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SM2_Adam\forecast_timeseries\new\To_sarah\06022026\"/>
    </mc:Choice>
  </mc:AlternateContent>
  <xr:revisionPtr revIDLastSave="0" documentId="13_ncr:1_{BD771340-1678-4B47-A1F2-73EFC3A23087}" xr6:coauthVersionLast="47" xr6:coauthVersionMax="47" xr10:uidLastSave="{00000000-0000-0000-0000-000000000000}"/>
  <bookViews>
    <workbookView xWindow="-120" yWindow="-120" windowWidth="29040" windowHeight="15720" firstSheet="1" activeTab="2" xr2:uid="{47936A22-4CCF-426D-9909-EE51C451B4C8}"/>
    <workbookView xWindow="28680" yWindow="-915" windowWidth="29040" windowHeight="15720" firstSheet="1" activeTab="2" xr2:uid="{F0683700-527B-4F97-84C0-FEFE692CCD03}"/>
  </bookViews>
  <sheets>
    <sheet name="Readme" sheetId="17" r:id="rId1"/>
    <sheet name="DSM2_Delta_data_request" sheetId="2" r:id="rId2"/>
    <sheet name="To_DSM2" sheetId="18" r:id="rId3"/>
    <sheet name="Figures" sheetId="16" r:id="rId4"/>
    <sheet name="DSM2_Delta_data_request_info" sheetId="1" r:id="rId5"/>
    <sheet name="CLC_flow" sheetId="3" r:id="rId6"/>
    <sheet name="TRP_flow" sheetId="4" r:id="rId7"/>
    <sheet name="VNS_flow" sheetId="6" r:id="rId8"/>
    <sheet name="FPT_floW" sheetId="7" r:id="rId9"/>
    <sheet name="CAL_flow" sheetId="9" r:id="rId10"/>
    <sheet name="MOKE_flow" sheetId="10" r:id="rId11"/>
    <sheet name="COS_flow" sheetId="11" r:id="rId12"/>
    <sheet name="SACWEIR_flow" sheetId="13" r:id="rId13"/>
    <sheet name="FREWEIR_flow" sheetId="12" r:id="rId14"/>
    <sheet name="CCC_flow" sheetId="15" r:id="rId15"/>
    <sheet name="RS_flow" sheetId="14" r:id="rId16"/>
  </sheets>
  <definedNames>
    <definedName name="_xlnm._FilterDatabase" localSheetId="12" hidden="1">SACWEIR_flow!$J$1:$J$6241</definedName>
    <definedName name="_xleta.COS" hidden="1" xlm="1">#NAME?</definedName>
    <definedName name="_xleta.TIME" hidden="1" xlm="1">#NAME?</definedName>
    <definedName name="_xlpm.A" hidden="1" xlm="1">#NAME?</definedName>
    <definedName name="_xlpm.B" hidden="1" xlm="1">#NAME?</definedName>
    <definedName name="_xlpm.C" hidden="1" xlm="1">#NAME?</definedName>
    <definedName name="_xlpm.f" hidden="1" xlm="1">#NAME?</definedName>
    <definedName name="_xlpm.flowClass" hidden="1" xlm="1">#NAME?</definedName>
    <definedName name="_xlpm.glc" hidden="1" xlm="1">#NAME?</definedName>
    <definedName name="_xlpm.hor" hidden="1" xlm="1">#NAME?</definedName>
    <definedName name="_xlpm.keyTable" hidden="1" xlm="1">#NAME?</definedName>
    <definedName name="_xlpm.m" hidden="1" xlm="1">#NAME?</definedName>
    <definedName name="_xlpm.nextDate" hidden="1" xlm="1">#NAME?</definedName>
    <definedName name="_xlpm.nextRow" hidden="1" xlm="1">#NAME?</definedName>
    <definedName name="_xlpm.nextVal" hidden="1" xlm="1">#NAME?</definedName>
    <definedName name="_xlpm.prevDate" hidden="1" xlm="1">#NAME?</definedName>
    <definedName name="_xlpm.prevRow" hidden="1" xlm="1">#NAME?</definedName>
    <definedName name="_xlpm.prevVal" hidden="1" xlm="1">#NAME?</definedName>
    <definedName name="_xlpm.s" hidden="1" xlm="1">#NAME?</definedName>
    <definedName name="_xlpm.v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8" l="1"/>
  <c r="B6" i="18"/>
  <c r="B7" i="18"/>
  <c r="B8" i="18"/>
  <c r="B9" i="18"/>
  <c r="B10" i="18"/>
  <c r="B4" i="18"/>
  <c r="E5" i="18"/>
  <c r="E6" i="18"/>
  <c r="E7" i="18"/>
  <c r="E8" i="18"/>
  <c r="E9" i="18"/>
  <c r="E10" i="18"/>
  <c r="D5" i="18"/>
  <c r="D6" i="18"/>
  <c r="D7" i="18"/>
  <c r="D8" i="18"/>
  <c r="D9" i="18"/>
  <c r="D10" i="18"/>
  <c r="C5" i="18"/>
  <c r="C6" i="18"/>
  <c r="C7" i="18"/>
  <c r="C8" i="18"/>
  <c r="C9" i="18"/>
  <c r="C10" i="18"/>
  <c r="E4" i="18"/>
  <c r="C4" i="18"/>
  <c r="D4" i="18"/>
  <c r="A10" i="18"/>
  <c r="A5" i="18"/>
  <c r="A6" i="18"/>
  <c r="A7" i="18"/>
  <c r="A8" i="18"/>
  <c r="A9" i="18"/>
  <c r="A4" i="18"/>
  <c r="B4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C1180" i="16"/>
  <c r="C1181" i="16"/>
  <c r="C1182" i="16"/>
  <c r="C1183" i="16"/>
  <c r="C1184" i="16"/>
  <c r="C1185" i="16"/>
  <c r="C1186" i="16"/>
  <c r="C1187" i="16"/>
  <c r="C1188" i="16"/>
  <c r="C1189" i="16"/>
  <c r="C1190" i="16"/>
  <c r="C1191" i="16"/>
  <c r="C1192" i="16"/>
  <c r="C1193" i="16"/>
  <c r="C1194" i="16"/>
  <c r="C1195" i="16"/>
  <c r="C1196" i="16"/>
  <c r="C1197" i="16"/>
  <c r="C1198" i="16"/>
  <c r="C1199" i="16"/>
  <c r="C1200" i="16"/>
  <c r="C1201" i="16"/>
  <c r="C1202" i="16"/>
  <c r="C1203" i="16"/>
  <c r="C1204" i="16"/>
  <c r="C1205" i="16"/>
  <c r="C1206" i="16"/>
  <c r="C1207" i="16"/>
  <c r="C1208" i="16"/>
  <c r="C1209" i="16"/>
  <c r="C1210" i="16"/>
  <c r="C1211" i="16"/>
  <c r="C1212" i="16"/>
  <c r="C1213" i="16"/>
  <c r="C1214" i="16"/>
  <c r="C1215" i="16"/>
  <c r="C1216" i="16"/>
  <c r="C1217" i="16"/>
  <c r="C1218" i="16"/>
  <c r="C1219" i="16"/>
  <c r="C1220" i="16"/>
  <c r="C1221" i="16"/>
  <c r="C1222" i="16"/>
  <c r="C1223" i="16"/>
  <c r="C1224" i="16"/>
  <c r="C1225" i="16"/>
  <c r="C1226" i="16"/>
  <c r="C1227" i="16"/>
  <c r="C1228" i="16"/>
  <c r="C1229" i="16"/>
  <c r="C1230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B1180" i="16"/>
  <c r="B1181" i="16"/>
  <c r="B1182" i="16"/>
  <c r="B1183" i="16"/>
  <c r="B1184" i="16"/>
  <c r="B1185" i="16"/>
  <c r="B1186" i="16"/>
  <c r="B1187" i="16"/>
  <c r="B1188" i="16"/>
  <c r="B1189" i="16"/>
  <c r="B1190" i="16"/>
  <c r="B1191" i="16"/>
  <c r="B1192" i="16"/>
  <c r="B1193" i="16"/>
  <c r="B1194" i="16"/>
  <c r="B1195" i="16"/>
  <c r="B1196" i="16"/>
  <c r="B1197" i="16"/>
  <c r="B1198" i="16"/>
  <c r="B1199" i="16"/>
  <c r="B1200" i="16"/>
  <c r="B1201" i="16"/>
  <c r="B1202" i="16"/>
  <c r="B1203" i="16"/>
  <c r="B1204" i="16"/>
  <c r="B1205" i="16"/>
  <c r="B1206" i="16"/>
  <c r="B1207" i="16"/>
  <c r="B1208" i="16"/>
  <c r="B1209" i="16"/>
  <c r="B1210" i="16"/>
  <c r="B1211" i="16"/>
  <c r="B1212" i="16"/>
  <c r="B1213" i="16"/>
  <c r="B1214" i="16"/>
  <c r="B1215" i="16"/>
  <c r="B1216" i="16"/>
  <c r="B1217" i="16"/>
  <c r="B1218" i="16"/>
  <c r="B1219" i="16"/>
  <c r="B1220" i="16"/>
  <c r="B1221" i="16"/>
  <c r="B1222" i="16"/>
  <c r="B1223" i="16"/>
  <c r="B1224" i="16"/>
  <c r="B1225" i="16"/>
  <c r="B1226" i="16"/>
  <c r="B1227" i="16"/>
  <c r="B1228" i="16"/>
  <c r="B1229" i="16"/>
  <c r="B1230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D61" i="16" a="1"/>
  <c r="D61" i="16" s="1"/>
  <c r="D62" i="16" a="1"/>
  <c r="D62" i="16" s="1"/>
  <c r="D63" i="16" a="1"/>
  <c r="D63" i="16" s="1"/>
  <c r="D64" i="16" a="1"/>
  <c r="D64" i="16" s="1"/>
  <c r="D65" i="16" a="1"/>
  <c r="D65" i="16" s="1"/>
  <c r="D66" i="16" a="1"/>
  <c r="D66" i="16" s="1"/>
  <c r="D67" i="16" a="1"/>
  <c r="D67" i="16" s="1"/>
  <c r="D68" i="16" a="1"/>
  <c r="D68" i="16" s="1"/>
  <c r="D69" i="16" a="1"/>
  <c r="D69" i="16" s="1"/>
  <c r="D70" i="16" a="1"/>
  <c r="D70" i="16" s="1"/>
  <c r="D71" i="16" a="1"/>
  <c r="D71" i="16" s="1"/>
  <c r="D72" i="16" a="1"/>
  <c r="D72" i="16" s="1"/>
  <c r="D73" i="16" a="1"/>
  <c r="D73" i="16" s="1"/>
  <c r="D74" i="16" a="1"/>
  <c r="D74" i="16" s="1"/>
  <c r="D75" i="16" a="1"/>
  <c r="D75" i="16" s="1"/>
  <c r="D76" i="16" a="1"/>
  <c r="D76" i="16" s="1"/>
  <c r="D77" i="16" a="1"/>
  <c r="D77" i="16" s="1"/>
  <c r="D78" i="16" a="1"/>
  <c r="D78" i="16" s="1"/>
  <c r="D79" i="16" a="1"/>
  <c r="D79" i="16" s="1"/>
  <c r="D80" i="16" a="1"/>
  <c r="D80" i="16" s="1"/>
  <c r="D81" i="16" a="1"/>
  <c r="D81" i="16" s="1"/>
  <c r="D82" i="16" a="1"/>
  <c r="D82" i="16" s="1"/>
  <c r="D83" i="16" a="1"/>
  <c r="D83" i="16" s="1"/>
  <c r="D84" i="16" a="1"/>
  <c r="D84" i="16" s="1"/>
  <c r="D85" i="16" a="1"/>
  <c r="D85" i="16" s="1"/>
  <c r="D86" i="16" a="1"/>
  <c r="D86" i="16" s="1"/>
  <c r="D87" i="16" a="1"/>
  <c r="D87" i="16" s="1"/>
  <c r="D88" i="16" a="1"/>
  <c r="D88" i="16" s="1"/>
  <c r="D89" i="16" a="1"/>
  <c r="D89" i="16" s="1"/>
  <c r="D90" i="16" a="1"/>
  <c r="D90" i="16" s="1"/>
  <c r="D91" i="16" a="1"/>
  <c r="D91" i="16" s="1"/>
  <c r="D92" i="16" a="1"/>
  <c r="D92" i="16" s="1"/>
  <c r="D93" i="16" a="1"/>
  <c r="D93" i="16" s="1"/>
  <c r="D94" i="16" a="1"/>
  <c r="D94" i="16" s="1"/>
  <c r="D95" i="16" a="1"/>
  <c r="D95" i="16" s="1"/>
  <c r="D96" i="16" a="1"/>
  <c r="D96" i="16" s="1"/>
  <c r="D97" i="16" a="1"/>
  <c r="D97" i="16" s="1"/>
  <c r="D98" i="16" a="1"/>
  <c r="D98" i="16" s="1"/>
  <c r="D99" i="16" a="1"/>
  <c r="D99" i="16" s="1"/>
  <c r="D100" i="16" a="1"/>
  <c r="D100" i="16" s="1"/>
  <c r="D101" i="16" a="1"/>
  <c r="D101" i="16" s="1"/>
  <c r="D102" i="16" a="1"/>
  <c r="D102" i="16" s="1"/>
  <c r="D103" i="16" a="1"/>
  <c r="D103" i="16" s="1"/>
  <c r="D104" i="16" a="1"/>
  <c r="D104" i="16" s="1"/>
  <c r="D105" i="16" a="1"/>
  <c r="D105" i="16" s="1"/>
  <c r="D106" i="16" a="1"/>
  <c r="D106" i="16" s="1"/>
  <c r="D107" i="16" a="1"/>
  <c r="D107" i="16" s="1"/>
  <c r="D108" i="16" a="1"/>
  <c r="D108" i="16" s="1"/>
  <c r="D109" i="16" a="1"/>
  <c r="D109" i="16" s="1"/>
  <c r="D110" i="16" a="1"/>
  <c r="D110" i="16" s="1"/>
  <c r="D111" i="16" a="1"/>
  <c r="D111" i="16" s="1"/>
  <c r="D112" i="16" a="1"/>
  <c r="D112" i="16" s="1"/>
  <c r="D113" i="16" a="1"/>
  <c r="D113" i="16" s="1"/>
  <c r="D114" i="16" a="1"/>
  <c r="D114" i="16" s="1"/>
  <c r="D115" i="16" a="1"/>
  <c r="D115" i="16" s="1"/>
  <c r="D116" i="16" a="1"/>
  <c r="D116" i="16" s="1"/>
  <c r="D117" i="16" a="1"/>
  <c r="D117" i="16" s="1"/>
  <c r="D118" i="16" a="1"/>
  <c r="D118" i="16" s="1"/>
  <c r="D119" i="16" a="1"/>
  <c r="D119" i="16" s="1"/>
  <c r="D120" i="16" a="1"/>
  <c r="D120" i="16" s="1"/>
  <c r="D121" i="16" a="1"/>
  <c r="D121" i="16" s="1"/>
  <c r="D122" i="16" a="1"/>
  <c r="D122" i="16" s="1"/>
  <c r="D123" i="16" a="1"/>
  <c r="D123" i="16" s="1"/>
  <c r="D124" i="16" a="1"/>
  <c r="D124" i="16" s="1"/>
  <c r="D125" i="16" a="1"/>
  <c r="D125" i="16" s="1"/>
  <c r="D126" i="16" a="1"/>
  <c r="D126" i="16" s="1"/>
  <c r="D127" i="16" a="1"/>
  <c r="D127" i="16" s="1"/>
  <c r="D128" i="16" a="1"/>
  <c r="D128" i="16" s="1"/>
  <c r="D129" i="16" a="1"/>
  <c r="D129" i="16" s="1"/>
  <c r="D130" i="16" a="1"/>
  <c r="D130" i="16" s="1"/>
  <c r="D131" i="16" a="1"/>
  <c r="D131" i="16" s="1"/>
  <c r="D132" i="16" a="1"/>
  <c r="D132" i="16" s="1"/>
  <c r="D133" i="16" a="1"/>
  <c r="D133" i="16" s="1"/>
  <c r="D134" i="16" a="1"/>
  <c r="D134" i="16" s="1"/>
  <c r="D135" i="16" a="1"/>
  <c r="D135" i="16" s="1"/>
  <c r="D136" i="16" a="1"/>
  <c r="D136" i="16" s="1"/>
  <c r="D137" i="16" a="1"/>
  <c r="D137" i="16" s="1"/>
  <c r="D138" i="16" a="1"/>
  <c r="D138" i="16" s="1"/>
  <c r="D139" i="16" a="1"/>
  <c r="D139" i="16" s="1"/>
  <c r="D140" i="16" a="1"/>
  <c r="D140" i="16" s="1"/>
  <c r="D141" i="16" a="1"/>
  <c r="D141" i="16" s="1"/>
  <c r="D142" i="16" a="1"/>
  <c r="D142" i="16" s="1"/>
  <c r="D143" i="16" a="1"/>
  <c r="D143" i="16" s="1"/>
  <c r="D144" i="16" a="1"/>
  <c r="D144" i="16" s="1"/>
  <c r="D145" i="16" a="1"/>
  <c r="D145" i="16" s="1"/>
  <c r="D146" i="16" a="1"/>
  <c r="D146" i="16" s="1"/>
  <c r="D147" i="16" a="1"/>
  <c r="D147" i="16" s="1"/>
  <c r="D148" i="16" a="1"/>
  <c r="D148" i="16" s="1"/>
  <c r="D149" i="16" a="1"/>
  <c r="D149" i="16" s="1"/>
  <c r="D150" i="16" a="1"/>
  <c r="D150" i="16" s="1"/>
  <c r="D151" i="16" a="1"/>
  <c r="D151" i="16" s="1"/>
  <c r="D152" i="16" a="1"/>
  <c r="D152" i="16" s="1"/>
  <c r="D153" i="16" a="1"/>
  <c r="D153" i="16" s="1"/>
  <c r="D154" i="16" a="1"/>
  <c r="D154" i="16" s="1"/>
  <c r="D155" i="16" a="1"/>
  <c r="D155" i="16" s="1"/>
  <c r="D156" i="16" a="1"/>
  <c r="D156" i="16" s="1"/>
  <c r="D157" i="16" a="1"/>
  <c r="D157" i="16" s="1"/>
  <c r="D158" i="16" a="1"/>
  <c r="D158" i="16" s="1"/>
  <c r="D159" i="16" a="1"/>
  <c r="D159" i="16" s="1"/>
  <c r="D160" i="16" a="1"/>
  <c r="D160" i="16" s="1"/>
  <c r="D161" i="16" a="1"/>
  <c r="D161" i="16" s="1"/>
  <c r="D162" i="16" a="1"/>
  <c r="D162" i="16" s="1"/>
  <c r="D163" i="16" a="1"/>
  <c r="D163" i="16" s="1"/>
  <c r="D164" i="16" a="1"/>
  <c r="D164" i="16" s="1"/>
  <c r="D165" i="16" a="1"/>
  <c r="D165" i="16" s="1"/>
  <c r="D166" i="16" a="1"/>
  <c r="D166" i="16" s="1"/>
  <c r="D167" i="16" a="1"/>
  <c r="D167" i="16" s="1"/>
  <c r="D168" i="16" a="1"/>
  <c r="D168" i="16" s="1"/>
  <c r="D169" i="16" a="1"/>
  <c r="D169" i="16" s="1"/>
  <c r="D170" i="16" a="1"/>
  <c r="D170" i="16" s="1"/>
  <c r="D171" i="16" a="1"/>
  <c r="D171" i="16" s="1"/>
  <c r="D172" i="16" a="1"/>
  <c r="D172" i="16" s="1"/>
  <c r="D173" i="16" a="1"/>
  <c r="D173" i="16" s="1"/>
  <c r="D174" i="16" a="1"/>
  <c r="D174" i="16" s="1"/>
  <c r="D175" i="16" a="1"/>
  <c r="D175" i="16" s="1"/>
  <c r="D176" i="16" a="1"/>
  <c r="D176" i="16" s="1"/>
  <c r="D177" i="16" a="1"/>
  <c r="D177" i="16" s="1"/>
  <c r="D178" i="16" a="1"/>
  <c r="D178" i="16" s="1"/>
  <c r="D179" i="16" a="1"/>
  <c r="D179" i="16" s="1"/>
  <c r="D180" i="16" a="1"/>
  <c r="D180" i="16" s="1"/>
  <c r="D181" i="16" a="1"/>
  <c r="D181" i="16" s="1"/>
  <c r="D182" i="16" a="1"/>
  <c r="D182" i="16" s="1"/>
  <c r="D183" i="16" a="1"/>
  <c r="D183" i="16" s="1"/>
  <c r="D184" i="16" a="1"/>
  <c r="D184" i="16" s="1"/>
  <c r="D185" i="16" a="1"/>
  <c r="D185" i="16" s="1"/>
  <c r="D186" i="16" a="1"/>
  <c r="D186" i="16" s="1"/>
  <c r="D187" i="16" a="1"/>
  <c r="D187" i="16" s="1"/>
  <c r="D188" i="16" a="1"/>
  <c r="D188" i="16" s="1"/>
  <c r="D189" i="16" a="1"/>
  <c r="D189" i="16" s="1"/>
  <c r="D190" i="16" a="1"/>
  <c r="D190" i="16" s="1"/>
  <c r="D191" i="16" a="1"/>
  <c r="D191" i="16" s="1"/>
  <c r="D192" i="16" a="1"/>
  <c r="D192" i="16" s="1"/>
  <c r="D193" i="16" a="1"/>
  <c r="D193" i="16" s="1"/>
  <c r="D194" i="16" a="1"/>
  <c r="D194" i="16" s="1"/>
  <c r="D195" i="16" a="1"/>
  <c r="D195" i="16" s="1"/>
  <c r="D196" i="16" a="1"/>
  <c r="D196" i="16" s="1"/>
  <c r="D197" i="16" a="1"/>
  <c r="D197" i="16" s="1"/>
  <c r="D198" i="16" a="1"/>
  <c r="D198" i="16" s="1"/>
  <c r="D199" i="16" a="1"/>
  <c r="D199" i="16" s="1"/>
  <c r="D200" i="16" a="1"/>
  <c r="D200" i="16" s="1"/>
  <c r="D201" i="16" a="1"/>
  <c r="D201" i="16" s="1"/>
  <c r="D202" i="16" a="1"/>
  <c r="D202" i="16" s="1"/>
  <c r="D203" i="16" a="1"/>
  <c r="D203" i="16" s="1"/>
  <c r="D204" i="16" a="1"/>
  <c r="D204" i="16" s="1"/>
  <c r="D205" i="16" a="1"/>
  <c r="D205" i="16" s="1"/>
  <c r="D206" i="16" a="1"/>
  <c r="D206" i="16" s="1"/>
  <c r="D207" i="16" a="1"/>
  <c r="D207" i="16" s="1"/>
  <c r="D208" i="16" a="1"/>
  <c r="D208" i="16" s="1"/>
  <c r="D209" i="16" a="1"/>
  <c r="D209" i="16" s="1"/>
  <c r="D210" i="16" a="1"/>
  <c r="D210" i="16" s="1"/>
  <c r="D211" i="16" a="1"/>
  <c r="D211" i="16" s="1"/>
  <c r="D212" i="16" a="1"/>
  <c r="D212" i="16" s="1"/>
  <c r="D213" i="16" a="1"/>
  <c r="D213" i="16" s="1"/>
  <c r="D214" i="16" a="1"/>
  <c r="D214" i="16" s="1"/>
  <c r="D215" i="16" a="1"/>
  <c r="D215" i="16" s="1"/>
  <c r="D216" i="16" a="1"/>
  <c r="D216" i="16" s="1"/>
  <c r="D217" i="16" a="1"/>
  <c r="D217" i="16" s="1"/>
  <c r="D218" i="16" a="1"/>
  <c r="D218" i="16" s="1"/>
  <c r="D219" i="16" a="1"/>
  <c r="D219" i="16" s="1"/>
  <c r="D220" i="16" a="1"/>
  <c r="D220" i="16" s="1"/>
  <c r="D221" i="16" a="1"/>
  <c r="D221" i="16" s="1"/>
  <c r="D222" i="16" a="1"/>
  <c r="D222" i="16" s="1"/>
  <c r="D223" i="16" a="1"/>
  <c r="D223" i="16" s="1"/>
  <c r="D224" i="16" a="1"/>
  <c r="D224" i="16" s="1"/>
  <c r="D225" i="16" a="1"/>
  <c r="D225" i="16" s="1"/>
  <c r="D226" i="16" a="1"/>
  <c r="D226" i="16" s="1"/>
  <c r="D227" i="16" a="1"/>
  <c r="D227" i="16" s="1"/>
  <c r="D228" i="16" a="1"/>
  <c r="D228" i="16" s="1"/>
  <c r="D229" i="16" a="1"/>
  <c r="D229" i="16" s="1"/>
  <c r="D230" i="16" a="1"/>
  <c r="D230" i="16" s="1"/>
  <c r="D231" i="16" a="1"/>
  <c r="D231" i="16" s="1"/>
  <c r="D232" i="16" a="1"/>
  <c r="D232" i="16" s="1"/>
  <c r="D233" i="16" a="1"/>
  <c r="D233" i="16" s="1"/>
  <c r="D234" i="16" a="1"/>
  <c r="D234" i="16" s="1"/>
  <c r="D235" i="16" a="1"/>
  <c r="D235" i="16" s="1"/>
  <c r="D236" i="16" a="1"/>
  <c r="D236" i="16" s="1"/>
  <c r="D237" i="16" a="1"/>
  <c r="D237" i="16" s="1"/>
  <c r="D238" i="16" a="1"/>
  <c r="D238" i="16" s="1"/>
  <c r="D239" i="16" a="1"/>
  <c r="D239" i="16" s="1"/>
  <c r="D240" i="16" a="1"/>
  <c r="D240" i="16" s="1"/>
  <c r="D241" i="16" a="1"/>
  <c r="D241" i="16" s="1"/>
  <c r="D242" i="16" a="1"/>
  <c r="D242" i="16" s="1"/>
  <c r="D243" i="16" a="1"/>
  <c r="D243" i="16" s="1"/>
  <c r="D244" i="16" a="1"/>
  <c r="D244" i="16" s="1"/>
  <c r="D245" i="16" a="1"/>
  <c r="D245" i="16" s="1"/>
  <c r="D246" i="16" a="1"/>
  <c r="D246" i="16" s="1"/>
  <c r="D247" i="16" a="1"/>
  <c r="D247" i="16" s="1"/>
  <c r="D248" i="16" a="1"/>
  <c r="D248" i="16" s="1"/>
  <c r="D249" i="16" a="1"/>
  <c r="D249" i="16" s="1"/>
  <c r="D250" i="16" a="1"/>
  <c r="D250" i="16" s="1"/>
  <c r="D251" i="16" a="1"/>
  <c r="D251" i="16" s="1"/>
  <c r="D252" i="16" a="1"/>
  <c r="D252" i="16" s="1"/>
  <c r="D253" i="16" a="1"/>
  <c r="D253" i="16" s="1"/>
  <c r="D254" i="16" a="1"/>
  <c r="D254" i="16" s="1"/>
  <c r="D255" i="16" a="1"/>
  <c r="D255" i="16" s="1"/>
  <c r="D256" i="16" a="1"/>
  <c r="D256" i="16" s="1"/>
  <c r="D257" i="16" a="1"/>
  <c r="D257" i="16" s="1"/>
  <c r="D258" i="16" a="1"/>
  <c r="D258" i="16" s="1"/>
  <c r="D259" i="16" a="1"/>
  <c r="D259" i="16" s="1"/>
  <c r="D260" i="16" a="1"/>
  <c r="D260" i="16" s="1"/>
  <c r="D261" i="16" a="1"/>
  <c r="D261" i="16" s="1"/>
  <c r="D262" i="16" a="1"/>
  <c r="D262" i="16" s="1"/>
  <c r="D263" i="16" a="1"/>
  <c r="D263" i="16" s="1"/>
  <c r="D264" i="16" a="1"/>
  <c r="D264" i="16" s="1"/>
  <c r="D265" i="16" a="1"/>
  <c r="D265" i="16" s="1"/>
  <c r="D266" i="16" a="1"/>
  <c r="D266" i="16" s="1"/>
  <c r="D267" i="16" a="1"/>
  <c r="D267" i="16" s="1"/>
  <c r="D268" i="16" a="1"/>
  <c r="D268" i="16" s="1"/>
  <c r="D269" i="16" a="1"/>
  <c r="D269" i="16" s="1"/>
  <c r="D270" i="16" a="1"/>
  <c r="D270" i="16" s="1"/>
  <c r="D271" i="16" a="1"/>
  <c r="D271" i="16" s="1"/>
  <c r="D272" i="16" a="1"/>
  <c r="D272" i="16" s="1"/>
  <c r="D273" i="16" a="1"/>
  <c r="D273" i="16" s="1"/>
  <c r="D274" i="16" a="1"/>
  <c r="D274" i="16" s="1"/>
  <c r="D275" i="16" a="1"/>
  <c r="D275" i="16" s="1"/>
  <c r="D276" i="16" a="1"/>
  <c r="D276" i="16" s="1"/>
  <c r="D277" i="16" a="1"/>
  <c r="D277" i="16" s="1"/>
  <c r="D278" i="16" a="1"/>
  <c r="D278" i="16" s="1"/>
  <c r="D279" i="16" a="1"/>
  <c r="D279" i="16" s="1"/>
  <c r="D280" i="16" a="1"/>
  <c r="D280" i="16" s="1"/>
  <c r="D281" i="16" a="1"/>
  <c r="D281" i="16" s="1"/>
  <c r="D282" i="16" a="1"/>
  <c r="D282" i="16" s="1"/>
  <c r="D283" i="16" a="1"/>
  <c r="D283" i="16" s="1"/>
  <c r="D284" i="16" a="1"/>
  <c r="D284" i="16" s="1"/>
  <c r="D285" i="16" a="1"/>
  <c r="D285" i="16" s="1"/>
  <c r="D286" i="16" a="1"/>
  <c r="D286" i="16" s="1"/>
  <c r="D287" i="16" a="1"/>
  <c r="D287" i="16" s="1"/>
  <c r="D288" i="16" a="1"/>
  <c r="D288" i="16" s="1"/>
  <c r="D289" i="16" a="1"/>
  <c r="D289" i="16" s="1"/>
  <c r="D290" i="16" a="1"/>
  <c r="D290" i="16" s="1"/>
  <c r="D291" i="16" a="1"/>
  <c r="D291" i="16" s="1"/>
  <c r="D292" i="16" a="1"/>
  <c r="D292" i="16" s="1"/>
  <c r="D293" i="16" a="1"/>
  <c r="D293" i="16" s="1"/>
  <c r="D294" i="16" a="1"/>
  <c r="D294" i="16" s="1"/>
  <c r="D295" i="16" a="1"/>
  <c r="D295" i="16" s="1"/>
  <c r="D296" i="16" a="1"/>
  <c r="D296" i="16" s="1"/>
  <c r="D297" i="16" a="1"/>
  <c r="D297" i="16" s="1"/>
  <c r="D298" i="16" a="1"/>
  <c r="D298" i="16" s="1"/>
  <c r="D299" i="16" a="1"/>
  <c r="D299" i="16" s="1"/>
  <c r="D300" i="16" a="1"/>
  <c r="D300" i="16" s="1"/>
  <c r="D301" i="16" a="1"/>
  <c r="D301" i="16" s="1"/>
  <c r="D302" i="16" a="1"/>
  <c r="D302" i="16" s="1"/>
  <c r="D303" i="16" a="1"/>
  <c r="D303" i="16" s="1"/>
  <c r="D304" i="16" a="1"/>
  <c r="D304" i="16" s="1"/>
  <c r="D305" i="16" a="1"/>
  <c r="D305" i="16" s="1"/>
  <c r="D306" i="16" a="1"/>
  <c r="D306" i="16" s="1"/>
  <c r="D307" i="16" a="1"/>
  <c r="D307" i="16" s="1"/>
  <c r="D308" i="16" a="1"/>
  <c r="D308" i="16" s="1"/>
  <c r="D309" i="16" a="1"/>
  <c r="D309" i="16" s="1"/>
  <c r="D310" i="16" a="1"/>
  <c r="D310" i="16" s="1"/>
  <c r="D311" i="16" a="1"/>
  <c r="D311" i="16" s="1"/>
  <c r="D312" i="16" a="1"/>
  <c r="D312" i="16" s="1"/>
  <c r="D313" i="16" a="1"/>
  <c r="D313" i="16" s="1"/>
  <c r="D314" i="16" a="1"/>
  <c r="D314" i="16" s="1"/>
  <c r="D315" i="16" a="1"/>
  <c r="D315" i="16" s="1"/>
  <c r="D316" i="16" a="1"/>
  <c r="D316" i="16" s="1"/>
  <c r="D317" i="16" a="1"/>
  <c r="D317" i="16" s="1"/>
  <c r="D318" i="16" a="1"/>
  <c r="D318" i="16" s="1"/>
  <c r="D319" i="16" a="1"/>
  <c r="D319" i="16" s="1"/>
  <c r="D320" i="16" a="1"/>
  <c r="D320" i="16" s="1"/>
  <c r="D321" i="16" a="1"/>
  <c r="D321" i="16" s="1"/>
  <c r="D322" i="16" a="1"/>
  <c r="D322" i="16" s="1"/>
  <c r="D323" i="16" a="1"/>
  <c r="D323" i="16" s="1"/>
  <c r="D324" i="16" a="1"/>
  <c r="D324" i="16" s="1"/>
  <c r="D325" i="16" a="1"/>
  <c r="D325" i="16" s="1"/>
  <c r="D326" i="16" a="1"/>
  <c r="D326" i="16" s="1"/>
  <c r="D327" i="16" a="1"/>
  <c r="D327" i="16" s="1"/>
  <c r="D328" i="16" a="1"/>
  <c r="D328" i="16" s="1"/>
  <c r="D329" i="16" a="1"/>
  <c r="D329" i="16" s="1"/>
  <c r="D330" i="16" a="1"/>
  <c r="D330" i="16" s="1"/>
  <c r="D331" i="16" a="1"/>
  <c r="D331" i="16" s="1"/>
  <c r="D332" i="16" a="1"/>
  <c r="D332" i="16" s="1"/>
  <c r="D333" i="16" a="1"/>
  <c r="D333" i="16" s="1"/>
  <c r="D334" i="16" a="1"/>
  <c r="D334" i="16" s="1"/>
  <c r="D335" i="16" a="1"/>
  <c r="D335" i="16" s="1"/>
  <c r="D336" i="16" a="1"/>
  <c r="D336" i="16" s="1"/>
  <c r="D337" i="16" a="1"/>
  <c r="D337" i="16" s="1"/>
  <c r="D338" i="16" a="1"/>
  <c r="D338" i="16" s="1"/>
  <c r="D339" i="16" a="1"/>
  <c r="D339" i="16" s="1"/>
  <c r="D340" i="16" a="1"/>
  <c r="D340" i="16" s="1"/>
  <c r="D341" i="16" a="1"/>
  <c r="D341" i="16" s="1"/>
  <c r="D342" i="16" a="1"/>
  <c r="D342" i="16" s="1"/>
  <c r="D343" i="16" a="1"/>
  <c r="D343" i="16" s="1"/>
  <c r="D344" i="16" a="1"/>
  <c r="D344" i="16" s="1"/>
  <c r="D345" i="16" a="1"/>
  <c r="D345" i="16" s="1"/>
  <c r="D346" i="16" a="1"/>
  <c r="D346" i="16" s="1"/>
  <c r="D347" i="16" a="1"/>
  <c r="D347" i="16" s="1"/>
  <c r="D348" i="16" a="1"/>
  <c r="D348" i="16" s="1"/>
  <c r="D349" i="16" a="1"/>
  <c r="D349" i="16" s="1"/>
  <c r="D350" i="16" a="1"/>
  <c r="D350" i="16" s="1"/>
  <c r="D351" i="16" a="1"/>
  <c r="D351" i="16" s="1"/>
  <c r="D352" i="16" a="1"/>
  <c r="D352" i="16" s="1"/>
  <c r="D353" i="16" a="1"/>
  <c r="D353" i="16" s="1"/>
  <c r="D354" i="16" a="1"/>
  <c r="D354" i="16" s="1"/>
  <c r="D355" i="16" a="1"/>
  <c r="D355" i="16" s="1"/>
  <c r="D356" i="16" a="1"/>
  <c r="D356" i="16" s="1"/>
  <c r="D357" i="16" a="1"/>
  <c r="D357" i="16" s="1"/>
  <c r="D358" i="16" a="1"/>
  <c r="D358" i="16" s="1"/>
  <c r="D359" i="16" a="1"/>
  <c r="D359" i="16" s="1"/>
  <c r="D360" i="16" a="1"/>
  <c r="D360" i="16" s="1"/>
  <c r="D361" i="16" a="1"/>
  <c r="D361" i="16" s="1"/>
  <c r="D362" i="16" a="1"/>
  <c r="D362" i="16" s="1"/>
  <c r="D363" i="16" a="1"/>
  <c r="D363" i="16" s="1"/>
  <c r="D364" i="16" a="1"/>
  <c r="D364" i="16" s="1"/>
  <c r="D365" i="16" a="1"/>
  <c r="D365" i="16" s="1"/>
  <c r="D366" i="16" a="1"/>
  <c r="D366" i="16" s="1"/>
  <c r="D367" i="16" a="1"/>
  <c r="D367" i="16" s="1"/>
  <c r="D368" i="16" a="1"/>
  <c r="D368" i="16" s="1"/>
  <c r="D369" i="16" a="1"/>
  <c r="D369" i="16" s="1"/>
  <c r="D370" i="16" a="1"/>
  <c r="D370" i="16" s="1"/>
  <c r="D371" i="16" a="1"/>
  <c r="D371" i="16" s="1"/>
  <c r="D372" i="16" a="1"/>
  <c r="D372" i="16" s="1"/>
  <c r="D373" i="16" a="1"/>
  <c r="D373" i="16" s="1"/>
  <c r="D374" i="16" a="1"/>
  <c r="D374" i="16" s="1"/>
  <c r="D375" i="16" a="1"/>
  <c r="D375" i="16" s="1"/>
  <c r="D376" i="16" a="1"/>
  <c r="D376" i="16" s="1"/>
  <c r="D377" i="16" a="1"/>
  <c r="D377" i="16" s="1"/>
  <c r="D378" i="16" a="1"/>
  <c r="D378" i="16" s="1"/>
  <c r="D379" i="16" a="1"/>
  <c r="D379" i="16" s="1"/>
  <c r="D380" i="16" a="1"/>
  <c r="D380" i="16" s="1"/>
  <c r="D381" i="16" a="1"/>
  <c r="D381" i="16" s="1"/>
  <c r="D382" i="16" a="1"/>
  <c r="D382" i="16" s="1"/>
  <c r="D383" i="16" a="1"/>
  <c r="D383" i="16" s="1"/>
  <c r="D384" i="16" a="1"/>
  <c r="D384" i="16" s="1"/>
  <c r="D385" i="16" a="1"/>
  <c r="D385" i="16" s="1"/>
  <c r="D386" i="16" a="1"/>
  <c r="D386" i="16" s="1"/>
  <c r="D387" i="16" a="1"/>
  <c r="D387" i="16" s="1"/>
  <c r="D388" i="16" a="1"/>
  <c r="D388" i="16" s="1"/>
  <c r="D389" i="16" a="1"/>
  <c r="D389" i="16" s="1"/>
  <c r="D390" i="16" a="1"/>
  <c r="D390" i="16" s="1"/>
  <c r="D391" i="16" a="1"/>
  <c r="D391" i="16" s="1"/>
  <c r="D392" i="16" a="1"/>
  <c r="D392" i="16" s="1"/>
  <c r="D393" i="16" a="1"/>
  <c r="D393" i="16" s="1"/>
  <c r="D394" i="16" a="1"/>
  <c r="D394" i="16" s="1"/>
  <c r="D395" i="16" a="1"/>
  <c r="D395" i="16" s="1"/>
  <c r="D396" i="16" a="1"/>
  <c r="D396" i="16" s="1"/>
  <c r="D397" i="16" a="1"/>
  <c r="D397" i="16" s="1"/>
  <c r="D398" i="16" a="1"/>
  <c r="D398" i="16" s="1"/>
  <c r="D399" i="16" a="1"/>
  <c r="D399" i="16" s="1"/>
  <c r="D400" i="16" a="1"/>
  <c r="D400" i="16" s="1"/>
  <c r="D401" i="16" a="1"/>
  <c r="D401" i="16" s="1"/>
  <c r="D402" i="16" a="1"/>
  <c r="D402" i="16" s="1"/>
  <c r="D403" i="16" a="1"/>
  <c r="D403" i="16" s="1"/>
  <c r="D404" i="16" a="1"/>
  <c r="D404" i="16" s="1"/>
  <c r="D405" i="16" a="1"/>
  <c r="D405" i="16" s="1"/>
  <c r="D406" i="16" a="1"/>
  <c r="D406" i="16" s="1"/>
  <c r="D407" i="16" a="1"/>
  <c r="D407" i="16" s="1"/>
  <c r="D408" i="16" a="1"/>
  <c r="D408" i="16" s="1"/>
  <c r="D409" i="16" a="1"/>
  <c r="D409" i="16" s="1"/>
  <c r="D410" i="16" a="1"/>
  <c r="D410" i="16" s="1"/>
  <c r="D411" i="16" a="1"/>
  <c r="D411" i="16" s="1"/>
  <c r="D412" i="16" a="1"/>
  <c r="D412" i="16" s="1"/>
  <c r="D413" i="16" a="1"/>
  <c r="D413" i="16" s="1"/>
  <c r="D414" i="16" a="1"/>
  <c r="D414" i="16" s="1"/>
  <c r="D415" i="16" a="1"/>
  <c r="D415" i="16" s="1"/>
  <c r="D416" i="16" a="1"/>
  <c r="D416" i="16" s="1"/>
  <c r="D417" i="16" a="1"/>
  <c r="D417" i="16" s="1"/>
  <c r="D418" i="16" a="1"/>
  <c r="D418" i="16" s="1"/>
  <c r="D419" i="16" a="1"/>
  <c r="D419" i="16" s="1"/>
  <c r="D420" i="16" a="1"/>
  <c r="D420" i="16" s="1"/>
  <c r="D421" i="16" a="1"/>
  <c r="D421" i="16" s="1"/>
  <c r="D422" i="16" a="1"/>
  <c r="D422" i="16" s="1"/>
  <c r="D423" i="16" a="1"/>
  <c r="D423" i="16" s="1"/>
  <c r="D424" i="16" a="1"/>
  <c r="D424" i="16" s="1"/>
  <c r="D425" i="16" a="1"/>
  <c r="D425" i="16" s="1"/>
  <c r="D426" i="16" a="1"/>
  <c r="D426" i="16" s="1"/>
  <c r="D427" i="16" a="1"/>
  <c r="D427" i="16" s="1"/>
  <c r="D428" i="16" a="1"/>
  <c r="D428" i="16" s="1"/>
  <c r="D429" i="16" a="1"/>
  <c r="D429" i="16" s="1"/>
  <c r="D430" i="16" a="1"/>
  <c r="D430" i="16" s="1"/>
  <c r="D431" i="16" a="1"/>
  <c r="D431" i="16" s="1"/>
  <c r="D432" i="16" a="1"/>
  <c r="D432" i="16" s="1"/>
  <c r="D433" i="16" a="1"/>
  <c r="D433" i="16" s="1"/>
  <c r="D434" i="16" a="1"/>
  <c r="D434" i="16" s="1"/>
  <c r="D435" i="16" a="1"/>
  <c r="D435" i="16" s="1"/>
  <c r="D436" i="16" a="1"/>
  <c r="D436" i="16" s="1"/>
  <c r="D437" i="16" a="1"/>
  <c r="D437" i="16" s="1"/>
  <c r="D438" i="16" a="1"/>
  <c r="D438" i="16" s="1"/>
  <c r="D439" i="16" a="1"/>
  <c r="D439" i="16" s="1"/>
  <c r="D440" i="16" a="1"/>
  <c r="D440" i="16" s="1"/>
  <c r="D441" i="16" a="1"/>
  <c r="D441" i="16" s="1"/>
  <c r="D442" i="16" a="1"/>
  <c r="D442" i="16" s="1"/>
  <c r="D443" i="16" a="1"/>
  <c r="D443" i="16" s="1"/>
  <c r="D444" i="16" a="1"/>
  <c r="D444" i="16" s="1"/>
  <c r="D445" i="16" a="1"/>
  <c r="D445" i="16" s="1"/>
  <c r="D446" i="16" a="1"/>
  <c r="D446" i="16" s="1"/>
  <c r="D447" i="16" a="1"/>
  <c r="D447" i="16" s="1"/>
  <c r="D448" i="16" a="1"/>
  <c r="D448" i="16" s="1"/>
  <c r="D449" i="16" a="1"/>
  <c r="D449" i="16" s="1"/>
  <c r="D450" i="16" a="1"/>
  <c r="D450" i="16" s="1"/>
  <c r="D451" i="16" a="1"/>
  <c r="D451" i="16" s="1"/>
  <c r="D452" i="16" a="1"/>
  <c r="D452" i="16" s="1"/>
  <c r="D453" i="16" a="1"/>
  <c r="D453" i="16" s="1"/>
  <c r="D454" i="16" a="1"/>
  <c r="D454" i="16" s="1"/>
  <c r="D455" i="16" a="1"/>
  <c r="D455" i="16" s="1"/>
  <c r="D456" i="16" a="1"/>
  <c r="D456" i="16" s="1"/>
  <c r="D457" i="16" a="1"/>
  <c r="D457" i="16" s="1"/>
  <c r="D458" i="16" a="1"/>
  <c r="D458" i="16" s="1"/>
  <c r="D459" i="16" a="1"/>
  <c r="D459" i="16" s="1"/>
  <c r="D460" i="16" a="1"/>
  <c r="D460" i="16" s="1"/>
  <c r="D461" i="16" a="1"/>
  <c r="D461" i="16" s="1"/>
  <c r="D462" i="16" a="1"/>
  <c r="D462" i="16" s="1"/>
  <c r="D463" i="16" a="1"/>
  <c r="D463" i="16" s="1"/>
  <c r="D464" i="16" a="1"/>
  <c r="D464" i="16" s="1"/>
  <c r="D465" i="16" a="1"/>
  <c r="D465" i="16" s="1"/>
  <c r="D466" i="16" a="1"/>
  <c r="D466" i="16" s="1"/>
  <c r="D467" i="16" a="1"/>
  <c r="D467" i="16" s="1"/>
  <c r="D468" i="16" a="1"/>
  <c r="D468" i="16" s="1"/>
  <c r="D469" i="16" a="1"/>
  <c r="D469" i="16" s="1"/>
  <c r="D470" i="16" a="1"/>
  <c r="D470" i="16" s="1"/>
  <c r="D471" i="16" a="1"/>
  <c r="D471" i="16" s="1"/>
  <c r="D472" i="16" a="1"/>
  <c r="D472" i="16" s="1"/>
  <c r="D473" i="16" a="1"/>
  <c r="D473" i="16" s="1"/>
  <c r="D474" i="16" a="1"/>
  <c r="D474" i="16" s="1"/>
  <c r="D475" i="16" a="1"/>
  <c r="D475" i="16" s="1"/>
  <c r="D476" i="16" a="1"/>
  <c r="D476" i="16" s="1"/>
  <c r="D477" i="16" a="1"/>
  <c r="D477" i="16" s="1"/>
  <c r="D478" i="16" a="1"/>
  <c r="D478" i="16" s="1"/>
  <c r="D479" i="16" a="1"/>
  <c r="D479" i="16" s="1"/>
  <c r="D480" i="16" a="1"/>
  <c r="D480" i="16" s="1"/>
  <c r="D481" i="16" a="1"/>
  <c r="D481" i="16" s="1"/>
  <c r="D482" i="16" a="1"/>
  <c r="D482" i="16" s="1"/>
  <c r="D483" i="16" a="1"/>
  <c r="D483" i="16" s="1"/>
  <c r="D484" i="16" a="1"/>
  <c r="D484" i="16" s="1"/>
  <c r="D485" i="16" a="1"/>
  <c r="D485" i="16" s="1"/>
  <c r="D486" i="16" a="1"/>
  <c r="D486" i="16" s="1"/>
  <c r="D487" i="16" a="1"/>
  <c r="D487" i="16" s="1"/>
  <c r="D488" i="16" a="1"/>
  <c r="D488" i="16" s="1"/>
  <c r="D489" i="16" a="1"/>
  <c r="D489" i="16" s="1"/>
  <c r="D490" i="16" a="1"/>
  <c r="D490" i="16" s="1"/>
  <c r="D491" i="16" a="1"/>
  <c r="D491" i="16" s="1"/>
  <c r="D492" i="16" a="1"/>
  <c r="D492" i="16" s="1"/>
  <c r="D493" i="16" a="1"/>
  <c r="D493" i="16" s="1"/>
  <c r="D494" i="16" a="1"/>
  <c r="D494" i="16" s="1"/>
  <c r="D495" i="16" a="1"/>
  <c r="D495" i="16" s="1"/>
  <c r="D496" i="16" a="1"/>
  <c r="D496" i="16" s="1"/>
  <c r="D497" i="16" a="1"/>
  <c r="D497" i="16" s="1"/>
  <c r="D498" i="16" a="1"/>
  <c r="D498" i="16" s="1"/>
  <c r="D499" i="16" a="1"/>
  <c r="D499" i="16" s="1"/>
  <c r="D500" i="16" a="1"/>
  <c r="D500" i="16" s="1"/>
  <c r="D501" i="16" a="1"/>
  <c r="D501" i="16" s="1"/>
  <c r="D502" i="16" a="1"/>
  <c r="D502" i="16" s="1"/>
  <c r="D503" i="16" a="1"/>
  <c r="D503" i="16" s="1"/>
  <c r="D504" i="16" a="1"/>
  <c r="D504" i="16" s="1"/>
  <c r="D505" i="16" a="1"/>
  <c r="D505" i="16" s="1"/>
  <c r="D506" i="16" a="1"/>
  <c r="D506" i="16" s="1"/>
  <c r="D507" i="16" a="1"/>
  <c r="D507" i="16" s="1"/>
  <c r="D508" i="16" a="1"/>
  <c r="D508" i="16" s="1"/>
  <c r="D509" i="16" a="1"/>
  <c r="D509" i="16" s="1"/>
  <c r="D510" i="16" a="1"/>
  <c r="D510" i="16" s="1"/>
  <c r="D511" i="16" a="1"/>
  <c r="D511" i="16" s="1"/>
  <c r="D512" i="16" a="1"/>
  <c r="D512" i="16" s="1"/>
  <c r="D513" i="16" a="1"/>
  <c r="D513" i="16" s="1"/>
  <c r="D514" i="16" a="1"/>
  <c r="D514" i="16" s="1"/>
  <c r="D515" i="16" a="1"/>
  <c r="D515" i="16" s="1"/>
  <c r="D516" i="16" a="1"/>
  <c r="D516" i="16" s="1"/>
  <c r="D517" i="16" a="1"/>
  <c r="D517" i="16" s="1"/>
  <c r="D518" i="16" a="1"/>
  <c r="D518" i="16" s="1"/>
  <c r="D519" i="16" a="1"/>
  <c r="D519" i="16" s="1"/>
  <c r="D520" i="16" a="1"/>
  <c r="D520" i="16" s="1"/>
  <c r="D521" i="16" a="1"/>
  <c r="D521" i="16" s="1"/>
  <c r="D522" i="16" a="1"/>
  <c r="D522" i="16" s="1"/>
  <c r="D523" i="16" a="1"/>
  <c r="D523" i="16" s="1"/>
  <c r="D524" i="16" a="1"/>
  <c r="D524" i="16" s="1"/>
  <c r="D525" i="16" a="1"/>
  <c r="D525" i="16" s="1"/>
  <c r="D526" i="16" a="1"/>
  <c r="D526" i="16" s="1"/>
  <c r="D527" i="16" a="1"/>
  <c r="D527" i="16" s="1"/>
  <c r="D528" i="16" a="1"/>
  <c r="D528" i="16" s="1"/>
  <c r="D529" i="16" a="1"/>
  <c r="D529" i="16" s="1"/>
  <c r="D530" i="16" a="1"/>
  <c r="D530" i="16" s="1"/>
  <c r="D531" i="16" a="1"/>
  <c r="D531" i="16" s="1"/>
  <c r="D532" i="16" a="1"/>
  <c r="D532" i="16" s="1"/>
  <c r="D533" i="16" a="1"/>
  <c r="D533" i="16" s="1"/>
  <c r="D534" i="16" a="1"/>
  <c r="D534" i="16" s="1"/>
  <c r="D535" i="16" a="1"/>
  <c r="D535" i="16" s="1"/>
  <c r="D536" i="16" a="1"/>
  <c r="D536" i="16" s="1"/>
  <c r="D537" i="16" a="1"/>
  <c r="D537" i="16" s="1"/>
  <c r="D538" i="16" a="1"/>
  <c r="D538" i="16" s="1"/>
  <c r="D539" i="16" a="1"/>
  <c r="D539" i="16" s="1"/>
  <c r="D540" i="16" a="1"/>
  <c r="D540" i="16" s="1"/>
  <c r="D541" i="16" a="1"/>
  <c r="D541" i="16" s="1"/>
  <c r="D542" i="16" a="1"/>
  <c r="D542" i="16" s="1"/>
  <c r="D543" i="16" a="1"/>
  <c r="D543" i="16" s="1"/>
  <c r="D544" i="16" a="1"/>
  <c r="D544" i="16" s="1"/>
  <c r="D545" i="16" a="1"/>
  <c r="D545" i="16" s="1"/>
  <c r="D546" i="16" a="1"/>
  <c r="D546" i="16" s="1"/>
  <c r="D547" i="16" a="1"/>
  <c r="D547" i="16" s="1"/>
  <c r="D548" i="16" a="1"/>
  <c r="D548" i="16" s="1"/>
  <c r="D549" i="16" a="1"/>
  <c r="D549" i="16" s="1"/>
  <c r="D550" i="16" a="1"/>
  <c r="D550" i="16" s="1"/>
  <c r="D551" i="16" a="1"/>
  <c r="D551" i="16" s="1"/>
  <c r="D552" i="16" a="1"/>
  <c r="D552" i="16" s="1"/>
  <c r="D553" i="16" a="1"/>
  <c r="D553" i="16" s="1"/>
  <c r="D554" i="16" a="1"/>
  <c r="D554" i="16" s="1"/>
  <c r="D555" i="16" a="1"/>
  <c r="D555" i="16" s="1"/>
  <c r="D556" i="16" a="1"/>
  <c r="D556" i="16" s="1"/>
  <c r="D557" i="16" a="1"/>
  <c r="D557" i="16" s="1"/>
  <c r="D558" i="16" a="1"/>
  <c r="D558" i="16" s="1"/>
  <c r="D559" i="16" a="1"/>
  <c r="D559" i="16" s="1"/>
  <c r="D560" i="16" a="1"/>
  <c r="D560" i="16" s="1"/>
  <c r="D561" i="16" a="1"/>
  <c r="D561" i="16" s="1"/>
  <c r="D562" i="16" a="1"/>
  <c r="D562" i="16" s="1"/>
  <c r="D563" i="16" a="1"/>
  <c r="D563" i="16" s="1"/>
  <c r="D564" i="16" a="1"/>
  <c r="D564" i="16" s="1"/>
  <c r="D565" i="16" a="1"/>
  <c r="D565" i="16" s="1"/>
  <c r="D566" i="16" a="1"/>
  <c r="D566" i="16" s="1"/>
  <c r="D567" i="16" a="1"/>
  <c r="D567" i="16" s="1"/>
  <c r="D568" i="16" a="1"/>
  <c r="D568" i="16" s="1"/>
  <c r="D569" i="16" a="1"/>
  <c r="D569" i="16" s="1"/>
  <c r="D570" i="16" a="1"/>
  <c r="D570" i="16" s="1"/>
  <c r="D571" i="16" a="1"/>
  <c r="D571" i="16" s="1"/>
  <c r="D572" i="16" a="1"/>
  <c r="D572" i="16" s="1"/>
  <c r="D573" i="16" a="1"/>
  <c r="D573" i="16" s="1"/>
  <c r="D574" i="16" a="1"/>
  <c r="D574" i="16" s="1"/>
  <c r="D575" i="16" a="1"/>
  <c r="D575" i="16" s="1"/>
  <c r="D576" i="16" a="1"/>
  <c r="D576" i="16" s="1"/>
  <c r="D577" i="16" a="1"/>
  <c r="D577" i="16" s="1"/>
  <c r="D578" i="16" a="1"/>
  <c r="D578" i="16" s="1"/>
  <c r="D579" i="16" a="1"/>
  <c r="D579" i="16" s="1"/>
  <c r="D580" i="16" a="1"/>
  <c r="D580" i="16" s="1"/>
  <c r="D581" i="16" a="1"/>
  <c r="D581" i="16" s="1"/>
  <c r="D582" i="16" a="1"/>
  <c r="D582" i="16" s="1"/>
  <c r="D583" i="16" a="1"/>
  <c r="D583" i="16" s="1"/>
  <c r="D584" i="16" a="1"/>
  <c r="D584" i="16" s="1"/>
  <c r="D585" i="16" a="1"/>
  <c r="D585" i="16" s="1"/>
  <c r="D586" i="16" a="1"/>
  <c r="D586" i="16" s="1"/>
  <c r="D587" i="16" a="1"/>
  <c r="D587" i="16" s="1"/>
  <c r="D588" i="16" a="1"/>
  <c r="D588" i="16" s="1"/>
  <c r="D589" i="16" a="1"/>
  <c r="D589" i="16" s="1"/>
  <c r="D590" i="16" a="1"/>
  <c r="D590" i="16" s="1"/>
  <c r="D591" i="16" a="1"/>
  <c r="D591" i="16" s="1"/>
  <c r="D592" i="16" a="1"/>
  <c r="D592" i="16" s="1"/>
  <c r="D593" i="16" a="1"/>
  <c r="D593" i="16" s="1"/>
  <c r="D594" i="16" a="1"/>
  <c r="D594" i="16" s="1"/>
  <c r="D595" i="16" a="1"/>
  <c r="D595" i="16" s="1"/>
  <c r="D596" i="16" a="1"/>
  <c r="D596" i="16" s="1"/>
  <c r="D597" i="16" a="1"/>
  <c r="D597" i="16" s="1"/>
  <c r="D598" i="16" a="1"/>
  <c r="D598" i="16" s="1"/>
  <c r="D599" i="16" a="1"/>
  <c r="D599" i="16" s="1"/>
  <c r="D600" i="16" a="1"/>
  <c r="D600" i="16" s="1"/>
  <c r="D601" i="16" a="1"/>
  <c r="D601" i="16" s="1"/>
  <c r="D602" i="16" a="1"/>
  <c r="D602" i="16" s="1"/>
  <c r="D603" i="16" a="1"/>
  <c r="D603" i="16" s="1"/>
  <c r="D604" i="16" a="1"/>
  <c r="D604" i="16" s="1"/>
  <c r="D605" i="16" a="1"/>
  <c r="D605" i="16" s="1"/>
  <c r="D606" i="16" a="1"/>
  <c r="D606" i="16" s="1"/>
  <c r="D607" i="16" a="1"/>
  <c r="D607" i="16" s="1"/>
  <c r="D608" i="16" a="1"/>
  <c r="D608" i="16" s="1"/>
  <c r="D609" i="16" a="1"/>
  <c r="D609" i="16" s="1"/>
  <c r="D610" i="16" a="1"/>
  <c r="D610" i="16" s="1"/>
  <c r="D611" i="16" a="1"/>
  <c r="D611" i="16" s="1"/>
  <c r="D612" i="16" a="1"/>
  <c r="D612" i="16" s="1"/>
  <c r="D613" i="16" a="1"/>
  <c r="D613" i="16" s="1"/>
  <c r="D614" i="16" a="1"/>
  <c r="D614" i="16" s="1"/>
  <c r="D615" i="16" a="1"/>
  <c r="D615" i="16" s="1"/>
  <c r="D616" i="16" a="1"/>
  <c r="D616" i="16" s="1"/>
  <c r="D617" i="16" a="1"/>
  <c r="D617" i="16" s="1"/>
  <c r="D618" i="16" a="1"/>
  <c r="D618" i="16" s="1"/>
  <c r="D619" i="16" a="1"/>
  <c r="D619" i="16" s="1"/>
  <c r="D620" i="16" a="1"/>
  <c r="D620" i="16" s="1"/>
  <c r="D621" i="16" a="1"/>
  <c r="D621" i="16" s="1"/>
  <c r="D622" i="16" a="1"/>
  <c r="D622" i="16" s="1"/>
  <c r="D623" i="16" a="1"/>
  <c r="D623" i="16" s="1"/>
  <c r="D624" i="16" a="1"/>
  <c r="D624" i="16" s="1"/>
  <c r="D625" i="16" a="1"/>
  <c r="D625" i="16" s="1"/>
  <c r="D626" i="16" a="1"/>
  <c r="D626" i="16" s="1"/>
  <c r="D627" i="16" a="1"/>
  <c r="D627" i="16" s="1"/>
  <c r="D628" i="16" a="1"/>
  <c r="D628" i="16" s="1"/>
  <c r="D629" i="16" a="1"/>
  <c r="D629" i="16" s="1"/>
  <c r="D630" i="16" a="1"/>
  <c r="D630" i="16" s="1"/>
  <c r="D631" i="16" a="1"/>
  <c r="D631" i="16" s="1"/>
  <c r="D632" i="16" a="1"/>
  <c r="D632" i="16" s="1"/>
  <c r="D633" i="16" a="1"/>
  <c r="D633" i="16" s="1"/>
  <c r="D634" i="16" a="1"/>
  <c r="D634" i="16" s="1"/>
  <c r="D635" i="16" a="1"/>
  <c r="D635" i="16" s="1"/>
  <c r="D636" i="16" a="1"/>
  <c r="D636" i="16" s="1"/>
  <c r="D637" i="16" a="1"/>
  <c r="D637" i="16" s="1"/>
  <c r="D638" i="16" a="1"/>
  <c r="D638" i="16" s="1"/>
  <c r="D639" i="16" a="1"/>
  <c r="D639" i="16" s="1"/>
  <c r="D640" i="16" a="1"/>
  <c r="D640" i="16" s="1"/>
  <c r="D641" i="16" a="1"/>
  <c r="D641" i="16" s="1"/>
  <c r="D642" i="16" a="1"/>
  <c r="D642" i="16" s="1"/>
  <c r="D643" i="16" a="1"/>
  <c r="D643" i="16" s="1"/>
  <c r="D644" i="16" a="1"/>
  <c r="D644" i="16" s="1"/>
  <c r="D645" i="16" a="1"/>
  <c r="D645" i="16" s="1"/>
  <c r="D646" i="16" a="1"/>
  <c r="D646" i="16" s="1"/>
  <c r="D647" i="16" a="1"/>
  <c r="D647" i="16" s="1"/>
  <c r="D648" i="16" a="1"/>
  <c r="D648" i="16" s="1"/>
  <c r="D649" i="16" a="1"/>
  <c r="D649" i="16" s="1"/>
  <c r="D650" i="16" a="1"/>
  <c r="D650" i="16" s="1"/>
  <c r="D651" i="16" a="1"/>
  <c r="D651" i="16" s="1"/>
  <c r="D652" i="16" a="1"/>
  <c r="D652" i="16" s="1"/>
  <c r="D653" i="16" a="1"/>
  <c r="D653" i="16" s="1"/>
  <c r="D654" i="16" a="1"/>
  <c r="D654" i="16" s="1"/>
  <c r="D655" i="16" a="1"/>
  <c r="D655" i="16" s="1"/>
  <c r="D656" i="16" a="1"/>
  <c r="D656" i="16" s="1"/>
  <c r="D657" i="16" a="1"/>
  <c r="D657" i="16" s="1"/>
  <c r="D658" i="16" a="1"/>
  <c r="D658" i="16" s="1"/>
  <c r="D659" i="16" a="1"/>
  <c r="D659" i="16" s="1"/>
  <c r="D660" i="16" a="1"/>
  <c r="D660" i="16" s="1"/>
  <c r="D661" i="16" a="1"/>
  <c r="D661" i="16" s="1"/>
  <c r="D662" i="16" a="1"/>
  <c r="D662" i="16" s="1"/>
  <c r="D663" i="16" a="1"/>
  <c r="D663" i="16" s="1"/>
  <c r="D664" i="16" a="1"/>
  <c r="D664" i="16" s="1"/>
  <c r="D665" i="16" a="1"/>
  <c r="D665" i="16" s="1"/>
  <c r="D666" i="16" a="1"/>
  <c r="D666" i="16" s="1"/>
  <c r="D667" i="16" a="1"/>
  <c r="D667" i="16" s="1"/>
  <c r="D668" i="16" a="1"/>
  <c r="D668" i="16" s="1"/>
  <c r="D669" i="16" a="1"/>
  <c r="D669" i="16" s="1"/>
  <c r="D670" i="16" a="1"/>
  <c r="D670" i="16" s="1"/>
  <c r="D671" i="16" a="1"/>
  <c r="D671" i="16" s="1"/>
  <c r="D672" i="16" a="1"/>
  <c r="D672" i="16" s="1"/>
  <c r="D673" i="16" a="1"/>
  <c r="D673" i="16" s="1"/>
  <c r="D674" i="16" a="1"/>
  <c r="D674" i="16" s="1"/>
  <c r="D675" i="16" a="1"/>
  <c r="D675" i="16" s="1"/>
  <c r="D676" i="16" a="1"/>
  <c r="D676" i="16" s="1"/>
  <c r="D677" i="16" a="1"/>
  <c r="D677" i="16" s="1"/>
  <c r="D678" i="16" a="1"/>
  <c r="D678" i="16" s="1"/>
  <c r="D679" i="16" a="1"/>
  <c r="D679" i="16" s="1"/>
  <c r="D680" i="16" a="1"/>
  <c r="D680" i="16" s="1"/>
  <c r="D681" i="16" a="1"/>
  <c r="D681" i="16" s="1"/>
  <c r="D682" i="16" a="1"/>
  <c r="D682" i="16" s="1"/>
  <c r="D683" i="16" a="1"/>
  <c r="D683" i="16" s="1"/>
  <c r="D684" i="16" a="1"/>
  <c r="D684" i="16" s="1"/>
  <c r="D685" i="16" a="1"/>
  <c r="D685" i="16" s="1"/>
  <c r="D686" i="16" a="1"/>
  <c r="D686" i="16" s="1"/>
  <c r="D687" i="16" a="1"/>
  <c r="D687" i="16" s="1"/>
  <c r="D688" i="16" a="1"/>
  <c r="D688" i="16" s="1"/>
  <c r="D689" i="16" a="1"/>
  <c r="D689" i="16" s="1"/>
  <c r="D690" i="16" a="1"/>
  <c r="D690" i="16" s="1"/>
  <c r="D691" i="16" a="1"/>
  <c r="D691" i="16" s="1"/>
  <c r="D692" i="16" a="1"/>
  <c r="D692" i="16" s="1"/>
  <c r="D693" i="16" a="1"/>
  <c r="D693" i="16" s="1"/>
  <c r="D694" i="16" a="1"/>
  <c r="D694" i="16" s="1"/>
  <c r="D695" i="16" a="1"/>
  <c r="D695" i="16" s="1"/>
  <c r="D696" i="16" a="1"/>
  <c r="D696" i="16" s="1"/>
  <c r="D697" i="16" a="1"/>
  <c r="D697" i="16" s="1"/>
  <c r="D698" i="16" a="1"/>
  <c r="D698" i="16" s="1"/>
  <c r="D699" i="16" a="1"/>
  <c r="D699" i="16" s="1"/>
  <c r="D700" i="16" a="1"/>
  <c r="D700" i="16" s="1"/>
  <c r="D701" i="16" a="1"/>
  <c r="D701" i="16" s="1"/>
  <c r="D702" i="16" a="1"/>
  <c r="D702" i="16" s="1"/>
  <c r="D703" i="16" a="1"/>
  <c r="D703" i="16" s="1"/>
  <c r="D704" i="16" a="1"/>
  <c r="D704" i="16" s="1"/>
  <c r="D705" i="16" a="1"/>
  <c r="D705" i="16" s="1"/>
  <c r="D706" i="16" a="1"/>
  <c r="D706" i="16" s="1"/>
  <c r="D707" i="16" a="1"/>
  <c r="D707" i="16" s="1"/>
  <c r="D708" i="16" a="1"/>
  <c r="D708" i="16" s="1"/>
  <c r="D709" i="16" a="1"/>
  <c r="D709" i="16" s="1"/>
  <c r="D710" i="16" a="1"/>
  <c r="D710" i="16" s="1"/>
  <c r="D711" i="16" a="1"/>
  <c r="D711" i="16" s="1"/>
  <c r="D712" i="16" a="1"/>
  <c r="D712" i="16" s="1"/>
  <c r="D713" i="16" a="1"/>
  <c r="D713" i="16" s="1"/>
  <c r="D714" i="16" a="1"/>
  <c r="D714" i="16" s="1"/>
  <c r="D715" i="16" a="1"/>
  <c r="D715" i="16" s="1"/>
  <c r="D716" i="16" a="1"/>
  <c r="D716" i="16" s="1"/>
  <c r="D717" i="16" a="1"/>
  <c r="D717" i="16" s="1"/>
  <c r="D718" i="16" a="1"/>
  <c r="D718" i="16" s="1"/>
  <c r="D719" i="16" a="1"/>
  <c r="D719" i="16" s="1"/>
  <c r="D720" i="16" a="1"/>
  <c r="D720" i="16" s="1"/>
  <c r="D721" i="16" a="1"/>
  <c r="D721" i="16" s="1"/>
  <c r="D722" i="16" a="1"/>
  <c r="D722" i="16" s="1"/>
  <c r="D723" i="16" a="1"/>
  <c r="D723" i="16" s="1"/>
  <c r="D724" i="16" a="1"/>
  <c r="D724" i="16" s="1"/>
  <c r="D725" i="16" a="1"/>
  <c r="D725" i="16" s="1"/>
  <c r="D726" i="16" a="1"/>
  <c r="D726" i="16" s="1"/>
  <c r="D727" i="16" a="1"/>
  <c r="D727" i="16" s="1"/>
  <c r="D728" i="16" a="1"/>
  <c r="D728" i="16" s="1"/>
  <c r="D729" i="16" a="1"/>
  <c r="D729" i="16" s="1"/>
  <c r="D730" i="16" a="1"/>
  <c r="D730" i="16" s="1"/>
  <c r="D731" i="16" a="1"/>
  <c r="D731" i="16" s="1"/>
  <c r="D732" i="16" a="1"/>
  <c r="D732" i="16" s="1"/>
  <c r="D733" i="16" a="1"/>
  <c r="D733" i="16" s="1"/>
  <c r="D734" i="16" a="1"/>
  <c r="D734" i="16" s="1"/>
  <c r="D735" i="16" a="1"/>
  <c r="D735" i="16" s="1"/>
  <c r="D736" i="16" a="1"/>
  <c r="D736" i="16" s="1"/>
  <c r="D737" i="16" a="1"/>
  <c r="D737" i="16" s="1"/>
  <c r="D738" i="16" a="1"/>
  <c r="D738" i="16" s="1"/>
  <c r="D739" i="16" a="1"/>
  <c r="D739" i="16" s="1"/>
  <c r="D740" i="16" a="1"/>
  <c r="D740" i="16" s="1"/>
  <c r="D741" i="16" a="1"/>
  <c r="D741" i="16" s="1"/>
  <c r="D742" i="16" a="1"/>
  <c r="D742" i="16" s="1"/>
  <c r="D743" i="16" a="1"/>
  <c r="D743" i="16" s="1"/>
  <c r="D744" i="16" a="1"/>
  <c r="D744" i="16" s="1"/>
  <c r="D745" i="16" a="1"/>
  <c r="D745" i="16" s="1"/>
  <c r="D746" i="16" a="1"/>
  <c r="D746" i="16" s="1"/>
  <c r="D747" i="16" a="1"/>
  <c r="D747" i="16" s="1"/>
  <c r="D748" i="16" a="1"/>
  <c r="D748" i="16" s="1"/>
  <c r="D749" i="16" a="1"/>
  <c r="D749" i="16" s="1"/>
  <c r="D750" i="16" a="1"/>
  <c r="D750" i="16" s="1"/>
  <c r="D751" i="16" a="1"/>
  <c r="D751" i="16" s="1"/>
  <c r="D752" i="16" a="1"/>
  <c r="D752" i="16" s="1"/>
  <c r="D753" i="16" a="1"/>
  <c r="D753" i="16" s="1"/>
  <c r="D754" i="16" a="1"/>
  <c r="D754" i="16" s="1"/>
  <c r="D755" i="16" a="1"/>
  <c r="D755" i="16" s="1"/>
  <c r="D756" i="16" a="1"/>
  <c r="D756" i="16" s="1"/>
  <c r="D757" i="16" a="1"/>
  <c r="D757" i="16" s="1"/>
  <c r="D758" i="16" a="1"/>
  <c r="D758" i="16" s="1"/>
  <c r="D759" i="16" a="1"/>
  <c r="D759" i="16" s="1"/>
  <c r="D760" i="16" a="1"/>
  <c r="D760" i="16" s="1"/>
  <c r="D761" i="16" a="1"/>
  <c r="D761" i="16" s="1"/>
  <c r="D762" i="16" a="1"/>
  <c r="D762" i="16" s="1"/>
  <c r="D763" i="16" a="1"/>
  <c r="D763" i="16" s="1"/>
  <c r="D764" i="16" a="1"/>
  <c r="D764" i="16" s="1"/>
  <c r="D765" i="16" a="1"/>
  <c r="D765" i="16" s="1"/>
  <c r="D766" i="16" a="1"/>
  <c r="D766" i="16" s="1"/>
  <c r="D767" i="16" a="1"/>
  <c r="D767" i="16" s="1"/>
  <c r="D768" i="16" a="1"/>
  <c r="D768" i="16" s="1"/>
  <c r="D769" i="16" a="1"/>
  <c r="D769" i="16" s="1"/>
  <c r="D770" i="16" a="1"/>
  <c r="D770" i="16" s="1"/>
  <c r="D771" i="16" a="1"/>
  <c r="D771" i="16" s="1"/>
  <c r="D772" i="16" a="1"/>
  <c r="D772" i="16" s="1"/>
  <c r="D773" i="16" a="1"/>
  <c r="D773" i="16" s="1"/>
  <c r="D774" i="16" a="1"/>
  <c r="D774" i="16" s="1"/>
  <c r="D775" i="16" a="1"/>
  <c r="D775" i="16" s="1"/>
  <c r="D776" i="16" a="1"/>
  <c r="D776" i="16" s="1"/>
  <c r="D777" i="16" a="1"/>
  <c r="D777" i="16" s="1"/>
  <c r="D778" i="16" a="1"/>
  <c r="D778" i="16" s="1"/>
  <c r="D779" i="16" a="1"/>
  <c r="D779" i="16" s="1"/>
  <c r="D780" i="16" a="1"/>
  <c r="D780" i="16" s="1"/>
  <c r="D781" i="16" a="1"/>
  <c r="D781" i="16" s="1"/>
  <c r="D782" i="16" a="1"/>
  <c r="D782" i="16" s="1"/>
  <c r="D783" i="16" a="1"/>
  <c r="D783" i="16" s="1"/>
  <c r="D784" i="16" a="1"/>
  <c r="D784" i="16" s="1"/>
  <c r="D785" i="16" a="1"/>
  <c r="D785" i="16" s="1"/>
  <c r="D786" i="16" a="1"/>
  <c r="D786" i="16" s="1"/>
  <c r="D787" i="16" a="1"/>
  <c r="D787" i="16" s="1"/>
  <c r="D788" i="16" a="1"/>
  <c r="D788" i="16" s="1"/>
  <c r="D789" i="16" a="1"/>
  <c r="D789" i="16" s="1"/>
  <c r="D790" i="16" a="1"/>
  <c r="D790" i="16" s="1"/>
  <c r="D791" i="16" a="1"/>
  <c r="D791" i="16" s="1"/>
  <c r="D792" i="16" a="1"/>
  <c r="D792" i="16" s="1"/>
  <c r="D793" i="16" a="1"/>
  <c r="D793" i="16" s="1"/>
  <c r="D794" i="16" a="1"/>
  <c r="D794" i="16" s="1"/>
  <c r="D795" i="16" a="1"/>
  <c r="D795" i="16" s="1"/>
  <c r="D796" i="16" a="1"/>
  <c r="D796" i="16" s="1"/>
  <c r="D797" i="16" a="1"/>
  <c r="D797" i="16" s="1"/>
  <c r="D798" i="16" a="1"/>
  <c r="D798" i="16" s="1"/>
  <c r="D799" i="16" a="1"/>
  <c r="D799" i="16" s="1"/>
  <c r="D800" i="16" a="1"/>
  <c r="D800" i="16" s="1"/>
  <c r="D801" i="16" a="1"/>
  <c r="D801" i="16" s="1"/>
  <c r="D802" i="16" a="1"/>
  <c r="D802" i="16" s="1"/>
  <c r="D803" i="16" a="1"/>
  <c r="D803" i="16" s="1"/>
  <c r="D804" i="16" a="1"/>
  <c r="D804" i="16" s="1"/>
  <c r="D805" i="16" a="1"/>
  <c r="D805" i="16" s="1"/>
  <c r="D806" i="16" a="1"/>
  <c r="D806" i="16" s="1"/>
  <c r="D807" i="16" a="1"/>
  <c r="D807" i="16" s="1"/>
  <c r="D808" i="16" a="1"/>
  <c r="D808" i="16" s="1"/>
  <c r="D809" i="16" a="1"/>
  <c r="D809" i="16" s="1"/>
  <c r="D810" i="16" a="1"/>
  <c r="D810" i="16" s="1"/>
  <c r="D811" i="16" a="1"/>
  <c r="D811" i="16" s="1"/>
  <c r="D812" i="16" a="1"/>
  <c r="D812" i="16" s="1"/>
  <c r="D813" i="16" a="1"/>
  <c r="D813" i="16" s="1"/>
  <c r="D814" i="16" a="1"/>
  <c r="D814" i="16" s="1"/>
  <c r="D815" i="16" a="1"/>
  <c r="D815" i="16" s="1"/>
  <c r="D816" i="16" a="1"/>
  <c r="D816" i="16" s="1"/>
  <c r="D817" i="16" a="1"/>
  <c r="D817" i="16" s="1"/>
  <c r="D818" i="16" a="1"/>
  <c r="D818" i="16" s="1"/>
  <c r="D819" i="16" a="1"/>
  <c r="D819" i="16" s="1"/>
  <c r="D820" i="16" a="1"/>
  <c r="D820" i="16" s="1"/>
  <c r="D821" i="16" a="1"/>
  <c r="D821" i="16" s="1"/>
  <c r="D822" i="16" a="1"/>
  <c r="D822" i="16" s="1"/>
  <c r="D823" i="16" a="1"/>
  <c r="D823" i="16" s="1"/>
  <c r="D824" i="16" a="1"/>
  <c r="D824" i="16" s="1"/>
  <c r="D825" i="16" a="1"/>
  <c r="D825" i="16" s="1"/>
  <c r="D826" i="16" a="1"/>
  <c r="D826" i="16" s="1"/>
  <c r="D827" i="16" a="1"/>
  <c r="D827" i="16" s="1"/>
  <c r="D828" i="16" a="1"/>
  <c r="D828" i="16" s="1"/>
  <c r="D829" i="16" a="1"/>
  <c r="D829" i="16" s="1"/>
  <c r="D830" i="16" a="1"/>
  <c r="D830" i="16" s="1"/>
  <c r="D831" i="16" a="1"/>
  <c r="D831" i="16" s="1"/>
  <c r="D832" i="16" a="1"/>
  <c r="D832" i="16" s="1"/>
  <c r="D833" i="16" a="1"/>
  <c r="D833" i="16" s="1"/>
  <c r="D834" i="16" a="1"/>
  <c r="D834" i="16" s="1"/>
  <c r="D835" i="16" a="1"/>
  <c r="D835" i="16" s="1"/>
  <c r="D836" i="16" a="1"/>
  <c r="D836" i="16" s="1"/>
  <c r="D837" i="16" a="1"/>
  <c r="D837" i="16" s="1"/>
  <c r="D838" i="16" a="1"/>
  <c r="D838" i="16" s="1"/>
  <c r="D839" i="16" a="1"/>
  <c r="D839" i="16" s="1"/>
  <c r="D840" i="16" a="1"/>
  <c r="D840" i="16" s="1"/>
  <c r="D841" i="16" a="1"/>
  <c r="D841" i="16" s="1"/>
  <c r="D842" i="16" a="1"/>
  <c r="D842" i="16" s="1"/>
  <c r="D843" i="16" a="1"/>
  <c r="D843" i="16" s="1"/>
  <c r="D844" i="16" a="1"/>
  <c r="D844" i="16" s="1"/>
  <c r="D845" i="16" a="1"/>
  <c r="D845" i="16" s="1"/>
  <c r="D846" i="16" a="1"/>
  <c r="D846" i="16" s="1"/>
  <c r="D847" i="16" a="1"/>
  <c r="D847" i="16" s="1"/>
  <c r="D848" i="16" a="1"/>
  <c r="D848" i="16" s="1"/>
  <c r="D849" i="16" a="1"/>
  <c r="D849" i="16" s="1"/>
  <c r="D850" i="16" a="1"/>
  <c r="D850" i="16" s="1"/>
  <c r="D851" i="16" a="1"/>
  <c r="D851" i="16" s="1"/>
  <c r="D852" i="16" a="1"/>
  <c r="D852" i="16" s="1"/>
  <c r="D853" i="16" a="1"/>
  <c r="D853" i="16" s="1"/>
  <c r="D854" i="16" a="1"/>
  <c r="D854" i="16" s="1"/>
  <c r="D855" i="16" a="1"/>
  <c r="D855" i="16" s="1"/>
  <c r="D856" i="16" a="1"/>
  <c r="D856" i="16" s="1"/>
  <c r="D857" i="16" a="1"/>
  <c r="D857" i="16" s="1"/>
  <c r="D858" i="16" a="1"/>
  <c r="D858" i="16" s="1"/>
  <c r="D859" i="16" a="1"/>
  <c r="D859" i="16" s="1"/>
  <c r="D860" i="16" a="1"/>
  <c r="D860" i="16" s="1"/>
  <c r="D861" i="16" a="1"/>
  <c r="D861" i="16" s="1"/>
  <c r="D862" i="16" a="1"/>
  <c r="D862" i="16" s="1"/>
  <c r="D863" i="16" a="1"/>
  <c r="D863" i="16" s="1"/>
  <c r="D864" i="16" a="1"/>
  <c r="D864" i="16" s="1"/>
  <c r="D865" i="16" a="1"/>
  <c r="D865" i="16" s="1"/>
  <c r="D866" i="16" a="1"/>
  <c r="D866" i="16" s="1"/>
  <c r="D867" i="16" a="1"/>
  <c r="D867" i="16" s="1"/>
  <c r="D868" i="16" a="1"/>
  <c r="D868" i="16" s="1"/>
  <c r="D869" i="16" a="1"/>
  <c r="D869" i="16" s="1"/>
  <c r="D870" i="16" a="1"/>
  <c r="D870" i="16" s="1"/>
  <c r="D871" i="16" a="1"/>
  <c r="D871" i="16" s="1"/>
  <c r="D872" i="16" a="1"/>
  <c r="D872" i="16" s="1"/>
  <c r="D873" i="16" a="1"/>
  <c r="D873" i="16" s="1"/>
  <c r="D874" i="16" a="1"/>
  <c r="D874" i="16" s="1"/>
  <c r="D875" i="16" a="1"/>
  <c r="D875" i="16" s="1"/>
  <c r="D876" i="16" a="1"/>
  <c r="D876" i="16" s="1"/>
  <c r="D877" i="16" a="1"/>
  <c r="D877" i="16" s="1"/>
  <c r="D878" i="16" a="1"/>
  <c r="D878" i="16" s="1"/>
  <c r="D879" i="16" a="1"/>
  <c r="D879" i="16" s="1"/>
  <c r="D880" i="16" a="1"/>
  <c r="D880" i="16" s="1"/>
  <c r="D881" i="16" a="1"/>
  <c r="D881" i="16" s="1"/>
  <c r="D882" i="16" a="1"/>
  <c r="D882" i="16" s="1"/>
  <c r="D883" i="16" a="1"/>
  <c r="D883" i="16" s="1"/>
  <c r="D884" i="16" a="1"/>
  <c r="D884" i="16" s="1"/>
  <c r="D885" i="16" a="1"/>
  <c r="D885" i="16" s="1"/>
  <c r="D886" i="16" a="1"/>
  <c r="D886" i="16" s="1"/>
  <c r="D887" i="16" a="1"/>
  <c r="D887" i="16" s="1"/>
  <c r="D888" i="16" a="1"/>
  <c r="D888" i="16" s="1"/>
  <c r="D889" i="16" a="1"/>
  <c r="D889" i="16" s="1"/>
  <c r="D890" i="16" a="1"/>
  <c r="D890" i="16" s="1"/>
  <c r="D891" i="16" a="1"/>
  <c r="D891" i="16" s="1"/>
  <c r="D892" i="16" a="1"/>
  <c r="D892" i="16" s="1"/>
  <c r="D893" i="16" a="1"/>
  <c r="D893" i="16" s="1"/>
  <c r="D894" i="16" a="1"/>
  <c r="D894" i="16" s="1"/>
  <c r="D895" i="16" a="1"/>
  <c r="D895" i="16" s="1"/>
  <c r="D896" i="16" a="1"/>
  <c r="D896" i="16" s="1"/>
  <c r="D897" i="16" a="1"/>
  <c r="D897" i="16" s="1"/>
  <c r="D898" i="16" a="1"/>
  <c r="D898" i="16" s="1"/>
  <c r="D899" i="16" a="1"/>
  <c r="D899" i="16" s="1"/>
  <c r="D900" i="16" a="1"/>
  <c r="D900" i="16" s="1"/>
  <c r="D901" i="16" a="1"/>
  <c r="D901" i="16" s="1"/>
  <c r="D902" i="16" a="1"/>
  <c r="D902" i="16" s="1"/>
  <c r="D903" i="16" a="1"/>
  <c r="D903" i="16" s="1"/>
  <c r="D904" i="16" a="1"/>
  <c r="D904" i="16" s="1"/>
  <c r="D905" i="16" a="1"/>
  <c r="D905" i="16" s="1"/>
  <c r="D906" i="16" a="1"/>
  <c r="D906" i="16" s="1"/>
  <c r="D907" i="16" a="1"/>
  <c r="D907" i="16" s="1"/>
  <c r="D908" i="16" a="1"/>
  <c r="D908" i="16" s="1"/>
  <c r="D909" i="16" a="1"/>
  <c r="D909" i="16" s="1"/>
  <c r="D910" i="16" a="1"/>
  <c r="D910" i="16" s="1"/>
  <c r="D911" i="16" a="1"/>
  <c r="D911" i="16" s="1"/>
  <c r="D912" i="16" a="1"/>
  <c r="D912" i="16" s="1"/>
  <c r="D913" i="16" a="1"/>
  <c r="D913" i="16" s="1"/>
  <c r="D914" i="16" a="1"/>
  <c r="D914" i="16" s="1"/>
  <c r="D915" i="16" a="1"/>
  <c r="D915" i="16" s="1"/>
  <c r="D916" i="16" a="1"/>
  <c r="D916" i="16" s="1"/>
  <c r="D917" i="16" a="1"/>
  <c r="D917" i="16" s="1"/>
  <c r="D918" i="16" a="1"/>
  <c r="D918" i="16" s="1"/>
  <c r="D919" i="16" a="1"/>
  <c r="D919" i="16" s="1"/>
  <c r="D920" i="16" a="1"/>
  <c r="D920" i="16" s="1"/>
  <c r="D921" i="16" a="1"/>
  <c r="D921" i="16" s="1"/>
  <c r="D922" i="16" a="1"/>
  <c r="D922" i="16" s="1"/>
  <c r="D923" i="16" a="1"/>
  <c r="D923" i="16" s="1"/>
  <c r="D924" i="16" a="1"/>
  <c r="D924" i="16" s="1"/>
  <c r="D925" i="16" a="1"/>
  <c r="D925" i="16" s="1"/>
  <c r="D926" i="16" a="1"/>
  <c r="D926" i="16" s="1"/>
  <c r="D927" i="16" a="1"/>
  <c r="D927" i="16" s="1"/>
  <c r="D928" i="16" a="1"/>
  <c r="D928" i="16" s="1"/>
  <c r="D929" i="16" a="1"/>
  <c r="D929" i="16" s="1"/>
  <c r="D930" i="16" a="1"/>
  <c r="D930" i="16" s="1"/>
  <c r="D931" i="16" a="1"/>
  <c r="D931" i="16" s="1"/>
  <c r="D932" i="16" a="1"/>
  <c r="D932" i="16" s="1"/>
  <c r="D933" i="16" a="1"/>
  <c r="D933" i="16" s="1"/>
  <c r="D934" i="16" a="1"/>
  <c r="D934" i="16" s="1"/>
  <c r="D935" i="16" a="1"/>
  <c r="D935" i="16" s="1"/>
  <c r="D936" i="16" a="1"/>
  <c r="D936" i="16" s="1"/>
  <c r="D937" i="16" a="1"/>
  <c r="D937" i="16" s="1"/>
  <c r="D938" i="16" a="1"/>
  <c r="D938" i="16" s="1"/>
  <c r="D939" i="16" a="1"/>
  <c r="D939" i="16" s="1"/>
  <c r="D940" i="16" a="1"/>
  <c r="D940" i="16" s="1"/>
  <c r="D941" i="16" a="1"/>
  <c r="D941" i="16" s="1"/>
  <c r="D942" i="16" a="1"/>
  <c r="D942" i="16" s="1"/>
  <c r="D943" i="16" a="1"/>
  <c r="D943" i="16" s="1"/>
  <c r="D944" i="16" a="1"/>
  <c r="D944" i="16" s="1"/>
  <c r="D945" i="16" a="1"/>
  <c r="D945" i="16" s="1"/>
  <c r="D946" i="16" a="1"/>
  <c r="D946" i="16" s="1"/>
  <c r="D947" i="16" a="1"/>
  <c r="D947" i="16" s="1"/>
  <c r="D948" i="16" a="1"/>
  <c r="D948" i="16" s="1"/>
  <c r="D949" i="16" a="1"/>
  <c r="D949" i="16" s="1"/>
  <c r="D950" i="16" a="1"/>
  <c r="D950" i="16" s="1"/>
  <c r="D951" i="16" a="1"/>
  <c r="D951" i="16" s="1"/>
  <c r="D952" i="16" a="1"/>
  <c r="D952" i="16" s="1"/>
  <c r="D953" i="16" a="1"/>
  <c r="D953" i="16" s="1"/>
  <c r="D954" i="16" a="1"/>
  <c r="D954" i="16" s="1"/>
  <c r="D955" i="16" a="1"/>
  <c r="D955" i="16" s="1"/>
  <c r="D956" i="16" a="1"/>
  <c r="D956" i="16" s="1"/>
  <c r="D957" i="16" a="1"/>
  <c r="D957" i="16" s="1"/>
  <c r="D958" i="16" a="1"/>
  <c r="D958" i="16" s="1"/>
  <c r="D959" i="16" a="1"/>
  <c r="D959" i="16" s="1"/>
  <c r="D960" i="16" a="1"/>
  <c r="D960" i="16" s="1"/>
  <c r="D961" i="16" a="1"/>
  <c r="D961" i="16" s="1"/>
  <c r="D962" i="16" a="1"/>
  <c r="D962" i="16" s="1"/>
  <c r="D963" i="16" a="1"/>
  <c r="D963" i="16" s="1"/>
  <c r="D964" i="16" a="1"/>
  <c r="D964" i="16" s="1"/>
  <c r="D965" i="16" a="1"/>
  <c r="D965" i="16" s="1"/>
  <c r="D966" i="16" a="1"/>
  <c r="D966" i="16" s="1"/>
  <c r="D967" i="16" a="1"/>
  <c r="D967" i="16" s="1"/>
  <c r="D968" i="16" a="1"/>
  <c r="D968" i="16" s="1"/>
  <c r="D969" i="16" a="1"/>
  <c r="D969" i="16" s="1"/>
  <c r="D970" i="16" a="1"/>
  <c r="D970" i="16" s="1"/>
  <c r="D971" i="16" a="1"/>
  <c r="D971" i="16" s="1"/>
  <c r="D972" i="16" a="1"/>
  <c r="D972" i="16" s="1"/>
  <c r="D973" i="16" a="1"/>
  <c r="D973" i="16" s="1"/>
  <c r="D974" i="16" a="1"/>
  <c r="D974" i="16" s="1"/>
  <c r="D975" i="16" a="1"/>
  <c r="D975" i="16" s="1"/>
  <c r="D976" i="16" a="1"/>
  <c r="D976" i="16" s="1"/>
  <c r="D977" i="16" a="1"/>
  <c r="D977" i="16" s="1"/>
  <c r="D978" i="16" a="1"/>
  <c r="D978" i="16" s="1"/>
  <c r="D979" i="16" a="1"/>
  <c r="D979" i="16" s="1"/>
  <c r="D980" i="16" a="1"/>
  <c r="D980" i="16" s="1"/>
  <c r="D981" i="16" a="1"/>
  <c r="D981" i="16" s="1"/>
  <c r="D982" i="16" a="1"/>
  <c r="D982" i="16" s="1"/>
  <c r="D983" i="16" a="1"/>
  <c r="D983" i="16" s="1"/>
  <c r="D984" i="16" a="1"/>
  <c r="D984" i="16" s="1"/>
  <c r="D985" i="16" a="1"/>
  <c r="D985" i="16" s="1"/>
  <c r="D986" i="16" a="1"/>
  <c r="D986" i="16" s="1"/>
  <c r="D987" i="16" a="1"/>
  <c r="D987" i="16" s="1"/>
  <c r="D988" i="16" a="1"/>
  <c r="D988" i="16" s="1"/>
  <c r="D989" i="16" a="1"/>
  <c r="D989" i="16" s="1"/>
  <c r="D990" i="16" a="1"/>
  <c r="D990" i="16" s="1"/>
  <c r="D991" i="16" a="1"/>
  <c r="D991" i="16" s="1"/>
  <c r="D992" i="16" a="1"/>
  <c r="D992" i="16" s="1"/>
  <c r="D993" i="16" a="1"/>
  <c r="D993" i="16" s="1"/>
  <c r="D994" i="16" a="1"/>
  <c r="D994" i="16" s="1"/>
  <c r="D995" i="16" a="1"/>
  <c r="D995" i="16" s="1"/>
  <c r="D996" i="16" a="1"/>
  <c r="D996" i="16" s="1"/>
  <c r="D997" i="16" a="1"/>
  <c r="D997" i="16" s="1"/>
  <c r="D998" i="16" a="1"/>
  <c r="D998" i="16" s="1"/>
  <c r="D999" i="16" a="1"/>
  <c r="D999" i="16" s="1"/>
  <c r="D1000" i="16" a="1"/>
  <c r="D1000" i="16" s="1"/>
  <c r="D1001" i="16" a="1"/>
  <c r="D1001" i="16" s="1"/>
  <c r="D1002" i="16" a="1"/>
  <c r="D1002" i="16" s="1"/>
  <c r="D1003" i="16" a="1"/>
  <c r="D1003" i="16" s="1"/>
  <c r="D1004" i="16" a="1"/>
  <c r="D1004" i="16" s="1"/>
  <c r="D1005" i="16" a="1"/>
  <c r="D1005" i="16" s="1"/>
  <c r="D1006" i="16" a="1"/>
  <c r="D1006" i="16" s="1"/>
  <c r="D1007" i="16" a="1"/>
  <c r="D1007" i="16" s="1"/>
  <c r="D1008" i="16" a="1"/>
  <c r="D1008" i="16" s="1"/>
  <c r="D1009" i="16" a="1"/>
  <c r="D1009" i="16" s="1"/>
  <c r="D1010" i="16" a="1"/>
  <c r="D1010" i="16" s="1"/>
  <c r="D1011" i="16" a="1"/>
  <c r="D1011" i="16" s="1"/>
  <c r="D1012" i="16" a="1"/>
  <c r="D1012" i="16" s="1"/>
  <c r="D1013" i="16" a="1"/>
  <c r="D1013" i="16" s="1"/>
  <c r="D1014" i="16" a="1"/>
  <c r="D1014" i="16" s="1"/>
  <c r="D1015" i="16" a="1"/>
  <c r="D1015" i="16" s="1"/>
  <c r="D1016" i="16" a="1"/>
  <c r="D1016" i="16" s="1"/>
  <c r="D1017" i="16" a="1"/>
  <c r="D1017" i="16" s="1"/>
  <c r="D1018" i="16" a="1"/>
  <c r="D1018" i="16" s="1"/>
  <c r="D1019" i="16" a="1"/>
  <c r="D1019" i="16" s="1"/>
  <c r="D1020" i="16" a="1"/>
  <c r="D1020" i="16" s="1"/>
  <c r="D1021" i="16" a="1"/>
  <c r="D1021" i="16" s="1"/>
  <c r="D1022" i="16" a="1"/>
  <c r="D1022" i="16" s="1"/>
  <c r="D1023" i="16" a="1"/>
  <c r="D1023" i="16" s="1"/>
  <c r="D1024" i="16" a="1"/>
  <c r="D1024" i="16" s="1"/>
  <c r="D1025" i="16" a="1"/>
  <c r="D1025" i="16" s="1"/>
  <c r="D1026" i="16" a="1"/>
  <c r="D1026" i="16" s="1"/>
  <c r="D1027" i="16" a="1"/>
  <c r="D1027" i="16" s="1"/>
  <c r="D1028" i="16" a="1"/>
  <c r="D1028" i="16" s="1"/>
  <c r="D1029" i="16" a="1"/>
  <c r="D1029" i="16" s="1"/>
  <c r="D1030" i="16" a="1"/>
  <c r="D1030" i="16" s="1"/>
  <c r="D1031" i="16" a="1"/>
  <c r="D1031" i="16" s="1"/>
  <c r="D1032" i="16" a="1"/>
  <c r="D1032" i="16" s="1"/>
  <c r="D1033" i="16" a="1"/>
  <c r="D1033" i="16" s="1"/>
  <c r="D1034" i="16" a="1"/>
  <c r="D1034" i="16" s="1"/>
  <c r="D1035" i="16" a="1"/>
  <c r="D1035" i="16" s="1"/>
  <c r="D1036" i="16" a="1"/>
  <c r="D1036" i="16" s="1"/>
  <c r="D1037" i="16" a="1"/>
  <c r="D1037" i="16" s="1"/>
  <c r="D1038" i="16" a="1"/>
  <c r="D1038" i="16" s="1"/>
  <c r="D1039" i="16" a="1"/>
  <c r="D1039" i="16" s="1"/>
  <c r="D1040" i="16" a="1"/>
  <c r="D1040" i="16" s="1"/>
  <c r="D1041" i="16" a="1"/>
  <c r="D1041" i="16" s="1"/>
  <c r="D1042" i="16" a="1"/>
  <c r="D1042" i="16" s="1"/>
  <c r="D1043" i="16" a="1"/>
  <c r="D1043" i="16" s="1"/>
  <c r="D1044" i="16" a="1"/>
  <c r="D1044" i="16" s="1"/>
  <c r="D1045" i="16" a="1"/>
  <c r="D1045" i="16" s="1"/>
  <c r="D1046" i="16" a="1"/>
  <c r="D1046" i="16" s="1"/>
  <c r="D1047" i="16" a="1"/>
  <c r="D1047" i="16" s="1"/>
  <c r="D1048" i="16" a="1"/>
  <c r="D1048" i="16" s="1"/>
  <c r="D1049" i="16" a="1"/>
  <c r="D1049" i="16" s="1"/>
  <c r="D1050" i="16" a="1"/>
  <c r="D1050" i="16" s="1"/>
  <c r="D1051" i="16" a="1"/>
  <c r="D1051" i="16" s="1"/>
  <c r="D1052" i="16" a="1"/>
  <c r="D1052" i="16" s="1"/>
  <c r="D1053" i="16" a="1"/>
  <c r="D1053" i="16" s="1"/>
  <c r="D1054" i="16" a="1"/>
  <c r="D1054" i="16" s="1"/>
  <c r="D1055" i="16" a="1"/>
  <c r="D1055" i="16" s="1"/>
  <c r="D1056" i="16" a="1"/>
  <c r="D1056" i="16" s="1"/>
  <c r="D1057" i="16" a="1"/>
  <c r="D1057" i="16" s="1"/>
  <c r="D1058" i="16" a="1"/>
  <c r="D1058" i="16" s="1"/>
  <c r="D1059" i="16" a="1"/>
  <c r="D1059" i="16" s="1"/>
  <c r="D1060" i="16" a="1"/>
  <c r="D1060" i="16" s="1"/>
  <c r="D1061" i="16" a="1"/>
  <c r="D1061" i="16" s="1"/>
  <c r="D1062" i="16" a="1"/>
  <c r="D1062" i="16" s="1"/>
  <c r="D1063" i="16" a="1"/>
  <c r="D1063" i="16" s="1"/>
  <c r="D1064" i="16" a="1"/>
  <c r="D1064" i="16" s="1"/>
  <c r="D1065" i="16" a="1"/>
  <c r="D1065" i="16" s="1"/>
  <c r="D1066" i="16" a="1"/>
  <c r="D1066" i="16" s="1"/>
  <c r="D1067" i="16" a="1"/>
  <c r="D1067" i="16" s="1"/>
  <c r="D1068" i="16" a="1"/>
  <c r="D1068" i="16" s="1"/>
  <c r="D1069" i="16" a="1"/>
  <c r="D1069" i="16" s="1"/>
  <c r="D1070" i="16" a="1"/>
  <c r="D1070" i="16" s="1"/>
  <c r="D1071" i="16" a="1"/>
  <c r="D1071" i="16" s="1"/>
  <c r="D1072" i="16" a="1"/>
  <c r="D1072" i="16" s="1"/>
  <c r="D1073" i="16" a="1"/>
  <c r="D1073" i="16" s="1"/>
  <c r="D1074" i="16" a="1"/>
  <c r="D1074" i="16" s="1"/>
  <c r="D1075" i="16" a="1"/>
  <c r="D1075" i="16" s="1"/>
  <c r="D1076" i="16" a="1"/>
  <c r="D1076" i="16" s="1"/>
  <c r="D1077" i="16" a="1"/>
  <c r="D1077" i="16" s="1"/>
  <c r="D1078" i="16" a="1"/>
  <c r="D1078" i="16" s="1"/>
  <c r="D1079" i="16" a="1"/>
  <c r="D1079" i="16" s="1"/>
  <c r="D1080" i="16" a="1"/>
  <c r="D1080" i="16" s="1"/>
  <c r="D1081" i="16" a="1"/>
  <c r="D1081" i="16" s="1"/>
  <c r="D1082" i="16" a="1"/>
  <c r="D1082" i="16" s="1"/>
  <c r="D1083" i="16" a="1"/>
  <c r="D1083" i="16" s="1"/>
  <c r="D1084" i="16" a="1"/>
  <c r="D1084" i="16" s="1"/>
  <c r="D1085" i="16" a="1"/>
  <c r="D1085" i="16" s="1"/>
  <c r="D1086" i="16" a="1"/>
  <c r="D1086" i="16" s="1"/>
  <c r="D1087" i="16" a="1"/>
  <c r="D1087" i="16" s="1"/>
  <c r="D1088" i="16" a="1"/>
  <c r="D1088" i="16" s="1"/>
  <c r="D1089" i="16" a="1"/>
  <c r="D1089" i="16" s="1"/>
  <c r="D1090" i="16" a="1"/>
  <c r="D1090" i="16" s="1"/>
  <c r="D1091" i="16" a="1"/>
  <c r="D1091" i="16" s="1"/>
  <c r="D1092" i="16" a="1"/>
  <c r="D1092" i="16" s="1"/>
  <c r="D1093" i="16" a="1"/>
  <c r="D1093" i="16" s="1"/>
  <c r="D1094" i="16" a="1"/>
  <c r="D1094" i="16" s="1"/>
  <c r="D1095" i="16" a="1"/>
  <c r="D1095" i="16" s="1"/>
  <c r="D1096" i="16" a="1"/>
  <c r="D1096" i="16" s="1"/>
  <c r="D1097" i="16" a="1"/>
  <c r="D1097" i="16" s="1"/>
  <c r="D1098" i="16" a="1"/>
  <c r="D1098" i="16" s="1"/>
  <c r="D1099" i="16" a="1"/>
  <c r="D1099" i="16" s="1"/>
  <c r="D1100" i="16" a="1"/>
  <c r="D1100" i="16" s="1"/>
  <c r="D1101" i="16" a="1"/>
  <c r="D1101" i="16" s="1"/>
  <c r="D1102" i="16" a="1"/>
  <c r="D1102" i="16" s="1"/>
  <c r="D1103" i="16" a="1"/>
  <c r="D1103" i="16" s="1"/>
  <c r="D1104" i="16" a="1"/>
  <c r="D1104" i="16" s="1"/>
  <c r="D1105" i="16" a="1"/>
  <c r="D1105" i="16" s="1"/>
  <c r="D1106" i="16" a="1"/>
  <c r="D1106" i="16" s="1"/>
  <c r="D1107" i="16" a="1"/>
  <c r="D1107" i="16" s="1"/>
  <c r="D1108" i="16" a="1"/>
  <c r="D1108" i="16" s="1"/>
  <c r="D1109" i="16" a="1"/>
  <c r="D1109" i="16" s="1"/>
  <c r="D1110" i="16" a="1"/>
  <c r="D1110" i="16" s="1"/>
  <c r="D1111" i="16" a="1"/>
  <c r="D1111" i="16" s="1"/>
  <c r="D1112" i="16" a="1"/>
  <c r="D1112" i="16" s="1"/>
  <c r="D1113" i="16" a="1"/>
  <c r="D1113" i="16" s="1"/>
  <c r="D1114" i="16" a="1"/>
  <c r="D1114" i="16" s="1"/>
  <c r="D1115" i="16" a="1"/>
  <c r="D1115" i="16" s="1"/>
  <c r="D1116" i="16" a="1"/>
  <c r="D1116" i="16" s="1"/>
  <c r="D1117" i="16" a="1"/>
  <c r="D1117" i="16" s="1"/>
  <c r="D1118" i="16" a="1"/>
  <c r="D1118" i="16" s="1"/>
  <c r="D1119" i="16" a="1"/>
  <c r="D1119" i="16" s="1"/>
  <c r="D1120" i="16" a="1"/>
  <c r="D1120" i="16" s="1"/>
  <c r="D1121" i="16" a="1"/>
  <c r="D1121" i="16" s="1"/>
  <c r="D1122" i="16" a="1"/>
  <c r="D1122" i="16" s="1"/>
  <c r="D1123" i="16" a="1"/>
  <c r="D1123" i="16" s="1"/>
  <c r="D1124" i="16" a="1"/>
  <c r="D1124" i="16" s="1"/>
  <c r="D1125" i="16" a="1"/>
  <c r="D1125" i="16" s="1"/>
  <c r="D1126" i="16" a="1"/>
  <c r="D1126" i="16" s="1"/>
  <c r="D1127" i="16" a="1"/>
  <c r="D1127" i="16" s="1"/>
  <c r="D1128" i="16" a="1"/>
  <c r="D1128" i="16" s="1"/>
  <c r="D1129" i="16" a="1"/>
  <c r="D1129" i="16" s="1"/>
  <c r="D1130" i="16" a="1"/>
  <c r="D1130" i="16" s="1"/>
  <c r="D1131" i="16" a="1"/>
  <c r="D1131" i="16" s="1"/>
  <c r="D1132" i="16" a="1"/>
  <c r="D1132" i="16" s="1"/>
  <c r="D1133" i="16" a="1"/>
  <c r="D1133" i="16" s="1"/>
  <c r="D1134" i="16" a="1"/>
  <c r="D1134" i="16" s="1"/>
  <c r="D1135" i="16" a="1"/>
  <c r="D1135" i="16" s="1"/>
  <c r="D1136" i="16" a="1"/>
  <c r="D1136" i="16" s="1"/>
  <c r="D1137" i="16" a="1"/>
  <c r="D1137" i="16" s="1"/>
  <c r="D1138" i="16" a="1"/>
  <c r="D1138" i="16" s="1"/>
  <c r="D1139" i="16" a="1"/>
  <c r="D1139" i="16" s="1"/>
  <c r="D1140" i="16" a="1"/>
  <c r="D1140" i="16" s="1"/>
  <c r="D1141" i="16" a="1"/>
  <c r="D1141" i="16" s="1"/>
  <c r="D1142" i="16" a="1"/>
  <c r="D1142" i="16" s="1"/>
  <c r="D1143" i="16" a="1"/>
  <c r="D1143" i="16" s="1"/>
  <c r="D1144" i="16" a="1"/>
  <c r="D1144" i="16" s="1"/>
  <c r="D1145" i="16" a="1"/>
  <c r="D1145" i="16" s="1"/>
  <c r="D1146" i="16" a="1"/>
  <c r="D1146" i="16" s="1"/>
  <c r="D1147" i="16" a="1"/>
  <c r="D1147" i="16" s="1"/>
  <c r="D1148" i="16" a="1"/>
  <c r="D1148" i="16" s="1"/>
  <c r="D1149" i="16" a="1"/>
  <c r="D1149" i="16" s="1"/>
  <c r="D1150" i="16" a="1"/>
  <c r="D1150" i="16" s="1"/>
  <c r="D1151" i="16" a="1"/>
  <c r="D1151" i="16" s="1"/>
  <c r="D1152" i="16" a="1"/>
  <c r="D1152" i="16" s="1"/>
  <c r="D1153" i="16" a="1"/>
  <c r="D1153" i="16" s="1"/>
  <c r="D1154" i="16" a="1"/>
  <c r="D1154" i="16" s="1"/>
  <c r="D1155" i="16" a="1"/>
  <c r="D1155" i="16" s="1"/>
  <c r="D1156" i="16" a="1"/>
  <c r="D1156" i="16" s="1"/>
  <c r="D1157" i="16" a="1"/>
  <c r="D1157" i="16" s="1"/>
  <c r="D1158" i="16" a="1"/>
  <c r="D1158" i="16" s="1"/>
  <c r="D1159" i="16" a="1"/>
  <c r="D1159" i="16" s="1"/>
  <c r="D1160" i="16" a="1"/>
  <c r="D1160" i="16" s="1"/>
  <c r="D1161" i="16" a="1"/>
  <c r="D1161" i="16" s="1"/>
  <c r="D1162" i="16" a="1"/>
  <c r="D1162" i="16" s="1"/>
  <c r="D1163" i="16" a="1"/>
  <c r="D1163" i="16" s="1"/>
  <c r="D1164" i="16" a="1"/>
  <c r="D1164" i="16" s="1"/>
  <c r="D1165" i="16" a="1"/>
  <c r="D1165" i="16" s="1"/>
  <c r="D1166" i="16" a="1"/>
  <c r="D1166" i="16" s="1"/>
  <c r="D1167" i="16" a="1"/>
  <c r="D1167" i="16" s="1"/>
  <c r="D1168" i="16" a="1"/>
  <c r="D1168" i="16" s="1"/>
  <c r="D1169" i="16" a="1"/>
  <c r="D1169" i="16" s="1"/>
  <c r="D1170" i="16" a="1"/>
  <c r="D1170" i="16" s="1"/>
  <c r="D1171" i="16" a="1"/>
  <c r="D1171" i="16" s="1"/>
  <c r="D1172" i="16" a="1"/>
  <c r="D1172" i="16" s="1"/>
  <c r="D1173" i="16" a="1"/>
  <c r="D1173" i="16" s="1"/>
  <c r="D1174" i="16" a="1"/>
  <c r="D1174" i="16" s="1"/>
  <c r="D1175" i="16" a="1"/>
  <c r="D1175" i="16" s="1"/>
  <c r="D1176" i="16" a="1"/>
  <c r="D1176" i="16" s="1"/>
  <c r="D1177" i="16" a="1"/>
  <c r="D1177" i="16" s="1"/>
  <c r="D1178" i="16" a="1"/>
  <c r="D1178" i="16" s="1"/>
  <c r="D1179" i="16" a="1"/>
  <c r="D1179" i="16" s="1"/>
  <c r="D1180" i="16" a="1"/>
  <c r="D1180" i="16" s="1"/>
  <c r="D1181" i="16" a="1"/>
  <c r="D1181" i="16" s="1"/>
  <c r="D1182" i="16" a="1"/>
  <c r="D1182" i="16" s="1"/>
  <c r="D1183" i="16" a="1"/>
  <c r="D1183" i="16" s="1"/>
  <c r="D1184" i="16" a="1"/>
  <c r="D1184" i="16" s="1"/>
  <c r="D1185" i="16" a="1"/>
  <c r="D1185" i="16" s="1"/>
  <c r="D1186" i="16" a="1"/>
  <c r="D1186" i="16" s="1"/>
  <c r="D1187" i="16" a="1"/>
  <c r="D1187" i="16" s="1"/>
  <c r="D1188" i="16" a="1"/>
  <c r="D1188" i="16" s="1"/>
  <c r="D1189" i="16" a="1"/>
  <c r="D1189" i="16" s="1"/>
  <c r="D1190" i="16" a="1"/>
  <c r="D1190" i="16" s="1"/>
  <c r="D1191" i="16" a="1"/>
  <c r="D1191" i="16" s="1"/>
  <c r="D1192" i="16" a="1"/>
  <c r="D1192" i="16" s="1"/>
  <c r="D1193" i="16" a="1"/>
  <c r="D1193" i="16" s="1"/>
  <c r="D1194" i="16" a="1"/>
  <c r="D1194" i="16" s="1"/>
  <c r="D1195" i="16" a="1"/>
  <c r="D1195" i="16" s="1"/>
  <c r="D1196" i="16" a="1"/>
  <c r="D1196" i="16" s="1"/>
  <c r="D1197" i="16" a="1"/>
  <c r="D1197" i="16" s="1"/>
  <c r="D1198" i="16" a="1"/>
  <c r="D1198" i="16" s="1"/>
  <c r="D1199" i="16" a="1"/>
  <c r="D1199" i="16" s="1"/>
  <c r="D1200" i="16" a="1"/>
  <c r="D1200" i="16" s="1"/>
  <c r="D1201" i="16" a="1"/>
  <c r="D1201" i="16" s="1"/>
  <c r="D1202" i="16" a="1"/>
  <c r="D1202" i="16" s="1"/>
  <c r="D1203" i="16" a="1"/>
  <c r="D1203" i="16" s="1"/>
  <c r="D1204" i="16" a="1"/>
  <c r="D1204" i="16" s="1"/>
  <c r="D1205" i="16" a="1"/>
  <c r="D1205" i="16" s="1"/>
  <c r="D1206" i="16" a="1"/>
  <c r="D1206" i="16" s="1"/>
  <c r="D1207" i="16" a="1"/>
  <c r="D1207" i="16" s="1"/>
  <c r="D1208" i="16" a="1"/>
  <c r="D1208" i="16" s="1"/>
  <c r="D1209" i="16" a="1"/>
  <c r="D1209" i="16" s="1"/>
  <c r="D1210" i="16" a="1"/>
  <c r="D1210" i="16" s="1"/>
  <c r="D1211" i="16" a="1"/>
  <c r="D1211" i="16" s="1"/>
  <c r="D1212" i="16" a="1"/>
  <c r="D1212" i="16" s="1"/>
  <c r="D1213" i="16" a="1"/>
  <c r="D1213" i="16" s="1"/>
  <c r="D1214" i="16" a="1"/>
  <c r="D1214" i="16" s="1"/>
  <c r="D1215" i="16" a="1"/>
  <c r="D1215" i="16" s="1"/>
  <c r="D1216" i="16" a="1"/>
  <c r="D1216" i="16" s="1"/>
  <c r="D1217" i="16" a="1"/>
  <c r="D1217" i="16" s="1"/>
  <c r="D1218" i="16" a="1"/>
  <c r="D1218" i="16" s="1"/>
  <c r="D1219" i="16" a="1"/>
  <c r="D1219" i="16" s="1"/>
  <c r="D1220" i="16" a="1"/>
  <c r="D1220" i="16" s="1"/>
  <c r="D1221" i="16" a="1"/>
  <c r="D1221" i="16" s="1"/>
  <c r="D1222" i="16" a="1"/>
  <c r="D1222" i="16" s="1"/>
  <c r="D1223" i="16" a="1"/>
  <c r="D1223" i="16" s="1"/>
  <c r="D1224" i="16" a="1"/>
  <c r="D1224" i="16" s="1"/>
  <c r="D1225" i="16" a="1"/>
  <c r="D1225" i="16" s="1"/>
  <c r="D1226" i="16" a="1"/>
  <c r="D1226" i="16" s="1"/>
  <c r="D1227" i="16" a="1"/>
  <c r="D1227" i="16" s="1"/>
  <c r="D1228" i="16" a="1"/>
  <c r="D1228" i="16" s="1"/>
  <c r="D1229" i="16" a="1"/>
  <c r="D1229" i="16" s="1"/>
  <c r="D1230" i="16" a="1"/>
  <c r="D1230" i="16" s="1"/>
  <c r="A123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C3" i="6" a="1"/>
  <c r="C3" i="6" s="1"/>
  <c r="C4" i="6" a="1"/>
  <c r="C4" i="6" s="1"/>
  <c r="C5" i="6" s="1" a="1"/>
  <c r="C5" i="6" s="1"/>
  <c r="C6" i="6" s="1" a="1"/>
  <c r="C6" i="6" s="1"/>
  <c r="C7" i="6" s="1" a="1"/>
  <c r="C7" i="6" s="1"/>
  <c r="C8" i="6" s="1" a="1"/>
  <c r="C8" i="6" s="1"/>
  <c r="C9" i="6" s="1" a="1"/>
  <c r="C9" i="6" s="1"/>
  <c r="C10" i="6" s="1" a="1"/>
  <c r="C10" i="6" s="1"/>
  <c r="C11" i="6" s="1" a="1"/>
  <c r="C11" i="6" s="1"/>
  <c r="C12" i="6" s="1" a="1"/>
  <c r="C12" i="6" s="1"/>
  <c r="C13" i="6" s="1" a="1"/>
  <c r="C13" i="6" s="1"/>
  <c r="C14" i="6" s="1" a="1"/>
  <c r="C14" i="6" s="1"/>
  <c r="C15" i="6" s="1" a="1"/>
  <c r="C15" i="6" s="1"/>
  <c r="C16" i="6" s="1" a="1"/>
  <c r="C16" i="6" s="1"/>
  <c r="C17" i="6" s="1" a="1"/>
  <c r="C17" i="6" s="1"/>
  <c r="C18" i="6" s="1" a="1"/>
  <c r="C18" i="6" s="1"/>
  <c r="C19" i="6" s="1" a="1"/>
  <c r="C19" i="6" s="1"/>
  <c r="C20" i="6" s="1" a="1"/>
  <c r="C20" i="6" s="1"/>
  <c r="C21" i="6" s="1" a="1"/>
  <c r="C21" i="6" s="1"/>
  <c r="C22" i="6" s="1" a="1"/>
  <c r="C22" i="6" s="1"/>
  <c r="C23" i="6" s="1" a="1"/>
  <c r="C23" i="6" s="1"/>
  <c r="C24" i="6" s="1" a="1"/>
  <c r="C24" i="6" s="1"/>
  <c r="C25" i="6" s="1" a="1"/>
  <c r="C25" i="6" s="1"/>
  <c r="C26" i="6" s="1" a="1"/>
  <c r="C26" i="6" s="1"/>
  <c r="C27" i="6" s="1" a="1"/>
  <c r="C27" i="6" s="1"/>
  <c r="C28" i="6" s="1" a="1"/>
  <c r="C28" i="6" s="1"/>
  <c r="C29" i="6" s="1" a="1"/>
  <c r="C29" i="6" s="1"/>
  <c r="C30" i="6" s="1" a="1"/>
  <c r="C30" i="6" s="1"/>
  <c r="C31" i="6" s="1" a="1"/>
  <c r="C31" i="6" s="1"/>
  <c r="C32" i="6" s="1" a="1"/>
  <c r="C32" i="6" s="1"/>
  <c r="C33" i="6" s="1" a="1"/>
  <c r="C33" i="6" s="1"/>
  <c r="C34" i="6" s="1" a="1"/>
  <c r="C34" i="6" s="1"/>
  <c r="C35" i="6" s="1" a="1"/>
  <c r="C35" i="6" s="1"/>
  <c r="C36" i="6" s="1" a="1"/>
  <c r="C36" i="6" s="1"/>
  <c r="C37" i="6" s="1" a="1"/>
  <c r="C37" i="6" s="1"/>
  <c r="C38" i="6" s="1" a="1"/>
  <c r="C38" i="6" s="1"/>
  <c r="C39" i="6" s="1" a="1"/>
  <c r="C39" i="6" s="1"/>
  <c r="C40" i="6" s="1" a="1"/>
  <c r="C40" i="6" s="1"/>
  <c r="C41" i="6" s="1" a="1"/>
  <c r="C41" i="6" s="1"/>
  <c r="C42" i="6" s="1" a="1"/>
  <c r="C42" i="6" s="1"/>
  <c r="C43" i="6" s="1" a="1"/>
  <c r="C43" i="6" s="1"/>
  <c r="C44" i="6" s="1" a="1"/>
  <c r="C44" i="6" s="1"/>
  <c r="C45" i="6" s="1" a="1"/>
  <c r="C45" i="6" s="1"/>
  <c r="C46" i="6" s="1" a="1"/>
  <c r="C46" i="6" s="1"/>
  <c r="C47" i="6" s="1" a="1"/>
  <c r="C47" i="6" s="1"/>
  <c r="C48" i="6" s="1" a="1"/>
  <c r="C48" i="6" s="1"/>
  <c r="C49" i="6" s="1" a="1"/>
  <c r="C49" i="6" s="1"/>
  <c r="C50" i="6" s="1" a="1"/>
  <c r="C50" i="6" s="1"/>
  <c r="C51" i="6" s="1" a="1"/>
  <c r="C51" i="6" s="1"/>
  <c r="C52" i="6" s="1" a="1"/>
  <c r="C52" i="6" s="1"/>
  <c r="C53" i="6" s="1" a="1"/>
  <c r="C53" i="6" s="1"/>
  <c r="C54" i="6" s="1" a="1"/>
  <c r="C54" i="6" s="1"/>
  <c r="C55" i="6" s="1" a="1"/>
  <c r="C55" i="6" s="1"/>
  <c r="C56" i="6" s="1" a="1"/>
  <c r="C56" i="6" s="1"/>
  <c r="C57" i="6" s="1" a="1"/>
  <c r="C57" i="6" s="1"/>
  <c r="C58" i="6" s="1" a="1"/>
  <c r="C58" i="6" s="1"/>
  <c r="C59" i="6" s="1" a="1"/>
  <c r="C59" i="6" s="1"/>
  <c r="C60" i="6" s="1" a="1"/>
  <c r="C60" i="6" s="1"/>
  <c r="C61" i="6" s="1" a="1"/>
  <c r="C61" i="6" s="1"/>
  <c r="C62" i="6" s="1" a="1"/>
  <c r="C62" i="6" s="1"/>
  <c r="C63" i="6" s="1" a="1"/>
  <c r="C63" i="6" s="1"/>
  <c r="C64" i="6" s="1" a="1"/>
  <c r="C64" i="6" s="1"/>
  <c r="C65" i="6" s="1" a="1"/>
  <c r="C65" i="6" s="1"/>
  <c r="C66" i="6" s="1" a="1"/>
  <c r="C66" i="6" s="1"/>
  <c r="C67" i="6" s="1" a="1"/>
  <c r="C67" i="6" s="1"/>
  <c r="C68" i="6" s="1" a="1"/>
  <c r="C68" i="6" s="1"/>
  <c r="C69" i="6" s="1" a="1"/>
  <c r="C69" i="6" s="1"/>
  <c r="C70" i="6" s="1" a="1"/>
  <c r="C70" i="6" s="1"/>
  <c r="C71" i="6" s="1" a="1"/>
  <c r="C71" i="6" s="1"/>
  <c r="C72" i="6" s="1" a="1"/>
  <c r="C72" i="6" s="1"/>
  <c r="C73" i="6" s="1" a="1"/>
  <c r="C73" i="6" s="1"/>
  <c r="C74" i="6" s="1" a="1"/>
  <c r="C74" i="6" s="1"/>
  <c r="C75" i="6" s="1" a="1"/>
  <c r="C75" i="6" s="1"/>
  <c r="C76" i="6" s="1" a="1"/>
  <c r="C76" i="6" s="1"/>
  <c r="C77" i="6" s="1" a="1"/>
  <c r="C77" i="6" s="1"/>
  <c r="C78" i="6" s="1" a="1"/>
  <c r="C78" i="6" s="1"/>
  <c r="C79" i="6" s="1" a="1"/>
  <c r="C79" i="6" s="1"/>
  <c r="C80" i="6" s="1" a="1"/>
  <c r="C80" i="6" s="1"/>
  <c r="C81" i="6" s="1" a="1"/>
  <c r="C81" i="6" s="1"/>
  <c r="C82" i="6" s="1" a="1"/>
  <c r="C82" i="6" s="1"/>
  <c r="C83" i="6" s="1" a="1"/>
  <c r="C83" i="6" s="1"/>
  <c r="C84" i="6" s="1" a="1"/>
  <c r="C84" i="6" s="1"/>
  <c r="C85" i="6" s="1" a="1"/>
  <c r="C85" i="6" s="1"/>
  <c r="C86" i="6" s="1" a="1"/>
  <c r="C86" i="6" s="1"/>
  <c r="C87" i="6" s="1" a="1"/>
  <c r="C87" i="6" s="1"/>
  <c r="C88" i="6" s="1" a="1"/>
  <c r="C88" i="6" s="1"/>
  <c r="C89" i="6" s="1" a="1"/>
  <c r="C89" i="6" s="1"/>
  <c r="C90" i="6" s="1" a="1"/>
  <c r="C90" i="6" s="1"/>
  <c r="C91" i="6" s="1" a="1"/>
  <c r="C91" i="6" s="1"/>
  <c r="C92" i="6" s="1" a="1"/>
  <c r="C92" i="6" s="1"/>
  <c r="C93" i="6" s="1" a="1"/>
  <c r="C93" i="6" s="1"/>
  <c r="C94" i="6" s="1" a="1"/>
  <c r="C94" i="6" s="1"/>
  <c r="C95" i="6" s="1" a="1"/>
  <c r="C95" i="6" s="1"/>
  <c r="C96" i="6" s="1" a="1"/>
  <c r="C96" i="6" s="1"/>
  <c r="C97" i="6" s="1" a="1"/>
  <c r="C97" i="6" s="1"/>
  <c r="C98" i="6" s="1" a="1"/>
  <c r="C98" i="6" s="1"/>
  <c r="C99" i="6" s="1" a="1"/>
  <c r="C99" i="6" s="1"/>
  <c r="C100" i="6" s="1" a="1"/>
  <c r="C100" i="6" s="1"/>
  <c r="C101" i="6" s="1" a="1"/>
  <c r="C101" i="6" s="1"/>
  <c r="C102" i="6" s="1" a="1"/>
  <c r="C102" i="6" s="1"/>
  <c r="C103" i="6" s="1" a="1"/>
  <c r="C103" i="6" s="1"/>
  <c r="C104" i="6" s="1" a="1"/>
  <c r="C104" i="6" s="1"/>
  <c r="C105" i="6" s="1" a="1"/>
  <c r="C105" i="6" s="1"/>
  <c r="C106" i="6" s="1" a="1"/>
  <c r="C106" i="6" s="1"/>
  <c r="C107" i="6" s="1" a="1"/>
  <c r="C107" i="6" s="1"/>
  <c r="C108" i="6" s="1" a="1"/>
  <c r="C108" i="6" s="1"/>
  <c r="C109" i="6" s="1" a="1"/>
  <c r="C109" i="6" s="1"/>
  <c r="C110" i="6" s="1" a="1"/>
  <c r="C110" i="6" s="1"/>
  <c r="C111" i="6" s="1" a="1"/>
  <c r="C111" i="6" s="1"/>
  <c r="C112" i="6" s="1" a="1"/>
  <c r="C112" i="6" s="1"/>
  <c r="C113" i="6" s="1" a="1"/>
  <c r="C113" i="6" s="1"/>
  <c r="C114" i="6" s="1" a="1"/>
  <c r="C114" i="6" s="1"/>
  <c r="C115" i="6" s="1" a="1"/>
  <c r="C115" i="6" s="1"/>
  <c r="C116" i="6" s="1" a="1"/>
  <c r="C116" i="6" s="1"/>
  <c r="C117" i="6" s="1" a="1"/>
  <c r="C117" i="6" s="1"/>
  <c r="C118" i="6" s="1" a="1"/>
  <c r="C118" i="6" s="1"/>
  <c r="C119" i="6" s="1" a="1"/>
  <c r="C119" i="6" s="1"/>
  <c r="C120" i="6" s="1" a="1"/>
  <c r="C120" i="6" s="1"/>
  <c r="C121" i="6" s="1" a="1"/>
  <c r="C121" i="6" s="1"/>
  <c r="C122" i="6" s="1" a="1"/>
  <c r="C122" i="6" s="1"/>
  <c r="C123" i="6" s="1" a="1"/>
  <c r="C123" i="6" s="1"/>
  <c r="C124" i="6" s="1" a="1"/>
  <c r="C124" i="6" s="1"/>
  <c r="C125" i="6" s="1" a="1"/>
  <c r="C125" i="6" s="1"/>
  <c r="C126" i="6" s="1" a="1"/>
  <c r="C126" i="6" s="1"/>
  <c r="C127" i="6" s="1" a="1"/>
  <c r="C127" i="6" s="1"/>
  <c r="C128" i="6" s="1" a="1"/>
  <c r="C128" i="6" s="1"/>
  <c r="C129" i="6" s="1" a="1"/>
  <c r="C129" i="6" s="1"/>
  <c r="C130" i="6" s="1" a="1"/>
  <c r="C130" i="6" s="1"/>
  <c r="C131" i="6" s="1" a="1"/>
  <c r="C131" i="6" s="1"/>
  <c r="C132" i="6" s="1" a="1"/>
  <c r="C132" i="6" s="1"/>
  <c r="C133" i="6" s="1" a="1"/>
  <c r="C133" i="6" s="1"/>
  <c r="C134" i="6" s="1" a="1"/>
  <c r="C134" i="6" s="1"/>
  <c r="C135" i="6" s="1" a="1"/>
  <c r="C135" i="6" s="1"/>
  <c r="C136" i="6" s="1" a="1"/>
  <c r="C136" i="6" s="1"/>
  <c r="C137" i="6" s="1" a="1"/>
  <c r="C137" i="6" s="1"/>
  <c r="C138" i="6" s="1" a="1"/>
  <c r="C138" i="6" s="1"/>
  <c r="C139" i="6" s="1" a="1"/>
  <c r="C139" i="6" s="1"/>
  <c r="C140" i="6" s="1" a="1"/>
  <c r="C140" i="6" s="1"/>
  <c r="C141" i="6" s="1" a="1"/>
  <c r="C141" i="6" s="1"/>
  <c r="C142" i="6" s="1" a="1"/>
  <c r="C142" i="6" s="1"/>
  <c r="C143" i="6" s="1" a="1"/>
  <c r="C143" i="6" s="1"/>
  <c r="C144" i="6" s="1" a="1"/>
  <c r="C144" i="6" s="1"/>
  <c r="C145" i="6" s="1" a="1"/>
  <c r="C145" i="6" s="1"/>
  <c r="C146" i="6" s="1" a="1"/>
  <c r="C146" i="6" s="1"/>
  <c r="C147" i="6" s="1" a="1"/>
  <c r="C147" i="6" s="1"/>
  <c r="C148" i="6" s="1" a="1"/>
  <c r="C148" i="6" s="1"/>
  <c r="C149" i="6" s="1" a="1"/>
  <c r="C149" i="6" s="1"/>
  <c r="C150" i="6" s="1" a="1"/>
  <c r="C150" i="6" s="1"/>
  <c r="C151" i="6" s="1" a="1"/>
  <c r="C151" i="6" s="1"/>
  <c r="C152" i="6" s="1" a="1"/>
  <c r="C152" i="6" s="1"/>
  <c r="C153" i="6" s="1" a="1"/>
  <c r="C153" i="6" s="1"/>
  <c r="C154" i="6" s="1" a="1"/>
  <c r="C154" i="6" s="1"/>
  <c r="C155" i="6" s="1" a="1"/>
  <c r="C155" i="6" s="1"/>
  <c r="C156" i="6" s="1" a="1"/>
  <c r="C156" i="6" s="1"/>
  <c r="C157" i="6" s="1" a="1"/>
  <c r="C157" i="6" s="1"/>
  <c r="C158" i="6" s="1" a="1"/>
  <c r="C158" i="6" s="1"/>
  <c r="C159" i="6" s="1" a="1"/>
  <c r="C159" i="6" s="1"/>
  <c r="C160" i="6" s="1" a="1"/>
  <c r="C160" i="6" s="1"/>
  <c r="C161" i="6" s="1" a="1"/>
  <c r="C161" i="6" s="1"/>
  <c r="C162" i="6" s="1" a="1"/>
  <c r="C162" i="6" s="1"/>
  <c r="C163" i="6" s="1" a="1"/>
  <c r="C163" i="6" s="1"/>
  <c r="C164" i="6" s="1" a="1"/>
  <c r="C164" i="6" s="1"/>
  <c r="C165" i="6" s="1" a="1"/>
  <c r="C165" i="6" s="1"/>
  <c r="C166" i="6" s="1" a="1"/>
  <c r="C166" i="6" s="1"/>
  <c r="C167" i="6" s="1" a="1"/>
  <c r="C167" i="6" s="1"/>
  <c r="C168" i="6" s="1" a="1"/>
  <c r="C168" i="6" s="1"/>
  <c r="C169" i="6" s="1" a="1"/>
  <c r="C169" i="6" s="1"/>
  <c r="C170" i="6" s="1" a="1"/>
  <c r="C170" i="6" s="1"/>
  <c r="C171" i="6" s="1" a="1"/>
  <c r="C171" i="6" s="1"/>
  <c r="C172" i="6" s="1" a="1"/>
  <c r="C172" i="6" s="1"/>
  <c r="C173" i="6" s="1" a="1"/>
  <c r="C173" i="6" s="1"/>
  <c r="C174" i="6" s="1" a="1"/>
  <c r="C174" i="6" s="1"/>
  <c r="C175" i="6" s="1" a="1"/>
  <c r="C175" i="6" s="1"/>
  <c r="C176" i="6" s="1" a="1"/>
  <c r="C176" i="6" s="1"/>
  <c r="C177" i="6" s="1" a="1"/>
  <c r="C177" i="6" s="1"/>
  <c r="C178" i="6" s="1" a="1"/>
  <c r="C178" i="6" s="1"/>
  <c r="C179" i="6" s="1" a="1"/>
  <c r="C179" i="6" s="1"/>
  <c r="C180" i="6" s="1" a="1"/>
  <c r="C180" i="6" s="1"/>
  <c r="C181" i="6" s="1" a="1"/>
  <c r="C181" i="6" s="1"/>
  <c r="C182" i="6" s="1" a="1"/>
  <c r="C182" i="6" s="1"/>
  <c r="C183" i="6" s="1" a="1"/>
  <c r="C183" i="6" s="1"/>
  <c r="C184" i="6" s="1" a="1"/>
  <c r="C184" i="6" s="1"/>
  <c r="C185" i="6" s="1" a="1"/>
  <c r="C185" i="6" s="1"/>
  <c r="C186" i="6" s="1" a="1"/>
  <c r="C186" i="6" s="1"/>
  <c r="C187" i="6" s="1" a="1"/>
  <c r="C187" i="6" s="1"/>
  <c r="C188" i="6" s="1" a="1"/>
  <c r="C188" i="6" s="1"/>
  <c r="C189" i="6" s="1" a="1"/>
  <c r="C189" i="6" s="1"/>
  <c r="C190" i="6" s="1" a="1"/>
  <c r="C190" i="6" s="1"/>
  <c r="C191" i="6" s="1" a="1"/>
  <c r="C191" i="6" s="1"/>
  <c r="C192" i="6" s="1" a="1"/>
  <c r="C192" i="6" s="1"/>
  <c r="C193" i="6" s="1" a="1"/>
  <c r="C193" i="6" s="1"/>
  <c r="C194" i="6" s="1" a="1"/>
  <c r="C194" i="6" s="1"/>
  <c r="C195" i="6" s="1" a="1"/>
  <c r="C195" i="6" s="1"/>
  <c r="C196" i="6" s="1" a="1"/>
  <c r="C196" i="6" s="1"/>
  <c r="C197" i="6" s="1" a="1"/>
  <c r="C197" i="6" s="1"/>
  <c r="C198" i="6" s="1" a="1"/>
  <c r="C198" i="6" s="1"/>
  <c r="C199" i="6" s="1" a="1"/>
  <c r="C199" i="6" s="1"/>
  <c r="C200" i="6" s="1" a="1"/>
  <c r="C200" i="6" s="1"/>
  <c r="C201" i="6" s="1" a="1"/>
  <c r="C201" i="6" s="1"/>
  <c r="C202" i="6" s="1" a="1"/>
  <c r="C202" i="6" s="1"/>
  <c r="C203" i="6" s="1" a="1"/>
  <c r="C203" i="6" s="1"/>
  <c r="C204" i="6" s="1" a="1"/>
  <c r="C204" i="6" s="1"/>
  <c r="C205" i="6" s="1" a="1"/>
  <c r="C205" i="6" s="1"/>
  <c r="C206" i="6" s="1" a="1"/>
  <c r="C206" i="6" s="1"/>
  <c r="C207" i="6" s="1" a="1"/>
  <c r="C207" i="6" s="1"/>
  <c r="C208" i="6" s="1" a="1"/>
  <c r="C208" i="6" s="1"/>
  <c r="C209" i="6" s="1" a="1"/>
  <c r="C209" i="6" s="1"/>
  <c r="C210" i="6" s="1" a="1"/>
  <c r="C210" i="6" s="1"/>
  <c r="C211" i="6" s="1" a="1"/>
  <c r="C211" i="6" s="1"/>
  <c r="C212" i="6" s="1" a="1"/>
  <c r="C212" i="6" s="1"/>
  <c r="C213" i="6" s="1" a="1"/>
  <c r="C213" i="6" s="1"/>
  <c r="C214" i="6" s="1" a="1"/>
  <c r="C214" i="6" s="1"/>
  <c r="C215" i="6" s="1" a="1"/>
  <c r="C215" i="6" s="1"/>
  <c r="C216" i="6" s="1" a="1"/>
  <c r="C216" i="6" s="1"/>
  <c r="C217" i="6" s="1" a="1"/>
  <c r="C217" i="6" s="1"/>
  <c r="C218" i="6" s="1" a="1"/>
  <c r="C218" i="6" s="1"/>
  <c r="C219" i="6" s="1" a="1"/>
  <c r="C219" i="6" s="1"/>
  <c r="C220" i="6" s="1" a="1"/>
  <c r="C220" i="6" s="1"/>
  <c r="C221" i="6" s="1" a="1"/>
  <c r="C221" i="6" s="1"/>
  <c r="C222" i="6" s="1" a="1"/>
  <c r="C222" i="6" s="1"/>
  <c r="C223" i="6" s="1" a="1"/>
  <c r="C223" i="6" s="1"/>
  <c r="C224" i="6" s="1" a="1"/>
  <c r="C224" i="6" s="1"/>
  <c r="C225" i="6" s="1" a="1"/>
  <c r="C225" i="6" s="1"/>
  <c r="C226" i="6" s="1" a="1"/>
  <c r="C226" i="6" s="1"/>
  <c r="C227" i="6" s="1" a="1"/>
  <c r="C227" i="6" s="1"/>
  <c r="C228" i="6" s="1" a="1"/>
  <c r="C228" i="6" s="1"/>
  <c r="C229" i="6" s="1" a="1"/>
  <c r="C229" i="6" s="1"/>
  <c r="C230" i="6" s="1" a="1"/>
  <c r="C230" i="6" s="1"/>
  <c r="C231" i="6" s="1" a="1"/>
  <c r="C231" i="6" s="1"/>
  <c r="C232" i="6" s="1" a="1"/>
  <c r="C232" i="6" s="1"/>
  <c r="C233" i="6" s="1" a="1"/>
  <c r="C233" i="6" s="1"/>
  <c r="C234" i="6" s="1" a="1"/>
  <c r="C234" i="6" s="1"/>
  <c r="C235" i="6" s="1" a="1"/>
  <c r="C235" i="6" s="1"/>
  <c r="C236" i="6" s="1" a="1"/>
  <c r="C236" i="6" s="1"/>
  <c r="C237" i="6" s="1" a="1"/>
  <c r="C237" i="6" s="1"/>
  <c r="C238" i="6" s="1" a="1"/>
  <c r="C238" i="6" s="1"/>
  <c r="C239" i="6" s="1" a="1"/>
  <c r="C239" i="6" s="1"/>
  <c r="C240" i="6" s="1" a="1"/>
  <c r="C240" i="6" s="1"/>
  <c r="C241" i="6" s="1" a="1"/>
  <c r="C241" i="6" s="1"/>
  <c r="C242" i="6" s="1" a="1"/>
  <c r="C242" i="6" s="1"/>
  <c r="C243" i="6" s="1" a="1"/>
  <c r="C243" i="6" s="1"/>
  <c r="C244" i="6" s="1" a="1"/>
  <c r="C244" i="6" s="1"/>
  <c r="C245" i="6" s="1" a="1"/>
  <c r="C245" i="6" s="1"/>
  <c r="C246" i="6" s="1" a="1"/>
  <c r="C246" i="6" s="1"/>
  <c r="C247" i="6" s="1" a="1"/>
  <c r="C247" i="6" s="1"/>
  <c r="C248" i="6" s="1" a="1"/>
  <c r="C248" i="6" s="1"/>
  <c r="C249" i="6" s="1" a="1"/>
  <c r="C249" i="6" s="1"/>
  <c r="C250" i="6" s="1" a="1"/>
  <c r="C250" i="6" s="1"/>
  <c r="C251" i="6" s="1" a="1"/>
  <c r="C251" i="6" s="1"/>
  <c r="C252" i="6" s="1" a="1"/>
  <c r="C252" i="6" s="1"/>
  <c r="C253" i="6" s="1" a="1"/>
  <c r="C253" i="6" s="1"/>
  <c r="C254" i="6" s="1" a="1"/>
  <c r="C254" i="6" s="1"/>
  <c r="C255" i="6" s="1" a="1"/>
  <c r="C255" i="6" s="1"/>
  <c r="C256" i="6" s="1" a="1"/>
  <c r="C256" i="6" s="1"/>
  <c r="C257" i="6" s="1" a="1"/>
  <c r="C257" i="6" s="1"/>
  <c r="C258" i="6" s="1" a="1"/>
  <c r="C258" i="6" s="1"/>
  <c r="C259" i="6" s="1" a="1"/>
  <c r="C259" i="6" s="1"/>
  <c r="C260" i="6" s="1" a="1"/>
  <c r="C260" i="6" s="1"/>
  <c r="C261" i="6" s="1" a="1"/>
  <c r="C261" i="6" s="1"/>
  <c r="C262" i="6" s="1" a="1"/>
  <c r="C262" i="6" s="1"/>
  <c r="C263" i="6" s="1" a="1"/>
  <c r="C263" i="6" s="1"/>
  <c r="C264" i="6" s="1" a="1"/>
  <c r="C264" i="6" s="1"/>
  <c r="C265" i="6" s="1" a="1"/>
  <c r="C265" i="6" s="1"/>
  <c r="C266" i="6" s="1" a="1"/>
  <c r="C266" i="6" s="1"/>
  <c r="C267" i="6" s="1" a="1"/>
  <c r="C267" i="6" s="1"/>
  <c r="C268" i="6" s="1" a="1"/>
  <c r="C268" i="6" s="1"/>
  <c r="C269" i="6" s="1" a="1"/>
  <c r="C269" i="6" s="1"/>
  <c r="C270" i="6" s="1" a="1"/>
  <c r="C270" i="6" s="1"/>
  <c r="C271" i="6" s="1" a="1"/>
  <c r="C271" i="6" s="1"/>
  <c r="C272" i="6" s="1" a="1"/>
  <c r="C272" i="6" s="1"/>
  <c r="C273" i="6" s="1" a="1"/>
  <c r="C273" i="6" s="1"/>
  <c r="C274" i="6" s="1" a="1"/>
  <c r="C274" i="6" s="1"/>
  <c r="C275" i="6" s="1" a="1"/>
  <c r="C275" i="6" s="1"/>
  <c r="C276" i="6" s="1" a="1"/>
  <c r="C276" i="6" s="1"/>
  <c r="C277" i="6" s="1" a="1"/>
  <c r="C277" i="6" s="1"/>
  <c r="C278" i="6" s="1" a="1"/>
  <c r="C278" i="6" s="1"/>
  <c r="C279" i="6" s="1" a="1"/>
  <c r="C279" i="6" s="1"/>
  <c r="C280" i="6" s="1" a="1"/>
  <c r="C280" i="6" s="1"/>
  <c r="C281" i="6" s="1" a="1"/>
  <c r="C281" i="6" s="1"/>
  <c r="C282" i="6" s="1" a="1"/>
  <c r="C282" i="6" s="1"/>
  <c r="C283" i="6" s="1" a="1"/>
  <c r="C283" i="6" s="1"/>
  <c r="C284" i="6" s="1" a="1"/>
  <c r="C284" i="6" s="1"/>
  <c r="C285" i="6" s="1" a="1"/>
  <c r="C285" i="6" s="1"/>
  <c r="C286" i="6" s="1" a="1"/>
  <c r="C286" i="6" s="1"/>
  <c r="C287" i="6" s="1" a="1"/>
  <c r="C287" i="6" s="1"/>
  <c r="C288" i="6" s="1" a="1"/>
  <c r="C288" i="6" s="1"/>
  <c r="C289" i="6" s="1" a="1"/>
  <c r="C289" i="6" s="1"/>
  <c r="C290" i="6" s="1" a="1"/>
  <c r="C290" i="6" s="1"/>
  <c r="C291" i="6" s="1" a="1"/>
  <c r="C291" i="6" s="1"/>
  <c r="C292" i="6" s="1" a="1"/>
  <c r="C292" i="6" s="1"/>
  <c r="C293" i="6" s="1" a="1"/>
  <c r="C293" i="6" s="1"/>
  <c r="C294" i="6" s="1" a="1"/>
  <c r="C294" i="6" s="1"/>
  <c r="C295" i="6" s="1" a="1"/>
  <c r="C295" i="6" s="1"/>
  <c r="C296" i="6" s="1" a="1"/>
  <c r="C296" i="6" s="1"/>
  <c r="C297" i="6" s="1" a="1"/>
  <c r="C297" i="6" s="1"/>
  <c r="C298" i="6" s="1" a="1"/>
  <c r="C298" i="6" s="1"/>
  <c r="C299" i="6" s="1" a="1"/>
  <c r="C299" i="6" s="1"/>
  <c r="C300" i="6" s="1" a="1"/>
  <c r="C300" i="6" s="1"/>
  <c r="C301" i="6" s="1" a="1"/>
  <c r="C301" i="6" s="1"/>
  <c r="C302" i="6" s="1" a="1"/>
  <c r="C302" i="6" s="1"/>
  <c r="C303" i="6" s="1" a="1"/>
  <c r="C303" i="6" s="1"/>
  <c r="C304" i="6" s="1" a="1"/>
  <c r="C304" i="6" s="1"/>
  <c r="C305" i="6" s="1" a="1"/>
  <c r="C305" i="6" s="1"/>
  <c r="C306" i="6" s="1" a="1"/>
  <c r="C306" i="6" s="1"/>
  <c r="C307" i="6" s="1" a="1"/>
  <c r="C307" i="6" s="1"/>
  <c r="C308" i="6" s="1" a="1"/>
  <c r="C308" i="6" s="1"/>
  <c r="C309" i="6" s="1" a="1"/>
  <c r="C309" i="6" s="1"/>
  <c r="C310" i="6" s="1" a="1"/>
  <c r="C310" i="6" s="1"/>
  <c r="C311" i="6" s="1" a="1"/>
  <c r="C311" i="6" s="1"/>
  <c r="C312" i="6" s="1" a="1"/>
  <c r="C312" i="6" s="1"/>
  <c r="C313" i="6" s="1" a="1"/>
  <c r="C313" i="6" s="1"/>
  <c r="C314" i="6" s="1" a="1"/>
  <c r="C314" i="6" s="1"/>
  <c r="C315" i="6" s="1" a="1"/>
  <c r="C315" i="6" s="1"/>
  <c r="C316" i="6" s="1" a="1"/>
  <c r="C316" i="6" s="1"/>
  <c r="C317" i="6" s="1" a="1"/>
  <c r="C317" i="6" s="1"/>
  <c r="C318" i="6" s="1" a="1"/>
  <c r="C318" i="6" s="1"/>
  <c r="C319" i="6" s="1" a="1"/>
  <c r="C319" i="6" s="1"/>
  <c r="C320" i="6" s="1" a="1"/>
  <c r="C320" i="6" s="1"/>
  <c r="C321" i="6" s="1" a="1"/>
  <c r="C321" i="6" s="1"/>
  <c r="C322" i="6" s="1" a="1"/>
  <c r="C322" i="6" s="1"/>
  <c r="C323" i="6" s="1" a="1"/>
  <c r="C323" i="6" s="1"/>
  <c r="C324" i="6" s="1" a="1"/>
  <c r="C324" i="6" s="1"/>
  <c r="C325" i="6" s="1" a="1"/>
  <c r="C325" i="6" s="1"/>
  <c r="C326" i="6" s="1" a="1"/>
  <c r="C326" i="6" s="1"/>
  <c r="C327" i="6" s="1" a="1"/>
  <c r="C327" i="6" s="1"/>
  <c r="C328" i="6" s="1" a="1"/>
  <c r="C328" i="6" s="1"/>
  <c r="C329" i="6" s="1" a="1"/>
  <c r="C329" i="6" s="1"/>
  <c r="C330" i="6" s="1" a="1"/>
  <c r="C330" i="6" s="1"/>
  <c r="C331" i="6" s="1" a="1"/>
  <c r="C331" i="6" s="1"/>
  <c r="C332" i="6" s="1" a="1"/>
  <c r="C332" i="6" s="1"/>
  <c r="C333" i="6" s="1" a="1"/>
  <c r="C333" i="6" s="1"/>
  <c r="C334" i="6" s="1" a="1"/>
  <c r="C334" i="6" s="1"/>
  <c r="C335" i="6" s="1" a="1"/>
  <c r="C335" i="6" s="1"/>
  <c r="C336" i="6" s="1" a="1"/>
  <c r="C336" i="6" s="1"/>
  <c r="C337" i="6" s="1" a="1"/>
  <c r="C337" i="6" s="1"/>
  <c r="C338" i="6" s="1" a="1"/>
  <c r="C338" i="6" s="1"/>
  <c r="C339" i="6" s="1" a="1"/>
  <c r="C339" i="6" s="1"/>
  <c r="C340" i="6" s="1" a="1"/>
  <c r="C340" i="6" s="1"/>
  <c r="C341" i="6" s="1" a="1"/>
  <c r="C341" i="6" s="1"/>
  <c r="C342" i="6" s="1" a="1"/>
  <c r="C342" i="6" s="1"/>
  <c r="C343" i="6" s="1" a="1"/>
  <c r="C343" i="6" s="1"/>
  <c r="C344" i="6" s="1" a="1"/>
  <c r="C344" i="6" s="1"/>
  <c r="C345" i="6" s="1" a="1"/>
  <c r="C345" i="6" s="1"/>
  <c r="C346" i="6" s="1" a="1"/>
  <c r="C346" i="6" s="1"/>
  <c r="C347" i="6" s="1" a="1"/>
  <c r="C347" i="6" s="1"/>
  <c r="C348" i="6" s="1" a="1"/>
  <c r="C348" i="6" s="1"/>
  <c r="C349" i="6" s="1" a="1"/>
  <c r="C349" i="6" s="1"/>
  <c r="C350" i="6" s="1" a="1"/>
  <c r="C350" i="6" s="1"/>
  <c r="C351" i="6" s="1" a="1"/>
  <c r="C351" i="6" s="1"/>
  <c r="C352" i="6" s="1" a="1"/>
  <c r="C352" i="6" s="1"/>
  <c r="C353" i="6" s="1" a="1"/>
  <c r="C353" i="6" s="1"/>
  <c r="C354" i="6" s="1" a="1"/>
  <c r="C354" i="6" s="1"/>
  <c r="C355" i="6" s="1" a="1"/>
  <c r="C355" i="6" s="1"/>
  <c r="C356" i="6" s="1" a="1"/>
  <c r="C356" i="6" s="1"/>
  <c r="C357" i="6" s="1" a="1"/>
  <c r="C357" i="6" s="1"/>
  <c r="C358" i="6" s="1" a="1"/>
  <c r="C358" i="6" s="1"/>
  <c r="C359" i="6" s="1" a="1"/>
  <c r="C359" i="6" s="1"/>
  <c r="C360" i="6" s="1" a="1"/>
  <c r="C360" i="6" s="1"/>
  <c r="C361" i="6" s="1" a="1"/>
  <c r="C361" i="6" s="1"/>
  <c r="C362" i="6" s="1" a="1"/>
  <c r="C362" i="6" s="1"/>
  <c r="C363" i="6" s="1" a="1"/>
  <c r="C363" i="6" s="1"/>
  <c r="C364" i="6" s="1" a="1"/>
  <c r="C364" i="6" s="1"/>
  <c r="C365" i="6" s="1" a="1"/>
  <c r="C365" i="6" s="1"/>
  <c r="C366" i="6" s="1" a="1"/>
  <c r="C366" i="6" s="1"/>
  <c r="C367" i="6" s="1" a="1"/>
  <c r="C367" i="6" s="1"/>
  <c r="C368" i="6" s="1" a="1"/>
  <c r="C368" i="6" s="1"/>
  <c r="C369" i="6" s="1" a="1"/>
  <c r="C369" i="6" s="1"/>
  <c r="C370" i="6" s="1" a="1"/>
  <c r="C370" i="6" s="1"/>
  <c r="C371" i="6" s="1" a="1"/>
  <c r="C371" i="6" s="1"/>
  <c r="C372" i="6" s="1" a="1"/>
  <c r="C372" i="6" s="1"/>
  <c r="C373" i="6" s="1" a="1"/>
  <c r="C373" i="6" s="1"/>
  <c r="C374" i="6" s="1" a="1"/>
  <c r="C374" i="6" s="1"/>
  <c r="C375" i="6" s="1" a="1"/>
  <c r="C375" i="6" s="1"/>
  <c r="C376" i="6" s="1" a="1"/>
  <c r="C376" i="6" s="1"/>
  <c r="C377" i="6" s="1" a="1"/>
  <c r="C377" i="6" s="1"/>
  <c r="C378" i="6" s="1" a="1"/>
  <c r="C378" i="6" s="1"/>
  <c r="C379" i="6" s="1" a="1"/>
  <c r="C379" i="6" s="1"/>
  <c r="C380" i="6" s="1" a="1"/>
  <c r="C380" i="6" s="1"/>
  <c r="C381" i="6" s="1" a="1"/>
  <c r="C381" i="6" s="1"/>
  <c r="C382" i="6" s="1" a="1"/>
  <c r="C382" i="6" s="1"/>
  <c r="C383" i="6" s="1" a="1"/>
  <c r="C383" i="6" s="1"/>
  <c r="C384" i="6" s="1" a="1"/>
  <c r="C384" i="6" s="1"/>
  <c r="C385" i="6" s="1" a="1"/>
  <c r="C385" i="6" s="1"/>
  <c r="C386" i="6" s="1" a="1"/>
  <c r="C386" i="6" s="1"/>
  <c r="C387" i="6" s="1" a="1"/>
  <c r="C387" i="6" s="1"/>
  <c r="C388" i="6" s="1" a="1"/>
  <c r="C388" i="6" s="1"/>
  <c r="C389" i="6" s="1" a="1"/>
  <c r="C389" i="6" s="1"/>
  <c r="C390" i="6" s="1" a="1"/>
  <c r="C390" i="6" s="1"/>
  <c r="C391" i="6" s="1" a="1"/>
  <c r="C391" i="6" s="1"/>
  <c r="C392" i="6" s="1" a="1"/>
  <c r="C392" i="6" s="1"/>
  <c r="C393" i="6" s="1" a="1"/>
  <c r="C393" i="6" s="1"/>
  <c r="C394" i="6" s="1" a="1"/>
  <c r="C394" i="6" s="1"/>
  <c r="C395" i="6" s="1" a="1"/>
  <c r="C395" i="6" s="1"/>
  <c r="C396" i="6" s="1" a="1"/>
  <c r="C396" i="6" s="1"/>
  <c r="C397" i="6" s="1" a="1"/>
  <c r="C397" i="6" s="1"/>
  <c r="C398" i="6" s="1" a="1"/>
  <c r="C398" i="6" s="1"/>
  <c r="C399" i="6" s="1" a="1"/>
  <c r="C399" i="6" s="1"/>
  <c r="C400" i="6" s="1" a="1"/>
  <c r="C400" i="6" s="1"/>
  <c r="C401" i="6" s="1" a="1"/>
  <c r="C401" i="6" s="1"/>
  <c r="C402" i="6" s="1" a="1"/>
  <c r="C402" i="6" s="1"/>
  <c r="C403" i="6" s="1" a="1"/>
  <c r="C403" i="6" s="1"/>
  <c r="C404" i="6" s="1" a="1"/>
  <c r="C404" i="6" s="1"/>
  <c r="C405" i="6" s="1" a="1"/>
  <c r="C405" i="6" s="1"/>
  <c r="C406" i="6" s="1" a="1"/>
  <c r="C406" i="6" s="1"/>
  <c r="C407" i="6" s="1" a="1"/>
  <c r="C407" i="6" s="1"/>
  <c r="C408" i="6" s="1" a="1"/>
  <c r="C408" i="6" s="1"/>
  <c r="C409" i="6" s="1" a="1"/>
  <c r="C409" i="6" s="1"/>
  <c r="C410" i="6" s="1" a="1"/>
  <c r="C410" i="6" s="1"/>
  <c r="C411" i="6" s="1" a="1"/>
  <c r="C411" i="6" s="1"/>
  <c r="C412" i="6" s="1" a="1"/>
  <c r="C412" i="6" s="1"/>
  <c r="C413" i="6" s="1" a="1"/>
  <c r="C413" i="6" s="1"/>
  <c r="C414" i="6" s="1" a="1"/>
  <c r="C414" i="6" s="1"/>
  <c r="C415" i="6" s="1" a="1"/>
  <c r="C415" i="6" s="1"/>
  <c r="C416" i="6" s="1" a="1"/>
  <c r="C416" i="6" s="1"/>
  <c r="C417" i="6" s="1" a="1"/>
  <c r="C417" i="6" s="1"/>
  <c r="C418" i="6" s="1" a="1"/>
  <c r="C418" i="6" s="1"/>
  <c r="C419" i="6" s="1" a="1"/>
  <c r="C419" i="6" s="1"/>
  <c r="C420" i="6" s="1" a="1"/>
  <c r="C420" i="6" s="1"/>
  <c r="C421" i="6" s="1" a="1"/>
  <c r="C421" i="6" s="1"/>
  <c r="C422" i="6" s="1" a="1"/>
  <c r="C422" i="6" s="1"/>
  <c r="C423" i="6" s="1" a="1"/>
  <c r="C423" i="6" s="1"/>
  <c r="C424" i="6" s="1" a="1"/>
  <c r="C424" i="6" s="1"/>
  <c r="C425" i="6" s="1" a="1"/>
  <c r="C425" i="6" s="1"/>
  <c r="C426" i="6" s="1" a="1"/>
  <c r="C426" i="6" s="1"/>
  <c r="C427" i="6" s="1" a="1"/>
  <c r="C427" i="6" s="1"/>
  <c r="C428" i="6" s="1" a="1"/>
  <c r="C428" i="6" s="1"/>
  <c r="C429" i="6" s="1" a="1"/>
  <c r="C429" i="6" s="1"/>
  <c r="C430" i="6" s="1" a="1"/>
  <c r="C430" i="6" s="1"/>
  <c r="C431" i="6" s="1" a="1"/>
  <c r="C431" i="6" s="1"/>
  <c r="C432" i="6" s="1" a="1"/>
  <c r="C432" i="6" s="1"/>
  <c r="C433" i="6" s="1" a="1"/>
  <c r="C433" i="6" s="1"/>
  <c r="C434" i="6" s="1" a="1"/>
  <c r="C434" i="6" s="1"/>
  <c r="C435" i="6" s="1" a="1"/>
  <c r="C435" i="6" s="1"/>
  <c r="C436" i="6" s="1" a="1"/>
  <c r="C436" i="6" s="1"/>
  <c r="C437" i="6" s="1" a="1"/>
  <c r="C437" i="6" s="1"/>
  <c r="C438" i="6" s="1" a="1"/>
  <c r="C438" i="6" s="1"/>
  <c r="C439" i="6" s="1" a="1"/>
  <c r="C439" i="6" s="1"/>
  <c r="C440" i="6" s="1" a="1"/>
  <c r="C440" i="6" s="1"/>
  <c r="C441" i="6" s="1" a="1"/>
  <c r="C441" i="6" s="1"/>
  <c r="C442" i="6" s="1" a="1"/>
  <c r="C442" i="6" s="1"/>
  <c r="C443" i="6" s="1" a="1"/>
  <c r="C443" i="6" s="1"/>
  <c r="C444" i="6" s="1" a="1"/>
  <c r="C444" i="6" s="1"/>
  <c r="C445" i="6" s="1" a="1"/>
  <c r="C445" i="6" s="1"/>
  <c r="C446" i="6" s="1" a="1"/>
  <c r="C446" i="6" s="1"/>
  <c r="C447" i="6" s="1" a="1"/>
  <c r="C447" i="6" s="1"/>
  <c r="C448" i="6" s="1" a="1"/>
  <c r="C448" i="6" s="1"/>
  <c r="C449" i="6" s="1" a="1"/>
  <c r="C449" i="6" s="1"/>
  <c r="C450" i="6" s="1" a="1"/>
  <c r="C450" i="6" s="1"/>
  <c r="C451" i="6" s="1" a="1"/>
  <c r="C451" i="6" s="1"/>
  <c r="C452" i="6" s="1" a="1"/>
  <c r="C452" i="6" s="1"/>
  <c r="C453" i="6" s="1" a="1"/>
  <c r="C453" i="6" s="1"/>
  <c r="C454" i="6" s="1" a="1"/>
  <c r="C454" i="6" s="1"/>
  <c r="C455" i="6" s="1" a="1"/>
  <c r="C455" i="6" s="1"/>
  <c r="C456" i="6" s="1" a="1"/>
  <c r="C456" i="6" s="1"/>
  <c r="C457" i="6" s="1" a="1"/>
  <c r="C457" i="6" s="1"/>
  <c r="C458" i="6" s="1" a="1"/>
  <c r="C458" i="6" s="1"/>
  <c r="C459" i="6" s="1" a="1"/>
  <c r="C459" i="6" s="1"/>
  <c r="C460" i="6" s="1" a="1"/>
  <c r="C460" i="6" s="1"/>
  <c r="C461" i="6" s="1" a="1"/>
  <c r="C461" i="6" s="1"/>
  <c r="C462" i="6" s="1" a="1"/>
  <c r="C462" i="6" s="1"/>
  <c r="C463" i="6" s="1" a="1"/>
  <c r="C463" i="6" s="1"/>
  <c r="C464" i="6" s="1" a="1"/>
  <c r="C464" i="6" s="1"/>
  <c r="C465" i="6" s="1" a="1"/>
  <c r="C465" i="6" s="1"/>
  <c r="C466" i="6" s="1" a="1"/>
  <c r="C466" i="6" s="1"/>
  <c r="C467" i="6" s="1" a="1"/>
  <c r="C467" i="6" s="1"/>
  <c r="C468" i="6" s="1" a="1"/>
  <c r="C468" i="6" s="1"/>
  <c r="C469" i="6" s="1" a="1"/>
  <c r="C469" i="6" s="1"/>
  <c r="C470" i="6" s="1" a="1"/>
  <c r="C470" i="6" s="1"/>
  <c r="C471" i="6" s="1" a="1"/>
  <c r="C471" i="6" s="1"/>
  <c r="C472" i="6" s="1" a="1"/>
  <c r="C472" i="6" s="1"/>
  <c r="C473" i="6" s="1" a="1"/>
  <c r="C473" i="6" s="1"/>
  <c r="C474" i="6" s="1" a="1"/>
  <c r="C474" i="6" s="1"/>
  <c r="C475" i="6" s="1" a="1"/>
  <c r="C475" i="6" s="1"/>
  <c r="C476" i="6" s="1" a="1"/>
  <c r="C476" i="6" s="1"/>
  <c r="C477" i="6" s="1" a="1"/>
  <c r="C477" i="6" s="1"/>
  <c r="C478" i="6" s="1" a="1"/>
  <c r="C478" i="6" s="1"/>
  <c r="C479" i="6" s="1" a="1"/>
  <c r="C479" i="6" s="1"/>
  <c r="C480" i="6" s="1" a="1"/>
  <c r="C480" i="6" s="1"/>
  <c r="C481" i="6" s="1" a="1"/>
  <c r="C481" i="6" s="1"/>
  <c r="C482" i="6" s="1" a="1"/>
  <c r="C482" i="6" s="1"/>
  <c r="C483" i="6" s="1" a="1"/>
  <c r="C483" i="6" s="1"/>
  <c r="C484" i="6" s="1" a="1"/>
  <c r="C484" i="6" s="1"/>
  <c r="C485" i="6" s="1" a="1"/>
  <c r="C485" i="6" s="1"/>
  <c r="C486" i="6" s="1" a="1"/>
  <c r="C486" i="6" s="1"/>
  <c r="C487" i="6" s="1" a="1"/>
  <c r="C487" i="6" s="1"/>
  <c r="C488" i="6" s="1" a="1"/>
  <c r="C488" i="6" s="1"/>
  <c r="C489" i="6" s="1" a="1"/>
  <c r="C489" i="6" s="1"/>
  <c r="C490" i="6" s="1" a="1"/>
  <c r="C490" i="6" s="1"/>
  <c r="C491" i="6" s="1" a="1"/>
  <c r="C491" i="6" s="1"/>
  <c r="C492" i="6" s="1" a="1"/>
  <c r="C492" i="6" s="1"/>
  <c r="C493" i="6" s="1" a="1"/>
  <c r="C493" i="6" s="1"/>
  <c r="C494" i="6" s="1" a="1"/>
  <c r="C494" i="6" s="1"/>
  <c r="C495" i="6" s="1" a="1"/>
  <c r="C495" i="6" s="1"/>
  <c r="C496" i="6" s="1" a="1"/>
  <c r="C496" i="6" s="1"/>
  <c r="C497" i="6" s="1" a="1"/>
  <c r="C497" i="6" s="1"/>
  <c r="C498" i="6" s="1" a="1"/>
  <c r="C498" i="6" s="1"/>
  <c r="C499" i="6" s="1" a="1"/>
  <c r="C499" i="6" s="1"/>
  <c r="C500" i="6" s="1" a="1"/>
  <c r="C500" i="6" s="1"/>
  <c r="C501" i="6" s="1" a="1"/>
  <c r="C501" i="6" s="1"/>
  <c r="C502" i="6" s="1" a="1"/>
  <c r="C502" i="6" s="1"/>
  <c r="C503" i="6" s="1" a="1"/>
  <c r="C503" i="6" s="1"/>
  <c r="C504" i="6" s="1" a="1"/>
  <c r="C504" i="6" s="1"/>
  <c r="C505" i="6" s="1" a="1"/>
  <c r="C505" i="6" s="1"/>
  <c r="C506" i="6" s="1" a="1"/>
  <c r="C506" i="6" s="1"/>
  <c r="C507" i="6" s="1" a="1"/>
  <c r="C507" i="6" s="1"/>
  <c r="C508" i="6" s="1" a="1"/>
  <c r="C508" i="6" s="1"/>
  <c r="C509" i="6" s="1" a="1"/>
  <c r="C509" i="6" s="1"/>
  <c r="C510" i="6" s="1" a="1"/>
  <c r="C510" i="6" s="1"/>
  <c r="C511" i="6" s="1" a="1"/>
  <c r="C511" i="6" s="1"/>
  <c r="C512" i="6" s="1" a="1"/>
  <c r="C512" i="6" s="1"/>
  <c r="C513" i="6" s="1" a="1"/>
  <c r="C513" i="6" s="1"/>
  <c r="C514" i="6" s="1" a="1"/>
  <c r="C514" i="6" s="1"/>
  <c r="C515" i="6" s="1" a="1"/>
  <c r="C515" i="6" s="1"/>
  <c r="C516" i="6" s="1" a="1"/>
  <c r="C516" i="6" s="1"/>
  <c r="C517" i="6" s="1" a="1"/>
  <c r="C517" i="6" s="1"/>
  <c r="C518" i="6" s="1" a="1"/>
  <c r="C518" i="6" s="1"/>
  <c r="C519" i="6" s="1" a="1"/>
  <c r="C519" i="6" s="1"/>
  <c r="C520" i="6" s="1" a="1"/>
  <c r="C520" i="6" s="1"/>
  <c r="C521" i="6" s="1" a="1"/>
  <c r="C521" i="6" s="1"/>
  <c r="C522" i="6" s="1" a="1"/>
  <c r="C522" i="6" s="1"/>
  <c r="C523" i="6" s="1" a="1"/>
  <c r="C523" i="6" s="1"/>
  <c r="C524" i="6" s="1" a="1"/>
  <c r="C524" i="6" s="1"/>
  <c r="C525" i="6" s="1" a="1"/>
  <c r="C525" i="6" s="1"/>
  <c r="C526" i="6" s="1" a="1"/>
  <c r="C526" i="6" s="1"/>
  <c r="C527" i="6" s="1" a="1"/>
  <c r="C527" i="6" s="1"/>
  <c r="C528" i="6" s="1" a="1"/>
  <c r="C528" i="6" s="1"/>
  <c r="C529" i="6" s="1" a="1"/>
  <c r="C529" i="6" s="1"/>
  <c r="C530" i="6" s="1" a="1"/>
  <c r="C530" i="6" s="1"/>
  <c r="C531" i="6" s="1" a="1"/>
  <c r="C531" i="6" s="1"/>
  <c r="C532" i="6" s="1" a="1"/>
  <c r="C532" i="6" s="1"/>
  <c r="C533" i="6" s="1" a="1"/>
  <c r="C533" i="6" s="1"/>
  <c r="C534" i="6" s="1" a="1"/>
  <c r="C534" i="6" s="1"/>
  <c r="C535" i="6" s="1" a="1"/>
  <c r="C535" i="6" s="1"/>
  <c r="C536" i="6" s="1" a="1"/>
  <c r="C536" i="6" s="1"/>
  <c r="C537" i="6" s="1" a="1"/>
  <c r="C537" i="6" s="1"/>
  <c r="C538" i="6" s="1" a="1"/>
  <c r="C538" i="6" s="1"/>
  <c r="C539" i="6" s="1" a="1"/>
  <c r="C539" i="6" s="1"/>
  <c r="C540" i="6" s="1" a="1"/>
  <c r="C540" i="6" s="1"/>
  <c r="C541" i="6" s="1" a="1"/>
  <c r="C541" i="6" s="1"/>
  <c r="C542" i="6" s="1" a="1"/>
  <c r="C542" i="6" s="1"/>
  <c r="C543" i="6" s="1" a="1"/>
  <c r="C543" i="6" s="1"/>
  <c r="C544" i="6" s="1" a="1"/>
  <c r="C544" i="6" s="1"/>
  <c r="C545" i="6" s="1" a="1"/>
  <c r="C545" i="6" s="1"/>
  <c r="C546" i="6" s="1" a="1"/>
  <c r="C546" i="6" s="1"/>
  <c r="C547" i="6" s="1" a="1"/>
  <c r="C547" i="6" s="1"/>
  <c r="C548" i="6" s="1" a="1"/>
  <c r="C548" i="6" s="1"/>
  <c r="C549" i="6" s="1" a="1"/>
  <c r="C549" i="6" s="1"/>
  <c r="C550" i="6" s="1" a="1"/>
  <c r="C550" i="6" s="1"/>
  <c r="C551" i="6" s="1" a="1"/>
  <c r="C551" i="6" s="1"/>
  <c r="C552" i="6" s="1" a="1"/>
  <c r="C552" i="6" s="1"/>
  <c r="C553" i="6" s="1" a="1"/>
  <c r="C553" i="6" s="1"/>
  <c r="C554" i="6" s="1" a="1"/>
  <c r="C554" i="6" s="1"/>
  <c r="C555" i="6" s="1" a="1"/>
  <c r="C555" i="6" s="1"/>
  <c r="C556" i="6" s="1" a="1"/>
  <c r="C556" i="6" s="1"/>
  <c r="C557" i="6" s="1" a="1"/>
  <c r="C557" i="6" s="1"/>
  <c r="C558" i="6" s="1" a="1"/>
  <c r="C558" i="6" s="1"/>
  <c r="C559" i="6" s="1" a="1"/>
  <c r="C559" i="6" s="1"/>
  <c r="C560" i="6" s="1" a="1"/>
  <c r="C560" i="6" s="1"/>
  <c r="C561" i="6" s="1" a="1"/>
  <c r="C561" i="6" s="1"/>
  <c r="C562" i="6" s="1" a="1"/>
  <c r="C562" i="6" s="1"/>
  <c r="C563" i="6" s="1" a="1"/>
  <c r="C563" i="6" s="1"/>
  <c r="C564" i="6" s="1" a="1"/>
  <c r="C564" i="6" s="1"/>
  <c r="C565" i="6" s="1" a="1"/>
  <c r="C565" i="6" s="1"/>
  <c r="C566" i="6" s="1" a="1"/>
  <c r="C566" i="6" s="1"/>
  <c r="C567" i="6" s="1" a="1"/>
  <c r="C567" i="6" s="1"/>
  <c r="C568" i="6" s="1" a="1"/>
  <c r="C568" i="6" s="1"/>
  <c r="C569" i="6" s="1" a="1"/>
  <c r="C569" i="6" s="1"/>
  <c r="C570" i="6" s="1" a="1"/>
  <c r="C570" i="6" s="1"/>
  <c r="C571" i="6" s="1" a="1"/>
  <c r="C571" i="6" s="1"/>
  <c r="C572" i="6" s="1" a="1"/>
  <c r="C572" i="6" s="1"/>
  <c r="C573" i="6" s="1" a="1"/>
  <c r="C573" i="6" s="1"/>
  <c r="C574" i="6" s="1" a="1"/>
  <c r="C574" i="6" s="1"/>
  <c r="C575" i="6" s="1" a="1"/>
  <c r="C575" i="6" s="1"/>
  <c r="C576" i="6" s="1" a="1"/>
  <c r="C576" i="6" s="1"/>
  <c r="C577" i="6" s="1" a="1"/>
  <c r="C577" i="6" s="1"/>
  <c r="C578" i="6" s="1" a="1"/>
  <c r="C578" i="6" s="1"/>
  <c r="C579" i="6" s="1" a="1"/>
  <c r="C579" i="6" s="1"/>
  <c r="C580" i="6" s="1" a="1"/>
  <c r="C580" i="6" s="1"/>
  <c r="C581" i="6" s="1" a="1"/>
  <c r="C581" i="6" s="1"/>
  <c r="C582" i="6" s="1" a="1"/>
  <c r="C582" i="6" s="1"/>
  <c r="C583" i="6" s="1" a="1"/>
  <c r="C583" i="6" s="1"/>
  <c r="C584" i="6" s="1" a="1"/>
  <c r="C584" i="6" s="1"/>
  <c r="C585" i="6" s="1" a="1"/>
  <c r="C585" i="6" s="1"/>
  <c r="C586" i="6" s="1" a="1"/>
  <c r="C586" i="6" s="1"/>
  <c r="C587" i="6" s="1" a="1"/>
  <c r="C587" i="6" s="1"/>
  <c r="C588" i="6" s="1" a="1"/>
  <c r="C588" i="6" s="1"/>
  <c r="C589" i="6" s="1" a="1"/>
  <c r="C589" i="6" s="1"/>
  <c r="C590" i="6" s="1" a="1"/>
  <c r="C590" i="6" s="1"/>
  <c r="C591" i="6" s="1" a="1"/>
  <c r="C591" i="6" s="1"/>
  <c r="C592" i="6" s="1" a="1"/>
  <c r="C592" i="6" s="1"/>
  <c r="C593" i="6" s="1" a="1"/>
  <c r="C593" i="6" s="1"/>
  <c r="C594" i="6" s="1" a="1"/>
  <c r="C594" i="6" s="1"/>
  <c r="C595" i="6" s="1" a="1"/>
  <c r="C595" i="6" s="1"/>
  <c r="C596" i="6" s="1" a="1"/>
  <c r="C596" i="6" s="1"/>
  <c r="C597" i="6" s="1" a="1"/>
  <c r="C597" i="6" s="1"/>
  <c r="C598" i="6" s="1" a="1"/>
  <c r="C598" i="6" s="1"/>
  <c r="C599" i="6" s="1" a="1"/>
  <c r="C599" i="6" s="1"/>
  <c r="C600" i="6" s="1" a="1"/>
  <c r="C600" i="6" s="1"/>
  <c r="C601" i="6" s="1" a="1"/>
  <c r="C601" i="6" s="1"/>
  <c r="C602" i="6" s="1" a="1"/>
  <c r="C602" i="6" s="1"/>
  <c r="C603" i="6" s="1" a="1"/>
  <c r="C603" i="6" s="1"/>
  <c r="C604" i="6" s="1" a="1"/>
  <c r="C604" i="6" s="1"/>
  <c r="C605" i="6" s="1" a="1"/>
  <c r="C605" i="6" s="1"/>
  <c r="C606" i="6" s="1" a="1"/>
  <c r="C606" i="6" s="1"/>
  <c r="C607" i="6" s="1" a="1"/>
  <c r="C607" i="6" s="1"/>
  <c r="C608" i="6" s="1" a="1"/>
  <c r="C608" i="6" s="1"/>
  <c r="C609" i="6" s="1" a="1"/>
  <c r="C609" i="6" s="1"/>
  <c r="C610" i="6" s="1" a="1"/>
  <c r="C610" i="6" s="1"/>
  <c r="C611" i="6" s="1" a="1"/>
  <c r="C611" i="6" s="1"/>
  <c r="C612" i="6" s="1" a="1"/>
  <c r="C612" i="6" s="1"/>
  <c r="C613" i="6" s="1" a="1"/>
  <c r="C613" i="6" s="1"/>
  <c r="C614" i="6" s="1" a="1"/>
  <c r="C614" i="6" s="1"/>
  <c r="C615" i="6" s="1" a="1"/>
  <c r="C615" i="6" s="1"/>
  <c r="C616" i="6" s="1" a="1"/>
  <c r="C616" i="6" s="1"/>
  <c r="C617" i="6" s="1" a="1"/>
  <c r="C617" i="6" s="1"/>
  <c r="C618" i="6" s="1" a="1"/>
  <c r="C618" i="6" s="1"/>
  <c r="C619" i="6" s="1" a="1"/>
  <c r="C619" i="6" s="1"/>
  <c r="C620" i="6" s="1" a="1"/>
  <c r="C620" i="6" s="1"/>
  <c r="C621" i="6" s="1" a="1"/>
  <c r="C621" i="6" s="1"/>
  <c r="C622" i="6" s="1" a="1"/>
  <c r="C622" i="6" s="1"/>
  <c r="C623" i="6" s="1" a="1"/>
  <c r="C623" i="6" s="1"/>
  <c r="C624" i="6" s="1" a="1"/>
  <c r="C624" i="6" s="1"/>
  <c r="C625" i="6" s="1" a="1"/>
  <c r="C625" i="6" s="1"/>
  <c r="C626" i="6" s="1" a="1"/>
  <c r="C626" i="6" s="1"/>
  <c r="C627" i="6" s="1" a="1"/>
  <c r="C627" i="6" s="1"/>
  <c r="C628" i="6" s="1" a="1"/>
  <c r="C628" i="6" s="1"/>
  <c r="C629" i="6" s="1" a="1"/>
  <c r="C629" i="6" s="1"/>
  <c r="C630" i="6" s="1" a="1"/>
  <c r="C630" i="6" s="1"/>
  <c r="C631" i="6" s="1" a="1"/>
  <c r="C631" i="6" s="1"/>
  <c r="C632" i="6" s="1" a="1"/>
  <c r="C632" i="6" s="1"/>
  <c r="C633" i="6" s="1" a="1"/>
  <c r="C633" i="6" s="1"/>
  <c r="C634" i="6" s="1" a="1"/>
  <c r="C634" i="6" s="1"/>
  <c r="C635" i="6" s="1" a="1"/>
  <c r="C635" i="6" s="1"/>
  <c r="C636" i="6" s="1" a="1"/>
  <c r="C636" i="6" s="1"/>
  <c r="C637" i="6" s="1" a="1"/>
  <c r="C637" i="6" s="1"/>
  <c r="C638" i="6" s="1" a="1"/>
  <c r="C638" i="6" s="1"/>
  <c r="C639" i="6" s="1" a="1"/>
  <c r="C639" i="6" s="1"/>
  <c r="C640" i="6" s="1" a="1"/>
  <c r="C640" i="6" s="1"/>
  <c r="C641" i="6" s="1" a="1"/>
  <c r="C641" i="6" s="1"/>
  <c r="C642" i="6" s="1" a="1"/>
  <c r="C642" i="6" s="1"/>
  <c r="C643" i="6" s="1" a="1"/>
  <c r="C643" i="6" s="1"/>
  <c r="C644" i="6" s="1" a="1"/>
  <c r="C644" i="6" s="1"/>
  <c r="C645" i="6" s="1" a="1"/>
  <c r="C645" i="6" s="1"/>
  <c r="C646" i="6" s="1" a="1"/>
  <c r="C646" i="6" s="1"/>
  <c r="C647" i="6" s="1" a="1"/>
  <c r="C647" i="6" s="1"/>
  <c r="C648" i="6" s="1" a="1"/>
  <c r="C648" i="6" s="1"/>
  <c r="C649" i="6" s="1" a="1"/>
  <c r="C649" i="6" s="1"/>
  <c r="C650" i="6" s="1" a="1"/>
  <c r="C650" i="6" s="1"/>
  <c r="C651" i="6" s="1" a="1"/>
  <c r="C651" i="6" s="1"/>
  <c r="C652" i="6" s="1" a="1"/>
  <c r="C652" i="6" s="1"/>
  <c r="C653" i="6" s="1" a="1"/>
  <c r="C653" i="6" s="1"/>
  <c r="C654" i="6" s="1" a="1"/>
  <c r="C654" i="6" s="1"/>
  <c r="C655" i="6" s="1" a="1"/>
  <c r="C655" i="6" s="1"/>
  <c r="C656" i="6" s="1" a="1"/>
  <c r="C656" i="6" s="1"/>
  <c r="C657" i="6" s="1" a="1"/>
  <c r="C657" i="6" s="1"/>
  <c r="C658" i="6" s="1" a="1"/>
  <c r="C658" i="6" s="1"/>
  <c r="C659" i="6" s="1" a="1"/>
  <c r="C659" i="6" s="1"/>
  <c r="C660" i="6" s="1" a="1"/>
  <c r="C660" i="6" s="1"/>
  <c r="C661" i="6" s="1" a="1"/>
  <c r="C661" i="6" s="1"/>
  <c r="C662" i="6" s="1" a="1"/>
  <c r="C662" i="6" s="1"/>
  <c r="C663" i="6" s="1" a="1"/>
  <c r="C663" i="6" s="1"/>
  <c r="C664" i="6" s="1" a="1"/>
  <c r="C664" i="6" s="1"/>
  <c r="C665" i="6" s="1" a="1"/>
  <c r="C665" i="6" s="1"/>
  <c r="C666" i="6" s="1" a="1"/>
  <c r="C666" i="6" s="1"/>
  <c r="C667" i="6" s="1" a="1"/>
  <c r="C667" i="6" s="1"/>
  <c r="C668" i="6" s="1" a="1"/>
  <c r="C668" i="6" s="1"/>
  <c r="C669" i="6" s="1" a="1"/>
  <c r="C669" i="6" s="1"/>
  <c r="C670" i="6" s="1" a="1"/>
  <c r="C670" i="6" s="1"/>
  <c r="C671" i="6" s="1" a="1"/>
  <c r="C671" i="6" s="1"/>
  <c r="C672" i="6" s="1" a="1"/>
  <c r="C672" i="6" s="1"/>
  <c r="C673" i="6" s="1" a="1"/>
  <c r="C673" i="6" s="1"/>
  <c r="C674" i="6" s="1" a="1"/>
  <c r="C674" i="6" s="1"/>
  <c r="C675" i="6" s="1" a="1"/>
  <c r="C675" i="6" s="1"/>
  <c r="C676" i="6" s="1" a="1"/>
  <c r="C676" i="6" s="1"/>
  <c r="C677" i="6" s="1" a="1"/>
  <c r="C677" i="6" s="1"/>
  <c r="C678" i="6" s="1" a="1"/>
  <c r="C678" i="6" s="1"/>
  <c r="C679" i="6" s="1" a="1"/>
  <c r="C679" i="6" s="1"/>
  <c r="C680" i="6" s="1" a="1"/>
  <c r="C680" i="6" s="1"/>
  <c r="C681" i="6" s="1" a="1"/>
  <c r="C681" i="6" s="1"/>
  <c r="C682" i="6" s="1" a="1"/>
  <c r="C682" i="6" s="1"/>
  <c r="C683" i="6" s="1" a="1"/>
  <c r="C683" i="6" s="1"/>
  <c r="C684" i="6" s="1" a="1"/>
  <c r="C684" i="6" s="1"/>
  <c r="C685" i="6" s="1" a="1"/>
  <c r="C685" i="6" s="1"/>
  <c r="C686" i="6" s="1" a="1"/>
  <c r="C686" i="6" s="1"/>
  <c r="C687" i="6" s="1" a="1"/>
  <c r="C687" i="6" s="1"/>
  <c r="C688" i="6" s="1" a="1"/>
  <c r="C688" i="6" s="1"/>
  <c r="C689" i="6" s="1" a="1"/>
  <c r="C689" i="6" s="1"/>
  <c r="C690" i="6" s="1" a="1"/>
  <c r="C690" i="6" s="1"/>
  <c r="C691" i="6" s="1" a="1"/>
  <c r="C691" i="6" s="1"/>
  <c r="C692" i="6" s="1" a="1"/>
  <c r="C692" i="6" s="1"/>
  <c r="C693" i="6" s="1" a="1"/>
  <c r="C693" i="6" s="1"/>
  <c r="C694" i="6" s="1" a="1"/>
  <c r="C694" i="6" s="1"/>
  <c r="C695" i="6" s="1" a="1"/>
  <c r="C695" i="6" s="1"/>
  <c r="C696" i="6" s="1" a="1"/>
  <c r="C696" i="6" s="1"/>
  <c r="C697" i="6" s="1" a="1"/>
  <c r="C697" i="6" s="1"/>
  <c r="C698" i="6" s="1" a="1"/>
  <c r="C698" i="6" s="1"/>
  <c r="C699" i="6" s="1" a="1"/>
  <c r="C699" i="6" s="1"/>
  <c r="C700" i="6" s="1" a="1"/>
  <c r="C700" i="6" s="1"/>
  <c r="C701" i="6" s="1" a="1"/>
  <c r="C701" i="6" s="1"/>
  <c r="C702" i="6" s="1" a="1"/>
  <c r="C702" i="6" s="1"/>
  <c r="C703" i="6" s="1" a="1"/>
  <c r="C703" i="6" s="1"/>
  <c r="C704" i="6" s="1" a="1"/>
  <c r="C704" i="6" s="1"/>
  <c r="C705" i="6" s="1" a="1"/>
  <c r="C705" i="6" s="1"/>
  <c r="C706" i="6" s="1" a="1"/>
  <c r="C706" i="6" s="1"/>
  <c r="C707" i="6" s="1" a="1"/>
  <c r="C707" i="6" s="1"/>
  <c r="C708" i="6" s="1" a="1"/>
  <c r="C708" i="6" s="1"/>
  <c r="C709" i="6" s="1" a="1"/>
  <c r="C709" i="6" s="1"/>
  <c r="C710" i="6" s="1" a="1"/>
  <c r="C710" i="6" s="1"/>
  <c r="C711" i="6" s="1" a="1"/>
  <c r="C711" i="6" s="1"/>
  <c r="C712" i="6" s="1" a="1"/>
  <c r="C712" i="6" s="1"/>
  <c r="C713" i="6" s="1" a="1"/>
  <c r="C713" i="6" s="1"/>
  <c r="C714" i="6" s="1" a="1"/>
  <c r="C714" i="6" s="1"/>
  <c r="C715" i="6" s="1" a="1"/>
  <c r="C715" i="6" s="1"/>
  <c r="C716" i="6" s="1" a="1"/>
  <c r="C716" i="6" s="1"/>
  <c r="C717" i="6" s="1" a="1"/>
  <c r="C717" i="6" s="1"/>
  <c r="C718" i="6" s="1" a="1"/>
  <c r="C718" i="6" s="1"/>
  <c r="C719" i="6" s="1" a="1"/>
  <c r="C719" i="6" s="1"/>
  <c r="C720" i="6" s="1" a="1"/>
  <c r="C720" i="6" s="1"/>
  <c r="C721" i="6" s="1" a="1"/>
  <c r="C721" i="6" s="1"/>
  <c r="C722" i="6" s="1" a="1"/>
  <c r="C722" i="6" s="1"/>
  <c r="C723" i="6" s="1" a="1"/>
  <c r="C723" i="6" s="1"/>
  <c r="C724" i="6" s="1" a="1"/>
  <c r="C724" i="6" s="1"/>
  <c r="C725" i="6" s="1" a="1"/>
  <c r="C725" i="6" s="1"/>
  <c r="C726" i="6" s="1" a="1"/>
  <c r="C726" i="6" s="1"/>
  <c r="C727" i="6" s="1" a="1"/>
  <c r="C727" i="6" s="1"/>
  <c r="C728" i="6" s="1" a="1"/>
  <c r="C728" i="6" s="1"/>
  <c r="C729" i="6" s="1" a="1"/>
  <c r="C729" i="6" s="1"/>
  <c r="C730" i="6" s="1" a="1"/>
  <c r="C730" i="6" s="1"/>
  <c r="C731" i="6" s="1" a="1"/>
  <c r="C731" i="6" s="1"/>
  <c r="C732" i="6" s="1" a="1"/>
  <c r="C732" i="6" s="1"/>
  <c r="C733" i="6" s="1" a="1"/>
  <c r="C733" i="6" s="1"/>
  <c r="C734" i="6" s="1" a="1"/>
  <c r="C734" i="6" s="1"/>
  <c r="C735" i="6" s="1" a="1"/>
  <c r="C735" i="6" s="1"/>
  <c r="C736" i="6" s="1" a="1"/>
  <c r="C736" i="6" s="1"/>
  <c r="C737" i="6" s="1" a="1"/>
  <c r="C737" i="6" s="1"/>
  <c r="C738" i="6" s="1" a="1"/>
  <c r="C738" i="6" s="1"/>
  <c r="C739" i="6" s="1" a="1"/>
  <c r="C739" i="6" s="1"/>
  <c r="C740" i="6" s="1" a="1"/>
  <c r="C740" i="6" s="1"/>
  <c r="C741" i="6" s="1" a="1"/>
  <c r="C741" i="6" s="1"/>
  <c r="C742" i="6" s="1" a="1"/>
  <c r="C742" i="6" s="1"/>
  <c r="C743" i="6" s="1" a="1"/>
  <c r="C743" i="6" s="1"/>
  <c r="C744" i="6" s="1" a="1"/>
  <c r="C744" i="6" s="1"/>
  <c r="C745" i="6" s="1" a="1"/>
  <c r="C745" i="6" s="1"/>
  <c r="C746" i="6" s="1" a="1"/>
  <c r="C746" i="6" s="1"/>
  <c r="C747" i="6" s="1" a="1"/>
  <c r="C747" i="6" s="1"/>
  <c r="C748" i="6" s="1" a="1"/>
  <c r="C748" i="6" s="1"/>
  <c r="C749" i="6" s="1" a="1"/>
  <c r="C749" i="6" s="1"/>
  <c r="C750" i="6" s="1" a="1"/>
  <c r="C750" i="6" s="1"/>
  <c r="C751" i="6" s="1" a="1"/>
  <c r="C751" i="6" s="1"/>
  <c r="C752" i="6" s="1" a="1"/>
  <c r="C752" i="6" s="1"/>
  <c r="C753" i="6" s="1" a="1"/>
  <c r="C753" i="6" s="1"/>
  <c r="C754" i="6" s="1" a="1"/>
  <c r="C754" i="6" s="1"/>
  <c r="C755" i="6" s="1" a="1"/>
  <c r="C755" i="6" s="1"/>
  <c r="C756" i="6" s="1" a="1"/>
  <c r="C756" i="6" s="1"/>
  <c r="C757" i="6" s="1" a="1"/>
  <c r="C757" i="6" s="1"/>
  <c r="C758" i="6" s="1" a="1"/>
  <c r="C758" i="6" s="1"/>
  <c r="C759" i="6" s="1" a="1"/>
  <c r="C759" i="6" s="1"/>
  <c r="C760" i="6" s="1" a="1"/>
  <c r="C760" i="6" s="1"/>
  <c r="C761" i="6" s="1" a="1"/>
  <c r="C761" i="6" s="1"/>
  <c r="C762" i="6" s="1" a="1"/>
  <c r="C762" i="6" s="1"/>
  <c r="C763" i="6" s="1" a="1"/>
  <c r="C763" i="6" s="1"/>
  <c r="C764" i="6" s="1" a="1"/>
  <c r="C764" i="6" s="1"/>
  <c r="C765" i="6" s="1" a="1"/>
  <c r="C765" i="6" s="1"/>
  <c r="C766" i="6" s="1" a="1"/>
  <c r="C766" i="6" s="1"/>
  <c r="C767" i="6" s="1" a="1"/>
  <c r="C767" i="6" s="1"/>
  <c r="C768" i="6" s="1" a="1"/>
  <c r="C768" i="6" s="1"/>
  <c r="C769" i="6" s="1" a="1"/>
  <c r="C769" i="6" s="1"/>
  <c r="C770" i="6" s="1" a="1"/>
  <c r="C770" i="6" s="1"/>
  <c r="C771" i="6" s="1" a="1"/>
  <c r="C771" i="6" s="1"/>
  <c r="C772" i="6" s="1" a="1"/>
  <c r="C772" i="6" s="1"/>
  <c r="C773" i="6" s="1" a="1"/>
  <c r="C773" i="6" s="1"/>
  <c r="C774" i="6" s="1" a="1"/>
  <c r="C774" i="6" s="1"/>
  <c r="C775" i="6" s="1" a="1"/>
  <c r="C775" i="6" s="1"/>
  <c r="C776" i="6" s="1" a="1"/>
  <c r="C776" i="6" s="1"/>
  <c r="C777" i="6" s="1" a="1"/>
  <c r="C777" i="6" s="1"/>
  <c r="C778" i="6" s="1" a="1"/>
  <c r="C778" i="6" s="1"/>
  <c r="C779" i="6" s="1" a="1"/>
  <c r="C779" i="6" s="1"/>
  <c r="C780" i="6" s="1" a="1"/>
  <c r="C780" i="6" s="1"/>
  <c r="C781" i="6" s="1" a="1"/>
  <c r="C781" i="6" s="1"/>
  <c r="C782" i="6" s="1" a="1"/>
  <c r="C782" i="6" s="1"/>
  <c r="C783" i="6" s="1" a="1"/>
  <c r="C783" i="6" s="1"/>
  <c r="C784" i="6" s="1" a="1"/>
  <c r="C784" i="6" s="1"/>
  <c r="C785" i="6" s="1" a="1"/>
  <c r="C785" i="6" s="1"/>
  <c r="C786" i="6" s="1" a="1"/>
  <c r="C786" i="6" s="1"/>
  <c r="C787" i="6" s="1" a="1"/>
  <c r="C787" i="6" s="1"/>
  <c r="C788" i="6" s="1" a="1"/>
  <c r="C788" i="6" s="1"/>
  <c r="C789" i="6" s="1" a="1"/>
  <c r="C789" i="6" s="1"/>
  <c r="C790" i="6" s="1" a="1"/>
  <c r="C790" i="6" s="1"/>
  <c r="C791" i="6" s="1" a="1"/>
  <c r="C791" i="6" s="1"/>
  <c r="C792" i="6" s="1" a="1"/>
  <c r="C792" i="6" s="1"/>
  <c r="C793" i="6" s="1" a="1"/>
  <c r="C793" i="6" s="1"/>
  <c r="C794" i="6" s="1" a="1"/>
  <c r="C794" i="6" s="1"/>
  <c r="C795" i="6" s="1" a="1"/>
  <c r="C795" i="6" s="1"/>
  <c r="C796" i="6" s="1" a="1"/>
  <c r="C796" i="6" s="1"/>
  <c r="C797" i="6" s="1" a="1"/>
  <c r="C797" i="6" s="1"/>
  <c r="C798" i="6" s="1" a="1"/>
  <c r="C798" i="6" s="1"/>
  <c r="C799" i="6" s="1" a="1"/>
  <c r="C799" i="6" s="1"/>
  <c r="C800" i="6" s="1" a="1"/>
  <c r="C800" i="6" s="1"/>
  <c r="C801" i="6" s="1" a="1"/>
  <c r="C801" i="6" s="1"/>
  <c r="C802" i="6" s="1" a="1"/>
  <c r="C802" i="6" s="1"/>
  <c r="C803" i="6" s="1" a="1"/>
  <c r="C803" i="6" s="1"/>
  <c r="C804" i="6" s="1" a="1"/>
  <c r="C804" i="6" s="1"/>
  <c r="C805" i="6" s="1" a="1"/>
  <c r="C805" i="6" s="1"/>
  <c r="C806" i="6" s="1" a="1"/>
  <c r="C806" i="6" s="1"/>
  <c r="C807" i="6" s="1" a="1"/>
  <c r="C807" i="6" s="1"/>
  <c r="C808" i="6" s="1" a="1"/>
  <c r="C808" i="6" s="1"/>
  <c r="C809" i="6" s="1" a="1"/>
  <c r="C809" i="6" s="1"/>
  <c r="C810" i="6" s="1" a="1"/>
  <c r="C810" i="6" s="1"/>
  <c r="C811" i="6" s="1" a="1"/>
  <c r="C811" i="6" s="1"/>
  <c r="C812" i="6" s="1" a="1"/>
  <c r="C812" i="6" s="1"/>
  <c r="C813" i="6" s="1" a="1"/>
  <c r="C813" i="6" s="1"/>
  <c r="C814" i="6" s="1" a="1"/>
  <c r="C814" i="6" s="1"/>
  <c r="C815" i="6" s="1" a="1"/>
  <c r="C815" i="6" s="1"/>
  <c r="C816" i="6" s="1" a="1"/>
  <c r="C816" i="6" s="1"/>
  <c r="C817" i="6" s="1" a="1"/>
  <c r="C817" i="6" s="1"/>
  <c r="C818" i="6" s="1" a="1"/>
  <c r="C818" i="6" s="1"/>
  <c r="C819" i="6" s="1" a="1"/>
  <c r="C819" i="6" s="1"/>
  <c r="C820" i="6" s="1" a="1"/>
  <c r="C820" i="6" s="1"/>
  <c r="C821" i="6" s="1" a="1"/>
  <c r="C821" i="6" s="1"/>
  <c r="C822" i="6" s="1" a="1"/>
  <c r="C822" i="6" s="1"/>
  <c r="C823" i="6" s="1" a="1"/>
  <c r="C823" i="6" s="1"/>
  <c r="C824" i="6" s="1" a="1"/>
  <c r="C824" i="6" s="1"/>
  <c r="C825" i="6" s="1" a="1"/>
  <c r="C825" i="6" s="1"/>
  <c r="C826" i="6" s="1" a="1"/>
  <c r="C826" i="6" s="1"/>
  <c r="C827" i="6" s="1" a="1"/>
  <c r="C827" i="6" s="1"/>
  <c r="C828" i="6" s="1" a="1"/>
  <c r="C828" i="6" s="1"/>
  <c r="C829" i="6" s="1" a="1"/>
  <c r="C829" i="6" s="1"/>
  <c r="C830" i="6" s="1" a="1"/>
  <c r="C830" i="6" s="1"/>
  <c r="C831" i="6" s="1" a="1"/>
  <c r="C831" i="6" s="1"/>
  <c r="C832" i="6" s="1" a="1"/>
  <c r="C832" i="6" s="1"/>
  <c r="C833" i="6" s="1" a="1"/>
  <c r="C833" i="6" s="1"/>
  <c r="C834" i="6" s="1" a="1"/>
  <c r="C834" i="6" s="1"/>
  <c r="C835" i="6" s="1" a="1"/>
  <c r="C835" i="6" s="1"/>
  <c r="C836" i="6" s="1" a="1"/>
  <c r="C836" i="6" s="1"/>
  <c r="C837" i="6" s="1" a="1"/>
  <c r="C837" i="6" s="1"/>
  <c r="C838" i="6" s="1" a="1"/>
  <c r="C838" i="6" s="1"/>
  <c r="C839" i="6" s="1" a="1"/>
  <c r="C839" i="6" s="1"/>
  <c r="C840" i="6" s="1" a="1"/>
  <c r="C840" i="6" s="1"/>
  <c r="C841" i="6" s="1" a="1"/>
  <c r="C841" i="6" s="1"/>
  <c r="C842" i="6" s="1" a="1"/>
  <c r="C842" i="6" s="1"/>
  <c r="C843" i="6" s="1" a="1"/>
  <c r="C843" i="6" s="1"/>
  <c r="C844" i="6" s="1" a="1"/>
  <c r="C844" i="6" s="1"/>
  <c r="C845" i="6" s="1" a="1"/>
  <c r="C845" i="6" s="1"/>
  <c r="C846" i="6" s="1" a="1"/>
  <c r="C846" i="6" s="1"/>
  <c r="C847" i="6" s="1" a="1"/>
  <c r="C847" i="6" s="1"/>
  <c r="C848" i="6" s="1" a="1"/>
  <c r="C848" i="6" s="1"/>
  <c r="C849" i="6" s="1" a="1"/>
  <c r="C849" i="6" s="1"/>
  <c r="C850" i="6" s="1" a="1"/>
  <c r="C850" i="6" s="1"/>
  <c r="C851" i="6" s="1" a="1"/>
  <c r="C851" i="6" s="1"/>
  <c r="C852" i="6" s="1" a="1"/>
  <c r="C852" i="6" s="1"/>
  <c r="C853" i="6" s="1" a="1"/>
  <c r="C853" i="6" s="1"/>
  <c r="C854" i="6" s="1" a="1"/>
  <c r="C854" i="6" s="1"/>
  <c r="C855" i="6" s="1" a="1"/>
  <c r="C855" i="6" s="1"/>
  <c r="C856" i="6" s="1" a="1"/>
  <c r="C856" i="6" s="1"/>
  <c r="C857" i="6" s="1" a="1"/>
  <c r="C857" i="6" s="1"/>
  <c r="C858" i="6" s="1" a="1"/>
  <c r="C858" i="6" s="1"/>
  <c r="C859" i="6" s="1" a="1"/>
  <c r="C859" i="6" s="1"/>
  <c r="C860" i="6" s="1" a="1"/>
  <c r="C860" i="6" s="1"/>
  <c r="C861" i="6" s="1" a="1"/>
  <c r="C861" i="6" s="1"/>
  <c r="C862" i="6" s="1" a="1"/>
  <c r="C862" i="6" s="1"/>
  <c r="C863" i="6" s="1" a="1"/>
  <c r="C863" i="6" s="1"/>
  <c r="C864" i="6" s="1" a="1"/>
  <c r="C864" i="6" s="1"/>
  <c r="C865" i="6" s="1" a="1"/>
  <c r="C865" i="6" s="1"/>
  <c r="C866" i="6" s="1" a="1"/>
  <c r="C866" i="6" s="1"/>
  <c r="C867" i="6" s="1" a="1"/>
  <c r="C867" i="6" s="1"/>
  <c r="C868" i="6" s="1" a="1"/>
  <c r="C868" i="6" s="1"/>
  <c r="C869" i="6" s="1" a="1"/>
  <c r="C869" i="6" s="1"/>
  <c r="C870" i="6" s="1" a="1"/>
  <c r="C870" i="6" s="1"/>
  <c r="C871" i="6" s="1" a="1"/>
  <c r="C871" i="6" s="1"/>
  <c r="C872" i="6" s="1" a="1"/>
  <c r="C872" i="6" s="1"/>
  <c r="C873" i="6" s="1" a="1"/>
  <c r="C873" i="6" s="1"/>
  <c r="C874" i="6" s="1" a="1"/>
  <c r="C874" i="6" s="1"/>
  <c r="C875" i="6" s="1" a="1"/>
  <c r="C875" i="6" s="1"/>
  <c r="C876" i="6" s="1" a="1"/>
  <c r="C876" i="6" s="1"/>
  <c r="C877" i="6" s="1" a="1"/>
  <c r="C877" i="6" s="1"/>
  <c r="C878" i="6" s="1" a="1"/>
  <c r="C878" i="6" s="1"/>
  <c r="C879" i="6" s="1" a="1"/>
  <c r="C879" i="6" s="1"/>
  <c r="C880" i="6" s="1" a="1"/>
  <c r="C880" i="6" s="1"/>
  <c r="C881" i="6" s="1" a="1"/>
  <c r="C881" i="6" s="1"/>
  <c r="C882" i="6" s="1" a="1"/>
  <c r="C882" i="6" s="1"/>
  <c r="C883" i="6" s="1" a="1"/>
  <c r="C883" i="6" s="1"/>
  <c r="C884" i="6" s="1" a="1"/>
  <c r="C884" i="6" s="1"/>
  <c r="C885" i="6" s="1" a="1"/>
  <c r="C885" i="6" s="1"/>
  <c r="C886" i="6" s="1" a="1"/>
  <c r="C886" i="6" s="1"/>
  <c r="C887" i="6" s="1" a="1"/>
  <c r="C887" i="6" s="1"/>
  <c r="C888" i="6" s="1" a="1"/>
  <c r="C888" i="6" s="1"/>
  <c r="C889" i="6" s="1" a="1"/>
  <c r="C889" i="6" s="1"/>
  <c r="C890" i="6" s="1" a="1"/>
  <c r="C890" i="6" s="1"/>
  <c r="C891" i="6" s="1" a="1"/>
  <c r="C891" i="6" s="1"/>
  <c r="C892" i="6" s="1" a="1"/>
  <c r="C892" i="6" s="1"/>
  <c r="C893" i="6" s="1" a="1"/>
  <c r="C893" i="6" s="1"/>
  <c r="C894" i="6" s="1" a="1"/>
  <c r="C894" i="6" s="1"/>
  <c r="C895" i="6" s="1" a="1"/>
  <c r="C895" i="6" s="1"/>
  <c r="C896" i="6" s="1" a="1"/>
  <c r="C896" i="6" s="1"/>
  <c r="C897" i="6" s="1" a="1"/>
  <c r="C897" i="6" s="1"/>
  <c r="C898" i="6" s="1" a="1"/>
  <c r="C898" i="6" s="1"/>
  <c r="C899" i="6" s="1" a="1"/>
  <c r="C899" i="6" s="1"/>
  <c r="C900" i="6" s="1" a="1"/>
  <c r="C900" i="6" s="1"/>
  <c r="C901" i="6" s="1" a="1"/>
  <c r="C901" i="6" s="1"/>
  <c r="C902" i="6" s="1" a="1"/>
  <c r="C902" i="6" s="1"/>
  <c r="C903" i="6" s="1" a="1"/>
  <c r="C903" i="6" s="1"/>
  <c r="C904" i="6" s="1" a="1"/>
  <c r="C904" i="6" s="1"/>
  <c r="C905" i="6" s="1" a="1"/>
  <c r="C905" i="6" s="1"/>
  <c r="C906" i="6" s="1" a="1"/>
  <c r="C906" i="6" s="1"/>
  <c r="C907" i="6" s="1" a="1"/>
  <c r="C907" i="6" s="1"/>
  <c r="C908" i="6" s="1" a="1"/>
  <c r="C908" i="6" s="1"/>
  <c r="C909" i="6" s="1" a="1"/>
  <c r="C909" i="6" s="1"/>
  <c r="C910" i="6" s="1" a="1"/>
  <c r="C910" i="6" s="1"/>
  <c r="C911" i="6" s="1" a="1"/>
  <c r="C911" i="6" s="1"/>
  <c r="C912" i="6" s="1" a="1"/>
  <c r="C912" i="6" s="1"/>
  <c r="C913" i="6" s="1" a="1"/>
  <c r="C913" i="6" s="1"/>
  <c r="C914" i="6" s="1" a="1"/>
  <c r="C914" i="6" s="1"/>
  <c r="C915" i="6" s="1" a="1"/>
  <c r="C915" i="6" s="1"/>
  <c r="C916" i="6" s="1" a="1"/>
  <c r="C916" i="6" s="1"/>
  <c r="C917" i="6" s="1" a="1"/>
  <c r="C917" i="6" s="1"/>
  <c r="C918" i="6" s="1" a="1"/>
  <c r="C918" i="6" s="1"/>
  <c r="C919" i="6" s="1" a="1"/>
  <c r="C919" i="6" s="1"/>
  <c r="C920" i="6" s="1" a="1"/>
  <c r="C920" i="6" s="1"/>
  <c r="C921" i="6" s="1" a="1"/>
  <c r="C921" i="6" s="1"/>
  <c r="C922" i="6" s="1" a="1"/>
  <c r="C922" i="6" s="1"/>
  <c r="C923" i="6" s="1" a="1"/>
  <c r="C923" i="6" s="1"/>
  <c r="C924" i="6" s="1" a="1"/>
  <c r="C924" i="6" s="1"/>
  <c r="C925" i="6" s="1" a="1"/>
  <c r="C925" i="6" s="1"/>
  <c r="C926" i="6" s="1" a="1"/>
  <c r="C926" i="6" s="1"/>
  <c r="C927" i="6" s="1" a="1"/>
  <c r="C927" i="6" s="1"/>
  <c r="C928" i="6" s="1" a="1"/>
  <c r="C928" i="6" s="1"/>
  <c r="C929" i="6" s="1" a="1"/>
  <c r="C929" i="6" s="1"/>
  <c r="C930" i="6" s="1" a="1"/>
  <c r="C930" i="6" s="1"/>
  <c r="C931" i="6" s="1" a="1"/>
  <c r="C931" i="6" s="1"/>
  <c r="C932" i="6" s="1" a="1"/>
  <c r="C932" i="6" s="1"/>
  <c r="C933" i="6" s="1" a="1"/>
  <c r="C933" i="6" s="1"/>
  <c r="C934" i="6" s="1" a="1"/>
  <c r="C934" i="6" s="1"/>
  <c r="C935" i="6" s="1" a="1"/>
  <c r="C935" i="6" s="1"/>
  <c r="C936" i="6" s="1" a="1"/>
  <c r="C936" i="6" s="1"/>
  <c r="C937" i="6" s="1" a="1"/>
  <c r="C937" i="6" s="1"/>
  <c r="C938" i="6" s="1" a="1"/>
  <c r="C938" i="6" s="1"/>
  <c r="C939" i="6" s="1" a="1"/>
  <c r="C939" i="6" s="1"/>
  <c r="C940" i="6" s="1" a="1"/>
  <c r="C940" i="6" s="1"/>
  <c r="C941" i="6" s="1" a="1"/>
  <c r="C941" i="6" s="1"/>
  <c r="C942" i="6" s="1" a="1"/>
  <c r="C942" i="6" s="1"/>
  <c r="C943" i="6" s="1" a="1"/>
  <c r="C943" i="6" s="1"/>
  <c r="C944" i="6" s="1" a="1"/>
  <c r="C944" i="6" s="1"/>
  <c r="C945" i="6" s="1" a="1"/>
  <c r="C945" i="6" s="1"/>
  <c r="C946" i="6" s="1" a="1"/>
  <c r="C946" i="6" s="1"/>
  <c r="C947" i="6" s="1" a="1"/>
  <c r="C947" i="6" s="1"/>
  <c r="C948" i="6" s="1" a="1"/>
  <c r="C948" i="6" s="1"/>
  <c r="C949" i="6" s="1" a="1"/>
  <c r="C949" i="6" s="1"/>
  <c r="C950" i="6" s="1" a="1"/>
  <c r="C950" i="6" s="1"/>
  <c r="C951" i="6" s="1" a="1"/>
  <c r="C951" i="6" s="1"/>
  <c r="C952" i="6" s="1" a="1"/>
  <c r="C952" i="6" s="1"/>
  <c r="C953" i="6" s="1" a="1"/>
  <c r="C953" i="6" s="1"/>
  <c r="C954" i="6" s="1" a="1"/>
  <c r="C954" i="6" s="1"/>
  <c r="C955" i="6" s="1" a="1"/>
  <c r="C955" i="6" s="1"/>
  <c r="C956" i="6" s="1" a="1"/>
  <c r="C956" i="6" s="1"/>
  <c r="C957" i="6" s="1" a="1"/>
  <c r="C957" i="6" s="1"/>
  <c r="C958" i="6" s="1" a="1"/>
  <c r="C958" i="6" s="1"/>
  <c r="C959" i="6" s="1" a="1"/>
  <c r="C959" i="6" s="1"/>
  <c r="C960" i="6" s="1" a="1"/>
  <c r="C960" i="6" s="1"/>
  <c r="C961" i="6" s="1" a="1"/>
  <c r="C961" i="6" s="1"/>
  <c r="C962" i="6" s="1" a="1"/>
  <c r="C962" i="6" s="1"/>
  <c r="C963" i="6" s="1" a="1"/>
  <c r="C963" i="6" s="1"/>
  <c r="C964" i="6" s="1" a="1"/>
  <c r="C964" i="6" s="1"/>
  <c r="C965" i="6" s="1" a="1"/>
  <c r="C965" i="6" s="1"/>
  <c r="C966" i="6" s="1" a="1"/>
  <c r="C966" i="6" s="1"/>
  <c r="C967" i="6" s="1" a="1"/>
  <c r="C967" i="6" s="1"/>
  <c r="C968" i="6" s="1" a="1"/>
  <c r="C968" i="6" s="1"/>
  <c r="C969" i="6" s="1" a="1"/>
  <c r="C969" i="6" s="1"/>
  <c r="C970" i="6" s="1" a="1"/>
  <c r="C970" i="6" s="1"/>
  <c r="C971" i="6" s="1" a="1"/>
  <c r="C971" i="6" s="1"/>
  <c r="C972" i="6" s="1" a="1"/>
  <c r="C972" i="6" s="1"/>
  <c r="C973" i="6" s="1" a="1"/>
  <c r="C973" i="6" s="1"/>
  <c r="C974" i="6" s="1" a="1"/>
  <c r="C974" i="6" s="1"/>
  <c r="C975" i="6" s="1" a="1"/>
  <c r="C975" i="6" s="1"/>
  <c r="C976" i="6" s="1" a="1"/>
  <c r="C976" i="6" s="1"/>
  <c r="C977" i="6" s="1" a="1"/>
  <c r="C977" i="6" s="1"/>
  <c r="C978" i="6" s="1" a="1"/>
  <c r="C978" i="6" s="1"/>
  <c r="C979" i="6" s="1" a="1"/>
  <c r="C979" i="6" s="1"/>
  <c r="C980" i="6" s="1" a="1"/>
  <c r="C980" i="6" s="1"/>
  <c r="C981" i="6" s="1" a="1"/>
  <c r="C981" i="6" s="1"/>
  <c r="C982" i="6" s="1" a="1"/>
  <c r="C982" i="6" s="1"/>
  <c r="C983" i="6" s="1" a="1"/>
  <c r="C983" i="6" s="1"/>
  <c r="C984" i="6" s="1" a="1"/>
  <c r="C984" i="6" s="1"/>
  <c r="C985" i="6" s="1" a="1"/>
  <c r="C985" i="6" s="1"/>
  <c r="C986" i="6" s="1" a="1"/>
  <c r="C986" i="6" s="1"/>
  <c r="C987" i="6" s="1" a="1"/>
  <c r="C987" i="6" s="1"/>
  <c r="C988" i="6" s="1" a="1"/>
  <c r="C988" i="6" s="1"/>
  <c r="C989" i="6" s="1" a="1"/>
  <c r="C989" i="6" s="1"/>
  <c r="C990" i="6" s="1" a="1"/>
  <c r="C990" i="6" s="1"/>
  <c r="C991" i="6" s="1" a="1"/>
  <c r="C991" i="6" s="1"/>
  <c r="C992" i="6" s="1" a="1"/>
  <c r="C992" i="6" s="1"/>
  <c r="C993" i="6" s="1" a="1"/>
  <c r="C993" i="6" s="1"/>
  <c r="C994" i="6" s="1" a="1"/>
  <c r="C994" i="6" s="1"/>
  <c r="C995" i="6" s="1" a="1"/>
  <c r="C995" i="6" s="1"/>
  <c r="C996" i="6" s="1" a="1"/>
  <c r="C996" i="6" s="1"/>
  <c r="C997" i="6" s="1" a="1"/>
  <c r="C997" i="6" s="1"/>
  <c r="C998" i="6" s="1" a="1"/>
  <c r="C998" i="6" s="1"/>
  <c r="C999" i="6" s="1" a="1"/>
  <c r="C999" i="6" s="1"/>
  <c r="C1000" i="6" s="1" a="1"/>
  <c r="C1000" i="6" s="1"/>
  <c r="C1001" i="6" s="1" a="1"/>
  <c r="C1001" i="6" s="1"/>
  <c r="C1002" i="6" s="1" a="1"/>
  <c r="C1002" i="6" s="1"/>
  <c r="C1003" i="6" s="1" a="1"/>
  <c r="C1003" i="6" s="1"/>
  <c r="C1004" i="6" s="1" a="1"/>
  <c r="C1004" i="6" s="1"/>
  <c r="C1005" i="6" s="1" a="1"/>
  <c r="C1005" i="6" s="1"/>
  <c r="C1006" i="6" s="1" a="1"/>
  <c r="C1006" i="6" s="1"/>
  <c r="C1007" i="6" s="1" a="1"/>
  <c r="C1007" i="6" s="1"/>
  <c r="C1008" i="6" s="1" a="1"/>
  <c r="C1008" i="6" s="1"/>
  <c r="C1009" i="6" s="1" a="1"/>
  <c r="C1009" i="6" s="1"/>
  <c r="C1010" i="6" s="1" a="1"/>
  <c r="C1010" i="6" s="1"/>
  <c r="C1011" i="6" s="1" a="1"/>
  <c r="C1011" i="6" s="1"/>
  <c r="C1012" i="6" s="1" a="1"/>
  <c r="C1012" i="6" s="1"/>
  <c r="C1013" i="6" s="1" a="1"/>
  <c r="C1013" i="6" s="1"/>
  <c r="C1014" i="6" s="1" a="1"/>
  <c r="C1014" i="6" s="1"/>
  <c r="C1015" i="6" s="1" a="1"/>
  <c r="C1015" i="6" s="1"/>
  <c r="C1016" i="6" s="1" a="1"/>
  <c r="C1016" i="6" s="1"/>
  <c r="C1017" i="6" s="1" a="1"/>
  <c r="C1017" i="6" s="1"/>
  <c r="C1018" i="6" s="1" a="1"/>
  <c r="C1018" i="6" s="1"/>
  <c r="C1019" i="6" s="1" a="1"/>
  <c r="C1019" i="6" s="1"/>
  <c r="C1020" i="6" s="1" a="1"/>
  <c r="C1020" i="6" s="1"/>
  <c r="C1021" i="6" s="1" a="1"/>
  <c r="C1021" i="6" s="1"/>
  <c r="C1022" i="6" s="1" a="1"/>
  <c r="C1022" i="6" s="1"/>
  <c r="C1023" i="6" s="1" a="1"/>
  <c r="C1023" i="6" s="1"/>
  <c r="C1024" i="6" s="1" a="1"/>
  <c r="C1024" i="6" s="1"/>
  <c r="C1025" i="6" s="1" a="1"/>
  <c r="C1025" i="6" s="1"/>
  <c r="C1026" i="6" s="1" a="1"/>
  <c r="C1026" i="6" s="1"/>
  <c r="C1027" i="6" s="1" a="1"/>
  <c r="C1027" i="6" s="1"/>
  <c r="C1028" i="6" s="1" a="1"/>
  <c r="C1028" i="6" s="1"/>
  <c r="C1029" i="6" s="1" a="1"/>
  <c r="C1029" i="6" s="1"/>
  <c r="C1030" i="6" s="1" a="1"/>
  <c r="C1030" i="6" s="1"/>
  <c r="C1031" i="6" s="1" a="1"/>
  <c r="C1031" i="6" s="1"/>
  <c r="C1032" i="6" s="1" a="1"/>
  <c r="C1032" i="6" s="1"/>
  <c r="C1033" i="6" s="1" a="1"/>
  <c r="C1033" i="6" s="1"/>
  <c r="C1034" i="6" s="1" a="1"/>
  <c r="C1034" i="6" s="1"/>
  <c r="C1035" i="6" s="1" a="1"/>
  <c r="C1035" i="6" s="1"/>
  <c r="C1036" i="6" s="1" a="1"/>
  <c r="C1036" i="6" s="1"/>
  <c r="C1037" i="6" s="1" a="1"/>
  <c r="C1037" i="6" s="1"/>
  <c r="C1038" i="6" s="1" a="1"/>
  <c r="C1038" i="6" s="1"/>
  <c r="C1039" i="6" s="1" a="1"/>
  <c r="C1039" i="6" s="1"/>
  <c r="C1040" i="6" s="1" a="1"/>
  <c r="C1040" i="6" s="1"/>
  <c r="C1041" i="6" s="1" a="1"/>
  <c r="C1041" i="6" s="1"/>
  <c r="C1042" i="6" s="1" a="1"/>
  <c r="C1042" i="6" s="1"/>
  <c r="C1043" i="6" s="1" a="1"/>
  <c r="C1043" i="6" s="1"/>
  <c r="C1044" i="6" s="1" a="1"/>
  <c r="C1044" i="6" s="1"/>
  <c r="C1045" i="6" s="1" a="1"/>
  <c r="C1045" i="6" s="1"/>
  <c r="C1046" i="6" s="1" a="1"/>
  <c r="C1046" i="6" s="1"/>
  <c r="C1047" i="6" s="1" a="1"/>
  <c r="C1047" i="6" s="1"/>
  <c r="C1048" i="6" s="1" a="1"/>
  <c r="C1048" i="6" s="1"/>
  <c r="C1049" i="6" s="1" a="1"/>
  <c r="C1049" i="6" s="1"/>
  <c r="C1050" i="6" s="1" a="1"/>
  <c r="C1050" i="6" s="1"/>
  <c r="C1051" i="6" s="1" a="1"/>
  <c r="C1051" i="6" s="1"/>
  <c r="C1052" i="6" s="1" a="1"/>
  <c r="C1052" i="6" s="1"/>
  <c r="C1053" i="6" s="1" a="1"/>
  <c r="C1053" i="6" s="1"/>
  <c r="C1054" i="6" s="1" a="1"/>
  <c r="C1054" i="6" s="1"/>
  <c r="C1055" i="6" s="1" a="1"/>
  <c r="C1055" i="6" s="1"/>
  <c r="C1056" i="6" s="1" a="1"/>
  <c r="C1056" i="6" s="1"/>
  <c r="C1057" i="6" s="1" a="1"/>
  <c r="C1057" i="6" s="1"/>
  <c r="C1058" i="6" s="1" a="1"/>
  <c r="C1058" i="6" s="1"/>
  <c r="C1059" i="6" s="1" a="1"/>
  <c r="C1059" i="6" s="1"/>
  <c r="C1060" i="6" s="1" a="1"/>
  <c r="C1060" i="6" s="1"/>
  <c r="C1061" i="6" s="1" a="1"/>
  <c r="C1061" i="6" s="1"/>
  <c r="C1062" i="6" s="1" a="1"/>
  <c r="C1062" i="6" s="1"/>
  <c r="C1063" i="6" s="1" a="1"/>
  <c r="C1063" i="6" s="1"/>
  <c r="C1064" i="6" s="1" a="1"/>
  <c r="C1064" i="6" s="1"/>
  <c r="C1065" i="6" s="1" a="1"/>
  <c r="C1065" i="6" s="1"/>
  <c r="C1066" i="6" s="1" a="1"/>
  <c r="C1066" i="6" s="1"/>
  <c r="C1067" i="6" s="1" a="1"/>
  <c r="C1067" i="6" s="1"/>
  <c r="C1068" i="6" s="1" a="1"/>
  <c r="C1068" i="6" s="1"/>
  <c r="C1069" i="6" s="1" a="1"/>
  <c r="C1069" i="6" s="1"/>
  <c r="C1070" i="6" s="1" a="1"/>
  <c r="C1070" i="6" s="1"/>
  <c r="C1071" i="6" s="1" a="1"/>
  <c r="C1071" i="6" s="1"/>
  <c r="C1072" i="6" s="1" a="1"/>
  <c r="C1072" i="6" s="1"/>
  <c r="C1073" i="6" s="1" a="1"/>
  <c r="C1073" i="6" s="1"/>
  <c r="C1074" i="6" s="1" a="1"/>
  <c r="C1074" i="6" s="1"/>
  <c r="C1075" i="6" s="1" a="1"/>
  <c r="C1075" i="6" s="1"/>
  <c r="C1076" i="6" s="1" a="1"/>
  <c r="C1076" i="6" s="1"/>
  <c r="C1077" i="6" s="1" a="1"/>
  <c r="C1077" i="6" s="1"/>
  <c r="C1078" i="6" s="1" a="1"/>
  <c r="C1078" i="6" s="1"/>
  <c r="C1079" i="6" s="1" a="1"/>
  <c r="C1079" i="6" s="1"/>
  <c r="C1080" i="6" s="1" a="1"/>
  <c r="C1080" i="6" s="1"/>
  <c r="C1081" i="6" s="1" a="1"/>
  <c r="C1081" i="6" s="1"/>
  <c r="C1082" i="6" s="1" a="1"/>
  <c r="C1082" i="6" s="1"/>
  <c r="C1083" i="6" s="1" a="1"/>
  <c r="C1083" i="6" s="1"/>
  <c r="C1084" i="6" s="1" a="1"/>
  <c r="C1084" i="6" s="1"/>
  <c r="C1085" i="6" s="1" a="1"/>
  <c r="C1085" i="6" s="1"/>
  <c r="C1086" i="6" s="1" a="1"/>
  <c r="C1086" i="6" s="1"/>
  <c r="C1087" i="6" s="1" a="1"/>
  <c r="C1087" i="6" s="1"/>
  <c r="C1088" i="6" s="1" a="1"/>
  <c r="C1088" i="6" s="1"/>
  <c r="C1089" i="6" s="1" a="1"/>
  <c r="C1089" i="6" s="1"/>
  <c r="C1090" i="6" s="1" a="1"/>
  <c r="C1090" i="6" s="1"/>
  <c r="C1091" i="6" s="1" a="1"/>
  <c r="C1091" i="6" s="1"/>
  <c r="C1092" i="6" s="1" a="1"/>
  <c r="C1092" i="6" s="1"/>
  <c r="C1093" i="6" s="1" a="1"/>
  <c r="C1093" i="6" s="1"/>
  <c r="C1094" i="6" s="1" a="1"/>
  <c r="C1094" i="6" s="1"/>
  <c r="C1095" i="6" s="1" a="1"/>
  <c r="C1095" i="6" s="1"/>
  <c r="C1096" i="6" s="1" a="1"/>
  <c r="C1096" i="6" s="1"/>
  <c r="C1097" i="6" s="1" a="1"/>
  <c r="C1097" i="6" s="1"/>
  <c r="C1098" i="6" s="1" a="1"/>
  <c r="C1098" i="6" s="1"/>
  <c r="C1099" i="6" s="1" a="1"/>
  <c r="C1099" i="6" s="1"/>
  <c r="C1100" i="6" s="1" a="1"/>
  <c r="C1100" i="6" s="1"/>
  <c r="C1101" i="6" s="1" a="1"/>
  <c r="C1101" i="6" s="1"/>
  <c r="C1102" i="6" s="1" a="1"/>
  <c r="C1102" i="6" s="1"/>
  <c r="C1103" i="6" s="1" a="1"/>
  <c r="C1103" i="6" s="1"/>
  <c r="C1104" i="6" s="1" a="1"/>
  <c r="C1104" i="6" s="1"/>
  <c r="C1105" i="6" s="1" a="1"/>
  <c r="C1105" i="6" s="1"/>
  <c r="C1106" i="6" s="1" a="1"/>
  <c r="C1106" i="6" s="1"/>
  <c r="C1107" i="6" s="1" a="1"/>
  <c r="C1107" i="6" s="1"/>
  <c r="C1108" i="6" s="1" a="1"/>
  <c r="C1108" i="6" s="1"/>
  <c r="C1109" i="6" s="1" a="1"/>
  <c r="C1109" i="6" s="1"/>
  <c r="C1110" i="6" s="1" a="1"/>
  <c r="C1110" i="6" s="1"/>
  <c r="C1111" i="6" s="1" a="1"/>
  <c r="C1111" i="6" s="1"/>
  <c r="C1112" i="6" s="1" a="1"/>
  <c r="C1112" i="6" s="1"/>
  <c r="C1113" i="6" s="1" a="1"/>
  <c r="C1113" i="6" s="1"/>
  <c r="C1114" i="6" s="1" a="1"/>
  <c r="C1114" i="6" s="1"/>
  <c r="C1115" i="6" s="1" a="1"/>
  <c r="C1115" i="6" s="1"/>
  <c r="C1116" i="6" s="1" a="1"/>
  <c r="C1116" i="6" s="1"/>
  <c r="C1117" i="6" s="1" a="1"/>
  <c r="C1117" i="6" s="1"/>
  <c r="C1118" i="6" s="1" a="1"/>
  <c r="C1118" i="6" s="1"/>
  <c r="C1119" i="6" s="1" a="1"/>
  <c r="C1119" i="6" s="1"/>
  <c r="C1120" i="6" s="1" a="1"/>
  <c r="C1120" i="6" s="1"/>
  <c r="C1121" i="6" s="1" a="1"/>
  <c r="C1121" i="6" s="1"/>
  <c r="C1122" i="6" s="1" a="1"/>
  <c r="C1122" i="6" s="1"/>
  <c r="C1123" i="6" s="1" a="1"/>
  <c r="C1123" i="6" s="1"/>
  <c r="C1124" i="6" s="1" a="1"/>
  <c r="C1124" i="6" s="1"/>
  <c r="C1125" i="6" s="1" a="1"/>
  <c r="C1125" i="6" s="1"/>
  <c r="C1126" i="6" s="1" a="1"/>
  <c r="C1126" i="6" s="1"/>
  <c r="C1127" i="6" s="1" a="1"/>
  <c r="C1127" i="6" s="1"/>
  <c r="C1128" i="6" s="1" a="1"/>
  <c r="C1128" i="6" s="1"/>
  <c r="C1129" i="6" s="1" a="1"/>
  <c r="C1129" i="6" s="1"/>
  <c r="C1130" i="6" s="1" a="1"/>
  <c r="C1130" i="6" s="1"/>
  <c r="C1131" i="6" s="1" a="1"/>
  <c r="C1131" i="6" s="1"/>
  <c r="C1132" i="6" s="1" a="1"/>
  <c r="C1132" i="6" s="1"/>
  <c r="C1133" i="6" s="1" a="1"/>
  <c r="C1133" i="6" s="1"/>
  <c r="C1134" i="6" s="1" a="1"/>
  <c r="C1134" i="6" s="1"/>
  <c r="C1135" i="6" s="1" a="1"/>
  <c r="C1135" i="6" s="1"/>
  <c r="C1136" i="6" s="1" a="1"/>
  <c r="C1136" i="6" s="1"/>
  <c r="C1137" i="6" s="1" a="1"/>
  <c r="C1137" i="6" s="1"/>
  <c r="C1138" i="6" s="1" a="1"/>
  <c r="C1138" i="6" s="1"/>
  <c r="C1139" i="6" s="1" a="1"/>
  <c r="C1139" i="6" s="1"/>
  <c r="C1140" i="6" s="1" a="1"/>
  <c r="C1140" i="6" s="1"/>
  <c r="C1141" i="6" s="1" a="1"/>
  <c r="C1141" i="6" s="1"/>
  <c r="C1142" i="6" s="1" a="1"/>
  <c r="C1142" i="6" s="1"/>
  <c r="C1143" i="6" s="1" a="1"/>
  <c r="C1143" i="6" s="1"/>
  <c r="C1144" i="6" s="1" a="1"/>
  <c r="C1144" i="6" s="1"/>
  <c r="C1145" i="6" s="1" a="1"/>
  <c r="C1145" i="6" s="1"/>
  <c r="C1146" i="6" s="1" a="1"/>
  <c r="C1146" i="6" s="1"/>
  <c r="C1147" i="6" s="1" a="1"/>
  <c r="C1147" i="6" s="1"/>
  <c r="C1148" i="6" s="1" a="1"/>
  <c r="C1148" i="6" s="1"/>
  <c r="C1149" i="6" s="1" a="1"/>
  <c r="C1149" i="6" s="1"/>
  <c r="C1150" i="6" s="1" a="1"/>
  <c r="C1150" i="6" s="1"/>
  <c r="C1151" i="6" s="1" a="1"/>
  <c r="C1151" i="6" s="1"/>
  <c r="C1152" i="6" s="1" a="1"/>
  <c r="C1152" i="6" s="1"/>
  <c r="C1153" i="6" s="1" a="1"/>
  <c r="C1153" i="6" s="1"/>
  <c r="C1154" i="6" s="1" a="1"/>
  <c r="C1154" i="6" s="1"/>
  <c r="C1155" i="6" s="1" a="1"/>
  <c r="C1155" i="6" s="1"/>
  <c r="C1156" i="6" s="1" a="1"/>
  <c r="C1156" i="6" s="1"/>
  <c r="C1157" i="6" s="1" a="1"/>
  <c r="C1157" i="6" s="1"/>
  <c r="C1158" i="6" s="1" a="1"/>
  <c r="C1158" i="6" s="1"/>
  <c r="C1159" i="6" s="1" a="1"/>
  <c r="C1159" i="6" s="1"/>
  <c r="C1160" i="6" s="1" a="1"/>
  <c r="C1160" i="6" s="1"/>
  <c r="C1161" i="6" s="1" a="1"/>
  <c r="C1161" i="6" s="1"/>
  <c r="C1162" i="6" s="1" a="1"/>
  <c r="C1162" i="6" s="1"/>
  <c r="C1163" i="6" s="1" a="1"/>
  <c r="C1163" i="6" s="1"/>
  <c r="C1164" i="6" s="1" a="1"/>
  <c r="C1164" i="6" s="1"/>
  <c r="C1165" i="6" s="1" a="1"/>
  <c r="C1165" i="6" s="1"/>
  <c r="C1166" i="6" s="1" a="1"/>
  <c r="C1166" i="6" s="1"/>
  <c r="C1167" i="6" s="1" a="1"/>
  <c r="C1167" i="6" s="1"/>
  <c r="C1168" i="6" s="1" a="1"/>
  <c r="C1168" i="6" s="1"/>
  <c r="C1169" i="6" s="1" a="1"/>
  <c r="C1169" i="6" s="1"/>
  <c r="C1170" i="6" s="1" a="1"/>
  <c r="C1170" i="6" s="1"/>
  <c r="C1171" i="6" s="1" a="1"/>
  <c r="C1171" i="6" s="1"/>
  <c r="C1172" i="6" s="1" a="1"/>
  <c r="C1172" i="6" s="1"/>
  <c r="C1173" i="6" s="1" a="1"/>
  <c r="C1173" i="6" s="1"/>
  <c r="C1174" i="6" s="1" a="1"/>
  <c r="C1174" i="6" s="1"/>
  <c r="C1175" i="6" s="1" a="1"/>
  <c r="C1175" i="6" s="1"/>
  <c r="C1176" i="6" s="1" a="1"/>
  <c r="C1176" i="6" s="1"/>
  <c r="C1177" i="6" s="1" a="1"/>
  <c r="C1177" i="6" s="1"/>
  <c r="C1178" i="6" s="1" a="1"/>
  <c r="C1178" i="6" s="1"/>
  <c r="C1179" i="6" s="1" a="1"/>
  <c r="C1179" i="6" s="1"/>
  <c r="C1180" i="6" s="1" a="1"/>
  <c r="C1180" i="6" s="1"/>
  <c r="C1181" i="6" s="1" a="1"/>
  <c r="C1181" i="6" s="1"/>
  <c r="C1182" i="6" s="1" a="1"/>
  <c r="C1182" i="6" s="1"/>
  <c r="C1183" i="6" s="1" a="1"/>
  <c r="C1183" i="6" s="1"/>
  <c r="C1184" i="6" s="1" a="1"/>
  <c r="C1184" i="6" s="1"/>
  <c r="C1185" i="6" s="1" a="1"/>
  <c r="C1185" i="6" s="1"/>
  <c r="C1186" i="6" s="1" a="1"/>
  <c r="C1186" i="6" s="1"/>
  <c r="C1187" i="6" s="1" a="1"/>
  <c r="C1187" i="6" s="1"/>
  <c r="C1188" i="6" s="1" a="1"/>
  <c r="C1188" i="6" s="1"/>
  <c r="C1189" i="6" s="1" a="1"/>
  <c r="C1189" i="6" s="1"/>
  <c r="C1190" i="6" s="1" a="1"/>
  <c r="C1190" i="6" s="1"/>
  <c r="C1191" i="6" s="1" a="1"/>
  <c r="C1191" i="6" s="1"/>
  <c r="C1192" i="6" s="1" a="1"/>
  <c r="C1192" i="6" s="1"/>
  <c r="C1193" i="6" s="1" a="1"/>
  <c r="C1193" i="6" s="1"/>
  <c r="C1194" i="6" s="1" a="1"/>
  <c r="C1194" i="6" s="1"/>
  <c r="C1195" i="6" s="1" a="1"/>
  <c r="C1195" i="6" s="1"/>
  <c r="C1196" i="6" s="1" a="1"/>
  <c r="C1196" i="6" s="1"/>
  <c r="C1197" i="6" s="1" a="1"/>
  <c r="C1197" i="6" s="1"/>
  <c r="C1198" i="6" s="1" a="1"/>
  <c r="C1198" i="6" s="1"/>
  <c r="C1199" i="6" s="1" a="1"/>
  <c r="C1199" i="6" s="1"/>
  <c r="C1200" i="6" s="1" a="1"/>
  <c r="C1200" i="6" s="1"/>
  <c r="C1201" i="6" s="1" a="1"/>
  <c r="C1201" i="6" s="1"/>
  <c r="C1202" i="6" s="1" a="1"/>
  <c r="C1202" i="6" s="1"/>
  <c r="C1203" i="6" s="1" a="1"/>
  <c r="C1203" i="6" s="1"/>
  <c r="C1204" i="6" s="1" a="1"/>
  <c r="C1204" i="6" s="1"/>
  <c r="C1205" i="6" s="1" a="1"/>
  <c r="C1205" i="6" s="1"/>
  <c r="C1206" i="6" s="1" a="1"/>
  <c r="C1206" i="6" s="1"/>
  <c r="C1207" i="6" s="1" a="1"/>
  <c r="C1207" i="6" s="1"/>
  <c r="C1208" i="6" s="1" a="1"/>
  <c r="C1208" i="6" s="1"/>
  <c r="C1209" i="6" s="1" a="1"/>
  <c r="C1209" i="6" s="1"/>
  <c r="C1210" i="6" s="1" a="1"/>
  <c r="C1210" i="6" s="1"/>
  <c r="C1211" i="6" s="1" a="1"/>
  <c r="C1211" i="6" s="1"/>
  <c r="C1212" i="6" s="1" a="1"/>
  <c r="C1212" i="6" s="1"/>
  <c r="C1213" i="6" s="1" a="1"/>
  <c r="C1213" i="6" s="1"/>
  <c r="C1214" i="6" s="1" a="1"/>
  <c r="C1214" i="6" s="1"/>
  <c r="C1215" i="6" s="1" a="1"/>
  <c r="C1215" i="6" s="1"/>
  <c r="C1216" i="6" s="1" a="1"/>
  <c r="C1216" i="6" s="1"/>
  <c r="C1217" i="6" s="1" a="1"/>
  <c r="C1217" i="6" s="1"/>
  <c r="C1218" i="6" s="1" a="1"/>
  <c r="C1218" i="6" s="1"/>
  <c r="C1219" i="6" s="1" a="1"/>
  <c r="C1219" i="6" s="1"/>
  <c r="C1220" i="6" s="1" a="1"/>
  <c r="C1220" i="6" s="1"/>
  <c r="C1221" i="6" s="1" a="1"/>
  <c r="C1221" i="6" s="1"/>
  <c r="C1222" i="6" s="1" a="1"/>
  <c r="C1222" i="6" s="1"/>
  <c r="C1223" i="6" s="1" a="1"/>
  <c r="C1223" i="6" s="1"/>
  <c r="C1224" i="6" s="1" a="1"/>
  <c r="C1224" i="6" s="1"/>
  <c r="C1225" i="6" s="1" a="1"/>
  <c r="C1225" i="6" s="1"/>
  <c r="C1226" i="6" s="1" a="1"/>
  <c r="C1226" i="6" s="1"/>
  <c r="C1227" i="6" s="1" a="1"/>
  <c r="C1227" i="6" s="1"/>
  <c r="C1228" i="6" s="1" a="1"/>
  <c r="C1228" i="6" s="1"/>
  <c r="C1229" i="6" s="1" a="1"/>
  <c r="C1229" i="6" s="1"/>
  <c r="C1230" i="6" s="1" a="1"/>
  <c r="C1230" i="6" s="1"/>
  <c r="C1231" i="6" s="1" a="1"/>
  <c r="C1231" i="6" s="1"/>
  <c r="C1232" i="6" s="1" a="1"/>
  <c r="C1232" i="6" s="1"/>
  <c r="C1233" i="6" s="1" a="1"/>
  <c r="C1233" i="6" s="1"/>
  <c r="C1234" i="6" s="1" a="1"/>
  <c r="C1234" i="6" s="1"/>
  <c r="C1235" i="6" s="1" a="1"/>
  <c r="C1235" i="6" s="1"/>
  <c r="C1236" i="6" s="1" a="1"/>
  <c r="C1236" i="6" s="1"/>
  <c r="C1237" i="6" s="1" a="1"/>
  <c r="C1237" i="6" s="1"/>
  <c r="C1238" i="6" s="1" a="1"/>
  <c r="C1238" i="6" s="1"/>
  <c r="C1239" i="6" s="1" a="1"/>
  <c r="C1239" i="6" s="1"/>
  <c r="C1240" i="6" s="1" a="1"/>
  <c r="C1240" i="6" s="1"/>
  <c r="C1241" i="6" s="1" a="1"/>
  <c r="C1241" i="6" s="1"/>
  <c r="C1242" i="6" s="1" a="1"/>
  <c r="C1242" i="6" s="1"/>
  <c r="C1243" i="6" s="1" a="1"/>
  <c r="C1243" i="6" s="1"/>
  <c r="C1244" i="6" s="1" a="1"/>
  <c r="C1244" i="6" s="1"/>
  <c r="C1245" i="6" s="1" a="1"/>
  <c r="C1245" i="6" s="1"/>
  <c r="C1246" i="6" s="1" a="1"/>
  <c r="C1246" i="6" s="1"/>
  <c r="C1247" i="6" s="1" a="1"/>
  <c r="C1247" i="6" s="1"/>
  <c r="C1248" i="6" s="1" a="1"/>
  <c r="C1248" i="6" s="1"/>
  <c r="C1249" i="6" s="1" a="1"/>
  <c r="C1249" i="6" s="1"/>
  <c r="C1250" i="6" s="1" a="1"/>
  <c r="C1250" i="6" s="1"/>
  <c r="C1251" i="6" s="1" a="1"/>
  <c r="C1251" i="6" s="1"/>
  <c r="C1252" i="6" s="1" a="1"/>
  <c r="C1252" i="6" s="1"/>
  <c r="C1253" i="6" s="1" a="1"/>
  <c r="C1253" i="6" s="1"/>
  <c r="C1254" i="6" s="1" a="1"/>
  <c r="C1254" i="6" s="1"/>
  <c r="C1255" i="6" s="1" a="1"/>
  <c r="C1255" i="6" s="1"/>
  <c r="C1256" i="6" s="1" a="1"/>
  <c r="C1256" i="6" s="1"/>
  <c r="C1257" i="6" s="1" a="1"/>
  <c r="C1257" i="6" s="1"/>
  <c r="C1258" i="6" s="1" a="1"/>
  <c r="C1258" i="6" s="1"/>
  <c r="C1259" i="6" s="1" a="1"/>
  <c r="C1259" i="6" s="1"/>
  <c r="C1260" i="6" s="1" a="1"/>
  <c r="C1260" i="6" s="1"/>
  <c r="C1261" i="6" s="1" a="1"/>
  <c r="C1261" i="6" s="1"/>
  <c r="C1262" i="6" s="1" a="1"/>
  <c r="C1262" i="6" s="1"/>
  <c r="C1263" i="6" s="1" a="1"/>
  <c r="C1263" i="6" s="1"/>
  <c r="C1264" i="6" s="1" a="1"/>
  <c r="C1264" i="6" s="1"/>
  <c r="C1265" i="6" s="1" a="1"/>
  <c r="C1265" i="6" s="1"/>
  <c r="C1266" i="6" s="1" a="1"/>
  <c r="C1266" i="6" s="1"/>
  <c r="C1267" i="6" s="1" a="1"/>
  <c r="C1267" i="6" s="1"/>
  <c r="C1268" i="6" s="1" a="1"/>
  <c r="C1268" i="6" s="1"/>
  <c r="C1269" i="6" s="1" a="1"/>
  <c r="C1269" i="6" s="1"/>
  <c r="C1270" i="6" s="1" a="1"/>
  <c r="C1270" i="6" s="1"/>
  <c r="C1271" i="6" s="1" a="1"/>
  <c r="C1271" i="6" s="1"/>
  <c r="C1272" i="6" s="1" a="1"/>
  <c r="C1272" i="6" s="1"/>
  <c r="C1273" i="6" s="1" a="1"/>
  <c r="C1273" i="6" s="1"/>
  <c r="C1274" i="6" s="1" a="1"/>
  <c r="C1274" i="6" s="1"/>
  <c r="C1275" i="6" s="1" a="1"/>
  <c r="C1275" i="6" s="1"/>
  <c r="C1276" i="6" s="1" a="1"/>
  <c r="C1276" i="6" s="1"/>
  <c r="C1277" i="6" s="1" a="1"/>
  <c r="C1277" i="6" s="1"/>
  <c r="C1278" i="6" s="1" a="1"/>
  <c r="C1278" i="6" s="1"/>
  <c r="C1279" i="6" s="1" a="1"/>
  <c r="C1279" i="6" s="1"/>
  <c r="C1280" i="6" s="1" a="1"/>
  <c r="C1280" i="6" s="1"/>
  <c r="C1281" i="6" s="1" a="1"/>
  <c r="C1281" i="6" s="1"/>
  <c r="C1282" i="6" s="1" a="1"/>
  <c r="C1282" i="6" s="1"/>
  <c r="C1283" i="6" s="1" a="1"/>
  <c r="C1283" i="6" s="1"/>
  <c r="C1284" i="6" s="1" a="1"/>
  <c r="C1284" i="6" s="1"/>
  <c r="C1285" i="6" s="1" a="1"/>
  <c r="C1285" i="6" s="1"/>
  <c r="C1286" i="6" s="1" a="1"/>
  <c r="C1286" i="6" s="1"/>
  <c r="C1287" i="6" s="1" a="1"/>
  <c r="C1287" i="6" s="1"/>
  <c r="C1288" i="6" s="1" a="1"/>
  <c r="C1288" i="6" s="1"/>
  <c r="C1289" i="6" s="1" a="1"/>
  <c r="C1289" i="6" s="1"/>
  <c r="C1290" i="6" s="1" a="1"/>
  <c r="C1290" i="6" s="1"/>
  <c r="C1291" i="6" s="1" a="1"/>
  <c r="C1291" i="6" s="1"/>
  <c r="C1292" i="6" s="1" a="1"/>
  <c r="C1292" i="6" s="1"/>
  <c r="C1293" i="6" s="1" a="1"/>
  <c r="C1293" i="6" s="1"/>
  <c r="C1294" i="6" s="1" a="1"/>
  <c r="C1294" i="6" s="1"/>
  <c r="C1295" i="6" s="1" a="1"/>
  <c r="C1295" i="6" s="1"/>
  <c r="C1296" i="6" s="1" a="1"/>
  <c r="C1296" i="6" s="1"/>
  <c r="C1297" i="6" s="1" a="1"/>
  <c r="C1297" i="6" s="1"/>
  <c r="C1298" i="6" s="1" a="1"/>
  <c r="C1298" i="6" s="1"/>
  <c r="C1299" i="6" s="1" a="1"/>
  <c r="C1299" i="6" s="1"/>
  <c r="C1300" i="6" s="1" a="1"/>
  <c r="C1300" i="6" s="1"/>
  <c r="C1301" i="6" s="1" a="1"/>
  <c r="C1301" i="6" s="1"/>
  <c r="C1302" i="6" s="1" a="1"/>
  <c r="C1302" i="6" s="1"/>
  <c r="C1303" i="6" s="1" a="1"/>
  <c r="C1303" i="6" s="1"/>
  <c r="C1304" i="6" s="1" a="1"/>
  <c r="C1304" i="6" s="1"/>
  <c r="C1305" i="6" s="1" a="1"/>
  <c r="C1305" i="6" s="1"/>
  <c r="C1306" i="6" s="1" a="1"/>
  <c r="C1306" i="6" s="1"/>
  <c r="C1307" i="6" s="1" a="1"/>
  <c r="C1307" i="6" s="1"/>
  <c r="C1308" i="6" s="1" a="1"/>
  <c r="C1308" i="6" s="1"/>
  <c r="C1309" i="6" s="1" a="1"/>
  <c r="C1309" i="6" s="1"/>
  <c r="C1310" i="6" s="1" a="1"/>
  <c r="C1310" i="6" s="1"/>
  <c r="C1311" i="6" s="1" a="1"/>
  <c r="C1311" i="6" s="1"/>
  <c r="C1312" i="6" s="1" a="1"/>
  <c r="C1312" i="6" s="1"/>
  <c r="C1313" i="6" s="1" a="1"/>
  <c r="C1313" i="6" s="1"/>
  <c r="C1314" i="6" s="1" a="1"/>
  <c r="C1314" i="6" s="1"/>
  <c r="C1315" i="6" s="1" a="1"/>
  <c r="C1315" i="6" s="1"/>
  <c r="C1316" i="6" s="1" a="1"/>
  <c r="C1316" i="6" s="1"/>
  <c r="C1317" i="6" s="1" a="1"/>
  <c r="C1317" i="6" s="1"/>
  <c r="C1318" i="6" s="1" a="1"/>
  <c r="C1318" i="6" s="1"/>
  <c r="C1319" i="6" s="1" a="1"/>
  <c r="C1319" i="6" s="1"/>
  <c r="C1320" i="6" s="1" a="1"/>
  <c r="C1320" i="6" s="1"/>
  <c r="C1321" i="6" s="1" a="1"/>
  <c r="C1321" i="6" s="1"/>
  <c r="C1322" i="6" s="1" a="1"/>
  <c r="C1322" i="6" s="1"/>
  <c r="C1323" i="6" s="1" a="1"/>
  <c r="C1323" i="6" s="1"/>
  <c r="C1324" i="6" s="1" a="1"/>
  <c r="C1324" i="6" s="1"/>
  <c r="C1325" i="6" s="1" a="1"/>
  <c r="C1325" i="6" s="1"/>
  <c r="C1326" i="6" s="1" a="1"/>
  <c r="C1326" i="6" s="1"/>
  <c r="C1327" i="6" s="1" a="1"/>
  <c r="C1327" i="6" s="1"/>
  <c r="C1328" i="6" s="1" a="1"/>
  <c r="C1328" i="6" s="1"/>
  <c r="C1329" i="6" s="1" a="1"/>
  <c r="C1329" i="6" s="1"/>
  <c r="C1330" i="6" s="1" a="1"/>
  <c r="C1330" i="6" s="1"/>
  <c r="C1331" i="6" s="1" a="1"/>
  <c r="C1331" i="6" s="1"/>
  <c r="C1332" i="6" s="1" a="1"/>
  <c r="C1332" i="6" s="1"/>
  <c r="C1333" i="6" s="1" a="1"/>
  <c r="C1333" i="6" s="1"/>
  <c r="C1334" i="6" s="1" a="1"/>
  <c r="C1334" i="6" s="1"/>
  <c r="C1335" i="6" s="1" a="1"/>
  <c r="C1335" i="6" s="1"/>
  <c r="C1336" i="6" s="1" a="1"/>
  <c r="C1336" i="6" s="1"/>
  <c r="C1337" i="6" s="1" a="1"/>
  <c r="C1337" i="6" s="1"/>
  <c r="C1338" i="6" s="1" a="1"/>
  <c r="C1338" i="6" s="1"/>
  <c r="C1339" i="6" s="1" a="1"/>
  <c r="C1339" i="6" s="1"/>
  <c r="C1340" i="6" s="1" a="1"/>
  <c r="C1340" i="6" s="1"/>
  <c r="C1341" i="6" s="1" a="1"/>
  <c r="C1341" i="6" s="1"/>
  <c r="C1342" i="6" s="1" a="1"/>
  <c r="C1342" i="6" s="1"/>
  <c r="C1343" i="6" s="1" a="1"/>
  <c r="C1343" i="6" s="1"/>
  <c r="C1344" i="6" s="1" a="1"/>
  <c r="C1344" i="6" s="1"/>
  <c r="C1345" i="6" s="1" a="1"/>
  <c r="C1345" i="6" s="1"/>
  <c r="C1346" i="6" s="1" a="1"/>
  <c r="C1346" i="6" s="1"/>
  <c r="C1347" i="6" s="1" a="1"/>
  <c r="C1347" i="6" s="1"/>
  <c r="C1348" i="6" s="1" a="1"/>
  <c r="C1348" i="6" s="1"/>
  <c r="C1349" i="6" s="1" a="1"/>
  <c r="C1349" i="6" s="1"/>
  <c r="C1350" i="6" s="1" a="1"/>
  <c r="C1350" i="6" s="1"/>
  <c r="C1351" i="6" s="1" a="1"/>
  <c r="C1351" i="6" s="1"/>
  <c r="C1352" i="6" s="1" a="1"/>
  <c r="C1352" i="6" s="1"/>
  <c r="C1353" i="6" s="1" a="1"/>
  <c r="C1353" i="6" s="1"/>
  <c r="C1354" i="6" s="1" a="1"/>
  <c r="C1354" i="6" s="1"/>
  <c r="C1355" i="6" s="1" a="1"/>
  <c r="C1355" i="6" s="1"/>
  <c r="C1356" i="6" s="1" a="1"/>
  <c r="C1356" i="6" s="1"/>
  <c r="C1357" i="6" s="1" a="1"/>
  <c r="C1357" i="6" s="1"/>
  <c r="C1358" i="6" s="1" a="1"/>
  <c r="C1358" i="6" s="1"/>
  <c r="C1359" i="6" s="1" a="1"/>
  <c r="C1359" i="6" s="1"/>
  <c r="C1360" i="6" s="1" a="1"/>
  <c r="C1360" i="6" s="1"/>
  <c r="C1361" i="6" s="1" a="1"/>
  <c r="C1361" i="6" s="1"/>
  <c r="C1362" i="6" s="1" a="1"/>
  <c r="C1362" i="6" s="1"/>
  <c r="C1363" i="6" s="1" a="1"/>
  <c r="C1363" i="6" s="1"/>
  <c r="C1364" i="6" s="1" a="1"/>
  <c r="C1364" i="6" s="1"/>
  <c r="C1365" i="6" s="1" a="1"/>
  <c r="C1365" i="6" s="1"/>
  <c r="C1366" i="6" s="1" a="1"/>
  <c r="C1366" i="6" s="1"/>
  <c r="C1367" i="6" s="1" a="1"/>
  <c r="C1367" i="6" s="1"/>
  <c r="C1368" i="6" s="1" a="1"/>
  <c r="C1368" i="6" s="1"/>
  <c r="C1369" i="6" s="1" a="1"/>
  <c r="C1369" i="6" s="1"/>
  <c r="C1370" i="6" s="1" a="1"/>
  <c r="C1370" i="6" s="1"/>
  <c r="C1371" i="6" s="1" a="1"/>
  <c r="C1371" i="6" s="1"/>
  <c r="C1372" i="6" s="1" a="1"/>
  <c r="C1372" i="6" s="1"/>
  <c r="C1373" i="6" s="1" a="1"/>
  <c r="C1373" i="6" s="1"/>
  <c r="C1374" i="6" s="1" a="1"/>
  <c r="C1374" i="6" s="1"/>
  <c r="C1375" i="6" s="1" a="1"/>
  <c r="C1375" i="6" s="1"/>
  <c r="C1376" i="6" s="1" a="1"/>
  <c r="C1376" i="6" s="1"/>
  <c r="C1377" i="6" s="1" a="1"/>
  <c r="C1377" i="6" s="1"/>
  <c r="C1378" i="6" s="1" a="1"/>
  <c r="C1378" i="6" s="1"/>
  <c r="C1379" i="6" s="1" a="1"/>
  <c r="C1379" i="6" s="1"/>
  <c r="C1380" i="6" s="1" a="1"/>
  <c r="C1380" i="6" s="1"/>
  <c r="C1381" i="6" s="1" a="1"/>
  <c r="C1381" i="6" s="1"/>
  <c r="C1382" i="6" s="1" a="1"/>
  <c r="C1382" i="6" s="1"/>
  <c r="C1383" i="6" s="1" a="1"/>
  <c r="C1383" i="6" s="1"/>
  <c r="C1384" i="6" s="1" a="1"/>
  <c r="C1384" i="6" s="1"/>
  <c r="C1385" i="6" s="1" a="1"/>
  <c r="C1385" i="6" s="1"/>
  <c r="C1386" i="6" s="1" a="1"/>
  <c r="C1386" i="6" s="1"/>
  <c r="C1387" i="6" s="1" a="1"/>
  <c r="C1387" i="6" s="1"/>
  <c r="C1388" i="6" s="1" a="1"/>
  <c r="C1388" i="6" s="1"/>
  <c r="C1389" i="6" s="1" a="1"/>
  <c r="C1389" i="6" s="1"/>
  <c r="C1390" i="6" s="1" a="1"/>
  <c r="C1390" i="6" s="1"/>
  <c r="C1391" i="6" s="1" a="1"/>
  <c r="C1391" i="6" s="1"/>
  <c r="C1392" i="6" s="1" a="1"/>
  <c r="C1392" i="6" s="1"/>
  <c r="C1393" i="6" s="1" a="1"/>
  <c r="C1393" i="6" s="1"/>
  <c r="C1394" i="6" s="1" a="1"/>
  <c r="C1394" i="6" s="1"/>
  <c r="C1395" i="6" s="1" a="1"/>
  <c r="C1395" i="6" s="1"/>
  <c r="C1396" i="6" s="1" a="1"/>
  <c r="C1396" i="6" s="1"/>
  <c r="C1397" i="6" s="1" a="1"/>
  <c r="C1397" i="6" s="1"/>
  <c r="C1398" i="6" s="1" a="1"/>
  <c r="C1398" i="6" s="1"/>
  <c r="C1399" i="6" s="1" a="1"/>
  <c r="C1399" i="6" s="1"/>
  <c r="C1400" i="6" s="1" a="1"/>
  <c r="C1400" i="6" s="1"/>
  <c r="C1401" i="6" s="1" a="1"/>
  <c r="C1401" i="6" s="1"/>
  <c r="C1402" i="6" s="1" a="1"/>
  <c r="C1402" i="6" s="1"/>
  <c r="C1403" i="6" s="1" a="1"/>
  <c r="C1403" i="6" s="1"/>
  <c r="C1404" i="6" s="1" a="1"/>
  <c r="C1404" i="6" s="1"/>
  <c r="C1405" i="6" s="1" a="1"/>
  <c r="C1405" i="6" s="1"/>
  <c r="C1406" i="6" s="1" a="1"/>
  <c r="C1406" i="6" s="1"/>
  <c r="C1407" i="6" s="1" a="1"/>
  <c r="C1407" i="6" s="1"/>
  <c r="C1408" i="6" s="1" a="1"/>
  <c r="C1408" i="6" s="1"/>
  <c r="C1409" i="6" s="1" a="1"/>
  <c r="C1409" i="6" s="1"/>
  <c r="C1410" i="6" s="1" a="1"/>
  <c r="C1410" i="6" s="1"/>
  <c r="C1411" i="6" s="1" a="1"/>
  <c r="C1411" i="6" s="1"/>
  <c r="C1412" i="6" s="1" a="1"/>
  <c r="C1412" i="6" s="1"/>
  <c r="C1413" i="6" s="1" a="1"/>
  <c r="C1413" i="6" s="1"/>
  <c r="C1414" i="6" s="1" a="1"/>
  <c r="C1414" i="6" s="1"/>
  <c r="C1415" i="6" s="1" a="1"/>
  <c r="C1415" i="6" s="1"/>
  <c r="C1416" i="6" s="1" a="1"/>
  <c r="C1416" i="6" s="1"/>
  <c r="C1417" i="6" s="1" a="1"/>
  <c r="C1417" i="6" s="1"/>
  <c r="C1418" i="6" s="1" a="1"/>
  <c r="C1418" i="6" s="1"/>
  <c r="C1419" i="6" s="1" a="1"/>
  <c r="C1419" i="6" s="1"/>
  <c r="C1420" i="6" s="1" a="1"/>
  <c r="C1420" i="6" s="1"/>
  <c r="C1421" i="6" s="1" a="1"/>
  <c r="C1421" i="6" s="1"/>
  <c r="C1422" i="6" s="1" a="1"/>
  <c r="C1422" i="6" s="1"/>
  <c r="C1423" i="6" s="1" a="1"/>
  <c r="C1423" i="6" s="1"/>
  <c r="C1424" i="6" s="1" a="1"/>
  <c r="C1424" i="6" s="1"/>
  <c r="C1425" i="6" s="1" a="1"/>
  <c r="C1425" i="6" s="1"/>
  <c r="C1426" i="6" s="1" a="1"/>
  <c r="C1426" i="6" s="1"/>
  <c r="C1427" i="6" s="1" a="1"/>
  <c r="C1427" i="6" s="1"/>
  <c r="C1428" i="6" s="1" a="1"/>
  <c r="C1428" i="6" s="1"/>
  <c r="C1429" i="6" s="1" a="1"/>
  <c r="C1429" i="6" s="1"/>
  <c r="C1430" i="6" s="1" a="1"/>
  <c r="C1430" i="6" s="1"/>
  <c r="C1431" i="6" s="1" a="1"/>
  <c r="C1431" i="6" s="1"/>
  <c r="C1432" i="6" s="1" a="1"/>
  <c r="C1432" i="6" s="1"/>
  <c r="C1433" i="6" s="1" a="1"/>
  <c r="C1433" i="6" s="1"/>
  <c r="C1434" i="6" s="1" a="1"/>
  <c r="C1434" i="6" s="1"/>
  <c r="C1435" i="6" s="1" a="1"/>
  <c r="C1435" i="6" s="1"/>
  <c r="C1436" i="6" s="1" a="1"/>
  <c r="C1436" i="6" s="1"/>
  <c r="C1437" i="6" s="1" a="1"/>
  <c r="C1437" i="6" s="1"/>
  <c r="C1438" i="6" s="1" a="1"/>
  <c r="C1438" i="6" s="1"/>
  <c r="C1439" i="6" s="1" a="1"/>
  <c r="C1439" i="6" s="1"/>
  <c r="C1440" i="6" s="1" a="1"/>
  <c r="C1440" i="6" s="1"/>
  <c r="C1441" i="6" s="1" a="1"/>
  <c r="C1441" i="6" s="1"/>
  <c r="C1442" i="6" s="1" a="1"/>
  <c r="C1442" i="6" s="1"/>
  <c r="C1443" i="6" s="1" a="1"/>
  <c r="C1443" i="6" s="1"/>
  <c r="C1444" i="6" s="1" a="1"/>
  <c r="C1444" i="6" s="1"/>
  <c r="C1445" i="6" s="1" a="1"/>
  <c r="C1445" i="6" s="1"/>
  <c r="C1446" i="6" s="1" a="1"/>
  <c r="C1446" i="6" s="1"/>
  <c r="C1447" i="6" s="1" a="1"/>
  <c r="C1447" i="6" s="1"/>
  <c r="C1448" i="6" s="1" a="1"/>
  <c r="C1448" i="6" s="1"/>
  <c r="C1449" i="6" s="1" a="1"/>
  <c r="C1449" i="6" s="1"/>
  <c r="C1450" i="6" s="1" a="1"/>
  <c r="C1450" i="6" s="1"/>
  <c r="C1451" i="6" s="1" a="1"/>
  <c r="C1451" i="6" s="1"/>
  <c r="C1452" i="6" s="1" a="1"/>
  <c r="C1452" i="6" s="1"/>
  <c r="C1453" i="6" s="1" a="1"/>
  <c r="C1453" i="6" s="1"/>
  <c r="C1454" i="6" s="1" a="1"/>
  <c r="C1454" i="6" s="1"/>
  <c r="C1455" i="6" s="1" a="1"/>
  <c r="C1455" i="6" s="1"/>
  <c r="C1456" i="6" s="1" a="1"/>
  <c r="C1456" i="6" s="1"/>
  <c r="C1457" i="6" s="1" a="1"/>
  <c r="C1457" i="6" s="1"/>
  <c r="C1458" i="6" s="1" a="1"/>
  <c r="C1458" i="6" s="1"/>
  <c r="C1459" i="6" s="1" a="1"/>
  <c r="C1459" i="6" s="1"/>
  <c r="C1460" i="6" s="1" a="1"/>
  <c r="C1460" i="6" s="1"/>
  <c r="C1461" i="6" s="1" a="1"/>
  <c r="C1461" i="6" s="1"/>
  <c r="C1462" i="6" s="1" a="1"/>
  <c r="C1462" i="6" s="1"/>
  <c r="C1463" i="6" s="1" a="1"/>
  <c r="C1463" i="6" s="1"/>
  <c r="C1464" i="6" s="1" a="1"/>
  <c r="C1464" i="6" s="1"/>
  <c r="C1465" i="6" s="1" a="1"/>
  <c r="C1465" i="6" s="1"/>
  <c r="C1466" i="6" s="1" a="1"/>
  <c r="C1466" i="6" s="1"/>
  <c r="C1467" i="6" s="1" a="1"/>
  <c r="C1467" i="6" s="1"/>
  <c r="C1468" i="6" s="1" a="1"/>
  <c r="C1468" i="6" s="1"/>
  <c r="C1469" i="6" s="1" a="1"/>
  <c r="C1469" i="6" s="1"/>
  <c r="C1470" i="6" s="1" a="1"/>
  <c r="C1470" i="6" s="1"/>
  <c r="C1471" i="6" s="1" a="1"/>
  <c r="C1471" i="6" s="1"/>
  <c r="C1472" i="6" s="1" a="1"/>
  <c r="C1472" i="6" s="1"/>
  <c r="C1473" i="6" s="1" a="1"/>
  <c r="C1473" i="6" s="1"/>
  <c r="C1474" i="6" s="1" a="1"/>
  <c r="C1474" i="6" s="1"/>
  <c r="C1475" i="6" s="1" a="1"/>
  <c r="C1475" i="6" s="1"/>
  <c r="C1476" i="6" s="1" a="1"/>
  <c r="C1476" i="6" s="1"/>
  <c r="C1477" i="6" s="1" a="1"/>
  <c r="C1477" i="6" s="1"/>
  <c r="C1478" i="6" s="1" a="1"/>
  <c r="C1478" i="6" s="1"/>
  <c r="C1479" i="6" s="1" a="1"/>
  <c r="C1479" i="6" s="1"/>
  <c r="C1480" i="6" s="1" a="1"/>
  <c r="C1480" i="6" s="1"/>
  <c r="C1481" i="6" s="1" a="1"/>
  <c r="C1481" i="6" s="1"/>
  <c r="C1482" i="6" s="1" a="1"/>
  <c r="C1482" i="6" s="1"/>
  <c r="C1483" i="6" s="1" a="1"/>
  <c r="C1483" i="6" s="1"/>
  <c r="C1484" i="6" s="1" a="1"/>
  <c r="C1484" i="6" s="1"/>
  <c r="C1485" i="6" s="1" a="1"/>
  <c r="C1485" i="6" s="1"/>
  <c r="C1486" i="6" s="1" a="1"/>
  <c r="C1486" i="6" s="1"/>
  <c r="C1487" i="6" s="1" a="1"/>
  <c r="C1487" i="6" s="1"/>
  <c r="C1488" i="6" s="1" a="1"/>
  <c r="C1488" i="6" s="1"/>
  <c r="C1489" i="6" s="1" a="1"/>
  <c r="C1489" i="6" s="1"/>
  <c r="C1490" i="6" s="1" a="1"/>
  <c r="C1490" i="6" s="1"/>
  <c r="C1491" i="6" s="1" a="1"/>
  <c r="C1491" i="6" s="1"/>
  <c r="C1492" i="6" s="1" a="1"/>
  <c r="C1492" i="6" s="1"/>
  <c r="C1493" i="6" s="1" a="1"/>
  <c r="C1493" i="6" s="1"/>
  <c r="C1494" i="6" s="1" a="1"/>
  <c r="C1494" i="6" s="1"/>
  <c r="C1495" i="6" s="1" a="1"/>
  <c r="C1495" i="6" s="1"/>
  <c r="C1496" i="6" s="1" a="1"/>
  <c r="C1496" i="6" s="1"/>
  <c r="C1497" i="6" s="1" a="1"/>
  <c r="C1497" i="6" s="1"/>
  <c r="C1498" i="6" s="1" a="1"/>
  <c r="C1498" i="6" s="1"/>
  <c r="C1499" i="6" s="1" a="1"/>
  <c r="C1499" i="6" s="1"/>
  <c r="C1500" i="6" s="1" a="1"/>
  <c r="C1500" i="6" s="1"/>
  <c r="C1501" i="6" s="1" a="1"/>
  <c r="C1501" i="6" s="1"/>
  <c r="C1502" i="6" s="1" a="1"/>
  <c r="C1502" i="6" s="1"/>
  <c r="C1503" i="6" s="1" a="1"/>
  <c r="C1503" i="6" s="1"/>
  <c r="C1504" i="6" s="1" a="1"/>
  <c r="C1504" i="6" s="1"/>
  <c r="C1505" i="6" s="1" a="1"/>
  <c r="C1505" i="6" s="1"/>
  <c r="C1506" i="6" s="1" a="1"/>
  <c r="C1506" i="6" s="1"/>
  <c r="C1507" i="6" s="1" a="1"/>
  <c r="C1507" i="6" s="1"/>
  <c r="C1508" i="6" s="1" a="1"/>
  <c r="C1508" i="6" s="1"/>
  <c r="C1509" i="6" s="1" a="1"/>
  <c r="C1509" i="6" s="1"/>
  <c r="C1510" i="6" s="1" a="1"/>
  <c r="C1510" i="6" s="1"/>
  <c r="C1511" i="6" s="1" a="1"/>
  <c r="C1511" i="6" s="1"/>
  <c r="C1512" i="6" s="1" a="1"/>
  <c r="C1512" i="6" s="1"/>
  <c r="C1513" i="6" s="1" a="1"/>
  <c r="C1513" i="6" s="1"/>
  <c r="C1514" i="6" s="1" a="1"/>
  <c r="C1514" i="6" s="1"/>
  <c r="C1515" i="6" s="1" a="1"/>
  <c r="C1515" i="6" s="1"/>
  <c r="C1516" i="6" s="1" a="1"/>
  <c r="C1516" i="6" s="1"/>
  <c r="C1517" i="6" s="1" a="1"/>
  <c r="C1517" i="6" s="1"/>
  <c r="C1518" i="6" s="1" a="1"/>
  <c r="C1518" i="6" s="1"/>
  <c r="C1519" i="6" s="1" a="1"/>
  <c r="C1519" i="6" s="1"/>
  <c r="C1520" i="6" s="1" a="1"/>
  <c r="C1520" i="6" s="1"/>
  <c r="C1521" i="6" s="1" a="1"/>
  <c r="C1521" i="6" s="1"/>
  <c r="C1522" i="6" s="1" a="1"/>
  <c r="C1522" i="6" s="1"/>
  <c r="C1523" i="6" s="1" a="1"/>
  <c r="C1523" i="6" s="1"/>
  <c r="C1524" i="6" s="1" a="1"/>
  <c r="C1524" i="6" s="1"/>
  <c r="C1525" i="6" s="1" a="1"/>
  <c r="C1525" i="6" s="1"/>
  <c r="C1526" i="6" s="1" a="1"/>
  <c r="C1526" i="6" s="1"/>
  <c r="C1527" i="6" s="1" a="1"/>
  <c r="C1527" i="6" s="1"/>
  <c r="C1528" i="6" s="1" a="1"/>
  <c r="C1528" i="6" s="1"/>
  <c r="C1529" i="6" s="1" a="1"/>
  <c r="C1529" i="6" s="1"/>
  <c r="C1530" i="6" s="1" a="1"/>
  <c r="C1530" i="6" s="1"/>
  <c r="C1531" i="6" s="1" a="1"/>
  <c r="C1531" i="6" s="1"/>
  <c r="C1532" i="6" s="1" a="1"/>
  <c r="C1532" i="6" s="1"/>
  <c r="C1533" i="6" s="1" a="1"/>
  <c r="C1533" i="6" s="1"/>
  <c r="C1534" i="6" s="1" a="1"/>
  <c r="C1534" i="6" s="1"/>
  <c r="C1535" i="6" s="1" a="1"/>
  <c r="C1535" i="6" s="1"/>
  <c r="C1536" i="6" s="1" a="1"/>
  <c r="C1536" i="6" s="1"/>
  <c r="C1537" i="6" s="1" a="1"/>
  <c r="C1537" i="6" s="1"/>
  <c r="C1538" i="6" s="1" a="1"/>
  <c r="C1538" i="6" s="1"/>
  <c r="C1539" i="6" s="1" a="1"/>
  <c r="C1539" i="6" s="1"/>
  <c r="C1540" i="6" s="1" a="1"/>
  <c r="C1540" i="6" s="1"/>
  <c r="C1541" i="6" s="1" a="1"/>
  <c r="C1541" i="6" s="1"/>
  <c r="C1542" i="6" s="1" a="1"/>
  <c r="C1542" i="6" s="1"/>
  <c r="C1543" i="6" s="1" a="1"/>
  <c r="C1543" i="6" s="1"/>
  <c r="C1544" i="6" s="1" a="1"/>
  <c r="C1544" i="6" s="1"/>
  <c r="C1545" i="6" s="1" a="1"/>
  <c r="C1545" i="6" s="1"/>
  <c r="C1546" i="6" s="1" a="1"/>
  <c r="C1546" i="6" s="1"/>
  <c r="C1547" i="6" s="1" a="1"/>
  <c r="C1547" i="6" s="1"/>
  <c r="C1548" i="6" s="1" a="1"/>
  <c r="C1548" i="6" s="1"/>
  <c r="C1549" i="6" s="1" a="1"/>
  <c r="C1549" i="6" s="1"/>
  <c r="C1550" i="6" s="1" a="1"/>
  <c r="C1550" i="6" s="1"/>
  <c r="C1551" i="6" s="1" a="1"/>
  <c r="C1551" i="6" s="1"/>
  <c r="C1552" i="6" s="1" a="1"/>
  <c r="C1552" i="6" s="1"/>
  <c r="C1553" i="6" s="1" a="1"/>
  <c r="C1553" i="6" s="1"/>
  <c r="C1554" i="6" s="1" a="1"/>
  <c r="C1554" i="6" s="1"/>
  <c r="C1555" i="6" s="1" a="1"/>
  <c r="C1555" i="6" s="1"/>
  <c r="C1556" i="6" s="1" a="1"/>
  <c r="C1556" i="6" s="1"/>
  <c r="C1557" i="6" s="1" a="1"/>
  <c r="C1557" i="6" s="1"/>
  <c r="C1558" i="6" s="1" a="1"/>
  <c r="C1558" i="6" s="1"/>
  <c r="C1559" i="6" s="1" a="1"/>
  <c r="C1559" i="6" s="1"/>
  <c r="C1560" i="6" s="1" a="1"/>
  <c r="C1560" i="6" s="1"/>
  <c r="C1561" i="6" s="1" a="1"/>
  <c r="C1561" i="6" s="1"/>
  <c r="C1562" i="6" s="1" a="1"/>
  <c r="C1562" i="6" s="1"/>
  <c r="C1563" i="6" s="1" a="1"/>
  <c r="C1563" i="6" s="1"/>
  <c r="C1564" i="6" s="1" a="1"/>
  <c r="C1564" i="6" s="1"/>
  <c r="C1565" i="6" s="1" a="1"/>
  <c r="C1565" i="6" s="1"/>
  <c r="C1566" i="6" s="1" a="1"/>
  <c r="C1566" i="6" s="1"/>
  <c r="C1567" i="6" s="1" a="1"/>
  <c r="C1567" i="6" s="1"/>
  <c r="C1568" i="6" s="1" a="1"/>
  <c r="C1568" i="6" s="1"/>
  <c r="C1569" i="6" s="1" a="1"/>
  <c r="C1569" i="6" s="1"/>
  <c r="C1570" i="6" s="1" a="1"/>
  <c r="C1570" i="6" s="1"/>
  <c r="C1571" i="6" s="1" a="1"/>
  <c r="C1571" i="6" s="1"/>
  <c r="C1572" i="6" s="1" a="1"/>
  <c r="C1572" i="6" s="1"/>
  <c r="C1573" i="6" s="1" a="1"/>
  <c r="C1573" i="6" s="1"/>
  <c r="C1574" i="6" s="1" a="1"/>
  <c r="C1574" i="6" s="1"/>
  <c r="C1575" i="6" s="1" a="1"/>
  <c r="C1575" i="6" s="1"/>
  <c r="C1576" i="6" s="1" a="1"/>
  <c r="C1576" i="6" s="1"/>
  <c r="C1577" i="6" s="1" a="1"/>
  <c r="C1577" i="6" s="1"/>
  <c r="C1578" i="6" s="1" a="1"/>
  <c r="C1578" i="6" s="1"/>
  <c r="C1579" i="6" s="1" a="1"/>
  <c r="C1579" i="6" s="1"/>
  <c r="C1580" i="6" s="1" a="1"/>
  <c r="C1580" i="6" s="1"/>
  <c r="C1581" i="6" s="1" a="1"/>
  <c r="C1581" i="6" s="1"/>
  <c r="C1582" i="6" s="1" a="1"/>
  <c r="C1582" i="6" s="1"/>
  <c r="C1583" i="6" s="1" a="1"/>
  <c r="C1583" i="6" s="1"/>
  <c r="C1584" i="6" s="1" a="1"/>
  <c r="C1584" i="6" s="1"/>
  <c r="C1585" i="6" s="1" a="1"/>
  <c r="C1585" i="6" s="1"/>
  <c r="C1586" i="6" s="1" a="1"/>
  <c r="C1586" i="6" s="1"/>
  <c r="C1587" i="6" s="1" a="1"/>
  <c r="C1587" i="6" s="1"/>
  <c r="C1588" i="6" s="1" a="1"/>
  <c r="C1588" i="6" s="1"/>
  <c r="C1589" i="6" s="1" a="1"/>
  <c r="C1589" i="6" s="1"/>
  <c r="C1590" i="6" s="1" a="1"/>
  <c r="C1590" i="6" s="1"/>
  <c r="C1591" i="6" s="1" a="1"/>
  <c r="C1591" i="6" s="1"/>
  <c r="C1592" i="6" s="1" a="1"/>
  <c r="C1592" i="6" s="1"/>
  <c r="C1593" i="6" s="1" a="1"/>
  <c r="C1593" i="6" s="1"/>
  <c r="C1594" i="6" s="1" a="1"/>
  <c r="C1594" i="6" s="1"/>
  <c r="C1595" i="6" s="1" a="1"/>
  <c r="C1595" i="6" s="1"/>
  <c r="C1596" i="6" s="1" a="1"/>
  <c r="C1596" i="6" s="1"/>
  <c r="C1597" i="6" s="1" a="1"/>
  <c r="C1597" i="6" s="1"/>
  <c r="C1598" i="6" s="1" a="1"/>
  <c r="C1598" i="6" s="1"/>
  <c r="C1599" i="6" s="1" a="1"/>
  <c r="C1599" i="6" s="1"/>
  <c r="C1600" i="6" s="1" a="1"/>
  <c r="C1600" i="6" s="1"/>
  <c r="C1601" i="6" s="1" a="1"/>
  <c r="C1601" i="6" s="1"/>
  <c r="C1602" i="6" s="1" a="1"/>
  <c r="C1602" i="6" s="1"/>
  <c r="C1603" i="6" s="1" a="1"/>
  <c r="C1603" i="6" s="1"/>
  <c r="C1604" i="6" s="1" a="1"/>
  <c r="C1604" i="6" s="1"/>
  <c r="C1605" i="6" s="1" a="1"/>
  <c r="C1605" i="6" s="1"/>
  <c r="C1606" i="6" s="1" a="1"/>
  <c r="C1606" i="6" s="1"/>
  <c r="C1607" i="6" s="1" a="1"/>
  <c r="C1607" i="6" s="1"/>
  <c r="C1608" i="6" s="1" a="1"/>
  <c r="C1608" i="6" s="1"/>
  <c r="C1609" i="6" s="1" a="1"/>
  <c r="C1609" i="6" s="1"/>
  <c r="C1610" i="6" s="1" a="1"/>
  <c r="C1610" i="6" s="1"/>
  <c r="C1611" i="6" s="1" a="1"/>
  <c r="C1611" i="6" s="1"/>
  <c r="C1612" i="6" s="1" a="1"/>
  <c r="C1612" i="6" s="1"/>
  <c r="C1613" i="6" s="1" a="1"/>
  <c r="C1613" i="6" s="1"/>
  <c r="C1614" i="6" s="1" a="1"/>
  <c r="C1614" i="6" s="1"/>
  <c r="C1615" i="6" s="1" a="1"/>
  <c r="C1615" i="6" s="1"/>
  <c r="C1616" i="6" s="1" a="1"/>
  <c r="C1616" i="6" s="1"/>
  <c r="C1617" i="6" s="1" a="1"/>
  <c r="C1617" i="6" s="1"/>
  <c r="C1618" i="6" s="1" a="1"/>
  <c r="C1618" i="6" s="1"/>
  <c r="C1619" i="6" s="1" a="1"/>
  <c r="C1619" i="6" s="1"/>
  <c r="C1620" i="6" s="1" a="1"/>
  <c r="C1620" i="6" s="1"/>
  <c r="C1621" i="6" s="1" a="1"/>
  <c r="C1621" i="6" s="1"/>
  <c r="C1622" i="6" s="1" a="1"/>
  <c r="C1622" i="6" s="1"/>
  <c r="C1623" i="6" s="1" a="1"/>
  <c r="C1623" i="6" s="1"/>
  <c r="C1624" i="6" s="1" a="1"/>
  <c r="C1624" i="6" s="1"/>
  <c r="C1625" i="6" s="1" a="1"/>
  <c r="C1625" i="6" s="1"/>
  <c r="C1626" i="6" s="1" a="1"/>
  <c r="C1626" i="6" s="1"/>
  <c r="C1627" i="6" s="1" a="1"/>
  <c r="C1627" i="6" s="1"/>
  <c r="C1628" i="6" s="1" a="1"/>
  <c r="C1628" i="6" s="1"/>
  <c r="C1629" i="6" s="1" a="1"/>
  <c r="C1629" i="6" s="1"/>
  <c r="C1630" i="6" s="1" a="1"/>
  <c r="C1630" i="6" s="1"/>
  <c r="C1631" i="6" s="1" a="1"/>
  <c r="C1631" i="6" s="1"/>
  <c r="C1632" i="6" s="1" a="1"/>
  <c r="C1632" i="6" s="1"/>
  <c r="C1633" i="6" s="1" a="1"/>
  <c r="C1633" i="6" s="1"/>
  <c r="C1634" i="6" s="1" a="1"/>
  <c r="C1634" i="6" s="1"/>
  <c r="C1635" i="6" s="1" a="1"/>
  <c r="C1635" i="6" s="1"/>
  <c r="C1636" i="6" s="1" a="1"/>
  <c r="C1636" i="6" s="1"/>
  <c r="C1637" i="6" s="1" a="1"/>
  <c r="C1637" i="6" s="1"/>
  <c r="C1638" i="6" s="1" a="1"/>
  <c r="C1638" i="6" s="1"/>
  <c r="C1639" i="6" s="1" a="1"/>
  <c r="C1639" i="6" s="1"/>
  <c r="C1640" i="6" s="1" a="1"/>
  <c r="C1640" i="6" s="1"/>
  <c r="C1641" i="6" s="1" a="1"/>
  <c r="C1641" i="6" s="1"/>
  <c r="C1642" i="6" s="1" a="1"/>
  <c r="C1642" i="6" s="1"/>
  <c r="C1643" i="6" s="1" a="1"/>
  <c r="C1643" i="6" s="1"/>
  <c r="C1644" i="6" s="1" a="1"/>
  <c r="C1644" i="6" s="1"/>
  <c r="C1645" i="6" s="1" a="1"/>
  <c r="C1645" i="6" s="1"/>
  <c r="C1646" i="6" s="1" a="1"/>
  <c r="C1646" i="6" s="1"/>
  <c r="C1647" i="6" s="1" a="1"/>
  <c r="C1647" i="6" s="1"/>
  <c r="C1648" i="6" s="1" a="1"/>
  <c r="C1648" i="6" s="1"/>
  <c r="C1649" i="6" s="1" a="1"/>
  <c r="C1649" i="6" s="1"/>
  <c r="C1650" i="6" s="1" a="1"/>
  <c r="C1650" i="6" s="1"/>
  <c r="C1651" i="6" s="1" a="1"/>
  <c r="C1651" i="6" s="1"/>
  <c r="C1652" i="6" s="1" a="1"/>
  <c r="C1652" i="6" s="1"/>
  <c r="C1653" i="6" s="1" a="1"/>
  <c r="C1653" i="6" s="1"/>
  <c r="C1654" i="6" s="1" a="1"/>
  <c r="C1654" i="6" s="1"/>
  <c r="C1655" i="6" s="1" a="1"/>
  <c r="C1655" i="6" s="1"/>
  <c r="C1656" i="6" s="1" a="1"/>
  <c r="C1656" i="6" s="1"/>
  <c r="C1657" i="6" s="1" a="1"/>
  <c r="C1657" i="6" s="1"/>
  <c r="C1658" i="6" s="1" a="1"/>
  <c r="C1658" i="6" s="1"/>
  <c r="C1659" i="6" s="1" a="1"/>
  <c r="C1659" i="6" s="1"/>
  <c r="C1660" i="6" s="1" a="1"/>
  <c r="C1660" i="6" s="1"/>
  <c r="C1661" i="6" s="1" a="1"/>
  <c r="C1661" i="6" s="1"/>
  <c r="C1662" i="6" s="1" a="1"/>
  <c r="C1662" i="6" s="1"/>
  <c r="C1663" i="6" s="1" a="1"/>
  <c r="C1663" i="6" s="1"/>
  <c r="C1664" i="6" s="1" a="1"/>
  <c r="C1664" i="6" s="1"/>
  <c r="C1665" i="6" s="1" a="1"/>
  <c r="C1665" i="6" s="1"/>
  <c r="C1666" i="6" s="1" a="1"/>
  <c r="C1666" i="6" s="1"/>
  <c r="C1667" i="6" s="1" a="1"/>
  <c r="C1667" i="6" s="1"/>
  <c r="C1668" i="6" s="1" a="1"/>
  <c r="C1668" i="6" s="1"/>
  <c r="C1669" i="6" s="1" a="1"/>
  <c r="C1669" i="6" s="1"/>
  <c r="C1670" i="6" s="1" a="1"/>
  <c r="C1670" i="6" s="1"/>
  <c r="C1671" i="6" s="1" a="1"/>
  <c r="C1671" i="6" s="1"/>
  <c r="C1672" i="6" s="1" a="1"/>
  <c r="C1672" i="6" s="1"/>
  <c r="C1673" i="6" s="1" a="1"/>
  <c r="C1673" i="6" s="1"/>
  <c r="C1674" i="6" s="1" a="1"/>
  <c r="C1674" i="6" s="1"/>
  <c r="C1675" i="6" s="1" a="1"/>
  <c r="C1675" i="6" s="1"/>
  <c r="C1676" i="6" s="1" a="1"/>
  <c r="C1676" i="6" s="1"/>
  <c r="C1677" i="6" s="1" a="1"/>
  <c r="C1677" i="6" s="1"/>
  <c r="C1678" i="6" s="1" a="1"/>
  <c r="C1678" i="6" s="1"/>
  <c r="C1679" i="6" s="1" a="1"/>
  <c r="C1679" i="6" s="1"/>
  <c r="C1680" i="6" s="1" a="1"/>
  <c r="C1680" i="6" s="1"/>
  <c r="C1681" i="6" s="1" a="1"/>
  <c r="C1681" i="6" s="1"/>
  <c r="C1682" i="6" s="1" a="1"/>
  <c r="C1682" i="6" s="1"/>
  <c r="C1683" i="6" s="1" a="1"/>
  <c r="C1683" i="6" s="1"/>
  <c r="C1684" i="6" s="1" a="1"/>
  <c r="C1684" i="6" s="1"/>
  <c r="C1685" i="6" s="1" a="1"/>
  <c r="C1685" i="6" s="1"/>
  <c r="C1686" i="6" s="1" a="1"/>
  <c r="C1686" i="6" s="1"/>
  <c r="C1687" i="6" s="1" a="1"/>
  <c r="C1687" i="6" s="1"/>
  <c r="C1688" i="6" s="1" a="1"/>
  <c r="C1688" i="6" s="1"/>
  <c r="C1689" i="6" s="1" a="1"/>
  <c r="C1689" i="6" s="1"/>
  <c r="C1690" i="6" s="1" a="1"/>
  <c r="C1690" i="6" s="1"/>
  <c r="C1691" i="6" s="1" a="1"/>
  <c r="C1691" i="6" s="1"/>
  <c r="C1692" i="6" s="1" a="1"/>
  <c r="C1692" i="6" s="1"/>
  <c r="C1693" i="6" s="1" a="1"/>
  <c r="C1693" i="6" s="1"/>
  <c r="C1694" i="6" s="1" a="1"/>
  <c r="C1694" i="6" s="1"/>
  <c r="C1695" i="6" s="1" a="1"/>
  <c r="C1695" i="6" s="1"/>
  <c r="C1696" i="6" s="1" a="1"/>
  <c r="C1696" i="6" s="1"/>
  <c r="C1697" i="6" s="1" a="1"/>
  <c r="C1697" i="6" s="1"/>
  <c r="C1698" i="6" s="1" a="1"/>
  <c r="C1698" i="6" s="1"/>
  <c r="C1699" i="6" s="1" a="1"/>
  <c r="C1699" i="6" s="1"/>
  <c r="C1700" i="6" s="1" a="1"/>
  <c r="C1700" i="6" s="1"/>
  <c r="C1701" i="6" s="1" a="1"/>
  <c r="C1701" i="6" s="1"/>
  <c r="C1702" i="6" s="1" a="1"/>
  <c r="C1702" i="6" s="1"/>
  <c r="C1703" i="6" s="1" a="1"/>
  <c r="C1703" i="6" s="1"/>
  <c r="C1704" i="6" s="1" a="1"/>
  <c r="C1704" i="6" s="1"/>
  <c r="C1705" i="6" s="1" a="1"/>
  <c r="C1705" i="6" s="1"/>
  <c r="C1706" i="6" s="1" a="1"/>
  <c r="C1706" i="6" s="1"/>
  <c r="C1707" i="6" s="1" a="1"/>
  <c r="C1707" i="6" s="1"/>
  <c r="C1708" i="6" s="1" a="1"/>
  <c r="C1708" i="6" s="1"/>
  <c r="C1709" i="6" s="1" a="1"/>
  <c r="C1709" i="6" s="1"/>
  <c r="C1710" i="6" s="1" a="1"/>
  <c r="C1710" i="6" s="1"/>
  <c r="C1711" i="6" s="1" a="1"/>
  <c r="C1711" i="6" s="1"/>
  <c r="C1712" i="6" s="1" a="1"/>
  <c r="C1712" i="6" s="1"/>
  <c r="C1713" i="6" s="1" a="1"/>
  <c r="C1713" i="6" s="1"/>
  <c r="C1714" i="6" s="1" a="1"/>
  <c r="C1714" i="6" s="1"/>
  <c r="C1715" i="6" s="1" a="1"/>
  <c r="C1715" i="6" s="1"/>
  <c r="C1716" i="6" s="1" a="1"/>
  <c r="C1716" i="6" s="1"/>
  <c r="C1717" i="6" s="1" a="1"/>
  <c r="C1717" i="6" s="1"/>
  <c r="C1718" i="6" s="1" a="1"/>
  <c r="C1718" i="6" s="1"/>
  <c r="C1719" i="6" s="1" a="1"/>
  <c r="C1719" i="6" s="1"/>
  <c r="C1720" i="6" s="1" a="1"/>
  <c r="C1720" i="6" s="1"/>
  <c r="C1721" i="6" s="1" a="1"/>
  <c r="C1721" i="6" s="1"/>
  <c r="C1722" i="6" s="1" a="1"/>
  <c r="C1722" i="6" s="1"/>
  <c r="C1723" i="6" s="1" a="1"/>
  <c r="C1723" i="6" s="1"/>
  <c r="C1724" i="6" s="1" a="1"/>
  <c r="C1724" i="6" s="1"/>
  <c r="C1725" i="6" s="1" a="1"/>
  <c r="C1725" i="6" s="1"/>
  <c r="C1726" i="6" s="1" a="1"/>
  <c r="C1726" i="6" s="1"/>
  <c r="C1727" i="6" s="1" a="1"/>
  <c r="C1727" i="6" s="1"/>
  <c r="C1728" i="6" s="1" a="1"/>
  <c r="C1728" i="6" s="1"/>
  <c r="C1729" i="6" s="1" a="1"/>
  <c r="C1729" i="6" s="1"/>
  <c r="C1730" i="6" s="1" a="1"/>
  <c r="C1730" i="6" s="1"/>
  <c r="C1731" i="6" s="1" a="1"/>
  <c r="C1731" i="6" s="1"/>
  <c r="C1732" i="6" s="1" a="1"/>
  <c r="C1732" i="6" s="1"/>
  <c r="C1733" i="6" s="1" a="1"/>
  <c r="C1733" i="6" s="1"/>
  <c r="C1734" i="6" s="1" a="1"/>
  <c r="C1734" i="6" s="1"/>
  <c r="C1735" i="6" s="1" a="1"/>
  <c r="C1735" i="6" s="1"/>
  <c r="C1736" i="6" s="1" a="1"/>
  <c r="C1736" i="6" s="1"/>
  <c r="C1737" i="6" s="1" a="1"/>
  <c r="C1737" i="6" s="1"/>
  <c r="C1738" i="6" s="1" a="1"/>
  <c r="C1738" i="6" s="1"/>
  <c r="C1739" i="6" s="1" a="1"/>
  <c r="C1739" i="6" s="1"/>
  <c r="C1740" i="6" s="1" a="1"/>
  <c r="C1740" i="6" s="1"/>
  <c r="C1741" i="6" s="1" a="1"/>
  <c r="C1741" i="6" s="1"/>
  <c r="C1742" i="6" s="1" a="1"/>
  <c r="C1742" i="6" s="1"/>
  <c r="C1743" i="6" s="1" a="1"/>
  <c r="C1743" i="6" s="1"/>
  <c r="C1744" i="6" s="1" a="1"/>
  <c r="C1744" i="6" s="1"/>
  <c r="C1745" i="6" s="1" a="1"/>
  <c r="C1745" i="6" s="1"/>
  <c r="C1746" i="6" s="1" a="1"/>
  <c r="C1746" i="6" s="1"/>
  <c r="C1747" i="6" s="1" a="1"/>
  <c r="C1747" i="6" s="1"/>
  <c r="C1748" i="6" s="1" a="1"/>
  <c r="C1748" i="6" s="1"/>
  <c r="C1749" i="6" s="1" a="1"/>
  <c r="C1749" i="6" s="1"/>
  <c r="C1750" i="6" s="1" a="1"/>
  <c r="C1750" i="6" s="1"/>
  <c r="C1751" i="6" s="1" a="1"/>
  <c r="C1751" i="6" s="1"/>
  <c r="C1752" i="6" s="1" a="1"/>
  <c r="C1752" i="6" s="1"/>
  <c r="C1753" i="6" s="1" a="1"/>
  <c r="C1753" i="6" s="1"/>
  <c r="C1754" i="6" s="1" a="1"/>
  <c r="C1754" i="6" s="1"/>
  <c r="C1755" i="6" s="1" a="1"/>
  <c r="C1755" i="6" s="1"/>
  <c r="C1756" i="6" s="1" a="1"/>
  <c r="C1756" i="6" s="1"/>
  <c r="C1757" i="6" s="1" a="1"/>
  <c r="C1757" i="6" s="1"/>
  <c r="C1758" i="6" s="1" a="1"/>
  <c r="C1758" i="6" s="1"/>
  <c r="C1759" i="6" s="1" a="1"/>
  <c r="C1759" i="6" s="1"/>
  <c r="C1760" i="6" s="1" a="1"/>
  <c r="C1760" i="6" s="1"/>
  <c r="C1761" i="6" s="1" a="1"/>
  <c r="C1761" i="6" s="1"/>
  <c r="C1762" i="6" s="1" a="1"/>
  <c r="C1762" i="6" s="1"/>
  <c r="C1763" i="6" s="1" a="1"/>
  <c r="C1763" i="6" s="1"/>
  <c r="C1764" i="6" s="1" a="1"/>
  <c r="C1764" i="6" s="1"/>
  <c r="C1765" i="6" s="1" a="1"/>
  <c r="C1765" i="6" s="1"/>
  <c r="C1766" i="6" s="1" a="1"/>
  <c r="C1766" i="6" s="1"/>
  <c r="C1767" i="6" s="1" a="1"/>
  <c r="C1767" i="6" s="1"/>
  <c r="C1768" i="6" s="1" a="1"/>
  <c r="C1768" i="6" s="1"/>
  <c r="C1769" i="6" s="1" a="1"/>
  <c r="C1769" i="6" s="1"/>
  <c r="C1770" i="6" s="1" a="1"/>
  <c r="C1770" i="6" s="1"/>
  <c r="C1771" i="6" s="1" a="1"/>
  <c r="C1771" i="6" s="1"/>
  <c r="C1772" i="6" s="1" a="1"/>
  <c r="C1772" i="6" s="1"/>
  <c r="C1773" i="6" s="1" a="1"/>
  <c r="C1773" i="6" s="1"/>
  <c r="C1774" i="6" s="1" a="1"/>
  <c r="C1774" i="6" s="1"/>
  <c r="C1775" i="6" s="1" a="1"/>
  <c r="C1775" i="6" s="1"/>
  <c r="C1776" i="6" s="1" a="1"/>
  <c r="C1776" i="6" s="1"/>
  <c r="C1777" i="6" s="1" a="1"/>
  <c r="C1777" i="6" s="1"/>
  <c r="C1778" i="6" s="1" a="1"/>
  <c r="C1778" i="6" s="1"/>
  <c r="C1779" i="6" s="1" a="1"/>
  <c r="C1779" i="6" s="1"/>
  <c r="C1780" i="6" s="1" a="1"/>
  <c r="C1780" i="6" s="1"/>
  <c r="C1781" i="6" s="1" a="1"/>
  <c r="C1781" i="6" s="1"/>
  <c r="C1782" i="6" s="1" a="1"/>
  <c r="C1782" i="6" s="1"/>
  <c r="C1783" i="6" s="1" a="1"/>
  <c r="C1783" i="6" s="1"/>
  <c r="C1784" i="6" s="1" a="1"/>
  <c r="C1784" i="6" s="1"/>
  <c r="C1785" i="6" s="1" a="1"/>
  <c r="C1785" i="6" s="1"/>
  <c r="C1786" i="6" s="1" a="1"/>
  <c r="C1786" i="6" s="1"/>
  <c r="C1787" i="6" s="1" a="1"/>
  <c r="C1787" i="6" s="1"/>
  <c r="C1788" i="6" s="1" a="1"/>
  <c r="C1788" i="6" s="1"/>
  <c r="C1789" i="6" s="1" a="1"/>
  <c r="C1789" i="6" s="1"/>
  <c r="C1790" i="6" s="1" a="1"/>
  <c r="C1790" i="6" s="1"/>
  <c r="C1791" i="6" s="1" a="1"/>
  <c r="C1791" i="6" s="1"/>
  <c r="C1792" i="6" s="1" a="1"/>
  <c r="C1792" i="6" s="1"/>
  <c r="C1793" i="6" s="1" a="1"/>
  <c r="C1793" i="6" s="1"/>
  <c r="C1794" i="6" s="1" a="1"/>
  <c r="C1794" i="6" s="1"/>
  <c r="C1795" i="6" s="1" a="1"/>
  <c r="C1795" i="6" s="1"/>
  <c r="C1796" i="6" s="1" a="1"/>
  <c r="C1796" i="6" s="1"/>
  <c r="C1797" i="6" s="1" a="1"/>
  <c r="C1797" i="6" s="1"/>
  <c r="C1798" i="6" s="1" a="1"/>
  <c r="C1798" i="6" s="1"/>
  <c r="C1799" i="6" s="1" a="1"/>
  <c r="C1799" i="6" s="1"/>
  <c r="C1800" i="6" s="1" a="1"/>
  <c r="C1800" i="6" s="1"/>
  <c r="C1801" i="6" s="1" a="1"/>
  <c r="C1801" i="6" s="1"/>
  <c r="C1802" i="6" s="1" a="1"/>
  <c r="C1802" i="6" s="1"/>
  <c r="C1803" i="6" s="1" a="1"/>
  <c r="C1803" i="6" s="1"/>
  <c r="C1804" i="6" s="1" a="1"/>
  <c r="C1804" i="6" s="1"/>
  <c r="C1805" i="6" s="1" a="1"/>
  <c r="C1805" i="6" s="1"/>
  <c r="C1806" i="6" s="1" a="1"/>
  <c r="C1806" i="6" s="1"/>
  <c r="C1807" i="6" s="1" a="1"/>
  <c r="C1807" i="6" s="1"/>
  <c r="C1808" i="6" s="1" a="1"/>
  <c r="C1808" i="6" s="1"/>
  <c r="C1809" i="6" s="1" a="1"/>
  <c r="C1809" i="6" s="1"/>
  <c r="C1810" i="6" s="1" a="1"/>
  <c r="C1810" i="6" s="1"/>
  <c r="C1811" i="6" s="1" a="1"/>
  <c r="C1811" i="6" s="1"/>
  <c r="C1812" i="6" s="1" a="1"/>
  <c r="C1812" i="6" s="1"/>
  <c r="C1813" i="6" s="1" a="1"/>
  <c r="C1813" i="6" s="1"/>
  <c r="C1814" i="6" s="1" a="1"/>
  <c r="C1814" i="6" s="1"/>
  <c r="C1815" i="6" s="1" a="1"/>
  <c r="C1815" i="6" s="1"/>
  <c r="C1816" i="6" s="1" a="1"/>
  <c r="C1816" i="6" s="1"/>
  <c r="C1817" i="6" s="1" a="1"/>
  <c r="C1817" i="6" s="1"/>
  <c r="C1818" i="6" s="1" a="1"/>
  <c r="C1818" i="6" s="1"/>
  <c r="C1819" i="6" s="1" a="1"/>
  <c r="C1819" i="6" s="1"/>
  <c r="C1820" i="6" s="1" a="1"/>
  <c r="C1820" i="6" s="1"/>
  <c r="C1821" i="6" s="1" a="1"/>
  <c r="C1821" i="6" s="1"/>
  <c r="C1822" i="6" s="1" a="1"/>
  <c r="C1822" i="6" s="1"/>
  <c r="C1823" i="6" s="1" a="1"/>
  <c r="C1823" i="6" s="1"/>
  <c r="C1824" i="6" s="1" a="1"/>
  <c r="C1824" i="6" s="1"/>
  <c r="C1825" i="6" s="1" a="1"/>
  <c r="C1825" i="6" s="1"/>
  <c r="C1826" i="6" s="1" a="1"/>
  <c r="C1826" i="6" s="1"/>
  <c r="C1827" i="6" s="1" a="1"/>
  <c r="C1827" i="6" s="1"/>
  <c r="C1828" i="6" s="1" a="1"/>
  <c r="C1828" i="6" s="1"/>
  <c r="C1829" i="6" s="1" a="1"/>
  <c r="C1829" i="6" s="1"/>
  <c r="C1830" i="6" s="1" a="1"/>
  <c r="C1830" i="6" s="1"/>
  <c r="C1831" i="6" s="1" a="1"/>
  <c r="C1831" i="6" s="1"/>
  <c r="C1832" i="6" s="1" a="1"/>
  <c r="C1832" i="6" s="1"/>
  <c r="C1833" i="6" s="1" a="1"/>
  <c r="C1833" i="6" s="1"/>
  <c r="C1834" i="6" s="1" a="1"/>
  <c r="C1834" i="6" s="1"/>
  <c r="C1835" i="6" s="1" a="1"/>
  <c r="C1835" i="6" s="1"/>
  <c r="C1836" i="6" s="1" a="1"/>
  <c r="C1836" i="6" s="1"/>
  <c r="C1837" i="6" s="1" a="1"/>
  <c r="C1837" i="6" s="1"/>
  <c r="C1838" i="6" s="1" a="1"/>
  <c r="C1838" i="6" s="1"/>
  <c r="C1839" i="6" s="1" a="1"/>
  <c r="C1839" i="6" s="1"/>
  <c r="C1840" i="6" s="1" a="1"/>
  <c r="C1840" i="6" s="1"/>
  <c r="C1841" i="6" s="1" a="1"/>
  <c r="C1841" i="6" s="1"/>
  <c r="C1842" i="6" s="1" a="1"/>
  <c r="C1842" i="6" s="1"/>
  <c r="C1843" i="6" s="1" a="1"/>
  <c r="C1843" i="6" s="1"/>
  <c r="C1844" i="6" s="1" a="1"/>
  <c r="C1844" i="6" s="1"/>
  <c r="C1845" i="6" s="1" a="1"/>
  <c r="C1845" i="6" s="1"/>
  <c r="C1846" i="6" s="1" a="1"/>
  <c r="C1846" i="6" s="1"/>
  <c r="C1847" i="6" s="1" a="1"/>
  <c r="C1847" i="6" s="1"/>
  <c r="C1848" i="6" s="1" a="1"/>
  <c r="C1848" i="6" s="1"/>
  <c r="C1849" i="6" s="1" a="1"/>
  <c r="C1849" i="6" s="1"/>
  <c r="C1850" i="6" s="1" a="1"/>
  <c r="C1850" i="6" s="1"/>
  <c r="C1851" i="6" s="1" a="1"/>
  <c r="C1851" i="6" s="1"/>
  <c r="C1852" i="6" s="1" a="1"/>
  <c r="C1852" i="6" s="1"/>
  <c r="C1853" i="6" s="1" a="1"/>
  <c r="C1853" i="6" s="1"/>
  <c r="C1854" i="6" s="1" a="1"/>
  <c r="C1854" i="6" s="1"/>
  <c r="C1855" i="6" s="1" a="1"/>
  <c r="C1855" i="6" s="1"/>
  <c r="C1856" i="6" s="1" a="1"/>
  <c r="C1856" i="6" s="1"/>
  <c r="C1857" i="6" s="1" a="1"/>
  <c r="C1857" i="6" s="1"/>
  <c r="C1858" i="6" s="1" a="1"/>
  <c r="C1858" i="6" s="1"/>
  <c r="C1859" i="6" s="1" a="1"/>
  <c r="C1859" i="6" s="1"/>
  <c r="C1860" i="6" s="1" a="1"/>
  <c r="C1860" i="6" s="1"/>
  <c r="C1861" i="6" s="1" a="1"/>
  <c r="C1861" i="6" s="1"/>
  <c r="C1862" i="6" s="1" a="1"/>
  <c r="C1862" i="6" s="1"/>
  <c r="C1863" i="6" s="1" a="1"/>
  <c r="C1863" i="6" s="1"/>
  <c r="C1864" i="6" s="1" a="1"/>
  <c r="C1864" i="6" s="1"/>
  <c r="C1865" i="6" s="1" a="1"/>
  <c r="C1865" i="6" s="1"/>
  <c r="C1866" i="6" s="1" a="1"/>
  <c r="C1866" i="6" s="1"/>
  <c r="C1867" i="6" s="1" a="1"/>
  <c r="C1867" i="6" s="1"/>
  <c r="C1868" i="6" s="1" a="1"/>
  <c r="C1868" i="6" s="1"/>
  <c r="C1869" i="6" s="1" a="1"/>
  <c r="C1869" i="6" s="1"/>
  <c r="C1870" i="6" s="1" a="1"/>
  <c r="C1870" i="6" s="1"/>
  <c r="C1871" i="6" s="1" a="1"/>
  <c r="C1871" i="6" s="1"/>
  <c r="C1872" i="6" s="1" a="1"/>
  <c r="C1872" i="6" s="1"/>
  <c r="C1873" i="6" s="1" a="1"/>
  <c r="C1873" i="6" s="1"/>
  <c r="C1874" i="6" s="1" a="1"/>
  <c r="C1874" i="6" s="1"/>
  <c r="C1875" i="6" s="1" a="1"/>
  <c r="C1875" i="6" s="1"/>
  <c r="C1876" i="6" s="1" a="1"/>
  <c r="C1876" i="6" s="1"/>
  <c r="C1877" i="6" s="1" a="1"/>
  <c r="C1877" i="6" s="1"/>
  <c r="C1878" i="6" s="1" a="1"/>
  <c r="C1878" i="6" s="1"/>
  <c r="C1879" i="6" s="1" a="1"/>
  <c r="C1879" i="6" s="1"/>
  <c r="C1880" i="6" s="1" a="1"/>
  <c r="C1880" i="6" s="1"/>
  <c r="C1881" i="6" s="1" a="1"/>
  <c r="C1881" i="6" s="1"/>
  <c r="C1882" i="6" s="1" a="1"/>
  <c r="C1882" i="6" s="1"/>
  <c r="C1883" i="6" s="1" a="1"/>
  <c r="C1883" i="6" s="1"/>
  <c r="C1884" i="6" s="1" a="1"/>
  <c r="C1884" i="6" s="1"/>
  <c r="C1885" i="6" s="1" a="1"/>
  <c r="C1885" i="6" s="1"/>
  <c r="C1886" i="6" s="1" a="1"/>
  <c r="C1886" i="6" s="1"/>
  <c r="C1887" i="6" s="1" a="1"/>
  <c r="C1887" i="6" s="1"/>
  <c r="C1888" i="6" s="1" a="1"/>
  <c r="C1888" i="6" s="1"/>
  <c r="C1889" i="6" s="1" a="1"/>
  <c r="C1889" i="6" s="1"/>
  <c r="C1890" i="6" s="1" a="1"/>
  <c r="C1890" i="6" s="1"/>
  <c r="C1891" i="6" s="1" a="1"/>
  <c r="C1891" i="6" s="1"/>
  <c r="C1892" i="6" s="1" a="1"/>
  <c r="C1892" i="6" s="1"/>
  <c r="C1893" i="6" s="1" a="1"/>
  <c r="C1893" i="6" s="1"/>
  <c r="C1894" i="6" s="1" a="1"/>
  <c r="C1894" i="6" s="1"/>
  <c r="C1895" i="6" s="1" a="1"/>
  <c r="C1895" i="6" s="1"/>
  <c r="C1896" i="6" s="1" a="1"/>
  <c r="C1896" i="6" s="1"/>
  <c r="C1897" i="6" s="1" a="1"/>
  <c r="C1897" i="6" s="1"/>
  <c r="C1898" i="6" s="1" a="1"/>
  <c r="C1898" i="6" s="1"/>
  <c r="C1899" i="6" s="1" a="1"/>
  <c r="C1899" i="6" s="1"/>
  <c r="C1900" i="6" s="1" a="1"/>
  <c r="C1900" i="6" s="1"/>
  <c r="C1901" i="6" s="1" a="1"/>
  <c r="C1901" i="6" s="1"/>
  <c r="C1902" i="6" s="1" a="1"/>
  <c r="C1902" i="6" s="1"/>
  <c r="C1903" i="6" s="1" a="1"/>
  <c r="C1903" i="6" s="1"/>
  <c r="C1904" i="6" s="1" a="1"/>
  <c r="C1904" i="6" s="1"/>
  <c r="C1905" i="6" s="1" a="1"/>
  <c r="C1905" i="6" s="1"/>
  <c r="C1906" i="6" s="1" a="1"/>
  <c r="C1906" i="6" s="1"/>
  <c r="C1907" i="6" s="1" a="1"/>
  <c r="C1907" i="6" s="1"/>
  <c r="C1908" i="6" s="1" a="1"/>
  <c r="C1908" i="6" s="1"/>
  <c r="C1909" i="6" s="1" a="1"/>
  <c r="C1909" i="6" s="1"/>
  <c r="C1910" i="6" s="1" a="1"/>
  <c r="C1910" i="6" s="1"/>
  <c r="C1911" i="6" s="1" a="1"/>
  <c r="C1911" i="6" s="1"/>
  <c r="C1912" i="6" s="1" a="1"/>
  <c r="C1912" i="6" s="1"/>
  <c r="C1913" i="6" s="1" a="1"/>
  <c r="C1913" i="6" s="1"/>
  <c r="C1914" i="6" s="1" a="1"/>
  <c r="C1914" i="6" s="1"/>
  <c r="C1915" i="6" s="1" a="1"/>
  <c r="C1915" i="6" s="1"/>
  <c r="C1916" i="6" s="1" a="1"/>
  <c r="C1916" i="6" s="1"/>
  <c r="C1917" i="6" s="1" a="1"/>
  <c r="C1917" i="6" s="1"/>
  <c r="C1918" i="6" s="1" a="1"/>
  <c r="C1918" i="6" s="1"/>
  <c r="C1919" i="6" s="1" a="1"/>
  <c r="C1919" i="6" s="1"/>
  <c r="C1920" i="6" s="1" a="1"/>
  <c r="C1920" i="6" s="1"/>
  <c r="C1921" i="6" s="1" a="1"/>
  <c r="C1921" i="6" s="1"/>
  <c r="C1922" i="6" s="1" a="1"/>
  <c r="C1922" i="6" s="1"/>
  <c r="C1923" i="6" s="1" a="1"/>
  <c r="C1923" i="6" s="1"/>
  <c r="C1924" i="6" s="1" a="1"/>
  <c r="C1924" i="6" s="1"/>
  <c r="C1925" i="6" s="1" a="1"/>
  <c r="C1925" i="6" s="1"/>
  <c r="C1926" i="6" s="1" a="1"/>
  <c r="C1926" i="6" s="1"/>
  <c r="C1927" i="6" s="1" a="1"/>
  <c r="C1927" i="6" s="1"/>
  <c r="C1928" i="6" s="1" a="1"/>
  <c r="C1928" i="6" s="1"/>
  <c r="C1929" i="6" s="1" a="1"/>
  <c r="C1929" i="6" s="1"/>
  <c r="C1930" i="6" s="1" a="1"/>
  <c r="C1930" i="6" s="1"/>
  <c r="C1931" i="6" s="1" a="1"/>
  <c r="C1931" i="6" s="1"/>
  <c r="C1932" i="6" s="1" a="1"/>
  <c r="C1932" i="6" s="1"/>
  <c r="C1933" i="6" s="1" a="1"/>
  <c r="C1933" i="6" s="1"/>
  <c r="C1934" i="6" s="1" a="1"/>
  <c r="C1934" i="6" s="1"/>
  <c r="C1935" i="6" s="1" a="1"/>
  <c r="C1935" i="6" s="1"/>
  <c r="C1936" i="6" s="1" a="1"/>
  <c r="C1936" i="6" s="1"/>
  <c r="C1937" i="6" s="1" a="1"/>
  <c r="C1937" i="6" s="1"/>
  <c r="C1938" i="6" s="1" a="1"/>
  <c r="C1938" i="6" s="1"/>
  <c r="C1939" i="6" s="1" a="1"/>
  <c r="C1939" i="6" s="1"/>
  <c r="C1940" i="6" s="1" a="1"/>
  <c r="C1940" i="6" s="1"/>
  <c r="C1941" i="6" s="1" a="1"/>
  <c r="C1941" i="6" s="1"/>
  <c r="C1942" i="6" s="1" a="1"/>
  <c r="C1942" i="6" s="1"/>
  <c r="C1943" i="6" s="1" a="1"/>
  <c r="C1943" i="6" s="1"/>
  <c r="C1944" i="6" s="1" a="1"/>
  <c r="C1944" i="6" s="1"/>
  <c r="C1945" i="6" s="1" a="1"/>
  <c r="C1945" i="6" s="1"/>
  <c r="C1946" i="6" s="1" a="1"/>
  <c r="C1946" i="6" s="1"/>
  <c r="C1947" i="6" s="1" a="1"/>
  <c r="C1947" i="6" s="1"/>
  <c r="C1948" i="6" s="1" a="1"/>
  <c r="C1948" i="6" s="1"/>
  <c r="C1949" i="6" s="1" a="1"/>
  <c r="C1949" i="6" s="1"/>
  <c r="C1950" i="6" s="1" a="1"/>
  <c r="C1950" i="6" s="1"/>
  <c r="C1951" i="6" s="1" a="1"/>
  <c r="C1951" i="6" s="1"/>
  <c r="C1952" i="6" s="1" a="1"/>
  <c r="C1952" i="6" s="1"/>
  <c r="C1953" i="6" s="1" a="1"/>
  <c r="C1953" i="6" s="1"/>
  <c r="C1954" i="6" s="1" a="1"/>
  <c r="C1954" i="6" s="1"/>
  <c r="C1955" i="6" s="1" a="1"/>
  <c r="C1955" i="6" s="1"/>
  <c r="C1956" i="6" s="1" a="1"/>
  <c r="C1956" i="6" s="1"/>
  <c r="C1957" i="6" s="1" a="1"/>
  <c r="C1957" i="6" s="1"/>
  <c r="C2" i="6" a="1"/>
  <c r="C2" i="6" s="1"/>
  <c r="C3" i="9" a="1"/>
  <c r="C3" i="9" s="1"/>
  <c r="C4" i="9" s="1" a="1"/>
  <c r="C4" i="9" s="1"/>
  <c r="C5" i="9" s="1" a="1"/>
  <c r="C5" i="9" s="1"/>
  <c r="C6" i="9" s="1" a="1"/>
  <c r="C6" i="9" s="1"/>
  <c r="C7" i="9" s="1" a="1"/>
  <c r="C7" i="9" s="1"/>
  <c r="C8" i="9" s="1" a="1"/>
  <c r="C8" i="9" s="1"/>
  <c r="C9" i="9" s="1" a="1"/>
  <c r="C9" i="9" s="1"/>
  <c r="C10" i="9" s="1" a="1"/>
  <c r="C10" i="9" s="1"/>
  <c r="C11" i="9" s="1" a="1"/>
  <c r="C11" i="9" s="1"/>
  <c r="C12" i="9" s="1" a="1"/>
  <c r="C12" i="9" s="1"/>
  <c r="C13" i="9" s="1" a="1"/>
  <c r="C13" i="9" s="1"/>
  <c r="C14" i="9" s="1" a="1"/>
  <c r="C14" i="9" s="1"/>
  <c r="C15" i="9" s="1" a="1"/>
  <c r="C15" i="9" s="1"/>
  <c r="C16" i="9" s="1" a="1"/>
  <c r="C16" i="9" s="1"/>
  <c r="C17" i="9" s="1" a="1"/>
  <c r="C17" i="9" s="1"/>
  <c r="C18" i="9" s="1" a="1"/>
  <c r="C18" i="9" s="1"/>
  <c r="C19" i="9" s="1" a="1"/>
  <c r="C19" i="9" s="1"/>
  <c r="C20" i="9" s="1" a="1"/>
  <c r="C20" i="9" s="1"/>
  <c r="C21" i="9" s="1" a="1"/>
  <c r="C21" i="9" s="1"/>
  <c r="C22" i="9" s="1" a="1"/>
  <c r="C22" i="9" s="1"/>
  <c r="C23" i="9" s="1" a="1"/>
  <c r="C23" i="9" s="1"/>
  <c r="C24" i="9" s="1" a="1"/>
  <c r="C24" i="9" s="1"/>
  <c r="C25" i="9" s="1" a="1"/>
  <c r="C25" i="9" s="1"/>
  <c r="C26" i="9" s="1" a="1"/>
  <c r="C26" i="9" s="1"/>
  <c r="C27" i="9" s="1" a="1"/>
  <c r="C27" i="9" s="1"/>
  <c r="C28" i="9" s="1" a="1"/>
  <c r="C28" i="9" s="1"/>
  <c r="C29" i="9" s="1" a="1"/>
  <c r="C29" i="9" s="1"/>
  <c r="C30" i="9" s="1" a="1"/>
  <c r="C30" i="9" s="1"/>
  <c r="C31" i="9" s="1" a="1"/>
  <c r="C31" i="9" s="1"/>
  <c r="C32" i="9" s="1" a="1"/>
  <c r="C32" i="9" s="1"/>
  <c r="C33" i="9" s="1" a="1"/>
  <c r="C33" i="9" s="1"/>
  <c r="C34" i="9" s="1" a="1"/>
  <c r="C34" i="9" s="1"/>
  <c r="C35" i="9" s="1" a="1"/>
  <c r="C35" i="9" s="1"/>
  <c r="C36" i="9" s="1" a="1"/>
  <c r="C36" i="9" s="1"/>
  <c r="C37" i="9" s="1" a="1"/>
  <c r="C37" i="9" s="1"/>
  <c r="C38" i="9" s="1" a="1"/>
  <c r="C38" i="9" s="1"/>
  <c r="C39" i="9" s="1" a="1"/>
  <c r="C39" i="9" s="1"/>
  <c r="C40" i="9" s="1" a="1"/>
  <c r="C40" i="9" s="1"/>
  <c r="C41" i="9" s="1" a="1"/>
  <c r="C41" i="9" s="1"/>
  <c r="C42" i="9" s="1" a="1"/>
  <c r="C42" i="9" s="1"/>
  <c r="C43" i="9" s="1" a="1"/>
  <c r="C43" i="9" s="1"/>
  <c r="C44" i="9" s="1" a="1"/>
  <c r="C44" i="9" s="1"/>
  <c r="C45" i="9" s="1" a="1"/>
  <c r="C45" i="9" s="1"/>
  <c r="C46" i="9" s="1" a="1"/>
  <c r="C46" i="9" s="1"/>
  <c r="C47" i="9" s="1" a="1"/>
  <c r="C47" i="9" s="1"/>
  <c r="C48" i="9" s="1" a="1"/>
  <c r="C48" i="9" s="1"/>
  <c r="C49" i="9" s="1" a="1"/>
  <c r="C49" i="9" s="1"/>
  <c r="C50" i="9" s="1" a="1"/>
  <c r="C50" i="9" s="1"/>
  <c r="C51" i="9" s="1" a="1"/>
  <c r="C51" i="9" s="1"/>
  <c r="C52" i="9" s="1" a="1"/>
  <c r="C52" i="9" s="1"/>
  <c r="C53" i="9" s="1" a="1"/>
  <c r="C53" i="9" s="1"/>
  <c r="C54" i="9" s="1" a="1"/>
  <c r="C54" i="9" s="1"/>
  <c r="C55" i="9" s="1" a="1"/>
  <c r="C55" i="9" s="1"/>
  <c r="C56" i="9" s="1" a="1"/>
  <c r="C56" i="9" s="1"/>
  <c r="C57" i="9" s="1" a="1"/>
  <c r="C57" i="9" s="1"/>
  <c r="C58" i="9" s="1" a="1"/>
  <c r="C58" i="9" s="1"/>
  <c r="C59" i="9" s="1" a="1"/>
  <c r="C59" i="9" s="1"/>
  <c r="C60" i="9" s="1" a="1"/>
  <c r="C60" i="9" s="1"/>
  <c r="C61" i="9" s="1" a="1"/>
  <c r="C61" i="9" s="1"/>
  <c r="C62" i="9" s="1" a="1"/>
  <c r="C62" i="9" s="1"/>
  <c r="C63" i="9" s="1" a="1"/>
  <c r="C63" i="9" s="1"/>
  <c r="C64" i="9" s="1" a="1"/>
  <c r="C64" i="9" s="1"/>
  <c r="C65" i="9" s="1" a="1"/>
  <c r="C65" i="9" s="1"/>
  <c r="C66" i="9" s="1" a="1"/>
  <c r="C66" i="9" s="1"/>
  <c r="C67" i="9" s="1" a="1"/>
  <c r="C67" i="9" s="1"/>
  <c r="C68" i="9" s="1" a="1"/>
  <c r="C68" i="9" s="1"/>
  <c r="C69" i="9" s="1" a="1"/>
  <c r="C69" i="9" s="1"/>
  <c r="C70" i="9" s="1" a="1"/>
  <c r="C70" i="9" s="1"/>
  <c r="C71" i="9" s="1" a="1"/>
  <c r="C71" i="9" s="1"/>
  <c r="C72" i="9" s="1" a="1"/>
  <c r="C72" i="9" s="1"/>
  <c r="C73" i="9" s="1" a="1"/>
  <c r="C73" i="9" s="1"/>
  <c r="C74" i="9" s="1" a="1"/>
  <c r="C74" i="9" s="1"/>
  <c r="C75" i="9" s="1" a="1"/>
  <c r="C75" i="9" s="1"/>
  <c r="C76" i="9" s="1" a="1"/>
  <c r="C76" i="9" s="1"/>
  <c r="C77" i="9" s="1" a="1"/>
  <c r="C77" i="9" s="1"/>
  <c r="C78" i="9" s="1" a="1"/>
  <c r="C78" i="9" s="1"/>
  <c r="C79" i="9" s="1" a="1"/>
  <c r="C79" i="9" s="1"/>
  <c r="C80" i="9" s="1" a="1"/>
  <c r="C80" i="9" s="1"/>
  <c r="C81" i="9" s="1" a="1"/>
  <c r="C81" i="9" s="1"/>
  <c r="C82" i="9" s="1" a="1"/>
  <c r="C82" i="9" s="1"/>
  <c r="C83" i="9" s="1" a="1"/>
  <c r="C83" i="9" s="1"/>
  <c r="C84" i="9" s="1" a="1"/>
  <c r="C84" i="9" s="1"/>
  <c r="C85" i="9" s="1" a="1"/>
  <c r="C85" i="9" s="1"/>
  <c r="C86" i="9" s="1" a="1"/>
  <c r="C86" i="9" s="1"/>
  <c r="C87" i="9" s="1" a="1"/>
  <c r="C87" i="9" s="1"/>
  <c r="C88" i="9" s="1" a="1"/>
  <c r="C88" i="9" s="1"/>
  <c r="C89" i="9" s="1" a="1"/>
  <c r="C89" i="9" s="1"/>
  <c r="C90" i="9" s="1" a="1"/>
  <c r="C90" i="9" s="1"/>
  <c r="C91" i="9" s="1" a="1"/>
  <c r="C91" i="9" s="1"/>
  <c r="C92" i="9" s="1" a="1"/>
  <c r="C92" i="9" s="1"/>
  <c r="C93" i="9" s="1" a="1"/>
  <c r="C93" i="9" s="1"/>
  <c r="C94" i="9" s="1" a="1"/>
  <c r="C94" i="9" s="1"/>
  <c r="C95" i="9" s="1" a="1"/>
  <c r="C95" i="9" s="1"/>
  <c r="C96" i="9" s="1" a="1"/>
  <c r="C96" i="9" s="1"/>
  <c r="C97" i="9" s="1" a="1"/>
  <c r="C97" i="9" s="1"/>
  <c r="C98" i="9" s="1" a="1"/>
  <c r="C98" i="9" s="1"/>
  <c r="C99" i="9" s="1" a="1"/>
  <c r="C99" i="9" s="1"/>
  <c r="C100" i="9" s="1" a="1"/>
  <c r="C100" i="9" s="1"/>
  <c r="C101" i="9" s="1" a="1"/>
  <c r="C101" i="9" s="1"/>
  <c r="C102" i="9" s="1" a="1"/>
  <c r="C102" i="9" s="1"/>
  <c r="C103" i="9" s="1" a="1"/>
  <c r="C103" i="9" s="1"/>
  <c r="C104" i="9" s="1" a="1"/>
  <c r="C104" i="9" s="1"/>
  <c r="C105" i="9" s="1" a="1"/>
  <c r="C105" i="9" s="1"/>
  <c r="C106" i="9" s="1" a="1"/>
  <c r="C106" i="9" s="1"/>
  <c r="C107" i="9" s="1" a="1"/>
  <c r="C107" i="9" s="1"/>
  <c r="C108" i="9" s="1" a="1"/>
  <c r="C108" i="9" s="1"/>
  <c r="C109" i="9" s="1" a="1"/>
  <c r="C109" i="9" s="1"/>
  <c r="C110" i="9" s="1" a="1"/>
  <c r="C110" i="9" s="1"/>
  <c r="C111" i="9" s="1" a="1"/>
  <c r="C111" i="9" s="1"/>
  <c r="C112" i="9" s="1" a="1"/>
  <c r="C112" i="9" s="1"/>
  <c r="C113" i="9" s="1" a="1"/>
  <c r="C113" i="9" s="1"/>
  <c r="C114" i="9" s="1" a="1"/>
  <c r="C114" i="9" s="1"/>
  <c r="C115" i="9" s="1" a="1"/>
  <c r="C115" i="9" s="1"/>
  <c r="C116" i="9" s="1" a="1"/>
  <c r="C116" i="9" s="1"/>
  <c r="C117" i="9" s="1" a="1"/>
  <c r="C117" i="9" s="1"/>
  <c r="C118" i="9" s="1" a="1"/>
  <c r="C118" i="9" s="1"/>
  <c r="C119" i="9" s="1" a="1"/>
  <c r="C119" i="9" s="1"/>
  <c r="C120" i="9" s="1" a="1"/>
  <c r="C120" i="9" s="1"/>
  <c r="C121" i="9" s="1" a="1"/>
  <c r="C121" i="9" s="1"/>
  <c r="C122" i="9" s="1" a="1"/>
  <c r="C122" i="9" s="1"/>
  <c r="C123" i="9" s="1" a="1"/>
  <c r="C123" i="9" s="1"/>
  <c r="C124" i="9" s="1" a="1"/>
  <c r="C124" i="9" s="1"/>
  <c r="C125" i="9" s="1" a="1"/>
  <c r="C125" i="9" s="1"/>
  <c r="C126" i="9" s="1" a="1"/>
  <c r="C126" i="9" s="1"/>
  <c r="C127" i="9" s="1" a="1"/>
  <c r="C127" i="9" s="1"/>
  <c r="C128" i="9" s="1" a="1"/>
  <c r="C128" i="9" s="1"/>
  <c r="C129" i="9" s="1" a="1"/>
  <c r="C129" i="9" s="1"/>
  <c r="C130" i="9" s="1" a="1"/>
  <c r="C130" i="9" s="1"/>
  <c r="C131" i="9" s="1" a="1"/>
  <c r="C131" i="9" s="1"/>
  <c r="C132" i="9" s="1" a="1"/>
  <c r="C132" i="9" s="1"/>
  <c r="C133" i="9" s="1" a="1"/>
  <c r="C133" i="9" s="1"/>
  <c r="C134" i="9" s="1" a="1"/>
  <c r="C134" i="9" s="1"/>
  <c r="C135" i="9" s="1" a="1"/>
  <c r="C135" i="9" s="1"/>
  <c r="C136" i="9" s="1" a="1"/>
  <c r="C136" i="9" s="1"/>
  <c r="C137" i="9" s="1" a="1"/>
  <c r="C137" i="9" s="1"/>
  <c r="C138" i="9" s="1" a="1"/>
  <c r="C138" i="9" s="1"/>
  <c r="C139" i="9" s="1" a="1"/>
  <c r="C139" i="9" s="1"/>
  <c r="C140" i="9" s="1" a="1"/>
  <c r="C140" i="9" s="1"/>
  <c r="C141" i="9" s="1" a="1"/>
  <c r="C141" i="9" s="1"/>
  <c r="C142" i="9" s="1" a="1"/>
  <c r="C142" i="9" s="1"/>
  <c r="C143" i="9" s="1" a="1"/>
  <c r="C143" i="9" s="1"/>
  <c r="C144" i="9" s="1" a="1"/>
  <c r="C144" i="9" s="1"/>
  <c r="C145" i="9" s="1" a="1"/>
  <c r="C145" i="9" s="1"/>
  <c r="C146" i="9" s="1" a="1"/>
  <c r="C146" i="9" s="1"/>
  <c r="C147" i="9" s="1" a="1"/>
  <c r="C147" i="9" s="1"/>
  <c r="C148" i="9" s="1" a="1"/>
  <c r="C148" i="9" s="1"/>
  <c r="C149" i="9" s="1" a="1"/>
  <c r="C149" i="9" s="1"/>
  <c r="C150" i="9" s="1" a="1"/>
  <c r="C150" i="9" s="1"/>
  <c r="C151" i="9" s="1" a="1"/>
  <c r="C151" i="9" s="1"/>
  <c r="C152" i="9" s="1" a="1"/>
  <c r="C152" i="9" s="1"/>
  <c r="C153" i="9" s="1" a="1"/>
  <c r="C153" i="9" s="1"/>
  <c r="C154" i="9" s="1" a="1"/>
  <c r="C154" i="9" s="1"/>
  <c r="C155" i="9" s="1" a="1"/>
  <c r="C155" i="9" s="1"/>
  <c r="C156" i="9" s="1" a="1"/>
  <c r="C156" i="9" s="1"/>
  <c r="C157" i="9" s="1" a="1"/>
  <c r="C157" i="9" s="1"/>
  <c r="C158" i="9" s="1" a="1"/>
  <c r="C158" i="9" s="1"/>
  <c r="C159" i="9" s="1" a="1"/>
  <c r="C159" i="9" s="1"/>
  <c r="C160" i="9" s="1" a="1"/>
  <c r="C160" i="9" s="1"/>
  <c r="C161" i="9" s="1" a="1"/>
  <c r="C161" i="9" s="1"/>
  <c r="C162" i="9" s="1" a="1"/>
  <c r="C162" i="9" s="1"/>
  <c r="C163" i="9" s="1" a="1"/>
  <c r="C163" i="9" s="1"/>
  <c r="C164" i="9" s="1" a="1"/>
  <c r="C164" i="9" s="1"/>
  <c r="C165" i="9" s="1" a="1"/>
  <c r="C165" i="9" s="1"/>
  <c r="C166" i="9" s="1" a="1"/>
  <c r="C166" i="9" s="1"/>
  <c r="C167" i="9" s="1" a="1"/>
  <c r="C167" i="9" s="1"/>
  <c r="C168" i="9" s="1" a="1"/>
  <c r="C168" i="9" s="1"/>
  <c r="C169" i="9" s="1" a="1"/>
  <c r="C169" i="9" s="1"/>
  <c r="C170" i="9" s="1" a="1"/>
  <c r="C170" i="9" s="1"/>
  <c r="C171" i="9" s="1" a="1"/>
  <c r="C171" i="9" s="1"/>
  <c r="C172" i="9" s="1" a="1"/>
  <c r="C172" i="9" s="1"/>
  <c r="C173" i="9" s="1" a="1"/>
  <c r="C173" i="9" s="1"/>
  <c r="C174" i="9" s="1" a="1"/>
  <c r="C174" i="9" s="1"/>
  <c r="C175" i="9" s="1" a="1"/>
  <c r="C175" i="9" s="1"/>
  <c r="C176" i="9" s="1" a="1"/>
  <c r="C176" i="9" s="1"/>
  <c r="C177" i="9" s="1" a="1"/>
  <c r="C177" i="9" s="1"/>
  <c r="C178" i="9" s="1" a="1"/>
  <c r="C178" i="9" s="1"/>
  <c r="C179" i="9" s="1" a="1"/>
  <c r="C179" i="9" s="1"/>
  <c r="C180" i="9" s="1" a="1"/>
  <c r="C180" i="9" s="1"/>
  <c r="C181" i="9" s="1" a="1"/>
  <c r="C181" i="9" s="1"/>
  <c r="C182" i="9" s="1" a="1"/>
  <c r="C182" i="9" s="1"/>
  <c r="C183" i="9" s="1" a="1"/>
  <c r="C183" i="9" s="1"/>
  <c r="C184" i="9" s="1" a="1"/>
  <c r="C184" i="9" s="1"/>
  <c r="C185" i="9" s="1" a="1"/>
  <c r="C185" i="9" s="1"/>
  <c r="C186" i="9" s="1" a="1"/>
  <c r="C186" i="9" s="1"/>
  <c r="C187" i="9" s="1" a="1"/>
  <c r="C187" i="9" s="1"/>
  <c r="C188" i="9" s="1" a="1"/>
  <c r="C188" i="9" s="1"/>
  <c r="C189" i="9" s="1" a="1"/>
  <c r="C189" i="9" s="1"/>
  <c r="C190" i="9" s="1" a="1"/>
  <c r="C190" i="9" s="1"/>
  <c r="C191" i="9" s="1" a="1"/>
  <c r="C191" i="9" s="1"/>
  <c r="C192" i="9" s="1" a="1"/>
  <c r="C192" i="9" s="1"/>
  <c r="C193" i="9" s="1" a="1"/>
  <c r="C193" i="9" s="1"/>
  <c r="C194" i="9" s="1" a="1"/>
  <c r="C194" i="9" s="1"/>
  <c r="C195" i="9" s="1" a="1"/>
  <c r="C195" i="9" s="1"/>
  <c r="C196" i="9" s="1" a="1"/>
  <c r="C196" i="9" s="1"/>
  <c r="C197" i="9" s="1" a="1"/>
  <c r="C197" i="9" s="1"/>
  <c r="C198" i="9" s="1" a="1"/>
  <c r="C198" i="9" s="1"/>
  <c r="C199" i="9" s="1" a="1"/>
  <c r="C199" i="9" s="1"/>
  <c r="C200" i="9" s="1" a="1"/>
  <c r="C200" i="9" s="1"/>
  <c r="C201" i="9" s="1" a="1"/>
  <c r="C201" i="9" s="1"/>
  <c r="C202" i="9" s="1" a="1"/>
  <c r="C202" i="9" s="1"/>
  <c r="C203" i="9" s="1" a="1"/>
  <c r="C203" i="9" s="1"/>
  <c r="C204" i="9" s="1" a="1"/>
  <c r="C204" i="9" s="1"/>
  <c r="C205" i="9" s="1" a="1"/>
  <c r="C205" i="9" s="1"/>
  <c r="C206" i="9" s="1" a="1"/>
  <c r="C206" i="9" s="1"/>
  <c r="C207" i="9" s="1" a="1"/>
  <c r="C207" i="9" s="1"/>
  <c r="C208" i="9" s="1" a="1"/>
  <c r="C208" i="9" s="1"/>
  <c r="C209" i="9" s="1" a="1"/>
  <c r="C209" i="9" s="1"/>
  <c r="C210" i="9" s="1" a="1"/>
  <c r="C210" i="9" s="1"/>
  <c r="C211" i="9" s="1" a="1"/>
  <c r="C211" i="9" s="1"/>
  <c r="C212" i="9" s="1" a="1"/>
  <c r="C212" i="9" s="1"/>
  <c r="C213" i="9" s="1" a="1"/>
  <c r="C213" i="9" s="1"/>
  <c r="C214" i="9" s="1" a="1"/>
  <c r="C214" i="9" s="1"/>
  <c r="C215" i="9" s="1" a="1"/>
  <c r="C215" i="9" s="1"/>
  <c r="C216" i="9" s="1" a="1"/>
  <c r="C216" i="9" s="1"/>
  <c r="C217" i="9" s="1" a="1"/>
  <c r="C217" i="9" s="1"/>
  <c r="C218" i="9" s="1" a="1"/>
  <c r="C218" i="9" s="1"/>
  <c r="C219" i="9" s="1" a="1"/>
  <c r="C219" i="9" s="1"/>
  <c r="C220" i="9" s="1" a="1"/>
  <c r="C220" i="9" s="1"/>
  <c r="C221" i="9" s="1" a="1"/>
  <c r="C221" i="9" s="1"/>
  <c r="C222" i="9" s="1" a="1"/>
  <c r="C222" i="9" s="1"/>
  <c r="C223" i="9" s="1" a="1"/>
  <c r="C223" i="9" s="1"/>
  <c r="C224" i="9" s="1" a="1"/>
  <c r="C224" i="9" s="1"/>
  <c r="C225" i="9" s="1" a="1"/>
  <c r="C225" i="9" s="1"/>
  <c r="C226" i="9" s="1" a="1"/>
  <c r="C226" i="9" s="1"/>
  <c r="C227" i="9" s="1" a="1"/>
  <c r="C227" i="9" s="1"/>
  <c r="C228" i="9" s="1" a="1"/>
  <c r="C228" i="9" s="1"/>
  <c r="C229" i="9" s="1" a="1"/>
  <c r="C229" i="9" s="1"/>
  <c r="C230" i="9" s="1" a="1"/>
  <c r="C230" i="9" s="1"/>
  <c r="C231" i="9" s="1" a="1"/>
  <c r="C231" i="9" s="1"/>
  <c r="C232" i="9" s="1" a="1"/>
  <c r="C232" i="9" s="1"/>
  <c r="C233" i="9" s="1" a="1"/>
  <c r="C233" i="9" s="1"/>
  <c r="C234" i="9" s="1" a="1"/>
  <c r="C234" i="9" s="1"/>
  <c r="C235" i="9" s="1" a="1"/>
  <c r="C235" i="9" s="1"/>
  <c r="C236" i="9" s="1" a="1"/>
  <c r="C236" i="9" s="1"/>
  <c r="C237" i="9" s="1" a="1"/>
  <c r="C237" i="9" s="1"/>
  <c r="C238" i="9" s="1" a="1"/>
  <c r="C238" i="9" s="1"/>
  <c r="C239" i="9" s="1" a="1"/>
  <c r="C239" i="9" s="1"/>
  <c r="C240" i="9" s="1" a="1"/>
  <c r="C240" i="9" s="1"/>
  <c r="C241" i="9" s="1" a="1"/>
  <c r="C241" i="9" s="1"/>
  <c r="C242" i="9" s="1" a="1"/>
  <c r="C242" i="9" s="1"/>
  <c r="C243" i="9" s="1" a="1"/>
  <c r="C243" i="9" s="1"/>
  <c r="C244" i="9" s="1" a="1"/>
  <c r="C244" i="9" s="1"/>
  <c r="C245" i="9" s="1" a="1"/>
  <c r="C245" i="9" s="1"/>
  <c r="C246" i="9" s="1" a="1"/>
  <c r="C246" i="9" s="1"/>
  <c r="C247" i="9" s="1" a="1"/>
  <c r="C247" i="9" s="1"/>
  <c r="C248" i="9" s="1" a="1"/>
  <c r="C248" i="9" s="1"/>
  <c r="C249" i="9" s="1" a="1"/>
  <c r="C249" i="9" s="1"/>
  <c r="C250" i="9" s="1" a="1"/>
  <c r="C250" i="9" s="1"/>
  <c r="C251" i="9" s="1" a="1"/>
  <c r="C251" i="9" s="1"/>
  <c r="C252" i="9" s="1" a="1"/>
  <c r="C252" i="9" s="1"/>
  <c r="C253" i="9" s="1" a="1"/>
  <c r="C253" i="9" s="1"/>
  <c r="C254" i="9" s="1" a="1"/>
  <c r="C254" i="9" s="1"/>
  <c r="C255" i="9" s="1" a="1"/>
  <c r="C255" i="9" s="1"/>
  <c r="C256" i="9" s="1" a="1"/>
  <c r="C256" i="9" s="1"/>
  <c r="C257" i="9" s="1" a="1"/>
  <c r="C257" i="9" s="1"/>
  <c r="C258" i="9" s="1" a="1"/>
  <c r="C258" i="9" s="1"/>
  <c r="C259" i="9" s="1" a="1"/>
  <c r="C259" i="9" s="1"/>
  <c r="C260" i="9" s="1" a="1"/>
  <c r="C260" i="9" s="1"/>
  <c r="C261" i="9" s="1" a="1"/>
  <c r="C261" i="9" s="1"/>
  <c r="C262" i="9" s="1" a="1"/>
  <c r="C262" i="9" s="1"/>
  <c r="C263" i="9" s="1" a="1"/>
  <c r="C263" i="9" s="1"/>
  <c r="C264" i="9" s="1" a="1"/>
  <c r="C264" i="9" s="1"/>
  <c r="C265" i="9" s="1" a="1"/>
  <c r="C265" i="9" s="1"/>
  <c r="C266" i="9" s="1" a="1"/>
  <c r="C266" i="9" s="1"/>
  <c r="C267" i="9" s="1" a="1"/>
  <c r="C267" i="9" s="1"/>
  <c r="C268" i="9" s="1" a="1"/>
  <c r="C268" i="9" s="1"/>
  <c r="C269" i="9" s="1" a="1"/>
  <c r="C269" i="9" s="1"/>
  <c r="C270" i="9" s="1" a="1"/>
  <c r="C270" i="9" s="1"/>
  <c r="C271" i="9" s="1" a="1"/>
  <c r="C271" i="9" s="1"/>
  <c r="C272" i="9" s="1" a="1"/>
  <c r="C272" i="9" s="1"/>
  <c r="C273" i="9" s="1" a="1"/>
  <c r="C273" i="9" s="1"/>
  <c r="C274" i="9" s="1" a="1"/>
  <c r="C274" i="9" s="1"/>
  <c r="C275" i="9" s="1" a="1"/>
  <c r="C275" i="9" s="1"/>
  <c r="C276" i="9" s="1" a="1"/>
  <c r="C276" i="9" s="1"/>
  <c r="C277" i="9" s="1" a="1"/>
  <c r="C277" i="9" s="1"/>
  <c r="C278" i="9" s="1" a="1"/>
  <c r="C278" i="9" s="1"/>
  <c r="C279" i="9" s="1" a="1"/>
  <c r="C279" i="9" s="1"/>
  <c r="C280" i="9" s="1" a="1"/>
  <c r="C280" i="9" s="1"/>
  <c r="C281" i="9" s="1" a="1"/>
  <c r="C281" i="9" s="1"/>
  <c r="C282" i="9" s="1" a="1"/>
  <c r="C282" i="9" s="1"/>
  <c r="C283" i="9" s="1" a="1"/>
  <c r="C283" i="9" s="1"/>
  <c r="C284" i="9" s="1" a="1"/>
  <c r="C284" i="9" s="1"/>
  <c r="C285" i="9" s="1" a="1"/>
  <c r="C285" i="9" s="1"/>
  <c r="C286" i="9" s="1" a="1"/>
  <c r="C286" i="9" s="1"/>
  <c r="C287" i="9" s="1" a="1"/>
  <c r="C287" i="9" s="1"/>
  <c r="C288" i="9" s="1" a="1"/>
  <c r="C288" i="9" s="1"/>
  <c r="C289" i="9" s="1" a="1"/>
  <c r="C289" i="9" s="1"/>
  <c r="C290" i="9" s="1" a="1"/>
  <c r="C290" i="9" s="1"/>
  <c r="C291" i="9" s="1" a="1"/>
  <c r="C291" i="9" s="1"/>
  <c r="C292" i="9" s="1" a="1"/>
  <c r="C292" i="9" s="1"/>
  <c r="C293" i="9" s="1" a="1"/>
  <c r="C293" i="9" s="1"/>
  <c r="C294" i="9" s="1" a="1"/>
  <c r="C294" i="9" s="1"/>
  <c r="C295" i="9" s="1" a="1"/>
  <c r="C295" i="9" s="1"/>
  <c r="C296" i="9" s="1" a="1"/>
  <c r="C296" i="9" s="1"/>
  <c r="C297" i="9" s="1" a="1"/>
  <c r="C297" i="9" s="1"/>
  <c r="C298" i="9" s="1" a="1"/>
  <c r="C298" i="9" s="1"/>
  <c r="C299" i="9" s="1" a="1"/>
  <c r="C299" i="9" s="1"/>
  <c r="C300" i="9" s="1" a="1"/>
  <c r="C300" i="9" s="1"/>
  <c r="C301" i="9" s="1" a="1"/>
  <c r="C301" i="9" s="1"/>
  <c r="C302" i="9" s="1" a="1"/>
  <c r="C302" i="9" s="1"/>
  <c r="C303" i="9" s="1" a="1"/>
  <c r="C303" i="9" s="1"/>
  <c r="C304" i="9" s="1" a="1"/>
  <c r="C304" i="9" s="1"/>
  <c r="C305" i="9" s="1" a="1"/>
  <c r="C305" i="9" s="1"/>
  <c r="C306" i="9" s="1" a="1"/>
  <c r="C306" i="9" s="1"/>
  <c r="C307" i="9" s="1" a="1"/>
  <c r="C307" i="9" s="1"/>
  <c r="C308" i="9" s="1" a="1"/>
  <c r="C308" i="9" s="1"/>
  <c r="C309" i="9" s="1" a="1"/>
  <c r="C309" i="9" s="1"/>
  <c r="C310" i="9" s="1" a="1"/>
  <c r="C310" i="9" s="1"/>
  <c r="C311" i="9" s="1" a="1"/>
  <c r="C311" i="9" s="1"/>
  <c r="C312" i="9" s="1" a="1"/>
  <c r="C312" i="9" s="1"/>
  <c r="C313" i="9" s="1" a="1"/>
  <c r="C313" i="9" s="1"/>
  <c r="C314" i="9" s="1" a="1"/>
  <c r="C314" i="9" s="1"/>
  <c r="C315" i="9" s="1" a="1"/>
  <c r="C315" i="9" s="1"/>
  <c r="C316" i="9" s="1" a="1"/>
  <c r="C316" i="9" s="1"/>
  <c r="C317" i="9" s="1" a="1"/>
  <c r="C317" i="9" s="1"/>
  <c r="C318" i="9" s="1" a="1"/>
  <c r="C318" i="9" s="1"/>
  <c r="C319" i="9" s="1" a="1"/>
  <c r="C319" i="9" s="1"/>
  <c r="C320" i="9" s="1" a="1"/>
  <c r="C320" i="9" s="1"/>
  <c r="C321" i="9" s="1" a="1"/>
  <c r="C321" i="9" s="1"/>
  <c r="C322" i="9" s="1" a="1"/>
  <c r="C322" i="9" s="1"/>
  <c r="C323" i="9" s="1" a="1"/>
  <c r="C323" i="9" s="1"/>
  <c r="C324" i="9" s="1" a="1"/>
  <c r="C324" i="9" s="1"/>
  <c r="C325" i="9" s="1" a="1"/>
  <c r="C325" i="9" s="1"/>
  <c r="C326" i="9" s="1" a="1"/>
  <c r="C326" i="9" s="1"/>
  <c r="C327" i="9" s="1" a="1"/>
  <c r="C327" i="9" s="1"/>
  <c r="C328" i="9" s="1" a="1"/>
  <c r="C328" i="9" s="1"/>
  <c r="C329" i="9" s="1" a="1"/>
  <c r="C329" i="9" s="1"/>
  <c r="C330" i="9" s="1" a="1"/>
  <c r="C330" i="9" s="1"/>
  <c r="C331" i="9" s="1" a="1"/>
  <c r="C331" i="9" s="1"/>
  <c r="C332" i="9" s="1" a="1"/>
  <c r="C332" i="9" s="1"/>
  <c r="C333" i="9" s="1" a="1"/>
  <c r="C333" i="9" s="1"/>
  <c r="C334" i="9" s="1" a="1"/>
  <c r="C334" i="9" s="1"/>
  <c r="C335" i="9" s="1" a="1"/>
  <c r="C335" i="9" s="1"/>
  <c r="C336" i="9" s="1" a="1"/>
  <c r="C336" i="9" s="1"/>
  <c r="C337" i="9" s="1" a="1"/>
  <c r="C337" i="9" s="1"/>
  <c r="C338" i="9" s="1" a="1"/>
  <c r="C338" i="9" s="1"/>
  <c r="C339" i="9" s="1" a="1"/>
  <c r="C339" i="9" s="1"/>
  <c r="C340" i="9" s="1" a="1"/>
  <c r="C340" i="9" s="1"/>
  <c r="C341" i="9" s="1" a="1"/>
  <c r="C341" i="9" s="1"/>
  <c r="C342" i="9" s="1" a="1"/>
  <c r="C342" i="9" s="1"/>
  <c r="C343" i="9" s="1" a="1"/>
  <c r="C343" i="9" s="1"/>
  <c r="C344" i="9" s="1" a="1"/>
  <c r="C344" i="9" s="1"/>
  <c r="C345" i="9" s="1" a="1"/>
  <c r="C345" i="9" s="1"/>
  <c r="C346" i="9" s="1" a="1"/>
  <c r="C346" i="9" s="1"/>
  <c r="C347" i="9" s="1" a="1"/>
  <c r="C347" i="9" s="1"/>
  <c r="C348" i="9" s="1" a="1"/>
  <c r="C348" i="9" s="1"/>
  <c r="C349" i="9" s="1" a="1"/>
  <c r="C349" i="9" s="1"/>
  <c r="C350" i="9" s="1" a="1"/>
  <c r="C350" i="9" s="1"/>
  <c r="C351" i="9" s="1" a="1"/>
  <c r="C351" i="9" s="1"/>
  <c r="C352" i="9" s="1" a="1"/>
  <c r="C352" i="9" s="1"/>
  <c r="C353" i="9" s="1" a="1"/>
  <c r="C353" i="9" s="1"/>
  <c r="C354" i="9" s="1" a="1"/>
  <c r="C354" i="9" s="1"/>
  <c r="C355" i="9" s="1" a="1"/>
  <c r="C355" i="9" s="1"/>
  <c r="C356" i="9" s="1" a="1"/>
  <c r="C356" i="9" s="1"/>
  <c r="C357" i="9" s="1" a="1"/>
  <c r="C357" i="9" s="1"/>
  <c r="C358" i="9" s="1" a="1"/>
  <c r="C358" i="9" s="1"/>
  <c r="C359" i="9" s="1" a="1"/>
  <c r="C359" i="9" s="1"/>
  <c r="C360" i="9" s="1" a="1"/>
  <c r="C360" i="9" s="1"/>
  <c r="C361" i="9" s="1" a="1"/>
  <c r="C361" i="9" s="1"/>
  <c r="C362" i="9" s="1" a="1"/>
  <c r="C362" i="9" s="1"/>
  <c r="C363" i="9" s="1" a="1"/>
  <c r="C363" i="9" s="1"/>
  <c r="C364" i="9" s="1" a="1"/>
  <c r="C364" i="9" s="1"/>
  <c r="C365" i="9" s="1" a="1"/>
  <c r="C365" i="9" s="1"/>
  <c r="C366" i="9" s="1" a="1"/>
  <c r="C366" i="9" s="1"/>
  <c r="C367" i="9" s="1" a="1"/>
  <c r="C367" i="9" s="1"/>
  <c r="C368" i="9" s="1" a="1"/>
  <c r="C368" i="9" s="1"/>
  <c r="C369" i="9" s="1" a="1"/>
  <c r="C369" i="9" s="1"/>
  <c r="C370" i="9" s="1" a="1"/>
  <c r="C370" i="9" s="1"/>
  <c r="C371" i="9" s="1" a="1"/>
  <c r="C371" i="9" s="1"/>
  <c r="C372" i="9" s="1" a="1"/>
  <c r="C372" i="9" s="1"/>
  <c r="C373" i="9" s="1" a="1"/>
  <c r="C373" i="9" s="1"/>
  <c r="C374" i="9" s="1" a="1"/>
  <c r="C374" i="9" s="1"/>
  <c r="C375" i="9" s="1" a="1"/>
  <c r="C375" i="9" s="1"/>
  <c r="C376" i="9" s="1" a="1"/>
  <c r="C376" i="9" s="1"/>
  <c r="C377" i="9" s="1" a="1"/>
  <c r="C377" i="9" s="1"/>
  <c r="C378" i="9" s="1" a="1"/>
  <c r="C378" i="9" s="1"/>
  <c r="C379" i="9" s="1" a="1"/>
  <c r="C379" i="9" s="1"/>
  <c r="C380" i="9" s="1" a="1"/>
  <c r="C380" i="9" s="1"/>
  <c r="C381" i="9" s="1" a="1"/>
  <c r="C381" i="9" s="1"/>
  <c r="C382" i="9" s="1" a="1"/>
  <c r="C382" i="9" s="1"/>
  <c r="C383" i="9" s="1" a="1"/>
  <c r="C383" i="9" s="1"/>
  <c r="C384" i="9" s="1" a="1"/>
  <c r="C384" i="9" s="1"/>
  <c r="C385" i="9" s="1" a="1"/>
  <c r="C385" i="9" s="1"/>
  <c r="C386" i="9" s="1" a="1"/>
  <c r="C386" i="9" s="1"/>
  <c r="C387" i="9" s="1" a="1"/>
  <c r="C387" i="9" s="1"/>
  <c r="C388" i="9" s="1" a="1"/>
  <c r="C388" i="9" s="1"/>
  <c r="C389" i="9" s="1" a="1"/>
  <c r="C389" i="9" s="1"/>
  <c r="C390" i="9" s="1" a="1"/>
  <c r="C390" i="9" s="1"/>
  <c r="C391" i="9" s="1" a="1"/>
  <c r="C391" i="9" s="1"/>
  <c r="C392" i="9" s="1" a="1"/>
  <c r="C392" i="9" s="1"/>
  <c r="C393" i="9" s="1" a="1"/>
  <c r="C393" i="9" s="1"/>
  <c r="C394" i="9" s="1" a="1"/>
  <c r="C394" i="9" s="1"/>
  <c r="C395" i="9" s="1" a="1"/>
  <c r="C395" i="9" s="1"/>
  <c r="C396" i="9" s="1" a="1"/>
  <c r="C396" i="9" s="1"/>
  <c r="C397" i="9" s="1" a="1"/>
  <c r="C397" i="9" s="1"/>
  <c r="C398" i="9" s="1" a="1"/>
  <c r="C398" i="9" s="1"/>
  <c r="C399" i="9" s="1" a="1"/>
  <c r="C399" i="9" s="1"/>
  <c r="C400" i="9" s="1" a="1"/>
  <c r="C400" i="9" s="1"/>
  <c r="C401" i="9" s="1" a="1"/>
  <c r="C401" i="9" s="1"/>
  <c r="C402" i="9" s="1" a="1"/>
  <c r="C402" i="9" s="1"/>
  <c r="C403" i="9" s="1" a="1"/>
  <c r="C403" i="9" s="1"/>
  <c r="C404" i="9" s="1" a="1"/>
  <c r="C404" i="9" s="1"/>
  <c r="C405" i="9" s="1" a="1"/>
  <c r="C405" i="9" s="1"/>
  <c r="C406" i="9" s="1" a="1"/>
  <c r="C406" i="9" s="1"/>
  <c r="C407" i="9" s="1" a="1"/>
  <c r="C407" i="9" s="1"/>
  <c r="C408" i="9" s="1" a="1"/>
  <c r="C408" i="9" s="1"/>
  <c r="C409" i="9" s="1" a="1"/>
  <c r="C409" i="9" s="1"/>
  <c r="C410" i="9" s="1" a="1"/>
  <c r="C410" i="9" s="1"/>
  <c r="C411" i="9" s="1" a="1"/>
  <c r="C411" i="9" s="1"/>
  <c r="C412" i="9" s="1" a="1"/>
  <c r="C412" i="9" s="1"/>
  <c r="C413" i="9" s="1" a="1"/>
  <c r="C413" i="9" s="1"/>
  <c r="C414" i="9" s="1" a="1"/>
  <c r="C414" i="9" s="1"/>
  <c r="C415" i="9" s="1" a="1"/>
  <c r="C415" i="9" s="1"/>
  <c r="C416" i="9" s="1" a="1"/>
  <c r="C416" i="9" s="1"/>
  <c r="C417" i="9" s="1" a="1"/>
  <c r="C417" i="9" s="1"/>
  <c r="C418" i="9" s="1" a="1"/>
  <c r="C418" i="9" s="1"/>
  <c r="C419" i="9" s="1" a="1"/>
  <c r="C419" i="9" s="1"/>
  <c r="C420" i="9" s="1" a="1"/>
  <c r="C420" i="9" s="1"/>
  <c r="C421" i="9" s="1" a="1"/>
  <c r="C421" i="9" s="1"/>
  <c r="C422" i="9" s="1" a="1"/>
  <c r="C422" i="9" s="1"/>
  <c r="C423" i="9" s="1" a="1"/>
  <c r="C423" i="9" s="1"/>
  <c r="C424" i="9" s="1" a="1"/>
  <c r="C424" i="9" s="1"/>
  <c r="C425" i="9" s="1" a="1"/>
  <c r="C425" i="9" s="1"/>
  <c r="C426" i="9" s="1" a="1"/>
  <c r="C426" i="9" s="1"/>
  <c r="C427" i="9" s="1" a="1"/>
  <c r="C427" i="9" s="1"/>
  <c r="C428" i="9" s="1" a="1"/>
  <c r="C428" i="9" s="1"/>
  <c r="C429" i="9" s="1" a="1"/>
  <c r="C429" i="9" s="1"/>
  <c r="C430" i="9" s="1" a="1"/>
  <c r="C430" i="9" s="1"/>
  <c r="C431" i="9" s="1" a="1"/>
  <c r="C431" i="9" s="1"/>
  <c r="C432" i="9" s="1" a="1"/>
  <c r="C432" i="9" s="1"/>
  <c r="C433" i="9" s="1" a="1"/>
  <c r="C433" i="9" s="1"/>
  <c r="C434" i="9" s="1" a="1"/>
  <c r="C434" i="9" s="1"/>
  <c r="C435" i="9" s="1" a="1"/>
  <c r="C435" i="9" s="1"/>
  <c r="C436" i="9" s="1" a="1"/>
  <c r="C436" i="9" s="1"/>
  <c r="C437" i="9" s="1" a="1"/>
  <c r="C437" i="9" s="1"/>
  <c r="C438" i="9" s="1" a="1"/>
  <c r="C438" i="9" s="1"/>
  <c r="C439" i="9" s="1" a="1"/>
  <c r="C439" i="9" s="1"/>
  <c r="C440" i="9" s="1" a="1"/>
  <c r="C440" i="9" s="1"/>
  <c r="C441" i="9" s="1" a="1"/>
  <c r="C441" i="9" s="1"/>
  <c r="C442" i="9" s="1" a="1"/>
  <c r="C442" i="9" s="1"/>
  <c r="C443" i="9" s="1" a="1"/>
  <c r="C443" i="9" s="1"/>
  <c r="C444" i="9" s="1" a="1"/>
  <c r="C444" i="9" s="1"/>
  <c r="C445" i="9" s="1" a="1"/>
  <c r="C445" i="9" s="1"/>
  <c r="C446" i="9" s="1" a="1"/>
  <c r="C446" i="9" s="1"/>
  <c r="C447" i="9" s="1" a="1"/>
  <c r="C447" i="9" s="1"/>
  <c r="C448" i="9" s="1" a="1"/>
  <c r="C448" i="9" s="1"/>
  <c r="C449" i="9" s="1" a="1"/>
  <c r="C449" i="9" s="1"/>
  <c r="C450" i="9" s="1" a="1"/>
  <c r="C450" i="9" s="1"/>
  <c r="C451" i="9" s="1" a="1"/>
  <c r="C451" i="9" s="1"/>
  <c r="C452" i="9" s="1" a="1"/>
  <c r="C452" i="9" s="1"/>
  <c r="C453" i="9" s="1" a="1"/>
  <c r="C453" i="9" s="1"/>
  <c r="C454" i="9" s="1" a="1"/>
  <c r="C454" i="9" s="1"/>
  <c r="C455" i="9" s="1" a="1"/>
  <c r="C455" i="9" s="1"/>
  <c r="C456" i="9" s="1" a="1"/>
  <c r="C456" i="9" s="1"/>
  <c r="C457" i="9" s="1" a="1"/>
  <c r="C457" i="9" s="1"/>
  <c r="C458" i="9" s="1" a="1"/>
  <c r="C458" i="9" s="1"/>
  <c r="C459" i="9" s="1" a="1"/>
  <c r="C459" i="9" s="1"/>
  <c r="C460" i="9" s="1" a="1"/>
  <c r="C460" i="9" s="1"/>
  <c r="C461" i="9" s="1" a="1"/>
  <c r="C461" i="9" s="1"/>
  <c r="C462" i="9" s="1" a="1"/>
  <c r="C462" i="9" s="1"/>
  <c r="C463" i="9" s="1" a="1"/>
  <c r="C463" i="9" s="1"/>
  <c r="C464" i="9" s="1" a="1"/>
  <c r="C464" i="9" s="1"/>
  <c r="C465" i="9" s="1" a="1"/>
  <c r="C465" i="9" s="1"/>
  <c r="C466" i="9" s="1" a="1"/>
  <c r="C466" i="9" s="1"/>
  <c r="C467" i="9" s="1" a="1"/>
  <c r="C467" i="9" s="1"/>
  <c r="C468" i="9" s="1" a="1"/>
  <c r="C468" i="9" s="1"/>
  <c r="C469" i="9" s="1" a="1"/>
  <c r="C469" i="9" s="1"/>
  <c r="C470" i="9" s="1" a="1"/>
  <c r="C470" i="9" s="1"/>
  <c r="C471" i="9" s="1" a="1"/>
  <c r="C471" i="9" s="1"/>
  <c r="C472" i="9" s="1" a="1"/>
  <c r="C472" i="9" s="1"/>
  <c r="C473" i="9" s="1" a="1"/>
  <c r="C473" i="9" s="1"/>
  <c r="C474" i="9" s="1" a="1"/>
  <c r="C474" i="9" s="1"/>
  <c r="C475" i="9" s="1" a="1"/>
  <c r="C475" i="9" s="1"/>
  <c r="C476" i="9" s="1" a="1"/>
  <c r="C476" i="9" s="1"/>
  <c r="C477" i="9" s="1" a="1"/>
  <c r="C477" i="9" s="1"/>
  <c r="C478" i="9" s="1" a="1"/>
  <c r="C478" i="9" s="1"/>
  <c r="C479" i="9" s="1" a="1"/>
  <c r="C479" i="9" s="1"/>
  <c r="C480" i="9" s="1" a="1"/>
  <c r="C480" i="9" s="1"/>
  <c r="C481" i="9" s="1" a="1"/>
  <c r="C481" i="9" s="1"/>
  <c r="C482" i="9" s="1" a="1"/>
  <c r="C482" i="9" s="1"/>
  <c r="C483" i="9" s="1" a="1"/>
  <c r="C483" i="9" s="1"/>
  <c r="C484" i="9" s="1" a="1"/>
  <c r="C484" i="9" s="1"/>
  <c r="C485" i="9" s="1" a="1"/>
  <c r="C485" i="9" s="1"/>
  <c r="C486" i="9" s="1" a="1"/>
  <c r="C486" i="9" s="1"/>
  <c r="C487" i="9" s="1" a="1"/>
  <c r="C487" i="9" s="1"/>
  <c r="C488" i="9" s="1" a="1"/>
  <c r="C488" i="9" s="1"/>
  <c r="C489" i="9" s="1" a="1"/>
  <c r="C489" i="9" s="1"/>
  <c r="C490" i="9" s="1" a="1"/>
  <c r="C490" i="9" s="1"/>
  <c r="C491" i="9" s="1" a="1"/>
  <c r="C491" i="9" s="1"/>
  <c r="C492" i="9" s="1" a="1"/>
  <c r="C492" i="9" s="1"/>
  <c r="C493" i="9" s="1" a="1"/>
  <c r="C493" i="9" s="1"/>
  <c r="C494" i="9" s="1" a="1"/>
  <c r="C494" i="9" s="1"/>
  <c r="C495" i="9" s="1" a="1"/>
  <c r="C495" i="9" s="1"/>
  <c r="C496" i="9" s="1" a="1"/>
  <c r="C496" i="9" s="1"/>
  <c r="C497" i="9" s="1" a="1"/>
  <c r="C497" i="9" s="1"/>
  <c r="C498" i="9" s="1" a="1"/>
  <c r="C498" i="9" s="1"/>
  <c r="C499" i="9" s="1" a="1"/>
  <c r="C499" i="9" s="1"/>
  <c r="C500" i="9" s="1" a="1"/>
  <c r="C500" i="9" s="1"/>
  <c r="C501" i="9" s="1" a="1"/>
  <c r="C501" i="9" s="1"/>
  <c r="C502" i="9" s="1" a="1"/>
  <c r="C502" i="9" s="1"/>
  <c r="C503" i="9" s="1" a="1"/>
  <c r="C503" i="9" s="1"/>
  <c r="C504" i="9" s="1" a="1"/>
  <c r="C504" i="9" s="1"/>
  <c r="C505" i="9" s="1" a="1"/>
  <c r="C505" i="9" s="1"/>
  <c r="C506" i="9" s="1" a="1"/>
  <c r="C506" i="9" s="1"/>
  <c r="C507" i="9" s="1" a="1"/>
  <c r="C507" i="9" s="1"/>
  <c r="C508" i="9" s="1" a="1"/>
  <c r="C508" i="9" s="1"/>
  <c r="C509" i="9" s="1" a="1"/>
  <c r="C509" i="9" s="1"/>
  <c r="C510" i="9" s="1" a="1"/>
  <c r="C510" i="9" s="1"/>
  <c r="C511" i="9" s="1" a="1"/>
  <c r="C511" i="9" s="1"/>
  <c r="C512" i="9" s="1" a="1"/>
  <c r="C512" i="9" s="1"/>
  <c r="C513" i="9" s="1" a="1"/>
  <c r="C513" i="9" s="1"/>
  <c r="C514" i="9" s="1" a="1"/>
  <c r="C514" i="9" s="1"/>
  <c r="C515" i="9" s="1" a="1"/>
  <c r="C515" i="9" s="1"/>
  <c r="C516" i="9" s="1" a="1"/>
  <c r="C516" i="9" s="1"/>
  <c r="C517" i="9" s="1" a="1"/>
  <c r="C517" i="9" s="1"/>
  <c r="C518" i="9" s="1" a="1"/>
  <c r="C518" i="9" s="1"/>
  <c r="C519" i="9" s="1" a="1"/>
  <c r="C519" i="9" s="1"/>
  <c r="C520" i="9" s="1" a="1"/>
  <c r="C520" i="9" s="1"/>
  <c r="C521" i="9" s="1" a="1"/>
  <c r="C521" i="9" s="1"/>
  <c r="C522" i="9" s="1" a="1"/>
  <c r="C522" i="9" s="1"/>
  <c r="C523" i="9" s="1" a="1"/>
  <c r="C523" i="9" s="1"/>
  <c r="C524" i="9" s="1" a="1"/>
  <c r="C524" i="9" s="1"/>
  <c r="C525" i="9" s="1" a="1"/>
  <c r="C525" i="9" s="1"/>
  <c r="C526" i="9" s="1" a="1"/>
  <c r="C526" i="9" s="1"/>
  <c r="C527" i="9" s="1" a="1"/>
  <c r="C527" i="9" s="1"/>
  <c r="C528" i="9" s="1" a="1"/>
  <c r="C528" i="9" s="1"/>
  <c r="C529" i="9" s="1" a="1"/>
  <c r="C529" i="9" s="1"/>
  <c r="C530" i="9" s="1" a="1"/>
  <c r="C530" i="9" s="1"/>
  <c r="C531" i="9" s="1" a="1"/>
  <c r="C531" i="9" s="1"/>
  <c r="C532" i="9" s="1" a="1"/>
  <c r="C532" i="9" s="1"/>
  <c r="C533" i="9" s="1" a="1"/>
  <c r="C533" i="9" s="1"/>
  <c r="C534" i="9" s="1" a="1"/>
  <c r="C534" i="9" s="1"/>
  <c r="C535" i="9" s="1" a="1"/>
  <c r="C535" i="9" s="1"/>
  <c r="C536" i="9" s="1" a="1"/>
  <c r="C536" i="9" s="1"/>
  <c r="C537" i="9" s="1" a="1"/>
  <c r="C537" i="9" s="1"/>
  <c r="C538" i="9" s="1" a="1"/>
  <c r="C538" i="9" s="1"/>
  <c r="C539" i="9" s="1" a="1"/>
  <c r="C539" i="9" s="1"/>
  <c r="C540" i="9" s="1" a="1"/>
  <c r="C540" i="9" s="1"/>
  <c r="C541" i="9" s="1" a="1"/>
  <c r="C541" i="9" s="1"/>
  <c r="C542" i="9" s="1" a="1"/>
  <c r="C542" i="9" s="1"/>
  <c r="C543" i="9" s="1" a="1"/>
  <c r="C543" i="9" s="1"/>
  <c r="C544" i="9" s="1" a="1"/>
  <c r="C544" i="9" s="1"/>
  <c r="C545" i="9" s="1" a="1"/>
  <c r="C545" i="9" s="1"/>
  <c r="C546" i="9" s="1" a="1"/>
  <c r="C546" i="9" s="1"/>
  <c r="C547" i="9" s="1" a="1"/>
  <c r="C547" i="9" s="1"/>
  <c r="C548" i="9" s="1" a="1"/>
  <c r="C548" i="9" s="1"/>
  <c r="C549" i="9" s="1" a="1"/>
  <c r="C549" i="9" s="1"/>
  <c r="C550" i="9" s="1" a="1"/>
  <c r="C550" i="9" s="1"/>
  <c r="C551" i="9" s="1" a="1"/>
  <c r="C551" i="9" s="1"/>
  <c r="C552" i="9" s="1" a="1"/>
  <c r="C552" i="9" s="1"/>
  <c r="C553" i="9" s="1" a="1"/>
  <c r="C553" i="9" s="1"/>
  <c r="C554" i="9" s="1" a="1"/>
  <c r="C554" i="9" s="1"/>
  <c r="C555" i="9" s="1" a="1"/>
  <c r="C555" i="9" s="1"/>
  <c r="C556" i="9" s="1" a="1"/>
  <c r="C556" i="9" s="1"/>
  <c r="C557" i="9" s="1" a="1"/>
  <c r="C557" i="9" s="1"/>
  <c r="C558" i="9" s="1" a="1"/>
  <c r="C558" i="9" s="1"/>
  <c r="C559" i="9" s="1" a="1"/>
  <c r="C559" i="9" s="1"/>
  <c r="C560" i="9" s="1" a="1"/>
  <c r="C560" i="9" s="1"/>
  <c r="C561" i="9" s="1" a="1"/>
  <c r="C561" i="9" s="1"/>
  <c r="C562" i="9" s="1" a="1"/>
  <c r="C562" i="9" s="1"/>
  <c r="C563" i="9" s="1" a="1"/>
  <c r="C563" i="9" s="1"/>
  <c r="C564" i="9" s="1" a="1"/>
  <c r="C564" i="9" s="1"/>
  <c r="C565" i="9" s="1" a="1"/>
  <c r="C565" i="9" s="1"/>
  <c r="C566" i="9" s="1" a="1"/>
  <c r="C566" i="9" s="1"/>
  <c r="C567" i="9" s="1" a="1"/>
  <c r="C567" i="9" s="1"/>
  <c r="C568" i="9" s="1" a="1"/>
  <c r="C568" i="9" s="1"/>
  <c r="C569" i="9" s="1" a="1"/>
  <c r="C569" i="9" s="1"/>
  <c r="C570" i="9" s="1" a="1"/>
  <c r="C570" i="9" s="1"/>
  <c r="C571" i="9" s="1" a="1"/>
  <c r="C571" i="9" s="1"/>
  <c r="C572" i="9" s="1" a="1"/>
  <c r="C572" i="9" s="1"/>
  <c r="C573" i="9" s="1" a="1"/>
  <c r="C573" i="9" s="1"/>
  <c r="C574" i="9" s="1" a="1"/>
  <c r="C574" i="9" s="1"/>
  <c r="C575" i="9" s="1" a="1"/>
  <c r="C575" i="9" s="1"/>
  <c r="C576" i="9" s="1" a="1"/>
  <c r="C576" i="9" s="1"/>
  <c r="C577" i="9" s="1" a="1"/>
  <c r="C577" i="9" s="1"/>
  <c r="C578" i="9" s="1" a="1"/>
  <c r="C578" i="9" s="1"/>
  <c r="C579" i="9" s="1" a="1"/>
  <c r="C579" i="9" s="1"/>
  <c r="C580" i="9" s="1" a="1"/>
  <c r="C580" i="9" s="1"/>
  <c r="C581" i="9" s="1" a="1"/>
  <c r="C581" i="9" s="1"/>
  <c r="C582" i="9" s="1" a="1"/>
  <c r="C582" i="9" s="1"/>
  <c r="C583" i="9" s="1" a="1"/>
  <c r="C583" i="9" s="1"/>
  <c r="C584" i="9" s="1" a="1"/>
  <c r="C584" i="9" s="1"/>
  <c r="C585" i="9" s="1" a="1"/>
  <c r="C585" i="9" s="1"/>
  <c r="C586" i="9" s="1" a="1"/>
  <c r="C586" i="9" s="1"/>
  <c r="C587" i="9" s="1" a="1"/>
  <c r="C587" i="9" s="1"/>
  <c r="C588" i="9" s="1" a="1"/>
  <c r="C588" i="9" s="1"/>
  <c r="C589" i="9" s="1" a="1"/>
  <c r="C589" i="9" s="1"/>
  <c r="C590" i="9" s="1" a="1"/>
  <c r="C590" i="9" s="1"/>
  <c r="C591" i="9" s="1" a="1"/>
  <c r="C591" i="9" s="1"/>
  <c r="C592" i="9" s="1" a="1"/>
  <c r="C592" i="9" s="1"/>
  <c r="C593" i="9" s="1" a="1"/>
  <c r="C593" i="9" s="1"/>
  <c r="C594" i="9" s="1" a="1"/>
  <c r="C594" i="9" s="1"/>
  <c r="C595" i="9" s="1" a="1"/>
  <c r="C595" i="9" s="1"/>
  <c r="C596" i="9" s="1" a="1"/>
  <c r="C596" i="9" s="1"/>
  <c r="C597" i="9" s="1" a="1"/>
  <c r="C597" i="9" s="1"/>
  <c r="C598" i="9" s="1" a="1"/>
  <c r="C598" i="9" s="1"/>
  <c r="C599" i="9" s="1" a="1"/>
  <c r="C599" i="9" s="1"/>
  <c r="C600" i="9" s="1" a="1"/>
  <c r="C600" i="9" s="1"/>
  <c r="C601" i="9" s="1" a="1"/>
  <c r="C601" i="9" s="1"/>
  <c r="C602" i="9" s="1" a="1"/>
  <c r="C602" i="9" s="1"/>
  <c r="C603" i="9" s="1" a="1"/>
  <c r="C603" i="9" s="1"/>
  <c r="C604" i="9" s="1" a="1"/>
  <c r="C604" i="9" s="1"/>
  <c r="C605" i="9" s="1" a="1"/>
  <c r="C605" i="9" s="1"/>
  <c r="C606" i="9" s="1" a="1"/>
  <c r="C606" i="9" s="1"/>
  <c r="C607" i="9" s="1" a="1"/>
  <c r="C607" i="9" s="1"/>
  <c r="C608" i="9" s="1" a="1"/>
  <c r="C608" i="9" s="1"/>
  <c r="C609" i="9" s="1" a="1"/>
  <c r="C609" i="9" s="1"/>
  <c r="C610" i="9" s="1" a="1"/>
  <c r="C610" i="9" s="1"/>
  <c r="C611" i="9" s="1" a="1"/>
  <c r="C611" i="9" s="1"/>
  <c r="C612" i="9" s="1" a="1"/>
  <c r="C612" i="9" s="1"/>
  <c r="C613" i="9" s="1" a="1"/>
  <c r="C613" i="9" s="1"/>
  <c r="C614" i="9" s="1" a="1"/>
  <c r="C614" i="9" s="1"/>
  <c r="C615" i="9" s="1" a="1"/>
  <c r="C615" i="9" s="1"/>
  <c r="C616" i="9" s="1" a="1"/>
  <c r="C616" i="9" s="1"/>
  <c r="C617" i="9" s="1" a="1"/>
  <c r="C617" i="9" s="1"/>
  <c r="C618" i="9" s="1" a="1"/>
  <c r="C618" i="9" s="1"/>
  <c r="C619" i="9" s="1" a="1"/>
  <c r="C619" i="9" s="1"/>
  <c r="C620" i="9" s="1" a="1"/>
  <c r="C620" i="9" s="1"/>
  <c r="C621" i="9" s="1" a="1"/>
  <c r="C621" i="9" s="1"/>
  <c r="C622" i="9" s="1" a="1"/>
  <c r="C622" i="9" s="1"/>
  <c r="C623" i="9" s="1" a="1"/>
  <c r="C623" i="9" s="1"/>
  <c r="C624" i="9" s="1" a="1"/>
  <c r="C624" i="9" s="1"/>
  <c r="C625" i="9" s="1" a="1"/>
  <c r="C625" i="9" s="1"/>
  <c r="C626" i="9" s="1" a="1"/>
  <c r="C626" i="9" s="1"/>
  <c r="C627" i="9" s="1" a="1"/>
  <c r="C627" i="9" s="1"/>
  <c r="C628" i="9" s="1" a="1"/>
  <c r="C628" i="9" s="1"/>
  <c r="C629" i="9" s="1" a="1"/>
  <c r="C629" i="9" s="1"/>
  <c r="C630" i="9" s="1" a="1"/>
  <c r="C630" i="9" s="1"/>
  <c r="C631" i="9" s="1" a="1"/>
  <c r="C631" i="9" s="1"/>
  <c r="C632" i="9" s="1" a="1"/>
  <c r="C632" i="9" s="1"/>
  <c r="C633" i="9" s="1" a="1"/>
  <c r="C633" i="9" s="1"/>
  <c r="C634" i="9" s="1" a="1"/>
  <c r="C634" i="9" s="1"/>
  <c r="C635" i="9" s="1" a="1"/>
  <c r="C635" i="9" s="1"/>
  <c r="C636" i="9" s="1" a="1"/>
  <c r="C636" i="9" s="1"/>
  <c r="C637" i="9" s="1" a="1"/>
  <c r="C637" i="9" s="1"/>
  <c r="C638" i="9" s="1" a="1"/>
  <c r="C638" i="9" s="1"/>
  <c r="C639" i="9" s="1" a="1"/>
  <c r="C639" i="9" s="1"/>
  <c r="C640" i="9" s="1" a="1"/>
  <c r="C640" i="9" s="1"/>
  <c r="C641" i="9" s="1" a="1"/>
  <c r="C641" i="9" s="1"/>
  <c r="C642" i="9" s="1" a="1"/>
  <c r="C642" i="9" s="1"/>
  <c r="C643" i="9" s="1" a="1"/>
  <c r="C643" i="9" s="1"/>
  <c r="C644" i="9" s="1" a="1"/>
  <c r="C644" i="9" s="1"/>
  <c r="C645" i="9" s="1" a="1"/>
  <c r="C645" i="9" s="1"/>
  <c r="C646" i="9" s="1" a="1"/>
  <c r="C646" i="9" s="1"/>
  <c r="C647" i="9" s="1" a="1"/>
  <c r="C647" i="9" s="1"/>
  <c r="C648" i="9" s="1" a="1"/>
  <c r="C648" i="9" s="1"/>
  <c r="C649" i="9" s="1" a="1"/>
  <c r="C649" i="9" s="1"/>
  <c r="C650" i="9" s="1" a="1"/>
  <c r="C650" i="9" s="1"/>
  <c r="C651" i="9" s="1" a="1"/>
  <c r="C651" i="9" s="1"/>
  <c r="C652" i="9" s="1" a="1"/>
  <c r="C652" i="9" s="1"/>
  <c r="C653" i="9" s="1" a="1"/>
  <c r="C653" i="9" s="1"/>
  <c r="C654" i="9" s="1" a="1"/>
  <c r="C654" i="9" s="1"/>
  <c r="C655" i="9" s="1" a="1"/>
  <c r="C655" i="9" s="1"/>
  <c r="C656" i="9" s="1" a="1"/>
  <c r="C656" i="9" s="1"/>
  <c r="C657" i="9" s="1" a="1"/>
  <c r="C657" i="9" s="1"/>
  <c r="C658" i="9" s="1" a="1"/>
  <c r="C658" i="9" s="1"/>
  <c r="C659" i="9" s="1" a="1"/>
  <c r="C659" i="9" s="1"/>
  <c r="C660" i="9" s="1" a="1"/>
  <c r="C660" i="9" s="1"/>
  <c r="C661" i="9" s="1" a="1"/>
  <c r="C661" i="9" s="1"/>
  <c r="C662" i="9" s="1" a="1"/>
  <c r="C662" i="9" s="1"/>
  <c r="C663" i="9" s="1" a="1"/>
  <c r="C663" i="9" s="1"/>
  <c r="C664" i="9" s="1" a="1"/>
  <c r="C664" i="9" s="1"/>
  <c r="C665" i="9" s="1" a="1"/>
  <c r="C665" i="9" s="1"/>
  <c r="C666" i="9" s="1" a="1"/>
  <c r="C666" i="9" s="1"/>
  <c r="C667" i="9" s="1" a="1"/>
  <c r="C667" i="9" s="1"/>
  <c r="C668" i="9" s="1" a="1"/>
  <c r="C668" i="9" s="1"/>
  <c r="C669" i="9" s="1" a="1"/>
  <c r="C669" i="9" s="1"/>
  <c r="C670" i="9" s="1" a="1"/>
  <c r="C670" i="9" s="1"/>
  <c r="C671" i="9" s="1" a="1"/>
  <c r="C671" i="9" s="1"/>
  <c r="C672" i="9" s="1" a="1"/>
  <c r="C672" i="9" s="1"/>
  <c r="C673" i="9" s="1" a="1"/>
  <c r="C673" i="9" s="1"/>
  <c r="C674" i="9" s="1" a="1"/>
  <c r="C674" i="9" s="1"/>
  <c r="C675" i="9" s="1" a="1"/>
  <c r="C675" i="9" s="1"/>
  <c r="C676" i="9" s="1" a="1"/>
  <c r="C676" i="9" s="1"/>
  <c r="C677" i="9" s="1" a="1"/>
  <c r="C677" i="9" s="1"/>
  <c r="C678" i="9" s="1" a="1"/>
  <c r="C678" i="9" s="1"/>
  <c r="C679" i="9" s="1" a="1"/>
  <c r="C679" i="9" s="1"/>
  <c r="C680" i="9" s="1" a="1"/>
  <c r="C680" i="9" s="1"/>
  <c r="C681" i="9" s="1" a="1"/>
  <c r="C681" i="9" s="1"/>
  <c r="C682" i="9" s="1" a="1"/>
  <c r="C682" i="9" s="1"/>
  <c r="C683" i="9" s="1" a="1"/>
  <c r="C683" i="9" s="1"/>
  <c r="C684" i="9" s="1" a="1"/>
  <c r="C684" i="9" s="1"/>
  <c r="C685" i="9" s="1" a="1"/>
  <c r="C685" i="9" s="1"/>
  <c r="C686" i="9" s="1" a="1"/>
  <c r="C686" i="9" s="1"/>
  <c r="C687" i="9" s="1" a="1"/>
  <c r="C687" i="9" s="1"/>
  <c r="C688" i="9" s="1" a="1"/>
  <c r="C688" i="9" s="1"/>
  <c r="C689" i="9" s="1" a="1"/>
  <c r="C689" i="9" s="1"/>
  <c r="C690" i="9" s="1" a="1"/>
  <c r="C690" i="9" s="1"/>
  <c r="C691" i="9" s="1" a="1"/>
  <c r="C691" i="9" s="1"/>
  <c r="C692" i="9" s="1" a="1"/>
  <c r="C692" i="9" s="1"/>
  <c r="C693" i="9" s="1" a="1"/>
  <c r="C693" i="9" s="1"/>
  <c r="C694" i="9" s="1" a="1"/>
  <c r="C694" i="9" s="1"/>
  <c r="C695" i="9" s="1" a="1"/>
  <c r="C695" i="9" s="1"/>
  <c r="C696" i="9" s="1" a="1"/>
  <c r="C696" i="9" s="1"/>
  <c r="C697" i="9" s="1" a="1"/>
  <c r="C697" i="9" s="1"/>
  <c r="C698" i="9" s="1" a="1"/>
  <c r="C698" i="9" s="1"/>
  <c r="C699" i="9" s="1" a="1"/>
  <c r="C699" i="9" s="1"/>
  <c r="C700" i="9" s="1" a="1"/>
  <c r="C700" i="9" s="1"/>
  <c r="C701" i="9" s="1" a="1"/>
  <c r="C701" i="9" s="1"/>
  <c r="C702" i="9" s="1" a="1"/>
  <c r="C702" i="9" s="1"/>
  <c r="C703" i="9" s="1" a="1"/>
  <c r="C703" i="9" s="1"/>
  <c r="C704" i="9" s="1" a="1"/>
  <c r="C704" i="9" s="1"/>
  <c r="C705" i="9" s="1" a="1"/>
  <c r="C705" i="9" s="1"/>
  <c r="C706" i="9" s="1" a="1"/>
  <c r="C706" i="9" s="1"/>
  <c r="C707" i="9" s="1" a="1"/>
  <c r="C707" i="9" s="1"/>
  <c r="C708" i="9" s="1" a="1"/>
  <c r="C708" i="9" s="1"/>
  <c r="C709" i="9" s="1" a="1"/>
  <c r="C709" i="9" s="1"/>
  <c r="C710" i="9" s="1" a="1"/>
  <c r="C710" i="9" s="1"/>
  <c r="C711" i="9" s="1" a="1"/>
  <c r="C711" i="9" s="1"/>
  <c r="C712" i="9" s="1" a="1"/>
  <c r="C712" i="9" s="1"/>
  <c r="C713" i="9" s="1" a="1"/>
  <c r="C713" i="9" s="1"/>
  <c r="C714" i="9" s="1" a="1"/>
  <c r="C714" i="9" s="1"/>
  <c r="C715" i="9" s="1" a="1"/>
  <c r="C715" i="9" s="1"/>
  <c r="C716" i="9" s="1" a="1"/>
  <c r="C716" i="9" s="1"/>
  <c r="C717" i="9" s="1" a="1"/>
  <c r="C717" i="9" s="1"/>
  <c r="C718" i="9" s="1" a="1"/>
  <c r="C718" i="9" s="1"/>
  <c r="C719" i="9" s="1" a="1"/>
  <c r="C719" i="9" s="1"/>
  <c r="C720" i="9" s="1" a="1"/>
  <c r="C720" i="9" s="1"/>
  <c r="C721" i="9" s="1" a="1"/>
  <c r="C721" i="9" s="1"/>
  <c r="C722" i="9" s="1" a="1"/>
  <c r="C722" i="9" s="1"/>
  <c r="C723" i="9" s="1" a="1"/>
  <c r="C723" i="9" s="1"/>
  <c r="C724" i="9" s="1" a="1"/>
  <c r="C724" i="9" s="1"/>
  <c r="C725" i="9" s="1" a="1"/>
  <c r="C725" i="9" s="1"/>
  <c r="C726" i="9" s="1" a="1"/>
  <c r="C726" i="9" s="1"/>
  <c r="C727" i="9" s="1" a="1"/>
  <c r="C727" i="9" s="1"/>
  <c r="C728" i="9" s="1" a="1"/>
  <c r="C728" i="9" s="1"/>
  <c r="C729" i="9" s="1" a="1"/>
  <c r="C729" i="9" s="1"/>
  <c r="C730" i="9" s="1" a="1"/>
  <c r="C730" i="9" s="1"/>
  <c r="C731" i="9" s="1" a="1"/>
  <c r="C731" i="9" s="1"/>
  <c r="C732" i="9" s="1" a="1"/>
  <c r="C732" i="9" s="1"/>
  <c r="C733" i="9" s="1" a="1"/>
  <c r="C733" i="9" s="1"/>
  <c r="C734" i="9" s="1" a="1"/>
  <c r="C734" i="9" s="1"/>
  <c r="C735" i="9" s="1" a="1"/>
  <c r="C735" i="9" s="1"/>
  <c r="C736" i="9" s="1" a="1"/>
  <c r="C736" i="9" s="1"/>
  <c r="C737" i="9" s="1" a="1"/>
  <c r="C737" i="9" s="1"/>
  <c r="C738" i="9" s="1" a="1"/>
  <c r="C738" i="9" s="1"/>
  <c r="C739" i="9" s="1" a="1"/>
  <c r="C739" i="9" s="1"/>
  <c r="C740" i="9" s="1" a="1"/>
  <c r="C740" i="9" s="1"/>
  <c r="C741" i="9" s="1" a="1"/>
  <c r="C741" i="9" s="1"/>
  <c r="C742" i="9" s="1" a="1"/>
  <c r="C742" i="9" s="1"/>
  <c r="C743" i="9" s="1" a="1"/>
  <c r="C743" i="9" s="1"/>
  <c r="C744" i="9" s="1" a="1"/>
  <c r="C744" i="9" s="1"/>
  <c r="C745" i="9" s="1" a="1"/>
  <c r="C745" i="9" s="1"/>
  <c r="C746" i="9" s="1" a="1"/>
  <c r="C746" i="9" s="1"/>
  <c r="C747" i="9" s="1" a="1"/>
  <c r="C747" i="9" s="1"/>
  <c r="C748" i="9" s="1" a="1"/>
  <c r="C748" i="9" s="1"/>
  <c r="C749" i="9" s="1" a="1"/>
  <c r="C749" i="9" s="1"/>
  <c r="C750" i="9" s="1" a="1"/>
  <c r="C750" i="9" s="1"/>
  <c r="C751" i="9" s="1" a="1"/>
  <c r="C751" i="9" s="1"/>
  <c r="C752" i="9" s="1" a="1"/>
  <c r="C752" i="9" s="1"/>
  <c r="C753" i="9" s="1" a="1"/>
  <c r="C753" i="9" s="1"/>
  <c r="C754" i="9" s="1" a="1"/>
  <c r="C754" i="9" s="1"/>
  <c r="C755" i="9" s="1" a="1"/>
  <c r="C755" i="9" s="1"/>
  <c r="C756" i="9" s="1" a="1"/>
  <c r="C756" i="9" s="1"/>
  <c r="C757" i="9" s="1" a="1"/>
  <c r="C757" i="9" s="1"/>
  <c r="C758" i="9" s="1" a="1"/>
  <c r="C758" i="9" s="1"/>
  <c r="C759" i="9" s="1" a="1"/>
  <c r="C759" i="9" s="1"/>
  <c r="C760" i="9" s="1" a="1"/>
  <c r="C760" i="9" s="1"/>
  <c r="C761" i="9" s="1" a="1"/>
  <c r="C761" i="9" s="1"/>
  <c r="C762" i="9" s="1" a="1"/>
  <c r="C762" i="9" s="1"/>
  <c r="C763" i="9" s="1" a="1"/>
  <c r="C763" i="9" s="1"/>
  <c r="C764" i="9" s="1" a="1"/>
  <c r="C764" i="9" s="1"/>
  <c r="C765" i="9" s="1" a="1"/>
  <c r="C765" i="9" s="1"/>
  <c r="C766" i="9" s="1" a="1"/>
  <c r="C766" i="9" s="1"/>
  <c r="C767" i="9" s="1" a="1"/>
  <c r="C767" i="9" s="1"/>
  <c r="C768" i="9" s="1" a="1"/>
  <c r="C768" i="9" s="1"/>
  <c r="C769" i="9" s="1" a="1"/>
  <c r="C769" i="9" s="1"/>
  <c r="C770" i="9" s="1" a="1"/>
  <c r="C770" i="9" s="1"/>
  <c r="C771" i="9" s="1" a="1"/>
  <c r="C771" i="9" s="1"/>
  <c r="C772" i="9" s="1" a="1"/>
  <c r="C772" i="9" s="1"/>
  <c r="C773" i="9" s="1" a="1"/>
  <c r="C773" i="9" s="1"/>
  <c r="C774" i="9" s="1" a="1"/>
  <c r="C774" i="9" s="1"/>
  <c r="C775" i="9" s="1" a="1"/>
  <c r="C775" i="9" s="1"/>
  <c r="C776" i="9" s="1" a="1"/>
  <c r="C776" i="9" s="1"/>
  <c r="C777" i="9" s="1" a="1"/>
  <c r="C777" i="9" s="1"/>
  <c r="C778" i="9" s="1" a="1"/>
  <c r="C778" i="9" s="1"/>
  <c r="C779" i="9" s="1" a="1"/>
  <c r="C779" i="9" s="1"/>
  <c r="C780" i="9" s="1" a="1"/>
  <c r="C780" i="9" s="1"/>
  <c r="C781" i="9" s="1" a="1"/>
  <c r="C781" i="9" s="1"/>
  <c r="C782" i="9" s="1" a="1"/>
  <c r="C782" i="9" s="1"/>
  <c r="C783" i="9" s="1" a="1"/>
  <c r="C783" i="9" s="1"/>
  <c r="C784" i="9" s="1" a="1"/>
  <c r="C784" i="9" s="1"/>
  <c r="C785" i="9" s="1" a="1"/>
  <c r="C785" i="9" s="1"/>
  <c r="C786" i="9" s="1" a="1"/>
  <c r="C786" i="9" s="1"/>
  <c r="C787" i="9" s="1" a="1"/>
  <c r="C787" i="9" s="1"/>
  <c r="C788" i="9" s="1" a="1"/>
  <c r="C788" i="9" s="1"/>
  <c r="C789" i="9" s="1" a="1"/>
  <c r="C789" i="9" s="1"/>
  <c r="C790" i="9" s="1" a="1"/>
  <c r="C790" i="9" s="1"/>
  <c r="C791" i="9" s="1" a="1"/>
  <c r="C791" i="9" s="1"/>
  <c r="C792" i="9" s="1" a="1"/>
  <c r="C792" i="9" s="1"/>
  <c r="C793" i="9" s="1" a="1"/>
  <c r="C793" i="9" s="1"/>
  <c r="C794" i="9" s="1" a="1"/>
  <c r="C794" i="9" s="1"/>
  <c r="C795" i="9" s="1" a="1"/>
  <c r="C795" i="9" s="1"/>
  <c r="C796" i="9" s="1" a="1"/>
  <c r="C796" i="9" s="1"/>
  <c r="C797" i="9" s="1" a="1"/>
  <c r="C797" i="9" s="1"/>
  <c r="C798" i="9" s="1" a="1"/>
  <c r="C798" i="9" s="1"/>
  <c r="C799" i="9" s="1" a="1"/>
  <c r="C799" i="9" s="1"/>
  <c r="C800" i="9" s="1" a="1"/>
  <c r="C800" i="9" s="1"/>
  <c r="C801" i="9" s="1" a="1"/>
  <c r="C801" i="9" s="1"/>
  <c r="C802" i="9" s="1" a="1"/>
  <c r="C802" i="9" s="1"/>
  <c r="C803" i="9" s="1" a="1"/>
  <c r="C803" i="9" s="1"/>
  <c r="C804" i="9" s="1" a="1"/>
  <c r="C804" i="9" s="1"/>
  <c r="C805" i="9" s="1" a="1"/>
  <c r="C805" i="9" s="1"/>
  <c r="C806" i="9" s="1" a="1"/>
  <c r="C806" i="9" s="1"/>
  <c r="C807" i="9" s="1" a="1"/>
  <c r="C807" i="9" s="1"/>
  <c r="C808" i="9" s="1" a="1"/>
  <c r="C808" i="9" s="1"/>
  <c r="C809" i="9" s="1" a="1"/>
  <c r="C809" i="9" s="1"/>
  <c r="C810" i="9" s="1" a="1"/>
  <c r="C810" i="9" s="1"/>
  <c r="C811" i="9" s="1" a="1"/>
  <c r="C811" i="9" s="1"/>
  <c r="C812" i="9" s="1" a="1"/>
  <c r="C812" i="9" s="1"/>
  <c r="C813" i="9" s="1" a="1"/>
  <c r="C813" i="9" s="1"/>
  <c r="C814" i="9" s="1" a="1"/>
  <c r="C814" i="9" s="1"/>
  <c r="C815" i="9" s="1" a="1"/>
  <c r="C815" i="9" s="1"/>
  <c r="C816" i="9" s="1" a="1"/>
  <c r="C816" i="9" s="1"/>
  <c r="C817" i="9" s="1" a="1"/>
  <c r="C817" i="9" s="1"/>
  <c r="C818" i="9" s="1" a="1"/>
  <c r="C818" i="9" s="1"/>
  <c r="C819" i="9" s="1" a="1"/>
  <c r="C819" i="9" s="1"/>
  <c r="C820" i="9" s="1" a="1"/>
  <c r="C820" i="9" s="1"/>
  <c r="C821" i="9" s="1" a="1"/>
  <c r="C821" i="9" s="1"/>
  <c r="C822" i="9" s="1" a="1"/>
  <c r="C822" i="9" s="1"/>
  <c r="C823" i="9" s="1" a="1"/>
  <c r="C823" i="9" s="1"/>
  <c r="C824" i="9" s="1" a="1"/>
  <c r="C824" i="9" s="1"/>
  <c r="C825" i="9" s="1" a="1"/>
  <c r="C825" i="9" s="1"/>
  <c r="C826" i="9" s="1" a="1"/>
  <c r="C826" i="9" s="1"/>
  <c r="C827" i="9" s="1" a="1"/>
  <c r="C827" i="9" s="1"/>
  <c r="C828" i="9" s="1" a="1"/>
  <c r="C828" i="9" s="1"/>
  <c r="C829" i="9" s="1" a="1"/>
  <c r="C829" i="9" s="1"/>
  <c r="C830" i="9" s="1" a="1"/>
  <c r="C830" i="9" s="1"/>
  <c r="C831" i="9" s="1" a="1"/>
  <c r="C831" i="9" s="1"/>
  <c r="C832" i="9" s="1" a="1"/>
  <c r="C832" i="9" s="1"/>
  <c r="C833" i="9" s="1" a="1"/>
  <c r="C833" i="9" s="1"/>
  <c r="C834" i="9" s="1" a="1"/>
  <c r="C834" i="9" s="1"/>
  <c r="C835" i="9" s="1" a="1"/>
  <c r="C835" i="9" s="1"/>
  <c r="C836" i="9" s="1" a="1"/>
  <c r="C836" i="9" s="1"/>
  <c r="C837" i="9" s="1" a="1"/>
  <c r="C837" i="9" s="1"/>
  <c r="C838" i="9" s="1" a="1"/>
  <c r="C838" i="9" s="1"/>
  <c r="C839" i="9" s="1" a="1"/>
  <c r="C839" i="9" s="1"/>
  <c r="C840" i="9" s="1" a="1"/>
  <c r="C840" i="9" s="1"/>
  <c r="C841" i="9" s="1" a="1"/>
  <c r="C841" i="9" s="1"/>
  <c r="C842" i="9" s="1" a="1"/>
  <c r="C842" i="9" s="1"/>
  <c r="C843" i="9" s="1" a="1"/>
  <c r="C843" i="9" s="1"/>
  <c r="C844" i="9" s="1" a="1"/>
  <c r="C844" i="9" s="1"/>
  <c r="C845" i="9" s="1" a="1"/>
  <c r="C845" i="9" s="1"/>
  <c r="C846" i="9" s="1" a="1"/>
  <c r="C846" i="9" s="1"/>
  <c r="C847" i="9" s="1" a="1"/>
  <c r="C847" i="9" s="1"/>
  <c r="C848" i="9" s="1" a="1"/>
  <c r="C848" i="9" s="1"/>
  <c r="C849" i="9" s="1" a="1"/>
  <c r="C849" i="9" s="1"/>
  <c r="C850" i="9" s="1" a="1"/>
  <c r="C850" i="9" s="1"/>
  <c r="C851" i="9" s="1" a="1"/>
  <c r="C851" i="9" s="1"/>
  <c r="C852" i="9" s="1" a="1"/>
  <c r="C852" i="9" s="1"/>
  <c r="C853" i="9" s="1" a="1"/>
  <c r="C853" i="9" s="1"/>
  <c r="C854" i="9" s="1" a="1"/>
  <c r="C854" i="9" s="1"/>
  <c r="C855" i="9" s="1" a="1"/>
  <c r="C855" i="9" s="1"/>
  <c r="C856" i="9" s="1" a="1"/>
  <c r="C856" i="9" s="1"/>
  <c r="C857" i="9" s="1" a="1"/>
  <c r="C857" i="9" s="1"/>
  <c r="C858" i="9" s="1" a="1"/>
  <c r="C858" i="9" s="1"/>
  <c r="C859" i="9" s="1" a="1"/>
  <c r="C859" i="9" s="1"/>
  <c r="C860" i="9" s="1" a="1"/>
  <c r="C860" i="9" s="1"/>
  <c r="C861" i="9" s="1" a="1"/>
  <c r="C861" i="9" s="1"/>
  <c r="C862" i="9" s="1" a="1"/>
  <c r="C862" i="9" s="1"/>
  <c r="C863" i="9" s="1" a="1"/>
  <c r="C863" i="9" s="1"/>
  <c r="C864" i="9" s="1" a="1"/>
  <c r="C864" i="9" s="1"/>
  <c r="C865" i="9" s="1" a="1"/>
  <c r="C865" i="9" s="1"/>
  <c r="C866" i="9" s="1" a="1"/>
  <c r="C866" i="9" s="1"/>
  <c r="C867" i="9" s="1" a="1"/>
  <c r="C867" i="9" s="1"/>
  <c r="C868" i="9" s="1" a="1"/>
  <c r="C868" i="9" s="1"/>
  <c r="C869" i="9" s="1" a="1"/>
  <c r="C869" i="9" s="1"/>
  <c r="C870" i="9" s="1" a="1"/>
  <c r="C870" i="9" s="1"/>
  <c r="C871" i="9" s="1" a="1"/>
  <c r="C871" i="9" s="1"/>
  <c r="C872" i="9" s="1" a="1"/>
  <c r="C872" i="9" s="1"/>
  <c r="C873" i="9" s="1" a="1"/>
  <c r="C873" i="9" s="1"/>
  <c r="C874" i="9" s="1" a="1"/>
  <c r="C874" i="9" s="1"/>
  <c r="C875" i="9" s="1" a="1"/>
  <c r="C875" i="9" s="1"/>
  <c r="C876" i="9" s="1" a="1"/>
  <c r="C876" i="9" s="1"/>
  <c r="C877" i="9" s="1" a="1"/>
  <c r="C877" i="9" s="1"/>
  <c r="C878" i="9" s="1" a="1"/>
  <c r="C878" i="9" s="1"/>
  <c r="C879" i="9" s="1" a="1"/>
  <c r="C879" i="9" s="1"/>
  <c r="C880" i="9" s="1" a="1"/>
  <c r="C880" i="9" s="1"/>
  <c r="C881" i="9" s="1" a="1"/>
  <c r="C881" i="9" s="1"/>
  <c r="C882" i="9" s="1" a="1"/>
  <c r="C882" i="9" s="1"/>
  <c r="C883" i="9" s="1" a="1"/>
  <c r="C883" i="9" s="1"/>
  <c r="C884" i="9" s="1" a="1"/>
  <c r="C884" i="9" s="1"/>
  <c r="C885" i="9" s="1" a="1"/>
  <c r="C885" i="9" s="1"/>
  <c r="C886" i="9" s="1" a="1"/>
  <c r="C886" i="9" s="1"/>
  <c r="C887" i="9" s="1" a="1"/>
  <c r="C887" i="9" s="1"/>
  <c r="C888" i="9" s="1" a="1"/>
  <c r="C888" i="9" s="1"/>
  <c r="C889" i="9" s="1" a="1"/>
  <c r="C889" i="9" s="1"/>
  <c r="C890" i="9" s="1" a="1"/>
  <c r="C890" i="9" s="1"/>
  <c r="C891" i="9" s="1" a="1"/>
  <c r="C891" i="9" s="1"/>
  <c r="C892" i="9" s="1" a="1"/>
  <c r="C892" i="9" s="1"/>
  <c r="C893" i="9" s="1" a="1"/>
  <c r="C893" i="9" s="1"/>
  <c r="C894" i="9" s="1" a="1"/>
  <c r="C894" i="9" s="1"/>
  <c r="C895" i="9" s="1" a="1"/>
  <c r="C895" i="9" s="1"/>
  <c r="C896" i="9" s="1" a="1"/>
  <c r="C896" i="9" s="1"/>
  <c r="C897" i="9" s="1" a="1"/>
  <c r="C897" i="9" s="1"/>
  <c r="C898" i="9" s="1" a="1"/>
  <c r="C898" i="9" s="1"/>
  <c r="C899" i="9" s="1" a="1"/>
  <c r="C899" i="9" s="1"/>
  <c r="C900" i="9" s="1" a="1"/>
  <c r="C900" i="9" s="1"/>
  <c r="C901" i="9" s="1" a="1"/>
  <c r="C901" i="9" s="1"/>
  <c r="C902" i="9" s="1" a="1"/>
  <c r="C902" i="9" s="1"/>
  <c r="C903" i="9" s="1" a="1"/>
  <c r="C903" i="9" s="1"/>
  <c r="C904" i="9" s="1" a="1"/>
  <c r="C904" i="9" s="1"/>
  <c r="C905" i="9" s="1" a="1"/>
  <c r="C905" i="9" s="1"/>
  <c r="C906" i="9" s="1" a="1"/>
  <c r="C906" i="9" s="1"/>
  <c r="C907" i="9" s="1" a="1"/>
  <c r="C907" i="9" s="1"/>
  <c r="C908" i="9" s="1" a="1"/>
  <c r="C908" i="9" s="1"/>
  <c r="C909" i="9" s="1" a="1"/>
  <c r="C909" i="9" s="1"/>
  <c r="C910" i="9" s="1" a="1"/>
  <c r="C910" i="9" s="1"/>
  <c r="C911" i="9" s="1" a="1"/>
  <c r="C911" i="9" s="1"/>
  <c r="C912" i="9" s="1" a="1"/>
  <c r="C912" i="9" s="1"/>
  <c r="C913" i="9" s="1" a="1"/>
  <c r="C913" i="9" s="1"/>
  <c r="C914" i="9" s="1" a="1"/>
  <c r="C914" i="9" s="1"/>
  <c r="C915" i="9" s="1" a="1"/>
  <c r="C915" i="9" s="1"/>
  <c r="C916" i="9" s="1" a="1"/>
  <c r="C916" i="9" s="1"/>
  <c r="C917" i="9" s="1" a="1"/>
  <c r="C917" i="9" s="1"/>
  <c r="C918" i="9" s="1" a="1"/>
  <c r="C918" i="9" s="1"/>
  <c r="C919" i="9" s="1" a="1"/>
  <c r="C919" i="9" s="1"/>
  <c r="C920" i="9" s="1" a="1"/>
  <c r="C920" i="9" s="1"/>
  <c r="C921" i="9" s="1" a="1"/>
  <c r="C921" i="9" s="1"/>
  <c r="C922" i="9" s="1" a="1"/>
  <c r="C922" i="9" s="1"/>
  <c r="C923" i="9" s="1" a="1"/>
  <c r="C923" i="9" s="1"/>
  <c r="C924" i="9" s="1" a="1"/>
  <c r="C924" i="9" s="1"/>
  <c r="C925" i="9" s="1" a="1"/>
  <c r="C925" i="9" s="1"/>
  <c r="C926" i="9" s="1" a="1"/>
  <c r="C926" i="9" s="1"/>
  <c r="C927" i="9" s="1" a="1"/>
  <c r="C927" i="9" s="1"/>
  <c r="C928" i="9" s="1" a="1"/>
  <c r="C928" i="9" s="1"/>
  <c r="C929" i="9" s="1" a="1"/>
  <c r="C929" i="9" s="1"/>
  <c r="C930" i="9" s="1" a="1"/>
  <c r="C930" i="9" s="1"/>
  <c r="C931" i="9" s="1" a="1"/>
  <c r="C931" i="9" s="1"/>
  <c r="C932" i="9" s="1" a="1"/>
  <c r="C932" i="9" s="1"/>
  <c r="C933" i="9" s="1" a="1"/>
  <c r="C933" i="9" s="1"/>
  <c r="C934" i="9" s="1" a="1"/>
  <c r="C934" i="9" s="1"/>
  <c r="C935" i="9" s="1" a="1"/>
  <c r="C935" i="9" s="1"/>
  <c r="C936" i="9" s="1" a="1"/>
  <c r="C936" i="9" s="1"/>
  <c r="C937" i="9" s="1" a="1"/>
  <c r="C937" i="9" s="1"/>
  <c r="C938" i="9" s="1" a="1"/>
  <c r="C938" i="9" s="1"/>
  <c r="C939" i="9" s="1" a="1"/>
  <c r="C939" i="9" s="1"/>
  <c r="C940" i="9" s="1" a="1"/>
  <c r="C940" i="9" s="1"/>
  <c r="C941" i="9" s="1" a="1"/>
  <c r="C941" i="9" s="1"/>
  <c r="C942" i="9" s="1" a="1"/>
  <c r="C942" i="9" s="1"/>
  <c r="C943" i="9" s="1" a="1"/>
  <c r="C943" i="9" s="1"/>
  <c r="C944" i="9" s="1" a="1"/>
  <c r="C944" i="9" s="1"/>
  <c r="C945" i="9" s="1" a="1"/>
  <c r="C945" i="9" s="1"/>
  <c r="C946" i="9" s="1" a="1"/>
  <c r="C946" i="9" s="1"/>
  <c r="C947" i="9" s="1" a="1"/>
  <c r="C947" i="9" s="1"/>
  <c r="C948" i="9" s="1" a="1"/>
  <c r="C948" i="9" s="1"/>
  <c r="C949" i="9" s="1" a="1"/>
  <c r="C949" i="9" s="1"/>
  <c r="C950" i="9" s="1" a="1"/>
  <c r="C950" i="9" s="1"/>
  <c r="C951" i="9" s="1" a="1"/>
  <c r="C951" i="9" s="1"/>
  <c r="C952" i="9" s="1" a="1"/>
  <c r="C952" i="9" s="1"/>
  <c r="C953" i="9" s="1" a="1"/>
  <c r="C953" i="9" s="1"/>
  <c r="C954" i="9" s="1" a="1"/>
  <c r="C954" i="9" s="1"/>
  <c r="C955" i="9" s="1" a="1"/>
  <c r="C955" i="9" s="1"/>
  <c r="C956" i="9" s="1" a="1"/>
  <c r="C956" i="9" s="1"/>
  <c r="C957" i="9" s="1" a="1"/>
  <c r="C957" i="9" s="1"/>
  <c r="C958" i="9" s="1" a="1"/>
  <c r="C958" i="9" s="1"/>
  <c r="C959" i="9" s="1" a="1"/>
  <c r="C959" i="9" s="1"/>
  <c r="C960" i="9" s="1" a="1"/>
  <c r="C960" i="9" s="1"/>
  <c r="C961" i="9" s="1" a="1"/>
  <c r="C961" i="9" s="1"/>
  <c r="C962" i="9" s="1" a="1"/>
  <c r="C962" i="9" s="1"/>
  <c r="C963" i="9" s="1" a="1"/>
  <c r="C963" i="9" s="1"/>
  <c r="C964" i="9" s="1" a="1"/>
  <c r="C964" i="9" s="1"/>
  <c r="C965" i="9" s="1" a="1"/>
  <c r="C965" i="9" s="1"/>
  <c r="C966" i="9" s="1" a="1"/>
  <c r="C966" i="9" s="1"/>
  <c r="C2" i="9" a="1"/>
  <c r="C2" i="9" s="1"/>
  <c r="B7" i="2"/>
  <c r="B8" i="2" s="1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Q66" i="2"/>
  <c r="C61" i="16" s="1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C2" i="15" a="1"/>
  <c r="C2" i="15" s="1"/>
  <c r="C3" i="15" s="1" a="1"/>
  <c r="C3" i="15" s="1"/>
  <c r="C4" i="15" s="1" a="1"/>
  <c r="C4" i="15" s="1"/>
  <c r="C5" i="15" s="1" a="1"/>
  <c r="C5" i="15" s="1"/>
  <c r="C6" i="15" s="1" a="1"/>
  <c r="C6" i="15" s="1"/>
  <c r="C7" i="15" s="1" a="1"/>
  <c r="C7" i="15" s="1"/>
  <c r="C8" i="15" s="1" a="1"/>
  <c r="C8" i="15" s="1"/>
  <c r="C9" i="15" s="1" a="1"/>
  <c r="C9" i="15" s="1"/>
  <c r="C10" i="15" s="1" a="1"/>
  <c r="C10" i="15" s="1"/>
  <c r="C11" i="15" s="1" a="1"/>
  <c r="C11" i="15" s="1"/>
  <c r="C12" i="15" s="1" a="1"/>
  <c r="C12" i="15" s="1"/>
  <c r="C13" i="15" s="1" a="1"/>
  <c r="C13" i="15" s="1"/>
  <c r="C14" i="15" s="1" a="1"/>
  <c r="C14" i="15" s="1"/>
  <c r="C15" i="15" s="1" a="1"/>
  <c r="C15" i="15" s="1"/>
  <c r="C16" i="15" s="1" a="1"/>
  <c r="C16" i="15" s="1"/>
  <c r="C17" i="15" s="1" a="1"/>
  <c r="C17" i="15" s="1"/>
  <c r="C18" i="15" s="1" a="1"/>
  <c r="C18" i="15" s="1"/>
  <c r="C19" i="15" s="1" a="1"/>
  <c r="C19" i="15" s="1"/>
  <c r="C20" i="15" s="1" a="1"/>
  <c r="C20" i="15" s="1"/>
  <c r="C21" i="15" s="1" a="1"/>
  <c r="C21" i="15" s="1"/>
  <c r="C22" i="15" s="1" a="1"/>
  <c r="C22" i="15" s="1"/>
  <c r="C23" i="15" s="1" a="1"/>
  <c r="C23" i="15" s="1"/>
  <c r="C24" i="15" s="1" a="1"/>
  <c r="C24" i="15" s="1"/>
  <c r="C25" i="15" s="1" a="1"/>
  <c r="C25" i="15" s="1"/>
  <c r="C26" i="15" s="1" a="1"/>
  <c r="C26" i="15" s="1"/>
  <c r="C27" i="15" s="1" a="1"/>
  <c r="C27" i="15" s="1"/>
  <c r="C28" i="15" s="1" a="1"/>
  <c r="C28" i="15" s="1"/>
  <c r="C29" i="15" s="1" a="1"/>
  <c r="C29" i="15" s="1"/>
  <c r="C30" i="15" s="1" a="1"/>
  <c r="C30" i="15" s="1"/>
  <c r="C31" i="15" s="1" a="1"/>
  <c r="C31" i="15" s="1"/>
  <c r="C32" i="15" s="1" a="1"/>
  <c r="C32" i="15" s="1"/>
  <c r="C33" i="15" s="1" a="1"/>
  <c r="C33" i="15" s="1"/>
  <c r="C34" i="15" s="1" a="1"/>
  <c r="C34" i="15" s="1"/>
  <c r="C35" i="15" s="1" a="1"/>
  <c r="C35" i="15" s="1"/>
  <c r="C36" i="15" s="1" a="1"/>
  <c r="C36" i="15" s="1"/>
  <c r="C37" i="15" s="1" a="1"/>
  <c r="C37" i="15" s="1"/>
  <c r="C38" i="15" s="1" a="1"/>
  <c r="C38" i="15" s="1"/>
  <c r="C39" i="15" s="1" a="1"/>
  <c r="C39" i="15" s="1"/>
  <c r="C40" i="15" s="1" a="1"/>
  <c r="C40" i="15" s="1"/>
  <c r="C41" i="15" s="1" a="1"/>
  <c r="C41" i="15" s="1"/>
  <c r="C42" i="15" s="1" a="1"/>
  <c r="C42" i="15" s="1"/>
  <c r="C43" i="15" s="1" a="1"/>
  <c r="C43" i="15" s="1"/>
  <c r="C44" i="15" s="1" a="1"/>
  <c r="C44" i="15" s="1"/>
  <c r="C45" i="15" s="1" a="1"/>
  <c r="C45" i="15" s="1"/>
  <c r="C46" i="15" s="1" a="1"/>
  <c r="C46" i="15" s="1"/>
  <c r="C47" i="15" s="1" a="1"/>
  <c r="C47" i="15" s="1"/>
  <c r="C48" i="15" s="1" a="1"/>
  <c r="C48" i="15" s="1"/>
  <c r="C49" i="15" s="1" a="1"/>
  <c r="C49" i="15" s="1"/>
  <c r="C50" i="15" s="1" a="1"/>
  <c r="C50" i="15" s="1"/>
  <c r="C51" i="15" s="1" a="1"/>
  <c r="C51" i="15" s="1"/>
  <c r="C52" i="15" s="1" a="1"/>
  <c r="C52" i="15" s="1"/>
  <c r="C53" i="15" s="1" a="1"/>
  <c r="C53" i="15" s="1"/>
  <c r="C54" i="15" s="1" a="1"/>
  <c r="C54" i="15" s="1"/>
  <c r="C55" i="15" s="1" a="1"/>
  <c r="C55" i="15" s="1"/>
  <c r="C56" i="15" s="1" a="1"/>
  <c r="C56" i="15" s="1"/>
  <c r="C57" i="15" s="1" a="1"/>
  <c r="C57" i="15" s="1"/>
  <c r="C58" i="15" s="1" a="1"/>
  <c r="C58" i="15" s="1"/>
  <c r="C59" i="15" s="1" a="1"/>
  <c r="C59" i="15" s="1"/>
  <c r="C60" i="15" s="1" a="1"/>
  <c r="C60" i="15" s="1"/>
  <c r="C61" i="15" s="1" a="1"/>
  <c r="C61" i="15" s="1"/>
  <c r="C62" i="15" s="1" a="1"/>
  <c r="C62" i="15" s="1"/>
  <c r="C63" i="15" s="1" a="1"/>
  <c r="C63" i="15" s="1"/>
  <c r="C64" i="15" s="1" a="1"/>
  <c r="C64" i="15" s="1"/>
  <c r="C65" i="15" s="1" a="1"/>
  <c r="C65" i="15" s="1"/>
  <c r="C66" i="15" s="1" a="1"/>
  <c r="C66" i="15" s="1"/>
  <c r="C67" i="15" s="1" a="1"/>
  <c r="C67" i="15" s="1"/>
  <c r="C68" i="15" s="1" a="1"/>
  <c r="C68" i="15" s="1"/>
  <c r="C69" i="15" s="1" a="1"/>
  <c r="C69" i="15" s="1"/>
  <c r="C70" i="15" s="1" a="1"/>
  <c r="C70" i="15" s="1"/>
  <c r="C71" i="15" s="1" a="1"/>
  <c r="C71" i="15" s="1"/>
  <c r="C72" i="15" s="1" a="1"/>
  <c r="C72" i="15" s="1"/>
  <c r="C73" i="15" s="1" a="1"/>
  <c r="C73" i="15" s="1"/>
  <c r="C74" i="15" s="1" a="1"/>
  <c r="C74" i="15" s="1"/>
  <c r="C75" i="15" s="1" a="1"/>
  <c r="C75" i="15" s="1"/>
  <c r="C76" i="15" s="1" a="1"/>
  <c r="C76" i="15" s="1"/>
  <c r="C77" i="15" s="1" a="1"/>
  <c r="C77" i="15" s="1"/>
  <c r="C78" i="15" s="1" a="1"/>
  <c r="C78" i="15" s="1"/>
  <c r="C79" i="15" s="1" a="1"/>
  <c r="C79" i="15" s="1"/>
  <c r="C80" i="15" s="1" a="1"/>
  <c r="C80" i="15" s="1"/>
  <c r="C81" i="15" s="1" a="1"/>
  <c r="C81" i="15" s="1"/>
  <c r="C82" i="15" s="1" a="1"/>
  <c r="C82" i="15" s="1"/>
  <c r="C83" i="15" s="1" a="1"/>
  <c r="C83" i="15" s="1"/>
  <c r="C84" i="15" s="1" a="1"/>
  <c r="C84" i="15" s="1"/>
  <c r="C85" i="15" s="1" a="1"/>
  <c r="C85" i="15" s="1"/>
  <c r="C86" i="15" s="1" a="1"/>
  <c r="C86" i="15" s="1"/>
  <c r="C87" i="15" s="1" a="1"/>
  <c r="C87" i="15" s="1"/>
  <c r="C88" i="15" s="1" a="1"/>
  <c r="C88" i="15" s="1"/>
  <c r="C89" i="15" s="1" a="1"/>
  <c r="C89" i="15" s="1"/>
  <c r="C90" i="15" s="1" a="1"/>
  <c r="C90" i="15" s="1"/>
  <c r="C91" i="15" s="1" a="1"/>
  <c r="C91" i="15" s="1"/>
  <c r="C92" i="15" s="1" a="1"/>
  <c r="C92" i="15" s="1"/>
  <c r="C93" i="15" s="1" a="1"/>
  <c r="C93" i="15" s="1"/>
  <c r="C94" i="15" s="1" a="1"/>
  <c r="C94" i="15" s="1"/>
  <c r="C95" i="15" s="1" a="1"/>
  <c r="C95" i="15" s="1"/>
  <c r="C96" i="15" s="1" a="1"/>
  <c r="C96" i="15" s="1"/>
  <c r="C97" i="15" s="1" a="1"/>
  <c r="C97" i="15" s="1"/>
  <c r="C98" i="15" s="1" a="1"/>
  <c r="C98" i="15" s="1"/>
  <c r="C99" i="15" s="1" a="1"/>
  <c r="C99" i="15" s="1"/>
  <c r="C100" i="15" s="1" a="1"/>
  <c r="C100" i="15" s="1"/>
  <c r="C101" i="15" s="1" a="1"/>
  <c r="C101" i="15" s="1"/>
  <c r="C102" i="15" s="1" a="1"/>
  <c r="C102" i="15" s="1"/>
  <c r="C103" i="15" s="1" a="1"/>
  <c r="C103" i="15" s="1"/>
  <c r="C104" i="15" s="1" a="1"/>
  <c r="C104" i="15" s="1"/>
  <c r="C105" i="15" s="1" a="1"/>
  <c r="C105" i="15" s="1"/>
  <c r="C106" i="15" s="1" a="1"/>
  <c r="C106" i="15" s="1"/>
  <c r="C107" i="15" s="1" a="1"/>
  <c r="C107" i="15" s="1"/>
  <c r="C108" i="15" s="1" a="1"/>
  <c r="C108" i="15" s="1"/>
  <c r="C109" i="15" s="1" a="1"/>
  <c r="C109" i="15" s="1"/>
  <c r="C110" i="15" s="1" a="1"/>
  <c r="C110" i="15" s="1"/>
  <c r="C111" i="15" s="1" a="1"/>
  <c r="C111" i="15" s="1"/>
  <c r="C112" i="15" s="1" a="1"/>
  <c r="C112" i="15" s="1"/>
  <c r="C113" i="15" s="1" a="1"/>
  <c r="C113" i="15" s="1"/>
  <c r="C114" i="15" s="1" a="1"/>
  <c r="C114" i="15" s="1"/>
  <c r="C115" i="15" s="1" a="1"/>
  <c r="C115" i="15" s="1"/>
  <c r="C116" i="15" s="1" a="1"/>
  <c r="C116" i="15" s="1"/>
  <c r="C117" i="15" s="1" a="1"/>
  <c r="C117" i="15" s="1"/>
  <c r="C118" i="15" s="1" a="1"/>
  <c r="C118" i="15" s="1"/>
  <c r="C119" i="15" s="1" a="1"/>
  <c r="C119" i="15" s="1"/>
  <c r="C120" i="15" s="1" a="1"/>
  <c r="C120" i="15" s="1"/>
  <c r="C121" i="15" s="1" a="1"/>
  <c r="C121" i="15" s="1"/>
  <c r="C122" i="15" s="1" a="1"/>
  <c r="C122" i="15" s="1"/>
  <c r="C123" i="15" s="1" a="1"/>
  <c r="C123" i="15" s="1"/>
  <c r="C124" i="15" s="1" a="1"/>
  <c r="C124" i="15" s="1"/>
  <c r="C125" i="15" s="1" a="1"/>
  <c r="C125" i="15" s="1"/>
  <c r="C126" i="15" s="1" a="1"/>
  <c r="C126" i="15" s="1"/>
  <c r="C127" i="15" s="1" a="1"/>
  <c r="C127" i="15" s="1"/>
  <c r="C128" i="15" s="1" a="1"/>
  <c r="C128" i="15" s="1"/>
  <c r="C129" i="15" s="1" a="1"/>
  <c r="C129" i="15" s="1"/>
  <c r="C130" i="15" s="1" a="1"/>
  <c r="C130" i="15" s="1"/>
  <c r="C131" i="15" s="1" a="1"/>
  <c r="C131" i="15" s="1"/>
  <c r="C132" i="15" s="1" a="1"/>
  <c r="C132" i="15" s="1"/>
  <c r="C133" i="15" s="1" a="1"/>
  <c r="C133" i="15" s="1"/>
  <c r="C134" i="15" s="1" a="1"/>
  <c r="C134" i="15" s="1"/>
  <c r="C135" i="15" s="1" a="1"/>
  <c r="C135" i="15" s="1"/>
  <c r="C136" i="15" s="1" a="1"/>
  <c r="C136" i="15" s="1"/>
  <c r="C137" i="15" s="1" a="1"/>
  <c r="C137" i="15" s="1"/>
  <c r="C138" i="15" s="1" a="1"/>
  <c r="C138" i="15" s="1"/>
  <c r="C139" i="15" s="1" a="1"/>
  <c r="C139" i="15" s="1"/>
  <c r="C140" i="15" s="1" a="1"/>
  <c r="C140" i="15" s="1"/>
  <c r="C141" i="15" s="1" a="1"/>
  <c r="C141" i="15" s="1"/>
  <c r="C142" i="15" s="1" a="1"/>
  <c r="C142" i="15" s="1"/>
  <c r="C143" i="15" s="1" a="1"/>
  <c r="C143" i="15" s="1"/>
  <c r="C144" i="15" s="1" a="1"/>
  <c r="C144" i="15" s="1"/>
  <c r="C145" i="15" s="1" a="1"/>
  <c r="C145" i="15" s="1"/>
  <c r="C146" i="15" s="1" a="1"/>
  <c r="C146" i="15" s="1"/>
  <c r="C147" i="15" s="1" a="1"/>
  <c r="C147" i="15" s="1"/>
  <c r="C148" i="15" s="1" a="1"/>
  <c r="C148" i="15" s="1"/>
  <c r="C149" i="15" s="1" a="1"/>
  <c r="C149" i="15" s="1"/>
  <c r="C150" i="15" s="1" a="1"/>
  <c r="C150" i="15" s="1"/>
  <c r="C151" i="15" s="1" a="1"/>
  <c r="C151" i="15" s="1"/>
  <c r="C152" i="15" s="1" a="1"/>
  <c r="C152" i="15" s="1"/>
  <c r="C153" i="15" s="1" a="1"/>
  <c r="C153" i="15" s="1"/>
  <c r="C154" i="15" s="1" a="1"/>
  <c r="C154" i="15" s="1"/>
  <c r="C155" i="15" s="1" a="1"/>
  <c r="C155" i="15" s="1"/>
  <c r="C156" i="15" s="1" a="1"/>
  <c r="C156" i="15" s="1"/>
  <c r="C157" i="15" s="1" a="1"/>
  <c r="C157" i="15" s="1"/>
  <c r="C158" i="15" s="1" a="1"/>
  <c r="C158" i="15" s="1"/>
  <c r="C159" i="15" s="1" a="1"/>
  <c r="C159" i="15" s="1"/>
  <c r="C160" i="15" s="1" a="1"/>
  <c r="C160" i="15" s="1"/>
  <c r="C161" i="15" s="1" a="1"/>
  <c r="C161" i="15" s="1"/>
  <c r="C162" i="15" s="1" a="1"/>
  <c r="C162" i="15" s="1"/>
  <c r="C163" i="15" s="1" a="1"/>
  <c r="C163" i="15" s="1"/>
  <c r="C164" i="15" s="1" a="1"/>
  <c r="C164" i="15" s="1"/>
  <c r="C165" i="15" s="1" a="1"/>
  <c r="C165" i="15" s="1"/>
  <c r="C166" i="15" s="1" a="1"/>
  <c r="C166" i="15" s="1"/>
  <c r="C167" i="15" s="1" a="1"/>
  <c r="C167" i="15" s="1"/>
  <c r="C168" i="15" s="1" a="1"/>
  <c r="C168" i="15" s="1"/>
  <c r="C169" i="15" s="1" a="1"/>
  <c r="C169" i="15" s="1"/>
  <c r="C170" i="15" s="1" a="1"/>
  <c r="C170" i="15" s="1"/>
  <c r="C171" i="15" s="1" a="1"/>
  <c r="C171" i="15" s="1"/>
  <c r="C172" i="15" s="1" a="1"/>
  <c r="C172" i="15" s="1"/>
  <c r="C173" i="15" s="1" a="1"/>
  <c r="C173" i="15" s="1"/>
  <c r="C174" i="15" s="1" a="1"/>
  <c r="C174" i="15" s="1"/>
  <c r="C175" i="15" s="1" a="1"/>
  <c r="C175" i="15" s="1"/>
  <c r="C176" i="15" s="1" a="1"/>
  <c r="C176" i="15" s="1"/>
  <c r="C177" i="15" s="1" a="1"/>
  <c r="C177" i="15" s="1"/>
  <c r="C178" i="15" s="1" a="1"/>
  <c r="C178" i="15" s="1"/>
  <c r="C179" i="15" s="1" a="1"/>
  <c r="C179" i="15" s="1"/>
  <c r="C180" i="15" s="1" a="1"/>
  <c r="C180" i="15" s="1"/>
  <c r="C181" i="15" s="1" a="1"/>
  <c r="C181" i="15" s="1"/>
  <c r="C182" i="15" s="1" a="1"/>
  <c r="C182" i="15" s="1"/>
  <c r="C183" i="15" s="1" a="1"/>
  <c r="C183" i="15" s="1"/>
  <c r="C184" i="15" s="1" a="1"/>
  <c r="C184" i="15" s="1"/>
  <c r="C185" i="15" s="1" a="1"/>
  <c r="C185" i="15" s="1"/>
  <c r="C186" i="15" s="1" a="1"/>
  <c r="C186" i="15" s="1"/>
  <c r="C187" i="15" s="1" a="1"/>
  <c r="C187" i="15" s="1"/>
  <c r="C188" i="15" s="1" a="1"/>
  <c r="C188" i="15" s="1"/>
  <c r="C189" i="15" s="1" a="1"/>
  <c r="C189" i="15" s="1"/>
  <c r="C190" i="15" s="1" a="1"/>
  <c r="C190" i="15" s="1"/>
  <c r="C191" i="15" s="1" a="1"/>
  <c r="C191" i="15" s="1"/>
  <c r="C192" i="15" s="1" a="1"/>
  <c r="C192" i="15" s="1"/>
  <c r="C193" i="15" s="1" a="1"/>
  <c r="C193" i="15" s="1"/>
  <c r="C194" i="15" s="1" a="1"/>
  <c r="C194" i="15" s="1"/>
  <c r="C195" i="15" s="1" a="1"/>
  <c r="C195" i="15" s="1"/>
  <c r="C196" i="15" s="1" a="1"/>
  <c r="C196" i="15" s="1"/>
  <c r="C197" i="15" s="1" a="1"/>
  <c r="C197" i="15" s="1"/>
  <c r="C198" i="15" s="1" a="1"/>
  <c r="C198" i="15" s="1"/>
  <c r="C199" i="15" s="1" a="1"/>
  <c r="C199" i="15" s="1"/>
  <c r="C200" i="15" s="1" a="1"/>
  <c r="C200" i="15" s="1"/>
  <c r="C201" i="15" s="1" a="1"/>
  <c r="C201" i="15" s="1"/>
  <c r="C202" i="15" s="1" a="1"/>
  <c r="C202" i="15" s="1"/>
  <c r="C203" i="15" s="1" a="1"/>
  <c r="C203" i="15" s="1"/>
  <c r="C204" i="15" s="1" a="1"/>
  <c r="C204" i="15" s="1"/>
  <c r="C205" i="15" s="1" a="1"/>
  <c r="C205" i="15" s="1"/>
  <c r="C206" i="15" s="1" a="1"/>
  <c r="C206" i="15" s="1"/>
  <c r="C207" i="15" s="1" a="1"/>
  <c r="C207" i="15" s="1"/>
  <c r="C208" i="15" s="1" a="1"/>
  <c r="C208" i="15" s="1"/>
  <c r="C209" i="15" s="1" a="1"/>
  <c r="C209" i="15" s="1"/>
  <c r="C210" i="15" s="1" a="1"/>
  <c r="C210" i="15" s="1"/>
  <c r="C211" i="15" s="1" a="1"/>
  <c r="C211" i="15" s="1"/>
  <c r="C212" i="15" s="1" a="1"/>
  <c r="C212" i="15" s="1"/>
  <c r="C213" i="15" s="1" a="1"/>
  <c r="C213" i="15" s="1"/>
  <c r="C214" i="15" s="1" a="1"/>
  <c r="C214" i="15" s="1"/>
  <c r="C215" i="15" s="1" a="1"/>
  <c r="C215" i="15" s="1"/>
  <c r="C216" i="15" s="1" a="1"/>
  <c r="C216" i="15" s="1"/>
  <c r="C217" i="15" s="1" a="1"/>
  <c r="C217" i="15" s="1"/>
  <c r="C218" i="15" s="1" a="1"/>
  <c r="C218" i="15" s="1"/>
  <c r="C219" i="15" s="1" a="1"/>
  <c r="C219" i="15" s="1"/>
  <c r="C220" i="15" s="1" a="1"/>
  <c r="C220" i="15" s="1"/>
  <c r="C221" i="15" s="1" a="1"/>
  <c r="C221" i="15" s="1"/>
  <c r="C222" i="15" s="1" a="1"/>
  <c r="C222" i="15" s="1"/>
  <c r="C223" i="15" s="1" a="1"/>
  <c r="C223" i="15" s="1"/>
  <c r="C224" i="15" s="1" a="1"/>
  <c r="C224" i="15" s="1"/>
  <c r="C225" i="15" s="1" a="1"/>
  <c r="C225" i="15" s="1"/>
  <c r="C226" i="15" s="1" a="1"/>
  <c r="C226" i="15" s="1"/>
  <c r="C227" i="15" s="1" a="1"/>
  <c r="C227" i="15" s="1"/>
  <c r="C228" i="15" s="1" a="1"/>
  <c r="C228" i="15" s="1"/>
  <c r="C229" i="15" s="1" a="1"/>
  <c r="C229" i="15" s="1"/>
  <c r="C230" i="15" s="1" a="1"/>
  <c r="C230" i="15" s="1"/>
  <c r="C231" i="15" s="1" a="1"/>
  <c r="C231" i="15" s="1"/>
  <c r="C232" i="15" s="1" a="1"/>
  <c r="C232" i="15" s="1"/>
  <c r="C233" i="15" s="1" a="1"/>
  <c r="C233" i="15" s="1"/>
  <c r="C234" i="15" s="1" a="1"/>
  <c r="C234" i="15" s="1"/>
  <c r="C235" i="15" s="1" a="1"/>
  <c r="C235" i="15" s="1"/>
  <c r="C236" i="15" s="1" a="1"/>
  <c r="C236" i="15" s="1"/>
  <c r="C237" i="15" s="1" a="1"/>
  <c r="C237" i="15" s="1"/>
  <c r="C238" i="15" s="1" a="1"/>
  <c r="C238" i="15" s="1"/>
  <c r="C239" i="15" s="1" a="1"/>
  <c r="C239" i="15" s="1"/>
  <c r="C240" i="15" s="1" a="1"/>
  <c r="C240" i="15" s="1"/>
  <c r="C241" i="15" s="1" a="1"/>
  <c r="C241" i="15" s="1"/>
  <c r="C242" i="15" s="1" a="1"/>
  <c r="C242" i="15" s="1"/>
  <c r="C243" i="15" s="1" a="1"/>
  <c r="C243" i="15" s="1"/>
  <c r="C244" i="15" s="1" a="1"/>
  <c r="C244" i="15" s="1"/>
  <c r="C245" i="15" s="1" a="1"/>
  <c r="C245" i="15" s="1"/>
  <c r="C246" i="15" s="1" a="1"/>
  <c r="C246" i="15" s="1"/>
  <c r="C247" i="15" s="1" a="1"/>
  <c r="C247" i="15" s="1"/>
  <c r="C248" i="15" s="1" a="1"/>
  <c r="C248" i="15" s="1"/>
  <c r="C249" i="15" s="1" a="1"/>
  <c r="C249" i="15" s="1"/>
  <c r="C250" i="15" s="1" a="1"/>
  <c r="C250" i="15" s="1"/>
  <c r="C251" i="15" s="1" a="1"/>
  <c r="C251" i="15" s="1"/>
  <c r="C252" i="15" s="1" a="1"/>
  <c r="C252" i="15" s="1"/>
  <c r="C253" i="15" s="1" a="1"/>
  <c r="C253" i="15" s="1"/>
  <c r="C254" i="15" s="1" a="1"/>
  <c r="C254" i="15" s="1"/>
  <c r="C255" i="15" s="1" a="1"/>
  <c r="C255" i="15" s="1"/>
  <c r="C256" i="15" s="1" a="1"/>
  <c r="C256" i="15" s="1"/>
  <c r="C257" i="15" s="1" a="1"/>
  <c r="C257" i="15" s="1"/>
  <c r="C258" i="15" s="1" a="1"/>
  <c r="C258" i="15" s="1"/>
  <c r="C259" i="15" s="1" a="1"/>
  <c r="C259" i="15" s="1"/>
  <c r="C260" i="15" s="1" a="1"/>
  <c r="C260" i="15" s="1"/>
  <c r="C261" i="15" s="1" a="1"/>
  <c r="C261" i="15" s="1"/>
  <c r="C262" i="15" s="1" a="1"/>
  <c r="C262" i="15" s="1"/>
  <c r="C263" i="15" s="1" a="1"/>
  <c r="C263" i="15" s="1"/>
  <c r="C264" i="15" s="1" a="1"/>
  <c r="C264" i="15" s="1"/>
  <c r="C265" i="15" s="1" a="1"/>
  <c r="C265" i="15" s="1"/>
  <c r="C266" i="15" s="1" a="1"/>
  <c r="C266" i="15" s="1"/>
  <c r="C267" i="15" s="1" a="1"/>
  <c r="C267" i="15" s="1"/>
  <c r="C268" i="15" s="1" a="1"/>
  <c r="C268" i="15" s="1"/>
  <c r="C269" i="15" s="1" a="1"/>
  <c r="C269" i="15" s="1"/>
  <c r="C270" i="15" s="1" a="1"/>
  <c r="C270" i="15" s="1"/>
  <c r="C271" i="15" s="1" a="1"/>
  <c r="C271" i="15" s="1"/>
  <c r="C272" i="15" s="1" a="1"/>
  <c r="C272" i="15" s="1"/>
  <c r="C273" i="15" s="1" a="1"/>
  <c r="C273" i="15" s="1"/>
  <c r="C274" i="15" s="1" a="1"/>
  <c r="C274" i="15" s="1"/>
  <c r="C275" i="15" s="1" a="1"/>
  <c r="C275" i="15" s="1"/>
  <c r="C276" i="15" s="1" a="1"/>
  <c r="C276" i="15" s="1"/>
  <c r="C277" i="15" s="1" a="1"/>
  <c r="C277" i="15" s="1"/>
  <c r="C278" i="15" s="1" a="1"/>
  <c r="C278" i="15" s="1"/>
  <c r="C279" i="15" s="1" a="1"/>
  <c r="C279" i="15" s="1"/>
  <c r="C280" i="15" s="1" a="1"/>
  <c r="C280" i="15" s="1"/>
  <c r="C281" i="15" s="1" a="1"/>
  <c r="C281" i="15" s="1"/>
  <c r="C282" i="15" s="1" a="1"/>
  <c r="C282" i="15" s="1"/>
  <c r="C283" i="15" s="1" a="1"/>
  <c r="C283" i="15" s="1"/>
  <c r="C284" i="15" s="1" a="1"/>
  <c r="C284" i="15" s="1"/>
  <c r="C285" i="15" s="1" a="1"/>
  <c r="C285" i="15" s="1"/>
  <c r="C286" i="15" s="1" a="1"/>
  <c r="C286" i="15" s="1"/>
  <c r="C287" i="15" s="1" a="1"/>
  <c r="C287" i="15" s="1"/>
  <c r="C288" i="15" s="1" a="1"/>
  <c r="C288" i="15" s="1"/>
  <c r="C289" i="15" s="1" a="1"/>
  <c r="C289" i="15" s="1"/>
  <c r="C290" i="15" s="1" a="1"/>
  <c r="C290" i="15" s="1"/>
  <c r="C291" i="15" s="1" a="1"/>
  <c r="C291" i="15" s="1"/>
  <c r="C292" i="15" s="1" a="1"/>
  <c r="C292" i="15" s="1"/>
  <c r="C293" i="15" s="1" a="1"/>
  <c r="C293" i="15" s="1"/>
  <c r="C294" i="15" s="1" a="1"/>
  <c r="C294" i="15" s="1"/>
  <c r="C295" i="15" s="1" a="1"/>
  <c r="C295" i="15" s="1"/>
  <c r="C296" i="15" s="1" a="1"/>
  <c r="C296" i="15" s="1"/>
  <c r="C297" i="15" s="1" a="1"/>
  <c r="C297" i="15" s="1"/>
  <c r="C298" i="15" s="1" a="1"/>
  <c r="C298" i="15" s="1"/>
  <c r="C299" i="15" s="1" a="1"/>
  <c r="C299" i="15" s="1"/>
  <c r="C300" i="15" s="1" a="1"/>
  <c r="C300" i="15" s="1"/>
  <c r="C301" i="15" s="1" a="1"/>
  <c r="C301" i="15" s="1"/>
  <c r="C302" i="15" s="1" a="1"/>
  <c r="C302" i="15" s="1"/>
  <c r="C303" i="15" s="1" a="1"/>
  <c r="C303" i="15" s="1"/>
  <c r="C304" i="15" s="1" a="1"/>
  <c r="C304" i="15" s="1"/>
  <c r="C305" i="15" s="1" a="1"/>
  <c r="C305" i="15" s="1"/>
  <c r="C306" i="15" s="1" a="1"/>
  <c r="C306" i="15" s="1"/>
  <c r="C307" i="15" s="1" a="1"/>
  <c r="C307" i="15" s="1"/>
  <c r="C308" i="15" s="1" a="1"/>
  <c r="C308" i="15" s="1"/>
  <c r="C309" i="15" s="1" a="1"/>
  <c r="C309" i="15" s="1"/>
  <c r="C310" i="15" s="1" a="1"/>
  <c r="C310" i="15" s="1"/>
  <c r="C311" i="15" s="1" a="1"/>
  <c r="C311" i="15" s="1"/>
  <c r="C312" i="15" s="1" a="1"/>
  <c r="C312" i="15" s="1"/>
  <c r="C313" i="15" s="1" a="1"/>
  <c r="C313" i="15" s="1"/>
  <c r="C314" i="15" s="1" a="1"/>
  <c r="C314" i="15" s="1"/>
  <c r="C315" i="15" s="1" a="1"/>
  <c r="C315" i="15" s="1"/>
  <c r="C316" i="15" s="1" a="1"/>
  <c r="C316" i="15" s="1"/>
  <c r="C317" i="15" s="1" a="1"/>
  <c r="C317" i="15" s="1"/>
  <c r="C318" i="15" s="1" a="1"/>
  <c r="C318" i="15" s="1"/>
  <c r="C319" i="15" s="1" a="1"/>
  <c r="C319" i="15" s="1"/>
  <c r="C320" i="15" s="1" a="1"/>
  <c r="C320" i="15" s="1"/>
  <c r="C321" i="15" s="1" a="1"/>
  <c r="C321" i="15" s="1"/>
  <c r="C322" i="15" s="1" a="1"/>
  <c r="C322" i="15" s="1"/>
  <c r="C323" i="15" s="1" a="1"/>
  <c r="C323" i="15" s="1"/>
  <c r="C324" i="15" s="1" a="1"/>
  <c r="C324" i="15" s="1"/>
  <c r="C325" i="15" s="1" a="1"/>
  <c r="C325" i="15" s="1"/>
  <c r="C326" i="15" s="1" a="1"/>
  <c r="C326" i="15" s="1"/>
  <c r="C327" i="15" s="1" a="1"/>
  <c r="C327" i="15" s="1"/>
  <c r="C328" i="15" s="1" a="1"/>
  <c r="C328" i="15" s="1"/>
  <c r="C329" i="15" s="1" a="1"/>
  <c r="C329" i="15" s="1"/>
  <c r="C330" i="15" s="1" a="1"/>
  <c r="C330" i="15" s="1"/>
  <c r="C331" i="15" s="1" a="1"/>
  <c r="C331" i="15" s="1"/>
  <c r="C332" i="15" s="1" a="1"/>
  <c r="C332" i="15" s="1"/>
  <c r="C333" i="15" s="1" a="1"/>
  <c r="C333" i="15" s="1"/>
  <c r="C334" i="15" s="1" a="1"/>
  <c r="C334" i="15" s="1"/>
  <c r="C335" i="15" s="1" a="1"/>
  <c r="C335" i="15" s="1"/>
  <c r="C336" i="15" s="1" a="1"/>
  <c r="C336" i="15" s="1"/>
  <c r="C337" i="15" s="1" a="1"/>
  <c r="C337" i="15" s="1"/>
  <c r="C338" i="15" s="1" a="1"/>
  <c r="C338" i="15" s="1"/>
  <c r="C339" i="15" s="1" a="1"/>
  <c r="C339" i="15" s="1"/>
  <c r="C340" i="15" s="1" a="1"/>
  <c r="C340" i="15" s="1"/>
  <c r="C341" i="15" s="1" a="1"/>
  <c r="C341" i="15" s="1"/>
  <c r="C342" i="15" s="1" a="1"/>
  <c r="C342" i="15" s="1"/>
  <c r="C343" i="15" s="1" a="1"/>
  <c r="C343" i="15" s="1"/>
  <c r="C344" i="15" s="1" a="1"/>
  <c r="C344" i="15" s="1"/>
  <c r="C345" i="15" s="1" a="1"/>
  <c r="C345" i="15" s="1"/>
  <c r="C346" i="15" s="1" a="1"/>
  <c r="C346" i="15" s="1"/>
  <c r="C347" i="15" s="1" a="1"/>
  <c r="C347" i="15" s="1"/>
  <c r="C348" i="15" s="1" a="1"/>
  <c r="C348" i="15" s="1"/>
  <c r="C349" i="15" s="1" a="1"/>
  <c r="C349" i="15" s="1"/>
  <c r="C350" i="15" s="1" a="1"/>
  <c r="C350" i="15" s="1"/>
  <c r="C351" i="15" s="1" a="1"/>
  <c r="C351" i="15" s="1"/>
  <c r="C352" i="15" s="1" a="1"/>
  <c r="C352" i="15" s="1"/>
  <c r="C353" i="15" s="1" a="1"/>
  <c r="C353" i="15" s="1"/>
  <c r="C354" i="15" s="1" a="1"/>
  <c r="C354" i="15" s="1"/>
  <c r="C355" i="15" s="1" a="1"/>
  <c r="C355" i="15" s="1"/>
  <c r="C356" i="15" s="1" a="1"/>
  <c r="C356" i="15" s="1"/>
  <c r="C357" i="15" s="1" a="1"/>
  <c r="C357" i="15" s="1"/>
  <c r="C358" i="15" s="1" a="1"/>
  <c r="C358" i="15" s="1"/>
  <c r="C359" i="15" s="1" a="1"/>
  <c r="C359" i="15" s="1"/>
  <c r="C360" i="15" s="1" a="1"/>
  <c r="C360" i="15" s="1"/>
  <c r="C361" i="15" s="1" a="1"/>
  <c r="C361" i="15" s="1"/>
  <c r="C362" i="15" s="1" a="1"/>
  <c r="C362" i="15" s="1"/>
  <c r="C363" i="15" s="1" a="1"/>
  <c r="C363" i="15" s="1"/>
  <c r="C364" i="15" s="1" a="1"/>
  <c r="C364" i="15" s="1"/>
  <c r="C365" i="15" s="1" a="1"/>
  <c r="C365" i="15" s="1"/>
  <c r="C366" i="15" s="1" a="1"/>
  <c r="C366" i="15" s="1"/>
  <c r="C367" i="15" s="1" a="1"/>
  <c r="C367" i="15" s="1"/>
  <c r="C368" i="15" s="1" a="1"/>
  <c r="C368" i="15" s="1"/>
  <c r="C369" i="15" s="1" a="1"/>
  <c r="C369" i="15" s="1"/>
  <c r="C370" i="15" s="1" a="1"/>
  <c r="C370" i="15" s="1"/>
  <c r="C371" i="15" s="1" a="1"/>
  <c r="C371" i="15" s="1"/>
  <c r="C372" i="15" s="1" a="1"/>
  <c r="C372" i="15" s="1"/>
  <c r="C373" i="15" s="1" a="1"/>
  <c r="C373" i="15" s="1"/>
  <c r="C374" i="15" s="1" a="1"/>
  <c r="C374" i="15" s="1"/>
  <c r="C375" i="15" s="1" a="1"/>
  <c r="C375" i="15" s="1"/>
  <c r="C376" i="15" s="1" a="1"/>
  <c r="C376" i="15" s="1"/>
  <c r="C377" i="15" s="1" a="1"/>
  <c r="C377" i="15" s="1"/>
  <c r="C378" i="15" s="1" a="1"/>
  <c r="C378" i="15" s="1"/>
  <c r="C379" i="15" s="1" a="1"/>
  <c r="C379" i="15" s="1"/>
  <c r="C380" i="15" s="1" a="1"/>
  <c r="C380" i="15" s="1"/>
  <c r="C381" i="15" s="1" a="1"/>
  <c r="C381" i="15" s="1"/>
  <c r="C382" i="15" s="1" a="1"/>
  <c r="C382" i="15" s="1"/>
  <c r="C383" i="15" s="1" a="1"/>
  <c r="C383" i="15" s="1"/>
  <c r="C384" i="15" s="1" a="1"/>
  <c r="C384" i="15" s="1"/>
  <c r="C385" i="15" s="1" a="1"/>
  <c r="C385" i="15" s="1"/>
  <c r="C386" i="15" s="1" a="1"/>
  <c r="C386" i="15" s="1"/>
  <c r="C387" i="15" s="1" a="1"/>
  <c r="C387" i="15" s="1"/>
  <c r="C388" i="15" s="1" a="1"/>
  <c r="C388" i="15" s="1"/>
  <c r="C389" i="15" s="1" a="1"/>
  <c r="C389" i="15" s="1"/>
  <c r="C390" i="15" s="1" a="1"/>
  <c r="C390" i="15" s="1"/>
  <c r="C391" i="15" s="1" a="1"/>
  <c r="C391" i="15" s="1"/>
  <c r="C392" i="15" s="1" a="1"/>
  <c r="C392" i="15" s="1"/>
  <c r="C393" i="15" s="1" a="1"/>
  <c r="C393" i="15" s="1"/>
  <c r="C394" i="15" s="1" a="1"/>
  <c r="C394" i="15" s="1"/>
  <c r="C395" i="15" s="1" a="1"/>
  <c r="C395" i="15" s="1"/>
  <c r="C396" i="15" s="1" a="1"/>
  <c r="C396" i="15" s="1"/>
  <c r="C397" i="15" s="1" a="1"/>
  <c r="C397" i="15" s="1"/>
  <c r="C398" i="15" s="1" a="1"/>
  <c r="C398" i="15" s="1"/>
  <c r="C399" i="15" s="1" a="1"/>
  <c r="C399" i="15" s="1"/>
  <c r="C400" i="15" s="1" a="1"/>
  <c r="C400" i="15" s="1"/>
  <c r="C401" i="15" s="1" a="1"/>
  <c r="C401" i="15" s="1"/>
  <c r="C402" i="15" s="1" a="1"/>
  <c r="C402" i="15" s="1"/>
  <c r="C403" i="15" s="1" a="1"/>
  <c r="C403" i="15" s="1"/>
  <c r="C404" i="15" s="1" a="1"/>
  <c r="C404" i="15" s="1"/>
  <c r="C405" i="15" s="1" a="1"/>
  <c r="C405" i="15" s="1"/>
  <c r="C406" i="15" s="1" a="1"/>
  <c r="C406" i="15" s="1"/>
  <c r="C407" i="15" s="1" a="1"/>
  <c r="C407" i="15" s="1"/>
  <c r="C408" i="15" s="1" a="1"/>
  <c r="C408" i="15" s="1"/>
  <c r="C409" i="15" s="1" a="1"/>
  <c r="C409" i="15" s="1"/>
  <c r="C410" i="15" s="1" a="1"/>
  <c r="C410" i="15" s="1"/>
  <c r="C411" i="15" s="1" a="1"/>
  <c r="C411" i="15" s="1"/>
  <c r="C412" i="15" s="1" a="1"/>
  <c r="C412" i="15" s="1"/>
  <c r="C413" i="15" s="1" a="1"/>
  <c r="C413" i="15" s="1"/>
  <c r="C414" i="15" s="1" a="1"/>
  <c r="C414" i="15" s="1"/>
  <c r="C415" i="15" s="1" a="1"/>
  <c r="C415" i="15" s="1"/>
  <c r="C416" i="15" s="1" a="1"/>
  <c r="C416" i="15" s="1"/>
  <c r="C417" i="15" s="1" a="1"/>
  <c r="C417" i="15" s="1"/>
  <c r="C418" i="15" s="1" a="1"/>
  <c r="C418" i="15" s="1"/>
  <c r="C419" i="15" s="1" a="1"/>
  <c r="C419" i="15" s="1"/>
  <c r="C420" i="15" s="1" a="1"/>
  <c r="C420" i="15" s="1"/>
  <c r="C421" i="15" s="1" a="1"/>
  <c r="C421" i="15" s="1"/>
  <c r="C422" i="15" s="1" a="1"/>
  <c r="C422" i="15" s="1"/>
  <c r="C423" i="15" s="1" a="1"/>
  <c r="C423" i="15" s="1"/>
  <c r="C424" i="15" s="1" a="1"/>
  <c r="C424" i="15" s="1"/>
  <c r="C425" i="15" s="1" a="1"/>
  <c r="C425" i="15" s="1"/>
  <c r="C426" i="15" s="1" a="1"/>
  <c r="C426" i="15" s="1"/>
  <c r="C427" i="15" s="1" a="1"/>
  <c r="C427" i="15" s="1"/>
  <c r="C428" i="15" s="1" a="1"/>
  <c r="C428" i="15" s="1"/>
  <c r="C429" i="15" s="1" a="1"/>
  <c r="C429" i="15" s="1"/>
  <c r="C430" i="15" s="1" a="1"/>
  <c r="C430" i="15" s="1"/>
  <c r="C431" i="15" s="1" a="1"/>
  <c r="C431" i="15" s="1"/>
  <c r="C432" i="15" s="1" a="1"/>
  <c r="C432" i="15" s="1"/>
  <c r="C433" i="15" s="1" a="1"/>
  <c r="C433" i="15" s="1"/>
  <c r="C434" i="15" s="1" a="1"/>
  <c r="C434" i="15" s="1"/>
  <c r="C435" i="15" s="1" a="1"/>
  <c r="C435" i="15" s="1"/>
  <c r="C436" i="15" s="1" a="1"/>
  <c r="C436" i="15" s="1"/>
  <c r="C437" i="15" s="1" a="1"/>
  <c r="C437" i="15" s="1"/>
  <c r="C438" i="15" s="1" a="1"/>
  <c r="C438" i="15" s="1"/>
  <c r="C439" i="15" s="1" a="1"/>
  <c r="C439" i="15" s="1"/>
  <c r="C440" i="15" s="1" a="1"/>
  <c r="C440" i="15" s="1"/>
  <c r="C441" i="15" s="1" a="1"/>
  <c r="C441" i="15" s="1"/>
  <c r="C442" i="15" s="1" a="1"/>
  <c r="C442" i="15" s="1"/>
  <c r="C443" i="15" s="1" a="1"/>
  <c r="C443" i="15" s="1"/>
  <c r="C444" i="15" s="1" a="1"/>
  <c r="C444" i="15" s="1"/>
  <c r="C445" i="15" s="1" a="1"/>
  <c r="C445" i="15" s="1"/>
  <c r="C446" i="15" s="1" a="1"/>
  <c r="C446" i="15" s="1"/>
  <c r="C447" i="15" s="1" a="1"/>
  <c r="C447" i="15" s="1"/>
  <c r="C448" i="15" s="1" a="1"/>
  <c r="C448" i="15" s="1"/>
  <c r="C449" i="15" s="1" a="1"/>
  <c r="C449" i="15" s="1"/>
  <c r="C450" i="15" s="1" a="1"/>
  <c r="C450" i="15" s="1"/>
  <c r="C451" i="15" s="1" a="1"/>
  <c r="C451" i="15" s="1"/>
  <c r="C452" i="15" s="1" a="1"/>
  <c r="C452" i="15" s="1"/>
  <c r="C453" i="15" s="1" a="1"/>
  <c r="C453" i="15" s="1"/>
  <c r="C454" i="15" s="1" a="1"/>
  <c r="C454" i="15" s="1"/>
  <c r="C455" i="15" s="1" a="1"/>
  <c r="C455" i="15" s="1"/>
  <c r="C456" i="15" s="1" a="1"/>
  <c r="C456" i="15" s="1"/>
  <c r="C457" i="15" s="1" a="1"/>
  <c r="C457" i="15" s="1"/>
  <c r="C458" i="15" s="1" a="1"/>
  <c r="C458" i="15" s="1"/>
  <c r="C459" i="15" s="1" a="1"/>
  <c r="C459" i="15" s="1"/>
  <c r="C460" i="15" s="1" a="1"/>
  <c r="C460" i="15" s="1"/>
  <c r="C461" i="15" s="1" a="1"/>
  <c r="C461" i="15" s="1"/>
  <c r="C462" i="15" s="1" a="1"/>
  <c r="C462" i="15" s="1"/>
  <c r="C463" i="15" s="1" a="1"/>
  <c r="C463" i="15" s="1"/>
  <c r="C464" i="15" s="1" a="1"/>
  <c r="C464" i="15" s="1"/>
  <c r="C465" i="15" s="1" a="1"/>
  <c r="C465" i="15" s="1"/>
  <c r="C466" i="15" s="1" a="1"/>
  <c r="C466" i="15" s="1"/>
  <c r="C467" i="15" s="1" a="1"/>
  <c r="C467" i="15" s="1"/>
  <c r="C468" i="15" s="1" a="1"/>
  <c r="C468" i="15" s="1"/>
  <c r="C469" i="15" s="1" a="1"/>
  <c r="C469" i="15" s="1"/>
  <c r="C470" i="15" s="1" a="1"/>
  <c r="C470" i="15" s="1"/>
  <c r="C471" i="15" s="1" a="1"/>
  <c r="C471" i="15" s="1"/>
  <c r="C472" i="15" s="1" a="1"/>
  <c r="C472" i="15" s="1"/>
  <c r="C473" i="15" s="1" a="1"/>
  <c r="C473" i="15" s="1"/>
  <c r="C474" i="15" s="1" a="1"/>
  <c r="C474" i="15" s="1"/>
  <c r="C475" i="15" s="1" a="1"/>
  <c r="C475" i="15" s="1"/>
  <c r="C476" i="15" s="1" a="1"/>
  <c r="C476" i="15" s="1"/>
  <c r="C477" i="15" s="1" a="1"/>
  <c r="C477" i="15" s="1"/>
  <c r="C478" i="15" s="1" a="1"/>
  <c r="C478" i="15" s="1"/>
  <c r="C479" i="15" s="1" a="1"/>
  <c r="C479" i="15" s="1"/>
  <c r="C480" i="15" s="1" a="1"/>
  <c r="C480" i="15" s="1"/>
  <c r="C481" i="15" s="1" a="1"/>
  <c r="C481" i="15" s="1"/>
  <c r="C482" i="15" s="1" a="1"/>
  <c r="C482" i="15" s="1"/>
  <c r="C483" i="15" s="1" a="1"/>
  <c r="C483" i="15" s="1"/>
  <c r="C484" i="15" s="1" a="1"/>
  <c r="C484" i="15" s="1"/>
  <c r="C485" i="15" s="1" a="1"/>
  <c r="C485" i="15" s="1"/>
  <c r="C486" i="15" s="1" a="1"/>
  <c r="C486" i="15" s="1"/>
  <c r="C487" i="15" s="1" a="1"/>
  <c r="C487" i="15" s="1"/>
  <c r="C488" i="15" s="1" a="1"/>
  <c r="C488" i="15" s="1"/>
  <c r="C489" i="15" s="1" a="1"/>
  <c r="C489" i="15" s="1"/>
  <c r="C490" i="15" s="1" a="1"/>
  <c r="C490" i="15" s="1"/>
  <c r="C491" i="15" s="1" a="1"/>
  <c r="C491" i="15" s="1"/>
  <c r="C492" i="15" s="1" a="1"/>
  <c r="C492" i="15" s="1"/>
  <c r="C493" i="15" s="1" a="1"/>
  <c r="C493" i="15" s="1"/>
  <c r="C494" i="15" s="1" a="1"/>
  <c r="C494" i="15" s="1"/>
  <c r="C495" i="15" s="1" a="1"/>
  <c r="C495" i="15" s="1"/>
  <c r="C496" i="15" s="1" a="1"/>
  <c r="C496" i="15" s="1"/>
  <c r="C497" i="15" s="1" a="1"/>
  <c r="C497" i="15" s="1"/>
  <c r="C498" i="15" s="1" a="1"/>
  <c r="C498" i="15" s="1"/>
  <c r="C499" i="15" s="1" a="1"/>
  <c r="C499" i="15" s="1"/>
  <c r="C500" i="15" s="1" a="1"/>
  <c r="C500" i="15" s="1"/>
  <c r="C501" i="15" s="1" a="1"/>
  <c r="C501" i="15" s="1"/>
  <c r="C502" i="15" s="1" a="1"/>
  <c r="C502" i="15" s="1"/>
  <c r="C503" i="15" s="1" a="1"/>
  <c r="C503" i="15" s="1"/>
  <c r="C504" i="15" s="1" a="1"/>
  <c r="C504" i="15" s="1"/>
  <c r="C505" i="15" s="1" a="1"/>
  <c r="C505" i="15" s="1"/>
  <c r="C506" i="15" s="1" a="1"/>
  <c r="C506" i="15" s="1"/>
  <c r="C507" i="15" s="1" a="1"/>
  <c r="C507" i="15" s="1"/>
  <c r="C508" i="15" s="1" a="1"/>
  <c r="C508" i="15" s="1"/>
  <c r="C509" i="15" s="1" a="1"/>
  <c r="C509" i="15" s="1"/>
  <c r="C510" i="15" s="1" a="1"/>
  <c r="C510" i="15" s="1"/>
  <c r="C511" i="15" s="1" a="1"/>
  <c r="C511" i="15" s="1"/>
  <c r="C512" i="15" s="1" a="1"/>
  <c r="C512" i="15" s="1"/>
  <c r="C513" i="15" s="1" a="1"/>
  <c r="C513" i="15" s="1"/>
  <c r="C514" i="15" s="1" a="1"/>
  <c r="C514" i="15" s="1"/>
  <c r="C515" i="15" s="1" a="1"/>
  <c r="C515" i="15" s="1"/>
  <c r="C516" i="15" s="1" a="1"/>
  <c r="C516" i="15" s="1"/>
  <c r="C517" i="15" s="1" a="1"/>
  <c r="C517" i="15" s="1"/>
  <c r="C518" i="15" s="1" a="1"/>
  <c r="C518" i="15" s="1"/>
  <c r="C519" i="15" s="1" a="1"/>
  <c r="C519" i="15" s="1"/>
  <c r="C520" i="15" s="1" a="1"/>
  <c r="C520" i="15" s="1"/>
  <c r="C521" i="15" s="1" a="1"/>
  <c r="C521" i="15" s="1"/>
  <c r="C522" i="15" s="1" a="1"/>
  <c r="C522" i="15" s="1"/>
  <c r="C523" i="15" s="1" a="1"/>
  <c r="C523" i="15" s="1"/>
  <c r="C524" i="15" s="1" a="1"/>
  <c r="C524" i="15" s="1"/>
  <c r="C525" i="15" s="1" a="1"/>
  <c r="C525" i="15" s="1"/>
  <c r="C526" i="15" s="1" a="1"/>
  <c r="C526" i="15" s="1"/>
  <c r="C527" i="15" s="1" a="1"/>
  <c r="C527" i="15" s="1"/>
  <c r="C528" i="15" s="1" a="1"/>
  <c r="C528" i="15" s="1"/>
  <c r="C529" i="15" s="1" a="1"/>
  <c r="C529" i="15" s="1"/>
  <c r="C530" i="15" s="1" a="1"/>
  <c r="C530" i="15" s="1"/>
  <c r="C531" i="15" s="1" a="1"/>
  <c r="C531" i="15" s="1"/>
  <c r="C532" i="15" s="1" a="1"/>
  <c r="C532" i="15" s="1"/>
  <c r="C533" i="15" s="1" a="1"/>
  <c r="C533" i="15" s="1"/>
  <c r="C534" i="15" s="1" a="1"/>
  <c r="C534" i="15" s="1"/>
  <c r="C535" i="15" s="1" a="1"/>
  <c r="C535" i="15" s="1"/>
  <c r="C536" i="15" s="1" a="1"/>
  <c r="C536" i="15" s="1"/>
  <c r="C537" i="15" s="1" a="1"/>
  <c r="C537" i="15" s="1"/>
  <c r="C538" i="15" s="1" a="1"/>
  <c r="C538" i="15" s="1"/>
  <c r="C539" i="15" s="1" a="1"/>
  <c r="C539" i="15" s="1"/>
  <c r="C540" i="15" s="1" a="1"/>
  <c r="C540" i="15" s="1"/>
  <c r="C541" i="15" s="1" a="1"/>
  <c r="C541" i="15" s="1"/>
  <c r="C542" i="15" s="1" a="1"/>
  <c r="C542" i="15" s="1"/>
  <c r="C543" i="15" s="1" a="1"/>
  <c r="C543" i="15" s="1"/>
  <c r="C544" i="15" s="1" a="1"/>
  <c r="C544" i="15" s="1"/>
  <c r="C545" i="15" s="1" a="1"/>
  <c r="C545" i="15" s="1"/>
  <c r="C546" i="15" s="1" a="1"/>
  <c r="C546" i="15" s="1"/>
  <c r="C547" i="15" s="1" a="1"/>
  <c r="C547" i="15" s="1"/>
  <c r="C548" i="15" s="1" a="1"/>
  <c r="C548" i="15" s="1"/>
  <c r="C549" i="15" s="1" a="1"/>
  <c r="C549" i="15" s="1"/>
  <c r="C550" i="15" s="1" a="1"/>
  <c r="C550" i="15" s="1"/>
  <c r="C551" i="15" s="1" a="1"/>
  <c r="C551" i="15" s="1"/>
  <c r="C552" i="15" s="1" a="1"/>
  <c r="C552" i="15" s="1"/>
  <c r="C553" i="15" s="1" a="1"/>
  <c r="C553" i="15" s="1"/>
  <c r="C554" i="15" s="1" a="1"/>
  <c r="C554" i="15" s="1"/>
  <c r="C555" i="15" s="1" a="1"/>
  <c r="C555" i="15" s="1"/>
  <c r="C556" i="15" s="1" a="1"/>
  <c r="C556" i="15" s="1"/>
  <c r="C557" i="15" s="1" a="1"/>
  <c r="C557" i="15" s="1"/>
  <c r="C558" i="15" s="1" a="1"/>
  <c r="C558" i="15" s="1"/>
  <c r="C559" i="15" s="1" a="1"/>
  <c r="C559" i="15" s="1"/>
  <c r="C560" i="15" s="1" a="1"/>
  <c r="C560" i="15" s="1"/>
  <c r="C561" i="15" s="1" a="1"/>
  <c r="C561" i="15" s="1"/>
  <c r="C562" i="15" s="1" a="1"/>
  <c r="C562" i="15" s="1"/>
  <c r="C563" i="15" s="1" a="1"/>
  <c r="C563" i="15" s="1"/>
  <c r="C564" i="15" s="1" a="1"/>
  <c r="C564" i="15" s="1"/>
  <c r="C565" i="15" s="1" a="1"/>
  <c r="C565" i="15" s="1"/>
  <c r="C566" i="15" s="1" a="1"/>
  <c r="C566" i="15" s="1"/>
  <c r="C567" i="15" s="1" a="1"/>
  <c r="C567" i="15" s="1"/>
  <c r="C568" i="15" s="1" a="1"/>
  <c r="C568" i="15" s="1"/>
  <c r="C569" i="15" s="1" a="1"/>
  <c r="C569" i="15" s="1"/>
  <c r="C570" i="15" s="1" a="1"/>
  <c r="C570" i="15" s="1"/>
  <c r="C571" i="15" s="1" a="1"/>
  <c r="C571" i="15" s="1"/>
  <c r="C572" i="15" s="1" a="1"/>
  <c r="C572" i="15" s="1"/>
  <c r="C573" i="15" s="1" a="1"/>
  <c r="C573" i="15" s="1"/>
  <c r="C574" i="15" s="1" a="1"/>
  <c r="C574" i="15" s="1"/>
  <c r="C575" i="15" s="1" a="1"/>
  <c r="C575" i="15" s="1"/>
  <c r="C576" i="15" s="1" a="1"/>
  <c r="C576" i="15" s="1"/>
  <c r="C577" i="15" s="1" a="1"/>
  <c r="C577" i="15" s="1"/>
  <c r="C578" i="15" s="1" a="1"/>
  <c r="C578" i="15" s="1"/>
  <c r="C579" i="15" s="1" a="1"/>
  <c r="C579" i="15" s="1"/>
  <c r="C580" i="15" s="1" a="1"/>
  <c r="C580" i="15" s="1"/>
  <c r="C581" i="15" s="1" a="1"/>
  <c r="C581" i="15" s="1"/>
  <c r="C582" i="15" s="1" a="1"/>
  <c r="C582" i="15" s="1"/>
  <c r="C583" i="15" s="1" a="1"/>
  <c r="C583" i="15" s="1"/>
  <c r="C584" i="15" s="1" a="1"/>
  <c r="C584" i="15" s="1"/>
  <c r="C585" i="15" s="1" a="1"/>
  <c r="C585" i="15" s="1"/>
  <c r="C586" i="15" s="1" a="1"/>
  <c r="C586" i="15" s="1"/>
  <c r="C587" i="15" s="1" a="1"/>
  <c r="C587" i="15" s="1"/>
  <c r="C588" i="15" s="1" a="1"/>
  <c r="C588" i="15" s="1"/>
  <c r="C589" i="15" s="1" a="1"/>
  <c r="C589" i="15" s="1"/>
  <c r="C590" i="15" s="1" a="1"/>
  <c r="C590" i="15" s="1"/>
  <c r="C591" i="15" s="1" a="1"/>
  <c r="C591" i="15" s="1"/>
  <c r="C592" i="15" s="1" a="1"/>
  <c r="C592" i="15" s="1"/>
  <c r="C593" i="15" s="1" a="1"/>
  <c r="C593" i="15" s="1"/>
  <c r="C594" i="15" s="1" a="1"/>
  <c r="C594" i="15" s="1"/>
  <c r="C595" i="15" s="1" a="1"/>
  <c r="C595" i="15" s="1"/>
  <c r="C596" i="15" s="1" a="1"/>
  <c r="C596" i="15" s="1"/>
  <c r="C597" i="15" s="1" a="1"/>
  <c r="C597" i="15" s="1"/>
  <c r="C598" i="15" s="1" a="1"/>
  <c r="C598" i="15" s="1"/>
  <c r="C599" i="15" s="1" a="1"/>
  <c r="C599" i="15" s="1"/>
  <c r="C600" i="15" s="1" a="1"/>
  <c r="C600" i="15" s="1"/>
  <c r="C601" i="15" s="1" a="1"/>
  <c r="C601" i="15" s="1"/>
  <c r="C602" i="15" s="1" a="1"/>
  <c r="C602" i="15" s="1"/>
  <c r="C603" i="15" s="1" a="1"/>
  <c r="C603" i="15" s="1"/>
  <c r="C604" i="15" s="1" a="1"/>
  <c r="C604" i="15" s="1"/>
  <c r="C605" i="15" s="1" a="1"/>
  <c r="C605" i="15" s="1"/>
  <c r="C606" i="15" s="1" a="1"/>
  <c r="C606" i="15" s="1"/>
  <c r="C607" i="15" s="1" a="1"/>
  <c r="C607" i="15" s="1"/>
  <c r="C608" i="15" s="1" a="1"/>
  <c r="C608" i="15" s="1"/>
  <c r="C609" i="15" s="1" a="1"/>
  <c r="C609" i="15" s="1"/>
  <c r="C610" i="15" s="1" a="1"/>
  <c r="C610" i="15" s="1"/>
  <c r="C611" i="15" s="1" a="1"/>
  <c r="C611" i="15" s="1"/>
  <c r="C612" i="15" s="1" a="1"/>
  <c r="C612" i="15" s="1"/>
  <c r="C613" i="15" s="1" a="1"/>
  <c r="C613" i="15" s="1"/>
  <c r="C614" i="15" s="1" a="1"/>
  <c r="C614" i="15" s="1"/>
  <c r="C615" i="15" s="1" a="1"/>
  <c r="C615" i="15" s="1"/>
  <c r="C616" i="15" s="1" a="1"/>
  <c r="C616" i="15" s="1"/>
  <c r="C617" i="15" s="1" a="1"/>
  <c r="C617" i="15" s="1"/>
  <c r="C618" i="15" s="1" a="1"/>
  <c r="C618" i="15" s="1"/>
  <c r="C619" i="15" s="1" a="1"/>
  <c r="C619" i="15" s="1"/>
  <c r="C620" i="15" s="1" a="1"/>
  <c r="C620" i="15" s="1"/>
  <c r="C621" i="15" s="1" a="1"/>
  <c r="C621" i="15" s="1"/>
  <c r="C622" i="15" s="1" a="1"/>
  <c r="C622" i="15" s="1"/>
  <c r="C623" i="15" s="1" a="1"/>
  <c r="C623" i="15" s="1"/>
  <c r="C624" i="15" s="1" a="1"/>
  <c r="C624" i="15" s="1"/>
  <c r="C625" i="15" s="1" a="1"/>
  <c r="C625" i="15" s="1"/>
  <c r="C626" i="15" s="1" a="1"/>
  <c r="C626" i="15" s="1"/>
  <c r="C627" i="15" s="1" a="1"/>
  <c r="C627" i="15" s="1"/>
  <c r="C628" i="15" s="1" a="1"/>
  <c r="C628" i="15" s="1"/>
  <c r="C629" i="15" s="1" a="1"/>
  <c r="C629" i="15" s="1"/>
  <c r="C630" i="15" s="1" a="1"/>
  <c r="C630" i="15" s="1"/>
  <c r="C631" i="15" s="1" a="1"/>
  <c r="C631" i="15" s="1"/>
  <c r="C632" i="15" s="1" a="1"/>
  <c r="C632" i="15" s="1"/>
  <c r="C633" i="15" s="1" a="1"/>
  <c r="C633" i="15" s="1"/>
  <c r="C634" i="15" s="1" a="1"/>
  <c r="C634" i="15" s="1"/>
  <c r="C635" i="15" s="1" a="1"/>
  <c r="C635" i="15" s="1"/>
  <c r="C636" i="15" s="1" a="1"/>
  <c r="C636" i="15" s="1"/>
  <c r="C637" i="15" s="1" a="1"/>
  <c r="C637" i="15" s="1"/>
  <c r="C638" i="15" s="1" a="1"/>
  <c r="C638" i="15" s="1"/>
  <c r="C639" i="15" s="1" a="1"/>
  <c r="C639" i="15" s="1"/>
  <c r="C640" i="15" s="1" a="1"/>
  <c r="C640" i="15" s="1"/>
  <c r="C641" i="15" s="1" a="1"/>
  <c r="C641" i="15" s="1"/>
  <c r="C642" i="15" s="1" a="1"/>
  <c r="C642" i="15" s="1"/>
  <c r="C643" i="15" s="1" a="1"/>
  <c r="C643" i="15" s="1"/>
  <c r="C644" i="15" s="1" a="1"/>
  <c r="C644" i="15" s="1"/>
  <c r="C645" i="15" s="1" a="1"/>
  <c r="C645" i="15" s="1"/>
  <c r="C646" i="15" s="1" a="1"/>
  <c r="C646" i="15" s="1"/>
  <c r="C647" i="15" s="1" a="1"/>
  <c r="C647" i="15" s="1"/>
  <c r="C648" i="15" s="1" a="1"/>
  <c r="C648" i="15" s="1"/>
  <c r="C649" i="15" s="1" a="1"/>
  <c r="C649" i="15" s="1"/>
  <c r="C650" i="15" s="1" a="1"/>
  <c r="C650" i="15" s="1"/>
  <c r="C651" i="15" s="1" a="1"/>
  <c r="C651" i="15" s="1"/>
  <c r="C652" i="15" s="1" a="1"/>
  <c r="C652" i="15" s="1"/>
  <c r="C653" i="15" s="1" a="1"/>
  <c r="C653" i="15" s="1"/>
  <c r="C654" i="15" s="1" a="1"/>
  <c r="C654" i="15" s="1"/>
  <c r="C655" i="15" s="1" a="1"/>
  <c r="C655" i="15" s="1"/>
  <c r="C656" i="15" s="1" a="1"/>
  <c r="C656" i="15" s="1"/>
  <c r="C657" i="15" s="1" a="1"/>
  <c r="C657" i="15" s="1"/>
  <c r="C658" i="15" s="1" a="1"/>
  <c r="C658" i="15" s="1"/>
  <c r="C659" i="15" s="1" a="1"/>
  <c r="C659" i="15" s="1"/>
  <c r="C660" i="15" s="1" a="1"/>
  <c r="C660" i="15" s="1"/>
  <c r="C661" i="15" s="1" a="1"/>
  <c r="C661" i="15" s="1"/>
  <c r="C662" i="15" s="1" a="1"/>
  <c r="C662" i="15" s="1"/>
  <c r="C663" i="15" s="1" a="1"/>
  <c r="C663" i="15" s="1"/>
  <c r="C664" i="15" s="1" a="1"/>
  <c r="C664" i="15" s="1"/>
  <c r="C665" i="15" s="1" a="1"/>
  <c r="C665" i="15" s="1"/>
  <c r="C666" i="15" s="1" a="1"/>
  <c r="C666" i="15" s="1"/>
  <c r="C667" i="15" s="1" a="1"/>
  <c r="C667" i="15" s="1"/>
  <c r="C668" i="15" s="1" a="1"/>
  <c r="C668" i="15" s="1"/>
  <c r="C669" i="15" s="1" a="1"/>
  <c r="C669" i="15" s="1"/>
  <c r="C670" i="15" s="1" a="1"/>
  <c r="C670" i="15" s="1"/>
  <c r="C671" i="15" s="1" a="1"/>
  <c r="C671" i="15" s="1"/>
  <c r="C672" i="15" s="1" a="1"/>
  <c r="C672" i="15" s="1"/>
  <c r="C673" i="15" s="1" a="1"/>
  <c r="C673" i="15" s="1"/>
  <c r="C674" i="15" s="1" a="1"/>
  <c r="C674" i="15" s="1"/>
  <c r="C675" i="15" s="1" a="1"/>
  <c r="C675" i="15" s="1"/>
  <c r="C676" i="15" s="1" a="1"/>
  <c r="C676" i="15" s="1"/>
  <c r="C677" i="15" s="1" a="1"/>
  <c r="C677" i="15" s="1"/>
  <c r="C678" i="15" s="1" a="1"/>
  <c r="C678" i="15" s="1"/>
  <c r="C679" i="15" s="1" a="1"/>
  <c r="C679" i="15" s="1"/>
  <c r="C680" i="15" s="1" a="1"/>
  <c r="C680" i="15" s="1"/>
  <c r="C681" i="15" s="1" a="1"/>
  <c r="C681" i="15" s="1"/>
  <c r="C682" i="15" s="1" a="1"/>
  <c r="C682" i="15" s="1"/>
  <c r="C683" i="15" s="1" a="1"/>
  <c r="C683" i="15" s="1"/>
  <c r="C684" i="15" s="1" a="1"/>
  <c r="C684" i="15" s="1"/>
  <c r="C685" i="15" s="1" a="1"/>
  <c r="C685" i="15" s="1"/>
  <c r="C686" i="15" s="1" a="1"/>
  <c r="C686" i="15" s="1"/>
  <c r="C687" i="15" s="1" a="1"/>
  <c r="C687" i="15" s="1"/>
  <c r="C688" i="15" s="1" a="1"/>
  <c r="C688" i="15" s="1"/>
  <c r="C689" i="15" s="1" a="1"/>
  <c r="C689" i="15" s="1"/>
  <c r="C690" i="15" s="1" a="1"/>
  <c r="C690" i="15" s="1"/>
  <c r="C691" i="15" s="1" a="1"/>
  <c r="C691" i="15" s="1"/>
  <c r="C692" i="15" s="1" a="1"/>
  <c r="C692" i="15" s="1"/>
  <c r="C693" i="15" s="1" a="1"/>
  <c r="C693" i="15" s="1"/>
  <c r="C694" i="15" s="1" a="1"/>
  <c r="C694" i="15" s="1"/>
  <c r="C695" i="15" s="1" a="1"/>
  <c r="C695" i="15" s="1"/>
  <c r="C696" i="15" s="1" a="1"/>
  <c r="C696" i="15" s="1"/>
  <c r="C697" i="15" s="1" a="1"/>
  <c r="C697" i="15" s="1"/>
  <c r="C698" i="15" s="1" a="1"/>
  <c r="C698" i="15" s="1"/>
  <c r="C699" i="15" s="1" a="1"/>
  <c r="C699" i="15" s="1"/>
  <c r="C700" i="15" s="1" a="1"/>
  <c r="C700" i="15" s="1"/>
  <c r="C701" i="15" s="1" a="1"/>
  <c r="C701" i="15" s="1"/>
  <c r="C702" i="15" s="1" a="1"/>
  <c r="C702" i="15" s="1"/>
  <c r="C703" i="15" s="1" a="1"/>
  <c r="C703" i="15" s="1"/>
  <c r="C704" i="15" s="1" a="1"/>
  <c r="C704" i="15" s="1"/>
  <c r="C705" i="15" s="1" a="1"/>
  <c r="C705" i="15" s="1"/>
  <c r="C706" i="15" s="1" a="1"/>
  <c r="C706" i="15" s="1"/>
  <c r="C707" i="15" s="1" a="1"/>
  <c r="C707" i="15" s="1"/>
  <c r="C708" i="15" s="1" a="1"/>
  <c r="C708" i="15" s="1"/>
  <c r="C709" i="15" s="1" a="1"/>
  <c r="C709" i="15" s="1"/>
  <c r="C710" i="15" s="1" a="1"/>
  <c r="C710" i="15" s="1"/>
  <c r="C711" i="15" s="1" a="1"/>
  <c r="C711" i="15" s="1"/>
  <c r="C712" i="15" s="1" a="1"/>
  <c r="C712" i="15" s="1"/>
  <c r="C713" i="15" s="1" a="1"/>
  <c r="C713" i="15" s="1"/>
  <c r="C714" i="15" s="1" a="1"/>
  <c r="C714" i="15" s="1"/>
  <c r="C715" i="15" s="1" a="1"/>
  <c r="C715" i="15" s="1"/>
  <c r="C716" i="15" s="1" a="1"/>
  <c r="C716" i="15" s="1"/>
  <c r="C717" i="15" s="1" a="1"/>
  <c r="C717" i="15" s="1"/>
  <c r="C718" i="15" s="1" a="1"/>
  <c r="C718" i="15" s="1"/>
  <c r="C719" i="15" s="1" a="1"/>
  <c r="C719" i="15" s="1"/>
  <c r="C720" i="15" s="1" a="1"/>
  <c r="C720" i="15" s="1"/>
  <c r="C721" i="15" s="1" a="1"/>
  <c r="C721" i="15" s="1"/>
  <c r="C722" i="15" s="1" a="1"/>
  <c r="C722" i="15" s="1"/>
  <c r="C723" i="15" s="1" a="1"/>
  <c r="C723" i="15" s="1"/>
  <c r="C724" i="15" s="1" a="1"/>
  <c r="C724" i="15" s="1"/>
  <c r="C725" i="15" s="1" a="1"/>
  <c r="C725" i="15" s="1"/>
  <c r="C726" i="15" s="1" a="1"/>
  <c r="C726" i="15" s="1"/>
  <c r="C727" i="15" s="1" a="1"/>
  <c r="C727" i="15" s="1"/>
  <c r="C728" i="15" s="1" a="1"/>
  <c r="C728" i="15" s="1"/>
  <c r="C729" i="15" s="1" a="1"/>
  <c r="C729" i="15" s="1"/>
  <c r="C730" i="15" s="1" a="1"/>
  <c r="C730" i="15" s="1"/>
  <c r="C731" i="15" s="1" a="1"/>
  <c r="C731" i="15" s="1"/>
  <c r="C732" i="15" s="1" a="1"/>
  <c r="C732" i="15" s="1"/>
  <c r="C733" i="15" s="1" a="1"/>
  <c r="C733" i="15" s="1"/>
  <c r="C734" i="15" s="1" a="1"/>
  <c r="C734" i="15" s="1"/>
  <c r="C735" i="15" s="1" a="1"/>
  <c r="C735" i="15" s="1"/>
  <c r="C736" i="15" s="1" a="1"/>
  <c r="C736" i="15" s="1"/>
  <c r="C737" i="15" s="1" a="1"/>
  <c r="C737" i="15" s="1"/>
  <c r="C738" i="15" s="1" a="1"/>
  <c r="C738" i="15" s="1"/>
  <c r="C739" i="15" s="1" a="1"/>
  <c r="C739" i="15" s="1"/>
  <c r="C740" i="15" s="1" a="1"/>
  <c r="C740" i="15" s="1"/>
  <c r="C741" i="15" s="1" a="1"/>
  <c r="C741" i="15" s="1"/>
  <c r="C742" i="15" s="1" a="1"/>
  <c r="C742" i="15" s="1"/>
  <c r="C743" i="15" s="1" a="1"/>
  <c r="C743" i="15" s="1"/>
  <c r="C744" i="15" s="1" a="1"/>
  <c r="C744" i="15" s="1"/>
  <c r="C745" i="15" s="1" a="1"/>
  <c r="C745" i="15" s="1"/>
  <c r="C746" i="15" s="1" a="1"/>
  <c r="C746" i="15" s="1"/>
  <c r="C747" i="15" s="1" a="1"/>
  <c r="C747" i="15" s="1"/>
  <c r="C748" i="15" s="1" a="1"/>
  <c r="C748" i="15" s="1"/>
  <c r="C749" i="15" s="1" a="1"/>
  <c r="C749" i="15" s="1"/>
  <c r="C750" i="15" s="1" a="1"/>
  <c r="C750" i="15" s="1"/>
  <c r="C751" i="15" s="1" a="1"/>
  <c r="C751" i="15" s="1"/>
  <c r="C752" i="15" s="1" a="1"/>
  <c r="C752" i="15" s="1"/>
  <c r="C753" i="15" s="1" a="1"/>
  <c r="C753" i="15" s="1"/>
  <c r="C754" i="15" s="1" a="1"/>
  <c r="C754" i="15" s="1"/>
  <c r="C755" i="15" s="1" a="1"/>
  <c r="C755" i="15" s="1"/>
  <c r="C756" i="15" s="1" a="1"/>
  <c r="C756" i="15" s="1"/>
  <c r="C757" i="15" s="1" a="1"/>
  <c r="C757" i="15" s="1"/>
  <c r="C758" i="15" s="1" a="1"/>
  <c r="C758" i="15" s="1"/>
  <c r="C759" i="15" s="1" a="1"/>
  <c r="C759" i="15" s="1"/>
  <c r="C760" i="15" s="1" a="1"/>
  <c r="C760" i="15" s="1"/>
  <c r="C761" i="15" s="1" a="1"/>
  <c r="C761" i="15" s="1"/>
  <c r="C762" i="15" s="1" a="1"/>
  <c r="C762" i="15" s="1"/>
  <c r="C763" i="15" s="1" a="1"/>
  <c r="C763" i="15" s="1"/>
  <c r="C764" i="15" s="1" a="1"/>
  <c r="C764" i="15" s="1"/>
  <c r="C765" i="15" s="1" a="1"/>
  <c r="C765" i="15" s="1"/>
  <c r="C766" i="15" s="1" a="1"/>
  <c r="C766" i="15" s="1"/>
  <c r="C767" i="15" s="1" a="1"/>
  <c r="C767" i="15" s="1"/>
  <c r="C768" i="15" s="1" a="1"/>
  <c r="C768" i="15" s="1"/>
  <c r="C769" i="15" s="1" a="1"/>
  <c r="C769" i="15" s="1"/>
  <c r="C770" i="15" s="1" a="1"/>
  <c r="C770" i="15" s="1"/>
  <c r="C771" i="15" s="1" a="1"/>
  <c r="C771" i="15" s="1"/>
  <c r="C772" i="15" s="1" a="1"/>
  <c r="C772" i="15" s="1"/>
  <c r="C773" i="15" s="1" a="1"/>
  <c r="C773" i="15" s="1"/>
  <c r="C774" i="15" s="1" a="1"/>
  <c r="C774" i="15" s="1"/>
  <c r="C775" i="15" s="1" a="1"/>
  <c r="C775" i="15" s="1"/>
  <c r="C776" i="15" s="1" a="1"/>
  <c r="C776" i="15" s="1"/>
  <c r="C777" i="15" s="1" a="1"/>
  <c r="C777" i="15" s="1"/>
  <c r="C778" i="15" s="1" a="1"/>
  <c r="C778" i="15" s="1"/>
  <c r="C779" i="15" s="1" a="1"/>
  <c r="C779" i="15" s="1"/>
  <c r="C780" i="15" s="1" a="1"/>
  <c r="C780" i="15" s="1"/>
  <c r="C781" i="15" s="1" a="1"/>
  <c r="C781" i="15" s="1"/>
  <c r="C782" i="15" s="1" a="1"/>
  <c r="C782" i="15" s="1"/>
  <c r="C783" i="15" s="1" a="1"/>
  <c r="C783" i="15" s="1"/>
  <c r="C784" i="15" s="1" a="1"/>
  <c r="C784" i="15" s="1"/>
  <c r="C785" i="15" s="1" a="1"/>
  <c r="C785" i="15" s="1"/>
  <c r="C786" i="15" s="1" a="1"/>
  <c r="C786" i="15" s="1"/>
  <c r="C787" i="15" s="1" a="1"/>
  <c r="C787" i="15" s="1"/>
  <c r="C788" i="15" s="1" a="1"/>
  <c r="C788" i="15" s="1"/>
  <c r="C789" i="15" s="1" a="1"/>
  <c r="C789" i="15" s="1"/>
  <c r="C790" i="15" s="1" a="1"/>
  <c r="C790" i="15" s="1"/>
  <c r="C791" i="15" s="1" a="1"/>
  <c r="C791" i="15" s="1"/>
  <c r="C792" i="15" s="1" a="1"/>
  <c r="C792" i="15" s="1"/>
  <c r="C793" i="15" s="1" a="1"/>
  <c r="C793" i="15" s="1"/>
  <c r="C794" i="15" s="1" a="1"/>
  <c r="C794" i="15" s="1"/>
  <c r="C795" i="15" s="1" a="1"/>
  <c r="C795" i="15" s="1"/>
  <c r="C796" i="15" s="1" a="1"/>
  <c r="C796" i="15" s="1"/>
  <c r="C797" i="15" s="1" a="1"/>
  <c r="C797" i="15" s="1"/>
  <c r="C798" i="15" s="1" a="1"/>
  <c r="C798" i="15" s="1"/>
  <c r="C799" i="15" s="1" a="1"/>
  <c r="C799" i="15" s="1"/>
  <c r="C800" i="15" s="1" a="1"/>
  <c r="C800" i="15" s="1"/>
  <c r="C801" i="15" s="1" a="1"/>
  <c r="C801" i="15" s="1"/>
  <c r="C802" i="15" s="1" a="1"/>
  <c r="C802" i="15" s="1"/>
  <c r="C803" i="15" s="1" a="1"/>
  <c r="C803" i="15" s="1"/>
  <c r="C804" i="15" s="1" a="1"/>
  <c r="C804" i="15" s="1"/>
  <c r="C805" i="15" s="1" a="1"/>
  <c r="C805" i="15" s="1"/>
  <c r="C806" i="15" s="1" a="1"/>
  <c r="C806" i="15" s="1"/>
  <c r="C807" i="15" s="1" a="1"/>
  <c r="C807" i="15" s="1"/>
  <c r="C808" i="15" s="1" a="1"/>
  <c r="C808" i="15" s="1"/>
  <c r="C809" i="15" s="1" a="1"/>
  <c r="C809" i="15" s="1"/>
  <c r="C810" i="15" s="1" a="1"/>
  <c r="C810" i="15" s="1"/>
  <c r="C811" i="15" s="1" a="1"/>
  <c r="C811" i="15" s="1"/>
  <c r="C812" i="15" s="1" a="1"/>
  <c r="C812" i="15" s="1"/>
  <c r="C813" i="15" s="1" a="1"/>
  <c r="C813" i="15" s="1"/>
  <c r="C814" i="15" s="1" a="1"/>
  <c r="C814" i="15" s="1"/>
  <c r="C815" i="15" s="1" a="1"/>
  <c r="C815" i="15" s="1"/>
  <c r="C816" i="15" s="1" a="1"/>
  <c r="C816" i="15" s="1"/>
  <c r="C817" i="15" s="1" a="1"/>
  <c r="C817" i="15" s="1"/>
  <c r="C818" i="15" s="1" a="1"/>
  <c r="C818" i="15" s="1"/>
  <c r="C819" i="15" s="1" a="1"/>
  <c r="C819" i="15" s="1"/>
  <c r="C820" i="15" s="1" a="1"/>
  <c r="C820" i="15" s="1"/>
  <c r="C821" i="15" s="1" a="1"/>
  <c r="C821" i="15" s="1"/>
  <c r="C822" i="15" s="1" a="1"/>
  <c r="C822" i="15" s="1"/>
  <c r="C823" i="15" s="1" a="1"/>
  <c r="C823" i="15" s="1"/>
  <c r="C824" i="15" s="1" a="1"/>
  <c r="C824" i="15" s="1"/>
  <c r="C825" i="15" s="1" a="1"/>
  <c r="C825" i="15" s="1"/>
  <c r="C826" i="15" s="1" a="1"/>
  <c r="C826" i="15" s="1"/>
  <c r="C827" i="15" s="1" a="1"/>
  <c r="C827" i="15" s="1"/>
  <c r="C828" i="15" s="1" a="1"/>
  <c r="C828" i="15" s="1"/>
  <c r="C829" i="15" s="1" a="1"/>
  <c r="C829" i="15" s="1"/>
  <c r="C830" i="15" s="1" a="1"/>
  <c r="C830" i="15" s="1"/>
  <c r="C831" i="15" s="1" a="1"/>
  <c r="C831" i="15" s="1"/>
  <c r="C832" i="15" s="1" a="1"/>
  <c r="C832" i="15" s="1"/>
  <c r="C833" i="15" s="1" a="1"/>
  <c r="C833" i="15" s="1"/>
  <c r="C834" i="15" s="1" a="1"/>
  <c r="C834" i="15" s="1"/>
  <c r="C835" i="15" s="1" a="1"/>
  <c r="C835" i="15" s="1"/>
  <c r="C836" i="15" s="1" a="1"/>
  <c r="C836" i="15" s="1"/>
  <c r="C837" i="15" s="1" a="1"/>
  <c r="C837" i="15" s="1"/>
  <c r="C838" i="15" s="1" a="1"/>
  <c r="C838" i="15" s="1"/>
  <c r="C839" i="15" s="1" a="1"/>
  <c r="C839" i="15" s="1"/>
  <c r="C840" i="15" s="1" a="1"/>
  <c r="C840" i="15" s="1"/>
  <c r="C841" i="15" s="1" a="1"/>
  <c r="C841" i="15" s="1"/>
  <c r="C842" i="15" s="1" a="1"/>
  <c r="C842" i="15" s="1"/>
  <c r="C843" i="15" s="1" a="1"/>
  <c r="C843" i="15" s="1"/>
  <c r="C844" i="15" s="1" a="1"/>
  <c r="C844" i="15" s="1"/>
  <c r="C845" i="15" s="1" a="1"/>
  <c r="C845" i="15" s="1"/>
  <c r="C846" i="15" s="1" a="1"/>
  <c r="C846" i="15" s="1"/>
  <c r="C847" i="15" s="1" a="1"/>
  <c r="C847" i="15" s="1"/>
  <c r="C848" i="15" s="1" a="1"/>
  <c r="C848" i="15" s="1"/>
  <c r="C849" i="15" s="1" a="1"/>
  <c r="C849" i="15" s="1"/>
  <c r="C850" i="15" s="1" a="1"/>
  <c r="C850" i="15" s="1"/>
  <c r="C851" i="15" s="1" a="1"/>
  <c r="C851" i="15" s="1"/>
  <c r="C852" i="15" s="1" a="1"/>
  <c r="C852" i="15" s="1"/>
  <c r="C853" i="15" s="1" a="1"/>
  <c r="C853" i="15" s="1"/>
  <c r="C854" i="15" s="1" a="1"/>
  <c r="C854" i="15" s="1"/>
  <c r="C855" i="15" s="1" a="1"/>
  <c r="C855" i="15" s="1"/>
  <c r="C856" i="15" s="1" a="1"/>
  <c r="C856" i="15" s="1"/>
  <c r="C857" i="15" s="1" a="1"/>
  <c r="C857" i="15" s="1"/>
  <c r="C858" i="15" s="1" a="1"/>
  <c r="C858" i="15" s="1"/>
  <c r="C859" i="15" s="1" a="1"/>
  <c r="C859" i="15" s="1"/>
  <c r="C860" i="15" s="1" a="1"/>
  <c r="C860" i="15" s="1"/>
  <c r="C861" i="15" s="1" a="1"/>
  <c r="C861" i="15" s="1"/>
  <c r="C862" i="15" s="1" a="1"/>
  <c r="C862" i="15" s="1"/>
  <c r="C863" i="15" s="1" a="1"/>
  <c r="C863" i="15" s="1"/>
  <c r="C864" i="15" s="1" a="1"/>
  <c r="C864" i="15" s="1"/>
  <c r="C865" i="15" s="1" a="1"/>
  <c r="C865" i="15" s="1"/>
  <c r="C866" i="15" s="1" a="1"/>
  <c r="C866" i="15" s="1"/>
  <c r="C867" i="15" s="1" a="1"/>
  <c r="C867" i="15" s="1"/>
  <c r="C868" i="15" s="1" a="1"/>
  <c r="C868" i="15" s="1"/>
  <c r="C869" i="15" s="1" a="1"/>
  <c r="C869" i="15" s="1"/>
  <c r="C870" i="15" s="1" a="1"/>
  <c r="C870" i="15" s="1"/>
  <c r="C871" i="15" s="1" a="1"/>
  <c r="C871" i="15" s="1"/>
  <c r="C872" i="15" s="1" a="1"/>
  <c r="C872" i="15" s="1"/>
  <c r="C873" i="15" s="1" a="1"/>
  <c r="C873" i="15" s="1"/>
  <c r="C874" i="15" s="1" a="1"/>
  <c r="C874" i="15" s="1"/>
  <c r="C875" i="15" s="1" a="1"/>
  <c r="C875" i="15" s="1"/>
  <c r="C876" i="15" s="1" a="1"/>
  <c r="C876" i="15" s="1"/>
  <c r="C877" i="15" s="1" a="1"/>
  <c r="C877" i="15" s="1"/>
  <c r="C878" i="15" s="1" a="1"/>
  <c r="C878" i="15" s="1"/>
  <c r="C879" i="15" s="1" a="1"/>
  <c r="C879" i="15" s="1"/>
  <c r="C880" i="15" s="1" a="1"/>
  <c r="C880" i="15" s="1"/>
  <c r="C881" i="15" s="1" a="1"/>
  <c r="C881" i="15" s="1"/>
  <c r="C882" i="15" s="1" a="1"/>
  <c r="C882" i="15" s="1"/>
  <c r="C883" i="15" s="1" a="1"/>
  <c r="C883" i="15" s="1"/>
  <c r="C884" i="15" s="1" a="1"/>
  <c r="C884" i="15" s="1"/>
  <c r="C885" i="15" s="1" a="1"/>
  <c r="C885" i="15" s="1"/>
  <c r="C886" i="15" s="1" a="1"/>
  <c r="C886" i="15" s="1"/>
  <c r="C887" i="15" s="1" a="1"/>
  <c r="C887" i="15" s="1"/>
  <c r="C888" i="15" s="1" a="1"/>
  <c r="C888" i="15" s="1"/>
  <c r="C889" i="15" s="1" a="1"/>
  <c r="C889" i="15" s="1"/>
  <c r="C890" i="15" s="1" a="1"/>
  <c r="C890" i="15" s="1"/>
  <c r="C891" i="15" s="1" a="1"/>
  <c r="C891" i="15" s="1"/>
  <c r="C892" i="15" s="1" a="1"/>
  <c r="C892" i="15" s="1"/>
  <c r="C893" i="15" s="1" a="1"/>
  <c r="C893" i="15" s="1"/>
  <c r="C894" i="15" s="1" a="1"/>
  <c r="C894" i="15" s="1"/>
  <c r="C895" i="15" s="1" a="1"/>
  <c r="C895" i="15" s="1"/>
  <c r="C896" i="15" s="1" a="1"/>
  <c r="C896" i="15" s="1"/>
  <c r="C897" i="15" s="1" a="1"/>
  <c r="C897" i="15" s="1"/>
  <c r="C898" i="15" s="1" a="1"/>
  <c r="C898" i="15" s="1"/>
  <c r="C899" i="15" s="1" a="1"/>
  <c r="C899" i="15" s="1"/>
  <c r="C900" i="15" s="1" a="1"/>
  <c r="C900" i="15" s="1"/>
  <c r="C901" i="15" s="1" a="1"/>
  <c r="C901" i="15" s="1"/>
  <c r="C902" i="15" s="1" a="1"/>
  <c r="C902" i="15" s="1"/>
  <c r="C903" i="15" s="1" a="1"/>
  <c r="C903" i="15" s="1"/>
  <c r="C904" i="15" s="1" a="1"/>
  <c r="C904" i="15" s="1"/>
  <c r="C905" i="15" s="1" a="1"/>
  <c r="C905" i="15" s="1"/>
  <c r="C906" i="15" s="1" a="1"/>
  <c r="C906" i="15" s="1"/>
  <c r="C907" i="15" s="1" a="1"/>
  <c r="C907" i="15" s="1"/>
  <c r="C908" i="15" s="1" a="1"/>
  <c r="C908" i="15" s="1"/>
  <c r="C909" i="15" s="1" a="1"/>
  <c r="C909" i="15" s="1"/>
  <c r="C910" i="15" s="1" a="1"/>
  <c r="C910" i="15" s="1"/>
  <c r="C911" i="15" s="1" a="1"/>
  <c r="C911" i="15" s="1"/>
  <c r="C912" i="15" s="1" a="1"/>
  <c r="C912" i="15" s="1"/>
  <c r="C913" i="15" s="1" a="1"/>
  <c r="C913" i="15" s="1"/>
  <c r="C914" i="15" s="1" a="1"/>
  <c r="C914" i="15" s="1"/>
  <c r="C915" i="15" s="1" a="1"/>
  <c r="C915" i="15" s="1"/>
  <c r="C916" i="15" s="1" a="1"/>
  <c r="C916" i="15" s="1"/>
  <c r="C917" i="15" s="1" a="1"/>
  <c r="C917" i="15" s="1"/>
  <c r="C918" i="15" s="1" a="1"/>
  <c r="C918" i="15" s="1"/>
  <c r="C919" i="15" s="1" a="1"/>
  <c r="C919" i="15" s="1"/>
  <c r="C920" i="15" s="1" a="1"/>
  <c r="C920" i="15" s="1"/>
  <c r="C921" i="15" s="1" a="1"/>
  <c r="C921" i="15" s="1"/>
  <c r="C922" i="15" s="1" a="1"/>
  <c r="C922" i="15" s="1"/>
  <c r="C923" i="15" s="1" a="1"/>
  <c r="C923" i="15" s="1"/>
  <c r="C924" i="15" s="1" a="1"/>
  <c r="C924" i="15" s="1"/>
  <c r="C925" i="15" s="1" a="1"/>
  <c r="C925" i="15" s="1"/>
  <c r="C926" i="15" s="1" a="1"/>
  <c r="C926" i="15" s="1"/>
  <c r="C927" i="15" s="1" a="1"/>
  <c r="C927" i="15" s="1"/>
  <c r="C928" i="15" s="1" a="1"/>
  <c r="C928" i="15" s="1"/>
  <c r="C929" i="15" s="1" a="1"/>
  <c r="C929" i="15" s="1"/>
  <c r="C930" i="15" s="1" a="1"/>
  <c r="C930" i="15" s="1"/>
  <c r="C931" i="15" s="1" a="1"/>
  <c r="C931" i="15" s="1"/>
  <c r="C932" i="15" s="1" a="1"/>
  <c r="C932" i="15" s="1"/>
  <c r="C933" i="15" s="1" a="1"/>
  <c r="C933" i="15" s="1"/>
  <c r="C934" i="15" s="1" a="1"/>
  <c r="C934" i="15" s="1"/>
  <c r="C935" i="15" s="1" a="1"/>
  <c r="C935" i="15" s="1"/>
  <c r="C936" i="15" s="1" a="1"/>
  <c r="C936" i="15" s="1"/>
  <c r="C937" i="15" s="1" a="1"/>
  <c r="C937" i="15" s="1"/>
  <c r="C938" i="15" s="1" a="1"/>
  <c r="C938" i="15" s="1"/>
  <c r="C939" i="15" s="1" a="1"/>
  <c r="C939" i="15" s="1"/>
  <c r="C940" i="15" s="1" a="1"/>
  <c r="C940" i="15" s="1"/>
  <c r="C941" i="15" s="1" a="1"/>
  <c r="C941" i="15" s="1"/>
  <c r="C942" i="15" s="1" a="1"/>
  <c r="C942" i="15" s="1"/>
  <c r="C943" i="15" s="1" a="1"/>
  <c r="C943" i="15" s="1"/>
  <c r="C944" i="15" s="1" a="1"/>
  <c r="C944" i="15" s="1"/>
  <c r="C945" i="15" s="1" a="1"/>
  <c r="C945" i="15" s="1"/>
  <c r="C946" i="15" s="1" a="1"/>
  <c r="C946" i="15" s="1"/>
  <c r="C947" i="15" s="1" a="1"/>
  <c r="C947" i="15" s="1"/>
  <c r="C948" i="15" s="1" a="1"/>
  <c r="C948" i="15" s="1"/>
  <c r="C949" i="15" s="1" a="1"/>
  <c r="C949" i="15" s="1"/>
  <c r="C950" i="15" s="1" a="1"/>
  <c r="C950" i="15" s="1"/>
  <c r="C951" i="15" s="1" a="1"/>
  <c r="C951" i="15" s="1"/>
  <c r="C952" i="15" s="1" a="1"/>
  <c r="C952" i="15" s="1"/>
  <c r="C953" i="15" s="1" a="1"/>
  <c r="C953" i="15" s="1"/>
  <c r="C954" i="15" s="1" a="1"/>
  <c r="C954" i="15" s="1"/>
  <c r="C955" i="15" s="1" a="1"/>
  <c r="C955" i="15" s="1"/>
  <c r="C956" i="15" s="1" a="1"/>
  <c r="C956" i="15" s="1"/>
  <c r="C957" i="15" s="1" a="1"/>
  <c r="C957" i="15" s="1"/>
  <c r="C958" i="15" s="1" a="1"/>
  <c r="C958" i="15" s="1"/>
  <c r="C959" i="15" s="1" a="1"/>
  <c r="C959" i="15" s="1"/>
  <c r="C960" i="15" s="1" a="1"/>
  <c r="C960" i="15" s="1"/>
  <c r="C961" i="15" s="1" a="1"/>
  <c r="C961" i="15" s="1"/>
  <c r="C962" i="15" s="1" a="1"/>
  <c r="C962" i="15" s="1"/>
  <c r="C963" i="15" s="1" a="1"/>
  <c r="C963" i="15" s="1"/>
  <c r="C964" i="15" s="1" a="1"/>
  <c r="C964" i="15" s="1"/>
  <c r="C965" i="15" s="1" a="1"/>
  <c r="C965" i="15" s="1"/>
  <c r="C966" i="15" s="1" a="1"/>
  <c r="C966" i="15" s="1"/>
  <c r="C967" i="15" s="1" a="1"/>
  <c r="C967" i="15" s="1"/>
  <c r="C968" i="15" s="1" a="1"/>
  <c r="C968" i="15" s="1"/>
  <c r="C969" i="15" s="1" a="1"/>
  <c r="C969" i="15" s="1"/>
  <c r="C970" i="15" s="1" a="1"/>
  <c r="C970" i="15" s="1"/>
  <c r="C971" i="15" s="1" a="1"/>
  <c r="C971" i="15" s="1"/>
  <c r="C972" i="15" s="1" a="1"/>
  <c r="C972" i="15" s="1"/>
  <c r="C973" i="15" s="1" a="1"/>
  <c r="C973" i="15" s="1"/>
  <c r="C974" i="15" s="1" a="1"/>
  <c r="C974" i="15" s="1"/>
  <c r="C975" i="15" s="1" a="1"/>
  <c r="C975" i="15" s="1"/>
  <c r="C976" i="15" s="1" a="1"/>
  <c r="C976" i="15" s="1"/>
  <c r="C977" i="15" s="1" a="1"/>
  <c r="C977" i="15" s="1"/>
  <c r="C978" i="15" s="1" a="1"/>
  <c r="C978" i="15" s="1"/>
  <c r="C979" i="15" s="1" a="1"/>
  <c r="C979" i="15" s="1"/>
  <c r="C980" i="15" s="1" a="1"/>
  <c r="C980" i="15" s="1"/>
  <c r="C981" i="15" s="1" a="1"/>
  <c r="C981" i="15" s="1"/>
  <c r="C982" i="15" s="1" a="1"/>
  <c r="C982" i="15" s="1"/>
  <c r="C983" i="15" s="1" a="1"/>
  <c r="C983" i="15" s="1"/>
  <c r="C984" i="15" s="1" a="1"/>
  <c r="C984" i="15" s="1"/>
  <c r="C985" i="15" s="1" a="1"/>
  <c r="C985" i="15" s="1"/>
  <c r="C986" i="15" s="1" a="1"/>
  <c r="C986" i="15" s="1"/>
  <c r="C987" i="15" s="1" a="1"/>
  <c r="C987" i="15" s="1"/>
  <c r="C988" i="15" s="1" a="1"/>
  <c r="C988" i="15" s="1"/>
  <c r="C989" i="15" s="1" a="1"/>
  <c r="C989" i="15" s="1"/>
  <c r="C990" i="15" s="1" a="1"/>
  <c r="C990" i="15" s="1"/>
  <c r="C991" i="15" s="1" a="1"/>
  <c r="C991" i="15" s="1"/>
  <c r="C992" i="15" s="1" a="1"/>
  <c r="C992" i="15" s="1"/>
  <c r="C993" i="15" s="1" a="1"/>
  <c r="C993" i="15" s="1"/>
  <c r="C994" i="15" s="1" a="1"/>
  <c r="C994" i="15" s="1"/>
  <c r="C995" i="15" s="1" a="1"/>
  <c r="C995" i="15" s="1"/>
  <c r="C996" i="15" s="1" a="1"/>
  <c r="C996" i="15" s="1"/>
  <c r="C997" i="15" s="1" a="1"/>
  <c r="C997" i="15" s="1"/>
  <c r="C998" i="15" s="1" a="1"/>
  <c r="C998" i="15" s="1"/>
  <c r="C999" i="15" s="1" a="1"/>
  <c r="C999" i="15" s="1"/>
  <c r="C1000" i="15" s="1" a="1"/>
  <c r="C1000" i="15" s="1"/>
  <c r="C1001" i="15" s="1" a="1"/>
  <c r="C1001" i="15" s="1"/>
  <c r="C1002" i="15" s="1" a="1"/>
  <c r="C1002" i="15" s="1"/>
  <c r="C1003" i="15" s="1" a="1"/>
  <c r="C1003" i="15" s="1"/>
  <c r="C1004" i="15" s="1" a="1"/>
  <c r="C1004" i="15" s="1"/>
  <c r="C1005" i="15" s="1" a="1"/>
  <c r="C1005" i="15" s="1"/>
  <c r="C1006" i="15" s="1" a="1"/>
  <c r="C1006" i="15" s="1"/>
  <c r="C1007" i="15" s="1" a="1"/>
  <c r="C1007" i="15" s="1"/>
  <c r="C1008" i="15" s="1" a="1"/>
  <c r="C1008" i="15" s="1"/>
  <c r="C1009" i="15" s="1" a="1"/>
  <c r="C1009" i="15" s="1"/>
  <c r="C1010" i="15" s="1" a="1"/>
  <c r="C1010" i="15" s="1"/>
  <c r="C1011" i="15" s="1" a="1"/>
  <c r="C1011" i="15" s="1"/>
  <c r="C1012" i="15" s="1" a="1"/>
  <c r="C1012" i="15" s="1"/>
  <c r="C1013" i="15" s="1" a="1"/>
  <c r="C1013" i="15" s="1"/>
  <c r="C1014" i="15" s="1" a="1"/>
  <c r="C1014" i="15" s="1"/>
  <c r="C1015" i="15" s="1" a="1"/>
  <c r="C1015" i="15" s="1"/>
  <c r="C1016" i="15" s="1" a="1"/>
  <c r="C1016" i="15" s="1"/>
  <c r="C1017" i="15" s="1" a="1"/>
  <c r="C1017" i="15" s="1"/>
  <c r="C1018" i="15" s="1" a="1"/>
  <c r="C1018" i="15" s="1"/>
  <c r="C1019" i="15" s="1" a="1"/>
  <c r="C1019" i="15" s="1"/>
  <c r="C1020" i="15" s="1" a="1"/>
  <c r="C1020" i="15" s="1"/>
  <c r="C1021" i="15" s="1" a="1"/>
  <c r="C1021" i="15" s="1"/>
  <c r="C1022" i="15" s="1" a="1"/>
  <c r="C1022" i="15" s="1"/>
  <c r="C1023" i="15" s="1" a="1"/>
  <c r="C1023" i="15" s="1"/>
  <c r="C1024" i="15" s="1" a="1"/>
  <c r="C1024" i="15" s="1"/>
  <c r="C1025" i="15" s="1" a="1"/>
  <c r="C1025" i="15" s="1"/>
  <c r="C1026" i="15" s="1" a="1"/>
  <c r="C1026" i="15" s="1"/>
  <c r="C1027" i="15" s="1" a="1"/>
  <c r="C1027" i="15" s="1"/>
  <c r="C1028" i="15" s="1" a="1"/>
  <c r="C1028" i="15" s="1"/>
  <c r="C1029" i="15" s="1" a="1"/>
  <c r="C1029" i="15" s="1"/>
  <c r="C1030" i="15" s="1" a="1"/>
  <c r="C1030" i="15" s="1"/>
  <c r="C1031" i="15" s="1" a="1"/>
  <c r="C1031" i="15" s="1"/>
  <c r="C1032" i="15" s="1" a="1"/>
  <c r="C1032" i="15" s="1"/>
  <c r="C1033" i="15" s="1" a="1"/>
  <c r="C1033" i="15" s="1"/>
  <c r="C1034" i="15" s="1" a="1"/>
  <c r="C1034" i="15" s="1"/>
  <c r="C1035" i="15" s="1" a="1"/>
  <c r="C1035" i="15" s="1"/>
  <c r="C1036" i="15" s="1" a="1"/>
  <c r="C1036" i="15" s="1"/>
  <c r="C1037" i="15" s="1" a="1"/>
  <c r="C1037" i="15" s="1"/>
  <c r="C1038" i="15" s="1" a="1"/>
  <c r="C1038" i="15" s="1"/>
  <c r="C1039" i="15" s="1" a="1"/>
  <c r="C1039" i="15" s="1"/>
  <c r="C1040" i="15" s="1" a="1"/>
  <c r="C1040" i="15" s="1"/>
  <c r="C1041" i="15" s="1" a="1"/>
  <c r="C1041" i="15" s="1"/>
  <c r="C1042" i="15" s="1" a="1"/>
  <c r="C1042" i="15" s="1"/>
  <c r="C1043" i="15" s="1" a="1"/>
  <c r="C1043" i="15" s="1"/>
  <c r="C1044" i="15" s="1" a="1"/>
  <c r="C1044" i="15" s="1"/>
  <c r="C1045" i="15" s="1" a="1"/>
  <c r="C1045" i="15" s="1"/>
  <c r="C1046" i="15" s="1" a="1"/>
  <c r="C1046" i="15" s="1"/>
  <c r="C1047" i="15" s="1" a="1"/>
  <c r="C1047" i="15" s="1"/>
  <c r="C1048" i="15" s="1" a="1"/>
  <c r="C1048" i="15" s="1"/>
  <c r="C1049" i="15" s="1" a="1"/>
  <c r="C1049" i="15" s="1"/>
  <c r="C1050" i="15" s="1" a="1"/>
  <c r="C1050" i="15" s="1"/>
  <c r="C1051" i="15" s="1" a="1"/>
  <c r="C1051" i="15" s="1"/>
  <c r="C1052" i="15" s="1" a="1"/>
  <c r="C1052" i="15" s="1"/>
  <c r="C1053" i="15" s="1" a="1"/>
  <c r="C1053" i="15" s="1"/>
  <c r="C1054" i="15" s="1" a="1"/>
  <c r="C1054" i="15" s="1"/>
  <c r="C1055" i="15" s="1" a="1"/>
  <c r="C1055" i="15" s="1"/>
  <c r="C1056" i="15" s="1" a="1"/>
  <c r="C1056" i="15" s="1"/>
  <c r="C1057" i="15" s="1" a="1"/>
  <c r="C1057" i="15" s="1"/>
  <c r="C1058" i="15" s="1" a="1"/>
  <c r="C1058" i="15" s="1"/>
  <c r="C1059" i="15" s="1" a="1"/>
  <c r="C1059" i="15" s="1"/>
  <c r="C1060" i="15" s="1" a="1"/>
  <c r="C1060" i="15" s="1"/>
  <c r="C1061" i="15" s="1" a="1"/>
  <c r="C1061" i="15" s="1"/>
  <c r="C1062" i="15" s="1" a="1"/>
  <c r="C1062" i="15" s="1"/>
  <c r="C1063" i="15" s="1" a="1"/>
  <c r="C1063" i="15" s="1"/>
  <c r="C1064" i="15" s="1" a="1"/>
  <c r="C1064" i="15" s="1"/>
  <c r="C1065" i="15" s="1" a="1"/>
  <c r="C1065" i="15" s="1"/>
  <c r="C1066" i="15" s="1" a="1"/>
  <c r="C1066" i="15" s="1"/>
  <c r="C1067" i="15" s="1" a="1"/>
  <c r="C1067" i="15" s="1"/>
  <c r="C1068" i="15" s="1" a="1"/>
  <c r="C1068" i="15" s="1"/>
  <c r="C1069" i="15" s="1" a="1"/>
  <c r="C1069" i="15" s="1"/>
  <c r="C1070" i="15" s="1" a="1"/>
  <c r="C1070" i="15" s="1"/>
  <c r="C1071" i="15" s="1" a="1"/>
  <c r="C1071" i="15" s="1"/>
  <c r="C1072" i="15" s="1" a="1"/>
  <c r="C1072" i="15" s="1"/>
  <c r="C1073" i="15" s="1" a="1"/>
  <c r="C1073" i="15" s="1"/>
  <c r="C1074" i="15" s="1" a="1"/>
  <c r="C1074" i="15" s="1"/>
  <c r="C1075" i="15" s="1" a="1"/>
  <c r="C1075" i="15" s="1"/>
  <c r="C1076" i="15" s="1" a="1"/>
  <c r="C1076" i="15" s="1"/>
  <c r="C1077" i="15" s="1" a="1"/>
  <c r="C1077" i="15" s="1"/>
  <c r="C1078" i="15" s="1" a="1"/>
  <c r="C1078" i="15" s="1"/>
  <c r="C1079" i="15" s="1" a="1"/>
  <c r="C1079" i="15" s="1"/>
  <c r="C1080" i="15" s="1" a="1"/>
  <c r="C1080" i="15" s="1"/>
  <c r="C1081" i="15" s="1" a="1"/>
  <c r="C1081" i="15" s="1"/>
  <c r="C1082" i="15" s="1" a="1"/>
  <c r="C1082" i="15" s="1"/>
  <c r="C1083" i="15" s="1" a="1"/>
  <c r="C1083" i="15" s="1"/>
  <c r="C1084" i="15" s="1" a="1"/>
  <c r="C1084" i="15" s="1"/>
  <c r="C1085" i="15" s="1" a="1"/>
  <c r="C1085" i="15" s="1"/>
  <c r="C1086" i="15" s="1" a="1"/>
  <c r="C1086" i="15" s="1"/>
  <c r="C1087" i="15" s="1" a="1"/>
  <c r="C1087" i="15" s="1"/>
  <c r="C1088" i="15" s="1" a="1"/>
  <c r="C1088" i="15" s="1"/>
  <c r="C1089" i="15" s="1" a="1"/>
  <c r="C1089" i="15" s="1"/>
  <c r="C1090" i="15" s="1" a="1"/>
  <c r="C1090" i="15" s="1"/>
  <c r="C1091" i="15" s="1" a="1"/>
  <c r="C1091" i="15" s="1"/>
  <c r="C1092" i="15" s="1" a="1"/>
  <c r="C1092" i="15" s="1"/>
  <c r="C1093" i="15" s="1" a="1"/>
  <c r="C1093" i="15" s="1"/>
  <c r="C1094" i="15" s="1" a="1"/>
  <c r="C1094" i="15" s="1"/>
  <c r="C1095" i="15" s="1" a="1"/>
  <c r="C1095" i="15" s="1"/>
  <c r="C1096" i="15" s="1" a="1"/>
  <c r="C1096" i="15" s="1"/>
  <c r="C1097" i="15" s="1" a="1"/>
  <c r="C1097" i="15" s="1"/>
  <c r="C1098" i="15" s="1" a="1"/>
  <c r="C1098" i="15" s="1"/>
  <c r="C1099" i="15" s="1" a="1"/>
  <c r="C1099" i="15" s="1"/>
  <c r="C1100" i="15" s="1" a="1"/>
  <c r="C1100" i="15" s="1"/>
  <c r="C1101" i="15" s="1" a="1"/>
  <c r="C1101" i="15" s="1"/>
  <c r="C1102" i="15" s="1" a="1"/>
  <c r="C1102" i="15" s="1"/>
  <c r="C1103" i="15" s="1" a="1"/>
  <c r="C1103" i="15" s="1"/>
  <c r="C1104" i="15" s="1" a="1"/>
  <c r="C1104" i="15" s="1"/>
  <c r="C1105" i="15" s="1" a="1"/>
  <c r="C1105" i="15" s="1"/>
  <c r="C1106" i="15" s="1" a="1"/>
  <c r="C1106" i="15" s="1"/>
  <c r="C1107" i="15" s="1" a="1"/>
  <c r="C1107" i="15" s="1"/>
  <c r="C1108" i="15" s="1" a="1"/>
  <c r="C1108" i="15" s="1"/>
  <c r="C1109" i="15" s="1" a="1"/>
  <c r="C1109" i="15" s="1"/>
  <c r="C1110" i="15" s="1" a="1"/>
  <c r="C1110" i="15" s="1"/>
  <c r="C1111" i="15" s="1" a="1"/>
  <c r="C1111" i="15" s="1"/>
  <c r="C1112" i="15" s="1" a="1"/>
  <c r="C1112" i="15" s="1"/>
  <c r="C1113" i="15" s="1" a="1"/>
  <c r="C1113" i="15" s="1"/>
  <c r="C1114" i="15" s="1" a="1"/>
  <c r="C1114" i="15" s="1"/>
  <c r="C1115" i="15" s="1" a="1"/>
  <c r="C1115" i="15" s="1"/>
  <c r="C1116" i="15" s="1" a="1"/>
  <c r="C1116" i="15" s="1"/>
  <c r="C1117" i="15" s="1" a="1"/>
  <c r="C1117" i="15" s="1"/>
  <c r="C1118" i="15" s="1" a="1"/>
  <c r="C1118" i="15" s="1"/>
  <c r="C1119" i="15" s="1" a="1"/>
  <c r="C1119" i="15" s="1"/>
  <c r="C1120" i="15" s="1" a="1"/>
  <c r="C1120" i="15" s="1"/>
  <c r="C1121" i="15" s="1" a="1"/>
  <c r="C1121" i="15" s="1"/>
  <c r="C1122" i="15" s="1" a="1"/>
  <c r="C1122" i="15" s="1"/>
  <c r="C1123" i="15" s="1" a="1"/>
  <c r="C1123" i="15" s="1"/>
  <c r="C1124" i="15" s="1" a="1"/>
  <c r="C1124" i="15" s="1"/>
  <c r="C1125" i="15" s="1" a="1"/>
  <c r="C1125" i="15" s="1"/>
  <c r="C1126" i="15" s="1" a="1"/>
  <c r="C1126" i="15" s="1"/>
  <c r="C1127" i="15" s="1" a="1"/>
  <c r="C1127" i="15" s="1"/>
  <c r="C1128" i="15" s="1" a="1"/>
  <c r="C1128" i="15" s="1"/>
  <c r="C1129" i="15" s="1" a="1"/>
  <c r="C1129" i="15" s="1"/>
  <c r="C1130" i="15" s="1" a="1"/>
  <c r="C1130" i="15" s="1"/>
  <c r="C1131" i="15" s="1" a="1"/>
  <c r="C1131" i="15" s="1"/>
  <c r="C1132" i="15" s="1" a="1"/>
  <c r="C1132" i="15" s="1"/>
  <c r="C1133" i="15" s="1" a="1"/>
  <c r="C1133" i="15" s="1"/>
  <c r="C1134" i="15" s="1" a="1"/>
  <c r="C1134" i="15" s="1"/>
  <c r="C1135" i="15" s="1" a="1"/>
  <c r="C1135" i="15" s="1"/>
  <c r="C1136" i="15" s="1" a="1"/>
  <c r="C1136" i="15" s="1"/>
  <c r="C1137" i="15" s="1" a="1"/>
  <c r="C1137" i="15" s="1"/>
  <c r="C1138" i="15" s="1" a="1"/>
  <c r="C1138" i="15" s="1"/>
  <c r="C1139" i="15" s="1" a="1"/>
  <c r="C1139" i="15" s="1"/>
  <c r="C1140" i="15" s="1" a="1"/>
  <c r="C1140" i="15" s="1"/>
  <c r="C1141" i="15" s="1" a="1"/>
  <c r="C1141" i="15" s="1"/>
  <c r="C1142" i="15" s="1" a="1"/>
  <c r="C1142" i="15" s="1"/>
  <c r="C1143" i="15" s="1" a="1"/>
  <c r="C1143" i="15" s="1"/>
  <c r="C1144" i="15" s="1" a="1"/>
  <c r="C1144" i="15" s="1"/>
  <c r="C1145" i="15" s="1" a="1"/>
  <c r="C1145" i="15" s="1"/>
  <c r="C1146" i="15" s="1" a="1"/>
  <c r="C1146" i="15" s="1"/>
  <c r="C1147" i="15" s="1" a="1"/>
  <c r="C1147" i="15" s="1"/>
  <c r="C1148" i="15" s="1" a="1"/>
  <c r="C1148" i="15" s="1"/>
  <c r="C1149" i="15" s="1" a="1"/>
  <c r="C1149" i="15" s="1"/>
  <c r="C1150" i="15" s="1" a="1"/>
  <c r="C1150" i="15" s="1"/>
  <c r="C1151" i="15" s="1" a="1"/>
  <c r="C1151" i="15" s="1"/>
  <c r="C1152" i="15" s="1" a="1"/>
  <c r="C1152" i="15" s="1"/>
  <c r="C1153" i="15" s="1" a="1"/>
  <c r="C1153" i="15" s="1"/>
  <c r="C1154" i="15" s="1" a="1"/>
  <c r="C1154" i="15" s="1"/>
  <c r="C1155" i="15" s="1" a="1"/>
  <c r="C1155" i="15" s="1"/>
  <c r="C1156" i="15" s="1" a="1"/>
  <c r="C1156" i="15" s="1"/>
  <c r="C1157" i="15" s="1" a="1"/>
  <c r="C1157" i="15" s="1"/>
  <c r="C1158" i="15" s="1" a="1"/>
  <c r="C1158" i="15" s="1"/>
  <c r="C1159" i="15" s="1" a="1"/>
  <c r="C1159" i="15" s="1"/>
  <c r="C1160" i="15" s="1" a="1"/>
  <c r="C1160" i="15" s="1"/>
  <c r="C1161" i="15" s="1" a="1"/>
  <c r="C1161" i="15" s="1"/>
  <c r="C1162" i="15" s="1" a="1"/>
  <c r="C1162" i="15" s="1"/>
  <c r="C1163" i="15" s="1" a="1"/>
  <c r="C1163" i="15" s="1"/>
  <c r="C1164" i="15" s="1" a="1"/>
  <c r="C1164" i="15" s="1"/>
  <c r="C1165" i="15" s="1" a="1"/>
  <c r="C1165" i="15" s="1"/>
  <c r="C1166" i="15" s="1" a="1"/>
  <c r="C1166" i="15" s="1"/>
  <c r="C1167" i="15" s="1" a="1"/>
  <c r="C1167" i="15" s="1"/>
  <c r="C1168" i="15" s="1" a="1"/>
  <c r="C1168" i="15" s="1"/>
  <c r="C1169" i="15" s="1" a="1"/>
  <c r="C1169" i="15" s="1"/>
  <c r="C1170" i="15" s="1" a="1"/>
  <c r="C1170" i="15" s="1"/>
  <c r="C1171" i="15" s="1" a="1"/>
  <c r="C1171" i="15" s="1"/>
  <c r="C1172" i="15" s="1" a="1"/>
  <c r="C1172" i="15" s="1"/>
  <c r="C1173" i="15" s="1" a="1"/>
  <c r="C1173" i="15" s="1"/>
  <c r="C1174" i="15" s="1" a="1"/>
  <c r="C1174" i="15" s="1"/>
  <c r="C1175" i="15" s="1" a="1"/>
  <c r="C1175" i="15" s="1"/>
  <c r="C1176" i="15" s="1" a="1"/>
  <c r="C1176" i="15" s="1"/>
  <c r="C1177" i="15" s="1" a="1"/>
  <c r="C1177" i="15" s="1"/>
  <c r="C1178" i="15" s="1" a="1"/>
  <c r="C1178" i="15" s="1"/>
  <c r="C1179" i="15" s="1" a="1"/>
  <c r="C1179" i="15" s="1"/>
  <c r="C1180" i="15" s="1" a="1"/>
  <c r="C1180" i="15" s="1"/>
  <c r="C1181" i="15" s="1" a="1"/>
  <c r="C1181" i="15" s="1"/>
  <c r="C1182" i="15" s="1" a="1"/>
  <c r="C1182" i="15" s="1"/>
  <c r="C1183" i="15" s="1" a="1"/>
  <c r="C1183" i="15" s="1"/>
  <c r="C1184" i="15" s="1" a="1"/>
  <c r="C1184" i="15" s="1"/>
  <c r="C1185" i="15" s="1" a="1"/>
  <c r="C1185" i="15" s="1"/>
  <c r="C1186" i="15" s="1" a="1"/>
  <c r="C1186" i="15" s="1"/>
  <c r="C1187" i="15" s="1" a="1"/>
  <c r="C1187" i="15" s="1"/>
  <c r="C1188" i="15" s="1" a="1"/>
  <c r="C1188" i="15" s="1"/>
  <c r="C1189" i="15" s="1" a="1"/>
  <c r="C1189" i="15" s="1"/>
  <c r="C1190" i="15" s="1" a="1"/>
  <c r="C1190" i="15" s="1"/>
  <c r="C1191" i="15" s="1" a="1"/>
  <c r="C1191" i="15" s="1"/>
  <c r="C1192" i="15" s="1" a="1"/>
  <c r="C1192" i="15" s="1"/>
  <c r="C1193" i="15" s="1" a="1"/>
  <c r="C1193" i="15" s="1"/>
  <c r="C1194" i="15" s="1" a="1"/>
  <c r="C1194" i="15" s="1"/>
  <c r="C1195" i="15" s="1" a="1"/>
  <c r="C1195" i="15" s="1"/>
  <c r="C1196" i="15" s="1" a="1"/>
  <c r="C1196" i="15" s="1"/>
  <c r="C1197" i="15" s="1" a="1"/>
  <c r="C1197" i="15" s="1"/>
  <c r="C1198" i="15" s="1" a="1"/>
  <c r="C1198" i="15" s="1"/>
  <c r="C1199" i="15" s="1" a="1"/>
  <c r="C1199" i="15" s="1"/>
  <c r="C1200" i="15" s="1" a="1"/>
  <c r="C1200" i="15" s="1"/>
  <c r="C1201" i="15" s="1" a="1"/>
  <c r="C1201" i="15" s="1"/>
  <c r="C1202" i="15" s="1" a="1"/>
  <c r="C1202" i="15" s="1"/>
  <c r="C1203" i="15" s="1" a="1"/>
  <c r="C1203" i="15" s="1"/>
  <c r="C1204" i="15" s="1" a="1"/>
  <c r="C1204" i="15" s="1"/>
  <c r="C1205" i="15" s="1" a="1"/>
  <c r="C1205" i="15" s="1"/>
  <c r="C1206" i="15" s="1" a="1"/>
  <c r="C1206" i="15" s="1"/>
  <c r="C1207" i="15" s="1" a="1"/>
  <c r="C1207" i="15" s="1"/>
  <c r="C1208" i="15" s="1" a="1"/>
  <c r="C1208" i="15" s="1"/>
  <c r="C1209" i="15" s="1" a="1"/>
  <c r="C1209" i="15" s="1"/>
  <c r="C1210" i="15" s="1" a="1"/>
  <c r="C1210" i="15" s="1"/>
  <c r="C1211" i="15" s="1" a="1"/>
  <c r="C1211" i="15" s="1"/>
  <c r="C1212" i="15" s="1" a="1"/>
  <c r="C1212" i="15" s="1"/>
  <c r="C1213" i="15" s="1" a="1"/>
  <c r="C1213" i="15" s="1"/>
  <c r="C1214" i="15" s="1" a="1"/>
  <c r="C1214" i="15" s="1"/>
  <c r="C1215" i="15" s="1" a="1"/>
  <c r="C1215" i="15" s="1"/>
  <c r="C1216" i="15" s="1" a="1"/>
  <c r="C1216" i="15" s="1"/>
  <c r="C1217" i="15" s="1" a="1"/>
  <c r="C1217" i="15" s="1"/>
  <c r="C1218" i="15" s="1" a="1"/>
  <c r="C1218" i="15" s="1"/>
  <c r="C1219" i="15" s="1" a="1"/>
  <c r="C1219" i="15" s="1"/>
  <c r="C1220" i="15" s="1" a="1"/>
  <c r="C1220" i="15" s="1"/>
  <c r="C1221" i="15" s="1" a="1"/>
  <c r="C1221" i="15" s="1"/>
  <c r="C1222" i="15" s="1" a="1"/>
  <c r="C1222" i="15" s="1"/>
  <c r="C1223" i="15" s="1" a="1"/>
  <c r="C1223" i="15" s="1"/>
  <c r="C1224" i="15" s="1" a="1"/>
  <c r="C1224" i="15" s="1"/>
  <c r="C1225" i="15" s="1" a="1"/>
  <c r="C1225" i="15" s="1"/>
  <c r="C1226" i="15" s="1" a="1"/>
  <c r="C1226" i="15" s="1"/>
  <c r="C1227" i="15" s="1" a="1"/>
  <c r="C1227" i="15" s="1"/>
  <c r="C1228" i="15" s="1" a="1"/>
  <c r="C1228" i="15" s="1"/>
  <c r="C1229" i="15" s="1" a="1"/>
  <c r="C1229" i="15" s="1"/>
  <c r="C1230" i="15" s="1" a="1"/>
  <c r="C1230" i="15" s="1"/>
  <c r="C1231" i="15" s="1" a="1"/>
  <c r="C1231" i="15" s="1"/>
  <c r="C1232" i="15" s="1" a="1"/>
  <c r="C1232" i="15" s="1"/>
  <c r="C1233" i="15" s="1" a="1"/>
  <c r="C1233" i="15" s="1"/>
  <c r="C1234" i="15" s="1" a="1"/>
  <c r="C1234" i="15" s="1"/>
  <c r="C1235" i="15" s="1" a="1"/>
  <c r="C1235" i="15" s="1"/>
  <c r="C1236" i="15" s="1" a="1"/>
  <c r="C1236" i="15" s="1"/>
  <c r="C1237" i="15" s="1" a="1"/>
  <c r="C1237" i="15" s="1"/>
  <c r="C1238" i="15" s="1" a="1"/>
  <c r="C1238" i="15" s="1"/>
  <c r="C1239" i="15" s="1" a="1"/>
  <c r="C1239" i="15" s="1"/>
  <c r="C1240" i="15" s="1" a="1"/>
  <c r="C1240" i="15" s="1"/>
  <c r="C1241" i="15" s="1" a="1"/>
  <c r="C1241" i="15" s="1"/>
  <c r="C1242" i="15" s="1" a="1"/>
  <c r="C1242" i="15" s="1"/>
  <c r="C1243" i="15" s="1" a="1"/>
  <c r="C1243" i="15" s="1"/>
  <c r="C1244" i="15" s="1" a="1"/>
  <c r="C1244" i="15" s="1"/>
  <c r="C1245" i="15" s="1" a="1"/>
  <c r="C1245" i="15" s="1"/>
  <c r="C1246" i="15" s="1" a="1"/>
  <c r="C1246" i="15" s="1"/>
  <c r="C1247" i="15" s="1" a="1"/>
  <c r="C1247" i="15" s="1"/>
  <c r="C1248" i="15" s="1" a="1"/>
  <c r="C1248" i="15" s="1"/>
  <c r="C1249" i="15" s="1" a="1"/>
  <c r="C1249" i="15" s="1"/>
  <c r="C1250" i="15" s="1" a="1"/>
  <c r="C1250" i="15" s="1"/>
  <c r="C1251" i="15" s="1" a="1"/>
  <c r="C1251" i="15" s="1"/>
  <c r="C1252" i="15" s="1" a="1"/>
  <c r="C1252" i="15" s="1"/>
  <c r="C1253" i="15" s="1" a="1"/>
  <c r="C1253" i="15" s="1"/>
  <c r="C1254" i="15" s="1" a="1"/>
  <c r="C1254" i="15" s="1"/>
  <c r="C1255" i="15" s="1" a="1"/>
  <c r="C1255" i="15" s="1"/>
  <c r="C1256" i="15" s="1" a="1"/>
  <c r="C1256" i="15" s="1"/>
  <c r="C1257" i="15" s="1" a="1"/>
  <c r="C1257" i="15" s="1"/>
  <c r="C1258" i="15" s="1" a="1"/>
  <c r="C1258" i="15" s="1"/>
  <c r="C1259" i="15" s="1" a="1"/>
  <c r="C1259" i="15" s="1"/>
  <c r="C1260" i="15" s="1" a="1"/>
  <c r="C1260" i="15" s="1"/>
  <c r="C1261" i="15" s="1" a="1"/>
  <c r="C1261" i="15" s="1"/>
  <c r="C1262" i="15" s="1" a="1"/>
  <c r="C1262" i="15" s="1"/>
  <c r="C1263" i="15" s="1" a="1"/>
  <c r="C1263" i="15" s="1"/>
  <c r="C1264" i="15" s="1" a="1"/>
  <c r="C1264" i="15" s="1"/>
  <c r="C1265" i="15" s="1" a="1"/>
  <c r="C1265" i="15" s="1"/>
  <c r="C1266" i="15" s="1" a="1"/>
  <c r="C1266" i="15" s="1"/>
  <c r="C1267" i="15" s="1" a="1"/>
  <c r="C1267" i="15" s="1"/>
  <c r="C1268" i="15" s="1" a="1"/>
  <c r="C1268" i="15" s="1"/>
  <c r="C1269" i="15" s="1" a="1"/>
  <c r="C1269" i="15" s="1"/>
  <c r="C1270" i="15" s="1" a="1"/>
  <c r="C1270" i="15" s="1"/>
  <c r="C1271" i="15" s="1" a="1"/>
  <c r="C1271" i="15" s="1"/>
  <c r="C1272" i="15" s="1" a="1"/>
  <c r="C1272" i="15" s="1"/>
  <c r="C1273" i="15" s="1" a="1"/>
  <c r="C1273" i="15" s="1"/>
  <c r="C1274" i="15" s="1" a="1"/>
  <c r="C1274" i="15" s="1"/>
  <c r="C1275" i="15" s="1" a="1"/>
  <c r="C1275" i="15" s="1"/>
  <c r="C1276" i="15" s="1" a="1"/>
  <c r="C1276" i="15" s="1"/>
  <c r="C1277" i="15" s="1" a="1"/>
  <c r="C1277" i="15" s="1"/>
  <c r="C1278" i="15" s="1" a="1"/>
  <c r="C1278" i="15" s="1"/>
  <c r="C1279" i="15" s="1" a="1"/>
  <c r="C1279" i="15" s="1"/>
  <c r="C1280" i="15" s="1" a="1"/>
  <c r="C1280" i="15" s="1"/>
  <c r="C1281" i="15" s="1" a="1"/>
  <c r="C1281" i="15" s="1"/>
  <c r="C1282" i="15" s="1" a="1"/>
  <c r="C1282" i="15" s="1"/>
  <c r="C1283" i="15" s="1" a="1"/>
  <c r="C1283" i="15" s="1"/>
  <c r="C1284" i="15" s="1" a="1"/>
  <c r="C1284" i="15" s="1"/>
  <c r="C1285" i="15" s="1" a="1"/>
  <c r="C1285" i="15" s="1"/>
  <c r="C1286" i="15" s="1" a="1"/>
  <c r="C1286" i="15" s="1"/>
  <c r="C1287" i="15" s="1" a="1"/>
  <c r="C1287" i="15" s="1"/>
  <c r="C1288" i="15" s="1" a="1"/>
  <c r="C1288" i="15" s="1"/>
  <c r="C1289" i="15" s="1" a="1"/>
  <c r="C1289" i="15" s="1"/>
  <c r="C1290" i="15" s="1" a="1"/>
  <c r="C1290" i="15" s="1"/>
  <c r="C1291" i="15" s="1" a="1"/>
  <c r="C1291" i="15" s="1"/>
  <c r="C1292" i="15" s="1" a="1"/>
  <c r="C1292" i="15" s="1"/>
  <c r="C1293" i="15" s="1" a="1"/>
  <c r="C1293" i="15" s="1"/>
  <c r="C1294" i="15" s="1" a="1"/>
  <c r="C1294" i="15" s="1"/>
  <c r="C1295" i="15" s="1" a="1"/>
  <c r="C1295" i="15" s="1"/>
  <c r="C1296" i="15" s="1" a="1"/>
  <c r="C1296" i="15" s="1"/>
  <c r="C1297" i="15" s="1" a="1"/>
  <c r="C1297" i="15" s="1"/>
  <c r="C1298" i="15" s="1" a="1"/>
  <c r="C1298" i="15" s="1"/>
  <c r="C1299" i="15" s="1" a="1"/>
  <c r="C1299" i="15" s="1"/>
  <c r="C1300" i="15" s="1" a="1"/>
  <c r="C1300" i="15" s="1"/>
  <c r="C1301" i="15" s="1" a="1"/>
  <c r="C1301" i="15" s="1"/>
  <c r="C1302" i="15" s="1" a="1"/>
  <c r="C1302" i="15" s="1"/>
  <c r="C1303" i="15" s="1" a="1"/>
  <c r="C1303" i="15" s="1"/>
  <c r="C1304" i="15" s="1" a="1"/>
  <c r="C1304" i="15" s="1"/>
  <c r="C1305" i="15" s="1" a="1"/>
  <c r="C1305" i="15" s="1"/>
  <c r="C1306" i="15" s="1" a="1"/>
  <c r="C1306" i="15" s="1"/>
  <c r="C1307" i="15" s="1" a="1"/>
  <c r="C1307" i="15" s="1"/>
  <c r="C1308" i="15" s="1" a="1"/>
  <c r="C1308" i="15" s="1"/>
  <c r="C1309" i="15" s="1" a="1"/>
  <c r="C1309" i="15" s="1"/>
  <c r="C1310" i="15" s="1" a="1"/>
  <c r="C1310" i="15" s="1"/>
  <c r="C1311" i="15" s="1" a="1"/>
  <c r="C1311" i="15" s="1"/>
  <c r="C1312" i="15" s="1" a="1"/>
  <c r="C1312" i="15" s="1"/>
  <c r="C1313" i="15" s="1" a="1"/>
  <c r="C1313" i="15" s="1"/>
  <c r="C1314" i="15" s="1" a="1"/>
  <c r="C1314" i="15" s="1"/>
  <c r="C1315" i="15" s="1" a="1"/>
  <c r="C1315" i="15" s="1"/>
  <c r="C1316" i="15" s="1" a="1"/>
  <c r="C1316" i="15" s="1"/>
  <c r="C1317" i="15" s="1" a="1"/>
  <c r="C1317" i="15" s="1"/>
  <c r="C1318" i="15" s="1" a="1"/>
  <c r="C1318" i="15" s="1"/>
  <c r="C1319" i="15" s="1" a="1"/>
  <c r="C1319" i="15" s="1"/>
  <c r="C1320" i="15" s="1" a="1"/>
  <c r="C1320" i="15" s="1"/>
  <c r="C1321" i="15" s="1" a="1"/>
  <c r="C1321" i="15" s="1"/>
  <c r="C1322" i="15" s="1" a="1"/>
  <c r="C1322" i="15" s="1"/>
  <c r="C1323" i="15" s="1" a="1"/>
  <c r="C1323" i="15" s="1"/>
  <c r="C1324" i="15" s="1" a="1"/>
  <c r="C1324" i="15" s="1"/>
  <c r="C1325" i="15" s="1" a="1"/>
  <c r="C1325" i="15" s="1"/>
  <c r="C1326" i="15" s="1" a="1"/>
  <c r="C1326" i="15" s="1"/>
  <c r="C1327" i="15" s="1" a="1"/>
  <c r="C1327" i="15" s="1"/>
  <c r="C1328" i="15" s="1" a="1"/>
  <c r="C1328" i="15" s="1"/>
  <c r="C1329" i="15" s="1" a="1"/>
  <c r="C1329" i="15" s="1"/>
  <c r="C1330" i="15" s="1" a="1"/>
  <c r="C1330" i="15" s="1"/>
  <c r="C1331" i="15" s="1" a="1"/>
  <c r="C1331" i="15" s="1"/>
  <c r="C1332" i="15" s="1" a="1"/>
  <c r="C1332" i="15" s="1"/>
  <c r="C1333" i="15" s="1" a="1"/>
  <c r="C1333" i="15" s="1"/>
  <c r="C1334" i="15" s="1" a="1"/>
  <c r="C1334" i="15" s="1"/>
  <c r="C1335" i="15" s="1" a="1"/>
  <c r="C1335" i="15" s="1"/>
  <c r="C1336" i="15" s="1" a="1"/>
  <c r="C1336" i="15" s="1"/>
  <c r="C1337" i="15" s="1" a="1"/>
  <c r="C1337" i="15" s="1"/>
  <c r="C1338" i="15" s="1" a="1"/>
  <c r="C1338" i="15" s="1"/>
  <c r="C1339" i="15" s="1" a="1"/>
  <c r="C1339" i="15" s="1"/>
  <c r="C1340" i="15" s="1" a="1"/>
  <c r="C1340" i="15" s="1"/>
  <c r="C1341" i="15" s="1" a="1"/>
  <c r="C1341" i="15" s="1"/>
  <c r="C1342" i="15" s="1" a="1"/>
  <c r="C1342" i="15" s="1"/>
  <c r="C1343" i="15" s="1" a="1"/>
  <c r="C1343" i="15" s="1"/>
  <c r="C1344" i="15" s="1" a="1"/>
  <c r="C1344" i="15" s="1"/>
  <c r="C1345" i="15" s="1" a="1"/>
  <c r="C1345" i="15" s="1"/>
  <c r="C1346" i="15" s="1" a="1"/>
  <c r="C1346" i="15" s="1"/>
  <c r="C1347" i="15" s="1" a="1"/>
  <c r="C1347" i="15" s="1"/>
  <c r="C1348" i="15" s="1" a="1"/>
  <c r="C1348" i="15" s="1"/>
  <c r="C1349" i="15" s="1" a="1"/>
  <c r="C1349" i="15" s="1"/>
  <c r="C1350" i="15" s="1" a="1"/>
  <c r="C1350" i="15" s="1"/>
  <c r="C1351" i="15" s="1" a="1"/>
  <c r="C1351" i="15" s="1"/>
  <c r="C1352" i="15" s="1" a="1"/>
  <c r="C1352" i="15" s="1"/>
  <c r="C1353" i="15" s="1" a="1"/>
  <c r="C1353" i="15" s="1"/>
  <c r="C1354" i="15" s="1" a="1"/>
  <c r="C1354" i="15" s="1"/>
  <c r="C1355" i="15" s="1" a="1"/>
  <c r="C1355" i="15" s="1"/>
  <c r="C1356" i="15" s="1" a="1"/>
  <c r="C1356" i="15" s="1"/>
  <c r="C1357" i="15" s="1" a="1"/>
  <c r="C1357" i="15" s="1"/>
  <c r="C1358" i="15" s="1" a="1"/>
  <c r="C1358" i="15" s="1"/>
  <c r="C1359" i="15" s="1" a="1"/>
  <c r="C1359" i="15" s="1"/>
  <c r="C1360" i="15" s="1" a="1"/>
  <c r="C1360" i="15" s="1"/>
  <c r="C1361" i="15" s="1" a="1"/>
  <c r="C1361" i="15" s="1"/>
  <c r="C1362" i="15" s="1" a="1"/>
  <c r="C1362" i="15" s="1"/>
  <c r="C1363" i="15" s="1" a="1"/>
  <c r="C1363" i="15" s="1"/>
  <c r="C1364" i="15" s="1" a="1"/>
  <c r="C1364" i="15" s="1"/>
  <c r="C1365" i="15" s="1" a="1"/>
  <c r="C1365" i="15" s="1"/>
  <c r="C1366" i="15" s="1" a="1"/>
  <c r="C1366" i="15" s="1"/>
  <c r="C1367" i="15" s="1" a="1"/>
  <c r="C1367" i="15" s="1"/>
  <c r="C1368" i="15" s="1" a="1"/>
  <c r="C1368" i="15" s="1"/>
  <c r="C1369" i="15" s="1" a="1"/>
  <c r="C1369" i="15" s="1"/>
  <c r="C1370" i="15" s="1" a="1"/>
  <c r="C1370" i="15" s="1"/>
  <c r="C1371" i="15" s="1" a="1"/>
  <c r="C1371" i="15" s="1"/>
  <c r="C1372" i="15" s="1" a="1"/>
  <c r="C1372" i="15" s="1"/>
  <c r="C1373" i="15" s="1" a="1"/>
  <c r="C1373" i="15" s="1"/>
  <c r="C1374" i="15" s="1" a="1"/>
  <c r="C1374" i="15" s="1"/>
  <c r="C1375" i="15" s="1" a="1"/>
  <c r="C1375" i="15" s="1"/>
  <c r="C1376" i="15" s="1" a="1"/>
  <c r="C1376" i="15" s="1"/>
  <c r="C1377" i="15" s="1" a="1"/>
  <c r="C1377" i="15" s="1"/>
  <c r="C1378" i="15" s="1" a="1"/>
  <c r="C1378" i="15" s="1"/>
  <c r="C1379" i="15" s="1" a="1"/>
  <c r="C1379" i="15" s="1"/>
  <c r="C1380" i="15" s="1" a="1"/>
  <c r="C1380" i="15" s="1"/>
  <c r="C1381" i="15" s="1" a="1"/>
  <c r="C1381" i="15" s="1"/>
  <c r="C1382" i="15" s="1" a="1"/>
  <c r="C1382" i="15" s="1"/>
  <c r="C1383" i="15" s="1" a="1"/>
  <c r="C1383" i="15" s="1"/>
  <c r="C1384" i="15" s="1" a="1"/>
  <c r="C1384" i="15" s="1"/>
  <c r="C1385" i="15" s="1" a="1"/>
  <c r="C1385" i="15" s="1"/>
  <c r="C1386" i="15" s="1" a="1"/>
  <c r="C1386" i="15" s="1"/>
  <c r="C1387" i="15" s="1" a="1"/>
  <c r="C1387" i="15" s="1"/>
  <c r="C1388" i="15" s="1" a="1"/>
  <c r="C1388" i="15" s="1"/>
  <c r="C1389" i="15" s="1" a="1"/>
  <c r="C1389" i="15" s="1"/>
  <c r="C1390" i="15" s="1" a="1"/>
  <c r="C1390" i="15" s="1"/>
  <c r="C1391" i="15" s="1" a="1"/>
  <c r="C1391" i="15" s="1"/>
  <c r="C1392" i="15" s="1" a="1"/>
  <c r="C1392" i="15" s="1"/>
  <c r="C1393" i="15" s="1" a="1"/>
  <c r="C1393" i="15" s="1"/>
  <c r="C1394" i="15" s="1" a="1"/>
  <c r="C1394" i="15" s="1"/>
  <c r="C1395" i="15" s="1" a="1"/>
  <c r="C1395" i="15" s="1"/>
  <c r="C1396" i="15" s="1" a="1"/>
  <c r="C1396" i="15" s="1"/>
  <c r="C1397" i="15" s="1" a="1"/>
  <c r="C1397" i="15" s="1"/>
  <c r="C1398" i="15" s="1" a="1"/>
  <c r="C1398" i="15" s="1"/>
  <c r="C1399" i="15" s="1" a="1"/>
  <c r="C1399" i="15" s="1"/>
  <c r="C1400" i="15" s="1" a="1"/>
  <c r="C1400" i="15" s="1"/>
  <c r="C1401" i="15" s="1" a="1"/>
  <c r="C1401" i="15" s="1"/>
  <c r="C1402" i="15" s="1" a="1"/>
  <c r="C1402" i="15" s="1"/>
  <c r="C1403" i="15" s="1" a="1"/>
  <c r="C1403" i="15" s="1"/>
  <c r="C1404" i="15" s="1" a="1"/>
  <c r="C1404" i="15" s="1"/>
  <c r="C1405" i="15" s="1" a="1"/>
  <c r="C1405" i="15" s="1"/>
  <c r="C1406" i="15" s="1" a="1"/>
  <c r="C1406" i="15" s="1"/>
  <c r="C1407" i="15" s="1" a="1"/>
  <c r="C1407" i="15" s="1"/>
  <c r="C1408" i="15" s="1" a="1"/>
  <c r="C1408" i="15" s="1"/>
  <c r="C1409" i="15" s="1" a="1"/>
  <c r="C1409" i="15" s="1"/>
  <c r="C1410" i="15" s="1" a="1"/>
  <c r="C1410" i="15" s="1"/>
  <c r="C1411" i="15" s="1" a="1"/>
  <c r="C1411" i="15" s="1"/>
  <c r="C1412" i="15" s="1" a="1"/>
  <c r="C1412" i="15" s="1"/>
  <c r="C1413" i="15" s="1" a="1"/>
  <c r="C1413" i="15" s="1"/>
  <c r="C1414" i="15" s="1" a="1"/>
  <c r="C1414" i="15" s="1"/>
  <c r="C1415" i="15" s="1" a="1"/>
  <c r="C1415" i="15" s="1"/>
  <c r="C1416" i="15" s="1" a="1"/>
  <c r="C1416" i="15" s="1"/>
  <c r="C1417" i="15" s="1" a="1"/>
  <c r="C1417" i="15" s="1"/>
  <c r="C1418" i="15" s="1" a="1"/>
  <c r="C1418" i="15" s="1"/>
  <c r="C1419" i="15" s="1" a="1"/>
  <c r="C1419" i="15" s="1"/>
  <c r="C1420" i="15" s="1" a="1"/>
  <c r="C1420" i="15" s="1"/>
  <c r="C1421" i="15" s="1" a="1"/>
  <c r="C1421" i="15" s="1"/>
  <c r="C1422" i="15" s="1" a="1"/>
  <c r="C1422" i="15" s="1"/>
  <c r="C1423" i="15" s="1" a="1"/>
  <c r="C1423" i="15" s="1"/>
  <c r="C1424" i="15" s="1" a="1"/>
  <c r="C1424" i="15" s="1"/>
  <c r="C1425" i="15" s="1" a="1"/>
  <c r="C1425" i="15" s="1"/>
  <c r="C1426" i="15" s="1" a="1"/>
  <c r="C1426" i="15" s="1"/>
  <c r="C1427" i="15" s="1" a="1"/>
  <c r="C1427" i="15" s="1"/>
  <c r="C1428" i="15" s="1" a="1"/>
  <c r="C1428" i="15" s="1"/>
  <c r="C1429" i="15" s="1" a="1"/>
  <c r="C1429" i="15" s="1"/>
  <c r="C1430" i="15" s="1" a="1"/>
  <c r="C1430" i="15" s="1"/>
  <c r="C1431" i="15" s="1" a="1"/>
  <c r="C1431" i="15" s="1"/>
  <c r="C1432" i="15" s="1" a="1"/>
  <c r="C1432" i="15" s="1"/>
  <c r="C1433" i="15" s="1" a="1"/>
  <c r="C1433" i="15" s="1"/>
  <c r="C1434" i="15" s="1" a="1"/>
  <c r="C1434" i="15" s="1"/>
  <c r="C1435" i="15" s="1" a="1"/>
  <c r="C1435" i="15" s="1"/>
  <c r="C1436" i="15" s="1" a="1"/>
  <c r="C1436" i="15" s="1"/>
  <c r="C1437" i="15" s="1" a="1"/>
  <c r="C1437" i="15" s="1"/>
  <c r="C1438" i="15" s="1" a="1"/>
  <c r="C1438" i="15" s="1"/>
  <c r="C1439" i="15" s="1" a="1"/>
  <c r="C1439" i="15" s="1"/>
  <c r="C1440" i="15" s="1" a="1"/>
  <c r="C1440" i="15" s="1"/>
  <c r="C1441" i="15" s="1" a="1"/>
  <c r="C1441" i="15" s="1"/>
  <c r="C1442" i="15" s="1" a="1"/>
  <c r="C1442" i="15" s="1"/>
  <c r="C1443" i="15" s="1" a="1"/>
  <c r="C1443" i="15" s="1"/>
  <c r="C1444" i="15" s="1" a="1"/>
  <c r="C1444" i="15" s="1"/>
  <c r="C1445" i="15" s="1" a="1"/>
  <c r="C1445" i="15" s="1"/>
  <c r="C1446" i="15" s="1" a="1"/>
  <c r="C1446" i="15" s="1"/>
  <c r="C1447" i="15" s="1" a="1"/>
  <c r="C1447" i="15" s="1"/>
  <c r="C1448" i="15" s="1" a="1"/>
  <c r="C1448" i="15" s="1"/>
  <c r="C1449" i="15" s="1" a="1"/>
  <c r="C1449" i="15" s="1"/>
  <c r="C1450" i="15" s="1" a="1"/>
  <c r="C1450" i="15" s="1"/>
  <c r="C1451" i="15" s="1" a="1"/>
  <c r="C1451" i="15" s="1"/>
  <c r="C1452" i="15" s="1" a="1"/>
  <c r="C1452" i="15" s="1"/>
  <c r="C1453" i="15" s="1" a="1"/>
  <c r="C1453" i="15" s="1"/>
  <c r="C1454" i="15" s="1" a="1"/>
  <c r="C1454" i="15" s="1"/>
  <c r="C1455" i="15" s="1" a="1"/>
  <c r="C1455" i="15" s="1"/>
  <c r="C1456" i="15" s="1" a="1"/>
  <c r="C1456" i="15" s="1"/>
  <c r="C1457" i="15" s="1" a="1"/>
  <c r="C1457" i="15" s="1"/>
  <c r="C1458" i="15" s="1" a="1"/>
  <c r="C1458" i="15" s="1"/>
  <c r="C1459" i="15" s="1" a="1"/>
  <c r="C1459" i="15" s="1"/>
  <c r="C1460" i="15" s="1" a="1"/>
  <c r="C1460" i="15" s="1"/>
  <c r="C1461" i="15" s="1" a="1"/>
  <c r="C1461" i="15" s="1"/>
  <c r="C1462" i="15" s="1" a="1"/>
  <c r="C1462" i="15" s="1"/>
  <c r="C1463" i="15" s="1" a="1"/>
  <c r="C1463" i="15" s="1"/>
  <c r="C1464" i="15" s="1" a="1"/>
  <c r="C1464" i="15" s="1"/>
  <c r="C1465" i="15" s="1" a="1"/>
  <c r="C1465" i="15" s="1"/>
  <c r="C1466" i="15" s="1" a="1"/>
  <c r="C1466" i="15" s="1"/>
  <c r="C1467" i="15" s="1" a="1"/>
  <c r="C1467" i="15" s="1"/>
  <c r="C1468" i="15" s="1" a="1"/>
  <c r="C1468" i="15" s="1"/>
  <c r="C1469" i="15" s="1" a="1"/>
  <c r="C1469" i="15" s="1"/>
  <c r="C1470" i="15" s="1" a="1"/>
  <c r="C1470" i="15" s="1"/>
  <c r="C1471" i="15" s="1" a="1"/>
  <c r="C1471" i="15" s="1"/>
  <c r="C1472" i="15" s="1" a="1"/>
  <c r="C1472" i="15" s="1"/>
  <c r="C1473" i="15" s="1" a="1"/>
  <c r="C1473" i="15" s="1"/>
  <c r="C1474" i="15" s="1" a="1"/>
  <c r="C1474" i="15" s="1"/>
  <c r="C1475" i="15" s="1" a="1"/>
  <c r="C1475" i="15" s="1"/>
  <c r="C1476" i="15" s="1" a="1"/>
  <c r="C1476" i="15" s="1"/>
  <c r="C1477" i="15" s="1" a="1"/>
  <c r="C1477" i="15" s="1"/>
  <c r="C1478" i="15" s="1" a="1"/>
  <c r="C1478" i="15" s="1"/>
  <c r="C1479" i="15" s="1" a="1"/>
  <c r="C1479" i="15" s="1"/>
  <c r="C1480" i="15" s="1" a="1"/>
  <c r="C1480" i="15" s="1"/>
  <c r="C1481" i="15" s="1" a="1"/>
  <c r="C1481" i="15" s="1"/>
  <c r="C1482" i="15" s="1" a="1"/>
  <c r="C1482" i="15" s="1"/>
  <c r="C1483" i="15" s="1" a="1"/>
  <c r="C1483" i="15" s="1"/>
  <c r="C1484" i="15" s="1" a="1"/>
  <c r="C1484" i="15" s="1"/>
  <c r="C1485" i="15" s="1" a="1"/>
  <c r="C1485" i="15" s="1"/>
  <c r="C1486" i="15" s="1" a="1"/>
  <c r="C1486" i="15" s="1"/>
  <c r="C1487" i="15" s="1" a="1"/>
  <c r="C1487" i="15" s="1"/>
  <c r="C1488" i="15" s="1" a="1"/>
  <c r="C1488" i="15" s="1"/>
  <c r="C1489" i="15" s="1" a="1"/>
  <c r="C1489" i="15" s="1"/>
  <c r="C1490" i="15" s="1" a="1"/>
  <c r="C1490" i="15" s="1"/>
  <c r="C1491" i="15" s="1" a="1"/>
  <c r="C1491" i="15" s="1"/>
  <c r="C1492" i="15" s="1" a="1"/>
  <c r="C1492" i="15" s="1"/>
  <c r="C1493" i="15" s="1" a="1"/>
  <c r="C1493" i="15" s="1"/>
  <c r="C1494" i="15" s="1" a="1"/>
  <c r="C1494" i="15" s="1"/>
  <c r="C1495" i="15" s="1" a="1"/>
  <c r="C1495" i="15" s="1"/>
  <c r="C1496" i="15" s="1" a="1"/>
  <c r="C1496" i="15" s="1"/>
  <c r="C1497" i="15" s="1" a="1"/>
  <c r="C1497" i="15" s="1"/>
  <c r="C1498" i="15" s="1" a="1"/>
  <c r="C1498" i="15" s="1"/>
  <c r="C1499" i="15" s="1" a="1"/>
  <c r="C1499" i="15" s="1"/>
  <c r="C1500" i="15" s="1" a="1"/>
  <c r="C1500" i="15" s="1"/>
  <c r="C1501" i="15" s="1" a="1"/>
  <c r="C1501" i="15" s="1"/>
  <c r="C1502" i="15" s="1" a="1"/>
  <c r="C1502" i="15" s="1"/>
  <c r="C1503" i="15" s="1" a="1"/>
  <c r="C1503" i="15" s="1"/>
  <c r="C1504" i="15" s="1" a="1"/>
  <c r="C1504" i="15" s="1"/>
  <c r="C1505" i="15" s="1" a="1"/>
  <c r="C1505" i="15" s="1"/>
  <c r="C1506" i="15" s="1" a="1"/>
  <c r="C1506" i="15" s="1"/>
  <c r="C1507" i="15" s="1" a="1"/>
  <c r="C1507" i="15" s="1"/>
  <c r="C1508" i="15" s="1" a="1"/>
  <c r="C1508" i="15" s="1"/>
  <c r="C1509" i="15" s="1" a="1"/>
  <c r="C1509" i="15" s="1"/>
  <c r="C1510" i="15" s="1" a="1"/>
  <c r="C1510" i="15" s="1"/>
  <c r="C1511" i="15" s="1" a="1"/>
  <c r="C1511" i="15" s="1"/>
  <c r="C1512" i="15" s="1" a="1"/>
  <c r="C1512" i="15" s="1"/>
  <c r="C1513" i="15" s="1" a="1"/>
  <c r="C1513" i="15" s="1"/>
  <c r="C1514" i="15" s="1" a="1"/>
  <c r="C1514" i="15" s="1"/>
  <c r="C1515" i="15" s="1" a="1"/>
  <c r="C1515" i="15" s="1"/>
  <c r="C1516" i="15" s="1" a="1"/>
  <c r="C1516" i="15" s="1"/>
  <c r="C1517" i="15" s="1" a="1"/>
  <c r="C1517" i="15" s="1"/>
  <c r="C1518" i="15" s="1" a="1"/>
  <c r="C1518" i="15" s="1"/>
  <c r="C1519" i="15" s="1" a="1"/>
  <c r="C1519" i="15" s="1"/>
  <c r="C1520" i="15" s="1" a="1"/>
  <c r="C1520" i="15" s="1"/>
  <c r="C1521" i="15" s="1" a="1"/>
  <c r="C1521" i="15" s="1"/>
  <c r="C1522" i="15" s="1" a="1"/>
  <c r="C1522" i="15" s="1"/>
  <c r="C1523" i="15" s="1" a="1"/>
  <c r="C1523" i="15" s="1"/>
  <c r="C1524" i="15" s="1" a="1"/>
  <c r="C1524" i="15" s="1"/>
  <c r="C1525" i="15" s="1" a="1"/>
  <c r="C1525" i="15" s="1"/>
  <c r="C1526" i="15" s="1" a="1"/>
  <c r="C1526" i="15" s="1"/>
  <c r="C1527" i="15" s="1" a="1"/>
  <c r="C1527" i="15" s="1"/>
  <c r="C1528" i="15" s="1" a="1"/>
  <c r="C1528" i="15" s="1"/>
  <c r="C1529" i="15" s="1" a="1"/>
  <c r="C1529" i="15" s="1"/>
  <c r="C1530" i="15" s="1" a="1"/>
  <c r="C1530" i="15" s="1"/>
  <c r="C1531" i="15" s="1" a="1"/>
  <c r="C1531" i="15" s="1"/>
  <c r="C1532" i="15" s="1" a="1"/>
  <c r="C1532" i="15" s="1"/>
  <c r="C1533" i="15" s="1" a="1"/>
  <c r="C1533" i="15" s="1"/>
  <c r="C1534" i="15" s="1" a="1"/>
  <c r="C1534" i="15" s="1"/>
  <c r="C1535" i="15" s="1" a="1"/>
  <c r="C1535" i="15" s="1"/>
  <c r="C1536" i="15" s="1" a="1"/>
  <c r="C1536" i="15" s="1"/>
  <c r="C1537" i="15" s="1" a="1"/>
  <c r="C1537" i="15" s="1"/>
  <c r="C1538" i="15" s="1" a="1"/>
  <c r="C1538" i="15" s="1"/>
  <c r="C1539" i="15" s="1" a="1"/>
  <c r="C1539" i="15" s="1"/>
  <c r="C1540" i="15" s="1" a="1"/>
  <c r="C1540" i="15" s="1"/>
  <c r="C1541" i="15" s="1" a="1"/>
  <c r="C1541" i="15" s="1"/>
  <c r="C1542" i="15" s="1" a="1"/>
  <c r="C1542" i="15" s="1"/>
  <c r="C1543" i="15" s="1" a="1"/>
  <c r="C1543" i="15" s="1"/>
  <c r="C1544" i="15" s="1" a="1"/>
  <c r="C1544" i="15" s="1"/>
  <c r="C1545" i="15" s="1" a="1"/>
  <c r="C1545" i="15" s="1"/>
  <c r="C1546" i="15" s="1" a="1"/>
  <c r="C1546" i="15" s="1"/>
  <c r="C1547" i="15" s="1" a="1"/>
  <c r="C1547" i="15" s="1"/>
  <c r="C1548" i="15" s="1" a="1"/>
  <c r="C1548" i="15" s="1"/>
  <c r="C1549" i="15" s="1" a="1"/>
  <c r="C1549" i="15" s="1"/>
  <c r="C1550" i="15" s="1" a="1"/>
  <c r="C1550" i="15" s="1"/>
  <c r="C1551" i="15" s="1" a="1"/>
  <c r="C1551" i="15" s="1"/>
  <c r="C1552" i="15" s="1" a="1"/>
  <c r="C1552" i="15" s="1"/>
  <c r="C1553" i="15" s="1" a="1"/>
  <c r="C1553" i="15" s="1"/>
  <c r="C1554" i="15" s="1" a="1"/>
  <c r="C1554" i="15" s="1"/>
  <c r="C1555" i="15" s="1" a="1"/>
  <c r="C1555" i="15" s="1"/>
  <c r="C1556" i="15" s="1" a="1"/>
  <c r="C1556" i="15" s="1"/>
  <c r="C1557" i="15" s="1" a="1"/>
  <c r="C1557" i="15" s="1"/>
  <c r="C1558" i="15" s="1" a="1"/>
  <c r="C1558" i="15" s="1"/>
  <c r="C1559" i="15" s="1" a="1"/>
  <c r="C1559" i="15" s="1"/>
  <c r="C1560" i="15" s="1" a="1"/>
  <c r="C1560" i="15" s="1"/>
  <c r="C1561" i="15" s="1" a="1"/>
  <c r="C1561" i="15" s="1"/>
  <c r="C1562" i="15" s="1" a="1"/>
  <c r="C1562" i="15" s="1"/>
  <c r="C1563" i="15" s="1" a="1"/>
  <c r="C1563" i="15" s="1"/>
  <c r="C1564" i="15" s="1" a="1"/>
  <c r="C1564" i="15" s="1"/>
  <c r="C1565" i="15" s="1" a="1"/>
  <c r="C1565" i="15" s="1"/>
  <c r="C1566" i="15" s="1" a="1"/>
  <c r="C1566" i="15" s="1"/>
  <c r="C1567" i="15" s="1" a="1"/>
  <c r="C1567" i="15" s="1"/>
  <c r="C1568" i="15" s="1" a="1"/>
  <c r="C1568" i="15" s="1"/>
  <c r="C1569" i="15" s="1" a="1"/>
  <c r="C1569" i="15" s="1"/>
  <c r="C1570" i="15" s="1" a="1"/>
  <c r="C1570" i="15" s="1"/>
  <c r="C1571" i="15" s="1" a="1"/>
  <c r="C1571" i="15" s="1"/>
  <c r="C1572" i="15" s="1" a="1"/>
  <c r="C1572" i="15" s="1"/>
  <c r="C1573" i="15" s="1" a="1"/>
  <c r="C1573" i="15" s="1"/>
  <c r="C1574" i="15" s="1" a="1"/>
  <c r="C1574" i="15" s="1"/>
  <c r="C1575" i="15" s="1" a="1"/>
  <c r="C1575" i="15" s="1"/>
  <c r="C1576" i="15" s="1" a="1"/>
  <c r="C1576" i="15" s="1"/>
  <c r="C1577" i="15" s="1" a="1"/>
  <c r="C1577" i="15" s="1"/>
  <c r="C1578" i="15" s="1" a="1"/>
  <c r="C1578" i="15" s="1"/>
  <c r="C1579" i="15" s="1" a="1"/>
  <c r="C1579" i="15" s="1"/>
  <c r="C1580" i="15" s="1" a="1"/>
  <c r="C1580" i="15" s="1"/>
  <c r="C1581" i="15" s="1" a="1"/>
  <c r="C1581" i="15" s="1"/>
  <c r="C1582" i="15" s="1" a="1"/>
  <c r="C1582" i="15" s="1"/>
  <c r="C1583" i="15" s="1" a="1"/>
  <c r="C1583" i="15" s="1"/>
  <c r="C1584" i="15" s="1" a="1"/>
  <c r="C1584" i="15" s="1"/>
  <c r="C1585" i="15" s="1" a="1"/>
  <c r="C1585" i="15" s="1"/>
  <c r="C1586" i="15" s="1" a="1"/>
  <c r="C1586" i="15" s="1"/>
  <c r="C1587" i="15" s="1" a="1"/>
  <c r="C1587" i="15" s="1"/>
  <c r="C1588" i="15" s="1" a="1"/>
  <c r="C1588" i="15" s="1"/>
  <c r="C1589" i="15" s="1" a="1"/>
  <c r="C1589" i="15" s="1"/>
  <c r="C1590" i="15" s="1" a="1"/>
  <c r="C1590" i="15" s="1"/>
  <c r="C1591" i="15" s="1" a="1"/>
  <c r="C1591" i="15" s="1"/>
  <c r="C1592" i="15" s="1" a="1"/>
  <c r="C1592" i="15" s="1"/>
  <c r="C1593" i="15" s="1" a="1"/>
  <c r="C1593" i="15" s="1"/>
  <c r="C1594" i="15" s="1" a="1"/>
  <c r="C1594" i="15" s="1"/>
  <c r="C1595" i="15" s="1" a="1"/>
  <c r="C1595" i="15" s="1"/>
  <c r="C1596" i="15" s="1" a="1"/>
  <c r="C1596" i="15" s="1"/>
  <c r="C1597" i="15" s="1" a="1"/>
  <c r="C1597" i="15" s="1"/>
  <c r="C1598" i="15" s="1" a="1"/>
  <c r="C1598" i="15" s="1"/>
  <c r="C1599" i="15" s="1" a="1"/>
  <c r="C1599" i="15" s="1"/>
  <c r="C1600" i="15" s="1" a="1"/>
  <c r="C1600" i="15" s="1"/>
  <c r="C1601" i="15" s="1" a="1"/>
  <c r="C1601" i="15" s="1"/>
  <c r="C1602" i="15" s="1" a="1"/>
  <c r="C1602" i="15" s="1"/>
  <c r="C1603" i="15" s="1" a="1"/>
  <c r="C1603" i="15" s="1"/>
  <c r="C1604" i="15" s="1" a="1"/>
  <c r="C1604" i="15" s="1"/>
  <c r="C1605" i="15" s="1" a="1"/>
  <c r="C1605" i="15" s="1"/>
  <c r="C1606" i="15" s="1" a="1"/>
  <c r="C1606" i="15" s="1"/>
  <c r="C1607" i="15" s="1" a="1"/>
  <c r="C1607" i="15" s="1"/>
  <c r="C1608" i="15" s="1" a="1"/>
  <c r="C1608" i="15" s="1"/>
  <c r="C1609" i="15" s="1" a="1"/>
  <c r="C1609" i="15" s="1"/>
  <c r="C1610" i="15" s="1" a="1"/>
  <c r="C1610" i="15" s="1"/>
  <c r="C1611" i="15" s="1" a="1"/>
  <c r="C1611" i="15" s="1"/>
  <c r="C1612" i="15" s="1" a="1"/>
  <c r="C1612" i="15" s="1"/>
  <c r="C1613" i="15" s="1" a="1"/>
  <c r="C1613" i="15" s="1"/>
  <c r="C1614" i="15" s="1" a="1"/>
  <c r="C1614" i="15" s="1"/>
  <c r="C1615" i="15" s="1" a="1"/>
  <c r="C1615" i="15" s="1"/>
  <c r="C1616" i="15" s="1" a="1"/>
  <c r="C1616" i="15" s="1"/>
  <c r="C1617" i="15" s="1" a="1"/>
  <c r="C1617" i="15" s="1"/>
  <c r="C1618" i="15" s="1" a="1"/>
  <c r="C1618" i="15" s="1"/>
  <c r="C1619" i="15" s="1" a="1"/>
  <c r="C1619" i="15" s="1"/>
  <c r="C1620" i="15" s="1" a="1"/>
  <c r="C1620" i="15" s="1"/>
  <c r="C1621" i="15" s="1" a="1"/>
  <c r="C1621" i="15" s="1"/>
  <c r="C1622" i="15" s="1" a="1"/>
  <c r="C1622" i="15" s="1"/>
  <c r="C1623" i="15" s="1" a="1"/>
  <c r="C1623" i="15" s="1"/>
  <c r="C1624" i="15" s="1" a="1"/>
  <c r="C1624" i="15" s="1"/>
  <c r="C1625" i="15" s="1" a="1"/>
  <c r="C1625" i="15" s="1"/>
  <c r="C1626" i="15" s="1" a="1"/>
  <c r="C1626" i="15" s="1"/>
  <c r="C1627" i="15" s="1" a="1"/>
  <c r="C1627" i="15" s="1"/>
  <c r="C1628" i="15" s="1" a="1"/>
  <c r="C1628" i="15" s="1"/>
  <c r="C1629" i="15" s="1" a="1"/>
  <c r="C1629" i="15" s="1"/>
  <c r="C1630" i="15" s="1" a="1"/>
  <c r="C1630" i="15" s="1"/>
  <c r="C1631" i="15" s="1" a="1"/>
  <c r="C1631" i="15" s="1"/>
  <c r="C1632" i="15" s="1" a="1"/>
  <c r="C1632" i="15" s="1"/>
  <c r="C1633" i="15" s="1" a="1"/>
  <c r="C1633" i="15" s="1"/>
  <c r="C1634" i="15" s="1" a="1"/>
  <c r="C1634" i="15" s="1"/>
  <c r="C1635" i="15" s="1" a="1"/>
  <c r="C1635" i="15" s="1"/>
  <c r="C1636" i="15" s="1" a="1"/>
  <c r="C1636" i="15" s="1"/>
  <c r="C1637" i="15" s="1" a="1"/>
  <c r="C1637" i="15" s="1"/>
  <c r="C1638" i="15" s="1" a="1"/>
  <c r="C1638" i="15" s="1"/>
  <c r="C1639" i="15" s="1" a="1"/>
  <c r="C1639" i="15" s="1"/>
  <c r="C1640" i="15" s="1" a="1"/>
  <c r="C1640" i="15" s="1"/>
  <c r="C1641" i="15" s="1" a="1"/>
  <c r="C1641" i="15" s="1"/>
  <c r="C1642" i="15" s="1" a="1"/>
  <c r="C1642" i="15" s="1"/>
  <c r="C1643" i="15" s="1" a="1"/>
  <c r="C1643" i="15" s="1"/>
  <c r="C1644" i="15" s="1" a="1"/>
  <c r="C1644" i="15" s="1"/>
  <c r="C1645" i="15" s="1" a="1"/>
  <c r="C1645" i="15" s="1"/>
  <c r="C1646" i="15" s="1" a="1"/>
  <c r="C1646" i="15" s="1"/>
  <c r="C1647" i="15" s="1" a="1"/>
  <c r="C1647" i="15" s="1"/>
  <c r="C1648" i="15" s="1" a="1"/>
  <c r="C1648" i="15" s="1"/>
  <c r="C1649" i="15" s="1" a="1"/>
  <c r="C1649" i="15" s="1"/>
  <c r="C1650" i="15" s="1" a="1"/>
  <c r="C1650" i="15" s="1"/>
  <c r="C1651" i="15" s="1" a="1"/>
  <c r="C1651" i="15" s="1"/>
  <c r="C1652" i="15" s="1" a="1"/>
  <c r="C1652" i="15" s="1"/>
  <c r="C1653" i="15" s="1" a="1"/>
  <c r="C1653" i="15" s="1"/>
  <c r="C1654" i="15" s="1" a="1"/>
  <c r="C1654" i="15" s="1"/>
  <c r="C1655" i="15" s="1" a="1"/>
  <c r="C1655" i="15" s="1"/>
  <c r="C1656" i="15" s="1" a="1"/>
  <c r="C1656" i="15" s="1"/>
  <c r="C1657" i="15" s="1" a="1"/>
  <c r="C1657" i="15" s="1"/>
  <c r="C1658" i="15" s="1" a="1"/>
  <c r="C1658" i="15" s="1"/>
  <c r="C1659" i="15" s="1" a="1"/>
  <c r="C1659" i="15" s="1"/>
  <c r="C1660" i="15" s="1" a="1"/>
  <c r="C1660" i="15" s="1"/>
  <c r="C1661" i="15" s="1" a="1"/>
  <c r="C1661" i="15" s="1"/>
  <c r="C1662" i="15" s="1" a="1"/>
  <c r="C1662" i="15" s="1"/>
  <c r="C1663" i="15" s="1" a="1"/>
  <c r="C1663" i="15" s="1"/>
  <c r="C1664" i="15" s="1" a="1"/>
  <c r="C1664" i="15" s="1"/>
  <c r="C1665" i="15" s="1" a="1"/>
  <c r="C1665" i="15" s="1"/>
  <c r="C1666" i="15" s="1" a="1"/>
  <c r="C1666" i="15" s="1"/>
  <c r="C1667" i="15" s="1" a="1"/>
  <c r="C1667" i="15" s="1"/>
  <c r="C1668" i="15" s="1" a="1"/>
  <c r="C1668" i="15" s="1"/>
  <c r="C1669" i="15" s="1" a="1"/>
  <c r="C1669" i="15" s="1"/>
  <c r="C1670" i="15" s="1" a="1"/>
  <c r="C1670" i="15" s="1"/>
  <c r="C1671" i="15" s="1" a="1"/>
  <c r="C1671" i="15" s="1"/>
  <c r="C1672" i="15" s="1" a="1"/>
  <c r="C1672" i="15" s="1"/>
  <c r="C1673" i="15" s="1" a="1"/>
  <c r="C1673" i="15" s="1"/>
  <c r="C1674" i="15" s="1" a="1"/>
  <c r="C1674" i="15" s="1"/>
  <c r="C1675" i="15" s="1" a="1"/>
  <c r="C1675" i="15" s="1"/>
  <c r="C1676" i="15" s="1" a="1"/>
  <c r="C1676" i="15" s="1"/>
  <c r="C1677" i="15" s="1" a="1"/>
  <c r="C1677" i="15" s="1"/>
  <c r="C1678" i="15" s="1" a="1"/>
  <c r="C1678" i="15" s="1"/>
  <c r="C1679" i="15" s="1" a="1"/>
  <c r="C1679" i="15" s="1"/>
  <c r="C1680" i="15" s="1" a="1"/>
  <c r="C1680" i="15" s="1"/>
  <c r="C1681" i="15" s="1" a="1"/>
  <c r="C1681" i="15" s="1"/>
  <c r="C1682" i="15" s="1" a="1"/>
  <c r="C1682" i="15" s="1"/>
  <c r="C1683" i="15" s="1" a="1"/>
  <c r="C1683" i="15" s="1"/>
  <c r="C1684" i="15" s="1" a="1"/>
  <c r="C1684" i="15" s="1"/>
  <c r="C1685" i="15" s="1" a="1"/>
  <c r="C1685" i="15" s="1"/>
  <c r="C1686" i="15" s="1" a="1"/>
  <c r="C1686" i="15" s="1"/>
  <c r="C1687" i="15" s="1" a="1"/>
  <c r="C1687" i="15" s="1"/>
  <c r="C1688" i="15" s="1" a="1"/>
  <c r="C1688" i="15" s="1"/>
  <c r="C1689" i="15" s="1" a="1"/>
  <c r="C1689" i="15" s="1"/>
  <c r="C1690" i="15" s="1" a="1"/>
  <c r="C1690" i="15" s="1"/>
  <c r="C1691" i="15" s="1" a="1"/>
  <c r="C1691" i="15" s="1"/>
  <c r="C1692" i="15" s="1" a="1"/>
  <c r="C1692" i="15" s="1"/>
  <c r="C1693" i="15" s="1" a="1"/>
  <c r="C1693" i="15" s="1"/>
  <c r="C1694" i="15" s="1" a="1"/>
  <c r="C1694" i="15" s="1"/>
  <c r="C1695" i="15" s="1" a="1"/>
  <c r="C1695" i="15" s="1"/>
  <c r="C1696" i="15" s="1" a="1"/>
  <c r="C1696" i="15" s="1"/>
  <c r="C1697" i="15" s="1" a="1"/>
  <c r="C1697" i="15" s="1"/>
  <c r="C1698" i="15" s="1" a="1"/>
  <c r="C1698" i="15" s="1"/>
  <c r="C1699" i="15" s="1" a="1"/>
  <c r="C1699" i="15" s="1"/>
  <c r="C1700" i="15" s="1" a="1"/>
  <c r="C1700" i="15" s="1"/>
  <c r="C1701" i="15" s="1" a="1"/>
  <c r="C1701" i="15" s="1"/>
  <c r="C1702" i="15" s="1" a="1"/>
  <c r="C1702" i="15" s="1"/>
  <c r="C1703" i="15" s="1" a="1"/>
  <c r="C1703" i="15" s="1"/>
  <c r="C1704" i="15" s="1" a="1"/>
  <c r="C1704" i="15" s="1"/>
  <c r="C1705" i="15" s="1" a="1"/>
  <c r="C1705" i="15" s="1"/>
  <c r="C1706" i="15" s="1" a="1"/>
  <c r="C1706" i="15" s="1"/>
  <c r="C1707" i="15" s="1" a="1"/>
  <c r="C1707" i="15" s="1"/>
  <c r="C1708" i="15" s="1" a="1"/>
  <c r="C1708" i="15" s="1"/>
  <c r="C1709" i="15" s="1" a="1"/>
  <c r="C1709" i="15" s="1"/>
  <c r="C1710" i="15" s="1" a="1"/>
  <c r="C1710" i="15" s="1"/>
  <c r="C1711" i="15" s="1" a="1"/>
  <c r="C1711" i="15" s="1"/>
  <c r="C2" i="14" a="1"/>
  <c r="C2" i="14" s="1"/>
  <c r="C3" i="14" s="1" a="1"/>
  <c r="C3" i="14" s="1"/>
  <c r="C4" i="14" s="1" a="1"/>
  <c r="C4" i="14" s="1"/>
  <c r="C5" i="14" s="1" a="1"/>
  <c r="C5" i="14" s="1"/>
  <c r="C6" i="14" s="1" a="1"/>
  <c r="C6" i="14" s="1"/>
  <c r="C7" i="14" s="1" a="1"/>
  <c r="C7" i="14" s="1"/>
  <c r="C8" i="14" s="1" a="1"/>
  <c r="C8" i="14" s="1"/>
  <c r="C9" i="14" s="1" a="1"/>
  <c r="C9" i="14" s="1"/>
  <c r="C10" i="14" s="1" a="1"/>
  <c r="C10" i="14" s="1"/>
  <c r="C11" i="14" s="1" a="1"/>
  <c r="C11" i="14" s="1"/>
  <c r="C12" i="14" s="1" a="1"/>
  <c r="C12" i="14" s="1"/>
  <c r="C13" i="14" s="1" a="1"/>
  <c r="C13" i="14" s="1"/>
  <c r="C14" i="14" s="1" a="1"/>
  <c r="C14" i="14" s="1"/>
  <c r="C15" i="14" s="1" a="1"/>
  <c r="C15" i="14" s="1"/>
  <c r="C16" i="14" s="1" a="1"/>
  <c r="C16" i="14" s="1"/>
  <c r="C17" i="14" s="1" a="1"/>
  <c r="C17" i="14" s="1"/>
  <c r="C18" i="14" s="1" a="1"/>
  <c r="C18" i="14" s="1"/>
  <c r="C19" i="14" s="1" a="1"/>
  <c r="C19" i="14" s="1"/>
  <c r="C20" i="14" s="1" a="1"/>
  <c r="C20" i="14" s="1"/>
  <c r="C21" i="14" s="1" a="1"/>
  <c r="C21" i="14" s="1"/>
  <c r="C22" i="14" s="1" a="1"/>
  <c r="C22" i="14" s="1"/>
  <c r="C23" i="14" s="1" a="1"/>
  <c r="C23" i="14" s="1"/>
  <c r="C24" i="14" s="1" a="1"/>
  <c r="C24" i="14" s="1"/>
  <c r="C25" i="14" s="1" a="1"/>
  <c r="C25" i="14" s="1"/>
  <c r="C26" i="14" s="1" a="1"/>
  <c r="C26" i="14" s="1"/>
  <c r="C27" i="14" s="1" a="1"/>
  <c r="C27" i="14" s="1"/>
  <c r="C28" i="14" s="1" a="1"/>
  <c r="C28" i="14" s="1"/>
  <c r="C29" i="14" s="1" a="1"/>
  <c r="C29" i="14" s="1"/>
  <c r="C30" i="14" s="1" a="1"/>
  <c r="C30" i="14" s="1"/>
  <c r="C31" i="14" s="1" a="1"/>
  <c r="C31" i="14" s="1"/>
  <c r="C32" i="14" s="1" a="1"/>
  <c r="C32" i="14" s="1"/>
  <c r="C33" i="14" s="1" a="1"/>
  <c r="C33" i="14" s="1"/>
  <c r="C34" i="14" s="1" a="1"/>
  <c r="C34" i="14" s="1"/>
  <c r="C35" i="14" s="1" a="1"/>
  <c r="C35" i="14" s="1"/>
  <c r="C36" i="14" s="1" a="1"/>
  <c r="C36" i="14" s="1"/>
  <c r="C37" i="14" s="1" a="1"/>
  <c r="C37" i="14" s="1"/>
  <c r="C38" i="14" s="1" a="1"/>
  <c r="C38" i="14" s="1"/>
  <c r="C39" i="14" s="1" a="1"/>
  <c r="C39" i="14" s="1"/>
  <c r="C40" i="14" s="1" a="1"/>
  <c r="C40" i="14" s="1"/>
  <c r="C41" i="14" s="1" a="1"/>
  <c r="C41" i="14" s="1"/>
  <c r="C42" i="14" s="1" a="1"/>
  <c r="C42" i="14" s="1"/>
  <c r="C43" i="14" s="1" a="1"/>
  <c r="C43" i="14" s="1"/>
  <c r="C44" i="14" s="1" a="1"/>
  <c r="C44" i="14" s="1"/>
  <c r="C45" i="14" s="1" a="1"/>
  <c r="C45" i="14" s="1"/>
  <c r="C46" i="14" s="1" a="1"/>
  <c r="C46" i="14" s="1"/>
  <c r="C47" i="14" s="1" a="1"/>
  <c r="C47" i="14" s="1"/>
  <c r="C48" i="14" s="1" a="1"/>
  <c r="C48" i="14" s="1"/>
  <c r="C49" i="14" s="1" a="1"/>
  <c r="C49" i="14" s="1"/>
  <c r="C50" i="14" s="1" a="1"/>
  <c r="C50" i="14" s="1"/>
  <c r="C51" i="14" s="1" a="1"/>
  <c r="C51" i="14" s="1"/>
  <c r="C52" i="14" s="1" a="1"/>
  <c r="C52" i="14" s="1"/>
  <c r="C53" i="14" s="1" a="1"/>
  <c r="C53" i="14" s="1"/>
  <c r="C54" i="14" s="1" a="1"/>
  <c r="C54" i="14" s="1"/>
  <c r="C55" i="14" s="1" a="1"/>
  <c r="C55" i="14" s="1"/>
  <c r="C56" i="14" s="1" a="1"/>
  <c r="C56" i="14" s="1"/>
  <c r="C57" i="14" s="1" a="1"/>
  <c r="C57" i="14" s="1"/>
  <c r="C58" i="14" s="1" a="1"/>
  <c r="C58" i="14" s="1"/>
  <c r="C59" i="14" s="1" a="1"/>
  <c r="C59" i="14" s="1"/>
  <c r="C60" i="14" s="1" a="1"/>
  <c r="C60" i="14" s="1"/>
  <c r="C61" i="14" s="1" a="1"/>
  <c r="C61" i="14" s="1"/>
  <c r="C62" i="14" s="1" a="1"/>
  <c r="C62" i="14" s="1"/>
  <c r="C63" i="14" s="1" a="1"/>
  <c r="C63" i="14" s="1"/>
  <c r="C64" i="14" s="1" a="1"/>
  <c r="C64" i="14" s="1"/>
  <c r="C65" i="14" s="1" a="1"/>
  <c r="C65" i="14" s="1"/>
  <c r="C66" i="14" s="1" a="1"/>
  <c r="C66" i="14" s="1"/>
  <c r="C67" i="14" s="1" a="1"/>
  <c r="C67" i="14" s="1"/>
  <c r="C68" i="14" s="1" a="1"/>
  <c r="C68" i="14" s="1"/>
  <c r="C69" i="14" s="1" a="1"/>
  <c r="C69" i="14" s="1"/>
  <c r="C70" i="14" s="1" a="1"/>
  <c r="C70" i="14" s="1"/>
  <c r="C71" i="14" s="1" a="1"/>
  <c r="C71" i="14" s="1"/>
  <c r="C72" i="14" s="1" a="1"/>
  <c r="C72" i="14" s="1"/>
  <c r="C73" i="14" s="1" a="1"/>
  <c r="C73" i="14" s="1"/>
  <c r="C74" i="14" s="1" a="1"/>
  <c r="C74" i="14" s="1"/>
  <c r="C75" i="14" s="1" a="1"/>
  <c r="C75" i="14" s="1"/>
  <c r="C76" i="14" s="1" a="1"/>
  <c r="C76" i="14" s="1"/>
  <c r="C77" i="14" s="1" a="1"/>
  <c r="C77" i="14" s="1"/>
  <c r="C78" i="14" s="1" a="1"/>
  <c r="C78" i="14" s="1"/>
  <c r="C79" i="14" s="1" a="1"/>
  <c r="C79" i="14" s="1"/>
  <c r="C80" i="14" s="1" a="1"/>
  <c r="C80" i="14" s="1"/>
  <c r="C81" i="14" s="1" a="1"/>
  <c r="C81" i="14" s="1"/>
  <c r="C82" i="14" s="1" a="1"/>
  <c r="C82" i="14" s="1"/>
  <c r="C83" i="14" s="1" a="1"/>
  <c r="C83" i="14" s="1"/>
  <c r="C84" i="14" s="1" a="1"/>
  <c r="C84" i="14" s="1"/>
  <c r="C85" i="14" s="1" a="1"/>
  <c r="C85" i="14" s="1"/>
  <c r="C86" i="14" s="1" a="1"/>
  <c r="C86" i="14" s="1"/>
  <c r="C87" i="14" s="1" a="1"/>
  <c r="C87" i="14" s="1"/>
  <c r="C88" i="14" s="1" a="1"/>
  <c r="C88" i="14" s="1"/>
  <c r="C89" i="14" s="1" a="1"/>
  <c r="C89" i="14" s="1"/>
  <c r="C90" i="14" s="1" a="1"/>
  <c r="C90" i="14" s="1"/>
  <c r="C91" i="14" s="1" a="1"/>
  <c r="C91" i="14" s="1"/>
  <c r="C92" i="14" s="1" a="1"/>
  <c r="C92" i="14" s="1"/>
  <c r="C93" i="14" s="1" a="1"/>
  <c r="C93" i="14" s="1"/>
  <c r="C94" i="14" s="1" a="1"/>
  <c r="C94" i="14" s="1"/>
  <c r="C95" i="14" s="1" a="1"/>
  <c r="C95" i="14" s="1"/>
  <c r="C96" i="14" s="1" a="1"/>
  <c r="C96" i="14" s="1"/>
  <c r="C97" i="14" s="1" a="1"/>
  <c r="C97" i="14" s="1"/>
  <c r="C98" i="14" s="1" a="1"/>
  <c r="C98" i="14" s="1"/>
  <c r="C99" i="14" s="1" a="1"/>
  <c r="C99" i="14" s="1"/>
  <c r="C100" i="14" s="1" a="1"/>
  <c r="C100" i="14" s="1"/>
  <c r="C101" i="14" s="1" a="1"/>
  <c r="C101" i="14" s="1"/>
  <c r="C102" i="14" s="1" a="1"/>
  <c r="C102" i="14" s="1"/>
  <c r="C103" i="14" s="1" a="1"/>
  <c r="C103" i="14" s="1"/>
  <c r="C104" i="14" s="1" a="1"/>
  <c r="C104" i="14" s="1"/>
  <c r="C105" i="14" s="1" a="1"/>
  <c r="C105" i="14" s="1"/>
  <c r="C106" i="14" s="1" a="1"/>
  <c r="C106" i="14" s="1"/>
  <c r="C107" i="14" s="1" a="1"/>
  <c r="C107" i="14" s="1"/>
  <c r="C108" i="14" s="1" a="1"/>
  <c r="C108" i="14" s="1"/>
  <c r="C109" i="14" s="1" a="1"/>
  <c r="C109" i="14" s="1"/>
  <c r="C110" i="14" s="1" a="1"/>
  <c r="C110" i="14" s="1"/>
  <c r="C111" i="14" s="1" a="1"/>
  <c r="C111" i="14" s="1"/>
  <c r="C112" i="14" s="1" a="1"/>
  <c r="C112" i="14" s="1"/>
  <c r="C113" i="14" s="1" a="1"/>
  <c r="C113" i="14" s="1"/>
  <c r="C114" i="14" s="1" a="1"/>
  <c r="C114" i="14" s="1"/>
  <c r="C115" i="14" s="1" a="1"/>
  <c r="C115" i="14" s="1"/>
  <c r="C116" i="14" s="1" a="1"/>
  <c r="C116" i="14" s="1"/>
  <c r="C117" i="14" s="1" a="1"/>
  <c r="C117" i="14" s="1"/>
  <c r="C118" i="14" s="1" a="1"/>
  <c r="C118" i="14" s="1"/>
  <c r="C119" i="14" s="1" a="1"/>
  <c r="C119" i="14" s="1"/>
  <c r="C120" i="14" s="1" a="1"/>
  <c r="C120" i="14" s="1"/>
  <c r="C121" i="14" s="1" a="1"/>
  <c r="C121" i="14" s="1"/>
  <c r="C122" i="14" s="1" a="1"/>
  <c r="C122" i="14" s="1"/>
  <c r="C123" i="14" s="1" a="1"/>
  <c r="C123" i="14" s="1"/>
  <c r="C124" i="14" s="1" a="1"/>
  <c r="C124" i="14" s="1"/>
  <c r="C125" i="14" s="1" a="1"/>
  <c r="C125" i="14" s="1"/>
  <c r="C126" i="14" s="1" a="1"/>
  <c r="C126" i="14" s="1"/>
  <c r="C127" i="14" s="1" a="1"/>
  <c r="C127" i="14" s="1"/>
  <c r="C128" i="14" s="1" a="1"/>
  <c r="C128" i="14" s="1"/>
  <c r="C129" i="14" s="1" a="1"/>
  <c r="C129" i="14" s="1"/>
  <c r="C130" i="14" s="1" a="1"/>
  <c r="C130" i="14" s="1"/>
  <c r="C131" i="14" s="1" a="1"/>
  <c r="C131" i="14" s="1"/>
  <c r="C132" i="14" s="1" a="1"/>
  <c r="C132" i="14" s="1"/>
  <c r="C133" i="14" s="1" a="1"/>
  <c r="C133" i="14" s="1"/>
  <c r="C134" i="14" s="1" a="1"/>
  <c r="C134" i="14" s="1"/>
  <c r="C135" i="14" s="1" a="1"/>
  <c r="C135" i="14" s="1"/>
  <c r="C136" i="14" s="1" a="1"/>
  <c r="C136" i="14" s="1"/>
  <c r="C137" i="14" s="1" a="1"/>
  <c r="C137" i="14" s="1"/>
  <c r="C138" i="14" s="1" a="1"/>
  <c r="C138" i="14" s="1"/>
  <c r="C139" i="14" s="1" a="1"/>
  <c r="C139" i="14" s="1"/>
  <c r="C140" i="14" s="1" a="1"/>
  <c r="C140" i="14" s="1"/>
  <c r="C141" i="14" s="1" a="1"/>
  <c r="C141" i="14" s="1"/>
  <c r="C142" i="14" s="1" a="1"/>
  <c r="C142" i="14" s="1"/>
  <c r="C143" i="14" s="1" a="1"/>
  <c r="C143" i="14" s="1"/>
  <c r="C144" i="14" s="1" a="1"/>
  <c r="C144" i="14" s="1"/>
  <c r="C145" i="14" s="1" a="1"/>
  <c r="C145" i="14" s="1"/>
  <c r="C146" i="14" s="1" a="1"/>
  <c r="C146" i="14" s="1"/>
  <c r="C147" i="14" s="1" a="1"/>
  <c r="C147" i="14" s="1"/>
  <c r="C148" i="14" s="1" a="1"/>
  <c r="C148" i="14" s="1"/>
  <c r="C149" i="14" s="1" a="1"/>
  <c r="C149" i="14" s="1"/>
  <c r="C150" i="14" s="1" a="1"/>
  <c r="C150" i="14" s="1"/>
  <c r="C151" i="14" s="1" a="1"/>
  <c r="C151" i="14" s="1"/>
  <c r="C152" i="14" s="1" a="1"/>
  <c r="C152" i="14" s="1"/>
  <c r="C153" i="14" s="1" a="1"/>
  <c r="C153" i="14" s="1"/>
  <c r="C154" i="14" s="1" a="1"/>
  <c r="C154" i="14" s="1"/>
  <c r="C155" i="14" s="1" a="1"/>
  <c r="C155" i="14" s="1"/>
  <c r="C156" i="14" s="1" a="1"/>
  <c r="C156" i="14" s="1"/>
  <c r="C157" i="14" s="1" a="1"/>
  <c r="C157" i="14" s="1"/>
  <c r="C158" i="14" s="1" a="1"/>
  <c r="C158" i="14" s="1"/>
  <c r="C159" i="14" s="1" a="1"/>
  <c r="C159" i="14" s="1"/>
  <c r="C160" i="14" s="1" a="1"/>
  <c r="C160" i="14" s="1"/>
  <c r="C161" i="14" s="1" a="1"/>
  <c r="C161" i="14" s="1"/>
  <c r="C162" i="14" s="1" a="1"/>
  <c r="C162" i="14" s="1"/>
  <c r="C163" i="14" s="1" a="1"/>
  <c r="C163" i="14" s="1"/>
  <c r="C164" i="14" s="1" a="1"/>
  <c r="C164" i="14" s="1"/>
  <c r="C165" i="14" s="1" a="1"/>
  <c r="C165" i="14" s="1"/>
  <c r="C166" i="14" s="1" a="1"/>
  <c r="C166" i="14" s="1"/>
  <c r="C167" i="14" s="1" a="1"/>
  <c r="C167" i="14" s="1"/>
  <c r="C168" i="14" s="1" a="1"/>
  <c r="C168" i="14" s="1"/>
  <c r="C169" i="14" s="1" a="1"/>
  <c r="C169" i="14" s="1"/>
  <c r="C170" i="14" s="1" a="1"/>
  <c r="C170" i="14" s="1"/>
  <c r="C171" i="14" s="1" a="1"/>
  <c r="C171" i="14" s="1"/>
  <c r="C172" i="14" s="1" a="1"/>
  <c r="C172" i="14" s="1"/>
  <c r="C173" i="14" s="1" a="1"/>
  <c r="C173" i="14" s="1"/>
  <c r="C174" i="14" s="1" a="1"/>
  <c r="C174" i="14" s="1"/>
  <c r="C175" i="14" s="1" a="1"/>
  <c r="C175" i="14" s="1"/>
  <c r="C176" i="14" s="1" a="1"/>
  <c r="C176" i="14" s="1"/>
  <c r="C177" i="14" s="1" a="1"/>
  <c r="C177" i="14" s="1"/>
  <c r="C178" i="14" s="1" a="1"/>
  <c r="C178" i="14" s="1"/>
  <c r="C179" i="14" s="1" a="1"/>
  <c r="C179" i="14" s="1"/>
  <c r="C180" i="14" s="1" a="1"/>
  <c r="C180" i="14" s="1"/>
  <c r="C181" i="14" s="1" a="1"/>
  <c r="C181" i="14" s="1"/>
  <c r="C182" i="14" s="1" a="1"/>
  <c r="C182" i="14" s="1"/>
  <c r="C183" i="14" s="1" a="1"/>
  <c r="C183" i="14" s="1"/>
  <c r="C184" i="14" s="1" a="1"/>
  <c r="C184" i="14" s="1"/>
  <c r="C185" i="14" s="1" a="1"/>
  <c r="C185" i="14" s="1"/>
  <c r="C186" i="14" s="1" a="1"/>
  <c r="C186" i="14" s="1"/>
  <c r="C187" i="14" s="1" a="1"/>
  <c r="C187" i="14" s="1"/>
  <c r="C188" i="14" s="1" a="1"/>
  <c r="C188" i="14" s="1"/>
  <c r="C189" i="14" s="1" a="1"/>
  <c r="C189" i="14" s="1"/>
  <c r="C190" i="14" s="1" a="1"/>
  <c r="C190" i="14" s="1"/>
  <c r="C191" i="14" s="1" a="1"/>
  <c r="C191" i="14" s="1"/>
  <c r="C192" i="14" s="1" a="1"/>
  <c r="C192" i="14" s="1"/>
  <c r="C193" i="14" s="1" a="1"/>
  <c r="C193" i="14" s="1"/>
  <c r="C194" i="14" s="1" a="1"/>
  <c r="C194" i="14" s="1"/>
  <c r="C195" i="14" s="1" a="1"/>
  <c r="C195" i="14" s="1"/>
  <c r="C196" i="14" s="1" a="1"/>
  <c r="C196" i="14" s="1"/>
  <c r="C197" i="14" s="1" a="1"/>
  <c r="C197" i="14" s="1"/>
  <c r="C198" i="14" s="1" a="1"/>
  <c r="C198" i="14" s="1"/>
  <c r="C199" i="14" s="1" a="1"/>
  <c r="C199" i="14" s="1"/>
  <c r="C200" i="14" s="1" a="1"/>
  <c r="C200" i="14" s="1"/>
  <c r="C201" i="14" s="1" a="1"/>
  <c r="C201" i="14" s="1"/>
  <c r="C202" i="14" s="1" a="1"/>
  <c r="C202" i="14" s="1"/>
  <c r="C203" i="14" s="1" a="1"/>
  <c r="C203" i="14" s="1"/>
  <c r="C204" i="14" s="1" a="1"/>
  <c r="C204" i="14" s="1"/>
  <c r="C205" i="14" s="1" a="1"/>
  <c r="C205" i="14" s="1"/>
  <c r="C206" i="14" s="1" a="1"/>
  <c r="C206" i="14" s="1"/>
  <c r="C207" i="14" s="1" a="1"/>
  <c r="C207" i="14" s="1"/>
  <c r="C208" i="14" s="1" a="1"/>
  <c r="C208" i="14" s="1"/>
  <c r="C209" i="14" s="1" a="1"/>
  <c r="C209" i="14" s="1"/>
  <c r="C210" i="14" s="1" a="1"/>
  <c r="C210" i="14" s="1"/>
  <c r="C211" i="14" s="1" a="1"/>
  <c r="C211" i="14" s="1"/>
  <c r="C212" i="14" s="1" a="1"/>
  <c r="C212" i="14" s="1"/>
  <c r="C213" i="14" s="1" a="1"/>
  <c r="C213" i="14" s="1"/>
  <c r="C214" i="14" s="1" a="1"/>
  <c r="C214" i="14" s="1"/>
  <c r="C215" i="14" s="1" a="1"/>
  <c r="C215" i="14" s="1"/>
  <c r="C216" i="14" s="1" a="1"/>
  <c r="C216" i="14" s="1"/>
  <c r="C217" i="14" s="1" a="1"/>
  <c r="C217" i="14" s="1"/>
  <c r="C218" i="14" s="1" a="1"/>
  <c r="C218" i="14" s="1"/>
  <c r="C219" i="14" s="1" a="1"/>
  <c r="C219" i="14" s="1"/>
  <c r="C220" i="14" s="1" a="1"/>
  <c r="C220" i="14" s="1"/>
  <c r="C221" i="14" s="1" a="1"/>
  <c r="C221" i="14" s="1"/>
  <c r="C222" i="14" s="1" a="1"/>
  <c r="C222" i="14" s="1"/>
  <c r="C223" i="14" s="1" a="1"/>
  <c r="C223" i="14" s="1"/>
  <c r="C224" i="14" s="1" a="1"/>
  <c r="C224" i="14" s="1"/>
  <c r="C225" i="14" s="1" a="1"/>
  <c r="C225" i="14" s="1"/>
  <c r="C226" i="14" s="1" a="1"/>
  <c r="C226" i="14" s="1"/>
  <c r="C227" i="14" s="1" a="1"/>
  <c r="C227" i="14" s="1"/>
  <c r="C228" i="14" s="1" a="1"/>
  <c r="C228" i="14" s="1"/>
  <c r="C229" i="14" s="1" a="1"/>
  <c r="C229" i="14" s="1"/>
  <c r="C230" i="14" s="1" a="1"/>
  <c r="C230" i="14" s="1"/>
  <c r="C231" i="14" s="1" a="1"/>
  <c r="C231" i="14" s="1"/>
  <c r="C232" i="14" s="1" a="1"/>
  <c r="C232" i="14" s="1"/>
  <c r="C233" i="14" s="1" a="1"/>
  <c r="C233" i="14" s="1"/>
  <c r="C234" i="14" s="1" a="1"/>
  <c r="C234" i="14" s="1"/>
  <c r="C235" i="14" s="1" a="1"/>
  <c r="C235" i="14" s="1"/>
  <c r="C236" i="14" s="1" a="1"/>
  <c r="C236" i="14" s="1"/>
  <c r="C237" i="14" s="1" a="1"/>
  <c r="C237" i="14" s="1"/>
  <c r="C238" i="14" s="1" a="1"/>
  <c r="C238" i="14" s="1"/>
  <c r="C239" i="14" s="1" a="1"/>
  <c r="C239" i="14" s="1"/>
  <c r="C240" i="14" s="1" a="1"/>
  <c r="C240" i="14" s="1"/>
  <c r="C241" i="14" s="1" a="1"/>
  <c r="C241" i="14" s="1"/>
  <c r="C242" i="14" s="1" a="1"/>
  <c r="C242" i="14" s="1"/>
  <c r="C243" i="14" s="1" a="1"/>
  <c r="C243" i="14" s="1"/>
  <c r="C244" i="14" s="1" a="1"/>
  <c r="C244" i="14" s="1"/>
  <c r="C245" i="14" s="1" a="1"/>
  <c r="C245" i="14" s="1"/>
  <c r="C246" i="14" s="1" a="1"/>
  <c r="C246" i="14" s="1"/>
  <c r="C247" i="14" s="1" a="1"/>
  <c r="C247" i="14" s="1"/>
  <c r="C248" i="14" s="1" a="1"/>
  <c r="C248" i="14" s="1"/>
  <c r="C249" i="14" s="1" a="1"/>
  <c r="C249" i="14" s="1"/>
  <c r="C250" i="14" s="1" a="1"/>
  <c r="C250" i="14" s="1"/>
  <c r="C251" i="14" s="1" a="1"/>
  <c r="C251" i="14" s="1"/>
  <c r="C252" i="14" s="1" a="1"/>
  <c r="C252" i="14" s="1"/>
  <c r="C253" i="14" s="1" a="1"/>
  <c r="C253" i="14" s="1"/>
  <c r="C254" i="14" s="1" a="1"/>
  <c r="C254" i="14" s="1"/>
  <c r="C255" i="14" s="1" a="1"/>
  <c r="C255" i="14" s="1"/>
  <c r="C256" i="14" s="1" a="1"/>
  <c r="C256" i="14" s="1"/>
  <c r="C257" i="14" s="1" a="1"/>
  <c r="C257" i="14" s="1"/>
  <c r="C258" i="14" s="1" a="1"/>
  <c r="C258" i="14" s="1"/>
  <c r="C259" i="14" s="1" a="1"/>
  <c r="C259" i="14" s="1"/>
  <c r="C260" i="14" s="1" a="1"/>
  <c r="C260" i="14" s="1"/>
  <c r="C261" i="14" s="1" a="1"/>
  <c r="C261" i="14" s="1"/>
  <c r="C262" i="14" s="1" a="1"/>
  <c r="C262" i="14" s="1"/>
  <c r="C263" i="14" s="1" a="1"/>
  <c r="C263" i="14" s="1"/>
  <c r="C264" i="14" s="1" a="1"/>
  <c r="C264" i="14" s="1"/>
  <c r="C265" i="14" s="1" a="1"/>
  <c r="C265" i="14" s="1"/>
  <c r="C266" i="14" s="1" a="1"/>
  <c r="C266" i="14" s="1"/>
  <c r="C267" i="14" s="1" a="1"/>
  <c r="C267" i="14" s="1"/>
  <c r="C268" i="14" s="1" a="1"/>
  <c r="C268" i="14" s="1"/>
  <c r="C269" i="14" s="1" a="1"/>
  <c r="C269" i="14" s="1"/>
  <c r="C270" i="14" s="1" a="1"/>
  <c r="C270" i="14" s="1"/>
  <c r="C271" i="14" s="1" a="1"/>
  <c r="C271" i="14" s="1"/>
  <c r="C272" i="14" s="1" a="1"/>
  <c r="C272" i="14" s="1"/>
  <c r="C273" i="14" s="1" a="1"/>
  <c r="C273" i="14" s="1"/>
  <c r="C274" i="14" s="1" a="1"/>
  <c r="C274" i="14" s="1"/>
  <c r="C275" i="14" s="1" a="1"/>
  <c r="C275" i="14" s="1"/>
  <c r="C276" i="14" s="1" a="1"/>
  <c r="C276" i="14" s="1"/>
  <c r="C277" i="14" s="1" a="1"/>
  <c r="C277" i="14" s="1"/>
  <c r="C278" i="14" s="1" a="1"/>
  <c r="C278" i="14" s="1"/>
  <c r="C279" i="14" s="1" a="1"/>
  <c r="C279" i="14" s="1"/>
  <c r="C280" i="14" s="1" a="1"/>
  <c r="C280" i="14" s="1"/>
  <c r="C281" i="14" s="1" a="1"/>
  <c r="C281" i="14" s="1"/>
  <c r="C282" i="14" s="1" a="1"/>
  <c r="C282" i="14" s="1"/>
  <c r="C283" i="14" s="1" a="1"/>
  <c r="C283" i="14" s="1"/>
  <c r="C284" i="14" s="1" a="1"/>
  <c r="C284" i="14" s="1"/>
  <c r="C285" i="14" s="1" a="1"/>
  <c r="C285" i="14" s="1"/>
  <c r="C286" i="14" s="1" a="1"/>
  <c r="C286" i="14" s="1"/>
  <c r="C287" i="14" s="1" a="1"/>
  <c r="C287" i="14" s="1"/>
  <c r="C288" i="14" s="1" a="1"/>
  <c r="C288" i="14" s="1"/>
  <c r="C289" i="14" s="1" a="1"/>
  <c r="C289" i="14" s="1"/>
  <c r="C290" i="14" s="1" a="1"/>
  <c r="C290" i="14" s="1"/>
  <c r="C291" i="14" s="1" a="1"/>
  <c r="C291" i="14" s="1"/>
  <c r="C292" i="14" s="1" a="1"/>
  <c r="C292" i="14" s="1"/>
  <c r="C293" i="14" s="1" a="1"/>
  <c r="C293" i="14" s="1"/>
  <c r="C294" i="14" s="1" a="1"/>
  <c r="C294" i="14" s="1"/>
  <c r="C295" i="14" s="1" a="1"/>
  <c r="C295" i="14" s="1"/>
  <c r="C296" i="14" s="1" a="1"/>
  <c r="C296" i="14" s="1"/>
  <c r="C297" i="14" s="1" a="1"/>
  <c r="C297" i="14" s="1"/>
  <c r="C298" i="14" s="1" a="1"/>
  <c r="C298" i="14" s="1"/>
  <c r="C299" i="14" s="1" a="1"/>
  <c r="C299" i="14" s="1"/>
  <c r="C300" i="14" s="1" a="1"/>
  <c r="C300" i="14" s="1"/>
  <c r="C301" i="14" s="1" a="1"/>
  <c r="C301" i="14" s="1"/>
  <c r="C302" i="14" s="1" a="1"/>
  <c r="C302" i="14" s="1"/>
  <c r="C303" i="14" s="1" a="1"/>
  <c r="C303" i="14" s="1"/>
  <c r="C304" i="14" s="1" a="1"/>
  <c r="C304" i="14" s="1"/>
  <c r="C305" i="14" s="1" a="1"/>
  <c r="C305" i="14" s="1"/>
  <c r="C306" i="14" s="1" a="1"/>
  <c r="C306" i="14" s="1"/>
  <c r="C307" i="14" s="1" a="1"/>
  <c r="C307" i="14" s="1"/>
  <c r="C308" i="14" s="1" a="1"/>
  <c r="C308" i="14" s="1"/>
  <c r="C309" i="14" s="1" a="1"/>
  <c r="C309" i="14" s="1"/>
  <c r="C310" i="14" s="1" a="1"/>
  <c r="C310" i="14" s="1"/>
  <c r="C311" i="14" s="1" a="1"/>
  <c r="C311" i="14" s="1"/>
  <c r="C312" i="14" s="1" a="1"/>
  <c r="C312" i="14" s="1"/>
  <c r="C313" i="14" s="1" a="1"/>
  <c r="C313" i="14" s="1"/>
  <c r="C314" i="14" s="1" a="1"/>
  <c r="C314" i="14" s="1"/>
  <c r="C315" i="14" s="1" a="1"/>
  <c r="C315" i="14" s="1"/>
  <c r="C316" i="14" s="1" a="1"/>
  <c r="C316" i="14" s="1"/>
  <c r="C317" i="14" s="1" a="1"/>
  <c r="C317" i="14" s="1"/>
  <c r="C318" i="14" s="1" a="1"/>
  <c r="C318" i="14" s="1"/>
  <c r="C319" i="14" s="1" a="1"/>
  <c r="C319" i="14" s="1"/>
  <c r="C320" i="14" s="1" a="1"/>
  <c r="C320" i="14" s="1"/>
  <c r="C321" i="14" s="1" a="1"/>
  <c r="C321" i="14" s="1"/>
  <c r="C322" i="14" s="1" a="1"/>
  <c r="C322" i="14" s="1"/>
  <c r="C323" i="14" s="1" a="1"/>
  <c r="C323" i="14" s="1"/>
  <c r="C324" i="14" s="1" a="1"/>
  <c r="C324" i="14" s="1"/>
  <c r="C325" i="14" s="1" a="1"/>
  <c r="C325" i="14" s="1"/>
  <c r="C326" i="14" s="1" a="1"/>
  <c r="C326" i="14" s="1"/>
  <c r="C327" i="14" s="1" a="1"/>
  <c r="C327" i="14" s="1"/>
  <c r="C328" i="14" s="1" a="1"/>
  <c r="C328" i="14" s="1"/>
  <c r="C329" i="14" s="1" a="1"/>
  <c r="C329" i="14" s="1"/>
  <c r="C330" i="14" s="1" a="1"/>
  <c r="C330" i="14" s="1"/>
  <c r="C331" i="14" s="1" a="1"/>
  <c r="C331" i="14" s="1"/>
  <c r="C332" i="14" s="1" a="1"/>
  <c r="C332" i="14" s="1"/>
  <c r="C333" i="14" s="1" a="1"/>
  <c r="C333" i="14" s="1"/>
  <c r="C334" i="14" s="1" a="1"/>
  <c r="C334" i="14" s="1"/>
  <c r="C335" i="14" s="1" a="1"/>
  <c r="C335" i="14" s="1"/>
  <c r="C336" i="14" s="1" a="1"/>
  <c r="C336" i="14" s="1"/>
  <c r="C337" i="14" s="1" a="1"/>
  <c r="C337" i="14" s="1"/>
  <c r="C338" i="14" s="1" a="1"/>
  <c r="C338" i="14" s="1"/>
  <c r="C339" i="14" s="1" a="1"/>
  <c r="C339" i="14" s="1"/>
  <c r="C340" i="14" s="1" a="1"/>
  <c r="C340" i="14" s="1"/>
  <c r="C341" i="14" s="1" a="1"/>
  <c r="C341" i="14" s="1"/>
  <c r="C342" i="14" s="1" a="1"/>
  <c r="C342" i="14" s="1"/>
  <c r="C343" i="14" s="1" a="1"/>
  <c r="C343" i="14" s="1"/>
  <c r="C344" i="14" s="1" a="1"/>
  <c r="C344" i="14" s="1"/>
  <c r="C345" i="14" s="1" a="1"/>
  <c r="C345" i="14" s="1"/>
  <c r="C346" i="14" s="1" a="1"/>
  <c r="C346" i="14" s="1"/>
  <c r="C347" i="14" s="1" a="1"/>
  <c r="C347" i="14" s="1"/>
  <c r="C348" i="14" s="1" a="1"/>
  <c r="C348" i="14" s="1"/>
  <c r="C349" i="14" s="1" a="1"/>
  <c r="C349" i="14" s="1"/>
  <c r="C350" i="14" s="1" a="1"/>
  <c r="C350" i="14" s="1"/>
  <c r="C351" i="14" s="1" a="1"/>
  <c r="C351" i="14" s="1"/>
  <c r="C352" i="14" s="1" a="1"/>
  <c r="C352" i="14" s="1"/>
  <c r="C353" i="14" s="1" a="1"/>
  <c r="C353" i="14" s="1"/>
  <c r="C354" i="14" s="1" a="1"/>
  <c r="C354" i="14" s="1"/>
  <c r="C355" i="14" s="1" a="1"/>
  <c r="C355" i="14" s="1"/>
  <c r="C356" i="14" s="1" a="1"/>
  <c r="C356" i="14" s="1"/>
  <c r="C357" i="14" s="1" a="1"/>
  <c r="C357" i="14" s="1"/>
  <c r="C358" i="14" s="1" a="1"/>
  <c r="C358" i="14" s="1"/>
  <c r="C359" i="14" s="1" a="1"/>
  <c r="C359" i="14" s="1"/>
  <c r="C360" i="14" s="1" a="1"/>
  <c r="C360" i="14" s="1"/>
  <c r="C361" i="14" s="1" a="1"/>
  <c r="C361" i="14" s="1"/>
  <c r="C362" i="14" s="1" a="1"/>
  <c r="C362" i="14" s="1"/>
  <c r="C363" i="14" s="1" a="1"/>
  <c r="C363" i="14" s="1"/>
  <c r="C364" i="14" s="1" a="1"/>
  <c r="C364" i="14" s="1"/>
  <c r="C365" i="14" s="1" a="1"/>
  <c r="C365" i="14" s="1"/>
  <c r="C366" i="14" s="1" a="1"/>
  <c r="C366" i="14" s="1"/>
  <c r="C367" i="14" s="1" a="1"/>
  <c r="C367" i="14" s="1"/>
  <c r="C368" i="14" s="1" a="1"/>
  <c r="C368" i="14" s="1"/>
  <c r="C369" i="14" s="1" a="1"/>
  <c r="C369" i="14" s="1"/>
  <c r="C370" i="14" s="1" a="1"/>
  <c r="C370" i="14" s="1"/>
  <c r="C371" i="14" s="1" a="1"/>
  <c r="C371" i="14" s="1"/>
  <c r="C372" i="14" s="1" a="1"/>
  <c r="C372" i="14" s="1"/>
  <c r="C373" i="14" s="1" a="1"/>
  <c r="C373" i="14" s="1"/>
  <c r="C374" i="14" s="1" a="1"/>
  <c r="C374" i="14" s="1"/>
  <c r="C375" i="14" s="1" a="1"/>
  <c r="C375" i="14" s="1"/>
  <c r="C376" i="14" s="1" a="1"/>
  <c r="C376" i="14" s="1"/>
  <c r="C377" i="14" s="1" a="1"/>
  <c r="C377" i="14" s="1"/>
  <c r="C378" i="14" s="1" a="1"/>
  <c r="C378" i="14" s="1"/>
  <c r="C379" i="14" s="1" a="1"/>
  <c r="C379" i="14" s="1"/>
  <c r="C380" i="14" s="1" a="1"/>
  <c r="C380" i="14" s="1"/>
  <c r="C381" i="14" s="1" a="1"/>
  <c r="C381" i="14" s="1"/>
  <c r="C382" i="14" s="1" a="1"/>
  <c r="C382" i="14" s="1"/>
  <c r="C383" i="14" s="1" a="1"/>
  <c r="C383" i="14" s="1"/>
  <c r="C384" i="14" s="1" a="1"/>
  <c r="C384" i="14" s="1"/>
  <c r="C385" i="14" s="1" a="1"/>
  <c r="C385" i="14" s="1"/>
  <c r="C386" i="14" s="1" a="1"/>
  <c r="C386" i="14" s="1"/>
  <c r="C387" i="14" s="1" a="1"/>
  <c r="C387" i="14" s="1"/>
  <c r="C388" i="14" s="1" a="1"/>
  <c r="C388" i="14" s="1"/>
  <c r="C389" i="14" s="1" a="1"/>
  <c r="C389" i="14" s="1"/>
  <c r="C390" i="14" s="1" a="1"/>
  <c r="C390" i="14" s="1"/>
  <c r="C391" i="14" s="1" a="1"/>
  <c r="C391" i="14" s="1"/>
  <c r="C392" i="14" s="1" a="1"/>
  <c r="C392" i="14" s="1"/>
  <c r="C393" i="14" s="1" a="1"/>
  <c r="C393" i="14" s="1"/>
  <c r="C394" i="14" s="1" a="1"/>
  <c r="C394" i="14" s="1"/>
  <c r="C395" i="14" s="1" a="1"/>
  <c r="C395" i="14" s="1"/>
  <c r="C396" i="14" s="1" a="1"/>
  <c r="C396" i="14" s="1"/>
  <c r="C397" i="14" s="1" a="1"/>
  <c r="C397" i="14" s="1"/>
  <c r="C398" i="14" s="1" a="1"/>
  <c r="C398" i="14" s="1"/>
  <c r="C399" i="14" s="1" a="1"/>
  <c r="C399" i="14" s="1"/>
  <c r="C400" i="14" s="1" a="1"/>
  <c r="C400" i="14" s="1"/>
  <c r="C401" i="14" s="1" a="1"/>
  <c r="C401" i="14" s="1"/>
  <c r="C402" i="14" s="1" a="1"/>
  <c r="C402" i="14" s="1"/>
  <c r="C403" i="14" s="1" a="1"/>
  <c r="C403" i="14" s="1"/>
  <c r="C404" i="14" s="1" a="1"/>
  <c r="C404" i="14" s="1"/>
  <c r="C405" i="14" s="1" a="1"/>
  <c r="C405" i="14" s="1"/>
  <c r="C406" i="14" s="1" a="1"/>
  <c r="C406" i="14" s="1"/>
  <c r="C407" i="14" s="1" a="1"/>
  <c r="C407" i="14" s="1"/>
  <c r="C408" i="14" s="1" a="1"/>
  <c r="C408" i="14" s="1"/>
  <c r="C409" i="14" s="1" a="1"/>
  <c r="C409" i="14" s="1"/>
  <c r="C410" i="14" s="1" a="1"/>
  <c r="C410" i="14" s="1"/>
  <c r="C411" i="14" s="1" a="1"/>
  <c r="C411" i="14" s="1"/>
  <c r="C412" i="14" s="1" a="1"/>
  <c r="C412" i="14" s="1"/>
  <c r="C413" i="14" s="1" a="1"/>
  <c r="C413" i="14" s="1"/>
  <c r="C414" i="14" s="1" a="1"/>
  <c r="C414" i="14" s="1"/>
  <c r="C415" i="14" s="1" a="1"/>
  <c r="C415" i="14" s="1"/>
  <c r="C416" i="14" s="1" a="1"/>
  <c r="C416" i="14" s="1"/>
  <c r="C417" i="14" s="1" a="1"/>
  <c r="C417" i="14" s="1"/>
  <c r="C418" i="14" s="1" a="1"/>
  <c r="C418" i="14" s="1"/>
  <c r="C419" i="14" s="1" a="1"/>
  <c r="C419" i="14" s="1"/>
  <c r="C420" i="14" s="1" a="1"/>
  <c r="C420" i="14" s="1"/>
  <c r="C421" i="14" s="1" a="1"/>
  <c r="C421" i="14" s="1"/>
  <c r="C422" i="14" s="1" a="1"/>
  <c r="C422" i="14" s="1"/>
  <c r="C423" i="14" s="1" a="1"/>
  <c r="C423" i="14" s="1"/>
  <c r="C424" i="14" s="1" a="1"/>
  <c r="C424" i="14" s="1"/>
  <c r="C425" i="14" s="1" a="1"/>
  <c r="C425" i="14" s="1"/>
  <c r="C426" i="14" s="1" a="1"/>
  <c r="C426" i="14" s="1"/>
  <c r="C427" i="14" s="1" a="1"/>
  <c r="C427" i="14" s="1"/>
  <c r="C428" i="14" s="1" a="1"/>
  <c r="C428" i="14" s="1"/>
  <c r="C429" i="14" s="1" a="1"/>
  <c r="C429" i="14" s="1"/>
  <c r="C430" i="14" s="1" a="1"/>
  <c r="C430" i="14" s="1"/>
  <c r="C431" i="14" s="1" a="1"/>
  <c r="C431" i="14" s="1"/>
  <c r="C432" i="14" s="1" a="1"/>
  <c r="C432" i="14" s="1"/>
  <c r="C433" i="14" s="1" a="1"/>
  <c r="C433" i="14" s="1"/>
  <c r="C434" i="14" s="1" a="1"/>
  <c r="C434" i="14" s="1"/>
  <c r="C435" i="14" s="1" a="1"/>
  <c r="C435" i="14" s="1"/>
  <c r="C436" i="14" s="1" a="1"/>
  <c r="C436" i="14" s="1"/>
  <c r="C437" i="14" s="1" a="1"/>
  <c r="C437" i="14" s="1"/>
  <c r="C438" i="14" s="1" a="1"/>
  <c r="C438" i="14" s="1"/>
  <c r="C439" i="14" s="1" a="1"/>
  <c r="C439" i="14" s="1"/>
  <c r="C440" i="14" s="1" a="1"/>
  <c r="C440" i="14" s="1"/>
  <c r="C441" i="14" s="1" a="1"/>
  <c r="C441" i="14" s="1"/>
  <c r="C442" i="14" s="1" a="1"/>
  <c r="C442" i="14" s="1"/>
  <c r="C443" i="14" s="1" a="1"/>
  <c r="C443" i="14" s="1"/>
  <c r="C444" i="14" s="1" a="1"/>
  <c r="C444" i="14" s="1"/>
  <c r="C445" i="14" s="1" a="1"/>
  <c r="C445" i="14" s="1"/>
  <c r="C446" i="14" s="1" a="1"/>
  <c r="C446" i="14" s="1"/>
  <c r="C447" i="14" s="1" a="1"/>
  <c r="C447" i="14" s="1"/>
  <c r="C448" i="14" s="1" a="1"/>
  <c r="C448" i="14" s="1"/>
  <c r="C449" i="14" s="1" a="1"/>
  <c r="C449" i="14" s="1"/>
  <c r="C450" i="14" s="1" a="1"/>
  <c r="C450" i="14" s="1"/>
  <c r="C451" i="14" s="1" a="1"/>
  <c r="C451" i="14" s="1"/>
  <c r="C452" i="14" s="1" a="1"/>
  <c r="C452" i="14" s="1"/>
  <c r="C453" i="14" s="1" a="1"/>
  <c r="C453" i="14" s="1"/>
  <c r="C454" i="14" s="1" a="1"/>
  <c r="C454" i="14" s="1"/>
  <c r="C455" i="14" s="1" a="1"/>
  <c r="C455" i="14" s="1"/>
  <c r="C456" i="14" s="1" a="1"/>
  <c r="C456" i="14" s="1"/>
  <c r="C457" i="14" s="1" a="1"/>
  <c r="C457" i="14" s="1"/>
  <c r="C458" i="14" s="1" a="1"/>
  <c r="C458" i="14" s="1"/>
  <c r="C459" i="14" s="1" a="1"/>
  <c r="C459" i="14" s="1"/>
  <c r="C460" i="14" s="1" a="1"/>
  <c r="C460" i="14" s="1"/>
  <c r="C461" i="14" s="1" a="1"/>
  <c r="C461" i="14" s="1"/>
  <c r="C462" i="14" s="1" a="1"/>
  <c r="C462" i="14" s="1"/>
  <c r="C463" i="14" s="1" a="1"/>
  <c r="C463" i="14" s="1"/>
  <c r="C464" i="14" s="1" a="1"/>
  <c r="C464" i="14" s="1"/>
  <c r="C465" i="14" s="1" a="1"/>
  <c r="C465" i="14" s="1"/>
  <c r="C466" i="14" s="1" a="1"/>
  <c r="C466" i="14" s="1"/>
  <c r="C467" i="14" s="1" a="1"/>
  <c r="C467" i="14" s="1"/>
  <c r="C468" i="14" s="1" a="1"/>
  <c r="C468" i="14" s="1"/>
  <c r="C469" i="14" s="1" a="1"/>
  <c r="C469" i="14" s="1"/>
  <c r="C470" i="14" s="1" a="1"/>
  <c r="C470" i="14" s="1"/>
  <c r="C471" i="14" s="1" a="1"/>
  <c r="C471" i="14" s="1"/>
  <c r="C472" i="14" s="1" a="1"/>
  <c r="C472" i="14" s="1"/>
  <c r="C473" i="14" s="1" a="1"/>
  <c r="C473" i="14" s="1"/>
  <c r="C474" i="14" s="1" a="1"/>
  <c r="C474" i="14" s="1"/>
  <c r="C475" i="14" s="1" a="1"/>
  <c r="C475" i="14" s="1"/>
  <c r="C476" i="14" s="1" a="1"/>
  <c r="C476" i="14" s="1"/>
  <c r="C477" i="14" s="1" a="1"/>
  <c r="C477" i="14" s="1"/>
  <c r="C478" i="14" s="1" a="1"/>
  <c r="C478" i="14" s="1"/>
  <c r="C479" i="14" s="1" a="1"/>
  <c r="C479" i="14" s="1"/>
  <c r="C480" i="14" s="1" a="1"/>
  <c r="C480" i="14" s="1"/>
  <c r="C481" i="14" s="1" a="1"/>
  <c r="C481" i="14" s="1"/>
  <c r="C482" i="14" s="1" a="1"/>
  <c r="C482" i="14" s="1"/>
  <c r="C483" i="14" s="1" a="1"/>
  <c r="C483" i="14" s="1"/>
  <c r="C484" i="14" s="1" a="1"/>
  <c r="C484" i="14" s="1"/>
  <c r="C485" i="14" s="1" a="1"/>
  <c r="C485" i="14" s="1"/>
  <c r="C486" i="14" s="1" a="1"/>
  <c r="C486" i="14" s="1"/>
  <c r="C487" i="14" s="1" a="1"/>
  <c r="C487" i="14" s="1"/>
  <c r="C488" i="14" s="1" a="1"/>
  <c r="C488" i="14" s="1"/>
  <c r="C489" i="14" s="1" a="1"/>
  <c r="C489" i="14" s="1"/>
  <c r="C490" i="14" s="1" a="1"/>
  <c r="C490" i="14" s="1"/>
  <c r="C491" i="14" s="1" a="1"/>
  <c r="C491" i="14" s="1"/>
  <c r="C492" i="14" s="1" a="1"/>
  <c r="C492" i="14" s="1"/>
  <c r="C493" i="14" s="1" a="1"/>
  <c r="C493" i="14" s="1"/>
  <c r="C494" i="14" s="1" a="1"/>
  <c r="C494" i="14" s="1"/>
  <c r="C495" i="14" s="1" a="1"/>
  <c r="C495" i="14" s="1"/>
  <c r="C496" i="14" s="1" a="1"/>
  <c r="C496" i="14" s="1"/>
  <c r="C497" i="14" s="1" a="1"/>
  <c r="C497" i="14" s="1"/>
  <c r="C498" i="14" s="1" a="1"/>
  <c r="C498" i="14" s="1"/>
  <c r="C499" i="14" s="1" a="1"/>
  <c r="C499" i="14" s="1"/>
  <c r="C500" i="14" s="1" a="1"/>
  <c r="C500" i="14" s="1"/>
  <c r="C501" i="14" s="1" a="1"/>
  <c r="C501" i="14" s="1"/>
  <c r="C502" i="14" s="1" a="1"/>
  <c r="C502" i="14" s="1"/>
  <c r="C503" i="14" s="1" a="1"/>
  <c r="C503" i="14" s="1"/>
  <c r="C504" i="14" s="1" a="1"/>
  <c r="C504" i="14" s="1"/>
  <c r="C505" i="14" s="1" a="1"/>
  <c r="C505" i="14" s="1"/>
  <c r="C506" i="14" s="1" a="1"/>
  <c r="C506" i="14" s="1"/>
  <c r="C507" i="14" s="1" a="1"/>
  <c r="C507" i="14" s="1"/>
  <c r="C508" i="14" s="1" a="1"/>
  <c r="C508" i="14" s="1"/>
  <c r="C509" i="14" s="1" a="1"/>
  <c r="C509" i="14" s="1"/>
  <c r="C510" i="14" s="1" a="1"/>
  <c r="C510" i="14" s="1"/>
  <c r="C511" i="14" s="1" a="1"/>
  <c r="C511" i="14" s="1"/>
  <c r="C512" i="14" s="1" a="1"/>
  <c r="C512" i="14" s="1"/>
  <c r="C513" i="14" s="1" a="1"/>
  <c r="C513" i="14" s="1"/>
  <c r="C514" i="14" s="1" a="1"/>
  <c r="C514" i="14" s="1"/>
  <c r="C515" i="14" s="1" a="1"/>
  <c r="C515" i="14" s="1"/>
  <c r="C516" i="14" s="1" a="1"/>
  <c r="C516" i="14" s="1"/>
  <c r="C517" i="14" s="1" a="1"/>
  <c r="C517" i="14" s="1"/>
  <c r="C518" i="14" s="1" a="1"/>
  <c r="C518" i="14" s="1"/>
  <c r="C519" i="14" s="1" a="1"/>
  <c r="C519" i="14" s="1"/>
  <c r="C520" i="14" s="1" a="1"/>
  <c r="C520" i="14" s="1"/>
  <c r="C521" i="14" s="1" a="1"/>
  <c r="C521" i="14" s="1"/>
  <c r="C522" i="14" s="1" a="1"/>
  <c r="C522" i="14" s="1"/>
  <c r="C523" i="14" s="1" a="1"/>
  <c r="C523" i="14" s="1"/>
  <c r="C524" i="14" s="1" a="1"/>
  <c r="C524" i="14" s="1"/>
  <c r="C525" i="14" s="1" a="1"/>
  <c r="C525" i="14" s="1"/>
  <c r="C526" i="14" s="1" a="1"/>
  <c r="C526" i="14" s="1"/>
  <c r="C527" i="14" s="1" a="1"/>
  <c r="C527" i="14" s="1"/>
  <c r="C528" i="14" s="1" a="1"/>
  <c r="C528" i="14" s="1"/>
  <c r="C529" i="14" s="1" a="1"/>
  <c r="C529" i="14" s="1"/>
  <c r="C530" i="14" s="1" a="1"/>
  <c r="C530" i="14" s="1"/>
  <c r="C531" i="14" s="1" a="1"/>
  <c r="C531" i="14" s="1"/>
  <c r="C532" i="14" s="1" a="1"/>
  <c r="C532" i="14" s="1"/>
  <c r="C533" i="14" s="1" a="1"/>
  <c r="C533" i="14" s="1"/>
  <c r="C534" i="14" s="1" a="1"/>
  <c r="C534" i="14" s="1"/>
  <c r="C535" i="14" s="1" a="1"/>
  <c r="C535" i="14" s="1"/>
  <c r="C536" i="14" s="1" a="1"/>
  <c r="C536" i="14" s="1"/>
  <c r="C537" i="14" s="1" a="1"/>
  <c r="C537" i="14" s="1"/>
  <c r="C538" i="14" s="1" a="1"/>
  <c r="C538" i="14" s="1"/>
  <c r="C539" i="14" s="1" a="1"/>
  <c r="C539" i="14" s="1"/>
  <c r="C540" i="14" s="1" a="1"/>
  <c r="C540" i="14" s="1"/>
  <c r="C541" i="14" s="1" a="1"/>
  <c r="C541" i="14" s="1"/>
  <c r="C542" i="14" s="1" a="1"/>
  <c r="C542" i="14" s="1"/>
  <c r="C543" i="14" s="1" a="1"/>
  <c r="C543" i="14" s="1"/>
  <c r="C544" i="14" s="1" a="1"/>
  <c r="C544" i="14" s="1"/>
  <c r="C545" i="14" s="1" a="1"/>
  <c r="C545" i="14" s="1"/>
  <c r="C546" i="14" s="1" a="1"/>
  <c r="C546" i="14" s="1"/>
  <c r="C547" i="14" s="1" a="1"/>
  <c r="C547" i="14" s="1"/>
  <c r="C548" i="14" s="1" a="1"/>
  <c r="C548" i="14" s="1"/>
  <c r="C549" i="14" s="1" a="1"/>
  <c r="C549" i="14" s="1"/>
  <c r="C550" i="14" s="1" a="1"/>
  <c r="C550" i="14" s="1"/>
  <c r="C551" i="14" s="1" a="1"/>
  <c r="C551" i="14" s="1"/>
  <c r="C552" i="14" s="1" a="1"/>
  <c r="C552" i="14" s="1"/>
  <c r="C553" i="14" s="1" a="1"/>
  <c r="C553" i="14" s="1"/>
  <c r="C554" i="14" s="1" a="1"/>
  <c r="C554" i="14" s="1"/>
  <c r="C555" i="14" s="1" a="1"/>
  <c r="C555" i="14" s="1"/>
  <c r="C556" i="14" s="1" a="1"/>
  <c r="C556" i="14" s="1"/>
  <c r="C557" i="14" s="1" a="1"/>
  <c r="C557" i="14" s="1"/>
  <c r="C558" i="14" s="1" a="1"/>
  <c r="C558" i="14" s="1"/>
  <c r="C559" i="14" s="1" a="1"/>
  <c r="C559" i="14" s="1"/>
  <c r="C560" i="14" s="1" a="1"/>
  <c r="C560" i="14" s="1"/>
  <c r="C561" i="14" s="1" a="1"/>
  <c r="C561" i="14" s="1"/>
  <c r="C562" i="14" s="1" a="1"/>
  <c r="C562" i="14" s="1"/>
  <c r="C563" i="14" s="1" a="1"/>
  <c r="C563" i="14" s="1"/>
  <c r="C564" i="14" s="1" a="1"/>
  <c r="C564" i="14" s="1"/>
  <c r="C565" i="14" s="1" a="1"/>
  <c r="C565" i="14" s="1"/>
  <c r="C566" i="14" s="1" a="1"/>
  <c r="C566" i="14" s="1"/>
  <c r="C567" i="14" s="1" a="1"/>
  <c r="C567" i="14" s="1"/>
  <c r="C568" i="14" s="1" a="1"/>
  <c r="C568" i="14" s="1"/>
  <c r="C569" i="14" s="1" a="1"/>
  <c r="C569" i="14" s="1"/>
  <c r="C570" i="14" s="1" a="1"/>
  <c r="C570" i="14" s="1"/>
  <c r="C571" i="14" s="1" a="1"/>
  <c r="C571" i="14" s="1"/>
  <c r="C572" i="14" s="1" a="1"/>
  <c r="C572" i="14" s="1"/>
  <c r="C573" i="14" s="1" a="1"/>
  <c r="C573" i="14" s="1"/>
  <c r="C574" i="14" s="1" a="1"/>
  <c r="C574" i="14" s="1"/>
  <c r="C575" i="14" s="1" a="1"/>
  <c r="C575" i="14" s="1"/>
  <c r="C576" i="14" s="1" a="1"/>
  <c r="C576" i="14" s="1"/>
  <c r="C577" i="14" s="1" a="1"/>
  <c r="C577" i="14" s="1"/>
  <c r="C578" i="14" s="1" a="1"/>
  <c r="C578" i="14" s="1"/>
  <c r="C579" i="14" s="1" a="1"/>
  <c r="C579" i="14" s="1"/>
  <c r="C580" i="14" s="1" a="1"/>
  <c r="C580" i="14" s="1"/>
  <c r="C581" i="14" s="1" a="1"/>
  <c r="C581" i="14" s="1"/>
  <c r="C582" i="14" s="1" a="1"/>
  <c r="C582" i="14" s="1"/>
  <c r="C583" i="14" s="1" a="1"/>
  <c r="C583" i="14" s="1"/>
  <c r="C584" i="14" s="1" a="1"/>
  <c r="C584" i="14" s="1"/>
  <c r="C585" i="14" s="1" a="1"/>
  <c r="C585" i="14" s="1"/>
  <c r="C586" i="14" s="1" a="1"/>
  <c r="C586" i="14" s="1"/>
  <c r="C587" i="14" s="1" a="1"/>
  <c r="C587" i="14" s="1"/>
  <c r="C588" i="14" s="1" a="1"/>
  <c r="C588" i="14" s="1"/>
  <c r="C589" i="14" s="1" a="1"/>
  <c r="C589" i="14" s="1"/>
  <c r="C590" i="14" s="1" a="1"/>
  <c r="C590" i="14" s="1"/>
  <c r="C591" i="14" s="1" a="1"/>
  <c r="C591" i="14" s="1"/>
  <c r="C592" i="14" s="1" a="1"/>
  <c r="C592" i="14" s="1"/>
  <c r="C593" i="14" s="1" a="1"/>
  <c r="C593" i="14" s="1"/>
  <c r="C594" i="14" s="1" a="1"/>
  <c r="C594" i="14" s="1"/>
  <c r="C595" i="14" s="1" a="1"/>
  <c r="C595" i="14" s="1"/>
  <c r="C596" i="14" s="1" a="1"/>
  <c r="C596" i="14" s="1"/>
  <c r="C597" i="14" s="1" a="1"/>
  <c r="C597" i="14" s="1"/>
  <c r="C598" i="14" s="1" a="1"/>
  <c r="C598" i="14" s="1"/>
  <c r="C599" i="14" s="1" a="1"/>
  <c r="C599" i="14" s="1"/>
  <c r="C600" i="14" s="1" a="1"/>
  <c r="C600" i="14" s="1"/>
  <c r="C601" i="14" s="1" a="1"/>
  <c r="C601" i="14" s="1"/>
  <c r="C602" i="14" s="1" a="1"/>
  <c r="C602" i="14" s="1"/>
  <c r="C603" i="14" s="1" a="1"/>
  <c r="C603" i="14" s="1"/>
  <c r="C604" i="14" s="1" a="1"/>
  <c r="C604" i="14" s="1"/>
  <c r="C605" i="14" s="1" a="1"/>
  <c r="C605" i="14" s="1"/>
  <c r="C606" i="14" s="1" a="1"/>
  <c r="C606" i="14" s="1"/>
  <c r="C607" i="14" s="1" a="1"/>
  <c r="C607" i="14" s="1"/>
  <c r="C608" i="14" s="1" a="1"/>
  <c r="C608" i="14" s="1"/>
  <c r="C609" i="14" s="1" a="1"/>
  <c r="C609" i="14" s="1"/>
  <c r="C610" i="14" s="1" a="1"/>
  <c r="C610" i="14" s="1"/>
  <c r="C611" i="14" s="1" a="1"/>
  <c r="C611" i="14" s="1"/>
  <c r="C612" i="14" s="1" a="1"/>
  <c r="C612" i="14" s="1"/>
  <c r="C613" i="14" s="1" a="1"/>
  <c r="C613" i="14" s="1"/>
  <c r="C614" i="14" s="1" a="1"/>
  <c r="C614" i="14" s="1"/>
  <c r="C615" i="14" s="1" a="1"/>
  <c r="C615" i="14" s="1"/>
  <c r="C616" i="14" s="1" a="1"/>
  <c r="C616" i="14" s="1"/>
  <c r="C617" i="14" s="1" a="1"/>
  <c r="C617" i="14" s="1"/>
  <c r="C618" i="14" s="1" a="1"/>
  <c r="C618" i="14" s="1"/>
  <c r="C619" i="14" s="1" a="1"/>
  <c r="C619" i="14" s="1"/>
  <c r="C620" i="14" s="1" a="1"/>
  <c r="C620" i="14" s="1"/>
  <c r="C621" i="14" s="1" a="1"/>
  <c r="C621" i="14" s="1"/>
  <c r="C622" i="14" s="1" a="1"/>
  <c r="C622" i="14" s="1"/>
  <c r="C623" i="14" s="1" a="1"/>
  <c r="C623" i="14" s="1"/>
  <c r="C624" i="14" s="1" a="1"/>
  <c r="C624" i="14" s="1"/>
  <c r="C625" i="14" s="1" a="1"/>
  <c r="C625" i="14" s="1"/>
  <c r="C626" i="14" s="1" a="1"/>
  <c r="C626" i="14" s="1"/>
  <c r="C627" i="14" s="1" a="1"/>
  <c r="C627" i="14" s="1"/>
  <c r="C628" i="14" s="1" a="1"/>
  <c r="C628" i="14" s="1"/>
  <c r="C629" i="14" s="1" a="1"/>
  <c r="C629" i="14" s="1"/>
  <c r="C630" i="14" s="1" a="1"/>
  <c r="C630" i="14" s="1"/>
  <c r="C631" i="14" s="1" a="1"/>
  <c r="C631" i="14" s="1"/>
  <c r="C632" i="14" s="1" a="1"/>
  <c r="C632" i="14" s="1"/>
  <c r="C633" i="14" s="1" a="1"/>
  <c r="C633" i="14" s="1"/>
  <c r="C634" i="14" s="1" a="1"/>
  <c r="C634" i="14" s="1"/>
  <c r="C635" i="14" s="1" a="1"/>
  <c r="C635" i="14" s="1"/>
  <c r="C636" i="14" s="1" a="1"/>
  <c r="C636" i="14" s="1"/>
  <c r="C637" i="14" s="1" a="1"/>
  <c r="C637" i="14" s="1"/>
  <c r="C638" i="14" s="1" a="1"/>
  <c r="C638" i="14" s="1"/>
  <c r="C639" i="14" s="1" a="1"/>
  <c r="C639" i="14" s="1"/>
  <c r="C640" i="14" s="1" a="1"/>
  <c r="C640" i="14" s="1"/>
  <c r="C641" i="14" s="1" a="1"/>
  <c r="C641" i="14" s="1"/>
  <c r="C642" i="14" s="1" a="1"/>
  <c r="C642" i="14" s="1"/>
  <c r="C643" i="14" s="1" a="1"/>
  <c r="C643" i="14" s="1"/>
  <c r="C644" i="14" s="1" a="1"/>
  <c r="C644" i="14" s="1"/>
  <c r="C645" i="14" s="1" a="1"/>
  <c r="C645" i="14" s="1"/>
  <c r="C646" i="14" s="1" a="1"/>
  <c r="C646" i="14" s="1"/>
  <c r="C647" i="14" s="1" a="1"/>
  <c r="C647" i="14" s="1"/>
  <c r="C648" i="14" s="1" a="1"/>
  <c r="C648" i="14" s="1"/>
  <c r="C649" i="14" s="1" a="1"/>
  <c r="C649" i="14" s="1"/>
  <c r="C650" i="14" s="1" a="1"/>
  <c r="C650" i="14" s="1"/>
  <c r="C651" i="14" s="1" a="1"/>
  <c r="C651" i="14" s="1"/>
  <c r="C652" i="14" s="1" a="1"/>
  <c r="C652" i="14" s="1"/>
  <c r="C653" i="14" s="1" a="1"/>
  <c r="C653" i="14" s="1"/>
  <c r="C654" i="14" s="1" a="1"/>
  <c r="C654" i="14" s="1"/>
  <c r="C655" i="14" s="1" a="1"/>
  <c r="C655" i="14" s="1"/>
  <c r="C656" i="14" s="1" a="1"/>
  <c r="C656" i="14" s="1"/>
  <c r="C657" i="14" s="1" a="1"/>
  <c r="C657" i="14" s="1"/>
  <c r="C658" i="14" s="1" a="1"/>
  <c r="C658" i="14" s="1"/>
  <c r="C659" i="14" s="1" a="1"/>
  <c r="C659" i="14" s="1"/>
  <c r="C660" i="14" s="1" a="1"/>
  <c r="C660" i="14" s="1"/>
  <c r="C661" i="14" s="1" a="1"/>
  <c r="C661" i="14" s="1"/>
  <c r="C662" i="14" s="1" a="1"/>
  <c r="C662" i="14" s="1"/>
  <c r="C663" i="14" s="1" a="1"/>
  <c r="C663" i="14" s="1"/>
  <c r="C664" i="14" s="1" a="1"/>
  <c r="C664" i="14" s="1"/>
  <c r="C665" i="14" s="1" a="1"/>
  <c r="C665" i="14" s="1"/>
  <c r="C666" i="14" s="1" a="1"/>
  <c r="C666" i="14" s="1"/>
  <c r="C667" i="14" s="1" a="1"/>
  <c r="C667" i="14" s="1"/>
  <c r="C668" i="14" s="1" a="1"/>
  <c r="C668" i="14" s="1"/>
  <c r="C669" i="14" s="1" a="1"/>
  <c r="C669" i="14" s="1"/>
  <c r="C670" i="14" s="1" a="1"/>
  <c r="C670" i="14" s="1"/>
  <c r="C671" i="14" s="1" a="1"/>
  <c r="C671" i="14" s="1"/>
  <c r="C672" i="14" s="1" a="1"/>
  <c r="C672" i="14" s="1"/>
  <c r="C673" i="14" s="1" a="1"/>
  <c r="C673" i="14" s="1"/>
  <c r="C674" i="14" s="1" a="1"/>
  <c r="C674" i="14" s="1"/>
  <c r="C675" i="14" s="1" a="1"/>
  <c r="C675" i="14" s="1"/>
  <c r="C676" i="14" s="1" a="1"/>
  <c r="C676" i="14" s="1"/>
  <c r="C677" i="14" s="1" a="1"/>
  <c r="C677" i="14" s="1"/>
  <c r="C678" i="14" s="1" a="1"/>
  <c r="C678" i="14" s="1"/>
  <c r="C679" i="14" s="1" a="1"/>
  <c r="C679" i="14" s="1"/>
  <c r="C680" i="14" s="1" a="1"/>
  <c r="C680" i="14" s="1"/>
  <c r="C681" i="14" s="1" a="1"/>
  <c r="C681" i="14" s="1"/>
  <c r="C682" i="14" s="1" a="1"/>
  <c r="C682" i="14" s="1"/>
  <c r="C683" i="14" s="1" a="1"/>
  <c r="C683" i="14" s="1"/>
  <c r="C684" i="14" s="1" a="1"/>
  <c r="C684" i="14" s="1"/>
  <c r="C685" i="14" s="1" a="1"/>
  <c r="C685" i="14" s="1"/>
  <c r="C686" i="14" s="1" a="1"/>
  <c r="C686" i="14" s="1"/>
  <c r="C687" i="14" s="1" a="1"/>
  <c r="C687" i="14" s="1"/>
  <c r="C688" i="14" s="1" a="1"/>
  <c r="C688" i="14" s="1"/>
  <c r="C689" i="14" s="1" a="1"/>
  <c r="C689" i="14" s="1"/>
  <c r="C690" i="14" s="1" a="1"/>
  <c r="C690" i="14" s="1"/>
  <c r="C691" i="14" s="1" a="1"/>
  <c r="C691" i="14" s="1"/>
  <c r="C692" i="14" s="1" a="1"/>
  <c r="C692" i="14" s="1"/>
  <c r="C693" i="14" s="1" a="1"/>
  <c r="C693" i="14" s="1"/>
  <c r="C694" i="14" s="1" a="1"/>
  <c r="C694" i="14" s="1"/>
  <c r="C695" i="14" s="1" a="1"/>
  <c r="C695" i="14" s="1"/>
  <c r="C696" i="14" s="1" a="1"/>
  <c r="C696" i="14" s="1"/>
  <c r="C697" i="14" s="1" a="1"/>
  <c r="C697" i="14" s="1"/>
  <c r="C698" i="14" s="1" a="1"/>
  <c r="C698" i="14" s="1"/>
  <c r="C699" i="14" s="1" a="1"/>
  <c r="C699" i="14" s="1"/>
  <c r="C700" i="14" s="1" a="1"/>
  <c r="C700" i="14" s="1"/>
  <c r="C701" i="14" s="1" a="1"/>
  <c r="C701" i="14" s="1"/>
  <c r="C702" i="14" s="1" a="1"/>
  <c r="C702" i="14" s="1"/>
  <c r="C703" i="14" s="1" a="1"/>
  <c r="C703" i="14" s="1"/>
  <c r="C704" i="14" s="1" a="1"/>
  <c r="C704" i="14" s="1"/>
  <c r="C705" i="14" s="1" a="1"/>
  <c r="C705" i="14" s="1"/>
  <c r="C706" i="14" s="1" a="1"/>
  <c r="C706" i="14" s="1"/>
  <c r="C707" i="14" s="1" a="1"/>
  <c r="C707" i="14" s="1"/>
  <c r="C708" i="14" s="1" a="1"/>
  <c r="C708" i="14" s="1"/>
  <c r="C709" i="14" s="1" a="1"/>
  <c r="C709" i="14" s="1"/>
  <c r="C710" i="14" s="1" a="1"/>
  <c r="C710" i="14" s="1"/>
  <c r="C711" i="14" s="1" a="1"/>
  <c r="C711" i="14" s="1"/>
  <c r="C712" i="14" s="1" a="1"/>
  <c r="C712" i="14" s="1"/>
  <c r="C713" i="14" s="1" a="1"/>
  <c r="C713" i="14" s="1"/>
  <c r="C714" i="14" s="1" a="1"/>
  <c r="C714" i="14" s="1"/>
  <c r="C715" i="14" s="1" a="1"/>
  <c r="C715" i="14" s="1"/>
  <c r="C716" i="14" s="1" a="1"/>
  <c r="C716" i="14" s="1"/>
  <c r="C717" i="14" s="1" a="1"/>
  <c r="C717" i="14" s="1"/>
  <c r="C718" i="14" s="1" a="1"/>
  <c r="C718" i="14" s="1"/>
  <c r="C719" i="14" s="1" a="1"/>
  <c r="C719" i="14" s="1"/>
  <c r="C720" i="14" s="1" a="1"/>
  <c r="C720" i="14" s="1"/>
  <c r="C721" i="14" s="1" a="1"/>
  <c r="C721" i="14" s="1"/>
  <c r="C722" i="14" s="1" a="1"/>
  <c r="C722" i="14" s="1"/>
  <c r="C723" i="14" s="1" a="1"/>
  <c r="C723" i="14" s="1"/>
  <c r="C724" i="14" s="1" a="1"/>
  <c r="C724" i="14" s="1"/>
  <c r="C725" i="14" s="1" a="1"/>
  <c r="C725" i="14" s="1"/>
  <c r="C726" i="14" s="1" a="1"/>
  <c r="C726" i="14" s="1"/>
  <c r="C727" i="14" s="1" a="1"/>
  <c r="C727" i="14" s="1"/>
  <c r="C728" i="14" s="1" a="1"/>
  <c r="C728" i="14" s="1"/>
  <c r="C729" i="14" s="1" a="1"/>
  <c r="C729" i="14" s="1"/>
  <c r="C730" i="14" s="1" a="1"/>
  <c r="C730" i="14" s="1"/>
  <c r="C731" i="14" s="1" a="1"/>
  <c r="C731" i="14" s="1"/>
  <c r="C732" i="14" s="1" a="1"/>
  <c r="C732" i="14" s="1"/>
  <c r="C733" i="14" s="1" a="1"/>
  <c r="C733" i="14" s="1"/>
  <c r="C734" i="14" s="1" a="1"/>
  <c r="C734" i="14" s="1"/>
  <c r="C735" i="14" s="1" a="1"/>
  <c r="C735" i="14" s="1"/>
  <c r="C736" i="14" s="1" a="1"/>
  <c r="C736" i="14" s="1"/>
  <c r="C737" i="14" s="1" a="1"/>
  <c r="C737" i="14" s="1"/>
  <c r="C738" i="14" s="1" a="1"/>
  <c r="C738" i="14" s="1"/>
  <c r="C739" i="14" s="1" a="1"/>
  <c r="C739" i="14" s="1"/>
  <c r="C740" i="14" s="1" a="1"/>
  <c r="C740" i="14" s="1"/>
  <c r="C741" i="14" s="1" a="1"/>
  <c r="C741" i="14" s="1"/>
  <c r="C742" i="14" s="1" a="1"/>
  <c r="C742" i="14" s="1"/>
  <c r="C743" i="14" s="1" a="1"/>
  <c r="C743" i="14" s="1"/>
  <c r="C744" i="14" s="1" a="1"/>
  <c r="C744" i="14" s="1"/>
  <c r="C745" i="14" s="1" a="1"/>
  <c r="C745" i="14" s="1"/>
  <c r="C746" i="14" s="1" a="1"/>
  <c r="C746" i="14" s="1"/>
  <c r="C747" i="14" s="1" a="1"/>
  <c r="C747" i="14" s="1"/>
  <c r="C748" i="14" s="1" a="1"/>
  <c r="C748" i="14" s="1"/>
  <c r="C749" i="14" s="1" a="1"/>
  <c r="C749" i="14" s="1"/>
  <c r="C750" i="14" s="1" a="1"/>
  <c r="C750" i="14" s="1"/>
  <c r="C751" i="14" s="1" a="1"/>
  <c r="C751" i="14" s="1"/>
  <c r="C752" i="14" s="1" a="1"/>
  <c r="C752" i="14" s="1"/>
  <c r="C753" i="14" s="1" a="1"/>
  <c r="C753" i="14" s="1"/>
  <c r="C754" i="14" s="1" a="1"/>
  <c r="C754" i="14" s="1"/>
  <c r="C755" i="14" s="1" a="1"/>
  <c r="C755" i="14" s="1"/>
  <c r="C756" i="14" s="1" a="1"/>
  <c r="C756" i="14" s="1"/>
  <c r="C757" i="14" s="1" a="1"/>
  <c r="C757" i="14" s="1"/>
  <c r="C758" i="14" s="1" a="1"/>
  <c r="C758" i="14" s="1"/>
  <c r="C759" i="14" s="1" a="1"/>
  <c r="C759" i="14" s="1"/>
  <c r="C760" i="14" s="1" a="1"/>
  <c r="C760" i="14" s="1"/>
  <c r="C761" i="14" s="1" a="1"/>
  <c r="C761" i="14" s="1"/>
  <c r="C762" i="14" s="1" a="1"/>
  <c r="C762" i="14" s="1"/>
  <c r="C763" i="14" s="1" a="1"/>
  <c r="C763" i="14" s="1"/>
  <c r="C764" i="14" s="1" a="1"/>
  <c r="C764" i="14" s="1"/>
  <c r="C765" i="14" s="1" a="1"/>
  <c r="C765" i="14" s="1"/>
  <c r="C766" i="14" s="1" a="1"/>
  <c r="C766" i="14" s="1"/>
  <c r="C767" i="14" s="1" a="1"/>
  <c r="C767" i="14" s="1"/>
  <c r="C768" i="14" s="1" a="1"/>
  <c r="C768" i="14" s="1"/>
  <c r="C769" i="14" s="1" a="1"/>
  <c r="C769" i="14" s="1"/>
  <c r="C770" i="14" s="1" a="1"/>
  <c r="C770" i="14" s="1"/>
  <c r="C771" i="14" s="1" a="1"/>
  <c r="C771" i="14" s="1"/>
  <c r="C772" i="14" s="1" a="1"/>
  <c r="C772" i="14" s="1"/>
  <c r="C773" i="14" s="1" a="1"/>
  <c r="C773" i="14" s="1"/>
  <c r="C774" i="14" s="1" a="1"/>
  <c r="C774" i="14" s="1"/>
  <c r="C775" i="14" s="1" a="1"/>
  <c r="C775" i="14" s="1"/>
  <c r="C776" i="14" s="1" a="1"/>
  <c r="C776" i="14" s="1"/>
  <c r="C777" i="14" s="1" a="1"/>
  <c r="C777" i="14" s="1"/>
  <c r="C778" i="14" s="1" a="1"/>
  <c r="C778" i="14" s="1"/>
  <c r="C779" i="14" s="1" a="1"/>
  <c r="C779" i="14" s="1"/>
  <c r="C780" i="14" s="1" a="1"/>
  <c r="C780" i="14" s="1"/>
  <c r="C781" i="14" s="1" a="1"/>
  <c r="C781" i="14" s="1"/>
  <c r="C782" i="14" s="1" a="1"/>
  <c r="C782" i="14" s="1"/>
  <c r="C783" i="14" s="1" a="1"/>
  <c r="C783" i="14" s="1"/>
  <c r="C784" i="14" s="1" a="1"/>
  <c r="C784" i="14" s="1"/>
  <c r="C785" i="14" s="1" a="1"/>
  <c r="C785" i="14" s="1"/>
  <c r="C786" i="14" s="1" a="1"/>
  <c r="C786" i="14" s="1"/>
  <c r="C787" i="14" s="1" a="1"/>
  <c r="C787" i="14" s="1"/>
  <c r="C788" i="14" s="1" a="1"/>
  <c r="C788" i="14" s="1"/>
  <c r="C789" i="14" s="1" a="1"/>
  <c r="C789" i="14" s="1"/>
  <c r="C790" i="14" s="1" a="1"/>
  <c r="C790" i="14" s="1"/>
  <c r="C791" i="14" s="1" a="1"/>
  <c r="C791" i="14" s="1"/>
  <c r="C792" i="14" s="1" a="1"/>
  <c r="C792" i="14" s="1"/>
  <c r="C793" i="14" s="1" a="1"/>
  <c r="C793" i="14" s="1"/>
  <c r="C794" i="14" s="1" a="1"/>
  <c r="C794" i="14" s="1"/>
  <c r="C795" i="14" s="1" a="1"/>
  <c r="C795" i="14" s="1"/>
  <c r="C796" i="14" s="1" a="1"/>
  <c r="C796" i="14" s="1"/>
  <c r="C797" i="14" s="1" a="1"/>
  <c r="C797" i="14" s="1"/>
  <c r="C798" i="14" s="1" a="1"/>
  <c r="C798" i="14" s="1"/>
  <c r="C799" i="14" s="1" a="1"/>
  <c r="C799" i="14" s="1"/>
  <c r="C800" i="14" s="1" a="1"/>
  <c r="C800" i="14" s="1"/>
  <c r="C801" i="14" s="1" a="1"/>
  <c r="C801" i="14" s="1"/>
  <c r="C802" i="14" s="1" a="1"/>
  <c r="C802" i="14" s="1"/>
  <c r="C803" i="14" s="1" a="1"/>
  <c r="C803" i="14" s="1"/>
  <c r="C804" i="14" s="1" a="1"/>
  <c r="C804" i="14" s="1"/>
  <c r="C805" i="14" s="1" a="1"/>
  <c r="C805" i="14" s="1"/>
  <c r="C806" i="14" s="1" a="1"/>
  <c r="C806" i="14" s="1"/>
  <c r="C807" i="14" s="1" a="1"/>
  <c r="C807" i="14" s="1"/>
  <c r="C808" i="14" s="1" a="1"/>
  <c r="C808" i="14" s="1"/>
  <c r="C809" i="14" s="1" a="1"/>
  <c r="C809" i="14" s="1"/>
  <c r="C810" i="14" s="1" a="1"/>
  <c r="C810" i="14" s="1"/>
  <c r="C811" i="14" s="1" a="1"/>
  <c r="C811" i="14" s="1"/>
  <c r="C812" i="14" s="1" a="1"/>
  <c r="C812" i="14" s="1"/>
  <c r="C813" i="14" s="1" a="1"/>
  <c r="C813" i="14" s="1"/>
  <c r="C814" i="14" s="1" a="1"/>
  <c r="C814" i="14" s="1"/>
  <c r="C815" i="14" s="1" a="1"/>
  <c r="C815" i="14" s="1"/>
  <c r="C816" i="14" s="1" a="1"/>
  <c r="C816" i="14" s="1"/>
  <c r="C817" i="14" s="1" a="1"/>
  <c r="C817" i="14" s="1"/>
  <c r="C818" i="14" s="1" a="1"/>
  <c r="C818" i="14" s="1"/>
  <c r="C819" i="14" s="1" a="1"/>
  <c r="C819" i="14" s="1"/>
  <c r="C820" i="14" s="1" a="1"/>
  <c r="C820" i="14" s="1"/>
  <c r="C821" i="14" s="1" a="1"/>
  <c r="C821" i="14" s="1"/>
  <c r="C822" i="14" s="1" a="1"/>
  <c r="C822" i="14" s="1"/>
  <c r="C823" i="14" s="1" a="1"/>
  <c r="C823" i="14" s="1"/>
  <c r="C824" i="14" s="1" a="1"/>
  <c r="C824" i="14" s="1"/>
  <c r="C825" i="14" s="1" a="1"/>
  <c r="C825" i="14" s="1"/>
  <c r="C826" i="14" s="1" a="1"/>
  <c r="C826" i="14" s="1"/>
  <c r="C827" i="14" s="1" a="1"/>
  <c r="C827" i="14" s="1"/>
  <c r="C828" i="14" s="1" a="1"/>
  <c r="C828" i="14" s="1"/>
  <c r="C829" i="14" s="1" a="1"/>
  <c r="C829" i="14" s="1"/>
  <c r="C830" i="14" s="1" a="1"/>
  <c r="C830" i="14" s="1"/>
  <c r="C831" i="14" s="1" a="1"/>
  <c r="C831" i="14" s="1"/>
  <c r="C832" i="14" s="1" a="1"/>
  <c r="C832" i="14" s="1"/>
  <c r="C833" i="14" s="1" a="1"/>
  <c r="C833" i="14" s="1"/>
  <c r="C834" i="14" s="1" a="1"/>
  <c r="C834" i="14" s="1"/>
  <c r="C835" i="14" s="1" a="1"/>
  <c r="C835" i="14" s="1"/>
  <c r="C836" i="14" s="1" a="1"/>
  <c r="C836" i="14" s="1"/>
  <c r="C837" i="14" s="1" a="1"/>
  <c r="C837" i="14" s="1"/>
  <c r="C838" i="14" s="1" a="1"/>
  <c r="C838" i="14" s="1"/>
  <c r="C839" i="14" s="1" a="1"/>
  <c r="C839" i="14" s="1"/>
  <c r="C840" i="14" s="1" a="1"/>
  <c r="C840" i="14" s="1"/>
  <c r="C841" i="14" s="1" a="1"/>
  <c r="C841" i="14" s="1"/>
  <c r="C842" i="14" s="1" a="1"/>
  <c r="C842" i="14" s="1"/>
  <c r="C843" i="14" s="1" a="1"/>
  <c r="C843" i="14" s="1"/>
  <c r="C844" i="14" s="1" a="1"/>
  <c r="C844" i="14" s="1"/>
  <c r="C845" i="14" s="1" a="1"/>
  <c r="C845" i="14" s="1"/>
  <c r="C846" i="14" s="1" a="1"/>
  <c r="C846" i="14" s="1"/>
  <c r="C847" i="14" s="1" a="1"/>
  <c r="C847" i="14" s="1"/>
  <c r="C848" i="14" s="1" a="1"/>
  <c r="C848" i="14" s="1"/>
  <c r="C849" i="14" s="1" a="1"/>
  <c r="C849" i="14" s="1"/>
  <c r="C850" i="14" s="1" a="1"/>
  <c r="C850" i="14" s="1"/>
  <c r="C851" i="14" s="1" a="1"/>
  <c r="C851" i="14" s="1"/>
  <c r="C852" i="14" s="1" a="1"/>
  <c r="C852" i="14" s="1"/>
  <c r="C853" i="14" s="1" a="1"/>
  <c r="C853" i="14" s="1"/>
  <c r="C854" i="14" s="1" a="1"/>
  <c r="C854" i="14" s="1"/>
  <c r="C855" i="14" s="1" a="1"/>
  <c r="C855" i="14" s="1"/>
  <c r="C856" i="14" s="1" a="1"/>
  <c r="C856" i="14" s="1"/>
  <c r="C857" i="14" s="1" a="1"/>
  <c r="C857" i="14" s="1"/>
  <c r="C858" i="14" s="1" a="1"/>
  <c r="C858" i="14" s="1"/>
  <c r="C859" i="14" s="1" a="1"/>
  <c r="C859" i="14" s="1"/>
  <c r="C860" i="14" s="1" a="1"/>
  <c r="C860" i="14" s="1"/>
  <c r="C861" i="14" s="1" a="1"/>
  <c r="C861" i="14" s="1"/>
  <c r="C862" i="14" s="1" a="1"/>
  <c r="C862" i="14" s="1"/>
  <c r="C863" i="14" s="1" a="1"/>
  <c r="C863" i="14" s="1"/>
  <c r="C864" i="14" s="1" a="1"/>
  <c r="C864" i="14" s="1"/>
  <c r="C865" i="14" s="1" a="1"/>
  <c r="C865" i="14" s="1"/>
  <c r="C866" i="14" s="1" a="1"/>
  <c r="C866" i="14" s="1"/>
  <c r="C867" i="14" s="1" a="1"/>
  <c r="C867" i="14" s="1"/>
  <c r="C868" i="14" s="1" a="1"/>
  <c r="C868" i="14" s="1"/>
  <c r="C869" i="14" s="1" a="1"/>
  <c r="C869" i="14" s="1"/>
  <c r="C870" i="14" s="1" a="1"/>
  <c r="C870" i="14" s="1"/>
  <c r="C871" i="14" s="1" a="1"/>
  <c r="C871" i="14" s="1"/>
  <c r="C872" i="14" s="1" a="1"/>
  <c r="C872" i="14" s="1"/>
  <c r="C873" i="14" s="1" a="1"/>
  <c r="C873" i="14" s="1"/>
  <c r="C874" i="14" s="1" a="1"/>
  <c r="C874" i="14" s="1"/>
  <c r="C875" i="14" s="1" a="1"/>
  <c r="C875" i="14" s="1"/>
  <c r="C876" i="14" s="1" a="1"/>
  <c r="C876" i="14" s="1"/>
  <c r="C877" i="14" s="1" a="1"/>
  <c r="C877" i="14" s="1"/>
  <c r="C878" i="14" s="1" a="1"/>
  <c r="C878" i="14" s="1"/>
  <c r="C879" i="14" s="1" a="1"/>
  <c r="C879" i="14" s="1"/>
  <c r="C880" i="14" s="1" a="1"/>
  <c r="C880" i="14" s="1"/>
  <c r="C881" i="14" s="1" a="1"/>
  <c r="C881" i="14" s="1"/>
  <c r="C882" i="14" s="1" a="1"/>
  <c r="C882" i="14" s="1"/>
  <c r="C883" i="14" s="1" a="1"/>
  <c r="C883" i="14" s="1"/>
  <c r="C884" i="14" s="1" a="1"/>
  <c r="C884" i="14" s="1"/>
  <c r="C885" i="14" s="1" a="1"/>
  <c r="C885" i="14" s="1"/>
  <c r="C886" i="14" s="1" a="1"/>
  <c r="C886" i="14" s="1"/>
  <c r="C887" i="14" s="1" a="1"/>
  <c r="C887" i="14" s="1"/>
  <c r="C888" i="14" s="1" a="1"/>
  <c r="C888" i="14" s="1"/>
  <c r="C889" i="14" s="1" a="1"/>
  <c r="C889" i="14" s="1"/>
  <c r="C890" i="14" s="1" a="1"/>
  <c r="C890" i="14" s="1"/>
  <c r="C891" i="14" s="1" a="1"/>
  <c r="C891" i="14" s="1"/>
  <c r="C892" i="14" s="1" a="1"/>
  <c r="C892" i="14" s="1"/>
  <c r="C893" i="14" s="1" a="1"/>
  <c r="C893" i="14" s="1"/>
  <c r="C894" i="14" s="1" a="1"/>
  <c r="C894" i="14" s="1"/>
  <c r="C895" i="14" s="1" a="1"/>
  <c r="C895" i="14" s="1"/>
  <c r="C896" i="14" s="1" a="1"/>
  <c r="C896" i="14" s="1"/>
  <c r="C897" i="14" s="1" a="1"/>
  <c r="C897" i="14" s="1"/>
  <c r="C898" i="14" s="1" a="1"/>
  <c r="C898" i="14" s="1"/>
  <c r="C899" i="14" s="1" a="1"/>
  <c r="C899" i="14" s="1"/>
  <c r="C900" i="14" s="1" a="1"/>
  <c r="C900" i="14" s="1"/>
  <c r="C901" i="14" s="1" a="1"/>
  <c r="C901" i="14" s="1"/>
  <c r="C902" i="14" s="1" a="1"/>
  <c r="C902" i="14" s="1"/>
  <c r="C903" i="14" s="1" a="1"/>
  <c r="C903" i="14" s="1"/>
  <c r="C904" i="14" s="1" a="1"/>
  <c r="C904" i="14" s="1"/>
  <c r="C905" i="14" s="1" a="1"/>
  <c r="C905" i="14" s="1"/>
  <c r="C906" i="14" s="1" a="1"/>
  <c r="C906" i="14" s="1"/>
  <c r="C907" i="14" s="1" a="1"/>
  <c r="C907" i="14" s="1"/>
  <c r="C908" i="14" s="1" a="1"/>
  <c r="C908" i="14" s="1"/>
  <c r="C909" i="14" s="1" a="1"/>
  <c r="C909" i="14" s="1"/>
  <c r="C910" i="14" s="1" a="1"/>
  <c r="C910" i="14" s="1"/>
  <c r="C911" i="14" s="1" a="1"/>
  <c r="C911" i="14" s="1"/>
  <c r="C912" i="14" s="1" a="1"/>
  <c r="C912" i="14" s="1"/>
  <c r="C913" i="14" s="1" a="1"/>
  <c r="C913" i="14" s="1"/>
  <c r="C914" i="14" s="1" a="1"/>
  <c r="C914" i="14" s="1"/>
  <c r="C915" i="14" s="1" a="1"/>
  <c r="C915" i="14" s="1"/>
  <c r="C916" i="14" s="1" a="1"/>
  <c r="C916" i="14" s="1"/>
  <c r="C917" i="14" s="1" a="1"/>
  <c r="C917" i="14" s="1"/>
  <c r="C918" i="14" s="1" a="1"/>
  <c r="C918" i="14" s="1"/>
  <c r="C919" i="14" s="1" a="1"/>
  <c r="C919" i="14" s="1"/>
  <c r="C920" i="14" s="1" a="1"/>
  <c r="C920" i="14" s="1"/>
  <c r="C921" i="14" s="1" a="1"/>
  <c r="C921" i="14" s="1"/>
  <c r="C922" i="14" s="1" a="1"/>
  <c r="C922" i="14" s="1"/>
  <c r="C923" i="14" s="1" a="1"/>
  <c r="C923" i="14" s="1"/>
  <c r="C924" i="14" s="1" a="1"/>
  <c r="C924" i="14" s="1"/>
  <c r="C925" i="14" s="1" a="1"/>
  <c r="C925" i="14" s="1"/>
  <c r="C926" i="14" s="1" a="1"/>
  <c r="C926" i="14" s="1"/>
  <c r="C927" i="14" s="1" a="1"/>
  <c r="C927" i="14" s="1"/>
  <c r="C928" i="14" s="1" a="1"/>
  <c r="C928" i="14" s="1"/>
  <c r="C929" i="14" s="1" a="1"/>
  <c r="C929" i="14" s="1"/>
  <c r="C930" i="14" s="1" a="1"/>
  <c r="C930" i="14" s="1"/>
  <c r="C931" i="14" s="1" a="1"/>
  <c r="C931" i="14" s="1"/>
  <c r="C932" i="14" s="1" a="1"/>
  <c r="C932" i="14" s="1"/>
  <c r="C933" i="14" s="1" a="1"/>
  <c r="C933" i="14" s="1"/>
  <c r="C934" i="14" s="1" a="1"/>
  <c r="C934" i="14" s="1"/>
  <c r="C935" i="14" s="1" a="1"/>
  <c r="C935" i="14" s="1"/>
  <c r="C936" i="14" s="1" a="1"/>
  <c r="C936" i="14" s="1"/>
  <c r="C937" i="14" s="1" a="1"/>
  <c r="C937" i="14" s="1"/>
  <c r="C938" i="14" s="1" a="1"/>
  <c r="C938" i="14" s="1"/>
  <c r="C939" i="14" s="1" a="1"/>
  <c r="C939" i="14" s="1"/>
  <c r="C940" i="14" s="1" a="1"/>
  <c r="C940" i="14" s="1"/>
  <c r="C941" i="14" s="1" a="1"/>
  <c r="C941" i="14" s="1"/>
  <c r="C942" i="14" s="1" a="1"/>
  <c r="C942" i="14" s="1"/>
  <c r="C943" i="14" s="1" a="1"/>
  <c r="C943" i="14" s="1"/>
  <c r="C944" i="14" s="1" a="1"/>
  <c r="C944" i="14" s="1"/>
  <c r="C945" i="14" s="1" a="1"/>
  <c r="C945" i="14" s="1"/>
  <c r="C946" i="14" s="1" a="1"/>
  <c r="C946" i="14" s="1"/>
  <c r="C947" i="14" s="1" a="1"/>
  <c r="C947" i="14" s="1"/>
  <c r="C948" i="14" s="1" a="1"/>
  <c r="C948" i="14" s="1"/>
  <c r="C949" i="14" s="1" a="1"/>
  <c r="C949" i="14" s="1"/>
  <c r="C950" i="14" s="1" a="1"/>
  <c r="C950" i="14" s="1"/>
  <c r="C951" i="14" s="1" a="1"/>
  <c r="C951" i="14" s="1"/>
  <c r="C952" i="14" s="1" a="1"/>
  <c r="C952" i="14" s="1"/>
  <c r="C953" i="14" s="1" a="1"/>
  <c r="C953" i="14" s="1"/>
  <c r="C954" i="14" s="1" a="1"/>
  <c r="C954" i="14" s="1"/>
  <c r="C955" i="14" s="1" a="1"/>
  <c r="C955" i="14" s="1"/>
  <c r="C956" i="14" s="1" a="1"/>
  <c r="C956" i="14" s="1"/>
  <c r="C957" i="14" s="1" a="1"/>
  <c r="C957" i="14" s="1"/>
  <c r="C958" i="14" s="1" a="1"/>
  <c r="C958" i="14" s="1"/>
  <c r="C959" i="14" s="1" a="1"/>
  <c r="C959" i="14" s="1"/>
  <c r="C960" i="14" s="1" a="1"/>
  <c r="C960" i="14" s="1"/>
  <c r="C961" i="14" s="1" a="1"/>
  <c r="C961" i="14" s="1"/>
  <c r="C962" i="14" s="1" a="1"/>
  <c r="C962" i="14" s="1"/>
  <c r="C963" i="14" s="1" a="1"/>
  <c r="C963" i="14" s="1"/>
  <c r="C964" i="14" s="1" a="1"/>
  <c r="C964" i="14" s="1"/>
  <c r="C965" i="14" s="1" a="1"/>
  <c r="C965" i="14" s="1"/>
  <c r="C966" i="14" s="1" a="1"/>
  <c r="C966" i="14" s="1"/>
  <c r="C967" i="14" s="1" a="1"/>
  <c r="C967" i="14" s="1"/>
  <c r="C968" i="14" s="1" a="1"/>
  <c r="C968" i="14" s="1"/>
  <c r="C969" i="14" s="1" a="1"/>
  <c r="C969" i="14" s="1"/>
  <c r="C970" i="14" s="1" a="1"/>
  <c r="C970" i="14" s="1"/>
  <c r="C971" i="14" s="1" a="1"/>
  <c r="C971" i="14" s="1"/>
  <c r="C972" i="14" s="1" a="1"/>
  <c r="C972" i="14" s="1"/>
  <c r="C973" i="14" s="1" a="1"/>
  <c r="C973" i="14" s="1"/>
  <c r="C974" i="14" s="1" a="1"/>
  <c r="C974" i="14" s="1"/>
  <c r="C975" i="14" s="1" a="1"/>
  <c r="C975" i="14" s="1"/>
  <c r="C976" i="14" s="1" a="1"/>
  <c r="C976" i="14" s="1"/>
  <c r="C977" i="14" s="1" a="1"/>
  <c r="C977" i="14" s="1"/>
  <c r="C978" i="14" s="1" a="1"/>
  <c r="C978" i="14" s="1"/>
  <c r="C979" i="14" s="1" a="1"/>
  <c r="C979" i="14" s="1"/>
  <c r="C980" i="14" s="1" a="1"/>
  <c r="C980" i="14" s="1"/>
  <c r="C981" i="14" s="1" a="1"/>
  <c r="C981" i="14" s="1"/>
  <c r="C982" i="14" s="1" a="1"/>
  <c r="C982" i="14" s="1"/>
  <c r="C983" i="14" s="1" a="1"/>
  <c r="C983" i="14" s="1"/>
  <c r="C984" i="14" s="1" a="1"/>
  <c r="C984" i="14" s="1"/>
  <c r="C985" i="14" s="1" a="1"/>
  <c r="C985" i="14" s="1"/>
  <c r="C986" i="14" s="1" a="1"/>
  <c r="C986" i="14" s="1"/>
  <c r="C987" i="14" s="1" a="1"/>
  <c r="C987" i="14" s="1"/>
  <c r="C988" i="14" s="1" a="1"/>
  <c r="C988" i="14" s="1"/>
  <c r="C989" i="14" s="1" a="1"/>
  <c r="C989" i="14" s="1"/>
  <c r="C990" i="14" s="1" a="1"/>
  <c r="C990" i="14" s="1"/>
  <c r="C991" i="14" s="1" a="1"/>
  <c r="C991" i="14" s="1"/>
  <c r="C992" i="14" s="1" a="1"/>
  <c r="C992" i="14" s="1"/>
  <c r="C993" i="14" s="1" a="1"/>
  <c r="C993" i="14" s="1"/>
  <c r="C994" i="14" s="1" a="1"/>
  <c r="C994" i="14" s="1"/>
  <c r="C995" i="14" s="1" a="1"/>
  <c r="C995" i="14" s="1"/>
  <c r="C996" i="14" s="1" a="1"/>
  <c r="C996" i="14" s="1"/>
  <c r="C997" i="14" s="1" a="1"/>
  <c r="C997" i="14" s="1"/>
  <c r="C998" i="14" s="1" a="1"/>
  <c r="C998" i="14" s="1"/>
  <c r="C999" i="14" s="1" a="1"/>
  <c r="C999" i="14" s="1"/>
  <c r="C1000" i="14" s="1" a="1"/>
  <c r="C1000" i="14" s="1"/>
  <c r="C1001" i="14" s="1" a="1"/>
  <c r="C1001" i="14" s="1"/>
  <c r="C1002" i="14" s="1" a="1"/>
  <c r="C1002" i="14" s="1"/>
  <c r="C1003" i="14" s="1" a="1"/>
  <c r="C1003" i="14" s="1"/>
  <c r="C1004" i="14" s="1" a="1"/>
  <c r="C1004" i="14" s="1"/>
  <c r="C1005" i="14" s="1" a="1"/>
  <c r="C1005" i="14" s="1"/>
  <c r="C1006" i="14" s="1" a="1"/>
  <c r="C1006" i="14" s="1"/>
  <c r="C1007" i="14" s="1" a="1"/>
  <c r="C1007" i="14" s="1"/>
  <c r="C1008" i="14" s="1" a="1"/>
  <c r="C1008" i="14" s="1"/>
  <c r="C1009" i="14" s="1" a="1"/>
  <c r="C1009" i="14" s="1"/>
  <c r="C1010" i="14" s="1" a="1"/>
  <c r="C1010" i="14" s="1"/>
  <c r="C1011" i="14" s="1" a="1"/>
  <c r="C1011" i="14" s="1"/>
  <c r="C1012" i="14" s="1" a="1"/>
  <c r="C1012" i="14" s="1"/>
  <c r="C1013" i="14" s="1" a="1"/>
  <c r="C1013" i="14" s="1"/>
  <c r="C1014" i="14" s="1" a="1"/>
  <c r="C1014" i="14" s="1"/>
  <c r="C1015" i="14" s="1" a="1"/>
  <c r="C1015" i="14" s="1"/>
  <c r="C1016" i="14" s="1" a="1"/>
  <c r="C1016" i="14" s="1"/>
  <c r="C1017" i="14" s="1" a="1"/>
  <c r="C1017" i="14" s="1"/>
  <c r="C1018" i="14" s="1" a="1"/>
  <c r="C1018" i="14" s="1"/>
  <c r="C1019" i="14" s="1" a="1"/>
  <c r="C1019" i="14" s="1"/>
  <c r="C1020" i="14" s="1" a="1"/>
  <c r="C1020" i="14" s="1"/>
  <c r="C1021" i="14" s="1" a="1"/>
  <c r="C1021" i="14" s="1"/>
  <c r="C1022" i="14" s="1" a="1"/>
  <c r="C1022" i="14" s="1"/>
  <c r="C1023" i="14" s="1" a="1"/>
  <c r="C1023" i="14" s="1"/>
  <c r="C1024" i="14" s="1" a="1"/>
  <c r="C1024" i="14" s="1"/>
  <c r="C1025" i="14" s="1" a="1"/>
  <c r="C1025" i="14" s="1"/>
  <c r="C1026" i="14" s="1" a="1"/>
  <c r="C1026" i="14" s="1"/>
  <c r="C1027" i="14" s="1" a="1"/>
  <c r="C1027" i="14" s="1"/>
  <c r="C1028" i="14" s="1" a="1"/>
  <c r="C1028" i="14" s="1"/>
  <c r="C1029" i="14" s="1" a="1"/>
  <c r="C1029" i="14" s="1"/>
  <c r="C1030" i="14" s="1" a="1"/>
  <c r="C1030" i="14" s="1"/>
  <c r="C1031" i="14" s="1" a="1"/>
  <c r="C1031" i="14" s="1"/>
  <c r="C1032" i="14" s="1" a="1"/>
  <c r="C1032" i="14" s="1"/>
  <c r="C1033" i="14" s="1" a="1"/>
  <c r="C1033" i="14" s="1"/>
  <c r="C1034" i="14" s="1" a="1"/>
  <c r="C1034" i="14" s="1"/>
  <c r="C1035" i="14" s="1" a="1"/>
  <c r="C1035" i="14" s="1"/>
  <c r="C1036" i="14" s="1" a="1"/>
  <c r="C1036" i="14" s="1"/>
  <c r="C1037" i="14" s="1" a="1"/>
  <c r="C1037" i="14" s="1"/>
  <c r="C1038" i="14" s="1" a="1"/>
  <c r="C1038" i="14" s="1"/>
  <c r="C1039" i="14" s="1" a="1"/>
  <c r="C1039" i="14" s="1"/>
  <c r="C1040" i="14" s="1" a="1"/>
  <c r="C1040" i="14" s="1"/>
  <c r="C1041" i="14" s="1" a="1"/>
  <c r="C1041" i="14" s="1"/>
  <c r="C1042" i="14" s="1" a="1"/>
  <c r="C1042" i="14" s="1"/>
  <c r="C1043" i="14" s="1" a="1"/>
  <c r="C1043" i="14" s="1"/>
  <c r="C1044" i="14" s="1" a="1"/>
  <c r="C1044" i="14" s="1"/>
  <c r="C1045" i="14" s="1" a="1"/>
  <c r="C1045" i="14" s="1"/>
  <c r="C1046" i="14" s="1" a="1"/>
  <c r="C1046" i="14" s="1"/>
  <c r="C1047" i="14" s="1" a="1"/>
  <c r="C1047" i="14" s="1"/>
  <c r="C1048" i="14" s="1" a="1"/>
  <c r="C1048" i="14" s="1"/>
  <c r="C1049" i="14" s="1" a="1"/>
  <c r="C1049" i="14" s="1"/>
  <c r="C1050" i="14" s="1" a="1"/>
  <c r="C1050" i="14" s="1"/>
  <c r="C1051" i="14" s="1" a="1"/>
  <c r="C1051" i="14" s="1"/>
  <c r="C1052" i="14" s="1" a="1"/>
  <c r="C1052" i="14" s="1"/>
  <c r="C1053" i="14" s="1" a="1"/>
  <c r="C1053" i="14" s="1"/>
  <c r="C1054" i="14" s="1" a="1"/>
  <c r="C1054" i="14" s="1"/>
  <c r="C1055" i="14" s="1" a="1"/>
  <c r="C1055" i="14" s="1"/>
  <c r="C1056" i="14" s="1" a="1"/>
  <c r="C1056" i="14" s="1"/>
  <c r="C1057" i="14" s="1" a="1"/>
  <c r="C1057" i="14" s="1"/>
  <c r="C1058" i="14" s="1" a="1"/>
  <c r="C1058" i="14" s="1"/>
  <c r="C1059" i="14" s="1" a="1"/>
  <c r="C1059" i="14" s="1"/>
  <c r="C1060" i="14" s="1" a="1"/>
  <c r="C1060" i="14" s="1"/>
  <c r="C1061" i="14" s="1" a="1"/>
  <c r="C1061" i="14" s="1"/>
  <c r="C1062" i="14" s="1" a="1"/>
  <c r="C1062" i="14" s="1"/>
  <c r="C1063" i="14" s="1" a="1"/>
  <c r="C1063" i="14" s="1"/>
  <c r="C1064" i="14" s="1" a="1"/>
  <c r="C1064" i="14" s="1"/>
  <c r="C1065" i="14" s="1" a="1"/>
  <c r="C1065" i="14" s="1"/>
  <c r="C1066" i="14" s="1" a="1"/>
  <c r="C1066" i="14" s="1"/>
  <c r="C1067" i="14" s="1" a="1"/>
  <c r="C1067" i="14" s="1"/>
  <c r="C1068" i="14" s="1" a="1"/>
  <c r="C1068" i="14" s="1"/>
  <c r="C1069" i="14" s="1" a="1"/>
  <c r="C1069" i="14" s="1"/>
  <c r="C1070" i="14" s="1" a="1"/>
  <c r="C1070" i="14" s="1"/>
  <c r="C1071" i="14" s="1" a="1"/>
  <c r="C1071" i="14" s="1"/>
  <c r="C1072" i="14" s="1" a="1"/>
  <c r="C1072" i="14" s="1"/>
  <c r="C1073" i="14" s="1" a="1"/>
  <c r="C1073" i="14" s="1"/>
  <c r="C1074" i="14" s="1" a="1"/>
  <c r="C1074" i="14" s="1"/>
  <c r="C1075" i="14" s="1" a="1"/>
  <c r="C1075" i="14" s="1"/>
  <c r="C1076" i="14" s="1" a="1"/>
  <c r="C1076" i="14" s="1"/>
  <c r="C1077" i="14" s="1" a="1"/>
  <c r="C1077" i="14" s="1"/>
  <c r="C1078" i="14" s="1" a="1"/>
  <c r="C1078" i="14" s="1"/>
  <c r="C1079" i="14" s="1" a="1"/>
  <c r="C1079" i="14" s="1"/>
  <c r="C1080" i="14" s="1" a="1"/>
  <c r="C1080" i="14" s="1"/>
  <c r="C1081" i="14" s="1" a="1"/>
  <c r="C1081" i="14" s="1"/>
  <c r="C1082" i="14" s="1" a="1"/>
  <c r="C1082" i="14" s="1"/>
  <c r="C1083" i="14" s="1" a="1"/>
  <c r="C1083" i="14" s="1"/>
  <c r="C1084" i="14" s="1" a="1"/>
  <c r="C1084" i="14" s="1"/>
  <c r="C1085" i="14" s="1" a="1"/>
  <c r="C1085" i="14" s="1"/>
  <c r="C1086" i="14" s="1" a="1"/>
  <c r="C1086" i="14" s="1"/>
  <c r="C1087" i="14" s="1" a="1"/>
  <c r="C1087" i="14" s="1"/>
  <c r="C1088" i="14" s="1" a="1"/>
  <c r="C1088" i="14" s="1"/>
  <c r="C1089" i="14" s="1" a="1"/>
  <c r="C1089" i="14" s="1"/>
  <c r="C1090" i="14" s="1" a="1"/>
  <c r="C1090" i="14" s="1"/>
  <c r="C1091" i="14" s="1" a="1"/>
  <c r="C1091" i="14" s="1"/>
  <c r="C1092" i="14" s="1" a="1"/>
  <c r="C1092" i="14" s="1"/>
  <c r="C1093" i="14" s="1" a="1"/>
  <c r="C1093" i="14" s="1"/>
  <c r="C1094" i="14" s="1" a="1"/>
  <c r="C1094" i="14" s="1"/>
  <c r="C1095" i="14" s="1" a="1"/>
  <c r="C1095" i="14" s="1"/>
  <c r="C1096" i="14" s="1" a="1"/>
  <c r="C1096" i="14" s="1"/>
  <c r="C1097" i="14" s="1" a="1"/>
  <c r="C1097" i="14" s="1"/>
  <c r="C1098" i="14" s="1" a="1"/>
  <c r="C1098" i="14" s="1"/>
  <c r="C1099" i="14" s="1" a="1"/>
  <c r="C1099" i="14" s="1"/>
  <c r="C1100" i="14" s="1" a="1"/>
  <c r="C1100" i="14" s="1"/>
  <c r="C1101" i="14" s="1" a="1"/>
  <c r="C1101" i="14" s="1"/>
  <c r="C1102" i="14" s="1" a="1"/>
  <c r="C1102" i="14" s="1"/>
  <c r="C1103" i="14" s="1" a="1"/>
  <c r="C1103" i="14" s="1"/>
  <c r="C1104" i="14" s="1" a="1"/>
  <c r="C1104" i="14" s="1"/>
  <c r="C1105" i="14" s="1" a="1"/>
  <c r="C1105" i="14" s="1"/>
  <c r="C1106" i="14" s="1" a="1"/>
  <c r="C1106" i="14" s="1"/>
  <c r="C1107" i="14" s="1" a="1"/>
  <c r="C1107" i="14" s="1"/>
  <c r="C1108" i="14" s="1" a="1"/>
  <c r="C1108" i="14" s="1"/>
  <c r="C1109" i="14" s="1" a="1"/>
  <c r="C1109" i="14" s="1"/>
  <c r="C1110" i="14" s="1" a="1"/>
  <c r="C1110" i="14" s="1"/>
  <c r="C1111" i="14" s="1" a="1"/>
  <c r="C1111" i="14" s="1"/>
  <c r="C1112" i="14" s="1" a="1"/>
  <c r="C1112" i="14" s="1"/>
  <c r="C1113" i="14" s="1" a="1"/>
  <c r="C1113" i="14" s="1"/>
  <c r="C1114" i="14" s="1" a="1"/>
  <c r="C1114" i="14" s="1"/>
  <c r="C1115" i="14" s="1" a="1"/>
  <c r="C1115" i="14" s="1"/>
  <c r="C1116" i="14" s="1" a="1"/>
  <c r="C1116" i="14" s="1"/>
  <c r="C1117" i="14" s="1" a="1"/>
  <c r="C1117" i="14" s="1"/>
  <c r="C1118" i="14" s="1" a="1"/>
  <c r="C1118" i="14" s="1"/>
  <c r="C1119" i="14" s="1" a="1"/>
  <c r="C1119" i="14" s="1"/>
  <c r="C1120" i="14" s="1" a="1"/>
  <c r="C1120" i="14" s="1"/>
  <c r="C1121" i="14" s="1" a="1"/>
  <c r="C1121" i="14" s="1"/>
  <c r="C1122" i="14" s="1" a="1"/>
  <c r="C1122" i="14" s="1"/>
  <c r="C1123" i="14" s="1" a="1"/>
  <c r="C1123" i="14" s="1"/>
  <c r="C1124" i="14" s="1" a="1"/>
  <c r="C1124" i="14" s="1"/>
  <c r="C1125" i="14" s="1" a="1"/>
  <c r="C1125" i="14" s="1"/>
  <c r="C1126" i="14" s="1" a="1"/>
  <c r="C1126" i="14" s="1"/>
  <c r="C1127" i="14" s="1" a="1"/>
  <c r="C1127" i="14" s="1"/>
  <c r="C1128" i="14" s="1" a="1"/>
  <c r="C1128" i="14" s="1"/>
  <c r="C1129" i="14" s="1" a="1"/>
  <c r="C1129" i="14" s="1"/>
  <c r="C1130" i="14" s="1" a="1"/>
  <c r="C1130" i="14" s="1"/>
  <c r="C1131" i="14" s="1" a="1"/>
  <c r="C1131" i="14" s="1"/>
  <c r="C1132" i="14" s="1" a="1"/>
  <c r="C1132" i="14" s="1"/>
  <c r="C1133" i="14" s="1" a="1"/>
  <c r="C1133" i="14" s="1"/>
  <c r="C1134" i="14" s="1" a="1"/>
  <c r="C1134" i="14" s="1"/>
  <c r="C1135" i="14" s="1" a="1"/>
  <c r="C1135" i="14" s="1"/>
  <c r="C1136" i="14" s="1" a="1"/>
  <c r="C1136" i="14" s="1"/>
  <c r="C1137" i="14" s="1" a="1"/>
  <c r="C1137" i="14" s="1"/>
  <c r="C1138" i="14" s="1" a="1"/>
  <c r="C1138" i="14" s="1"/>
  <c r="C1139" i="14" s="1" a="1"/>
  <c r="C1139" i="14" s="1"/>
  <c r="C1140" i="14" s="1" a="1"/>
  <c r="C1140" i="14" s="1"/>
  <c r="C1141" i="14" s="1" a="1"/>
  <c r="C1141" i="14" s="1"/>
  <c r="C1142" i="14" s="1" a="1"/>
  <c r="C1142" i="14" s="1"/>
  <c r="C1143" i="14" s="1" a="1"/>
  <c r="C1143" i="14" s="1"/>
  <c r="C1144" i="14" s="1" a="1"/>
  <c r="C1144" i="14" s="1"/>
  <c r="C1145" i="14" s="1" a="1"/>
  <c r="C1145" i="14" s="1"/>
  <c r="C1146" i="14" s="1" a="1"/>
  <c r="C1146" i="14" s="1"/>
  <c r="C1147" i="14" s="1" a="1"/>
  <c r="C1147" i="14" s="1"/>
  <c r="C1148" i="14" s="1" a="1"/>
  <c r="C1148" i="14" s="1"/>
  <c r="C1149" i="14" s="1" a="1"/>
  <c r="C1149" i="14" s="1"/>
  <c r="C1150" i="14" s="1" a="1"/>
  <c r="C1150" i="14" s="1"/>
  <c r="C1151" i="14" s="1" a="1"/>
  <c r="C1151" i="14" s="1"/>
  <c r="C1152" i="14" s="1" a="1"/>
  <c r="C1152" i="14" s="1"/>
  <c r="C1153" i="14" s="1" a="1"/>
  <c r="C1153" i="14" s="1"/>
  <c r="C1154" i="14" s="1" a="1"/>
  <c r="C1154" i="14" s="1"/>
  <c r="C1155" i="14" s="1" a="1"/>
  <c r="C1155" i="14" s="1"/>
  <c r="C1156" i="14" s="1" a="1"/>
  <c r="C1156" i="14" s="1"/>
  <c r="C1157" i="14" s="1" a="1"/>
  <c r="C1157" i="14" s="1"/>
  <c r="C1158" i="14" s="1" a="1"/>
  <c r="C1158" i="14" s="1"/>
  <c r="C1159" i="14" s="1" a="1"/>
  <c r="C1159" i="14" s="1"/>
  <c r="C1160" i="14" s="1" a="1"/>
  <c r="C1160" i="14" s="1"/>
  <c r="C1161" i="14" s="1" a="1"/>
  <c r="C1161" i="14" s="1"/>
  <c r="C1162" i="14" s="1" a="1"/>
  <c r="C1162" i="14" s="1"/>
  <c r="C1163" i="14" s="1" a="1"/>
  <c r="C1163" i="14" s="1"/>
  <c r="C1164" i="14" s="1" a="1"/>
  <c r="C1164" i="14" s="1"/>
  <c r="C1165" i="14" s="1" a="1"/>
  <c r="C1165" i="14" s="1"/>
  <c r="C1166" i="14" s="1" a="1"/>
  <c r="C1166" i="14" s="1"/>
  <c r="C1167" i="14" s="1" a="1"/>
  <c r="C1167" i="14" s="1"/>
  <c r="C1168" i="14" s="1" a="1"/>
  <c r="C1168" i="14" s="1"/>
  <c r="C1169" i="14" s="1" a="1"/>
  <c r="C1169" i="14" s="1"/>
  <c r="C1170" i="14" s="1" a="1"/>
  <c r="C1170" i="14" s="1"/>
  <c r="C1171" i="14" s="1" a="1"/>
  <c r="C1171" i="14" s="1"/>
  <c r="C1172" i="14" s="1" a="1"/>
  <c r="C1172" i="14" s="1"/>
  <c r="C1173" i="14" s="1" a="1"/>
  <c r="C1173" i="14" s="1"/>
  <c r="C1174" i="14" s="1" a="1"/>
  <c r="C1174" i="14" s="1"/>
  <c r="C1175" i="14" s="1" a="1"/>
  <c r="C1175" i="14" s="1"/>
  <c r="C1176" i="14" s="1" a="1"/>
  <c r="C1176" i="14" s="1"/>
  <c r="C1177" i="14" s="1" a="1"/>
  <c r="C1177" i="14" s="1"/>
  <c r="C1178" i="14" s="1" a="1"/>
  <c r="C1178" i="14" s="1"/>
  <c r="C1179" i="14" s="1" a="1"/>
  <c r="C1179" i="14" s="1"/>
  <c r="C1180" i="14" s="1" a="1"/>
  <c r="C1180" i="14" s="1"/>
  <c r="C1181" i="14" s="1" a="1"/>
  <c r="C1181" i="14" s="1"/>
  <c r="C1182" i="14" s="1" a="1"/>
  <c r="C1182" i="14" s="1"/>
  <c r="C1183" i="14" s="1" a="1"/>
  <c r="C1183" i="14" s="1"/>
  <c r="C1184" i="14" s="1" a="1"/>
  <c r="C1184" i="14" s="1"/>
  <c r="C1185" i="14" s="1" a="1"/>
  <c r="C1185" i="14" s="1"/>
  <c r="C1186" i="14" s="1" a="1"/>
  <c r="C1186" i="14" s="1"/>
  <c r="C1187" i="14" s="1" a="1"/>
  <c r="C1187" i="14" s="1"/>
  <c r="C1188" i="14" s="1" a="1"/>
  <c r="C1188" i="14" s="1"/>
  <c r="C1189" i="14" s="1" a="1"/>
  <c r="C1189" i="14" s="1"/>
  <c r="C1190" i="14" s="1" a="1"/>
  <c r="C1190" i="14" s="1"/>
  <c r="C1191" i="14" s="1" a="1"/>
  <c r="C1191" i="14" s="1"/>
  <c r="C1192" i="14" s="1" a="1"/>
  <c r="C1192" i="14" s="1"/>
  <c r="C1193" i="14" s="1" a="1"/>
  <c r="C1193" i="14" s="1"/>
  <c r="C1194" i="14" s="1" a="1"/>
  <c r="C1194" i="14" s="1"/>
  <c r="C1195" i="14" s="1" a="1"/>
  <c r="C1195" i="14" s="1"/>
  <c r="C1196" i="14" s="1" a="1"/>
  <c r="C1196" i="14" s="1"/>
  <c r="C1197" i="14" s="1" a="1"/>
  <c r="C1197" i="14" s="1"/>
  <c r="C1198" i="14" s="1" a="1"/>
  <c r="C1198" i="14" s="1"/>
  <c r="C1199" i="14" s="1" a="1"/>
  <c r="C1199" i="14" s="1"/>
  <c r="C1200" i="14" s="1" a="1"/>
  <c r="C1200" i="14" s="1"/>
  <c r="C1201" i="14" s="1" a="1"/>
  <c r="C1201" i="14" s="1"/>
  <c r="C1202" i="14" s="1" a="1"/>
  <c r="C1202" i="14" s="1"/>
  <c r="C1203" i="14" s="1" a="1"/>
  <c r="C1203" i="14" s="1"/>
  <c r="C1204" i="14" s="1" a="1"/>
  <c r="C1204" i="14" s="1"/>
  <c r="C1205" i="14" s="1" a="1"/>
  <c r="C1205" i="14" s="1"/>
  <c r="C1206" i="14" s="1" a="1"/>
  <c r="C1206" i="14" s="1"/>
  <c r="C1207" i="14" s="1" a="1"/>
  <c r="C1207" i="14" s="1"/>
  <c r="C1208" i="14" s="1" a="1"/>
  <c r="C1208" i="14" s="1"/>
  <c r="C1209" i="14" s="1" a="1"/>
  <c r="C1209" i="14" s="1"/>
  <c r="C1210" i="14" s="1" a="1"/>
  <c r="C1210" i="14" s="1"/>
  <c r="C1211" i="14" s="1" a="1"/>
  <c r="C1211" i="14" s="1"/>
  <c r="C1212" i="14" s="1" a="1"/>
  <c r="C1212" i="14" s="1"/>
  <c r="C1213" i="14" s="1" a="1"/>
  <c r="C1213" i="14" s="1"/>
  <c r="C1214" i="14" s="1" a="1"/>
  <c r="C1214" i="14" s="1"/>
  <c r="C1215" i="14" s="1" a="1"/>
  <c r="C1215" i="14" s="1"/>
  <c r="C1216" i="14" s="1" a="1"/>
  <c r="C1216" i="14" s="1"/>
  <c r="C1217" i="14" s="1" a="1"/>
  <c r="C1217" i="14" s="1"/>
  <c r="C1218" i="14" s="1" a="1"/>
  <c r="C1218" i="14" s="1"/>
  <c r="C1219" i="14" s="1" a="1"/>
  <c r="C1219" i="14" s="1"/>
  <c r="C1220" i="14" s="1" a="1"/>
  <c r="C1220" i="14" s="1"/>
  <c r="C1221" i="14" s="1" a="1"/>
  <c r="C1221" i="14" s="1"/>
  <c r="C1222" i="14" s="1" a="1"/>
  <c r="C1222" i="14" s="1"/>
  <c r="C1223" i="14" s="1" a="1"/>
  <c r="C1223" i="14" s="1"/>
  <c r="C1224" i="14" s="1" a="1"/>
  <c r="C1224" i="14" s="1"/>
  <c r="C1225" i="14" s="1" a="1"/>
  <c r="C1225" i="14" s="1"/>
  <c r="C1226" i="14" s="1" a="1"/>
  <c r="C1226" i="14" s="1"/>
  <c r="C1227" i="14" s="1" a="1"/>
  <c r="C1227" i="14" s="1"/>
  <c r="C1228" i="14" s="1" a="1"/>
  <c r="C1228" i="14" s="1"/>
  <c r="C1229" i="14" s="1" a="1"/>
  <c r="C1229" i="14" s="1"/>
  <c r="C1230" i="14" s="1" a="1"/>
  <c r="C1230" i="14" s="1"/>
  <c r="C1231" i="14" s="1" a="1"/>
  <c r="C1231" i="14" s="1"/>
  <c r="C1232" i="14" s="1" a="1"/>
  <c r="C1232" i="14" s="1"/>
  <c r="C1233" i="14" s="1" a="1"/>
  <c r="C1233" i="14" s="1"/>
  <c r="C1234" i="14" s="1" a="1"/>
  <c r="C1234" i="14" s="1"/>
  <c r="C1235" i="14" s="1" a="1"/>
  <c r="C1235" i="14" s="1"/>
  <c r="C1236" i="14" s="1" a="1"/>
  <c r="C1236" i="14" s="1"/>
  <c r="C1237" i="14" s="1" a="1"/>
  <c r="C1237" i="14" s="1"/>
  <c r="C1238" i="14" s="1" a="1"/>
  <c r="C1238" i="14" s="1"/>
  <c r="C1239" i="14" s="1" a="1"/>
  <c r="C1239" i="14" s="1"/>
  <c r="C1240" i="14" s="1" a="1"/>
  <c r="C1240" i="14" s="1"/>
  <c r="C1241" i="14" s="1" a="1"/>
  <c r="C1241" i="14" s="1"/>
  <c r="C1242" i="14" s="1" a="1"/>
  <c r="C1242" i="14" s="1"/>
  <c r="C1243" i="14" s="1" a="1"/>
  <c r="C1243" i="14" s="1"/>
  <c r="C1244" i="14" s="1" a="1"/>
  <c r="C1244" i="14" s="1"/>
  <c r="C1245" i="14" s="1" a="1"/>
  <c r="C1245" i="14" s="1"/>
  <c r="C1246" i="14" s="1" a="1"/>
  <c r="C1246" i="14" s="1"/>
  <c r="C1247" i="14" s="1" a="1"/>
  <c r="C1247" i="14" s="1"/>
  <c r="C1248" i="14" s="1" a="1"/>
  <c r="C1248" i="14" s="1"/>
  <c r="C1249" i="14" s="1" a="1"/>
  <c r="C1249" i="14" s="1"/>
  <c r="C1250" i="14" s="1" a="1"/>
  <c r="C1250" i="14" s="1"/>
  <c r="C1251" i="14" s="1" a="1"/>
  <c r="C1251" i="14" s="1"/>
  <c r="C1252" i="14" s="1" a="1"/>
  <c r="C1252" i="14" s="1"/>
  <c r="C1253" i="14" s="1" a="1"/>
  <c r="C1253" i="14" s="1"/>
  <c r="C1254" i="14" s="1" a="1"/>
  <c r="C1254" i="14" s="1"/>
  <c r="C1255" i="14" s="1" a="1"/>
  <c r="C1255" i="14" s="1"/>
  <c r="C1256" i="14" s="1" a="1"/>
  <c r="C1256" i="14" s="1"/>
  <c r="C1257" i="14" s="1" a="1"/>
  <c r="C1257" i="14" s="1"/>
  <c r="C1258" i="14" s="1" a="1"/>
  <c r="C1258" i="14" s="1"/>
  <c r="C1259" i="14" s="1" a="1"/>
  <c r="C1259" i="14" s="1"/>
  <c r="C1260" i="14" s="1" a="1"/>
  <c r="C1260" i="14" s="1"/>
  <c r="C1261" i="14" s="1" a="1"/>
  <c r="C1261" i="14" s="1"/>
  <c r="C1262" i="14" s="1" a="1"/>
  <c r="C1262" i="14" s="1"/>
  <c r="C1263" i="14" s="1" a="1"/>
  <c r="C1263" i="14" s="1"/>
  <c r="C1264" i="14" s="1" a="1"/>
  <c r="C1264" i="14" s="1"/>
  <c r="C1265" i="14" s="1" a="1"/>
  <c r="C1265" i="14" s="1"/>
  <c r="C1266" i="14" s="1" a="1"/>
  <c r="C1266" i="14" s="1"/>
  <c r="C1267" i="14" s="1" a="1"/>
  <c r="C1267" i="14" s="1"/>
  <c r="C1268" i="14" s="1" a="1"/>
  <c r="C1268" i="14" s="1"/>
  <c r="C1269" i="14" s="1" a="1"/>
  <c r="C1269" i="14" s="1"/>
  <c r="C1270" i="14" s="1" a="1"/>
  <c r="C1270" i="14" s="1"/>
  <c r="C1271" i="14" s="1" a="1"/>
  <c r="C1271" i="14" s="1"/>
  <c r="C1272" i="14" s="1" a="1"/>
  <c r="C1272" i="14" s="1"/>
  <c r="C1273" i="14" s="1" a="1"/>
  <c r="C1273" i="14" s="1"/>
  <c r="C1274" i="14" s="1" a="1"/>
  <c r="C1274" i="14" s="1"/>
  <c r="C1275" i="14" s="1" a="1"/>
  <c r="C1275" i="14" s="1"/>
  <c r="C1276" i="14" s="1" a="1"/>
  <c r="C1276" i="14" s="1"/>
  <c r="C1277" i="14" s="1" a="1"/>
  <c r="C1277" i="14" s="1"/>
  <c r="C1278" i="14" s="1" a="1"/>
  <c r="C1278" i="14" s="1"/>
  <c r="C1279" i="14" s="1" a="1"/>
  <c r="C1279" i="14" s="1"/>
  <c r="C1280" i="14" s="1" a="1"/>
  <c r="C1280" i="14" s="1"/>
  <c r="C1281" i="14" s="1" a="1"/>
  <c r="C1281" i="14" s="1"/>
  <c r="C1282" i="14" s="1" a="1"/>
  <c r="C1282" i="14" s="1"/>
  <c r="C1283" i="14" s="1" a="1"/>
  <c r="C1283" i="14" s="1"/>
  <c r="C1284" i="14" s="1" a="1"/>
  <c r="C1284" i="14" s="1"/>
  <c r="C1285" i="14" s="1" a="1"/>
  <c r="C1285" i="14" s="1"/>
  <c r="C1286" i="14" s="1" a="1"/>
  <c r="C1286" i="14" s="1"/>
  <c r="C1287" i="14" s="1" a="1"/>
  <c r="C1287" i="14" s="1"/>
  <c r="C1288" i="14" s="1" a="1"/>
  <c r="C1288" i="14" s="1"/>
  <c r="C1289" i="14" s="1" a="1"/>
  <c r="C1289" i="14" s="1"/>
  <c r="C1290" i="14" s="1" a="1"/>
  <c r="C1290" i="14" s="1"/>
  <c r="C1291" i="14" s="1" a="1"/>
  <c r="C1291" i="14" s="1"/>
  <c r="C1292" i="14" s="1" a="1"/>
  <c r="C1292" i="14" s="1"/>
  <c r="C1293" i="14" s="1" a="1"/>
  <c r="C1293" i="14" s="1"/>
  <c r="C1294" i="14" s="1" a="1"/>
  <c r="C1294" i="14" s="1"/>
  <c r="C1295" i="14" s="1" a="1"/>
  <c r="C1295" i="14" s="1"/>
  <c r="C1296" i="14" s="1" a="1"/>
  <c r="C1296" i="14" s="1"/>
  <c r="C1297" i="14" s="1" a="1"/>
  <c r="C1297" i="14" s="1"/>
  <c r="C1298" i="14" s="1" a="1"/>
  <c r="C1298" i="14" s="1"/>
  <c r="C1299" i="14" s="1" a="1"/>
  <c r="C1299" i="14" s="1"/>
  <c r="C1300" i="14" s="1" a="1"/>
  <c r="C1300" i="14" s="1"/>
  <c r="C1301" i="14" s="1" a="1"/>
  <c r="C1301" i="14" s="1"/>
  <c r="C1302" i="14" s="1" a="1"/>
  <c r="C1302" i="14" s="1"/>
  <c r="C1303" i="14" s="1" a="1"/>
  <c r="C1303" i="14" s="1"/>
  <c r="C1304" i="14" s="1" a="1"/>
  <c r="C1304" i="14" s="1"/>
  <c r="C1305" i="14" s="1" a="1"/>
  <c r="C1305" i="14" s="1"/>
  <c r="C1306" i="14" s="1" a="1"/>
  <c r="C1306" i="14" s="1"/>
  <c r="C1307" i="14" s="1" a="1"/>
  <c r="C1307" i="14" s="1"/>
  <c r="C1308" i="14" s="1" a="1"/>
  <c r="C1308" i="14" s="1"/>
  <c r="C1309" i="14" s="1" a="1"/>
  <c r="C1309" i="14" s="1"/>
  <c r="C1310" i="14" s="1" a="1"/>
  <c r="C1310" i="14" s="1"/>
  <c r="C1311" i="14" s="1" a="1"/>
  <c r="C1311" i="14" s="1"/>
  <c r="C1312" i="14" s="1" a="1"/>
  <c r="C1312" i="14" s="1"/>
  <c r="C1313" i="14" s="1" a="1"/>
  <c r="C1313" i="14" s="1"/>
  <c r="C1314" i="14" s="1" a="1"/>
  <c r="C1314" i="14" s="1"/>
  <c r="C1315" i="14" s="1" a="1"/>
  <c r="C1315" i="14" s="1"/>
  <c r="C1316" i="14" s="1" a="1"/>
  <c r="C1316" i="14" s="1"/>
  <c r="C1317" i="14" s="1" a="1"/>
  <c r="C1317" i="14" s="1"/>
  <c r="C1318" i="14" s="1" a="1"/>
  <c r="C1318" i="14" s="1"/>
  <c r="C1319" i="14" s="1" a="1"/>
  <c r="C1319" i="14" s="1"/>
  <c r="C1320" i="14" s="1" a="1"/>
  <c r="C1320" i="14" s="1"/>
  <c r="C1321" i="14" s="1" a="1"/>
  <c r="C1321" i="14" s="1"/>
  <c r="C1322" i="14" s="1" a="1"/>
  <c r="C1322" i="14" s="1"/>
  <c r="C1323" i="14" s="1" a="1"/>
  <c r="C1323" i="14" s="1"/>
  <c r="C1324" i="14" s="1" a="1"/>
  <c r="C1324" i="14" s="1"/>
  <c r="C1325" i="14" s="1" a="1"/>
  <c r="C1325" i="14" s="1"/>
  <c r="C1326" i="14" s="1" a="1"/>
  <c r="C1326" i="14" s="1"/>
  <c r="C1327" i="14" s="1" a="1"/>
  <c r="C1327" i="14" s="1"/>
  <c r="C1328" i="14" s="1" a="1"/>
  <c r="C1328" i="14" s="1"/>
  <c r="C1329" i="14" s="1" a="1"/>
  <c r="C1329" i="14" s="1"/>
  <c r="C1330" i="14" s="1" a="1"/>
  <c r="C1330" i="14" s="1"/>
  <c r="C1331" i="14" s="1" a="1"/>
  <c r="C1331" i="14" s="1"/>
  <c r="C1332" i="14" s="1" a="1"/>
  <c r="C1332" i="14" s="1"/>
  <c r="C1333" i="14" s="1" a="1"/>
  <c r="C1333" i="14" s="1"/>
  <c r="C1334" i="14" s="1" a="1"/>
  <c r="C1334" i="14" s="1"/>
  <c r="C1335" i="14" s="1" a="1"/>
  <c r="C1335" i="14" s="1"/>
  <c r="C1336" i="14" s="1" a="1"/>
  <c r="C1336" i="14" s="1"/>
  <c r="C1337" i="14" s="1" a="1"/>
  <c r="C1337" i="14" s="1"/>
  <c r="C1338" i="14" s="1" a="1"/>
  <c r="C1338" i="14" s="1"/>
  <c r="C1339" i="14" s="1" a="1"/>
  <c r="C1339" i="14" s="1"/>
  <c r="C1340" i="14" s="1" a="1"/>
  <c r="C1340" i="14" s="1"/>
  <c r="C1341" i="14" s="1" a="1"/>
  <c r="C1341" i="14" s="1"/>
  <c r="C1342" i="14" s="1" a="1"/>
  <c r="C1342" i="14" s="1"/>
  <c r="C1343" i="14" s="1" a="1"/>
  <c r="C1343" i="14" s="1"/>
  <c r="C1344" i="14" s="1" a="1"/>
  <c r="C1344" i="14" s="1"/>
  <c r="C1345" i="14" s="1" a="1"/>
  <c r="C1345" i="14" s="1"/>
  <c r="C1346" i="14" s="1" a="1"/>
  <c r="C1346" i="14" s="1"/>
  <c r="C1347" i="14" s="1" a="1"/>
  <c r="C1347" i="14" s="1"/>
  <c r="C1348" i="14" s="1" a="1"/>
  <c r="C1348" i="14" s="1"/>
  <c r="C1349" i="14" s="1" a="1"/>
  <c r="C1349" i="14" s="1"/>
  <c r="C1350" i="14" s="1" a="1"/>
  <c r="C1350" i="14" s="1"/>
  <c r="C1351" i="14" s="1" a="1"/>
  <c r="C1351" i="14" s="1"/>
  <c r="C1352" i="14" s="1" a="1"/>
  <c r="C1352" i="14" s="1"/>
  <c r="C1353" i="14" s="1" a="1"/>
  <c r="C1353" i="14" s="1"/>
  <c r="C1354" i="14" s="1" a="1"/>
  <c r="C1354" i="14" s="1"/>
  <c r="C1355" i="14" s="1" a="1"/>
  <c r="C1355" i="14" s="1"/>
  <c r="C1356" i="14" s="1" a="1"/>
  <c r="C1356" i="14" s="1"/>
  <c r="C1357" i="14" s="1" a="1"/>
  <c r="C1357" i="14" s="1"/>
  <c r="C1358" i="14" s="1" a="1"/>
  <c r="C1358" i="14" s="1"/>
  <c r="C1359" i="14" s="1" a="1"/>
  <c r="C1359" i="14" s="1"/>
  <c r="C1360" i="14" s="1" a="1"/>
  <c r="C1360" i="14" s="1"/>
  <c r="C1361" i="14" s="1" a="1"/>
  <c r="C1361" i="14" s="1"/>
  <c r="C1362" i="14" s="1" a="1"/>
  <c r="C1362" i="14" s="1"/>
  <c r="C1363" i="14" s="1" a="1"/>
  <c r="C1363" i="14" s="1"/>
  <c r="C1364" i="14" s="1" a="1"/>
  <c r="C1364" i="14" s="1"/>
  <c r="C1365" i="14" s="1" a="1"/>
  <c r="C1365" i="14" s="1"/>
  <c r="C1366" i="14" s="1" a="1"/>
  <c r="C1366" i="14" s="1"/>
  <c r="C1367" i="14" s="1" a="1"/>
  <c r="C1367" i="14" s="1"/>
  <c r="C1368" i="14" s="1" a="1"/>
  <c r="C1368" i="14" s="1"/>
  <c r="C1369" i="14" s="1" a="1"/>
  <c r="C1369" i="14" s="1"/>
  <c r="C1370" i="14" s="1" a="1"/>
  <c r="C1370" i="14" s="1"/>
  <c r="C1371" i="14" s="1" a="1"/>
  <c r="C1371" i="14" s="1"/>
  <c r="C1372" i="14" s="1" a="1"/>
  <c r="C1372" i="14" s="1"/>
  <c r="C1373" i="14" s="1" a="1"/>
  <c r="C1373" i="14" s="1"/>
  <c r="C1374" i="14" s="1" a="1"/>
  <c r="C1374" i="14" s="1"/>
  <c r="C1375" i="14" s="1" a="1"/>
  <c r="C1375" i="14" s="1"/>
  <c r="C1376" i="14" s="1" a="1"/>
  <c r="C1376" i="14" s="1"/>
  <c r="C1377" i="14" s="1" a="1"/>
  <c r="C1377" i="14" s="1"/>
  <c r="C1378" i="14" s="1" a="1"/>
  <c r="C1378" i="14" s="1"/>
  <c r="C1379" i="14" s="1" a="1"/>
  <c r="C1379" i="14" s="1"/>
  <c r="C1380" i="14" s="1" a="1"/>
  <c r="C1380" i="14" s="1"/>
  <c r="C1381" i="14" s="1" a="1"/>
  <c r="C1381" i="14" s="1"/>
  <c r="C1382" i="14" s="1" a="1"/>
  <c r="C1382" i="14" s="1"/>
  <c r="C1383" i="14" s="1" a="1"/>
  <c r="C1383" i="14" s="1"/>
  <c r="C1384" i="14" s="1" a="1"/>
  <c r="C1384" i="14" s="1"/>
  <c r="C1385" i="14" s="1" a="1"/>
  <c r="C1385" i="14" s="1"/>
  <c r="C1386" i="14" s="1" a="1"/>
  <c r="C1386" i="14" s="1"/>
  <c r="C1387" i="14" s="1" a="1"/>
  <c r="C1387" i="14" s="1"/>
  <c r="C1388" i="14" s="1" a="1"/>
  <c r="C1388" i="14" s="1"/>
  <c r="C1389" i="14" s="1" a="1"/>
  <c r="C1389" i="14" s="1"/>
  <c r="C1390" i="14" s="1" a="1"/>
  <c r="C1390" i="14" s="1"/>
  <c r="C1391" i="14" s="1" a="1"/>
  <c r="C1391" i="14" s="1"/>
  <c r="C1392" i="14" s="1" a="1"/>
  <c r="C1392" i="14" s="1"/>
  <c r="C1393" i="14" s="1" a="1"/>
  <c r="C1393" i="14" s="1"/>
  <c r="C1394" i="14" s="1" a="1"/>
  <c r="C1394" i="14" s="1"/>
  <c r="C1395" i="14" s="1" a="1"/>
  <c r="C1395" i="14" s="1"/>
  <c r="C1396" i="14" s="1" a="1"/>
  <c r="C1396" i="14" s="1"/>
  <c r="C1397" i="14" s="1" a="1"/>
  <c r="C1397" i="14" s="1"/>
  <c r="C1398" i="14" s="1" a="1"/>
  <c r="C1398" i="14" s="1"/>
  <c r="C1399" i="14" s="1" a="1"/>
  <c r="C1399" i="14" s="1"/>
  <c r="C1400" i="14" s="1" a="1"/>
  <c r="C1400" i="14" s="1"/>
  <c r="C1401" i="14" s="1" a="1"/>
  <c r="C1401" i="14" s="1"/>
  <c r="C1402" i="14" s="1" a="1"/>
  <c r="C1402" i="14" s="1"/>
  <c r="C1403" i="14" s="1" a="1"/>
  <c r="C1403" i="14" s="1"/>
  <c r="C1404" i="14" s="1" a="1"/>
  <c r="C1404" i="14" s="1"/>
  <c r="C1405" i="14" s="1" a="1"/>
  <c r="C1405" i="14" s="1"/>
  <c r="C1406" i="14" s="1" a="1"/>
  <c r="C1406" i="14" s="1"/>
  <c r="C1407" i="14" s="1" a="1"/>
  <c r="C1407" i="14" s="1"/>
  <c r="C1408" i="14" s="1" a="1"/>
  <c r="C1408" i="14" s="1"/>
  <c r="C1409" i="14" s="1" a="1"/>
  <c r="C1409" i="14" s="1"/>
  <c r="C1410" i="14" s="1" a="1"/>
  <c r="C1410" i="14" s="1"/>
  <c r="C1411" i="14" s="1" a="1"/>
  <c r="C1411" i="14" s="1"/>
  <c r="C1412" i="14" s="1" a="1"/>
  <c r="C1412" i="14" s="1"/>
  <c r="C1413" i="14" s="1" a="1"/>
  <c r="C1413" i="14" s="1"/>
  <c r="C1414" i="14" s="1" a="1"/>
  <c r="C1414" i="14" s="1"/>
  <c r="C1415" i="14" s="1" a="1"/>
  <c r="C1415" i="14" s="1"/>
  <c r="C1416" i="14" s="1" a="1"/>
  <c r="C1416" i="14" s="1"/>
  <c r="C1417" i="14" s="1" a="1"/>
  <c r="C1417" i="14" s="1"/>
  <c r="C1418" i="14" s="1" a="1"/>
  <c r="C1418" i="14" s="1"/>
  <c r="C1419" i="14" s="1" a="1"/>
  <c r="C1419" i="14" s="1"/>
  <c r="C1420" i="14" s="1" a="1"/>
  <c r="C1420" i="14" s="1"/>
  <c r="C1421" i="14" s="1" a="1"/>
  <c r="C1421" i="14" s="1"/>
  <c r="C1422" i="14" s="1" a="1"/>
  <c r="C1422" i="14" s="1"/>
  <c r="C1423" i="14" s="1" a="1"/>
  <c r="C1423" i="14" s="1"/>
  <c r="C1424" i="14" s="1" a="1"/>
  <c r="C1424" i="14" s="1"/>
  <c r="C1425" i="14" s="1" a="1"/>
  <c r="C1425" i="14" s="1"/>
  <c r="C1426" i="14" s="1" a="1"/>
  <c r="C1426" i="14" s="1"/>
  <c r="C1427" i="14" s="1" a="1"/>
  <c r="C1427" i="14" s="1"/>
  <c r="C1428" i="14" s="1" a="1"/>
  <c r="C1428" i="14" s="1"/>
  <c r="C1429" i="14" s="1" a="1"/>
  <c r="C1429" i="14" s="1"/>
  <c r="C1430" i="14" s="1" a="1"/>
  <c r="C1430" i="14" s="1"/>
  <c r="C1431" i="14" s="1" a="1"/>
  <c r="C1431" i="14" s="1"/>
  <c r="C1432" i="14" s="1" a="1"/>
  <c r="C1432" i="14" s="1"/>
  <c r="C1433" i="14" s="1" a="1"/>
  <c r="C1433" i="14" s="1"/>
  <c r="C1434" i="14" s="1" a="1"/>
  <c r="C1434" i="14" s="1"/>
  <c r="C1435" i="14" s="1" a="1"/>
  <c r="C1435" i="14" s="1"/>
  <c r="C1436" i="14" s="1" a="1"/>
  <c r="C1436" i="14" s="1"/>
  <c r="C1437" i="14" s="1" a="1"/>
  <c r="C1437" i="14" s="1"/>
  <c r="C1438" i="14" s="1" a="1"/>
  <c r="C1438" i="14" s="1"/>
  <c r="C1439" i="14" s="1" a="1"/>
  <c r="C1439" i="14" s="1"/>
  <c r="C1440" i="14" s="1" a="1"/>
  <c r="C1440" i="14" s="1"/>
  <c r="C1441" i="14" s="1" a="1"/>
  <c r="C1441" i="14" s="1"/>
  <c r="C1442" i="14" s="1" a="1"/>
  <c r="C1442" i="14" s="1"/>
  <c r="C1443" i="14" s="1" a="1"/>
  <c r="C1443" i="14" s="1"/>
  <c r="C1444" i="14" s="1" a="1"/>
  <c r="C1444" i="14" s="1"/>
  <c r="C1445" i="14" s="1" a="1"/>
  <c r="C1445" i="14" s="1"/>
  <c r="C1446" i="14" s="1" a="1"/>
  <c r="C1446" i="14" s="1"/>
  <c r="C1447" i="14" s="1" a="1"/>
  <c r="C1447" i="14" s="1"/>
  <c r="C1448" i="14" s="1" a="1"/>
  <c r="C1448" i="14" s="1"/>
  <c r="C1449" i="14" s="1" a="1"/>
  <c r="C1449" i="14" s="1"/>
  <c r="C1450" i="14" s="1" a="1"/>
  <c r="C1450" i="14" s="1"/>
  <c r="C1451" i="14" s="1" a="1"/>
  <c r="C1451" i="14" s="1"/>
  <c r="C1452" i="14" s="1" a="1"/>
  <c r="C1452" i="14" s="1"/>
  <c r="C1453" i="14" s="1" a="1"/>
  <c r="C1453" i="14" s="1"/>
  <c r="C1454" i="14" s="1" a="1"/>
  <c r="C1454" i="14" s="1"/>
  <c r="C1455" i="14" s="1" a="1"/>
  <c r="C1455" i="14" s="1"/>
  <c r="C1456" i="14" s="1" a="1"/>
  <c r="C1456" i="14" s="1"/>
  <c r="C1457" i="14" s="1" a="1"/>
  <c r="C1457" i="14" s="1"/>
  <c r="C1458" i="14" s="1" a="1"/>
  <c r="C1458" i="14" s="1"/>
  <c r="C1459" i="14" s="1" a="1"/>
  <c r="C1459" i="14" s="1"/>
  <c r="C1460" i="14" s="1" a="1"/>
  <c r="C1460" i="14" s="1"/>
  <c r="C1461" i="14" s="1" a="1"/>
  <c r="C1461" i="14" s="1"/>
  <c r="C1462" i="14" s="1" a="1"/>
  <c r="C1462" i="14" s="1"/>
  <c r="C1463" i="14" s="1" a="1"/>
  <c r="C1463" i="14" s="1"/>
  <c r="C1464" i="14" s="1" a="1"/>
  <c r="C1464" i="14" s="1"/>
  <c r="C1465" i="14" s="1" a="1"/>
  <c r="C1465" i="14" s="1"/>
  <c r="C1466" i="14" s="1" a="1"/>
  <c r="C1466" i="14" s="1"/>
  <c r="C1467" i="14" s="1" a="1"/>
  <c r="C1467" i="14" s="1"/>
  <c r="C1468" i="14" s="1" a="1"/>
  <c r="C1468" i="14" s="1"/>
  <c r="C1469" i="14" s="1" a="1"/>
  <c r="C1469" i="14" s="1"/>
  <c r="C1470" i="14" s="1" a="1"/>
  <c r="C1470" i="14" s="1"/>
  <c r="C1471" i="14" s="1" a="1"/>
  <c r="C1471" i="14" s="1"/>
  <c r="C1472" i="14" s="1" a="1"/>
  <c r="C1472" i="14" s="1"/>
  <c r="C1473" i="14" s="1" a="1"/>
  <c r="C1473" i="14" s="1"/>
  <c r="C1474" i="14" s="1" a="1"/>
  <c r="C1474" i="14" s="1"/>
  <c r="C1475" i="14" s="1" a="1"/>
  <c r="C1475" i="14" s="1"/>
  <c r="C1476" i="14" s="1" a="1"/>
  <c r="C1476" i="14" s="1"/>
  <c r="C1477" i="14" s="1" a="1"/>
  <c r="C1477" i="14" s="1"/>
  <c r="C1478" i="14" s="1" a="1"/>
  <c r="C1478" i="14" s="1"/>
  <c r="C1479" i="14" s="1" a="1"/>
  <c r="C1479" i="14" s="1"/>
  <c r="C1480" i="14" s="1" a="1"/>
  <c r="C1480" i="14" s="1"/>
  <c r="C1481" i="14" s="1" a="1"/>
  <c r="C1481" i="14" s="1"/>
  <c r="C1482" i="14" s="1" a="1"/>
  <c r="C1482" i="14" s="1"/>
  <c r="C1483" i="14" s="1" a="1"/>
  <c r="C1483" i="14" s="1"/>
  <c r="C1484" i="14" s="1" a="1"/>
  <c r="C1484" i="14" s="1"/>
  <c r="C1485" i="14" s="1" a="1"/>
  <c r="C1485" i="14" s="1"/>
  <c r="C1486" i="14" s="1" a="1"/>
  <c r="C1486" i="14" s="1"/>
  <c r="C1487" i="14" s="1" a="1"/>
  <c r="C1487" i="14" s="1"/>
  <c r="C1488" i="14" s="1" a="1"/>
  <c r="C1488" i="14" s="1"/>
  <c r="C1489" i="14" s="1" a="1"/>
  <c r="C1489" i="14" s="1"/>
  <c r="C1490" i="14" s="1" a="1"/>
  <c r="C1490" i="14" s="1"/>
  <c r="C1491" i="14" s="1" a="1"/>
  <c r="C1491" i="14" s="1"/>
  <c r="C1492" i="14" s="1" a="1"/>
  <c r="C1492" i="14" s="1"/>
  <c r="C1493" i="14" s="1" a="1"/>
  <c r="C1493" i="14" s="1"/>
  <c r="C1494" i="14" s="1" a="1"/>
  <c r="C1494" i="14" s="1"/>
  <c r="C1495" i="14" s="1" a="1"/>
  <c r="C1495" i="14" s="1"/>
  <c r="C1496" i="14" s="1" a="1"/>
  <c r="C1496" i="14" s="1"/>
  <c r="C1497" i="14" s="1" a="1"/>
  <c r="C1497" i="14" s="1"/>
  <c r="C1498" i="14" s="1" a="1"/>
  <c r="C1498" i="14" s="1"/>
  <c r="C1499" i="14" s="1" a="1"/>
  <c r="C1499" i="14" s="1"/>
  <c r="C1500" i="14" s="1" a="1"/>
  <c r="C1500" i="14" s="1"/>
  <c r="C1501" i="14" s="1" a="1"/>
  <c r="C1501" i="14" s="1"/>
  <c r="C1502" i="14" s="1" a="1"/>
  <c r="C1502" i="14" s="1"/>
  <c r="C1503" i="14" s="1" a="1"/>
  <c r="C1503" i="14" s="1"/>
  <c r="C1504" i="14" s="1" a="1"/>
  <c r="C1504" i="14" s="1"/>
  <c r="C1505" i="14" s="1" a="1"/>
  <c r="C1505" i="14" s="1"/>
  <c r="C1506" i="14" s="1" a="1"/>
  <c r="C1506" i="14" s="1"/>
  <c r="C1507" i="14" s="1" a="1"/>
  <c r="C1507" i="14" s="1"/>
  <c r="C1508" i="14" s="1" a="1"/>
  <c r="C1508" i="14" s="1"/>
  <c r="C1509" i="14" s="1" a="1"/>
  <c r="C1509" i="14" s="1"/>
  <c r="C1510" i="14" s="1" a="1"/>
  <c r="C1510" i="14" s="1"/>
  <c r="C1511" i="14" s="1" a="1"/>
  <c r="C1511" i="14" s="1"/>
  <c r="C1512" i="14" s="1" a="1"/>
  <c r="C1512" i="14" s="1"/>
  <c r="C1513" i="14" s="1" a="1"/>
  <c r="C1513" i="14" s="1"/>
  <c r="C1514" i="14" s="1" a="1"/>
  <c r="C1514" i="14" s="1"/>
  <c r="C1515" i="14" s="1" a="1"/>
  <c r="C1515" i="14" s="1"/>
  <c r="C1516" i="14" s="1" a="1"/>
  <c r="C1516" i="14" s="1"/>
  <c r="C1517" i="14" s="1" a="1"/>
  <c r="C1517" i="14" s="1"/>
  <c r="C1518" i="14" s="1" a="1"/>
  <c r="C1518" i="14" s="1"/>
  <c r="C1519" i="14" s="1" a="1"/>
  <c r="C1519" i="14" s="1"/>
  <c r="C1520" i="14" s="1" a="1"/>
  <c r="C1520" i="14" s="1"/>
  <c r="C1521" i="14" s="1" a="1"/>
  <c r="C1521" i="14" s="1"/>
  <c r="C1522" i="14" s="1" a="1"/>
  <c r="C1522" i="14" s="1"/>
  <c r="C1523" i="14" s="1" a="1"/>
  <c r="C1523" i="14" s="1"/>
  <c r="C1524" i="14" s="1" a="1"/>
  <c r="C1524" i="14" s="1"/>
  <c r="C1525" i="14" s="1" a="1"/>
  <c r="C1525" i="14" s="1"/>
  <c r="C1526" i="14" s="1" a="1"/>
  <c r="C1526" i="14" s="1"/>
  <c r="C1527" i="14" s="1" a="1"/>
  <c r="C1527" i="14" s="1"/>
  <c r="C1528" i="14" s="1" a="1"/>
  <c r="C1528" i="14" s="1"/>
  <c r="C1529" i="14" s="1" a="1"/>
  <c r="C1529" i="14" s="1"/>
  <c r="C1530" i="14" s="1" a="1"/>
  <c r="C1530" i="14" s="1"/>
  <c r="C1531" i="14" s="1" a="1"/>
  <c r="C1531" i="14" s="1"/>
  <c r="C1532" i="14" s="1" a="1"/>
  <c r="C1532" i="14" s="1"/>
  <c r="C1533" i="14" s="1" a="1"/>
  <c r="C1533" i="14" s="1"/>
  <c r="C1534" i="14" s="1" a="1"/>
  <c r="C1534" i="14" s="1"/>
  <c r="C1535" i="14" s="1" a="1"/>
  <c r="C1535" i="14" s="1"/>
  <c r="C1536" i="14" s="1" a="1"/>
  <c r="C1536" i="14" s="1"/>
  <c r="C1537" i="14" s="1" a="1"/>
  <c r="C1537" i="14" s="1"/>
  <c r="C1538" i="14" s="1" a="1"/>
  <c r="C1538" i="14" s="1"/>
  <c r="C1539" i="14" s="1" a="1"/>
  <c r="C1539" i="14" s="1"/>
  <c r="C1540" i="14" s="1" a="1"/>
  <c r="C1540" i="14" s="1"/>
  <c r="C1541" i="14" s="1" a="1"/>
  <c r="C1541" i="14" s="1"/>
  <c r="C1542" i="14" s="1" a="1"/>
  <c r="C1542" i="14" s="1"/>
  <c r="C1543" i="14" s="1" a="1"/>
  <c r="C1543" i="14" s="1"/>
  <c r="C1544" i="14" s="1" a="1"/>
  <c r="C1544" i="14" s="1"/>
  <c r="C1545" i="14" s="1" a="1"/>
  <c r="C1545" i="14" s="1"/>
  <c r="C1546" i="14" s="1" a="1"/>
  <c r="C1546" i="14" s="1"/>
  <c r="C1547" i="14" s="1" a="1"/>
  <c r="C1547" i="14" s="1"/>
  <c r="C1548" i="14" s="1" a="1"/>
  <c r="C1548" i="14" s="1"/>
  <c r="C1549" i="14" s="1" a="1"/>
  <c r="C1549" i="14" s="1"/>
  <c r="C1550" i="14" s="1" a="1"/>
  <c r="C1550" i="14" s="1"/>
  <c r="C1551" i="14" s="1" a="1"/>
  <c r="C1551" i="14" s="1"/>
  <c r="C1552" i="14" s="1" a="1"/>
  <c r="C1552" i="14" s="1"/>
  <c r="C1553" i="14" s="1" a="1"/>
  <c r="C1553" i="14" s="1"/>
  <c r="C1554" i="14" s="1" a="1"/>
  <c r="C1554" i="14" s="1"/>
  <c r="C1555" i="14" s="1" a="1"/>
  <c r="C1555" i="14" s="1"/>
  <c r="C1556" i="14" s="1" a="1"/>
  <c r="C1556" i="14" s="1"/>
  <c r="C1557" i="14" s="1" a="1"/>
  <c r="C1557" i="14" s="1"/>
  <c r="C1558" i="14" s="1" a="1"/>
  <c r="C1558" i="14" s="1"/>
  <c r="C1559" i="14" s="1" a="1"/>
  <c r="C1559" i="14" s="1"/>
  <c r="C1560" i="14" s="1" a="1"/>
  <c r="C1560" i="14" s="1"/>
  <c r="C1561" i="14" s="1" a="1"/>
  <c r="C1561" i="14" s="1"/>
  <c r="C1562" i="14" s="1" a="1"/>
  <c r="C1562" i="14" s="1"/>
  <c r="C1563" i="14" s="1" a="1"/>
  <c r="C1563" i="14" s="1"/>
  <c r="C1564" i="14" s="1" a="1"/>
  <c r="C1564" i="14" s="1"/>
  <c r="C1565" i="14" s="1" a="1"/>
  <c r="C1565" i="14" s="1"/>
  <c r="C1566" i="14" s="1" a="1"/>
  <c r="C1566" i="14" s="1"/>
  <c r="C1567" i="14" s="1" a="1"/>
  <c r="C1567" i="14" s="1"/>
  <c r="C1568" i="14" s="1" a="1"/>
  <c r="C1568" i="14" s="1"/>
  <c r="C1569" i="14" s="1" a="1"/>
  <c r="C1569" i="14" s="1"/>
  <c r="C1570" i="14" s="1" a="1"/>
  <c r="C1570" i="14" s="1"/>
  <c r="C1571" i="14" s="1" a="1"/>
  <c r="C1571" i="14" s="1"/>
  <c r="C1572" i="14" s="1" a="1"/>
  <c r="C1572" i="14" s="1"/>
  <c r="C1573" i="14" s="1" a="1"/>
  <c r="C1573" i="14" s="1"/>
  <c r="C1574" i="14" s="1" a="1"/>
  <c r="C1574" i="14" s="1"/>
  <c r="C1575" i="14" s="1" a="1"/>
  <c r="C1575" i="14" s="1"/>
  <c r="C1576" i="14" s="1" a="1"/>
  <c r="C1576" i="14" s="1"/>
  <c r="C1577" i="14" s="1" a="1"/>
  <c r="C1577" i="14" s="1"/>
  <c r="C1578" i="14" s="1" a="1"/>
  <c r="C1578" i="14" s="1"/>
  <c r="C1579" i="14" s="1" a="1"/>
  <c r="C1579" i="14" s="1"/>
  <c r="C1580" i="14" s="1" a="1"/>
  <c r="C1580" i="14" s="1"/>
  <c r="C1581" i="14" s="1" a="1"/>
  <c r="C1581" i="14" s="1"/>
  <c r="C1582" i="14" s="1" a="1"/>
  <c r="C1582" i="14" s="1"/>
  <c r="C1583" i="14" s="1" a="1"/>
  <c r="C1583" i="14" s="1"/>
  <c r="C1584" i="14" s="1" a="1"/>
  <c r="C1584" i="14" s="1"/>
  <c r="C1585" i="14" s="1" a="1"/>
  <c r="C1585" i="14" s="1"/>
  <c r="C1586" i="14" s="1" a="1"/>
  <c r="C1586" i="14" s="1"/>
  <c r="C1587" i="14" s="1" a="1"/>
  <c r="C1587" i="14" s="1"/>
  <c r="C1588" i="14" s="1" a="1"/>
  <c r="C1588" i="14" s="1"/>
  <c r="C1589" i="14" s="1" a="1"/>
  <c r="C1589" i="14" s="1"/>
  <c r="C1590" i="14" s="1" a="1"/>
  <c r="C1590" i="14" s="1"/>
  <c r="C1591" i="14" s="1" a="1"/>
  <c r="C1591" i="14" s="1"/>
  <c r="C1592" i="14" s="1" a="1"/>
  <c r="C1592" i="14" s="1"/>
  <c r="C1593" i="14" s="1" a="1"/>
  <c r="C1593" i="14" s="1"/>
  <c r="C1594" i="14" s="1" a="1"/>
  <c r="C1594" i="14" s="1"/>
  <c r="C1595" i="14" s="1" a="1"/>
  <c r="C1595" i="14" s="1"/>
  <c r="C1596" i="14" s="1" a="1"/>
  <c r="C1596" i="14" s="1"/>
  <c r="C1597" i="14" s="1" a="1"/>
  <c r="C1597" i="14" s="1"/>
  <c r="C1598" i="14" s="1" a="1"/>
  <c r="C1598" i="14" s="1"/>
  <c r="C1599" i="14" s="1" a="1"/>
  <c r="C1599" i="14" s="1"/>
  <c r="C1600" i="14" s="1" a="1"/>
  <c r="C1600" i="14" s="1"/>
  <c r="C1601" i="14" s="1" a="1"/>
  <c r="C1601" i="14" s="1"/>
  <c r="C1602" i="14" s="1" a="1"/>
  <c r="C1602" i="14" s="1"/>
  <c r="C1603" i="14" s="1" a="1"/>
  <c r="C1603" i="14" s="1"/>
  <c r="C1604" i="14" s="1" a="1"/>
  <c r="C1604" i="14" s="1"/>
  <c r="C1605" i="14" s="1" a="1"/>
  <c r="C1605" i="14" s="1"/>
  <c r="C1606" i="14" s="1" a="1"/>
  <c r="C1606" i="14" s="1"/>
  <c r="C1607" i="14" s="1" a="1"/>
  <c r="C1607" i="14" s="1"/>
  <c r="C1608" i="14" s="1" a="1"/>
  <c r="C1608" i="14" s="1"/>
  <c r="C1609" i="14" s="1" a="1"/>
  <c r="C1609" i="14" s="1"/>
  <c r="C1610" i="14" s="1" a="1"/>
  <c r="C1610" i="14" s="1"/>
  <c r="C1611" i="14" s="1" a="1"/>
  <c r="C1611" i="14" s="1"/>
  <c r="C1612" i="14" s="1" a="1"/>
  <c r="C1612" i="14" s="1"/>
  <c r="C1613" i="14" s="1" a="1"/>
  <c r="C1613" i="14" s="1"/>
  <c r="C1614" i="14" s="1" a="1"/>
  <c r="C1614" i="14" s="1"/>
  <c r="C1615" i="14" s="1" a="1"/>
  <c r="C1615" i="14" s="1"/>
  <c r="C1616" i="14" s="1" a="1"/>
  <c r="C1616" i="14" s="1"/>
  <c r="C1617" i="14" s="1" a="1"/>
  <c r="C1617" i="14" s="1"/>
  <c r="C1618" i="14" s="1" a="1"/>
  <c r="C1618" i="14" s="1"/>
  <c r="C1619" i="14" s="1" a="1"/>
  <c r="C1619" i="14" s="1"/>
  <c r="C1620" i="14" s="1" a="1"/>
  <c r="C1620" i="14" s="1"/>
  <c r="C1621" i="14" s="1" a="1"/>
  <c r="C1621" i="14" s="1"/>
  <c r="C1622" i="14" s="1" a="1"/>
  <c r="C1622" i="14" s="1"/>
  <c r="C1623" i="14" s="1" a="1"/>
  <c r="C1623" i="14" s="1"/>
  <c r="C1624" i="14" s="1" a="1"/>
  <c r="C1624" i="14" s="1"/>
  <c r="C1625" i="14" s="1" a="1"/>
  <c r="C1625" i="14" s="1"/>
  <c r="C1626" i="14" s="1" a="1"/>
  <c r="C1626" i="14" s="1"/>
  <c r="C1627" i="14" s="1" a="1"/>
  <c r="C1627" i="14" s="1"/>
  <c r="C1628" i="14" s="1" a="1"/>
  <c r="C1628" i="14" s="1"/>
  <c r="C1629" i="14" s="1" a="1"/>
  <c r="C1629" i="14" s="1"/>
  <c r="C1630" i="14" s="1" a="1"/>
  <c r="C1630" i="14" s="1"/>
  <c r="C1631" i="14" s="1" a="1"/>
  <c r="C1631" i="14" s="1"/>
  <c r="C1632" i="14" s="1" a="1"/>
  <c r="C1632" i="14" s="1"/>
  <c r="C1633" i="14" s="1" a="1"/>
  <c r="C1633" i="14" s="1"/>
  <c r="C1634" i="14" s="1" a="1"/>
  <c r="C1634" i="14" s="1"/>
  <c r="C1635" i="14" s="1" a="1"/>
  <c r="C1635" i="14" s="1"/>
  <c r="C1636" i="14" s="1" a="1"/>
  <c r="C1636" i="14" s="1"/>
  <c r="C1637" i="14" s="1" a="1"/>
  <c r="C1637" i="14" s="1"/>
  <c r="C1638" i="14" s="1" a="1"/>
  <c r="C1638" i="14" s="1"/>
  <c r="C1639" i="14" s="1" a="1"/>
  <c r="C1639" i="14" s="1"/>
  <c r="C1640" i="14" s="1" a="1"/>
  <c r="C1640" i="14" s="1"/>
  <c r="C1641" i="14" s="1" a="1"/>
  <c r="C1641" i="14" s="1"/>
  <c r="C1642" i="14" s="1" a="1"/>
  <c r="C1642" i="14" s="1"/>
  <c r="C1643" i="14" s="1" a="1"/>
  <c r="C1643" i="14" s="1"/>
  <c r="C1644" i="14" s="1" a="1"/>
  <c r="C1644" i="14" s="1"/>
  <c r="C1645" i="14" s="1" a="1"/>
  <c r="C1645" i="14" s="1"/>
  <c r="C1646" i="14" s="1" a="1"/>
  <c r="C1646" i="14" s="1"/>
  <c r="C1647" i="14" s="1" a="1"/>
  <c r="C1647" i="14" s="1"/>
  <c r="C1648" i="14" s="1" a="1"/>
  <c r="C1648" i="14" s="1"/>
  <c r="C1649" i="14" s="1" a="1"/>
  <c r="C1649" i="14" s="1"/>
  <c r="C1650" i="14" s="1" a="1"/>
  <c r="C1650" i="14" s="1"/>
  <c r="C1651" i="14" s="1" a="1"/>
  <c r="C1651" i="14" s="1"/>
  <c r="C1652" i="14" s="1" a="1"/>
  <c r="C1652" i="14" s="1"/>
  <c r="C1653" i="14" s="1" a="1"/>
  <c r="C1653" i="14" s="1"/>
  <c r="C1654" i="14" s="1" a="1"/>
  <c r="C1654" i="14" s="1"/>
  <c r="C1655" i="14" s="1" a="1"/>
  <c r="C1655" i="14" s="1"/>
  <c r="C1656" i="14" s="1" a="1"/>
  <c r="C1656" i="14" s="1"/>
  <c r="C1657" i="14" s="1" a="1"/>
  <c r="C1657" i="14" s="1"/>
  <c r="C1658" i="14" s="1" a="1"/>
  <c r="C1658" i="14" s="1"/>
  <c r="C1659" i="14" s="1" a="1"/>
  <c r="C1659" i="14" s="1"/>
  <c r="C1660" i="14" s="1" a="1"/>
  <c r="C1660" i="14" s="1"/>
  <c r="C1661" i="14" s="1" a="1"/>
  <c r="C1661" i="14" s="1"/>
  <c r="C1662" i="14" s="1" a="1"/>
  <c r="C1662" i="14" s="1"/>
  <c r="C1663" i="14" s="1" a="1"/>
  <c r="C1663" i="14" s="1"/>
  <c r="C1664" i="14" s="1" a="1"/>
  <c r="C1664" i="14" s="1"/>
  <c r="C1665" i="14" s="1" a="1"/>
  <c r="C1665" i="14" s="1"/>
  <c r="C1666" i="14" s="1" a="1"/>
  <c r="C1666" i="14" s="1"/>
  <c r="C1667" i="14" s="1" a="1"/>
  <c r="C1667" i="14" s="1"/>
  <c r="C1668" i="14" s="1" a="1"/>
  <c r="C1668" i="14" s="1"/>
  <c r="C1669" i="14" s="1" a="1"/>
  <c r="C1669" i="14" s="1"/>
  <c r="C1670" i="14" s="1" a="1"/>
  <c r="C1670" i="14" s="1"/>
  <c r="C1671" i="14" s="1" a="1"/>
  <c r="C1671" i="14" s="1"/>
  <c r="C1672" i="14" s="1" a="1"/>
  <c r="C1672" i="14" s="1"/>
  <c r="C1673" i="14" s="1" a="1"/>
  <c r="C1673" i="14" s="1"/>
  <c r="C1674" i="14" s="1" a="1"/>
  <c r="C1674" i="14" s="1"/>
  <c r="C1675" i="14" s="1" a="1"/>
  <c r="C1675" i="14" s="1"/>
  <c r="C1676" i="14" s="1" a="1"/>
  <c r="C1676" i="14" s="1"/>
  <c r="C1677" i="14" s="1" a="1"/>
  <c r="C1677" i="14" s="1"/>
  <c r="C1678" i="14" s="1" a="1"/>
  <c r="C1678" i="14" s="1"/>
  <c r="C1679" i="14" s="1" a="1"/>
  <c r="C1679" i="14" s="1"/>
  <c r="C1680" i="14" s="1" a="1"/>
  <c r="C1680" i="14" s="1"/>
  <c r="C1681" i="14" s="1" a="1"/>
  <c r="C1681" i="14" s="1"/>
  <c r="C1682" i="14" s="1" a="1"/>
  <c r="C1682" i="14" s="1"/>
  <c r="C1683" i="14" s="1" a="1"/>
  <c r="C1683" i="14" s="1"/>
  <c r="C1684" i="14" s="1" a="1"/>
  <c r="C1684" i="14" s="1"/>
  <c r="C1685" i="14" s="1" a="1"/>
  <c r="C1685" i="14" s="1"/>
  <c r="C1686" i="14" s="1" a="1"/>
  <c r="C1686" i="14" s="1"/>
  <c r="C1687" i="14" s="1" a="1"/>
  <c r="C1687" i="14" s="1"/>
  <c r="C1688" i="14" s="1" a="1"/>
  <c r="C1688" i="14" s="1"/>
  <c r="C1689" i="14" s="1" a="1"/>
  <c r="C1689" i="14" s="1"/>
  <c r="C1690" i="14" s="1" a="1"/>
  <c r="C1690" i="14" s="1"/>
  <c r="C1691" i="14" s="1" a="1"/>
  <c r="C1691" i="14" s="1"/>
  <c r="C1692" i="14" s="1" a="1"/>
  <c r="C1692" i="14" s="1"/>
  <c r="C1693" i="14" s="1" a="1"/>
  <c r="C1693" i="14" s="1"/>
  <c r="C1694" i="14" s="1" a="1"/>
  <c r="C1694" i="14" s="1"/>
  <c r="C1695" i="14" s="1" a="1"/>
  <c r="C1695" i="14" s="1"/>
  <c r="C1696" i="14" s="1" a="1"/>
  <c r="C1696" i="14" s="1"/>
  <c r="C1697" i="14" s="1" a="1"/>
  <c r="C1697" i="14" s="1"/>
  <c r="C1698" i="14" s="1" a="1"/>
  <c r="C1698" i="14" s="1"/>
  <c r="C1699" i="14" s="1" a="1"/>
  <c r="C1699" i="14" s="1"/>
  <c r="C1700" i="14" s="1" a="1"/>
  <c r="C1700" i="14" s="1"/>
  <c r="C1701" i="14" s="1" a="1"/>
  <c r="C1701" i="14" s="1"/>
  <c r="C1702" i="14" s="1" a="1"/>
  <c r="C1702" i="14" s="1"/>
  <c r="C1703" i="14" s="1" a="1"/>
  <c r="C1703" i="14" s="1"/>
  <c r="C1704" i="14" s="1" a="1"/>
  <c r="C1704" i="14" s="1"/>
  <c r="C1705" i="14" s="1" a="1"/>
  <c r="C1705" i="14" s="1"/>
  <c r="C1706" i="14" s="1" a="1"/>
  <c r="C1706" i="14" s="1"/>
  <c r="C1707" i="14" s="1" a="1"/>
  <c r="C1707" i="14" s="1"/>
  <c r="C1708" i="14" s="1" a="1"/>
  <c r="C1708" i="14" s="1"/>
  <c r="C1709" i="14" s="1" a="1"/>
  <c r="C1709" i="14" s="1"/>
  <c r="C1710" i="14" s="1" a="1"/>
  <c r="C1710" i="14" s="1"/>
  <c r="C1711" i="14" s="1" a="1"/>
  <c r="C1711" i="14" s="1"/>
  <c r="C1712" i="14" s="1" a="1"/>
  <c r="C1712" i="14" s="1"/>
  <c r="C1713" i="14" s="1" a="1"/>
  <c r="C1713" i="14" s="1"/>
  <c r="C1714" i="14" s="1" a="1"/>
  <c r="C1714" i="14" s="1"/>
  <c r="C1715" i="14" s="1" a="1"/>
  <c r="C1715" i="14" s="1"/>
  <c r="C1716" i="14" s="1" a="1"/>
  <c r="C1716" i="14" s="1"/>
  <c r="C1717" i="14" s="1" a="1"/>
  <c r="C1717" i="14" s="1"/>
  <c r="C1718" i="14" s="1" a="1"/>
  <c r="C1718" i="14" s="1"/>
  <c r="C1719" i="14" s="1" a="1"/>
  <c r="C1719" i="14" s="1"/>
  <c r="C1720" i="14" s="1" a="1"/>
  <c r="C1720" i="14" s="1"/>
  <c r="C1721" i="14" s="1" a="1"/>
  <c r="C1721" i="14" s="1"/>
  <c r="C1722" i="14" s="1" a="1"/>
  <c r="C1722" i="14" s="1"/>
  <c r="C1723" i="14" s="1" a="1"/>
  <c r="C1723" i="14" s="1"/>
  <c r="C1724" i="14" s="1" a="1"/>
  <c r="C1724" i="14" s="1"/>
  <c r="C1725" i="14" s="1" a="1"/>
  <c r="C1725" i="14" s="1"/>
  <c r="C1726" i="14" s="1" a="1"/>
  <c r="C1726" i="14" s="1"/>
  <c r="C1727" i="14" s="1" a="1"/>
  <c r="C1727" i="14" s="1"/>
  <c r="C1728" i="14" s="1" a="1"/>
  <c r="C1728" i="14" s="1"/>
  <c r="C1729" i="14" s="1" a="1"/>
  <c r="C1729" i="14" s="1"/>
  <c r="C1730" i="14" s="1" a="1"/>
  <c r="C1730" i="14" s="1"/>
  <c r="C1731" i="14" s="1" a="1"/>
  <c r="C1731" i="14" s="1"/>
  <c r="C1732" i="14" s="1" a="1"/>
  <c r="C1732" i="14" s="1"/>
  <c r="C1733" i="14" s="1" a="1"/>
  <c r="C1733" i="14" s="1"/>
  <c r="C1734" i="14" s="1" a="1"/>
  <c r="C1734" i="14" s="1"/>
  <c r="C1735" i="14" s="1" a="1"/>
  <c r="C1735" i="14" s="1"/>
  <c r="C1736" i="14" s="1" a="1"/>
  <c r="C1736" i="14" s="1"/>
  <c r="C1737" i="14" s="1" a="1"/>
  <c r="C1737" i="14" s="1"/>
  <c r="C1738" i="14" s="1" a="1"/>
  <c r="C1738" i="14" s="1"/>
  <c r="C1739" i="14" s="1" a="1"/>
  <c r="C1739" i="14" s="1"/>
  <c r="C1740" i="14" s="1" a="1"/>
  <c r="C1740" i="14" s="1"/>
  <c r="C1741" i="14" s="1" a="1"/>
  <c r="C1741" i="14" s="1"/>
  <c r="C1742" i="14" s="1" a="1"/>
  <c r="C1742" i="14" s="1"/>
  <c r="C1743" i="14" s="1" a="1"/>
  <c r="C1743" i="14" s="1"/>
  <c r="C1744" i="14" s="1" a="1"/>
  <c r="C1744" i="14" s="1"/>
  <c r="C1745" i="14" s="1" a="1"/>
  <c r="C1745" i="14" s="1"/>
  <c r="C1746" i="14" s="1" a="1"/>
  <c r="C1746" i="14" s="1"/>
  <c r="C1747" i="14" s="1" a="1"/>
  <c r="C1747" i="14" s="1"/>
  <c r="C1748" i="14" s="1" a="1"/>
  <c r="C1748" i="14" s="1"/>
  <c r="C1749" i="14" s="1" a="1"/>
  <c r="C1749" i="14" s="1"/>
  <c r="C1750" i="14" s="1" a="1"/>
  <c r="C1750" i="14" s="1"/>
  <c r="C1751" i="14" s="1" a="1"/>
  <c r="C1751" i="14" s="1"/>
  <c r="C1752" i="14" s="1" a="1"/>
  <c r="C1752" i="14" s="1"/>
  <c r="C1753" i="14" s="1" a="1"/>
  <c r="C1753" i="14" s="1"/>
  <c r="C1754" i="14" s="1" a="1"/>
  <c r="C1754" i="14" s="1"/>
  <c r="C1755" i="14" s="1" a="1"/>
  <c r="C1755" i="14" s="1"/>
  <c r="C1756" i="14" s="1" a="1"/>
  <c r="C1756" i="14" s="1"/>
  <c r="C1757" i="14" s="1" a="1"/>
  <c r="C1757" i="14" s="1"/>
  <c r="C1758" i="14" s="1" a="1"/>
  <c r="C1758" i="14" s="1"/>
  <c r="C1759" i="14" s="1" a="1"/>
  <c r="C1759" i="14" s="1"/>
  <c r="C1760" i="14" s="1" a="1"/>
  <c r="C1760" i="14" s="1"/>
  <c r="C1761" i="14" s="1" a="1"/>
  <c r="C1761" i="14" s="1"/>
  <c r="C1762" i="14" s="1" a="1"/>
  <c r="C1762" i="14" s="1"/>
  <c r="C1763" i="14" s="1" a="1"/>
  <c r="C1763" i="14" s="1"/>
  <c r="C1764" i="14" s="1" a="1"/>
  <c r="C1764" i="14" s="1"/>
  <c r="C1765" i="14" s="1" a="1"/>
  <c r="C1765" i="14" s="1"/>
  <c r="C1766" i="14" s="1" a="1"/>
  <c r="C1766" i="14" s="1"/>
  <c r="C1767" i="14" s="1" a="1"/>
  <c r="C1767" i="14" s="1"/>
  <c r="C1768" i="14" s="1" a="1"/>
  <c r="C1768" i="14" s="1"/>
  <c r="C1769" i="14" s="1" a="1"/>
  <c r="C1769" i="14" s="1"/>
  <c r="C1770" i="14" s="1" a="1"/>
  <c r="C1770" i="14" s="1"/>
  <c r="C1771" i="14" s="1" a="1"/>
  <c r="C1771" i="14" s="1"/>
  <c r="C1772" i="14" s="1" a="1"/>
  <c r="C1772" i="14" s="1"/>
  <c r="C1773" i="14" s="1" a="1"/>
  <c r="C1773" i="14" s="1"/>
  <c r="C1774" i="14" s="1" a="1"/>
  <c r="C1774" i="14" s="1"/>
  <c r="C1775" i="14" s="1" a="1"/>
  <c r="C1775" i="14" s="1"/>
  <c r="C1776" i="14" s="1" a="1"/>
  <c r="C1776" i="14" s="1"/>
  <c r="C1777" i="14" s="1" a="1"/>
  <c r="C1777" i="14" s="1"/>
  <c r="C1778" i="14" s="1" a="1"/>
  <c r="C1778" i="14" s="1"/>
  <c r="C1779" i="14" s="1" a="1"/>
  <c r="C1779" i="14" s="1"/>
  <c r="C1780" i="14" s="1" a="1"/>
  <c r="C1780" i="14" s="1"/>
  <c r="C1781" i="14" s="1" a="1"/>
  <c r="C1781" i="14" s="1"/>
  <c r="C1782" i="14" s="1" a="1"/>
  <c r="C1782" i="14" s="1"/>
  <c r="C1783" i="14" s="1" a="1"/>
  <c r="C1783" i="14" s="1"/>
  <c r="C1784" i="14" s="1" a="1"/>
  <c r="C1784" i="14" s="1"/>
  <c r="C1785" i="14" s="1" a="1"/>
  <c r="C1785" i="14" s="1"/>
  <c r="C1786" i="14" s="1" a="1"/>
  <c r="C1786" i="14" s="1"/>
  <c r="C1787" i="14" s="1" a="1"/>
  <c r="C1787" i="14" s="1"/>
  <c r="C1788" i="14" s="1" a="1"/>
  <c r="C1788" i="14" s="1"/>
  <c r="C1789" i="14" s="1" a="1"/>
  <c r="C1789" i="14" s="1"/>
  <c r="C1790" i="14" s="1" a="1"/>
  <c r="C1790" i="14" s="1"/>
  <c r="C1791" i="14" s="1" a="1"/>
  <c r="C1791" i="14" s="1"/>
  <c r="C1792" i="14" s="1" a="1"/>
  <c r="C1792" i="14" s="1"/>
  <c r="C1793" i="14" s="1" a="1"/>
  <c r="C1793" i="14" s="1"/>
  <c r="C1794" i="14" s="1" a="1"/>
  <c r="C1794" i="14" s="1"/>
  <c r="C1795" i="14" s="1" a="1"/>
  <c r="C1795" i="14" s="1"/>
  <c r="C1796" i="14" s="1" a="1"/>
  <c r="C1796" i="14" s="1"/>
  <c r="C1797" i="14" s="1" a="1"/>
  <c r="C1797" i="14" s="1"/>
  <c r="C1798" i="14" s="1" a="1"/>
  <c r="C1798" i="14" s="1"/>
  <c r="C1799" i="14" s="1" a="1"/>
  <c r="C1799" i="14" s="1"/>
  <c r="C1800" i="14" s="1" a="1"/>
  <c r="C1800" i="14" s="1"/>
  <c r="C1801" i="14" s="1" a="1"/>
  <c r="C1801" i="14" s="1"/>
  <c r="C1802" i="14" s="1" a="1"/>
  <c r="C1802" i="14" s="1"/>
  <c r="C1803" i="14" s="1" a="1"/>
  <c r="C1803" i="14" s="1"/>
  <c r="C1804" i="14" s="1" a="1"/>
  <c r="C1804" i="14" s="1"/>
  <c r="C1805" i="14" s="1" a="1"/>
  <c r="C1805" i="14" s="1"/>
  <c r="C1806" i="14" s="1" a="1"/>
  <c r="C1806" i="14" s="1"/>
  <c r="C1807" i="14" s="1" a="1"/>
  <c r="C1807" i="14" s="1"/>
  <c r="C1808" i="14" s="1" a="1"/>
  <c r="C1808" i="14" s="1"/>
  <c r="C1809" i="14" s="1" a="1"/>
  <c r="C1809" i="14" s="1"/>
  <c r="C1810" i="14" s="1" a="1"/>
  <c r="C1810" i="14" s="1"/>
  <c r="C1811" i="14" s="1" a="1"/>
  <c r="C1811" i="14" s="1"/>
  <c r="C1812" i="14" s="1" a="1"/>
  <c r="C1812" i="14" s="1"/>
  <c r="C1813" i="14" s="1" a="1"/>
  <c r="C1813" i="14" s="1"/>
  <c r="C1814" i="14" s="1" a="1"/>
  <c r="C1814" i="14" s="1"/>
  <c r="C1815" i="14" s="1" a="1"/>
  <c r="C1815" i="14" s="1"/>
  <c r="C1816" i="14" s="1" a="1"/>
  <c r="C1816" i="14" s="1"/>
  <c r="C1817" i="14" s="1" a="1"/>
  <c r="C1817" i="14" s="1"/>
  <c r="C1818" i="14" s="1" a="1"/>
  <c r="C1818" i="14" s="1"/>
  <c r="C1819" i="14" s="1" a="1"/>
  <c r="C1819" i="14" s="1"/>
  <c r="C1820" i="14" s="1" a="1"/>
  <c r="C1820" i="14" s="1"/>
  <c r="C1821" i="14" s="1" a="1"/>
  <c r="C1821" i="14" s="1"/>
  <c r="C1822" i="14" s="1" a="1"/>
  <c r="C1822" i="14" s="1"/>
  <c r="C1823" i="14" s="1" a="1"/>
  <c r="C1823" i="14" s="1"/>
  <c r="C1824" i="14" s="1" a="1"/>
  <c r="C1824" i="14" s="1"/>
  <c r="C1825" i="14" s="1" a="1"/>
  <c r="C1825" i="14" s="1"/>
  <c r="C1826" i="14" s="1" a="1"/>
  <c r="C1826" i="14" s="1"/>
  <c r="C1827" i="14" s="1" a="1"/>
  <c r="C1827" i="14" s="1"/>
  <c r="C1828" i="14" s="1" a="1"/>
  <c r="C1828" i="14" s="1"/>
  <c r="C1829" i="14" s="1" a="1"/>
  <c r="C1829" i="14" s="1"/>
  <c r="C1830" i="14" s="1" a="1"/>
  <c r="C1830" i="14" s="1"/>
  <c r="C1831" i="14" s="1" a="1"/>
  <c r="C1831" i="14" s="1"/>
  <c r="C1832" i="14" s="1" a="1"/>
  <c r="C1832" i="14" s="1"/>
  <c r="C1833" i="14" s="1" a="1"/>
  <c r="C1833" i="14" s="1"/>
  <c r="C1834" i="14" s="1" a="1"/>
  <c r="C1834" i="14" s="1"/>
  <c r="C1835" i="14" s="1" a="1"/>
  <c r="C1835" i="14" s="1"/>
  <c r="C1836" i="14" s="1" a="1"/>
  <c r="C1836" i="14" s="1"/>
  <c r="C1837" i="14" s="1" a="1"/>
  <c r="C1837" i="14" s="1"/>
  <c r="C1838" i="14" s="1" a="1"/>
  <c r="C1838" i="14" s="1"/>
  <c r="C1839" i="14" s="1" a="1"/>
  <c r="C1839" i="14" s="1"/>
  <c r="C1840" i="14" s="1" a="1"/>
  <c r="C1840" i="14" s="1"/>
  <c r="C1841" i="14" s="1" a="1"/>
  <c r="C1841" i="14" s="1"/>
  <c r="C1842" i="14" s="1" a="1"/>
  <c r="C1842" i="14" s="1"/>
  <c r="C1843" i="14" s="1" a="1"/>
  <c r="C1843" i="14" s="1"/>
  <c r="C1844" i="14" s="1" a="1"/>
  <c r="C1844" i="14" s="1"/>
  <c r="C1845" i="14" s="1" a="1"/>
  <c r="C1845" i="14" s="1"/>
  <c r="C1846" i="14" s="1" a="1"/>
  <c r="C1846" i="14" s="1"/>
  <c r="C1847" i="14" s="1" a="1"/>
  <c r="C1847" i="14" s="1"/>
  <c r="C1848" i="14" s="1" a="1"/>
  <c r="C1848" i="14" s="1"/>
  <c r="C1849" i="14" s="1" a="1"/>
  <c r="C1849" i="14" s="1"/>
  <c r="C1850" i="14" s="1" a="1"/>
  <c r="C1850" i="14" s="1"/>
  <c r="C1851" i="14" s="1" a="1"/>
  <c r="C1851" i="14" s="1"/>
  <c r="C1852" i="14" s="1" a="1"/>
  <c r="C1852" i="14" s="1"/>
  <c r="C1853" i="14" s="1" a="1"/>
  <c r="C1853" i="14" s="1"/>
  <c r="C1854" i="14" s="1" a="1"/>
  <c r="C1854" i="14" s="1"/>
  <c r="C1855" i="14" s="1" a="1"/>
  <c r="C1855" i="14" s="1"/>
  <c r="C1856" i="14" s="1" a="1"/>
  <c r="C1856" i="14" s="1"/>
  <c r="C1857" i="14" s="1" a="1"/>
  <c r="C1857" i="14" s="1"/>
  <c r="C1858" i="14" s="1" a="1"/>
  <c r="C1858" i="14" s="1"/>
  <c r="C1859" i="14" s="1" a="1"/>
  <c r="C1859" i="14" s="1"/>
  <c r="C1860" i="14" s="1" a="1"/>
  <c r="C1860" i="14" s="1"/>
  <c r="C1861" i="14" s="1" a="1"/>
  <c r="C1861" i="14" s="1"/>
  <c r="C1862" i="14" s="1" a="1"/>
  <c r="C1862" i="14" s="1"/>
  <c r="C1863" i="14" s="1" a="1"/>
  <c r="C1863" i="14" s="1"/>
  <c r="C1864" i="14" s="1" a="1"/>
  <c r="C1864" i="14" s="1"/>
  <c r="C1865" i="14" s="1" a="1"/>
  <c r="C1865" i="14" s="1"/>
  <c r="C1866" i="14" s="1" a="1"/>
  <c r="C1866" i="14" s="1"/>
  <c r="C1867" i="14" s="1" a="1"/>
  <c r="C1867" i="14" s="1"/>
  <c r="C1868" i="14" s="1" a="1"/>
  <c r="C1868" i="14" s="1"/>
  <c r="C1869" i="14" s="1" a="1"/>
  <c r="C1869" i="14" s="1"/>
  <c r="C1870" i="14" s="1" a="1"/>
  <c r="C1870" i="14" s="1"/>
  <c r="C1871" i="14" s="1" a="1"/>
  <c r="C1871" i="14" s="1"/>
  <c r="C1872" i="14" s="1" a="1"/>
  <c r="C1872" i="14" s="1"/>
  <c r="C1873" i="14" s="1" a="1"/>
  <c r="C1873" i="14" s="1"/>
  <c r="C1874" i="14" s="1" a="1"/>
  <c r="C1874" i="14" s="1"/>
  <c r="C1875" i="14" s="1" a="1"/>
  <c r="C1875" i="14" s="1"/>
  <c r="C1876" i="14" s="1" a="1"/>
  <c r="C1876" i="14" s="1"/>
  <c r="C1877" i="14" s="1" a="1"/>
  <c r="C1877" i="14" s="1"/>
  <c r="C1878" i="14" s="1" a="1"/>
  <c r="C1878" i="14" s="1"/>
  <c r="C1879" i="14" s="1" a="1"/>
  <c r="C1879" i="14" s="1"/>
  <c r="C1880" i="14" s="1" a="1"/>
  <c r="C1880" i="14" s="1"/>
  <c r="C1881" i="14" s="1" a="1"/>
  <c r="C1881" i="14" s="1"/>
  <c r="C1882" i="14" s="1" a="1"/>
  <c r="C1882" i="14" s="1"/>
  <c r="C1883" i="14" s="1" a="1"/>
  <c r="C1883" i="14" s="1"/>
  <c r="C1884" i="14" s="1" a="1"/>
  <c r="C1884" i="14" s="1"/>
  <c r="C1885" i="14" s="1" a="1"/>
  <c r="C1885" i="14" s="1"/>
  <c r="C1886" i="14" s="1" a="1"/>
  <c r="C1886" i="14" s="1"/>
  <c r="C1887" i="14" s="1" a="1"/>
  <c r="C1887" i="14" s="1"/>
  <c r="C1888" i="14" s="1" a="1"/>
  <c r="C1888" i="14" s="1"/>
  <c r="C1889" i="14" s="1" a="1"/>
  <c r="C1889" i="14" s="1"/>
  <c r="C1890" i="14" s="1" a="1"/>
  <c r="C1890" i="14" s="1"/>
  <c r="C1891" i="14" s="1" a="1"/>
  <c r="C1891" i="14" s="1"/>
  <c r="C1892" i="14" s="1" a="1"/>
  <c r="C1892" i="14" s="1"/>
  <c r="C1893" i="14" s="1" a="1"/>
  <c r="C1893" i="14" s="1"/>
  <c r="C1894" i="14" s="1" a="1"/>
  <c r="C1894" i="14" s="1"/>
  <c r="C1895" i="14" s="1" a="1"/>
  <c r="C1895" i="14" s="1"/>
  <c r="C1896" i="14" s="1" a="1"/>
  <c r="C1896" i="14" s="1"/>
  <c r="C1897" i="14" s="1" a="1"/>
  <c r="C1897" i="14" s="1"/>
  <c r="C1898" i="14" s="1" a="1"/>
  <c r="C1898" i="14" s="1"/>
  <c r="C1899" i="14" s="1" a="1"/>
  <c r="C1899" i="14" s="1"/>
  <c r="C1900" i="14" s="1" a="1"/>
  <c r="C1900" i="14" s="1"/>
  <c r="C1901" i="14" s="1" a="1"/>
  <c r="C1901" i="14" s="1"/>
  <c r="C1902" i="14" s="1" a="1"/>
  <c r="C1902" i="14" s="1"/>
  <c r="C1903" i="14" s="1" a="1"/>
  <c r="C1903" i="14" s="1"/>
  <c r="C1904" i="14" s="1" a="1"/>
  <c r="C1904" i="14" s="1"/>
  <c r="C1905" i="14" s="1" a="1"/>
  <c r="C1905" i="14" s="1"/>
  <c r="C1906" i="14" s="1" a="1"/>
  <c r="C1906" i="14" s="1"/>
  <c r="C1907" i="14" s="1" a="1"/>
  <c r="C1907" i="14" s="1"/>
  <c r="C1908" i="14" s="1" a="1"/>
  <c r="C1908" i="14" s="1"/>
  <c r="C1909" i="14" s="1" a="1"/>
  <c r="C1909" i="14" s="1"/>
  <c r="C1910" i="14" s="1" a="1"/>
  <c r="C1910" i="14" s="1"/>
  <c r="C1911" i="14" s="1" a="1"/>
  <c r="C1911" i="14" s="1"/>
  <c r="C1912" i="14" s="1" a="1"/>
  <c r="C1912" i="14" s="1"/>
  <c r="C1913" i="14" s="1" a="1"/>
  <c r="C1913" i="14" s="1"/>
  <c r="C1914" i="14" s="1" a="1"/>
  <c r="C1914" i="14" s="1"/>
  <c r="C1915" i="14" s="1" a="1"/>
  <c r="C1915" i="14" s="1"/>
  <c r="C1916" i="14" s="1" a="1"/>
  <c r="C1916" i="14" s="1"/>
  <c r="C1917" i="14" s="1" a="1"/>
  <c r="C1917" i="14" s="1"/>
  <c r="C1918" i="14" s="1" a="1"/>
  <c r="C1918" i="14" s="1"/>
  <c r="C1919" i="14" s="1" a="1"/>
  <c r="C1919" i="14" s="1"/>
  <c r="C1920" i="14" s="1" a="1"/>
  <c r="C1920" i="14" s="1"/>
  <c r="C1921" i="14" s="1" a="1"/>
  <c r="C1921" i="14" s="1"/>
  <c r="C1922" i="14" s="1" a="1"/>
  <c r="C1922" i="14" s="1"/>
  <c r="C1923" i="14" s="1" a="1"/>
  <c r="C1923" i="14" s="1"/>
  <c r="C1924" i="14" s="1" a="1"/>
  <c r="C1924" i="14" s="1"/>
  <c r="C1925" i="14" s="1" a="1"/>
  <c r="C1925" i="14" s="1"/>
  <c r="C1926" i="14" s="1" a="1"/>
  <c r="C1926" i="14" s="1"/>
  <c r="C1927" i="14" s="1" a="1"/>
  <c r="C1927" i="14" s="1"/>
  <c r="C1928" i="14" s="1" a="1"/>
  <c r="C1928" i="14" s="1"/>
  <c r="C1929" i="14" s="1" a="1"/>
  <c r="C1929" i="14" s="1"/>
  <c r="C1930" i="14" s="1" a="1"/>
  <c r="C1930" i="14" s="1"/>
  <c r="C1931" i="14" s="1" a="1"/>
  <c r="C1931" i="14" s="1"/>
  <c r="C1932" i="14" s="1" a="1"/>
  <c r="C1932" i="14" s="1"/>
  <c r="C1933" i="14" s="1" a="1"/>
  <c r="C1933" i="14" s="1"/>
  <c r="C1934" i="14" s="1" a="1"/>
  <c r="C1934" i="14" s="1"/>
  <c r="C1935" i="14" s="1" a="1"/>
  <c r="C1935" i="14" s="1"/>
  <c r="C1936" i="14" s="1" a="1"/>
  <c r="C1936" i="14" s="1"/>
  <c r="C1937" i="14" s="1" a="1"/>
  <c r="C1937" i="14" s="1"/>
  <c r="C1938" i="14" s="1" a="1"/>
  <c r="C1938" i="14" s="1"/>
  <c r="C1939" i="14" s="1" a="1"/>
  <c r="C1939" i="14" s="1"/>
  <c r="C1940" i="14" s="1" a="1"/>
  <c r="C1940" i="14" s="1"/>
  <c r="C1941" i="14" s="1" a="1"/>
  <c r="C1941" i="14" s="1"/>
  <c r="C1942" i="14" s="1" a="1"/>
  <c r="C1942" i="14" s="1"/>
  <c r="C1943" i="14" s="1" a="1"/>
  <c r="C1943" i="14" s="1"/>
  <c r="C1944" i="14" s="1" a="1"/>
  <c r="C1944" i="14" s="1"/>
  <c r="C1945" i="14" s="1" a="1"/>
  <c r="C1945" i="14" s="1"/>
  <c r="C1946" i="14" s="1" a="1"/>
  <c r="C1946" i="14" s="1"/>
  <c r="C1947" i="14" s="1" a="1"/>
  <c r="C1947" i="14" s="1"/>
  <c r="C1948" i="14" s="1" a="1"/>
  <c r="C1948" i="14" s="1"/>
  <c r="C1949" i="14" s="1" a="1"/>
  <c r="C1949" i="14" s="1"/>
  <c r="C1950" i="14" s="1" a="1"/>
  <c r="C1950" i="14" s="1"/>
  <c r="C1951" i="14" s="1" a="1"/>
  <c r="C1951" i="14" s="1"/>
  <c r="C1952" i="14" s="1" a="1"/>
  <c r="C1952" i="14" s="1"/>
  <c r="C1953" i="14" s="1" a="1"/>
  <c r="C1953" i="14" s="1"/>
  <c r="C1954" i="14" s="1" a="1"/>
  <c r="C1954" i="14" s="1"/>
  <c r="C1955" i="14" s="1" a="1"/>
  <c r="C1955" i="14" s="1"/>
  <c r="C1956" i="14" s="1" a="1"/>
  <c r="C1956" i="14" s="1"/>
  <c r="C1957" i="14" s="1" a="1"/>
  <c r="C1957" i="14" s="1"/>
  <c r="C1958" i="14" s="1" a="1"/>
  <c r="C1958" i="14" s="1"/>
  <c r="C1959" i="14" s="1" a="1"/>
  <c r="C1959" i="14" s="1"/>
  <c r="C1960" i="14" s="1" a="1"/>
  <c r="C1960" i="14" s="1"/>
  <c r="C1961" i="14" s="1" a="1"/>
  <c r="C1961" i="14" s="1"/>
  <c r="C1962" i="14" s="1" a="1"/>
  <c r="C1962" i="14" s="1"/>
  <c r="C1963" i="14" s="1" a="1"/>
  <c r="C1963" i="14" s="1"/>
  <c r="C1964" i="14" s="1" a="1"/>
  <c r="C1964" i="14" s="1"/>
  <c r="C1965" i="14" s="1" a="1"/>
  <c r="C1965" i="14" s="1"/>
  <c r="C1966" i="14" s="1" a="1"/>
  <c r="C1966" i="14" s="1"/>
  <c r="C1967" i="14" s="1" a="1"/>
  <c r="C1967" i="14" s="1"/>
  <c r="C1968" i="14" s="1" a="1"/>
  <c r="C1968" i="14" s="1"/>
  <c r="C1969" i="14" s="1" a="1"/>
  <c r="C1969" i="14" s="1"/>
  <c r="C1970" i="14" s="1" a="1"/>
  <c r="C1970" i="14" s="1"/>
  <c r="C1971" i="14" s="1" a="1"/>
  <c r="C1971" i="14" s="1"/>
  <c r="C1972" i="14" s="1" a="1"/>
  <c r="C1972" i="14" s="1"/>
  <c r="C1973" i="14" s="1" a="1"/>
  <c r="C1973" i="14" s="1"/>
  <c r="C1974" i="14" s="1" a="1"/>
  <c r="C1974" i="14" s="1"/>
  <c r="C1975" i="14" s="1" a="1"/>
  <c r="C1975" i="14" s="1"/>
  <c r="C1976" i="14" s="1" a="1"/>
  <c r="C1976" i="14" s="1"/>
  <c r="C1977" i="14" s="1" a="1"/>
  <c r="C1977" i="14" s="1"/>
  <c r="C1978" i="14" s="1" a="1"/>
  <c r="C1978" i="14" s="1"/>
  <c r="C1979" i="14" s="1" a="1"/>
  <c r="C1979" i="14" s="1"/>
  <c r="C1980" i="14" s="1" a="1"/>
  <c r="C1980" i="14" s="1"/>
  <c r="C1981" i="14" s="1" a="1"/>
  <c r="C1981" i="14" s="1"/>
  <c r="C1982" i="14" s="1" a="1"/>
  <c r="C1982" i="14" s="1"/>
  <c r="C1983" i="14" s="1" a="1"/>
  <c r="C1983" i="14" s="1"/>
  <c r="C1984" i="14" s="1" a="1"/>
  <c r="C1984" i="14" s="1"/>
  <c r="C1985" i="14" s="1" a="1"/>
  <c r="C1985" i="14" s="1"/>
  <c r="C1986" i="14" s="1" a="1"/>
  <c r="C1986" i="14" s="1"/>
  <c r="C1987" i="14" s="1" a="1"/>
  <c r="C1987" i="14" s="1"/>
  <c r="C1988" i="14" s="1" a="1"/>
  <c r="C1988" i="14" s="1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024" i="12"/>
  <c r="C1025" i="12"/>
  <c r="C1026" i="12"/>
  <c r="C1027" i="12"/>
  <c r="C1028" i="12"/>
  <c r="C1029" i="12"/>
  <c r="C1030" i="12"/>
  <c r="C1031" i="12"/>
  <c r="C1032" i="12"/>
  <c r="C1033" i="12"/>
  <c r="C1034" i="12"/>
  <c r="C1035" i="12"/>
  <c r="C1036" i="12"/>
  <c r="C1037" i="12"/>
  <c r="C1038" i="12"/>
  <c r="C1039" i="12"/>
  <c r="C1040" i="12"/>
  <c r="C1041" i="12"/>
  <c r="C1042" i="12"/>
  <c r="C1043" i="12"/>
  <c r="C1044" i="12"/>
  <c r="C1045" i="12"/>
  <c r="C1046" i="12"/>
  <c r="C1047" i="12"/>
  <c r="C1048" i="12"/>
  <c r="C1049" i="12"/>
  <c r="C1050" i="12"/>
  <c r="C1051" i="12"/>
  <c r="C1052" i="12"/>
  <c r="C1053" i="12"/>
  <c r="C1054" i="12"/>
  <c r="C1055" i="12"/>
  <c r="C1056" i="12"/>
  <c r="C1057" i="12"/>
  <c r="C1058" i="12"/>
  <c r="C1059" i="12"/>
  <c r="C1060" i="12"/>
  <c r="C1061" i="12"/>
  <c r="C1062" i="12"/>
  <c r="C1063" i="12"/>
  <c r="C1064" i="12"/>
  <c r="C1065" i="12"/>
  <c r="C1066" i="12"/>
  <c r="C1067" i="12"/>
  <c r="C1068" i="12"/>
  <c r="C1069" i="12"/>
  <c r="C1070" i="12"/>
  <c r="C1071" i="12"/>
  <c r="C1072" i="12"/>
  <c r="C1073" i="12"/>
  <c r="C1074" i="12"/>
  <c r="C1075" i="12"/>
  <c r="C1076" i="12"/>
  <c r="C1077" i="12"/>
  <c r="C1078" i="12"/>
  <c r="C1079" i="12"/>
  <c r="C1080" i="12"/>
  <c r="C1081" i="12"/>
  <c r="C1082" i="12"/>
  <c r="C1083" i="12"/>
  <c r="C1084" i="12"/>
  <c r="C1085" i="12"/>
  <c r="C1086" i="12"/>
  <c r="C1087" i="12"/>
  <c r="C1088" i="12"/>
  <c r="C1089" i="12"/>
  <c r="C1090" i="12"/>
  <c r="C1091" i="12"/>
  <c r="C1092" i="12"/>
  <c r="C1093" i="12"/>
  <c r="C1094" i="12"/>
  <c r="C1095" i="12"/>
  <c r="C1096" i="12"/>
  <c r="C1097" i="12"/>
  <c r="C1098" i="12"/>
  <c r="C1099" i="12"/>
  <c r="C1100" i="12"/>
  <c r="C1101" i="12"/>
  <c r="C1102" i="12"/>
  <c r="C1103" i="12"/>
  <c r="C1104" i="12"/>
  <c r="C1105" i="12"/>
  <c r="C1106" i="12"/>
  <c r="C1107" i="12"/>
  <c r="C1108" i="12"/>
  <c r="C1109" i="12"/>
  <c r="C1110" i="12"/>
  <c r="C1111" i="12"/>
  <c r="C1112" i="12"/>
  <c r="C1113" i="12"/>
  <c r="C1114" i="12"/>
  <c r="C1115" i="12"/>
  <c r="C1116" i="12"/>
  <c r="C1117" i="12"/>
  <c r="C1118" i="12"/>
  <c r="C1119" i="12"/>
  <c r="C1120" i="12"/>
  <c r="C1121" i="12"/>
  <c r="C1122" i="12"/>
  <c r="C1123" i="12"/>
  <c r="C1124" i="12"/>
  <c r="C1125" i="12"/>
  <c r="C1126" i="12"/>
  <c r="C1127" i="12"/>
  <c r="C1128" i="12"/>
  <c r="C1129" i="12"/>
  <c r="C1130" i="12"/>
  <c r="C1131" i="12"/>
  <c r="C1132" i="12"/>
  <c r="C1133" i="12"/>
  <c r="C1134" i="12"/>
  <c r="C1135" i="12"/>
  <c r="C1136" i="12"/>
  <c r="C1137" i="12"/>
  <c r="C1138" i="12"/>
  <c r="C1139" i="12"/>
  <c r="C1140" i="12"/>
  <c r="C1141" i="12"/>
  <c r="C1142" i="12"/>
  <c r="C1143" i="12"/>
  <c r="C1144" i="12"/>
  <c r="C1145" i="12"/>
  <c r="C1146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3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3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293" i="12"/>
  <c r="C1294" i="12"/>
  <c r="C1295" i="12"/>
  <c r="C1296" i="12"/>
  <c r="C1297" i="12"/>
  <c r="C1298" i="12"/>
  <c r="C1299" i="12"/>
  <c r="C1300" i="12"/>
  <c r="C1301" i="12"/>
  <c r="C1302" i="12"/>
  <c r="C1303" i="12"/>
  <c r="C1304" i="12"/>
  <c r="C1305" i="12"/>
  <c r="C1306" i="12"/>
  <c r="C1307" i="12"/>
  <c r="C1308" i="12"/>
  <c r="C1309" i="12"/>
  <c r="C1310" i="12"/>
  <c r="C1311" i="12"/>
  <c r="C1312" i="12"/>
  <c r="C1313" i="12"/>
  <c r="C1314" i="12"/>
  <c r="C1315" i="12"/>
  <c r="C1316" i="12"/>
  <c r="C1317" i="12"/>
  <c r="C1318" i="12"/>
  <c r="C1319" i="12"/>
  <c r="C1320" i="12"/>
  <c r="C1321" i="12"/>
  <c r="C1322" i="12"/>
  <c r="C1323" i="12"/>
  <c r="C1324" i="12"/>
  <c r="C1325" i="12"/>
  <c r="C1326" i="12"/>
  <c r="C1327" i="12"/>
  <c r="C1328" i="12"/>
  <c r="C1329" i="12"/>
  <c r="C1330" i="12"/>
  <c r="C1331" i="12"/>
  <c r="C1332" i="12"/>
  <c r="C1333" i="12"/>
  <c r="C1334" i="12"/>
  <c r="C1335" i="12"/>
  <c r="C1336" i="12"/>
  <c r="C1337" i="12"/>
  <c r="C1338" i="12"/>
  <c r="C1339" i="12"/>
  <c r="C1340" i="12"/>
  <c r="C1341" i="12"/>
  <c r="C1342" i="12"/>
  <c r="C1343" i="12"/>
  <c r="C1344" i="12"/>
  <c r="C1345" i="12"/>
  <c r="C1346" i="12"/>
  <c r="C1347" i="12"/>
  <c r="C1348" i="12"/>
  <c r="C1349" i="12"/>
  <c r="C1350" i="12"/>
  <c r="C1351" i="12"/>
  <c r="C1352" i="12"/>
  <c r="C1353" i="12"/>
  <c r="C1354" i="12"/>
  <c r="C1355" i="12"/>
  <c r="C1356" i="12"/>
  <c r="C1357" i="12"/>
  <c r="C1358" i="12"/>
  <c r="C1359" i="12"/>
  <c r="C1360" i="12"/>
  <c r="C1361" i="12"/>
  <c r="C1362" i="12"/>
  <c r="C1363" i="12"/>
  <c r="C1364" i="12"/>
  <c r="C1365" i="12"/>
  <c r="C1366" i="12"/>
  <c r="C1367" i="12"/>
  <c r="C1368" i="12"/>
  <c r="C1369" i="12"/>
  <c r="C1370" i="12"/>
  <c r="C1371" i="12"/>
  <c r="C1372" i="12"/>
  <c r="C1373" i="12"/>
  <c r="C1374" i="12"/>
  <c r="C1375" i="12"/>
  <c r="C1376" i="12"/>
  <c r="C1377" i="12"/>
  <c r="C1378" i="12"/>
  <c r="C1379" i="12"/>
  <c r="C1380" i="12"/>
  <c r="C1381" i="12"/>
  <c r="C1382" i="12"/>
  <c r="C1383" i="12"/>
  <c r="C1384" i="12"/>
  <c r="C1385" i="12"/>
  <c r="C1386" i="12"/>
  <c r="C1387" i="12"/>
  <c r="C1388" i="12"/>
  <c r="C1389" i="12"/>
  <c r="C1390" i="12"/>
  <c r="C1391" i="12"/>
  <c r="C1392" i="12"/>
  <c r="C1393" i="12"/>
  <c r="C1394" i="12"/>
  <c r="C1395" i="12"/>
  <c r="C1396" i="12"/>
  <c r="C1397" i="12"/>
  <c r="C1398" i="12"/>
  <c r="C1399" i="12"/>
  <c r="C1400" i="12"/>
  <c r="C1401" i="12"/>
  <c r="C1402" i="12"/>
  <c r="C1403" i="12"/>
  <c r="C1404" i="12"/>
  <c r="C1405" i="12"/>
  <c r="C1406" i="12"/>
  <c r="C1407" i="12"/>
  <c r="C1408" i="12"/>
  <c r="C1409" i="12"/>
  <c r="C1410" i="12"/>
  <c r="C1411" i="12"/>
  <c r="C1412" i="12"/>
  <c r="C1413" i="12"/>
  <c r="C1414" i="12"/>
  <c r="C1415" i="12"/>
  <c r="C1416" i="12"/>
  <c r="C1417" i="12"/>
  <c r="C1418" i="12"/>
  <c r="C1419" i="12"/>
  <c r="C1420" i="12"/>
  <c r="C1421" i="12"/>
  <c r="C1422" i="12"/>
  <c r="C1423" i="12"/>
  <c r="C1424" i="12"/>
  <c r="C1425" i="12"/>
  <c r="C1426" i="12"/>
  <c r="C1427" i="12"/>
  <c r="C1428" i="12"/>
  <c r="C1429" i="12"/>
  <c r="C1430" i="12"/>
  <c r="C1431" i="12"/>
  <c r="C1432" i="12"/>
  <c r="C1433" i="12"/>
  <c r="C1434" i="12"/>
  <c r="C1435" i="12"/>
  <c r="C1436" i="12"/>
  <c r="C1437" i="12"/>
  <c r="C1438" i="12"/>
  <c r="C1439" i="12"/>
  <c r="C1440" i="12"/>
  <c r="C1441" i="12"/>
  <c r="C1442" i="12"/>
  <c r="C1443" i="12"/>
  <c r="C1444" i="12"/>
  <c r="C1445" i="12"/>
  <c r="C1446" i="12"/>
  <c r="C1447" i="12"/>
  <c r="C1448" i="12"/>
  <c r="C1449" i="12"/>
  <c r="C1450" i="12"/>
  <c r="C1451" i="12"/>
  <c r="C1452" i="12"/>
  <c r="C1453" i="12"/>
  <c r="C1454" i="12"/>
  <c r="C1455" i="12"/>
  <c r="C1456" i="12"/>
  <c r="C1457" i="12"/>
  <c r="C1458" i="12"/>
  <c r="C1459" i="12"/>
  <c r="C1460" i="12"/>
  <c r="C1461" i="12"/>
  <c r="C1462" i="12"/>
  <c r="C1463" i="12"/>
  <c r="C1464" i="12"/>
  <c r="C1465" i="12"/>
  <c r="C1466" i="12"/>
  <c r="C1467" i="12"/>
  <c r="C1468" i="12"/>
  <c r="C1469" i="12"/>
  <c r="C1470" i="12"/>
  <c r="C1471" i="12"/>
  <c r="C1472" i="12"/>
  <c r="C1473" i="12"/>
  <c r="C1474" i="12"/>
  <c r="C1475" i="12"/>
  <c r="C1476" i="12"/>
  <c r="C1477" i="12"/>
  <c r="C1478" i="12"/>
  <c r="C1479" i="12"/>
  <c r="C1480" i="12"/>
  <c r="C1481" i="12"/>
  <c r="C1482" i="12"/>
  <c r="C1483" i="12"/>
  <c r="C1484" i="12"/>
  <c r="C1485" i="12"/>
  <c r="C1486" i="12"/>
  <c r="C1487" i="12"/>
  <c r="C1488" i="12"/>
  <c r="C1489" i="12"/>
  <c r="C1490" i="12"/>
  <c r="C1491" i="12"/>
  <c r="C1492" i="12"/>
  <c r="C1493" i="12"/>
  <c r="C1494" i="12"/>
  <c r="C1495" i="12"/>
  <c r="C1496" i="12"/>
  <c r="C1497" i="12"/>
  <c r="C1498" i="12"/>
  <c r="C1499" i="12"/>
  <c r="C1500" i="12"/>
  <c r="C1501" i="12"/>
  <c r="C1502" i="12"/>
  <c r="C1503" i="12"/>
  <c r="C1504" i="12"/>
  <c r="C1505" i="12"/>
  <c r="C1506" i="12"/>
  <c r="C1507" i="12"/>
  <c r="C1508" i="12"/>
  <c r="C1509" i="12"/>
  <c r="C1510" i="12"/>
  <c r="C1511" i="12"/>
  <c r="C1512" i="12"/>
  <c r="C1513" i="12"/>
  <c r="C1514" i="12"/>
  <c r="C1515" i="12"/>
  <c r="C1516" i="12"/>
  <c r="C1517" i="12"/>
  <c r="C1518" i="12"/>
  <c r="C1519" i="12"/>
  <c r="C1520" i="12"/>
  <c r="C1521" i="12"/>
  <c r="C1522" i="12"/>
  <c r="C1523" i="12"/>
  <c r="C1524" i="12"/>
  <c r="C1525" i="12"/>
  <c r="C1526" i="12"/>
  <c r="C1527" i="12"/>
  <c r="C1528" i="12"/>
  <c r="C1529" i="12"/>
  <c r="C1530" i="12"/>
  <c r="C1531" i="12"/>
  <c r="C1532" i="12"/>
  <c r="C1533" i="12"/>
  <c r="C1534" i="12"/>
  <c r="C1535" i="12"/>
  <c r="C1536" i="12"/>
  <c r="C1537" i="12"/>
  <c r="C1538" i="12"/>
  <c r="C1539" i="12"/>
  <c r="C1540" i="12"/>
  <c r="C1541" i="12"/>
  <c r="C1542" i="12"/>
  <c r="C1543" i="12"/>
  <c r="C1544" i="12"/>
  <c r="C1545" i="12"/>
  <c r="C1546" i="12"/>
  <c r="C1547" i="12"/>
  <c r="C1548" i="12"/>
  <c r="C1549" i="12"/>
  <c r="C1550" i="12"/>
  <c r="C1551" i="12"/>
  <c r="C1552" i="12"/>
  <c r="C1553" i="12"/>
  <c r="C1554" i="12"/>
  <c r="C1555" i="12"/>
  <c r="C1556" i="12"/>
  <c r="C1557" i="12"/>
  <c r="C1558" i="12"/>
  <c r="C1559" i="12"/>
  <c r="C1560" i="12"/>
  <c r="C1561" i="12"/>
  <c r="C1562" i="12"/>
  <c r="C1563" i="12"/>
  <c r="C1564" i="12"/>
  <c r="C1565" i="12"/>
  <c r="C1566" i="12"/>
  <c r="C1567" i="12"/>
  <c r="C1568" i="12"/>
  <c r="C1569" i="12"/>
  <c r="C1570" i="12"/>
  <c r="C1571" i="12"/>
  <c r="C1572" i="12"/>
  <c r="C1573" i="12"/>
  <c r="C1574" i="12"/>
  <c r="C1575" i="12"/>
  <c r="C1576" i="12"/>
  <c r="C1577" i="12"/>
  <c r="C1578" i="12"/>
  <c r="C1579" i="12"/>
  <c r="C1580" i="12"/>
  <c r="C1581" i="12"/>
  <c r="C1582" i="12"/>
  <c r="C1583" i="12"/>
  <c r="C1584" i="12"/>
  <c r="C1585" i="12"/>
  <c r="C1586" i="12"/>
  <c r="C1587" i="12"/>
  <c r="C1588" i="12"/>
  <c r="C1589" i="12"/>
  <c r="C1590" i="12"/>
  <c r="C1591" i="12"/>
  <c r="C1592" i="12"/>
  <c r="C1593" i="12"/>
  <c r="C1594" i="12"/>
  <c r="C1595" i="12"/>
  <c r="C1596" i="12"/>
  <c r="C1597" i="12"/>
  <c r="C1598" i="12"/>
  <c r="C1599" i="12"/>
  <c r="C1600" i="12"/>
  <c r="C1601" i="12"/>
  <c r="C1602" i="12"/>
  <c r="C1603" i="12"/>
  <c r="C1604" i="12"/>
  <c r="C1605" i="12"/>
  <c r="C1606" i="12"/>
  <c r="C1607" i="12"/>
  <c r="C1608" i="12"/>
  <c r="C1609" i="12"/>
  <c r="C1610" i="12"/>
  <c r="C1611" i="12"/>
  <c r="C1612" i="12"/>
  <c r="C1613" i="12"/>
  <c r="C1614" i="12"/>
  <c r="C1615" i="12"/>
  <c r="C1616" i="12"/>
  <c r="C1617" i="12"/>
  <c r="C1618" i="12"/>
  <c r="C1619" i="12"/>
  <c r="C1620" i="12"/>
  <c r="C1621" i="12"/>
  <c r="C1622" i="12"/>
  <c r="C1623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2" i="12"/>
  <c r="C2" i="13" a="1"/>
  <c r="C2" i="13" s="1"/>
  <c r="C3" i="13" s="1" a="1"/>
  <c r="C3" i="13" s="1"/>
  <c r="C4" i="13" s="1" a="1"/>
  <c r="C4" i="13" s="1"/>
  <c r="C5" i="13" s="1" a="1"/>
  <c r="C5" i="13" s="1"/>
  <c r="C6" i="13" s="1" a="1"/>
  <c r="C6" i="13" s="1"/>
  <c r="C7" i="13" s="1" a="1"/>
  <c r="C7" i="13" s="1"/>
  <c r="C8" i="13" s="1" a="1"/>
  <c r="C8" i="13" s="1"/>
  <c r="C9" i="13" s="1" a="1"/>
  <c r="C9" i="13" s="1"/>
  <c r="C10" i="13" s="1" a="1"/>
  <c r="C10" i="13" s="1"/>
  <c r="C11" i="13" s="1" a="1"/>
  <c r="C11" i="13" s="1"/>
  <c r="C12" i="13" s="1" a="1"/>
  <c r="C12" i="13" s="1"/>
  <c r="C13" i="13" s="1" a="1"/>
  <c r="C13" i="13" s="1"/>
  <c r="C14" i="13" s="1" a="1"/>
  <c r="C14" i="13" s="1"/>
  <c r="C15" i="13" s="1" a="1"/>
  <c r="C15" i="13" s="1"/>
  <c r="C16" i="13" s="1" a="1"/>
  <c r="C16" i="13" s="1"/>
  <c r="C17" i="13" s="1" a="1"/>
  <c r="C17" i="13" s="1"/>
  <c r="C18" i="13" s="1" a="1"/>
  <c r="C18" i="13" s="1"/>
  <c r="C19" i="13" s="1" a="1"/>
  <c r="C19" i="13" s="1"/>
  <c r="C20" i="13" s="1" a="1"/>
  <c r="C20" i="13" s="1"/>
  <c r="C21" i="13" s="1" a="1"/>
  <c r="C21" i="13" s="1"/>
  <c r="C22" i="13" s="1" a="1"/>
  <c r="C22" i="13" s="1"/>
  <c r="C23" i="13" s="1" a="1"/>
  <c r="C23" i="13" s="1"/>
  <c r="C24" i="13" s="1" a="1"/>
  <c r="C24" i="13" s="1"/>
  <c r="C25" i="13" s="1" a="1"/>
  <c r="C25" i="13" s="1"/>
  <c r="C26" i="13" s="1" a="1"/>
  <c r="C26" i="13" s="1"/>
  <c r="C27" i="13" s="1" a="1"/>
  <c r="C27" i="13" s="1"/>
  <c r="C28" i="13" s="1" a="1"/>
  <c r="C28" i="13" s="1"/>
  <c r="C29" i="13" s="1" a="1"/>
  <c r="C29" i="13" s="1"/>
  <c r="C30" i="13" s="1" a="1"/>
  <c r="C30" i="13" s="1"/>
  <c r="C31" i="13" s="1" a="1"/>
  <c r="C31" i="13" s="1"/>
  <c r="C32" i="13" s="1" a="1"/>
  <c r="C32" i="13" s="1"/>
  <c r="C33" i="13" s="1" a="1"/>
  <c r="C33" i="13" s="1"/>
  <c r="C34" i="13" s="1" a="1"/>
  <c r="C34" i="13" s="1"/>
  <c r="C35" i="13" s="1" a="1"/>
  <c r="C35" i="13" s="1"/>
  <c r="C36" i="13" s="1" a="1"/>
  <c r="C36" i="13" s="1"/>
  <c r="C37" i="13" s="1" a="1"/>
  <c r="C37" i="13" s="1"/>
  <c r="C38" i="13" s="1" a="1"/>
  <c r="C38" i="13" s="1"/>
  <c r="C39" i="13" s="1" a="1"/>
  <c r="C39" i="13" s="1"/>
  <c r="C40" i="13" s="1" a="1"/>
  <c r="C40" i="13" s="1"/>
  <c r="C41" i="13" s="1" a="1"/>
  <c r="C41" i="13" s="1"/>
  <c r="C42" i="13" s="1" a="1"/>
  <c r="C42" i="13" s="1"/>
  <c r="C43" i="13" s="1" a="1"/>
  <c r="C43" i="13" s="1"/>
  <c r="C44" i="13" s="1" a="1"/>
  <c r="C44" i="13" s="1"/>
  <c r="C45" i="13" s="1" a="1"/>
  <c r="C45" i="13" s="1"/>
  <c r="C46" i="13" s="1" a="1"/>
  <c r="C46" i="13" s="1"/>
  <c r="C47" i="13" s="1" a="1"/>
  <c r="C47" i="13" s="1"/>
  <c r="C48" i="13" s="1" a="1"/>
  <c r="C48" i="13" s="1"/>
  <c r="C49" i="13" s="1" a="1"/>
  <c r="C49" i="13" s="1"/>
  <c r="C50" i="13" s="1" a="1"/>
  <c r="C50" i="13" s="1"/>
  <c r="C51" i="13" s="1" a="1"/>
  <c r="C51" i="13" s="1"/>
  <c r="C52" i="13" s="1" a="1"/>
  <c r="C52" i="13" s="1"/>
  <c r="C53" i="13" s="1" a="1"/>
  <c r="C53" i="13" s="1"/>
  <c r="C54" i="13" s="1" a="1"/>
  <c r="C54" i="13" s="1"/>
  <c r="C55" i="13" s="1" a="1"/>
  <c r="C55" i="13" s="1"/>
  <c r="C56" i="13" s="1" a="1"/>
  <c r="C56" i="13" s="1"/>
  <c r="C57" i="13" s="1" a="1"/>
  <c r="C57" i="13" s="1"/>
  <c r="C58" i="13" s="1" a="1"/>
  <c r="C58" i="13" s="1"/>
  <c r="C59" i="13" s="1" a="1"/>
  <c r="C59" i="13" s="1"/>
  <c r="C60" i="13" s="1" a="1"/>
  <c r="C60" i="13" s="1"/>
  <c r="C61" i="13" s="1" a="1"/>
  <c r="C61" i="13" s="1"/>
  <c r="C62" i="13" s="1" a="1"/>
  <c r="C62" i="13" s="1"/>
  <c r="C63" i="13" s="1" a="1"/>
  <c r="C63" i="13" s="1"/>
  <c r="C64" i="13" s="1" a="1"/>
  <c r="C64" i="13" s="1"/>
  <c r="C65" i="13" s="1" a="1"/>
  <c r="C65" i="13" s="1"/>
  <c r="C66" i="13" s="1" a="1"/>
  <c r="C66" i="13" s="1"/>
  <c r="C67" i="13" s="1" a="1"/>
  <c r="C67" i="13" s="1"/>
  <c r="C68" i="13" s="1" a="1"/>
  <c r="C68" i="13" s="1"/>
  <c r="C69" i="13" s="1" a="1"/>
  <c r="C69" i="13" s="1"/>
  <c r="C70" i="13" s="1" a="1"/>
  <c r="C70" i="13" s="1"/>
  <c r="C71" i="13" s="1" a="1"/>
  <c r="C71" i="13" s="1"/>
  <c r="C72" i="13" s="1" a="1"/>
  <c r="C72" i="13" s="1"/>
  <c r="C73" i="13" s="1" a="1"/>
  <c r="C73" i="13" s="1"/>
  <c r="C74" i="13" s="1" a="1"/>
  <c r="C74" i="13" s="1"/>
  <c r="C75" i="13" s="1" a="1"/>
  <c r="C75" i="13" s="1"/>
  <c r="C76" i="13" s="1" a="1"/>
  <c r="C76" i="13" s="1"/>
  <c r="C77" i="13" s="1" a="1"/>
  <c r="C77" i="13" s="1"/>
  <c r="C78" i="13" s="1" a="1"/>
  <c r="C78" i="13" s="1"/>
  <c r="C79" i="13" s="1" a="1"/>
  <c r="C79" i="13" s="1"/>
  <c r="C80" i="13" s="1" a="1"/>
  <c r="C80" i="13" s="1"/>
  <c r="C81" i="13" s="1" a="1"/>
  <c r="C81" i="13" s="1"/>
  <c r="C82" i="13" s="1" a="1"/>
  <c r="C82" i="13" s="1"/>
  <c r="C83" i="13" s="1" a="1"/>
  <c r="C83" i="13" s="1"/>
  <c r="C84" i="13" s="1" a="1"/>
  <c r="C84" i="13" s="1"/>
  <c r="C85" i="13" s="1" a="1"/>
  <c r="C85" i="13" s="1"/>
  <c r="C86" i="13" s="1" a="1"/>
  <c r="C86" i="13" s="1"/>
  <c r="C87" i="13" s="1" a="1"/>
  <c r="C87" i="13" s="1"/>
  <c r="C88" i="13" s="1" a="1"/>
  <c r="C88" i="13" s="1"/>
  <c r="C89" i="13" s="1" a="1"/>
  <c r="C89" i="13" s="1"/>
  <c r="C90" i="13" s="1" a="1"/>
  <c r="C90" i="13" s="1"/>
  <c r="C91" i="13" s="1" a="1"/>
  <c r="C91" i="13" s="1"/>
  <c r="C92" i="13" s="1" a="1"/>
  <c r="C92" i="13" s="1"/>
  <c r="C93" i="13" s="1" a="1"/>
  <c r="C93" i="13" s="1"/>
  <c r="C94" i="13" s="1" a="1"/>
  <c r="C94" i="13" s="1"/>
  <c r="C95" i="13" s="1" a="1"/>
  <c r="C95" i="13" s="1"/>
  <c r="C96" i="13" s="1" a="1"/>
  <c r="C96" i="13" s="1"/>
  <c r="C97" i="13" s="1" a="1"/>
  <c r="C97" i="13" s="1"/>
  <c r="C98" i="13" s="1" a="1"/>
  <c r="C98" i="13" s="1"/>
  <c r="C99" i="13" s="1" a="1"/>
  <c r="C99" i="13" s="1"/>
  <c r="C100" i="13" s="1" a="1"/>
  <c r="C100" i="13" s="1"/>
  <c r="C101" i="13" s="1" a="1"/>
  <c r="C101" i="13" s="1"/>
  <c r="C102" i="13" s="1" a="1"/>
  <c r="C102" i="13" s="1"/>
  <c r="C103" i="13" s="1" a="1"/>
  <c r="C103" i="13" s="1"/>
  <c r="C104" i="13" s="1" a="1"/>
  <c r="C104" i="13" s="1"/>
  <c r="C105" i="13" s="1" a="1"/>
  <c r="C105" i="13" s="1"/>
  <c r="C106" i="13" s="1" a="1"/>
  <c r="C106" i="13" s="1"/>
  <c r="C107" i="13" s="1" a="1"/>
  <c r="C107" i="13" s="1"/>
  <c r="C108" i="13" s="1" a="1"/>
  <c r="C108" i="13" s="1"/>
  <c r="C109" i="13" s="1" a="1"/>
  <c r="C109" i="13" s="1"/>
  <c r="C110" i="13" s="1" a="1"/>
  <c r="C110" i="13" s="1"/>
  <c r="C111" i="13" s="1" a="1"/>
  <c r="C111" i="13" s="1"/>
  <c r="C112" i="13" s="1" a="1"/>
  <c r="C112" i="13" s="1"/>
  <c r="C113" i="13" s="1" a="1"/>
  <c r="C113" i="13" s="1"/>
  <c r="C114" i="13" s="1" a="1"/>
  <c r="C114" i="13" s="1"/>
  <c r="C115" i="13" s="1" a="1"/>
  <c r="C115" i="13" s="1"/>
  <c r="C116" i="13" s="1" a="1"/>
  <c r="C116" i="13" s="1"/>
  <c r="C117" i="13" s="1" a="1"/>
  <c r="C117" i="13" s="1"/>
  <c r="C118" i="13" s="1" a="1"/>
  <c r="C118" i="13" s="1"/>
  <c r="C119" i="13" s="1" a="1"/>
  <c r="C119" i="13" s="1"/>
  <c r="C120" i="13" s="1" a="1"/>
  <c r="C120" i="13" s="1"/>
  <c r="C121" i="13" s="1" a="1"/>
  <c r="C121" i="13" s="1"/>
  <c r="C122" i="13" s="1" a="1"/>
  <c r="C122" i="13" s="1"/>
  <c r="C123" i="13" s="1" a="1"/>
  <c r="C123" i="13" s="1"/>
  <c r="C124" i="13" s="1" a="1"/>
  <c r="C124" i="13" s="1"/>
  <c r="C125" i="13" s="1" a="1"/>
  <c r="C125" i="13" s="1"/>
  <c r="C126" i="13" s="1" a="1"/>
  <c r="C126" i="13" s="1"/>
  <c r="C127" i="13" s="1" a="1"/>
  <c r="C127" i="13" s="1"/>
  <c r="C128" i="13" s="1" a="1"/>
  <c r="C128" i="13" s="1"/>
  <c r="C129" i="13" s="1" a="1"/>
  <c r="C129" i="13" s="1"/>
  <c r="C130" i="13" s="1" a="1"/>
  <c r="C130" i="13" s="1"/>
  <c r="C131" i="13" s="1" a="1"/>
  <c r="C131" i="13" s="1"/>
  <c r="C132" i="13" s="1" a="1"/>
  <c r="C132" i="13" s="1"/>
  <c r="C133" i="13" s="1" a="1"/>
  <c r="C133" i="13" s="1"/>
  <c r="C134" i="13" s="1" a="1"/>
  <c r="C134" i="13" s="1"/>
  <c r="C135" i="13" s="1" a="1"/>
  <c r="C135" i="13" s="1"/>
  <c r="C136" i="13" s="1" a="1"/>
  <c r="C136" i="13" s="1"/>
  <c r="C137" i="13" s="1" a="1"/>
  <c r="C137" i="13" s="1"/>
  <c r="C138" i="13" s="1" a="1"/>
  <c r="C138" i="13" s="1"/>
  <c r="C139" i="13" s="1" a="1"/>
  <c r="C139" i="13" s="1"/>
  <c r="C140" i="13" s="1" a="1"/>
  <c r="C140" i="13" s="1"/>
  <c r="C141" i="13" s="1" a="1"/>
  <c r="C141" i="13" s="1"/>
  <c r="C142" i="13" s="1" a="1"/>
  <c r="C142" i="13" s="1"/>
  <c r="C143" i="13" s="1" a="1"/>
  <c r="C143" i="13" s="1"/>
  <c r="C144" i="13" s="1" a="1"/>
  <c r="C144" i="13" s="1"/>
  <c r="C145" i="13" s="1" a="1"/>
  <c r="C145" i="13" s="1"/>
  <c r="C146" i="13" s="1" a="1"/>
  <c r="C146" i="13" s="1"/>
  <c r="C147" i="13" s="1" a="1"/>
  <c r="C147" i="13" s="1"/>
  <c r="C148" i="13" s="1" a="1"/>
  <c r="C148" i="13" s="1"/>
  <c r="C149" i="13" s="1" a="1"/>
  <c r="C149" i="13" s="1"/>
  <c r="C150" i="13" s="1" a="1"/>
  <c r="C150" i="13" s="1"/>
  <c r="C151" i="13" s="1" a="1"/>
  <c r="C151" i="13" s="1"/>
  <c r="C152" i="13" s="1" a="1"/>
  <c r="C152" i="13" s="1"/>
  <c r="C153" i="13" s="1" a="1"/>
  <c r="C153" i="13" s="1"/>
  <c r="C154" i="13" s="1" a="1"/>
  <c r="C154" i="13" s="1"/>
  <c r="C155" i="13" s="1" a="1"/>
  <c r="C155" i="13" s="1"/>
  <c r="C156" i="13" s="1" a="1"/>
  <c r="C156" i="13" s="1"/>
  <c r="C157" i="13" s="1" a="1"/>
  <c r="C157" i="13" s="1"/>
  <c r="C158" i="13" s="1" a="1"/>
  <c r="C158" i="13" s="1"/>
  <c r="C159" i="13" s="1" a="1"/>
  <c r="C159" i="13" s="1"/>
  <c r="C160" i="13" s="1" a="1"/>
  <c r="C160" i="13" s="1"/>
  <c r="C161" i="13" s="1" a="1"/>
  <c r="C161" i="13" s="1"/>
  <c r="C162" i="13" s="1" a="1"/>
  <c r="C162" i="13" s="1"/>
  <c r="C163" i="13" s="1" a="1"/>
  <c r="C163" i="13" s="1"/>
  <c r="C164" i="13" s="1" a="1"/>
  <c r="C164" i="13" s="1"/>
  <c r="C165" i="13" s="1" a="1"/>
  <c r="C165" i="13" s="1"/>
  <c r="C166" i="13" s="1" a="1"/>
  <c r="C166" i="13" s="1"/>
  <c r="C167" i="13" s="1" a="1"/>
  <c r="C167" i="13" s="1"/>
  <c r="C168" i="13" s="1" a="1"/>
  <c r="C168" i="13" s="1"/>
  <c r="C169" i="13" s="1" a="1"/>
  <c r="C169" i="13" s="1"/>
  <c r="C170" i="13" s="1" a="1"/>
  <c r="C170" i="13" s="1"/>
  <c r="C171" i="13" s="1" a="1"/>
  <c r="C171" i="13" s="1"/>
  <c r="C172" i="13" s="1" a="1"/>
  <c r="C172" i="13" s="1"/>
  <c r="C173" i="13" s="1" a="1"/>
  <c r="C173" i="13" s="1"/>
  <c r="C174" i="13" s="1" a="1"/>
  <c r="C174" i="13" s="1"/>
  <c r="C175" i="13" s="1" a="1"/>
  <c r="C175" i="13" s="1"/>
  <c r="C176" i="13" s="1" a="1"/>
  <c r="C176" i="13" s="1"/>
  <c r="C177" i="13" s="1" a="1"/>
  <c r="C177" i="13" s="1"/>
  <c r="C178" i="13" s="1" a="1"/>
  <c r="C178" i="13" s="1"/>
  <c r="C179" i="13" s="1" a="1"/>
  <c r="C179" i="13" s="1"/>
  <c r="C180" i="13" s="1" a="1"/>
  <c r="C180" i="13" s="1"/>
  <c r="C181" i="13" s="1" a="1"/>
  <c r="C181" i="13" s="1"/>
  <c r="C182" i="13" s="1" a="1"/>
  <c r="C182" i="13" s="1"/>
  <c r="C183" i="13" s="1" a="1"/>
  <c r="C183" i="13" s="1"/>
  <c r="C184" i="13" s="1" a="1"/>
  <c r="C184" i="13" s="1"/>
  <c r="C185" i="13" s="1" a="1"/>
  <c r="C185" i="13" s="1"/>
  <c r="C186" i="13" s="1" a="1"/>
  <c r="C186" i="13" s="1"/>
  <c r="C187" i="13" s="1" a="1"/>
  <c r="C187" i="13" s="1"/>
  <c r="C188" i="13" s="1" a="1"/>
  <c r="C188" i="13" s="1"/>
  <c r="C189" i="13" s="1" a="1"/>
  <c r="C189" i="13" s="1"/>
  <c r="C190" i="13" s="1" a="1"/>
  <c r="C190" i="13" s="1"/>
  <c r="C191" i="13" s="1" a="1"/>
  <c r="C191" i="13" s="1"/>
  <c r="C192" i="13" s="1" a="1"/>
  <c r="C192" i="13" s="1"/>
  <c r="C193" i="13" s="1" a="1"/>
  <c r="C193" i="13" s="1"/>
  <c r="C194" i="13" s="1" a="1"/>
  <c r="C194" i="13" s="1"/>
  <c r="C195" i="13" s="1" a="1"/>
  <c r="C195" i="13" s="1"/>
  <c r="C196" i="13" s="1" a="1"/>
  <c r="C196" i="13" s="1"/>
  <c r="C197" i="13" s="1" a="1"/>
  <c r="C197" i="13" s="1"/>
  <c r="C198" i="13" s="1" a="1"/>
  <c r="C198" i="13" s="1"/>
  <c r="C199" i="13" s="1" a="1"/>
  <c r="C199" i="13" s="1"/>
  <c r="C200" i="13" s="1" a="1"/>
  <c r="C200" i="13" s="1"/>
  <c r="C201" i="13" s="1" a="1"/>
  <c r="C201" i="13" s="1"/>
  <c r="C202" i="13" s="1" a="1"/>
  <c r="C202" i="13" s="1"/>
  <c r="C203" i="13" s="1" a="1"/>
  <c r="C203" i="13" s="1"/>
  <c r="C204" i="13" s="1" a="1"/>
  <c r="C204" i="13" s="1"/>
  <c r="C205" i="13" s="1" a="1"/>
  <c r="C205" i="13" s="1"/>
  <c r="C206" i="13" s="1" a="1"/>
  <c r="C206" i="13" s="1"/>
  <c r="C207" i="13" s="1" a="1"/>
  <c r="C207" i="13" s="1"/>
  <c r="C208" i="13" s="1" a="1"/>
  <c r="C208" i="13" s="1"/>
  <c r="C209" i="13" s="1" a="1"/>
  <c r="C209" i="13" s="1"/>
  <c r="C210" i="13" s="1" a="1"/>
  <c r="C210" i="13" s="1"/>
  <c r="C211" i="13" s="1" a="1"/>
  <c r="C211" i="13" s="1"/>
  <c r="C212" i="13" s="1" a="1"/>
  <c r="C212" i="13" s="1"/>
  <c r="C213" i="13" s="1" a="1"/>
  <c r="C213" i="13" s="1"/>
  <c r="C214" i="13" s="1" a="1"/>
  <c r="C214" i="13" s="1"/>
  <c r="C215" i="13" s="1" a="1"/>
  <c r="C215" i="13" s="1"/>
  <c r="C216" i="13" s="1" a="1"/>
  <c r="C216" i="13" s="1"/>
  <c r="C217" i="13" s="1" a="1"/>
  <c r="C217" i="13" s="1"/>
  <c r="C218" i="13" s="1" a="1"/>
  <c r="C218" i="13" s="1"/>
  <c r="C219" i="13" s="1" a="1"/>
  <c r="C219" i="13" s="1"/>
  <c r="C220" i="13" s="1" a="1"/>
  <c r="C220" i="13" s="1"/>
  <c r="C221" i="13" s="1" a="1"/>
  <c r="C221" i="13" s="1"/>
  <c r="C222" i="13" s="1" a="1"/>
  <c r="C222" i="13" s="1"/>
  <c r="C223" i="13" s="1" a="1"/>
  <c r="C223" i="13" s="1"/>
  <c r="C224" i="13" s="1" a="1"/>
  <c r="C224" i="13" s="1"/>
  <c r="C225" i="13" s="1" a="1"/>
  <c r="C225" i="13" s="1"/>
  <c r="C226" i="13" s="1" a="1"/>
  <c r="C226" i="13" s="1"/>
  <c r="C227" i="13" s="1" a="1"/>
  <c r="C227" i="13" s="1"/>
  <c r="C228" i="13" s="1" a="1"/>
  <c r="C228" i="13" s="1"/>
  <c r="C229" i="13" s="1" a="1"/>
  <c r="C229" i="13" s="1"/>
  <c r="C230" i="13" s="1" a="1"/>
  <c r="C230" i="13" s="1"/>
  <c r="C231" i="13" s="1" a="1"/>
  <c r="C231" i="13" s="1"/>
  <c r="C232" i="13" s="1" a="1"/>
  <c r="C232" i="13" s="1"/>
  <c r="C233" i="13" s="1" a="1"/>
  <c r="C233" i="13" s="1"/>
  <c r="C234" i="13" s="1" a="1"/>
  <c r="C234" i="13" s="1"/>
  <c r="C235" i="13" s="1" a="1"/>
  <c r="C235" i="13" s="1"/>
  <c r="C236" i="13" s="1" a="1"/>
  <c r="C236" i="13" s="1"/>
  <c r="C237" i="13" s="1" a="1"/>
  <c r="C237" i="13" s="1"/>
  <c r="C238" i="13" s="1" a="1"/>
  <c r="C238" i="13" s="1"/>
  <c r="C239" i="13" s="1" a="1"/>
  <c r="C239" i="13" s="1"/>
  <c r="C240" i="13" s="1" a="1"/>
  <c r="C240" i="13" s="1"/>
  <c r="C241" i="13" s="1" a="1"/>
  <c r="C241" i="13" s="1"/>
  <c r="C242" i="13" s="1" a="1"/>
  <c r="C242" i="13" s="1"/>
  <c r="C243" i="13" s="1" a="1"/>
  <c r="C243" i="13" s="1"/>
  <c r="C244" i="13" s="1" a="1"/>
  <c r="C244" i="13" s="1"/>
  <c r="C245" i="13" s="1" a="1"/>
  <c r="C245" i="13" s="1"/>
  <c r="C246" i="13" s="1" a="1"/>
  <c r="C246" i="13" s="1"/>
  <c r="C247" i="13" s="1" a="1"/>
  <c r="C247" i="13" s="1"/>
  <c r="C248" i="13" s="1" a="1"/>
  <c r="C248" i="13" s="1"/>
  <c r="C249" i="13" s="1" a="1"/>
  <c r="C249" i="13" s="1"/>
  <c r="C250" i="13" s="1" a="1"/>
  <c r="C250" i="13" s="1"/>
  <c r="C251" i="13" s="1" a="1"/>
  <c r="C251" i="13" s="1"/>
  <c r="C252" i="13" s="1" a="1"/>
  <c r="C252" i="13" s="1"/>
  <c r="C253" i="13" s="1" a="1"/>
  <c r="C253" i="13" s="1"/>
  <c r="C254" i="13" s="1" a="1"/>
  <c r="C254" i="13" s="1"/>
  <c r="C255" i="13" s="1" a="1"/>
  <c r="C255" i="13" s="1"/>
  <c r="C256" i="13" s="1" a="1"/>
  <c r="C256" i="13" s="1"/>
  <c r="C257" i="13" s="1" a="1"/>
  <c r="C257" i="13" s="1"/>
  <c r="C258" i="13" s="1" a="1"/>
  <c r="C258" i="13" s="1"/>
  <c r="C259" i="13" s="1" a="1"/>
  <c r="C259" i="13" s="1"/>
  <c r="C260" i="13" s="1" a="1"/>
  <c r="C260" i="13" s="1"/>
  <c r="C261" i="13" s="1" a="1"/>
  <c r="C261" i="13" s="1"/>
  <c r="C262" i="13" s="1" a="1"/>
  <c r="C262" i="13" s="1"/>
  <c r="C263" i="13" s="1" a="1"/>
  <c r="C263" i="13" s="1"/>
  <c r="C264" i="13" s="1" a="1"/>
  <c r="C264" i="13" s="1"/>
  <c r="C265" i="13" s="1" a="1"/>
  <c r="C265" i="13" s="1"/>
  <c r="C266" i="13" s="1" a="1"/>
  <c r="C266" i="13" s="1"/>
  <c r="C267" i="13" s="1" a="1"/>
  <c r="C267" i="13" s="1"/>
  <c r="C268" i="13" s="1" a="1"/>
  <c r="C268" i="13" s="1"/>
  <c r="C269" i="13" s="1" a="1"/>
  <c r="C269" i="13" s="1"/>
  <c r="C270" i="13" s="1" a="1"/>
  <c r="C270" i="13" s="1"/>
  <c r="C271" i="13" s="1" a="1"/>
  <c r="C271" i="13" s="1"/>
  <c r="C272" i="13" s="1" a="1"/>
  <c r="C272" i="13" s="1"/>
  <c r="C273" i="13" s="1" a="1"/>
  <c r="C273" i="13" s="1"/>
  <c r="C274" i="13" s="1" a="1"/>
  <c r="C274" i="13" s="1"/>
  <c r="C275" i="13" s="1" a="1"/>
  <c r="C275" i="13" s="1"/>
  <c r="C276" i="13" s="1" a="1"/>
  <c r="C276" i="13" s="1"/>
  <c r="C277" i="13" s="1" a="1"/>
  <c r="C277" i="13" s="1"/>
  <c r="C278" i="13" s="1" a="1"/>
  <c r="C278" i="13" s="1"/>
  <c r="C279" i="13" s="1" a="1"/>
  <c r="C279" i="13" s="1"/>
  <c r="C280" i="13" s="1" a="1"/>
  <c r="C280" i="13" s="1"/>
  <c r="C281" i="13" s="1" a="1"/>
  <c r="C281" i="13" s="1"/>
  <c r="C282" i="13" s="1" a="1"/>
  <c r="C282" i="13" s="1"/>
  <c r="C283" i="13" s="1" a="1"/>
  <c r="C283" i="13" s="1"/>
  <c r="C284" i="13" s="1" a="1"/>
  <c r="C284" i="13" s="1"/>
  <c r="C285" i="13" s="1" a="1"/>
  <c r="C285" i="13" s="1"/>
  <c r="C286" i="13" s="1" a="1"/>
  <c r="C286" i="13" s="1"/>
  <c r="C287" i="13" s="1" a="1"/>
  <c r="C287" i="13" s="1"/>
  <c r="C288" i="13" s="1" a="1"/>
  <c r="C288" i="13" s="1"/>
  <c r="C289" i="13" s="1" a="1"/>
  <c r="C289" i="13" s="1"/>
  <c r="C290" i="13" s="1" a="1"/>
  <c r="C290" i="13" s="1"/>
  <c r="C291" i="13" s="1" a="1"/>
  <c r="C291" i="13" s="1"/>
  <c r="C292" i="13" s="1" a="1"/>
  <c r="C292" i="13" s="1"/>
  <c r="C293" i="13" s="1" a="1"/>
  <c r="C293" i="13" s="1"/>
  <c r="C294" i="13" s="1" a="1"/>
  <c r="C294" i="13" s="1"/>
  <c r="C295" i="13" s="1" a="1"/>
  <c r="C295" i="13" s="1"/>
  <c r="C296" i="13" s="1" a="1"/>
  <c r="C296" i="13" s="1"/>
  <c r="C297" i="13" s="1" a="1"/>
  <c r="C297" i="13" s="1"/>
  <c r="C298" i="13" s="1" a="1"/>
  <c r="C298" i="13" s="1"/>
  <c r="C299" i="13" s="1" a="1"/>
  <c r="C299" i="13" s="1"/>
  <c r="C300" i="13" s="1" a="1"/>
  <c r="C300" i="13" s="1"/>
  <c r="C301" i="13" s="1" a="1"/>
  <c r="C301" i="13" s="1"/>
  <c r="C302" i="13" s="1" a="1"/>
  <c r="C302" i="13" s="1"/>
  <c r="C303" i="13" s="1" a="1"/>
  <c r="C303" i="13" s="1"/>
  <c r="C304" i="13" s="1" a="1"/>
  <c r="C304" i="13" s="1"/>
  <c r="C305" i="13" s="1" a="1"/>
  <c r="C305" i="13" s="1"/>
  <c r="C306" i="13" s="1" a="1"/>
  <c r="C306" i="13" s="1"/>
  <c r="C307" i="13" s="1" a="1"/>
  <c r="C307" i="13" s="1"/>
  <c r="C308" i="13" s="1" a="1"/>
  <c r="C308" i="13" s="1"/>
  <c r="C309" i="13" s="1" a="1"/>
  <c r="C309" i="13" s="1"/>
  <c r="C310" i="13" s="1" a="1"/>
  <c r="C310" i="13" s="1"/>
  <c r="C311" i="13" s="1" a="1"/>
  <c r="C311" i="13" s="1"/>
  <c r="C312" i="13" s="1" a="1"/>
  <c r="C312" i="13" s="1"/>
  <c r="C313" i="13" s="1" a="1"/>
  <c r="C313" i="13" s="1"/>
  <c r="C314" i="13" s="1" a="1"/>
  <c r="C314" i="13" s="1"/>
  <c r="C315" i="13" s="1" a="1"/>
  <c r="C315" i="13" s="1"/>
  <c r="C316" i="13" s="1" a="1"/>
  <c r="C316" i="13" s="1"/>
  <c r="C317" i="13" s="1" a="1"/>
  <c r="C317" i="13" s="1"/>
  <c r="C318" i="13" s="1" a="1"/>
  <c r="C318" i="13" s="1"/>
  <c r="C319" i="13" s="1" a="1"/>
  <c r="C319" i="13" s="1"/>
  <c r="C320" i="13" s="1" a="1"/>
  <c r="C320" i="13" s="1"/>
  <c r="C321" i="13" s="1" a="1"/>
  <c r="C321" i="13" s="1"/>
  <c r="C322" i="13" s="1" a="1"/>
  <c r="C322" i="13" s="1"/>
  <c r="C323" i="13" s="1" a="1"/>
  <c r="C323" i="13" s="1"/>
  <c r="C324" i="13" s="1" a="1"/>
  <c r="C324" i="13" s="1"/>
  <c r="C325" i="13" s="1" a="1"/>
  <c r="C325" i="13" s="1"/>
  <c r="C326" i="13" s="1" a="1"/>
  <c r="C326" i="13" s="1"/>
  <c r="C327" i="13" s="1" a="1"/>
  <c r="C327" i="13" s="1"/>
  <c r="C328" i="13" s="1" a="1"/>
  <c r="C328" i="13" s="1"/>
  <c r="C329" i="13" s="1" a="1"/>
  <c r="C329" i="13" s="1"/>
  <c r="C330" i="13" s="1" a="1"/>
  <c r="C330" i="13" s="1"/>
  <c r="C331" i="13" s="1" a="1"/>
  <c r="C331" i="13" s="1"/>
  <c r="C332" i="13" s="1" a="1"/>
  <c r="C332" i="13" s="1"/>
  <c r="C333" i="13" s="1" a="1"/>
  <c r="C333" i="13" s="1"/>
  <c r="C334" i="13" s="1" a="1"/>
  <c r="C334" i="13" s="1"/>
  <c r="C335" i="13" s="1" a="1"/>
  <c r="C335" i="13" s="1"/>
  <c r="C336" i="13" s="1" a="1"/>
  <c r="C336" i="13" s="1"/>
  <c r="C337" i="13" s="1" a="1"/>
  <c r="C337" i="13" s="1"/>
  <c r="C338" i="13" s="1" a="1"/>
  <c r="C338" i="13" s="1"/>
  <c r="C339" i="13" s="1" a="1"/>
  <c r="C339" i="13" s="1"/>
  <c r="C340" i="13" s="1" a="1"/>
  <c r="C340" i="13" s="1"/>
  <c r="C341" i="13" s="1" a="1"/>
  <c r="C341" i="13" s="1"/>
  <c r="C342" i="13" s="1" a="1"/>
  <c r="C342" i="13" s="1"/>
  <c r="C343" i="13" s="1" a="1"/>
  <c r="C343" i="13" s="1"/>
  <c r="C344" i="13" s="1" a="1"/>
  <c r="C344" i="13" s="1"/>
  <c r="C345" i="13" s="1" a="1"/>
  <c r="C345" i="13" s="1"/>
  <c r="C346" i="13" s="1" a="1"/>
  <c r="C346" i="13" s="1"/>
  <c r="C347" i="13" s="1" a="1"/>
  <c r="C347" i="13" s="1"/>
  <c r="C348" i="13" s="1" a="1"/>
  <c r="C348" i="13" s="1"/>
  <c r="C349" i="13" s="1" a="1"/>
  <c r="C349" i="13" s="1"/>
  <c r="C350" i="13" s="1" a="1"/>
  <c r="C350" i="13" s="1"/>
  <c r="C351" i="13" s="1" a="1"/>
  <c r="C351" i="13" s="1"/>
  <c r="C352" i="13" s="1" a="1"/>
  <c r="C352" i="13" s="1"/>
  <c r="C353" i="13" s="1" a="1"/>
  <c r="C353" i="13" s="1"/>
  <c r="C354" i="13" s="1" a="1"/>
  <c r="C354" i="13" s="1"/>
  <c r="C355" i="13" s="1" a="1"/>
  <c r="C355" i="13" s="1"/>
  <c r="C356" i="13" s="1" a="1"/>
  <c r="C356" i="13" s="1"/>
  <c r="C357" i="13" s="1" a="1"/>
  <c r="C357" i="13" s="1"/>
  <c r="C358" i="13" s="1" a="1"/>
  <c r="C358" i="13" s="1"/>
  <c r="C359" i="13" s="1" a="1"/>
  <c r="C359" i="13" s="1"/>
  <c r="C360" i="13" s="1" a="1"/>
  <c r="C360" i="13" s="1"/>
  <c r="C361" i="13" s="1" a="1"/>
  <c r="C361" i="13" s="1"/>
  <c r="C362" i="13" s="1" a="1"/>
  <c r="C362" i="13" s="1"/>
  <c r="C363" i="13" s="1" a="1"/>
  <c r="C363" i="13" s="1"/>
  <c r="C364" i="13" s="1" a="1"/>
  <c r="C364" i="13" s="1"/>
  <c r="C365" i="13" s="1" a="1"/>
  <c r="C365" i="13" s="1"/>
  <c r="C366" i="13" s="1" a="1"/>
  <c r="C366" i="13" s="1"/>
  <c r="C367" i="13" s="1" a="1"/>
  <c r="C367" i="13" s="1"/>
  <c r="C368" i="13" s="1" a="1"/>
  <c r="C368" i="13" s="1"/>
  <c r="C369" i="13" s="1" a="1"/>
  <c r="C369" i="13" s="1"/>
  <c r="C370" i="13" s="1" a="1"/>
  <c r="C370" i="13" s="1"/>
  <c r="C371" i="13" s="1" a="1"/>
  <c r="C371" i="13" s="1"/>
  <c r="C372" i="13" s="1" a="1"/>
  <c r="C372" i="13" s="1"/>
  <c r="C373" i="13" s="1" a="1"/>
  <c r="C373" i="13" s="1"/>
  <c r="C374" i="13" s="1" a="1"/>
  <c r="C374" i="13" s="1"/>
  <c r="C375" i="13" s="1" a="1"/>
  <c r="C375" i="13" s="1"/>
  <c r="C376" i="13" s="1" a="1"/>
  <c r="C376" i="13" s="1"/>
  <c r="C377" i="13" s="1" a="1"/>
  <c r="C377" i="13" s="1"/>
  <c r="C378" i="13" s="1" a="1"/>
  <c r="C378" i="13" s="1"/>
  <c r="C379" i="13" s="1" a="1"/>
  <c r="C379" i="13" s="1"/>
  <c r="C380" i="13" s="1" a="1"/>
  <c r="C380" i="13" s="1"/>
  <c r="C381" i="13" s="1" a="1"/>
  <c r="C381" i="13" s="1"/>
  <c r="C382" i="13" s="1" a="1"/>
  <c r="C382" i="13" s="1"/>
  <c r="C383" i="13" s="1" a="1"/>
  <c r="C383" i="13" s="1"/>
  <c r="C384" i="13" s="1" a="1"/>
  <c r="C384" i="13" s="1"/>
  <c r="C385" i="13" s="1" a="1"/>
  <c r="C385" i="13" s="1"/>
  <c r="C386" i="13" s="1" a="1"/>
  <c r="C386" i="13" s="1"/>
  <c r="C387" i="13" s="1" a="1"/>
  <c r="C387" i="13" s="1"/>
  <c r="C388" i="13" s="1" a="1"/>
  <c r="C388" i="13" s="1"/>
  <c r="C389" i="13" s="1" a="1"/>
  <c r="C389" i="13" s="1"/>
  <c r="C390" i="13" s="1" a="1"/>
  <c r="C390" i="13" s="1"/>
  <c r="C391" i="13" s="1" a="1"/>
  <c r="C391" i="13" s="1"/>
  <c r="C392" i="13" s="1" a="1"/>
  <c r="C392" i="13" s="1"/>
  <c r="C393" i="13" s="1" a="1"/>
  <c r="C393" i="13" s="1"/>
  <c r="C394" i="13" s="1" a="1"/>
  <c r="C394" i="13" s="1"/>
  <c r="C395" i="13" s="1" a="1"/>
  <c r="C395" i="13" s="1"/>
  <c r="C396" i="13" s="1" a="1"/>
  <c r="C396" i="13" s="1"/>
  <c r="C397" i="13" s="1" a="1"/>
  <c r="C397" i="13" s="1"/>
  <c r="C398" i="13" s="1" a="1"/>
  <c r="C398" i="13" s="1"/>
  <c r="C399" i="13" s="1" a="1"/>
  <c r="C399" i="13" s="1"/>
  <c r="C400" i="13" s="1" a="1"/>
  <c r="C400" i="13" s="1"/>
  <c r="C401" i="13" s="1" a="1"/>
  <c r="C401" i="13" s="1"/>
  <c r="C402" i="13" s="1" a="1"/>
  <c r="C402" i="13" s="1"/>
  <c r="C403" i="13" s="1" a="1"/>
  <c r="C403" i="13" s="1"/>
  <c r="C404" i="13" s="1" a="1"/>
  <c r="C404" i="13" s="1"/>
  <c r="C405" i="13" s="1" a="1"/>
  <c r="C405" i="13" s="1"/>
  <c r="C406" i="13" s="1" a="1"/>
  <c r="C406" i="13" s="1"/>
  <c r="C407" i="13" s="1" a="1"/>
  <c r="C407" i="13" s="1"/>
  <c r="C408" i="13" s="1" a="1"/>
  <c r="C408" i="13" s="1"/>
  <c r="C409" i="13" s="1" a="1"/>
  <c r="C409" i="13" s="1"/>
  <c r="C410" i="13" s="1" a="1"/>
  <c r="C410" i="13" s="1"/>
  <c r="C411" i="13" s="1" a="1"/>
  <c r="C411" i="13" s="1"/>
  <c r="C412" i="13" s="1" a="1"/>
  <c r="C412" i="13" s="1"/>
  <c r="C413" i="13" s="1" a="1"/>
  <c r="C413" i="13" s="1"/>
  <c r="C414" i="13" s="1" a="1"/>
  <c r="C414" i="13" s="1"/>
  <c r="C415" i="13" s="1" a="1"/>
  <c r="C415" i="13" s="1"/>
  <c r="C416" i="13" s="1" a="1"/>
  <c r="C416" i="13" s="1"/>
  <c r="C417" i="13" s="1" a="1"/>
  <c r="C417" i="13" s="1"/>
  <c r="C418" i="13" s="1" a="1"/>
  <c r="C418" i="13" s="1"/>
  <c r="C419" i="13" s="1" a="1"/>
  <c r="C419" i="13" s="1"/>
  <c r="C420" i="13" s="1" a="1"/>
  <c r="C420" i="13" s="1"/>
  <c r="C421" i="13" s="1" a="1"/>
  <c r="C421" i="13" s="1"/>
  <c r="C422" i="13" s="1" a="1"/>
  <c r="C422" i="13" s="1"/>
  <c r="C423" i="13" s="1" a="1"/>
  <c r="C423" i="13" s="1"/>
  <c r="C424" i="13" s="1" a="1"/>
  <c r="C424" i="13" s="1"/>
  <c r="C425" i="13" s="1" a="1"/>
  <c r="C425" i="13" s="1"/>
  <c r="C426" i="13" s="1" a="1"/>
  <c r="C426" i="13" s="1"/>
  <c r="C427" i="13" s="1" a="1"/>
  <c r="C427" i="13" s="1"/>
  <c r="C428" i="13" s="1" a="1"/>
  <c r="C428" i="13" s="1"/>
  <c r="C429" i="13" s="1" a="1"/>
  <c r="C429" i="13" s="1"/>
  <c r="C430" i="13" s="1" a="1"/>
  <c r="C430" i="13" s="1"/>
  <c r="C431" i="13" s="1" a="1"/>
  <c r="C431" i="13" s="1"/>
  <c r="C432" i="13" s="1" a="1"/>
  <c r="C432" i="13" s="1"/>
  <c r="C433" i="13" s="1" a="1"/>
  <c r="C433" i="13" s="1"/>
  <c r="C434" i="13" s="1" a="1"/>
  <c r="C434" i="13" s="1"/>
  <c r="C435" i="13" s="1" a="1"/>
  <c r="C435" i="13" s="1"/>
  <c r="C436" i="13" s="1" a="1"/>
  <c r="C436" i="13" s="1"/>
  <c r="C437" i="13" s="1" a="1"/>
  <c r="C437" i="13" s="1"/>
  <c r="C438" i="13" s="1" a="1"/>
  <c r="C438" i="13" s="1"/>
  <c r="C439" i="13" s="1" a="1"/>
  <c r="C439" i="13" s="1"/>
  <c r="C440" i="13" s="1" a="1"/>
  <c r="C440" i="13" s="1"/>
  <c r="C441" i="13" s="1" a="1"/>
  <c r="C441" i="13" s="1"/>
  <c r="C442" i="13" s="1" a="1"/>
  <c r="C442" i="13" s="1"/>
  <c r="C443" i="13" s="1" a="1"/>
  <c r="C443" i="13" s="1"/>
  <c r="C444" i="13" s="1" a="1"/>
  <c r="C444" i="13" s="1"/>
  <c r="C445" i="13" s="1" a="1"/>
  <c r="C445" i="13" s="1"/>
  <c r="C446" i="13" s="1" a="1"/>
  <c r="C446" i="13" s="1"/>
  <c r="C447" i="13" s="1" a="1"/>
  <c r="C447" i="13" s="1"/>
  <c r="C448" i="13" s="1" a="1"/>
  <c r="C448" i="13" s="1"/>
  <c r="C449" i="13" s="1" a="1"/>
  <c r="C449" i="13" s="1"/>
  <c r="C450" i="13" s="1" a="1"/>
  <c r="C450" i="13" s="1"/>
  <c r="C451" i="13" s="1" a="1"/>
  <c r="C451" i="13" s="1"/>
  <c r="C452" i="13" s="1" a="1"/>
  <c r="C452" i="13" s="1"/>
  <c r="C453" i="13" s="1" a="1"/>
  <c r="C453" i="13" s="1"/>
  <c r="C454" i="13" s="1" a="1"/>
  <c r="C454" i="13" s="1"/>
  <c r="C455" i="13" s="1" a="1"/>
  <c r="C455" i="13" s="1"/>
  <c r="C456" i="13" s="1" a="1"/>
  <c r="C456" i="13" s="1"/>
  <c r="C457" i="13" s="1" a="1"/>
  <c r="C457" i="13" s="1"/>
  <c r="C458" i="13" s="1" a="1"/>
  <c r="C458" i="13" s="1"/>
  <c r="C459" i="13" s="1" a="1"/>
  <c r="C459" i="13" s="1"/>
  <c r="C460" i="13" s="1" a="1"/>
  <c r="C460" i="13" s="1"/>
  <c r="C461" i="13" s="1" a="1"/>
  <c r="C461" i="13" s="1"/>
  <c r="C462" i="13" s="1" a="1"/>
  <c r="C462" i="13" s="1"/>
  <c r="C463" i="13" s="1" a="1"/>
  <c r="C463" i="13" s="1"/>
  <c r="C464" i="13" s="1" a="1"/>
  <c r="C464" i="13" s="1"/>
  <c r="C465" i="13" s="1" a="1"/>
  <c r="C465" i="13" s="1"/>
  <c r="C466" i="13" s="1" a="1"/>
  <c r="C466" i="13" s="1"/>
  <c r="C467" i="13" s="1" a="1"/>
  <c r="C467" i="13" s="1"/>
  <c r="C468" i="13" s="1" a="1"/>
  <c r="C468" i="13" s="1"/>
  <c r="C469" i="13" s="1" a="1"/>
  <c r="C469" i="13" s="1"/>
  <c r="C470" i="13" s="1" a="1"/>
  <c r="C470" i="13" s="1"/>
  <c r="C471" i="13" s="1" a="1"/>
  <c r="C471" i="13" s="1"/>
  <c r="C472" i="13" s="1" a="1"/>
  <c r="C472" i="13" s="1"/>
  <c r="C473" i="13" s="1" a="1"/>
  <c r="C473" i="13" s="1"/>
  <c r="C474" i="13" s="1" a="1"/>
  <c r="C474" i="13" s="1"/>
  <c r="C475" i="13" s="1" a="1"/>
  <c r="C475" i="13" s="1"/>
  <c r="C476" i="13" s="1" a="1"/>
  <c r="C476" i="13" s="1"/>
  <c r="C477" i="13" s="1" a="1"/>
  <c r="C477" i="13" s="1"/>
  <c r="C478" i="13" s="1" a="1"/>
  <c r="C478" i="13" s="1"/>
  <c r="C479" i="13" s="1" a="1"/>
  <c r="C479" i="13" s="1"/>
  <c r="C480" i="13" s="1" a="1"/>
  <c r="C480" i="13" s="1"/>
  <c r="C481" i="13" s="1" a="1"/>
  <c r="C481" i="13" s="1"/>
  <c r="C482" i="13" s="1" a="1"/>
  <c r="C482" i="13" s="1"/>
  <c r="C483" i="13" s="1" a="1"/>
  <c r="C483" i="13" s="1"/>
  <c r="C484" i="13" s="1" a="1"/>
  <c r="C484" i="13" s="1"/>
  <c r="C485" i="13" s="1" a="1"/>
  <c r="C485" i="13" s="1"/>
  <c r="C486" i="13" s="1" a="1"/>
  <c r="C486" i="13" s="1"/>
  <c r="C487" i="13" s="1" a="1"/>
  <c r="C487" i="13" s="1"/>
  <c r="C488" i="13" s="1" a="1"/>
  <c r="C488" i="13" s="1"/>
  <c r="C489" i="13" s="1" a="1"/>
  <c r="C489" i="13" s="1"/>
  <c r="C490" i="13" s="1" a="1"/>
  <c r="C490" i="13" s="1"/>
  <c r="C491" i="13" s="1" a="1"/>
  <c r="C491" i="13" s="1"/>
  <c r="C492" i="13" s="1" a="1"/>
  <c r="C492" i="13" s="1"/>
  <c r="C493" i="13" s="1" a="1"/>
  <c r="C493" i="13" s="1"/>
  <c r="C494" i="13" s="1" a="1"/>
  <c r="C494" i="13" s="1"/>
  <c r="C495" i="13" s="1" a="1"/>
  <c r="C495" i="13" s="1"/>
  <c r="C496" i="13" s="1" a="1"/>
  <c r="C496" i="13" s="1"/>
  <c r="C497" i="13" s="1" a="1"/>
  <c r="C497" i="13" s="1"/>
  <c r="C498" i="13" s="1" a="1"/>
  <c r="C498" i="13" s="1"/>
  <c r="C499" i="13" s="1" a="1"/>
  <c r="C499" i="13" s="1"/>
  <c r="C500" i="13" s="1" a="1"/>
  <c r="C500" i="13" s="1"/>
  <c r="C501" i="13" s="1" a="1"/>
  <c r="C501" i="13" s="1"/>
  <c r="C502" i="13" s="1" a="1"/>
  <c r="C502" i="13" s="1"/>
  <c r="C503" i="13" s="1" a="1"/>
  <c r="C503" i="13" s="1"/>
  <c r="C504" i="13" s="1" a="1"/>
  <c r="C504" i="13" s="1"/>
  <c r="C505" i="13" s="1" a="1"/>
  <c r="C505" i="13" s="1"/>
  <c r="C506" i="13" s="1" a="1"/>
  <c r="C506" i="13" s="1"/>
  <c r="C507" i="13" s="1" a="1"/>
  <c r="C507" i="13" s="1"/>
  <c r="C508" i="13" s="1" a="1"/>
  <c r="C508" i="13" s="1"/>
  <c r="C509" i="13" s="1" a="1"/>
  <c r="C509" i="13" s="1"/>
  <c r="C510" i="13" s="1" a="1"/>
  <c r="C510" i="13" s="1"/>
  <c r="C511" i="13" s="1" a="1"/>
  <c r="C511" i="13" s="1"/>
  <c r="C512" i="13" s="1" a="1"/>
  <c r="C512" i="13" s="1"/>
  <c r="C513" i="13" s="1" a="1"/>
  <c r="C513" i="13" s="1"/>
  <c r="C514" i="13" s="1" a="1"/>
  <c r="C514" i="13" s="1"/>
  <c r="C515" i="13" s="1" a="1"/>
  <c r="C515" i="13" s="1"/>
  <c r="C516" i="13" s="1" a="1"/>
  <c r="C516" i="13" s="1"/>
  <c r="C517" i="13" s="1" a="1"/>
  <c r="C517" i="13" s="1"/>
  <c r="C518" i="13" s="1" a="1"/>
  <c r="C518" i="13" s="1"/>
  <c r="C519" i="13" s="1" a="1"/>
  <c r="C519" i="13" s="1"/>
  <c r="C520" i="13" s="1" a="1"/>
  <c r="C520" i="13" s="1"/>
  <c r="C521" i="13" s="1" a="1"/>
  <c r="C521" i="13" s="1"/>
  <c r="C522" i="13" s="1" a="1"/>
  <c r="C522" i="13" s="1"/>
  <c r="C523" i="13" s="1" a="1"/>
  <c r="C523" i="13" s="1"/>
  <c r="C524" i="13" s="1" a="1"/>
  <c r="C524" i="13" s="1"/>
  <c r="C525" i="13" s="1" a="1"/>
  <c r="C525" i="13" s="1"/>
  <c r="C526" i="13" s="1" a="1"/>
  <c r="C526" i="13" s="1"/>
  <c r="C527" i="13" s="1" a="1"/>
  <c r="C527" i="13" s="1"/>
  <c r="C528" i="13" s="1" a="1"/>
  <c r="C528" i="13" s="1"/>
  <c r="C529" i="13" s="1" a="1"/>
  <c r="C529" i="13" s="1"/>
  <c r="C530" i="13" s="1" a="1"/>
  <c r="C530" i="13" s="1"/>
  <c r="C531" i="13" s="1" a="1"/>
  <c r="C531" i="13" s="1"/>
  <c r="C532" i="13" s="1" a="1"/>
  <c r="C532" i="13" s="1"/>
  <c r="C533" i="13" s="1" a="1"/>
  <c r="C533" i="13" s="1"/>
  <c r="C534" i="13" s="1" a="1"/>
  <c r="C534" i="13" s="1"/>
  <c r="C535" i="13" s="1" a="1"/>
  <c r="C535" i="13" s="1"/>
  <c r="C536" i="13" s="1" a="1"/>
  <c r="C536" i="13" s="1"/>
  <c r="C537" i="13" s="1" a="1"/>
  <c r="C537" i="13" s="1"/>
  <c r="C538" i="13" s="1" a="1"/>
  <c r="C538" i="13" s="1"/>
  <c r="C539" i="13" s="1" a="1"/>
  <c r="C539" i="13" s="1"/>
  <c r="C540" i="13" s="1" a="1"/>
  <c r="C540" i="13" s="1"/>
  <c r="C541" i="13" s="1" a="1"/>
  <c r="C541" i="13" s="1"/>
  <c r="C542" i="13" s="1" a="1"/>
  <c r="C542" i="13" s="1"/>
  <c r="C543" i="13" s="1" a="1"/>
  <c r="C543" i="13" s="1"/>
  <c r="C544" i="13" s="1" a="1"/>
  <c r="C544" i="13" s="1"/>
  <c r="C545" i="13" s="1" a="1"/>
  <c r="C545" i="13" s="1"/>
  <c r="C546" i="13" s="1" a="1"/>
  <c r="C546" i="13" s="1"/>
  <c r="C547" i="13" s="1" a="1"/>
  <c r="C547" i="13" s="1"/>
  <c r="C548" i="13" s="1" a="1"/>
  <c r="C548" i="13" s="1"/>
  <c r="C549" i="13" s="1" a="1"/>
  <c r="C549" i="13" s="1"/>
  <c r="C550" i="13" s="1" a="1"/>
  <c r="C550" i="13" s="1"/>
  <c r="C551" i="13" s="1" a="1"/>
  <c r="C551" i="13" s="1"/>
  <c r="C552" i="13" s="1" a="1"/>
  <c r="C552" i="13" s="1"/>
  <c r="C553" i="13" s="1" a="1"/>
  <c r="C553" i="13" s="1"/>
  <c r="C554" i="13" s="1" a="1"/>
  <c r="C554" i="13" s="1"/>
  <c r="C555" i="13" s="1" a="1"/>
  <c r="C555" i="13" s="1"/>
  <c r="C556" i="13" s="1" a="1"/>
  <c r="C556" i="13" s="1"/>
  <c r="C557" i="13" s="1" a="1"/>
  <c r="C557" i="13" s="1"/>
  <c r="C558" i="13" s="1" a="1"/>
  <c r="C558" i="13" s="1"/>
  <c r="C559" i="13" s="1" a="1"/>
  <c r="C559" i="13" s="1"/>
  <c r="C560" i="13" s="1" a="1"/>
  <c r="C560" i="13" s="1"/>
  <c r="C561" i="13" s="1" a="1"/>
  <c r="C561" i="13" s="1"/>
  <c r="C562" i="13" s="1" a="1"/>
  <c r="C562" i="13" s="1"/>
  <c r="C563" i="13" s="1" a="1"/>
  <c r="C563" i="13" s="1"/>
  <c r="C564" i="13" s="1" a="1"/>
  <c r="C564" i="13" s="1"/>
  <c r="C565" i="13" s="1" a="1"/>
  <c r="C565" i="13" s="1"/>
  <c r="C566" i="13" s="1" a="1"/>
  <c r="C566" i="13" s="1"/>
  <c r="C567" i="13" s="1" a="1"/>
  <c r="C567" i="13" s="1"/>
  <c r="C568" i="13" s="1" a="1"/>
  <c r="C568" i="13" s="1"/>
  <c r="C569" i="13" s="1" a="1"/>
  <c r="C569" i="13" s="1"/>
  <c r="C570" i="13" s="1" a="1"/>
  <c r="C570" i="13" s="1"/>
  <c r="C571" i="13" s="1" a="1"/>
  <c r="C571" i="13" s="1"/>
  <c r="C572" i="13" s="1" a="1"/>
  <c r="C572" i="13" s="1"/>
  <c r="C573" i="13" s="1" a="1"/>
  <c r="C573" i="13" s="1"/>
  <c r="C574" i="13" s="1" a="1"/>
  <c r="C574" i="13" s="1"/>
  <c r="C575" i="13" s="1" a="1"/>
  <c r="C575" i="13" s="1"/>
  <c r="C576" i="13" s="1" a="1"/>
  <c r="C576" i="13" s="1"/>
  <c r="C577" i="13" s="1" a="1"/>
  <c r="C577" i="13" s="1"/>
  <c r="C578" i="13" s="1" a="1"/>
  <c r="C578" i="13" s="1"/>
  <c r="C579" i="13" s="1" a="1"/>
  <c r="C579" i="13" s="1"/>
  <c r="C580" i="13" s="1" a="1"/>
  <c r="C580" i="13" s="1"/>
  <c r="C581" i="13" s="1" a="1"/>
  <c r="C581" i="13" s="1"/>
  <c r="C582" i="13" s="1" a="1"/>
  <c r="C582" i="13" s="1"/>
  <c r="C583" i="13" s="1" a="1"/>
  <c r="C583" i="13" s="1"/>
  <c r="C584" i="13" s="1" a="1"/>
  <c r="C584" i="13" s="1"/>
  <c r="C585" i="13" s="1" a="1"/>
  <c r="C585" i="13" s="1"/>
  <c r="C586" i="13" s="1" a="1"/>
  <c r="C586" i="13" s="1"/>
  <c r="C587" i="13" s="1" a="1"/>
  <c r="C587" i="13" s="1"/>
  <c r="C588" i="13" s="1" a="1"/>
  <c r="C588" i="13" s="1"/>
  <c r="C589" i="13" s="1" a="1"/>
  <c r="C589" i="13" s="1"/>
  <c r="C590" i="13" s="1" a="1"/>
  <c r="C590" i="13" s="1"/>
  <c r="C591" i="13" s="1" a="1"/>
  <c r="C591" i="13" s="1"/>
  <c r="C592" i="13" s="1" a="1"/>
  <c r="C592" i="13" s="1"/>
  <c r="C593" i="13" s="1" a="1"/>
  <c r="C593" i="13" s="1"/>
  <c r="C594" i="13" s="1" a="1"/>
  <c r="C594" i="13" s="1"/>
  <c r="C595" i="13" s="1" a="1"/>
  <c r="C595" i="13" s="1"/>
  <c r="C596" i="13" s="1" a="1"/>
  <c r="C596" i="13" s="1"/>
  <c r="C597" i="13" s="1" a="1"/>
  <c r="C597" i="13" s="1"/>
  <c r="C598" i="13" s="1" a="1"/>
  <c r="C598" i="13" s="1"/>
  <c r="C599" i="13" s="1" a="1"/>
  <c r="C599" i="13" s="1"/>
  <c r="C600" i="13" s="1" a="1"/>
  <c r="C600" i="13" s="1"/>
  <c r="C601" i="13" s="1" a="1"/>
  <c r="C601" i="13" s="1"/>
  <c r="C602" i="13" s="1" a="1"/>
  <c r="C602" i="13" s="1"/>
  <c r="C603" i="13" s="1" a="1"/>
  <c r="C603" i="13" s="1"/>
  <c r="C604" i="13" s="1" a="1"/>
  <c r="C604" i="13" s="1"/>
  <c r="C605" i="13" s="1" a="1"/>
  <c r="C605" i="13" s="1"/>
  <c r="C606" i="13" s="1" a="1"/>
  <c r="C606" i="13" s="1"/>
  <c r="C607" i="13" s="1" a="1"/>
  <c r="C607" i="13" s="1"/>
  <c r="C608" i="13" s="1" a="1"/>
  <c r="C608" i="13" s="1"/>
  <c r="C609" i="13" s="1" a="1"/>
  <c r="C609" i="13" s="1"/>
  <c r="C610" i="13" s="1" a="1"/>
  <c r="C610" i="13" s="1"/>
  <c r="C611" i="13" s="1" a="1"/>
  <c r="C611" i="13" s="1"/>
  <c r="C612" i="13" s="1" a="1"/>
  <c r="C612" i="13" s="1"/>
  <c r="C613" i="13" s="1" a="1"/>
  <c r="C613" i="13" s="1"/>
  <c r="C614" i="13" s="1" a="1"/>
  <c r="C614" i="13" s="1"/>
  <c r="C615" i="13" s="1" a="1"/>
  <c r="C615" i="13" s="1"/>
  <c r="C616" i="13" s="1" a="1"/>
  <c r="C616" i="13" s="1"/>
  <c r="C617" i="13" s="1" a="1"/>
  <c r="C617" i="13" s="1"/>
  <c r="C618" i="13" s="1" a="1"/>
  <c r="C618" i="13" s="1"/>
  <c r="C619" i="13" s="1" a="1"/>
  <c r="C619" i="13" s="1"/>
  <c r="C620" i="13" s="1" a="1"/>
  <c r="C620" i="13" s="1"/>
  <c r="C621" i="13" s="1" a="1"/>
  <c r="C621" i="13" s="1"/>
  <c r="C622" i="13" s="1" a="1"/>
  <c r="C622" i="13" s="1"/>
  <c r="C623" i="13" s="1" a="1"/>
  <c r="C623" i="13" s="1"/>
  <c r="C624" i="13" s="1" a="1"/>
  <c r="C624" i="13" s="1"/>
  <c r="C625" i="13" s="1" a="1"/>
  <c r="C625" i="13" s="1"/>
  <c r="C626" i="13" s="1" a="1"/>
  <c r="C626" i="13" s="1"/>
  <c r="C627" i="13" s="1" a="1"/>
  <c r="C627" i="13" s="1"/>
  <c r="C628" i="13" s="1" a="1"/>
  <c r="C628" i="13" s="1"/>
  <c r="C629" i="13" s="1" a="1"/>
  <c r="C629" i="13" s="1"/>
  <c r="C630" i="13" s="1" a="1"/>
  <c r="C630" i="13" s="1"/>
  <c r="C631" i="13" s="1" a="1"/>
  <c r="C631" i="13" s="1"/>
  <c r="C632" i="13" s="1" a="1"/>
  <c r="C632" i="13" s="1"/>
  <c r="C633" i="13" s="1" a="1"/>
  <c r="C633" i="13" s="1"/>
  <c r="C634" i="13" s="1" a="1"/>
  <c r="C634" i="13" s="1"/>
  <c r="C635" i="13" s="1" a="1"/>
  <c r="C635" i="13" s="1"/>
  <c r="C636" i="13" s="1" a="1"/>
  <c r="C636" i="13" s="1"/>
  <c r="C637" i="13" s="1" a="1"/>
  <c r="C637" i="13" s="1"/>
  <c r="C638" i="13" s="1" a="1"/>
  <c r="C638" i="13" s="1"/>
  <c r="C639" i="13" s="1" a="1"/>
  <c r="C639" i="13" s="1"/>
  <c r="C640" i="13" s="1" a="1"/>
  <c r="C640" i="13" s="1"/>
  <c r="C641" i="13" s="1" a="1"/>
  <c r="C641" i="13" s="1"/>
  <c r="C642" i="13" s="1" a="1"/>
  <c r="C642" i="13" s="1"/>
  <c r="C643" i="13" s="1" a="1"/>
  <c r="C643" i="13" s="1"/>
  <c r="C644" i="13" s="1" a="1"/>
  <c r="C644" i="13" s="1"/>
  <c r="C645" i="13" s="1" a="1"/>
  <c r="C645" i="13" s="1"/>
  <c r="C646" i="13" s="1" a="1"/>
  <c r="C646" i="13" s="1"/>
  <c r="C647" i="13" s="1" a="1"/>
  <c r="C647" i="13" s="1"/>
  <c r="C648" i="13" s="1" a="1"/>
  <c r="C648" i="13" s="1"/>
  <c r="C649" i="13" s="1" a="1"/>
  <c r="C649" i="13" s="1"/>
  <c r="C650" i="13" s="1" a="1"/>
  <c r="C650" i="13" s="1"/>
  <c r="C651" i="13" s="1" a="1"/>
  <c r="C651" i="13" s="1"/>
  <c r="C652" i="13" s="1" a="1"/>
  <c r="C652" i="13" s="1"/>
  <c r="C653" i="13" s="1" a="1"/>
  <c r="C653" i="13" s="1"/>
  <c r="C654" i="13" s="1" a="1"/>
  <c r="C654" i="13" s="1"/>
  <c r="C655" i="13" s="1" a="1"/>
  <c r="C655" i="13" s="1"/>
  <c r="C656" i="13" s="1" a="1"/>
  <c r="C656" i="13" s="1"/>
  <c r="C657" i="13" s="1" a="1"/>
  <c r="C657" i="13" s="1"/>
  <c r="C658" i="13" s="1" a="1"/>
  <c r="C658" i="13" s="1"/>
  <c r="C659" i="13" s="1" a="1"/>
  <c r="C659" i="13" s="1"/>
  <c r="C660" i="13" s="1" a="1"/>
  <c r="C660" i="13" s="1"/>
  <c r="C661" i="13" s="1" a="1"/>
  <c r="C661" i="13" s="1"/>
  <c r="C662" i="13" s="1" a="1"/>
  <c r="C662" i="13" s="1"/>
  <c r="C663" i="13" s="1" a="1"/>
  <c r="C663" i="13" s="1"/>
  <c r="C664" i="13" s="1" a="1"/>
  <c r="C664" i="13" s="1"/>
  <c r="C665" i="13" s="1" a="1"/>
  <c r="C665" i="13" s="1"/>
  <c r="C666" i="13" s="1" a="1"/>
  <c r="C666" i="13" s="1"/>
  <c r="C667" i="13" s="1" a="1"/>
  <c r="C667" i="13" s="1"/>
  <c r="C668" i="13" s="1" a="1"/>
  <c r="C668" i="13" s="1"/>
  <c r="C669" i="13" s="1" a="1"/>
  <c r="C669" i="13" s="1"/>
  <c r="C670" i="13" s="1" a="1"/>
  <c r="C670" i="13" s="1"/>
  <c r="C671" i="13" s="1" a="1"/>
  <c r="C671" i="13" s="1"/>
  <c r="C672" i="13" s="1" a="1"/>
  <c r="C672" i="13" s="1"/>
  <c r="C673" i="13" s="1" a="1"/>
  <c r="C673" i="13" s="1"/>
  <c r="C674" i="13" s="1" a="1"/>
  <c r="C674" i="13" s="1"/>
  <c r="C675" i="13" s="1" a="1"/>
  <c r="C675" i="13" s="1"/>
  <c r="C676" i="13" s="1" a="1"/>
  <c r="C676" i="13" s="1"/>
  <c r="C677" i="13" s="1" a="1"/>
  <c r="C677" i="13" s="1"/>
  <c r="C678" i="13" s="1" a="1"/>
  <c r="C678" i="13" s="1"/>
  <c r="C679" i="13" s="1" a="1"/>
  <c r="C679" i="13" s="1"/>
  <c r="C680" i="13" s="1" a="1"/>
  <c r="C680" i="13" s="1"/>
  <c r="C681" i="13" s="1" a="1"/>
  <c r="C681" i="13" s="1"/>
  <c r="C682" i="13" s="1" a="1"/>
  <c r="C682" i="13" s="1"/>
  <c r="C683" i="13" s="1" a="1"/>
  <c r="C683" i="13" s="1"/>
  <c r="C684" i="13" s="1" a="1"/>
  <c r="C684" i="13" s="1"/>
  <c r="C685" i="13" s="1" a="1"/>
  <c r="C685" i="13" s="1"/>
  <c r="C686" i="13" s="1" a="1"/>
  <c r="C686" i="13" s="1"/>
  <c r="C687" i="13" s="1" a="1"/>
  <c r="C687" i="13" s="1"/>
  <c r="C688" i="13" s="1" a="1"/>
  <c r="C688" i="13" s="1"/>
  <c r="C689" i="13" s="1" a="1"/>
  <c r="C689" i="13" s="1"/>
  <c r="C690" i="13" s="1" a="1"/>
  <c r="C690" i="13" s="1"/>
  <c r="C691" i="13" s="1" a="1"/>
  <c r="C691" i="13" s="1"/>
  <c r="C692" i="13" s="1" a="1"/>
  <c r="C692" i="13" s="1"/>
  <c r="C693" i="13" s="1" a="1"/>
  <c r="C693" i="13" s="1"/>
  <c r="C694" i="13" s="1" a="1"/>
  <c r="C694" i="13" s="1"/>
  <c r="C695" i="13" s="1" a="1"/>
  <c r="C695" i="13" s="1"/>
  <c r="C696" i="13" s="1" a="1"/>
  <c r="C696" i="13" s="1"/>
  <c r="C697" i="13" s="1" a="1"/>
  <c r="C697" i="13" s="1"/>
  <c r="C698" i="13" s="1" a="1"/>
  <c r="C698" i="13" s="1"/>
  <c r="C699" i="13" s="1" a="1"/>
  <c r="C699" i="13" s="1"/>
  <c r="C700" i="13" s="1" a="1"/>
  <c r="C700" i="13" s="1"/>
  <c r="C701" i="13" s="1" a="1"/>
  <c r="C701" i="13" s="1"/>
  <c r="C702" i="13" s="1" a="1"/>
  <c r="C702" i="13" s="1"/>
  <c r="C703" i="13" s="1" a="1"/>
  <c r="C703" i="13" s="1"/>
  <c r="C704" i="13" s="1" a="1"/>
  <c r="C704" i="13" s="1"/>
  <c r="C705" i="13" s="1" a="1"/>
  <c r="C705" i="13" s="1"/>
  <c r="C706" i="13" s="1" a="1"/>
  <c r="C706" i="13" s="1"/>
  <c r="C707" i="13" s="1" a="1"/>
  <c r="C707" i="13" s="1"/>
  <c r="C708" i="13" s="1" a="1"/>
  <c r="C708" i="13" s="1"/>
  <c r="C709" i="13" s="1" a="1"/>
  <c r="C709" i="13" s="1"/>
  <c r="C710" i="13" s="1" a="1"/>
  <c r="C710" i="13" s="1"/>
  <c r="C711" i="13" s="1" a="1"/>
  <c r="C711" i="13" s="1"/>
  <c r="C712" i="13" s="1" a="1"/>
  <c r="C712" i="13" s="1"/>
  <c r="C713" i="13" s="1" a="1"/>
  <c r="C713" i="13" s="1"/>
  <c r="C714" i="13" s="1" a="1"/>
  <c r="C714" i="13" s="1"/>
  <c r="C715" i="13" s="1" a="1"/>
  <c r="C715" i="13" s="1"/>
  <c r="C716" i="13" s="1" a="1"/>
  <c r="C716" i="13" s="1"/>
  <c r="C717" i="13" s="1" a="1"/>
  <c r="C717" i="13" s="1"/>
  <c r="C718" i="13" s="1" a="1"/>
  <c r="C718" i="13" s="1"/>
  <c r="C719" i="13" s="1" a="1"/>
  <c r="C719" i="13" s="1"/>
  <c r="C720" i="13" s="1" a="1"/>
  <c r="C720" i="13" s="1"/>
  <c r="C721" i="13" s="1" a="1"/>
  <c r="C721" i="13" s="1"/>
  <c r="C722" i="13" s="1" a="1"/>
  <c r="C722" i="13" s="1"/>
  <c r="C723" i="13" s="1" a="1"/>
  <c r="C723" i="13" s="1"/>
  <c r="C724" i="13" s="1" a="1"/>
  <c r="C724" i="13" s="1"/>
  <c r="C725" i="13" s="1" a="1"/>
  <c r="C725" i="13" s="1"/>
  <c r="C726" i="13" s="1" a="1"/>
  <c r="C726" i="13" s="1"/>
  <c r="C727" i="13" s="1" a="1"/>
  <c r="C727" i="13" s="1"/>
  <c r="C728" i="13" s="1" a="1"/>
  <c r="C728" i="13" s="1"/>
  <c r="C729" i="13" s="1" a="1"/>
  <c r="C729" i="13" s="1"/>
  <c r="C730" i="13" s="1" a="1"/>
  <c r="C730" i="13" s="1"/>
  <c r="C731" i="13" s="1" a="1"/>
  <c r="C731" i="13" s="1"/>
  <c r="C732" i="13" s="1" a="1"/>
  <c r="C732" i="13" s="1"/>
  <c r="C733" i="13" s="1" a="1"/>
  <c r="C733" i="13" s="1"/>
  <c r="C734" i="13" s="1" a="1"/>
  <c r="C734" i="13" s="1"/>
  <c r="C735" i="13" s="1" a="1"/>
  <c r="C735" i="13" s="1"/>
  <c r="C736" i="13" s="1" a="1"/>
  <c r="C736" i="13" s="1"/>
  <c r="C737" i="13" s="1" a="1"/>
  <c r="C737" i="13" s="1"/>
  <c r="C738" i="13" s="1" a="1"/>
  <c r="C738" i="13" s="1"/>
  <c r="C739" i="13" s="1" a="1"/>
  <c r="C739" i="13" s="1"/>
  <c r="C740" i="13" s="1" a="1"/>
  <c r="C740" i="13" s="1"/>
  <c r="C741" i="13" s="1" a="1"/>
  <c r="C741" i="13" s="1"/>
  <c r="C742" i="13" s="1" a="1"/>
  <c r="C742" i="13" s="1"/>
  <c r="C743" i="13" s="1" a="1"/>
  <c r="C743" i="13" s="1"/>
  <c r="C744" i="13" s="1" a="1"/>
  <c r="C744" i="13" s="1"/>
  <c r="C745" i="13" s="1" a="1"/>
  <c r="C745" i="13" s="1"/>
  <c r="C746" i="13" s="1" a="1"/>
  <c r="C746" i="13" s="1"/>
  <c r="C747" i="13" s="1" a="1"/>
  <c r="C747" i="13" s="1"/>
  <c r="C748" i="13" s="1" a="1"/>
  <c r="C748" i="13" s="1"/>
  <c r="C749" i="13" s="1" a="1"/>
  <c r="C749" i="13" s="1"/>
  <c r="C750" i="13" s="1" a="1"/>
  <c r="C750" i="13" s="1"/>
  <c r="C751" i="13" s="1" a="1"/>
  <c r="C751" i="13" s="1"/>
  <c r="C752" i="13" s="1" a="1"/>
  <c r="C752" i="13" s="1"/>
  <c r="C753" i="13" s="1" a="1"/>
  <c r="C753" i="13" s="1"/>
  <c r="C754" i="13" s="1" a="1"/>
  <c r="C754" i="13" s="1"/>
  <c r="C755" i="13" s="1" a="1"/>
  <c r="C755" i="13" s="1"/>
  <c r="C756" i="13" s="1" a="1"/>
  <c r="C756" i="13" s="1"/>
  <c r="C757" i="13" s="1" a="1"/>
  <c r="C757" i="13" s="1"/>
  <c r="C758" i="13" s="1" a="1"/>
  <c r="C758" i="13" s="1"/>
  <c r="C759" i="13" s="1" a="1"/>
  <c r="C759" i="13" s="1"/>
  <c r="C760" i="13" s="1" a="1"/>
  <c r="C760" i="13" s="1"/>
  <c r="C761" i="13" s="1" a="1"/>
  <c r="C761" i="13" s="1"/>
  <c r="C762" i="13" s="1" a="1"/>
  <c r="C762" i="13" s="1"/>
  <c r="C763" i="13" s="1" a="1"/>
  <c r="C763" i="13" s="1"/>
  <c r="C764" i="13" s="1" a="1"/>
  <c r="C764" i="13" s="1"/>
  <c r="C765" i="13" s="1" a="1"/>
  <c r="C765" i="13" s="1"/>
  <c r="C766" i="13" s="1" a="1"/>
  <c r="C766" i="13" s="1"/>
  <c r="C767" i="13" s="1" a="1"/>
  <c r="C767" i="13" s="1"/>
  <c r="C768" i="13" s="1" a="1"/>
  <c r="C768" i="13" s="1"/>
  <c r="C769" i="13" s="1" a="1"/>
  <c r="C769" i="13" s="1"/>
  <c r="C770" i="13" s="1" a="1"/>
  <c r="C770" i="13" s="1"/>
  <c r="C771" i="13" s="1" a="1"/>
  <c r="C771" i="13" s="1"/>
  <c r="C772" i="13" s="1" a="1"/>
  <c r="C772" i="13" s="1"/>
  <c r="C773" i="13" s="1" a="1"/>
  <c r="C773" i="13" s="1"/>
  <c r="C774" i="13" s="1" a="1"/>
  <c r="C774" i="13" s="1"/>
  <c r="C775" i="13" s="1" a="1"/>
  <c r="C775" i="13" s="1"/>
  <c r="C776" i="13" s="1" a="1"/>
  <c r="C776" i="13" s="1"/>
  <c r="C777" i="13" s="1" a="1"/>
  <c r="C777" i="13" s="1"/>
  <c r="C778" i="13" s="1" a="1"/>
  <c r="C778" i="13" s="1"/>
  <c r="C779" i="13" s="1" a="1"/>
  <c r="C779" i="13" s="1"/>
  <c r="C780" i="13" s="1" a="1"/>
  <c r="C780" i="13" s="1"/>
  <c r="C781" i="13" s="1" a="1"/>
  <c r="C781" i="13" s="1"/>
  <c r="C782" i="13" s="1" a="1"/>
  <c r="C782" i="13" s="1"/>
  <c r="C783" i="13" s="1" a="1"/>
  <c r="C783" i="13" s="1"/>
  <c r="C784" i="13" s="1" a="1"/>
  <c r="C784" i="13" s="1"/>
  <c r="C785" i="13" s="1" a="1"/>
  <c r="C785" i="13" s="1"/>
  <c r="C786" i="13" s="1" a="1"/>
  <c r="C786" i="13" s="1"/>
  <c r="C787" i="13" s="1" a="1"/>
  <c r="C787" i="13" s="1"/>
  <c r="C788" i="13" s="1" a="1"/>
  <c r="C788" i="13" s="1"/>
  <c r="C789" i="13" s="1" a="1"/>
  <c r="C789" i="13" s="1"/>
  <c r="C790" i="13" s="1" a="1"/>
  <c r="C790" i="13" s="1"/>
  <c r="C791" i="13" s="1" a="1"/>
  <c r="C791" i="13" s="1"/>
  <c r="C792" i="13" s="1" a="1"/>
  <c r="C792" i="13" s="1"/>
  <c r="C793" i="13" s="1" a="1"/>
  <c r="C793" i="13" s="1"/>
  <c r="C794" i="13" s="1" a="1"/>
  <c r="C794" i="13" s="1"/>
  <c r="C795" i="13" s="1" a="1"/>
  <c r="C795" i="13" s="1"/>
  <c r="C796" i="13" s="1" a="1"/>
  <c r="C796" i="13" s="1"/>
  <c r="C797" i="13" s="1" a="1"/>
  <c r="C797" i="13" s="1"/>
  <c r="C798" i="13" s="1" a="1"/>
  <c r="C798" i="13" s="1"/>
  <c r="C799" i="13" s="1" a="1"/>
  <c r="C799" i="13" s="1"/>
  <c r="C800" i="13" s="1" a="1"/>
  <c r="C800" i="13" s="1"/>
  <c r="C801" i="13" s="1" a="1"/>
  <c r="C801" i="13" s="1"/>
  <c r="C802" i="13" s="1" a="1"/>
  <c r="C802" i="13" s="1"/>
  <c r="C803" i="13" s="1" a="1"/>
  <c r="C803" i="13" s="1"/>
  <c r="C804" i="13" s="1" a="1"/>
  <c r="C804" i="13" s="1"/>
  <c r="C805" i="13" s="1" a="1"/>
  <c r="C805" i="13" s="1"/>
  <c r="C806" i="13" s="1" a="1"/>
  <c r="C806" i="13" s="1"/>
  <c r="C807" i="13" s="1" a="1"/>
  <c r="C807" i="13" s="1"/>
  <c r="C808" i="13" s="1" a="1"/>
  <c r="C808" i="13" s="1"/>
  <c r="C809" i="13" s="1" a="1"/>
  <c r="C809" i="13" s="1"/>
  <c r="C810" i="13" s="1" a="1"/>
  <c r="C810" i="13" s="1"/>
  <c r="C811" i="13" s="1" a="1"/>
  <c r="C811" i="13" s="1"/>
  <c r="C812" i="13" s="1" a="1"/>
  <c r="C812" i="13" s="1"/>
  <c r="C813" i="13" s="1" a="1"/>
  <c r="C813" i="13" s="1"/>
  <c r="C814" i="13" s="1" a="1"/>
  <c r="C814" i="13" s="1"/>
  <c r="C815" i="13" s="1" a="1"/>
  <c r="C815" i="13" s="1"/>
  <c r="C816" i="13" s="1" a="1"/>
  <c r="C816" i="13" s="1"/>
  <c r="C817" i="13" s="1" a="1"/>
  <c r="C817" i="13" s="1"/>
  <c r="C818" i="13" s="1" a="1"/>
  <c r="C818" i="13" s="1"/>
  <c r="C819" i="13" s="1" a="1"/>
  <c r="C819" i="13" s="1"/>
  <c r="C820" i="13" s="1" a="1"/>
  <c r="C820" i="13" s="1"/>
  <c r="C821" i="13" s="1" a="1"/>
  <c r="C821" i="13" s="1"/>
  <c r="C822" i="13" s="1" a="1"/>
  <c r="C822" i="13" s="1"/>
  <c r="C823" i="13" s="1" a="1"/>
  <c r="C823" i="13" s="1"/>
  <c r="C824" i="13" s="1" a="1"/>
  <c r="C824" i="13" s="1"/>
  <c r="C825" i="13" s="1" a="1"/>
  <c r="C825" i="13" s="1"/>
  <c r="C826" i="13" s="1" a="1"/>
  <c r="C826" i="13" s="1"/>
  <c r="C827" i="13" s="1" a="1"/>
  <c r="C827" i="13" s="1"/>
  <c r="C828" i="13" s="1" a="1"/>
  <c r="C828" i="13" s="1"/>
  <c r="C829" i="13" s="1" a="1"/>
  <c r="C829" i="13" s="1"/>
  <c r="C830" i="13" s="1" a="1"/>
  <c r="C830" i="13" s="1"/>
  <c r="C831" i="13" s="1" a="1"/>
  <c r="C831" i="13" s="1"/>
  <c r="C832" i="13" s="1" a="1"/>
  <c r="C832" i="13" s="1"/>
  <c r="C833" i="13" s="1" a="1"/>
  <c r="C833" i="13" s="1"/>
  <c r="C834" i="13" s="1" a="1"/>
  <c r="C834" i="13" s="1"/>
  <c r="C835" i="13" s="1" a="1"/>
  <c r="C835" i="13" s="1"/>
  <c r="C836" i="13" s="1" a="1"/>
  <c r="C836" i="13" s="1"/>
  <c r="C837" i="13" s="1" a="1"/>
  <c r="C837" i="13" s="1"/>
  <c r="C838" i="13" s="1" a="1"/>
  <c r="C838" i="13" s="1"/>
  <c r="C839" i="13" s="1" a="1"/>
  <c r="C839" i="13" s="1"/>
  <c r="C840" i="13" s="1" a="1"/>
  <c r="C840" i="13" s="1"/>
  <c r="C841" i="13" s="1" a="1"/>
  <c r="C841" i="13" s="1"/>
  <c r="C842" i="13" s="1" a="1"/>
  <c r="C842" i="13" s="1"/>
  <c r="C843" i="13" s="1" a="1"/>
  <c r="C843" i="13" s="1"/>
  <c r="C844" i="13" s="1" a="1"/>
  <c r="C844" i="13" s="1"/>
  <c r="C845" i="13" s="1" a="1"/>
  <c r="C845" i="13" s="1"/>
  <c r="C846" i="13" s="1" a="1"/>
  <c r="C846" i="13" s="1"/>
  <c r="C847" i="13" s="1" a="1"/>
  <c r="C847" i="13" s="1"/>
  <c r="C848" i="13" s="1" a="1"/>
  <c r="C848" i="13" s="1"/>
  <c r="C849" i="13" s="1" a="1"/>
  <c r="C849" i="13" s="1"/>
  <c r="C850" i="13" s="1" a="1"/>
  <c r="C850" i="13" s="1"/>
  <c r="C851" i="13" s="1" a="1"/>
  <c r="C851" i="13" s="1"/>
  <c r="C852" i="13" s="1" a="1"/>
  <c r="C852" i="13" s="1"/>
  <c r="C853" i="13" s="1" a="1"/>
  <c r="C853" i="13" s="1"/>
  <c r="C854" i="13" s="1" a="1"/>
  <c r="C854" i="13" s="1"/>
  <c r="C855" i="13" s="1" a="1"/>
  <c r="C855" i="13" s="1"/>
  <c r="C856" i="13" s="1" a="1"/>
  <c r="C856" i="13" s="1"/>
  <c r="C857" i="13" s="1" a="1"/>
  <c r="C857" i="13" s="1"/>
  <c r="C858" i="13" s="1" a="1"/>
  <c r="C858" i="13" s="1"/>
  <c r="C859" i="13" s="1" a="1"/>
  <c r="C859" i="13" s="1"/>
  <c r="C860" i="13" s="1" a="1"/>
  <c r="C860" i="13" s="1"/>
  <c r="C861" i="13" s="1" a="1"/>
  <c r="C861" i="13" s="1"/>
  <c r="C862" i="13" s="1" a="1"/>
  <c r="C862" i="13" s="1"/>
  <c r="C863" i="13" s="1" a="1"/>
  <c r="C863" i="13" s="1"/>
  <c r="C864" i="13" s="1" a="1"/>
  <c r="C864" i="13" s="1"/>
  <c r="C865" i="13" s="1" a="1"/>
  <c r="C865" i="13" s="1"/>
  <c r="C866" i="13" s="1" a="1"/>
  <c r="C866" i="13" s="1"/>
  <c r="C867" i="13" s="1" a="1"/>
  <c r="C867" i="13" s="1"/>
  <c r="C868" i="13" s="1" a="1"/>
  <c r="C868" i="13" s="1"/>
  <c r="C869" i="13" s="1" a="1"/>
  <c r="C869" i="13" s="1"/>
  <c r="C870" i="13" s="1" a="1"/>
  <c r="C870" i="13" s="1"/>
  <c r="C871" i="13" s="1" a="1"/>
  <c r="C871" i="13" s="1"/>
  <c r="C872" i="13" s="1" a="1"/>
  <c r="C872" i="13" s="1"/>
  <c r="C873" i="13" s="1" a="1"/>
  <c r="C873" i="13" s="1"/>
  <c r="C874" i="13" s="1" a="1"/>
  <c r="C874" i="13" s="1"/>
  <c r="C875" i="13" s="1" a="1"/>
  <c r="C875" i="13" s="1"/>
  <c r="C876" i="13" s="1" a="1"/>
  <c r="C876" i="13" s="1"/>
  <c r="C877" i="13" s="1" a="1"/>
  <c r="C877" i="13" s="1"/>
  <c r="C878" i="13" s="1" a="1"/>
  <c r="C878" i="13" s="1"/>
  <c r="C879" i="13" s="1" a="1"/>
  <c r="C879" i="13" s="1"/>
  <c r="C880" i="13" s="1" a="1"/>
  <c r="C880" i="13" s="1"/>
  <c r="C881" i="13" s="1" a="1"/>
  <c r="C881" i="13" s="1"/>
  <c r="C882" i="13" s="1" a="1"/>
  <c r="C882" i="13" s="1"/>
  <c r="C883" i="13" s="1" a="1"/>
  <c r="C883" i="13" s="1"/>
  <c r="C884" i="13" s="1" a="1"/>
  <c r="C884" i="13" s="1"/>
  <c r="C885" i="13" s="1" a="1"/>
  <c r="C885" i="13" s="1"/>
  <c r="C886" i="13" s="1" a="1"/>
  <c r="C886" i="13" s="1"/>
  <c r="C887" i="13" s="1" a="1"/>
  <c r="C887" i="13" s="1"/>
  <c r="C888" i="13" s="1" a="1"/>
  <c r="C888" i="13" s="1"/>
  <c r="C889" i="13" s="1" a="1"/>
  <c r="C889" i="13" s="1"/>
  <c r="C890" i="13" s="1" a="1"/>
  <c r="C890" i="13" s="1"/>
  <c r="C891" i="13" s="1" a="1"/>
  <c r="C891" i="13" s="1"/>
  <c r="C892" i="13" s="1" a="1"/>
  <c r="C892" i="13" s="1"/>
  <c r="C893" i="13" s="1" a="1"/>
  <c r="C893" i="13" s="1"/>
  <c r="C894" i="13" s="1" a="1"/>
  <c r="C894" i="13" s="1"/>
  <c r="C895" i="13" s="1" a="1"/>
  <c r="C895" i="13" s="1"/>
  <c r="C896" i="13" s="1" a="1"/>
  <c r="C896" i="13" s="1"/>
  <c r="C897" i="13" s="1" a="1"/>
  <c r="C897" i="13" s="1"/>
  <c r="C898" i="13" s="1" a="1"/>
  <c r="C898" i="13" s="1"/>
  <c r="C899" i="13" s="1" a="1"/>
  <c r="C899" i="13" s="1"/>
  <c r="C900" i="13" s="1" a="1"/>
  <c r="C900" i="13" s="1"/>
  <c r="C901" i="13" s="1" a="1"/>
  <c r="C901" i="13" s="1"/>
  <c r="C902" i="13" s="1" a="1"/>
  <c r="C902" i="13" s="1"/>
  <c r="C903" i="13" s="1" a="1"/>
  <c r="C903" i="13" s="1"/>
  <c r="C904" i="13" s="1" a="1"/>
  <c r="C904" i="13" s="1"/>
  <c r="C905" i="13" s="1" a="1"/>
  <c r="C905" i="13" s="1"/>
  <c r="C906" i="13" s="1" a="1"/>
  <c r="C906" i="13" s="1"/>
  <c r="C907" i="13" s="1" a="1"/>
  <c r="C907" i="13" s="1"/>
  <c r="C908" i="13" s="1" a="1"/>
  <c r="C908" i="13" s="1"/>
  <c r="C909" i="13" s="1" a="1"/>
  <c r="C909" i="13" s="1"/>
  <c r="C910" i="13" s="1" a="1"/>
  <c r="C910" i="13" s="1"/>
  <c r="C911" i="13" s="1" a="1"/>
  <c r="C911" i="13" s="1"/>
  <c r="C912" i="13" s="1" a="1"/>
  <c r="C912" i="13" s="1"/>
  <c r="C913" i="13" s="1" a="1"/>
  <c r="C913" i="13" s="1"/>
  <c r="C914" i="13" s="1" a="1"/>
  <c r="C914" i="13" s="1"/>
  <c r="C915" i="13" s="1" a="1"/>
  <c r="C915" i="13" s="1"/>
  <c r="C916" i="13" s="1" a="1"/>
  <c r="C916" i="13" s="1"/>
  <c r="C917" i="13" s="1" a="1"/>
  <c r="C917" i="13" s="1"/>
  <c r="C918" i="13" s="1" a="1"/>
  <c r="C918" i="13" s="1"/>
  <c r="C919" i="13" s="1" a="1"/>
  <c r="C919" i="13" s="1"/>
  <c r="C920" i="13" s="1" a="1"/>
  <c r="C920" i="13" s="1"/>
  <c r="C921" i="13" s="1" a="1"/>
  <c r="C921" i="13" s="1"/>
  <c r="C922" i="13" s="1" a="1"/>
  <c r="C922" i="13" s="1"/>
  <c r="C923" i="13" s="1" a="1"/>
  <c r="C923" i="13" s="1"/>
  <c r="C924" i="13" s="1" a="1"/>
  <c r="C924" i="13" s="1"/>
  <c r="C925" i="13" s="1" a="1"/>
  <c r="C925" i="13" s="1"/>
  <c r="C926" i="13" s="1" a="1"/>
  <c r="C926" i="13" s="1"/>
  <c r="C927" i="13" s="1" a="1"/>
  <c r="C927" i="13" s="1"/>
  <c r="C928" i="13" s="1" a="1"/>
  <c r="C928" i="13" s="1"/>
  <c r="C929" i="13" s="1" a="1"/>
  <c r="C929" i="13" s="1"/>
  <c r="C930" i="13" s="1" a="1"/>
  <c r="C930" i="13" s="1"/>
  <c r="C931" i="13" s="1" a="1"/>
  <c r="C931" i="13" s="1"/>
  <c r="C932" i="13" s="1" a="1"/>
  <c r="C932" i="13" s="1"/>
  <c r="C933" i="13" s="1" a="1"/>
  <c r="C933" i="13" s="1"/>
  <c r="C934" i="13" s="1" a="1"/>
  <c r="C934" i="13" s="1"/>
  <c r="C935" i="13" s="1" a="1"/>
  <c r="C935" i="13" s="1"/>
  <c r="C936" i="13" s="1" a="1"/>
  <c r="C936" i="13" s="1"/>
  <c r="C937" i="13" s="1" a="1"/>
  <c r="C937" i="13" s="1"/>
  <c r="C938" i="13" s="1" a="1"/>
  <c r="C938" i="13" s="1"/>
  <c r="C939" i="13" s="1" a="1"/>
  <c r="C939" i="13" s="1"/>
  <c r="C940" i="13" s="1" a="1"/>
  <c r="C940" i="13" s="1"/>
  <c r="C941" i="13" s="1" a="1"/>
  <c r="C941" i="13" s="1"/>
  <c r="C942" i="13" s="1" a="1"/>
  <c r="C942" i="13" s="1"/>
  <c r="C943" i="13" s="1" a="1"/>
  <c r="C943" i="13" s="1"/>
  <c r="C944" i="13" s="1" a="1"/>
  <c r="C944" i="13" s="1"/>
  <c r="C945" i="13" s="1" a="1"/>
  <c r="C945" i="13" s="1"/>
  <c r="C946" i="13" s="1" a="1"/>
  <c r="C946" i="13" s="1"/>
  <c r="C947" i="13" s="1" a="1"/>
  <c r="C947" i="13" s="1"/>
  <c r="C948" i="13" s="1" a="1"/>
  <c r="C948" i="13" s="1"/>
  <c r="C949" i="13" s="1" a="1"/>
  <c r="C949" i="13" s="1"/>
  <c r="C950" i="13" s="1" a="1"/>
  <c r="C950" i="13" s="1"/>
  <c r="C951" i="13" s="1" a="1"/>
  <c r="C951" i="13" s="1"/>
  <c r="C952" i="13" s="1" a="1"/>
  <c r="C952" i="13" s="1"/>
  <c r="C953" i="13" s="1" a="1"/>
  <c r="C953" i="13" s="1"/>
  <c r="C954" i="13" s="1" a="1"/>
  <c r="C954" i="13" s="1"/>
  <c r="C955" i="13" s="1" a="1"/>
  <c r="C955" i="13" s="1"/>
  <c r="C956" i="13" s="1" a="1"/>
  <c r="C956" i="13" s="1"/>
  <c r="C957" i="13" s="1" a="1"/>
  <c r="C957" i="13" s="1"/>
  <c r="C958" i="13" s="1" a="1"/>
  <c r="C958" i="13" s="1"/>
  <c r="C959" i="13" s="1" a="1"/>
  <c r="C959" i="13" s="1"/>
  <c r="C960" i="13" s="1" a="1"/>
  <c r="C960" i="13" s="1"/>
  <c r="C961" i="13" s="1" a="1"/>
  <c r="C961" i="13" s="1"/>
  <c r="C962" i="13" s="1" a="1"/>
  <c r="C962" i="13" s="1"/>
  <c r="C963" i="13" s="1" a="1"/>
  <c r="C963" i="13" s="1"/>
  <c r="C964" i="13" s="1" a="1"/>
  <c r="C964" i="13" s="1"/>
  <c r="C965" i="13" s="1" a="1"/>
  <c r="C965" i="13" s="1"/>
  <c r="C966" i="13" s="1" a="1"/>
  <c r="C966" i="13" s="1"/>
  <c r="C967" i="13" s="1" a="1"/>
  <c r="C967" i="13" s="1"/>
  <c r="C968" i="13" s="1" a="1"/>
  <c r="C968" i="13" s="1"/>
  <c r="C969" i="13" s="1" a="1"/>
  <c r="C969" i="13" s="1"/>
  <c r="C970" i="13" s="1" a="1"/>
  <c r="C970" i="13" s="1"/>
  <c r="C971" i="13" s="1" a="1"/>
  <c r="C971" i="13" s="1"/>
  <c r="C972" i="13" s="1" a="1"/>
  <c r="C972" i="13" s="1"/>
  <c r="C973" i="13" s="1" a="1"/>
  <c r="C973" i="13" s="1"/>
  <c r="C974" i="13" s="1" a="1"/>
  <c r="C974" i="13" s="1"/>
  <c r="C975" i="13" s="1" a="1"/>
  <c r="C975" i="13" s="1"/>
  <c r="C976" i="13" s="1" a="1"/>
  <c r="C976" i="13" s="1"/>
  <c r="C977" i="13" s="1" a="1"/>
  <c r="C977" i="13" s="1"/>
  <c r="C978" i="13" s="1" a="1"/>
  <c r="C978" i="13" s="1"/>
  <c r="C979" i="13" s="1" a="1"/>
  <c r="C979" i="13" s="1"/>
  <c r="C980" i="13" s="1" a="1"/>
  <c r="C980" i="13" s="1"/>
  <c r="C981" i="13" s="1" a="1"/>
  <c r="C981" i="13" s="1"/>
  <c r="C982" i="13" s="1" a="1"/>
  <c r="C982" i="13" s="1"/>
  <c r="C983" i="13" s="1" a="1"/>
  <c r="C983" i="13" s="1"/>
  <c r="C984" i="13" s="1" a="1"/>
  <c r="C984" i="13" s="1"/>
  <c r="C985" i="13" s="1" a="1"/>
  <c r="C985" i="13" s="1"/>
  <c r="C986" i="13" s="1" a="1"/>
  <c r="C986" i="13" s="1"/>
  <c r="C987" i="13" s="1" a="1"/>
  <c r="C987" i="13" s="1"/>
  <c r="C988" i="13" s="1" a="1"/>
  <c r="C988" i="13" s="1"/>
  <c r="C989" i="13" s="1" a="1"/>
  <c r="C989" i="13" s="1"/>
  <c r="C990" i="13" s="1" a="1"/>
  <c r="C990" i="13" s="1"/>
  <c r="C991" i="13" s="1" a="1"/>
  <c r="C991" i="13" s="1"/>
  <c r="C992" i="13" s="1" a="1"/>
  <c r="C992" i="13" s="1"/>
  <c r="C993" i="13" s="1" a="1"/>
  <c r="C993" i="13" s="1"/>
  <c r="C994" i="13" s="1" a="1"/>
  <c r="C994" i="13" s="1"/>
  <c r="C995" i="13" s="1" a="1"/>
  <c r="C995" i="13" s="1"/>
  <c r="C996" i="13" s="1" a="1"/>
  <c r="C996" i="13" s="1"/>
  <c r="C997" i="13" s="1" a="1"/>
  <c r="C997" i="13" s="1"/>
  <c r="C998" i="13" s="1" a="1"/>
  <c r="C998" i="13" s="1"/>
  <c r="C999" i="13" s="1" a="1"/>
  <c r="C999" i="13" s="1"/>
  <c r="C1000" i="13" s="1" a="1"/>
  <c r="C1000" i="13" s="1"/>
  <c r="C1001" i="13" s="1" a="1"/>
  <c r="C1001" i="13" s="1"/>
  <c r="C1002" i="13" s="1" a="1"/>
  <c r="C1002" i="13" s="1"/>
  <c r="C1003" i="13" s="1" a="1"/>
  <c r="C1003" i="13" s="1"/>
  <c r="C1004" i="13" s="1" a="1"/>
  <c r="C1004" i="13" s="1"/>
  <c r="C1005" i="13" s="1" a="1"/>
  <c r="C1005" i="13" s="1"/>
  <c r="C1006" i="13" s="1" a="1"/>
  <c r="C1006" i="13" s="1"/>
  <c r="C1007" i="13" s="1" a="1"/>
  <c r="C1007" i="13" s="1"/>
  <c r="C1008" i="13" s="1" a="1"/>
  <c r="C1008" i="13" s="1"/>
  <c r="C1009" i="13" s="1" a="1"/>
  <c r="C1009" i="13" s="1"/>
  <c r="C1010" i="13" s="1" a="1"/>
  <c r="C1010" i="13" s="1"/>
  <c r="C1011" i="13" s="1" a="1"/>
  <c r="C1011" i="13" s="1"/>
  <c r="C1012" i="13" s="1" a="1"/>
  <c r="C1012" i="13" s="1"/>
  <c r="C1013" i="13" s="1" a="1"/>
  <c r="C1013" i="13" s="1"/>
  <c r="C1014" i="13" s="1" a="1"/>
  <c r="C1014" i="13" s="1"/>
  <c r="C1015" i="13" s="1" a="1"/>
  <c r="C1015" i="13" s="1"/>
  <c r="C1016" i="13" s="1" a="1"/>
  <c r="C1016" i="13" s="1"/>
  <c r="C1017" i="13" s="1" a="1"/>
  <c r="C1017" i="13" s="1"/>
  <c r="C1018" i="13" s="1" a="1"/>
  <c r="C1018" i="13" s="1"/>
  <c r="C1019" i="13" s="1" a="1"/>
  <c r="C1019" i="13" s="1"/>
  <c r="C1020" i="13" s="1" a="1"/>
  <c r="C1020" i="13" s="1"/>
  <c r="C1021" i="13" s="1" a="1"/>
  <c r="C1021" i="13" s="1"/>
  <c r="C1022" i="13" s="1" a="1"/>
  <c r="C1022" i="13" s="1"/>
  <c r="C1023" i="13" s="1" a="1"/>
  <c r="C1023" i="13" s="1"/>
  <c r="C1024" i="13" s="1" a="1"/>
  <c r="C1024" i="13" s="1"/>
  <c r="C1025" i="13" s="1" a="1"/>
  <c r="C1025" i="13" s="1"/>
  <c r="C1026" i="13" s="1" a="1"/>
  <c r="C1026" i="13" s="1"/>
  <c r="C1027" i="13" s="1" a="1"/>
  <c r="C1027" i="13" s="1"/>
  <c r="C1028" i="13" s="1" a="1"/>
  <c r="C1028" i="13" s="1"/>
  <c r="C1029" i="13" s="1" a="1"/>
  <c r="C1029" i="13" s="1"/>
  <c r="C1030" i="13" s="1" a="1"/>
  <c r="C1030" i="13" s="1"/>
  <c r="C1031" i="13" s="1" a="1"/>
  <c r="C1031" i="13" s="1"/>
  <c r="C1032" i="13" s="1" a="1"/>
  <c r="C1032" i="13" s="1"/>
  <c r="C1033" i="13" s="1" a="1"/>
  <c r="C1033" i="13" s="1"/>
  <c r="C1034" i="13" s="1" a="1"/>
  <c r="C1034" i="13" s="1"/>
  <c r="C1035" i="13" s="1" a="1"/>
  <c r="C1035" i="13" s="1"/>
  <c r="C1036" i="13" s="1" a="1"/>
  <c r="C1036" i="13" s="1"/>
  <c r="C1037" i="13" s="1" a="1"/>
  <c r="C1037" i="13" s="1"/>
  <c r="C1038" i="13" s="1" a="1"/>
  <c r="C1038" i="13" s="1"/>
  <c r="C1039" i="13" s="1" a="1"/>
  <c r="C1039" i="13" s="1"/>
  <c r="C1040" i="13" s="1" a="1"/>
  <c r="C1040" i="13" s="1"/>
  <c r="C1041" i="13" s="1" a="1"/>
  <c r="C1041" i="13" s="1"/>
  <c r="C1042" i="13" s="1" a="1"/>
  <c r="C1042" i="13" s="1"/>
  <c r="C1043" i="13" s="1" a="1"/>
  <c r="C1043" i="13" s="1"/>
  <c r="C1044" i="13" s="1" a="1"/>
  <c r="C1044" i="13" s="1"/>
  <c r="C1045" i="13" s="1" a="1"/>
  <c r="C1045" i="13" s="1"/>
  <c r="C1046" i="13" s="1" a="1"/>
  <c r="C1046" i="13" s="1"/>
  <c r="C1047" i="13" s="1" a="1"/>
  <c r="C1047" i="13" s="1"/>
  <c r="C1048" i="13" s="1" a="1"/>
  <c r="C1048" i="13" s="1"/>
  <c r="C1049" i="13" s="1" a="1"/>
  <c r="C1049" i="13" s="1"/>
  <c r="C1050" i="13" s="1" a="1"/>
  <c r="C1050" i="13" s="1"/>
  <c r="C1051" i="13" s="1" a="1"/>
  <c r="C1051" i="13" s="1"/>
  <c r="C1052" i="13" s="1" a="1"/>
  <c r="C1052" i="13" s="1"/>
  <c r="C1053" i="13" s="1" a="1"/>
  <c r="C1053" i="13" s="1"/>
  <c r="C1054" i="13" s="1" a="1"/>
  <c r="C1054" i="13" s="1"/>
  <c r="C1055" i="13" s="1" a="1"/>
  <c r="C1055" i="13" s="1"/>
  <c r="C1056" i="13" s="1" a="1"/>
  <c r="C1056" i="13" s="1"/>
  <c r="C1057" i="13" s="1" a="1"/>
  <c r="C1057" i="13" s="1"/>
  <c r="C1058" i="13" s="1" a="1"/>
  <c r="C1058" i="13" s="1"/>
  <c r="C1059" i="13" s="1" a="1"/>
  <c r="C1059" i="13" s="1"/>
  <c r="C1060" i="13" s="1" a="1"/>
  <c r="C1060" i="13" s="1"/>
  <c r="C1061" i="13" s="1" a="1"/>
  <c r="C1061" i="13" s="1"/>
  <c r="C1062" i="13" s="1" a="1"/>
  <c r="C1062" i="13" s="1"/>
  <c r="C1063" i="13" s="1" a="1"/>
  <c r="C1063" i="13" s="1"/>
  <c r="C1064" i="13" s="1" a="1"/>
  <c r="C1064" i="13" s="1"/>
  <c r="C1065" i="13" s="1" a="1"/>
  <c r="C1065" i="13" s="1"/>
  <c r="C1066" i="13" s="1" a="1"/>
  <c r="C1066" i="13" s="1"/>
  <c r="C1067" i="13" s="1" a="1"/>
  <c r="C1067" i="13" s="1"/>
  <c r="C1068" i="13" s="1" a="1"/>
  <c r="C1068" i="13" s="1"/>
  <c r="C1069" i="13" s="1" a="1"/>
  <c r="C1069" i="13" s="1"/>
  <c r="C1070" i="13" s="1" a="1"/>
  <c r="C1070" i="13" s="1"/>
  <c r="C1071" i="13" s="1" a="1"/>
  <c r="C1071" i="13" s="1"/>
  <c r="C1072" i="13" s="1" a="1"/>
  <c r="C1072" i="13" s="1"/>
  <c r="C1073" i="13" s="1" a="1"/>
  <c r="C1073" i="13" s="1"/>
  <c r="C1074" i="13" s="1" a="1"/>
  <c r="C1074" i="13" s="1"/>
  <c r="C1075" i="13" s="1" a="1"/>
  <c r="C1075" i="13" s="1"/>
  <c r="C1076" i="13" s="1" a="1"/>
  <c r="C1076" i="13" s="1"/>
  <c r="C1077" i="13" s="1" a="1"/>
  <c r="C1077" i="13" s="1"/>
  <c r="C1078" i="13" s="1" a="1"/>
  <c r="C1078" i="13" s="1"/>
  <c r="C1079" i="13" s="1" a="1"/>
  <c r="C1079" i="13" s="1"/>
  <c r="C1080" i="13" s="1" a="1"/>
  <c r="C1080" i="13" s="1"/>
  <c r="C1081" i="13" s="1" a="1"/>
  <c r="C1081" i="13" s="1"/>
  <c r="C1082" i="13" s="1" a="1"/>
  <c r="C1082" i="13" s="1"/>
  <c r="C1083" i="13" s="1" a="1"/>
  <c r="C1083" i="13" s="1"/>
  <c r="C1084" i="13" s="1" a="1"/>
  <c r="C1084" i="13" s="1"/>
  <c r="C1085" i="13" s="1" a="1"/>
  <c r="C1085" i="13" s="1"/>
  <c r="C1086" i="13" s="1" a="1"/>
  <c r="C1086" i="13" s="1"/>
  <c r="C1087" i="13" s="1" a="1"/>
  <c r="C1087" i="13" s="1"/>
  <c r="C1088" i="13" s="1" a="1"/>
  <c r="C1088" i="13" s="1"/>
  <c r="C1089" i="13" s="1" a="1"/>
  <c r="C1089" i="13" s="1"/>
  <c r="C1090" i="13" s="1" a="1"/>
  <c r="C1090" i="13" s="1"/>
  <c r="C1091" i="13" s="1" a="1"/>
  <c r="C1091" i="13" s="1"/>
  <c r="C1092" i="13" s="1" a="1"/>
  <c r="C1092" i="13" s="1"/>
  <c r="C1093" i="13" s="1" a="1"/>
  <c r="C1093" i="13" s="1"/>
  <c r="C1094" i="13" s="1" a="1"/>
  <c r="C1094" i="13" s="1"/>
  <c r="C1095" i="13" s="1" a="1"/>
  <c r="C1095" i="13" s="1"/>
  <c r="C1096" i="13" s="1" a="1"/>
  <c r="C1096" i="13" s="1"/>
  <c r="C1097" i="13" s="1" a="1"/>
  <c r="C1097" i="13" s="1"/>
  <c r="C1098" i="13" s="1" a="1"/>
  <c r="C1098" i="13" s="1"/>
  <c r="C1099" i="13" s="1" a="1"/>
  <c r="C1099" i="13" s="1"/>
  <c r="C1100" i="13" s="1" a="1"/>
  <c r="C1100" i="13" s="1"/>
  <c r="C1101" i="13" s="1" a="1"/>
  <c r="C1101" i="13" s="1"/>
  <c r="C1102" i="13" s="1" a="1"/>
  <c r="C1102" i="13" s="1"/>
  <c r="C1103" i="13" s="1" a="1"/>
  <c r="C1103" i="13" s="1"/>
  <c r="C1104" i="13" s="1" a="1"/>
  <c r="C1104" i="13" s="1"/>
  <c r="C1105" i="13" s="1" a="1"/>
  <c r="C1105" i="13" s="1"/>
  <c r="C1106" i="13" s="1" a="1"/>
  <c r="C1106" i="13" s="1"/>
  <c r="C1107" i="13" s="1" a="1"/>
  <c r="C1107" i="13" s="1"/>
  <c r="C1108" i="13" s="1" a="1"/>
  <c r="C1108" i="13" s="1"/>
  <c r="C1109" i="13" s="1" a="1"/>
  <c r="C1109" i="13" s="1"/>
  <c r="C1110" i="13" s="1" a="1"/>
  <c r="C1110" i="13" s="1"/>
  <c r="C1111" i="13" s="1" a="1"/>
  <c r="C1111" i="13" s="1"/>
  <c r="C1112" i="13" s="1" a="1"/>
  <c r="C1112" i="13" s="1"/>
  <c r="C1113" i="13" s="1" a="1"/>
  <c r="C1113" i="13" s="1"/>
  <c r="C1114" i="13" s="1" a="1"/>
  <c r="C1114" i="13" s="1"/>
  <c r="C1115" i="13" s="1" a="1"/>
  <c r="C1115" i="13" s="1"/>
  <c r="C1116" i="13" s="1" a="1"/>
  <c r="C1116" i="13" s="1"/>
  <c r="C1117" i="13" s="1" a="1"/>
  <c r="C1117" i="13" s="1"/>
  <c r="C1118" i="13" s="1" a="1"/>
  <c r="C1118" i="13" s="1"/>
  <c r="C1119" i="13" s="1" a="1"/>
  <c r="C1119" i="13" s="1"/>
  <c r="C1120" i="13" s="1" a="1"/>
  <c r="C1120" i="13" s="1"/>
  <c r="C1121" i="13" s="1" a="1"/>
  <c r="C1121" i="13" s="1"/>
  <c r="C1122" i="13" s="1" a="1"/>
  <c r="C1122" i="13" s="1"/>
  <c r="C1123" i="13" s="1" a="1"/>
  <c r="C1123" i="13" s="1"/>
  <c r="C1124" i="13" s="1" a="1"/>
  <c r="C1124" i="13" s="1"/>
  <c r="C1125" i="13" s="1" a="1"/>
  <c r="C1125" i="13" s="1"/>
  <c r="C1126" i="13" s="1" a="1"/>
  <c r="C1126" i="13" s="1"/>
  <c r="C1127" i="13" s="1" a="1"/>
  <c r="C1127" i="13" s="1"/>
  <c r="C1128" i="13" s="1" a="1"/>
  <c r="C1128" i="13" s="1"/>
  <c r="C1129" i="13" s="1" a="1"/>
  <c r="C1129" i="13" s="1"/>
  <c r="C1130" i="13" s="1" a="1"/>
  <c r="C1130" i="13" s="1"/>
  <c r="C1131" i="13" s="1" a="1"/>
  <c r="C1131" i="13" s="1"/>
  <c r="C1132" i="13" s="1" a="1"/>
  <c r="C1132" i="13" s="1"/>
  <c r="C1133" i="13" s="1" a="1"/>
  <c r="C1133" i="13" s="1"/>
  <c r="C1134" i="13" s="1" a="1"/>
  <c r="C1134" i="13" s="1"/>
  <c r="C1135" i="13" s="1" a="1"/>
  <c r="C1135" i="13" s="1"/>
  <c r="C1136" i="13" s="1" a="1"/>
  <c r="C1136" i="13" s="1"/>
  <c r="C1137" i="13" s="1" a="1"/>
  <c r="C1137" i="13" s="1"/>
  <c r="C1138" i="13" s="1" a="1"/>
  <c r="C1138" i="13" s="1"/>
  <c r="C1139" i="13" s="1" a="1"/>
  <c r="C1139" i="13" s="1"/>
  <c r="C1140" i="13" s="1" a="1"/>
  <c r="C1140" i="13" s="1"/>
  <c r="C1141" i="13" s="1" a="1"/>
  <c r="C1141" i="13" s="1"/>
  <c r="C1142" i="13" s="1" a="1"/>
  <c r="C1142" i="13" s="1"/>
  <c r="C1143" i="13" s="1" a="1"/>
  <c r="C1143" i="13" s="1"/>
  <c r="C1144" i="13" s="1" a="1"/>
  <c r="C1144" i="13" s="1"/>
  <c r="C1145" i="13" s="1" a="1"/>
  <c r="C1145" i="13" s="1"/>
  <c r="C1146" i="13" s="1" a="1"/>
  <c r="C1146" i="13" s="1"/>
  <c r="C1147" i="13" s="1" a="1"/>
  <c r="C1147" i="13" s="1"/>
  <c r="C1148" i="13" s="1" a="1"/>
  <c r="C1148" i="13" s="1"/>
  <c r="C1149" i="13" s="1" a="1"/>
  <c r="C1149" i="13" s="1"/>
  <c r="C1150" i="13" s="1" a="1"/>
  <c r="C1150" i="13" s="1"/>
  <c r="C1151" i="13" s="1" a="1"/>
  <c r="C1151" i="13" s="1"/>
  <c r="C1152" i="13" s="1" a="1"/>
  <c r="C1152" i="13" s="1"/>
  <c r="C1153" i="13" s="1" a="1"/>
  <c r="C1153" i="13" s="1"/>
  <c r="C1154" i="13" s="1" a="1"/>
  <c r="C1154" i="13" s="1"/>
  <c r="C1155" i="13" s="1" a="1"/>
  <c r="C1155" i="13" s="1"/>
  <c r="C1156" i="13" s="1" a="1"/>
  <c r="C1156" i="13" s="1"/>
  <c r="C1157" i="13" s="1" a="1"/>
  <c r="C1157" i="13" s="1"/>
  <c r="C1158" i="13" s="1" a="1"/>
  <c r="C1158" i="13" s="1"/>
  <c r="C1159" i="13" s="1" a="1"/>
  <c r="C1159" i="13" s="1"/>
  <c r="C1160" i="13" s="1" a="1"/>
  <c r="C1160" i="13" s="1"/>
  <c r="C1161" i="13" s="1" a="1"/>
  <c r="C1161" i="13" s="1"/>
  <c r="C1162" i="13" s="1" a="1"/>
  <c r="C1162" i="13" s="1"/>
  <c r="C1163" i="13" s="1" a="1"/>
  <c r="C1163" i="13" s="1"/>
  <c r="C1164" i="13" s="1" a="1"/>
  <c r="C1164" i="13" s="1"/>
  <c r="C1165" i="13" s="1" a="1"/>
  <c r="C1165" i="13" s="1"/>
  <c r="C1166" i="13" s="1" a="1"/>
  <c r="C1166" i="13" s="1"/>
  <c r="C1167" i="13" s="1" a="1"/>
  <c r="C1167" i="13" s="1"/>
  <c r="C1168" i="13" s="1" a="1"/>
  <c r="C1168" i="13" s="1"/>
  <c r="C1169" i="13" s="1" a="1"/>
  <c r="C1169" i="13" s="1"/>
  <c r="C1170" i="13" s="1" a="1"/>
  <c r="C1170" i="13" s="1"/>
  <c r="C1171" i="13" s="1" a="1"/>
  <c r="C1171" i="13" s="1"/>
  <c r="C1172" i="13" s="1" a="1"/>
  <c r="C1172" i="13" s="1"/>
  <c r="C1173" i="13" s="1" a="1"/>
  <c r="C1173" i="13" s="1"/>
  <c r="C1174" i="13" s="1" a="1"/>
  <c r="C1174" i="13" s="1"/>
  <c r="C1175" i="13" s="1" a="1"/>
  <c r="C1175" i="13" s="1"/>
  <c r="C1176" i="13" s="1" a="1"/>
  <c r="C1176" i="13" s="1"/>
  <c r="C1177" i="13" s="1" a="1"/>
  <c r="C1177" i="13" s="1"/>
  <c r="C1178" i="13" s="1" a="1"/>
  <c r="C1178" i="13" s="1"/>
  <c r="C1179" i="13" s="1" a="1"/>
  <c r="C1179" i="13" s="1"/>
  <c r="C1180" i="13" s="1" a="1"/>
  <c r="C1180" i="13" s="1"/>
  <c r="C1181" i="13" s="1" a="1"/>
  <c r="C1181" i="13" s="1"/>
  <c r="C1182" i="13" s="1" a="1"/>
  <c r="C1182" i="13" s="1"/>
  <c r="C1183" i="13" s="1" a="1"/>
  <c r="C1183" i="13" s="1"/>
  <c r="C1184" i="13" s="1" a="1"/>
  <c r="C1184" i="13" s="1"/>
  <c r="C1185" i="13" s="1" a="1"/>
  <c r="C1185" i="13" s="1"/>
  <c r="C1186" i="13" s="1" a="1"/>
  <c r="C1186" i="13" s="1"/>
  <c r="C1187" i="13" s="1" a="1"/>
  <c r="C1187" i="13" s="1"/>
  <c r="C1188" i="13" s="1" a="1"/>
  <c r="C1188" i="13" s="1"/>
  <c r="C1189" i="13" s="1" a="1"/>
  <c r="C1189" i="13" s="1"/>
  <c r="C1190" i="13" s="1" a="1"/>
  <c r="C1190" i="13" s="1"/>
  <c r="C1191" i="13" s="1" a="1"/>
  <c r="C1191" i="13" s="1"/>
  <c r="C1192" i="13" s="1" a="1"/>
  <c r="C1192" i="13" s="1"/>
  <c r="C1193" i="13" s="1" a="1"/>
  <c r="C1193" i="13" s="1"/>
  <c r="C1194" i="13" s="1" a="1"/>
  <c r="C1194" i="13" s="1"/>
  <c r="C1195" i="13" s="1" a="1"/>
  <c r="C1195" i="13" s="1"/>
  <c r="C1196" i="13" s="1" a="1"/>
  <c r="C1196" i="13" s="1"/>
  <c r="C1197" i="13" s="1" a="1"/>
  <c r="C1197" i="13" s="1"/>
  <c r="C1198" i="13" s="1" a="1"/>
  <c r="C1198" i="13" s="1"/>
  <c r="C1199" i="13" s="1" a="1"/>
  <c r="C1199" i="13" s="1"/>
  <c r="C1200" i="13" s="1" a="1"/>
  <c r="C1200" i="13" s="1"/>
  <c r="C1201" i="13" s="1" a="1"/>
  <c r="C1201" i="13" s="1"/>
  <c r="C1202" i="13" s="1" a="1"/>
  <c r="C1202" i="13" s="1"/>
  <c r="C1203" i="13" s="1" a="1"/>
  <c r="C1203" i="13" s="1"/>
  <c r="C1204" i="13" s="1" a="1"/>
  <c r="C1204" i="13" s="1"/>
  <c r="C1205" i="13" s="1" a="1"/>
  <c r="C1205" i="13" s="1"/>
  <c r="C1206" i="13" s="1" a="1"/>
  <c r="C1206" i="13" s="1"/>
  <c r="C1207" i="13" s="1" a="1"/>
  <c r="C1207" i="13" s="1"/>
  <c r="C1208" i="13" s="1" a="1"/>
  <c r="C1208" i="13" s="1"/>
  <c r="C1209" i="13" s="1" a="1"/>
  <c r="C1209" i="13" s="1"/>
  <c r="C1210" i="13" s="1" a="1"/>
  <c r="C1210" i="13" s="1"/>
  <c r="C1211" i="13" s="1" a="1"/>
  <c r="C1211" i="13" s="1"/>
  <c r="C1212" i="13" s="1" a="1"/>
  <c r="C1212" i="13" s="1"/>
  <c r="C1213" i="13" s="1" a="1"/>
  <c r="C1213" i="13" s="1"/>
  <c r="C1214" i="13" s="1" a="1"/>
  <c r="C1214" i="13" s="1"/>
  <c r="C1215" i="13" s="1" a="1"/>
  <c r="C1215" i="13" s="1"/>
  <c r="C1216" i="13" s="1" a="1"/>
  <c r="C1216" i="13" s="1"/>
  <c r="C1217" i="13" s="1" a="1"/>
  <c r="C1217" i="13" s="1"/>
  <c r="C1218" i="13" s="1" a="1"/>
  <c r="C1218" i="13" s="1"/>
  <c r="C1219" i="13" s="1" a="1"/>
  <c r="C1219" i="13" s="1"/>
  <c r="C1220" i="13" s="1" a="1"/>
  <c r="C1220" i="13" s="1"/>
  <c r="C1221" i="13" s="1" a="1"/>
  <c r="C1221" i="13" s="1"/>
  <c r="C1222" i="13" s="1" a="1"/>
  <c r="C1222" i="13" s="1"/>
  <c r="C1223" i="13" s="1" a="1"/>
  <c r="C1223" i="13" s="1"/>
  <c r="C1224" i="13" s="1" a="1"/>
  <c r="C1224" i="13" s="1"/>
  <c r="C1225" i="13" s="1" a="1"/>
  <c r="C1225" i="13" s="1"/>
  <c r="C1226" i="13" s="1" a="1"/>
  <c r="C1226" i="13" s="1"/>
  <c r="C1227" i="13" s="1" a="1"/>
  <c r="C1227" i="13" s="1"/>
  <c r="C1228" i="13" s="1" a="1"/>
  <c r="C1228" i="13" s="1"/>
  <c r="C1229" i="13" s="1" a="1"/>
  <c r="C1229" i="13" s="1"/>
  <c r="C1230" i="13" s="1" a="1"/>
  <c r="C1230" i="13" s="1"/>
  <c r="C1231" i="13" s="1" a="1"/>
  <c r="C1231" i="13" s="1"/>
  <c r="C1232" i="13" s="1" a="1"/>
  <c r="C1232" i="13" s="1"/>
  <c r="C1233" i="13" s="1" a="1"/>
  <c r="C1233" i="13" s="1"/>
  <c r="C1234" i="13" s="1" a="1"/>
  <c r="C1234" i="13" s="1"/>
  <c r="C1235" i="13" s="1" a="1"/>
  <c r="C1235" i="13" s="1"/>
  <c r="C1236" i="13" s="1" a="1"/>
  <c r="C1236" i="13" s="1"/>
  <c r="C1237" i="13" s="1" a="1"/>
  <c r="C1237" i="13" s="1"/>
  <c r="C1238" i="13" s="1" a="1"/>
  <c r="C1238" i="13" s="1"/>
  <c r="C1239" i="13" s="1" a="1"/>
  <c r="C1239" i="13" s="1"/>
  <c r="C1240" i="13" s="1" a="1"/>
  <c r="C1240" i="13" s="1"/>
  <c r="C1241" i="13" s="1" a="1"/>
  <c r="C1241" i="13" s="1"/>
  <c r="C1242" i="13" s="1" a="1"/>
  <c r="C1242" i="13" s="1"/>
  <c r="C1243" i="13" s="1" a="1"/>
  <c r="C1243" i="13" s="1"/>
  <c r="C1244" i="13" s="1" a="1"/>
  <c r="C1244" i="13" s="1"/>
  <c r="C1245" i="13" s="1" a="1"/>
  <c r="C1245" i="13" s="1"/>
  <c r="C1246" i="13" s="1" a="1"/>
  <c r="C1246" i="13" s="1"/>
  <c r="C1247" i="13" s="1" a="1"/>
  <c r="C1247" i="13" s="1"/>
  <c r="C1248" i="13" s="1" a="1"/>
  <c r="C1248" i="13" s="1"/>
  <c r="C1249" i="13" s="1" a="1"/>
  <c r="C1249" i="13" s="1"/>
  <c r="C1250" i="13" s="1" a="1"/>
  <c r="C1250" i="13" s="1"/>
  <c r="C1251" i="13" s="1" a="1"/>
  <c r="C1251" i="13" s="1"/>
  <c r="C1252" i="13" s="1" a="1"/>
  <c r="C1252" i="13" s="1"/>
  <c r="C1253" i="13" s="1" a="1"/>
  <c r="C1253" i="13" s="1"/>
  <c r="C1254" i="13" s="1" a="1"/>
  <c r="C1254" i="13" s="1"/>
  <c r="C1255" i="13" s="1" a="1"/>
  <c r="C1255" i="13" s="1"/>
  <c r="C1256" i="13" s="1" a="1"/>
  <c r="C1256" i="13" s="1"/>
  <c r="C1257" i="13" s="1" a="1"/>
  <c r="C1257" i="13" s="1"/>
  <c r="C1258" i="13" s="1" a="1"/>
  <c r="C1258" i="13" s="1"/>
  <c r="C1259" i="13" s="1" a="1"/>
  <c r="C1259" i="13" s="1"/>
  <c r="C1260" i="13" s="1" a="1"/>
  <c r="C1260" i="13" s="1"/>
  <c r="C1261" i="13" s="1" a="1"/>
  <c r="C1261" i="13" s="1"/>
  <c r="C1262" i="13" s="1" a="1"/>
  <c r="C1262" i="13" s="1"/>
  <c r="C1263" i="13" s="1" a="1"/>
  <c r="C1263" i="13" s="1"/>
  <c r="C1264" i="13" s="1" a="1"/>
  <c r="C1264" i="13" s="1"/>
  <c r="C1265" i="13" s="1" a="1"/>
  <c r="C1265" i="13" s="1"/>
  <c r="C1266" i="13" s="1" a="1"/>
  <c r="C1266" i="13" s="1"/>
  <c r="C1267" i="13" s="1" a="1"/>
  <c r="C1267" i="13" s="1"/>
  <c r="C1268" i="13" s="1" a="1"/>
  <c r="C1268" i="13" s="1"/>
  <c r="C1269" i="13" s="1" a="1"/>
  <c r="C1269" i="13" s="1"/>
  <c r="C1270" i="13" s="1" a="1"/>
  <c r="C1270" i="13" s="1"/>
  <c r="C1271" i="13" s="1" a="1"/>
  <c r="C1271" i="13" s="1"/>
  <c r="C1272" i="13" s="1" a="1"/>
  <c r="C1272" i="13" s="1"/>
  <c r="C1273" i="13" s="1" a="1"/>
  <c r="C1273" i="13" s="1"/>
  <c r="C1274" i="13" s="1" a="1"/>
  <c r="C1274" i="13" s="1"/>
  <c r="C1275" i="13" s="1" a="1"/>
  <c r="C1275" i="13" s="1"/>
  <c r="C1276" i="13" s="1" a="1"/>
  <c r="C1276" i="13" s="1"/>
  <c r="C1277" i="13" s="1" a="1"/>
  <c r="C1277" i="13" s="1"/>
  <c r="C1278" i="13" s="1" a="1"/>
  <c r="C1278" i="13" s="1"/>
  <c r="C1279" i="13" s="1" a="1"/>
  <c r="C1279" i="13" s="1"/>
  <c r="C1280" i="13" s="1" a="1"/>
  <c r="C1280" i="13" s="1"/>
  <c r="C1281" i="13" s="1" a="1"/>
  <c r="C1281" i="13" s="1"/>
  <c r="C1282" i="13" s="1" a="1"/>
  <c r="C1282" i="13" s="1"/>
  <c r="C1283" i="13" s="1" a="1"/>
  <c r="C1283" i="13" s="1"/>
  <c r="C1284" i="13" s="1" a="1"/>
  <c r="C1284" i="13" s="1"/>
  <c r="C1285" i="13" s="1" a="1"/>
  <c r="C1285" i="13" s="1"/>
  <c r="C1286" i="13" s="1" a="1"/>
  <c r="C1286" i="13" s="1"/>
  <c r="C1287" i="13" s="1" a="1"/>
  <c r="C1287" i="13" s="1"/>
  <c r="C1288" i="13" s="1" a="1"/>
  <c r="C1288" i="13" s="1"/>
  <c r="C1289" i="13" s="1" a="1"/>
  <c r="C1289" i="13" s="1"/>
  <c r="C1290" i="13" s="1" a="1"/>
  <c r="C1290" i="13" s="1"/>
  <c r="C1291" i="13" s="1" a="1"/>
  <c r="C1291" i="13" s="1"/>
  <c r="C1292" i="13" s="1" a="1"/>
  <c r="C1292" i="13" s="1"/>
  <c r="C1293" i="13" s="1" a="1"/>
  <c r="C1293" i="13" s="1"/>
  <c r="C1294" i="13" s="1" a="1"/>
  <c r="C1294" i="13" s="1"/>
  <c r="C1295" i="13" s="1" a="1"/>
  <c r="C1295" i="13" s="1"/>
  <c r="C1296" i="13" s="1" a="1"/>
  <c r="C1296" i="13" s="1"/>
  <c r="C1297" i="13" s="1" a="1"/>
  <c r="C1297" i="13" s="1"/>
  <c r="C1298" i="13" s="1" a="1"/>
  <c r="C1298" i="13" s="1"/>
  <c r="C1299" i="13" s="1" a="1"/>
  <c r="C1299" i="13" s="1"/>
  <c r="C1300" i="13" s="1" a="1"/>
  <c r="C1300" i="13" s="1"/>
  <c r="C1301" i="13" s="1" a="1"/>
  <c r="C1301" i="13" s="1"/>
  <c r="C1302" i="13" s="1" a="1"/>
  <c r="C1302" i="13" s="1"/>
  <c r="C1303" i="13" s="1" a="1"/>
  <c r="C1303" i="13" s="1"/>
  <c r="C1304" i="13" s="1" a="1"/>
  <c r="C1304" i="13" s="1"/>
  <c r="C1305" i="13" s="1" a="1"/>
  <c r="C1305" i="13" s="1"/>
  <c r="C1306" i="13" s="1" a="1"/>
  <c r="C1306" i="13" s="1"/>
  <c r="C1307" i="13" s="1" a="1"/>
  <c r="C1307" i="13" s="1"/>
  <c r="C1308" i="13" s="1" a="1"/>
  <c r="C1308" i="13" s="1"/>
  <c r="C1309" i="13" s="1" a="1"/>
  <c r="C1309" i="13" s="1"/>
  <c r="C1310" i="13" s="1" a="1"/>
  <c r="C1310" i="13" s="1"/>
  <c r="C1311" i="13" s="1" a="1"/>
  <c r="C1311" i="13" s="1"/>
  <c r="C1312" i="13" s="1" a="1"/>
  <c r="C1312" i="13" s="1"/>
  <c r="C1313" i="13" s="1" a="1"/>
  <c r="C1313" i="13" s="1"/>
  <c r="C1314" i="13" s="1" a="1"/>
  <c r="C1314" i="13" s="1"/>
  <c r="C1315" i="13" s="1" a="1"/>
  <c r="C1315" i="13" s="1"/>
  <c r="C1316" i="13" s="1" a="1"/>
  <c r="C1316" i="13" s="1"/>
  <c r="C1317" i="13" s="1" a="1"/>
  <c r="C1317" i="13" s="1"/>
  <c r="C1318" i="13" s="1" a="1"/>
  <c r="C1318" i="13" s="1"/>
  <c r="C1319" i="13" s="1" a="1"/>
  <c r="C1319" i="13" s="1"/>
  <c r="C1320" i="13" s="1" a="1"/>
  <c r="C1320" i="13" s="1"/>
  <c r="C1321" i="13" s="1" a="1"/>
  <c r="C1321" i="13" s="1"/>
  <c r="C1322" i="13" s="1" a="1"/>
  <c r="C1322" i="13" s="1"/>
  <c r="C1323" i="13" s="1" a="1"/>
  <c r="C1323" i="13" s="1"/>
  <c r="C1324" i="13" s="1" a="1"/>
  <c r="C1324" i="13" s="1"/>
  <c r="C1325" i="13" s="1" a="1"/>
  <c r="C1325" i="13" s="1"/>
  <c r="C1326" i="13" s="1" a="1"/>
  <c r="C1326" i="13" s="1"/>
  <c r="C1327" i="13" s="1" a="1"/>
  <c r="C1327" i="13" s="1"/>
  <c r="C1328" i="13" s="1" a="1"/>
  <c r="C1328" i="13" s="1"/>
  <c r="C1329" i="13" s="1" a="1"/>
  <c r="C1329" i="13" s="1"/>
  <c r="C1330" i="13" s="1" a="1"/>
  <c r="C1330" i="13" s="1"/>
  <c r="C1331" i="13" s="1" a="1"/>
  <c r="C1331" i="13" s="1"/>
  <c r="C1332" i="13" s="1" a="1"/>
  <c r="C1332" i="13" s="1"/>
  <c r="C1333" i="13" s="1" a="1"/>
  <c r="C1333" i="13" s="1"/>
  <c r="C1334" i="13" s="1" a="1"/>
  <c r="C1334" i="13" s="1"/>
  <c r="C1335" i="13" s="1" a="1"/>
  <c r="C1335" i="13" s="1"/>
  <c r="C1336" i="13" s="1" a="1"/>
  <c r="C1336" i="13" s="1"/>
  <c r="C1337" i="13" s="1" a="1"/>
  <c r="C1337" i="13" s="1"/>
  <c r="C1338" i="13" s="1" a="1"/>
  <c r="C1338" i="13" s="1"/>
  <c r="C1339" i="13" s="1" a="1"/>
  <c r="C1339" i="13" s="1"/>
  <c r="C1340" i="13" s="1" a="1"/>
  <c r="C1340" i="13" s="1"/>
  <c r="C1341" i="13" s="1" a="1"/>
  <c r="C1341" i="13" s="1"/>
  <c r="C1342" i="13" s="1" a="1"/>
  <c r="C1342" i="13" s="1"/>
  <c r="C1343" i="13" s="1" a="1"/>
  <c r="C1343" i="13" s="1"/>
  <c r="C1344" i="13" s="1" a="1"/>
  <c r="C1344" i="13" s="1"/>
  <c r="C1345" i="13" s="1" a="1"/>
  <c r="C1345" i="13" s="1"/>
  <c r="C1346" i="13" s="1" a="1"/>
  <c r="C1346" i="13" s="1"/>
  <c r="C1347" i="13" s="1" a="1"/>
  <c r="C1347" i="13" s="1"/>
  <c r="C1348" i="13" s="1" a="1"/>
  <c r="C1348" i="13" s="1"/>
  <c r="C1349" i="13" s="1" a="1"/>
  <c r="C1349" i="13" s="1"/>
  <c r="C1350" i="13" s="1" a="1"/>
  <c r="C1350" i="13" s="1"/>
  <c r="C1351" i="13" s="1" a="1"/>
  <c r="C1351" i="13" s="1"/>
  <c r="C1352" i="13" s="1" a="1"/>
  <c r="C1352" i="13" s="1"/>
  <c r="C1353" i="13" s="1" a="1"/>
  <c r="C1353" i="13" s="1"/>
  <c r="C1354" i="13" s="1" a="1"/>
  <c r="C1354" i="13" s="1"/>
  <c r="C1355" i="13" s="1" a="1"/>
  <c r="C1355" i="13" s="1"/>
  <c r="C1356" i="13" s="1" a="1"/>
  <c r="C1356" i="13" s="1"/>
  <c r="C1357" i="13" s="1" a="1"/>
  <c r="C1357" i="13" s="1"/>
  <c r="C1358" i="13" s="1" a="1"/>
  <c r="C1358" i="13" s="1"/>
  <c r="C1359" i="13" s="1" a="1"/>
  <c r="C1359" i="13" s="1"/>
  <c r="C1360" i="13" s="1" a="1"/>
  <c r="C1360" i="13" s="1"/>
  <c r="C1361" i="13" s="1" a="1"/>
  <c r="C1361" i="13" s="1"/>
  <c r="C1362" i="13" s="1" a="1"/>
  <c r="C1362" i="13" s="1"/>
  <c r="C1363" i="13" s="1" a="1"/>
  <c r="C1363" i="13" s="1"/>
  <c r="C1364" i="13" s="1" a="1"/>
  <c r="C1364" i="13" s="1"/>
  <c r="C1365" i="13" s="1" a="1"/>
  <c r="C1365" i="13" s="1"/>
  <c r="C1366" i="13" s="1" a="1"/>
  <c r="C1366" i="13" s="1"/>
  <c r="C1367" i="13" s="1" a="1"/>
  <c r="C1367" i="13" s="1"/>
  <c r="C1368" i="13" s="1" a="1"/>
  <c r="C1368" i="13" s="1"/>
  <c r="C1369" i="13" s="1" a="1"/>
  <c r="C1369" i="13" s="1"/>
  <c r="C1370" i="13" s="1" a="1"/>
  <c r="C1370" i="13" s="1"/>
  <c r="C1371" i="13" s="1" a="1"/>
  <c r="C1371" i="13" s="1"/>
  <c r="C1372" i="13" s="1" a="1"/>
  <c r="C1372" i="13" s="1"/>
  <c r="C1373" i="13" s="1" a="1"/>
  <c r="C1373" i="13" s="1"/>
  <c r="C1374" i="13" s="1" a="1"/>
  <c r="C1374" i="13" s="1"/>
  <c r="C1375" i="13" s="1" a="1"/>
  <c r="C1375" i="13" s="1"/>
  <c r="C1376" i="13" s="1" a="1"/>
  <c r="C1376" i="13" s="1"/>
  <c r="C1377" i="13" s="1" a="1"/>
  <c r="C1377" i="13" s="1"/>
  <c r="C1378" i="13" s="1" a="1"/>
  <c r="C1378" i="13" s="1"/>
  <c r="C1379" i="13" s="1" a="1"/>
  <c r="C1379" i="13" s="1"/>
  <c r="C1380" i="13" s="1" a="1"/>
  <c r="C1380" i="13" s="1"/>
  <c r="C1381" i="13" s="1" a="1"/>
  <c r="C1381" i="13" s="1"/>
  <c r="C1382" i="13" s="1" a="1"/>
  <c r="C1382" i="13" s="1"/>
  <c r="C1383" i="13" s="1" a="1"/>
  <c r="C1383" i="13" s="1"/>
  <c r="C1384" i="13" s="1" a="1"/>
  <c r="C1384" i="13" s="1"/>
  <c r="C1385" i="13" s="1" a="1"/>
  <c r="C1385" i="13" s="1"/>
  <c r="C1386" i="13" s="1" a="1"/>
  <c r="C1386" i="13" s="1"/>
  <c r="C1387" i="13" s="1" a="1"/>
  <c r="C1387" i="13" s="1"/>
  <c r="C1388" i="13" s="1" a="1"/>
  <c r="C1388" i="13" s="1"/>
  <c r="C1389" i="13" s="1" a="1"/>
  <c r="C1389" i="13" s="1"/>
  <c r="C1390" i="13" s="1" a="1"/>
  <c r="C1390" i="13" s="1"/>
  <c r="C1391" i="13" s="1" a="1"/>
  <c r="C1391" i="13" s="1"/>
  <c r="C1392" i="13" s="1" a="1"/>
  <c r="C1392" i="13" s="1"/>
  <c r="C1393" i="13" s="1" a="1"/>
  <c r="C1393" i="13" s="1"/>
  <c r="C1394" i="13" s="1" a="1"/>
  <c r="C1394" i="13" s="1"/>
  <c r="C1395" i="13" s="1" a="1"/>
  <c r="C1395" i="13" s="1"/>
  <c r="C1396" i="13" s="1" a="1"/>
  <c r="C1396" i="13" s="1"/>
  <c r="C1397" i="13" s="1" a="1"/>
  <c r="C1397" i="13" s="1"/>
  <c r="C1398" i="13" s="1" a="1"/>
  <c r="C1398" i="13" s="1"/>
  <c r="C1399" i="13" s="1" a="1"/>
  <c r="C1399" i="13" s="1"/>
  <c r="C1400" i="13" s="1" a="1"/>
  <c r="C1400" i="13" s="1"/>
  <c r="C1401" i="13" s="1" a="1"/>
  <c r="C1401" i="13" s="1"/>
  <c r="C1402" i="13" s="1" a="1"/>
  <c r="C1402" i="13" s="1"/>
  <c r="C1403" i="13" s="1" a="1"/>
  <c r="C1403" i="13" s="1"/>
  <c r="C1404" i="13" s="1" a="1"/>
  <c r="C1404" i="13" s="1"/>
  <c r="C1405" i="13" s="1" a="1"/>
  <c r="C1405" i="13" s="1"/>
  <c r="C1406" i="13" s="1" a="1"/>
  <c r="C1406" i="13" s="1"/>
  <c r="C1407" i="13" s="1" a="1"/>
  <c r="C1407" i="13" s="1"/>
  <c r="C1408" i="13" s="1" a="1"/>
  <c r="C1408" i="13" s="1"/>
  <c r="C1409" i="13" s="1" a="1"/>
  <c r="C1409" i="13" s="1"/>
  <c r="C1410" i="13" s="1" a="1"/>
  <c r="C1410" i="13" s="1"/>
  <c r="C1411" i="13" s="1" a="1"/>
  <c r="C1411" i="13" s="1"/>
  <c r="C1412" i="13" s="1" a="1"/>
  <c r="C1412" i="13" s="1"/>
  <c r="C1413" i="13" s="1" a="1"/>
  <c r="C1413" i="13" s="1"/>
  <c r="C1414" i="13" s="1" a="1"/>
  <c r="C1414" i="13" s="1"/>
  <c r="C1415" i="13" s="1" a="1"/>
  <c r="C1415" i="13" s="1"/>
  <c r="C1416" i="13" s="1" a="1"/>
  <c r="C1416" i="13" s="1"/>
  <c r="C1417" i="13" s="1" a="1"/>
  <c r="C1417" i="13" s="1"/>
  <c r="C1418" i="13" s="1" a="1"/>
  <c r="C1418" i="13" s="1"/>
  <c r="C1419" i="13" s="1" a="1"/>
  <c r="C1419" i="13" s="1"/>
  <c r="C1420" i="13" s="1" a="1"/>
  <c r="C1420" i="13" s="1"/>
  <c r="C1421" i="13" s="1" a="1"/>
  <c r="C1421" i="13" s="1"/>
  <c r="C1422" i="13" s="1" a="1"/>
  <c r="C1422" i="13" s="1"/>
  <c r="C1423" i="13" s="1" a="1"/>
  <c r="C1423" i="13" s="1"/>
  <c r="C1424" i="13" s="1" a="1"/>
  <c r="C1424" i="13" s="1"/>
  <c r="C1425" i="13" s="1" a="1"/>
  <c r="C1425" i="13" s="1"/>
  <c r="C1426" i="13" s="1" a="1"/>
  <c r="C1426" i="13" s="1"/>
  <c r="C1427" i="13" s="1" a="1"/>
  <c r="C1427" i="13" s="1"/>
  <c r="C1428" i="13" s="1" a="1"/>
  <c r="C1428" i="13" s="1"/>
  <c r="C1429" i="13" s="1" a="1"/>
  <c r="C1429" i="13" s="1"/>
  <c r="C1430" i="13" s="1" a="1"/>
  <c r="C1430" i="13" s="1"/>
  <c r="C1431" i="13" s="1" a="1"/>
  <c r="C1431" i="13" s="1"/>
  <c r="C1432" i="13" s="1" a="1"/>
  <c r="C1432" i="13" s="1"/>
  <c r="C1433" i="13" s="1" a="1"/>
  <c r="C1433" i="13" s="1"/>
  <c r="C1434" i="13" s="1" a="1"/>
  <c r="C1434" i="13" s="1"/>
  <c r="C1435" i="13" s="1" a="1"/>
  <c r="C1435" i="13" s="1"/>
  <c r="C1436" i="13" s="1" a="1"/>
  <c r="C1436" i="13" s="1"/>
  <c r="C1437" i="13" s="1" a="1"/>
  <c r="C1437" i="13" s="1"/>
  <c r="C1438" i="13" s="1" a="1"/>
  <c r="C1438" i="13" s="1"/>
  <c r="C1439" i="13" s="1" a="1"/>
  <c r="C1439" i="13" s="1"/>
  <c r="C1440" i="13" s="1" a="1"/>
  <c r="C1440" i="13" s="1"/>
  <c r="C1441" i="13" s="1" a="1"/>
  <c r="C1441" i="13" s="1"/>
  <c r="C1442" i="13" s="1" a="1"/>
  <c r="C1442" i="13" s="1"/>
  <c r="C1443" i="13" s="1" a="1"/>
  <c r="C1443" i="13" s="1"/>
  <c r="C1444" i="13" s="1" a="1"/>
  <c r="C1444" i="13" s="1"/>
  <c r="C1445" i="13" s="1" a="1"/>
  <c r="C1445" i="13" s="1"/>
  <c r="C1446" i="13" s="1" a="1"/>
  <c r="C1446" i="13" s="1"/>
  <c r="C1447" i="13" s="1" a="1"/>
  <c r="C1447" i="13" s="1"/>
  <c r="C1448" i="13" s="1" a="1"/>
  <c r="C1448" i="13" s="1"/>
  <c r="C1449" i="13" s="1" a="1"/>
  <c r="C1449" i="13" s="1"/>
  <c r="C1450" i="13" s="1" a="1"/>
  <c r="C1450" i="13" s="1"/>
  <c r="C1451" i="13" s="1" a="1"/>
  <c r="C1451" i="13" s="1"/>
  <c r="C1452" i="13" s="1" a="1"/>
  <c r="C1452" i="13" s="1"/>
  <c r="C1453" i="13" s="1" a="1"/>
  <c r="C1453" i="13" s="1"/>
  <c r="C1454" i="13" s="1" a="1"/>
  <c r="C1454" i="13" s="1"/>
  <c r="C1455" i="13" s="1" a="1"/>
  <c r="C1455" i="13" s="1"/>
  <c r="C1456" i="13" s="1" a="1"/>
  <c r="C1456" i="13" s="1"/>
  <c r="C1457" i="13" s="1" a="1"/>
  <c r="C1457" i="13" s="1"/>
  <c r="C1458" i="13" s="1" a="1"/>
  <c r="C1458" i="13" s="1"/>
  <c r="C1459" i="13" s="1" a="1"/>
  <c r="C1459" i="13" s="1"/>
  <c r="C1460" i="13" s="1" a="1"/>
  <c r="C1460" i="13" s="1"/>
  <c r="C1461" i="13" s="1" a="1"/>
  <c r="C1461" i="13" s="1"/>
  <c r="C1462" i="13" s="1" a="1"/>
  <c r="C1462" i="13" s="1"/>
  <c r="C1463" i="13" s="1" a="1"/>
  <c r="C1463" i="13" s="1"/>
  <c r="C1464" i="13" s="1" a="1"/>
  <c r="C1464" i="13" s="1"/>
  <c r="C1465" i="13" s="1" a="1"/>
  <c r="C1465" i="13" s="1"/>
  <c r="C1466" i="13" s="1" a="1"/>
  <c r="C1466" i="13" s="1"/>
  <c r="C1467" i="13" s="1" a="1"/>
  <c r="C1467" i="13" s="1"/>
  <c r="C1468" i="13" s="1" a="1"/>
  <c r="C1468" i="13" s="1"/>
  <c r="C1469" i="13" s="1" a="1"/>
  <c r="C1469" i="13" s="1"/>
  <c r="C1470" i="13" s="1" a="1"/>
  <c r="C1470" i="13" s="1"/>
  <c r="C1471" i="13" s="1" a="1"/>
  <c r="C1471" i="13" s="1"/>
  <c r="C1472" i="13" s="1" a="1"/>
  <c r="C1472" i="13" s="1"/>
  <c r="C1473" i="13" s="1" a="1"/>
  <c r="C1473" i="13" s="1"/>
  <c r="C1474" i="13" s="1" a="1"/>
  <c r="C1474" i="13" s="1"/>
  <c r="C1475" i="13" s="1" a="1"/>
  <c r="C1475" i="13" s="1"/>
  <c r="C1476" i="13" s="1" a="1"/>
  <c r="C1476" i="13" s="1"/>
  <c r="C1477" i="13" s="1" a="1"/>
  <c r="C1477" i="13" s="1"/>
  <c r="C1478" i="13" s="1" a="1"/>
  <c r="C1478" i="13" s="1"/>
  <c r="C1479" i="13" s="1" a="1"/>
  <c r="C1479" i="13" s="1"/>
  <c r="C1480" i="13" s="1" a="1"/>
  <c r="C1480" i="13" s="1"/>
  <c r="C1481" i="13" s="1" a="1"/>
  <c r="C1481" i="13" s="1"/>
  <c r="C1482" i="13" s="1" a="1"/>
  <c r="C1482" i="13" s="1"/>
  <c r="C1483" i="13" s="1" a="1"/>
  <c r="C1483" i="13" s="1"/>
  <c r="C1484" i="13" s="1" a="1"/>
  <c r="C1484" i="13" s="1"/>
  <c r="C1485" i="13" s="1" a="1"/>
  <c r="C1485" i="13" s="1"/>
  <c r="C1486" i="13" s="1" a="1"/>
  <c r="C1486" i="13" s="1"/>
  <c r="C1487" i="13" s="1" a="1"/>
  <c r="C1487" i="13" s="1"/>
  <c r="C1488" i="13" s="1" a="1"/>
  <c r="C1488" i="13" s="1"/>
  <c r="C2" i="11" a="1"/>
  <c r="C2" i="11" s="1"/>
  <c r="C3" i="11" s="1" a="1"/>
  <c r="C3" i="11" s="1"/>
  <c r="C4" i="11" s="1" a="1"/>
  <c r="C4" i="11" s="1"/>
  <c r="C5" i="11" s="1" a="1"/>
  <c r="C5" i="11" s="1"/>
  <c r="C6" i="11" s="1" a="1"/>
  <c r="C6" i="11" s="1"/>
  <c r="C7" i="11" s="1" a="1"/>
  <c r="C7" i="11" s="1"/>
  <c r="C8" i="11" s="1" a="1"/>
  <c r="C8" i="11" s="1"/>
  <c r="C9" i="11" s="1" a="1"/>
  <c r="C9" i="11" s="1"/>
  <c r="C10" i="11" s="1" a="1"/>
  <c r="C10" i="11" s="1"/>
  <c r="C11" i="11" s="1" a="1"/>
  <c r="C11" i="11" s="1"/>
  <c r="C12" i="11" s="1" a="1"/>
  <c r="C12" i="11" s="1"/>
  <c r="C13" i="11" s="1" a="1"/>
  <c r="C13" i="11" s="1"/>
  <c r="C14" i="11" s="1" a="1"/>
  <c r="C14" i="11" s="1"/>
  <c r="C15" i="11" s="1" a="1"/>
  <c r="C15" i="11" s="1"/>
  <c r="C16" i="11" s="1" a="1"/>
  <c r="C16" i="11" s="1"/>
  <c r="C17" i="11" s="1" a="1"/>
  <c r="C17" i="11" s="1"/>
  <c r="C18" i="11" s="1" a="1"/>
  <c r="C18" i="11" s="1"/>
  <c r="C19" i="11" s="1" a="1"/>
  <c r="C19" i="11" s="1"/>
  <c r="C20" i="11" s="1" a="1"/>
  <c r="C20" i="11" s="1"/>
  <c r="C21" i="11" s="1" a="1"/>
  <c r="C21" i="11" s="1"/>
  <c r="C22" i="11" s="1" a="1"/>
  <c r="C22" i="11" s="1"/>
  <c r="C23" i="11" s="1" a="1"/>
  <c r="C23" i="11" s="1"/>
  <c r="C24" i="11" s="1" a="1"/>
  <c r="C24" i="11" s="1"/>
  <c r="C25" i="11" s="1" a="1"/>
  <c r="C25" i="11" s="1"/>
  <c r="C26" i="11" s="1" a="1"/>
  <c r="C26" i="11" s="1"/>
  <c r="C27" i="11" s="1" a="1"/>
  <c r="C27" i="11" s="1"/>
  <c r="C28" i="11" s="1" a="1"/>
  <c r="C28" i="11" s="1"/>
  <c r="C29" i="11" s="1" a="1"/>
  <c r="C29" i="11" s="1"/>
  <c r="C30" i="11" s="1" a="1"/>
  <c r="C30" i="11" s="1"/>
  <c r="C31" i="11" s="1" a="1"/>
  <c r="C31" i="11" s="1"/>
  <c r="C32" i="11" s="1" a="1"/>
  <c r="C32" i="11" s="1"/>
  <c r="C33" i="11" s="1" a="1"/>
  <c r="C33" i="11" s="1"/>
  <c r="C34" i="11" s="1" a="1"/>
  <c r="C34" i="11" s="1"/>
  <c r="C35" i="11" s="1" a="1"/>
  <c r="C35" i="11" s="1"/>
  <c r="C36" i="11" s="1" a="1"/>
  <c r="C36" i="11" s="1"/>
  <c r="C37" i="11" s="1" a="1"/>
  <c r="C37" i="11" s="1"/>
  <c r="C38" i="11" s="1" a="1"/>
  <c r="C38" i="11" s="1"/>
  <c r="C39" i="11" s="1" a="1"/>
  <c r="C39" i="11" s="1"/>
  <c r="C40" i="11" s="1" a="1"/>
  <c r="C40" i="11" s="1"/>
  <c r="C41" i="11" s="1" a="1"/>
  <c r="C41" i="11" s="1"/>
  <c r="C42" i="11" s="1" a="1"/>
  <c r="C42" i="11" s="1"/>
  <c r="C43" i="11" s="1" a="1"/>
  <c r="C43" i="11" s="1"/>
  <c r="C44" i="11" s="1" a="1"/>
  <c r="C44" i="11" s="1"/>
  <c r="C45" i="11" s="1" a="1"/>
  <c r="C45" i="11" s="1"/>
  <c r="C46" i="11" s="1" a="1"/>
  <c r="C46" i="11" s="1"/>
  <c r="C47" i="11" s="1" a="1"/>
  <c r="C47" i="11" s="1"/>
  <c r="C48" i="11" s="1" a="1"/>
  <c r="C48" i="11" s="1"/>
  <c r="C49" i="11" s="1" a="1"/>
  <c r="C49" i="11" s="1"/>
  <c r="C50" i="11" s="1" a="1"/>
  <c r="C50" i="11" s="1"/>
  <c r="C51" i="11" s="1" a="1"/>
  <c r="C51" i="11" s="1"/>
  <c r="C52" i="11" s="1" a="1"/>
  <c r="C52" i="11" s="1"/>
  <c r="C53" i="11" s="1" a="1"/>
  <c r="C53" i="11" s="1"/>
  <c r="C54" i="11" s="1" a="1"/>
  <c r="C54" i="11" s="1"/>
  <c r="C55" i="11" s="1" a="1"/>
  <c r="C55" i="11" s="1"/>
  <c r="C56" i="11" s="1" a="1"/>
  <c r="C56" i="11" s="1"/>
  <c r="C57" i="11" s="1" a="1"/>
  <c r="C57" i="11" s="1"/>
  <c r="C58" i="11" s="1" a="1"/>
  <c r="C58" i="11" s="1"/>
  <c r="C59" i="11" s="1" a="1"/>
  <c r="C59" i="11" s="1"/>
  <c r="C60" i="11" s="1" a="1"/>
  <c r="C60" i="11" s="1"/>
  <c r="C61" i="11" s="1" a="1"/>
  <c r="C61" i="11" s="1"/>
  <c r="C62" i="11" s="1" a="1"/>
  <c r="C62" i="11" s="1"/>
  <c r="C63" i="11" s="1" a="1"/>
  <c r="C63" i="11" s="1"/>
  <c r="C64" i="11" s="1" a="1"/>
  <c r="C64" i="11" s="1"/>
  <c r="C65" i="11" s="1" a="1"/>
  <c r="C65" i="11" s="1"/>
  <c r="C66" i="11" s="1" a="1"/>
  <c r="C66" i="11" s="1"/>
  <c r="C67" i="11" s="1" a="1"/>
  <c r="C67" i="11" s="1"/>
  <c r="C68" i="11" s="1" a="1"/>
  <c r="C68" i="11" s="1"/>
  <c r="C69" i="11" s="1" a="1"/>
  <c r="C69" i="11" s="1"/>
  <c r="C70" i="11" s="1" a="1"/>
  <c r="C70" i="11" s="1"/>
  <c r="C71" i="11" s="1" a="1"/>
  <c r="C71" i="11" s="1"/>
  <c r="C72" i="11" s="1" a="1"/>
  <c r="C72" i="11" s="1"/>
  <c r="C73" i="11" s="1" a="1"/>
  <c r="C73" i="11" s="1"/>
  <c r="C74" i="11" s="1" a="1"/>
  <c r="C74" i="11" s="1"/>
  <c r="C75" i="11" s="1" a="1"/>
  <c r="C75" i="11" s="1"/>
  <c r="C76" i="11" s="1" a="1"/>
  <c r="C76" i="11" s="1"/>
  <c r="C77" i="11" s="1" a="1"/>
  <c r="C77" i="11" s="1"/>
  <c r="C78" i="11" s="1" a="1"/>
  <c r="C78" i="11" s="1"/>
  <c r="C79" i="11" s="1" a="1"/>
  <c r="C79" i="11" s="1"/>
  <c r="C80" i="11" s="1" a="1"/>
  <c r="C80" i="11" s="1"/>
  <c r="C81" i="11" s="1" a="1"/>
  <c r="C81" i="11" s="1"/>
  <c r="C82" i="11" s="1" a="1"/>
  <c r="C82" i="11" s="1"/>
  <c r="C83" i="11" s="1" a="1"/>
  <c r="C83" i="11" s="1"/>
  <c r="C84" i="11" s="1" a="1"/>
  <c r="C84" i="11" s="1"/>
  <c r="C85" i="11" s="1" a="1"/>
  <c r="C85" i="11" s="1"/>
  <c r="C86" i="11" s="1" a="1"/>
  <c r="C86" i="11" s="1"/>
  <c r="C87" i="11" s="1" a="1"/>
  <c r="C87" i="11" s="1"/>
  <c r="C88" i="11" s="1" a="1"/>
  <c r="C88" i="11" s="1"/>
  <c r="C89" i="11" s="1" a="1"/>
  <c r="C89" i="11" s="1"/>
  <c r="C90" i="11" s="1" a="1"/>
  <c r="C90" i="11" s="1"/>
  <c r="C91" i="11" s="1" a="1"/>
  <c r="C91" i="11" s="1"/>
  <c r="C92" i="11" s="1" a="1"/>
  <c r="C92" i="11" s="1"/>
  <c r="C93" i="11" s="1" a="1"/>
  <c r="C93" i="11" s="1"/>
  <c r="C94" i="11" s="1" a="1"/>
  <c r="C94" i="11" s="1"/>
  <c r="C95" i="11" s="1" a="1"/>
  <c r="C95" i="11" s="1"/>
  <c r="C96" i="11" s="1" a="1"/>
  <c r="C96" i="11" s="1"/>
  <c r="C97" i="11" s="1" a="1"/>
  <c r="C97" i="11" s="1"/>
  <c r="C98" i="11" s="1" a="1"/>
  <c r="C98" i="11" s="1"/>
  <c r="C99" i="11" s="1" a="1"/>
  <c r="C99" i="11" s="1"/>
  <c r="C100" i="11" s="1" a="1"/>
  <c r="C100" i="11" s="1"/>
  <c r="C101" i="11" s="1" a="1"/>
  <c r="C101" i="11" s="1"/>
  <c r="C102" i="11" s="1" a="1"/>
  <c r="C102" i="11" s="1"/>
  <c r="C103" i="11" s="1" a="1"/>
  <c r="C103" i="11" s="1"/>
  <c r="C104" i="11" s="1" a="1"/>
  <c r="C104" i="11" s="1"/>
  <c r="C105" i="11" s="1" a="1"/>
  <c r="C105" i="11" s="1"/>
  <c r="C106" i="11" s="1" a="1"/>
  <c r="C106" i="11" s="1"/>
  <c r="C107" i="11" s="1" a="1"/>
  <c r="C107" i="11" s="1"/>
  <c r="C108" i="11" s="1" a="1"/>
  <c r="C108" i="11" s="1"/>
  <c r="C109" i="11" s="1" a="1"/>
  <c r="C109" i="11" s="1"/>
  <c r="C110" i="11" s="1" a="1"/>
  <c r="C110" i="11" s="1"/>
  <c r="C111" i="11" s="1" a="1"/>
  <c r="C111" i="11" s="1"/>
  <c r="C112" i="11" s="1" a="1"/>
  <c r="C112" i="11" s="1"/>
  <c r="C113" i="11" s="1" a="1"/>
  <c r="C113" i="11" s="1"/>
  <c r="C114" i="11" s="1" a="1"/>
  <c r="C114" i="11" s="1"/>
  <c r="C115" i="11" s="1" a="1"/>
  <c r="C115" i="11" s="1"/>
  <c r="C116" i="11" s="1" a="1"/>
  <c r="C116" i="11" s="1"/>
  <c r="C117" i="11" s="1" a="1"/>
  <c r="C117" i="11" s="1"/>
  <c r="C118" i="11" s="1" a="1"/>
  <c r="C118" i="11" s="1"/>
  <c r="C119" i="11" s="1" a="1"/>
  <c r="C119" i="11" s="1"/>
  <c r="C120" i="11" s="1" a="1"/>
  <c r="C120" i="11" s="1"/>
  <c r="C121" i="11" s="1" a="1"/>
  <c r="C121" i="11" s="1"/>
  <c r="C122" i="11" s="1" a="1"/>
  <c r="C122" i="11" s="1"/>
  <c r="C123" i="11" s="1" a="1"/>
  <c r="C123" i="11" s="1"/>
  <c r="C124" i="11" s="1" a="1"/>
  <c r="C124" i="11" s="1"/>
  <c r="C125" i="11" s="1" a="1"/>
  <c r="C125" i="11" s="1"/>
  <c r="C126" i="11" s="1" a="1"/>
  <c r="C126" i="11" s="1"/>
  <c r="C127" i="11" s="1" a="1"/>
  <c r="C127" i="11" s="1"/>
  <c r="C128" i="11" s="1" a="1"/>
  <c r="C128" i="11" s="1"/>
  <c r="C129" i="11" s="1" a="1"/>
  <c r="C129" i="11" s="1"/>
  <c r="C130" i="11" s="1" a="1"/>
  <c r="C130" i="11" s="1"/>
  <c r="C131" i="11" s="1" a="1"/>
  <c r="C131" i="11" s="1"/>
  <c r="C132" i="11" s="1" a="1"/>
  <c r="C132" i="11" s="1"/>
  <c r="C133" i="11" s="1" a="1"/>
  <c r="C133" i="11" s="1"/>
  <c r="C134" i="11" s="1" a="1"/>
  <c r="C134" i="11" s="1"/>
  <c r="C135" i="11" s="1" a="1"/>
  <c r="C135" i="11" s="1"/>
  <c r="C136" i="11" s="1" a="1"/>
  <c r="C136" i="11" s="1"/>
  <c r="C137" i="11" s="1" a="1"/>
  <c r="C137" i="11" s="1"/>
  <c r="C138" i="11" s="1" a="1"/>
  <c r="C138" i="11" s="1"/>
  <c r="C139" i="11" s="1" a="1"/>
  <c r="C139" i="11" s="1"/>
  <c r="C140" i="11" s="1" a="1"/>
  <c r="C140" i="11" s="1"/>
  <c r="C141" i="11" s="1" a="1"/>
  <c r="C141" i="11" s="1"/>
  <c r="C142" i="11" s="1" a="1"/>
  <c r="C142" i="11" s="1"/>
  <c r="C143" i="11" s="1" a="1"/>
  <c r="C143" i="11" s="1"/>
  <c r="C144" i="11" s="1" a="1"/>
  <c r="C144" i="11" s="1"/>
  <c r="C145" i="11" s="1" a="1"/>
  <c r="C145" i="11" s="1"/>
  <c r="C146" i="11" s="1" a="1"/>
  <c r="C146" i="11" s="1"/>
  <c r="C147" i="11" s="1" a="1"/>
  <c r="C147" i="11" s="1"/>
  <c r="C148" i="11" s="1" a="1"/>
  <c r="C148" i="11" s="1"/>
  <c r="C149" i="11" s="1" a="1"/>
  <c r="C149" i="11" s="1"/>
  <c r="C150" i="11" s="1" a="1"/>
  <c r="C150" i="11" s="1"/>
  <c r="C151" i="11" s="1" a="1"/>
  <c r="C151" i="11" s="1"/>
  <c r="C152" i="11" s="1" a="1"/>
  <c r="C152" i="11" s="1"/>
  <c r="C153" i="11" s="1" a="1"/>
  <c r="C153" i="11" s="1"/>
  <c r="C154" i="11" s="1" a="1"/>
  <c r="C154" i="11" s="1"/>
  <c r="C155" i="11" s="1" a="1"/>
  <c r="C155" i="11" s="1"/>
  <c r="C156" i="11" s="1" a="1"/>
  <c r="C156" i="11" s="1"/>
  <c r="C157" i="11" s="1" a="1"/>
  <c r="C157" i="11" s="1"/>
  <c r="C158" i="11" s="1" a="1"/>
  <c r="C158" i="11" s="1"/>
  <c r="C159" i="11" s="1" a="1"/>
  <c r="C159" i="11" s="1"/>
  <c r="C160" i="11" s="1" a="1"/>
  <c r="C160" i="11" s="1"/>
  <c r="C161" i="11" s="1" a="1"/>
  <c r="C161" i="11" s="1"/>
  <c r="C162" i="11" s="1" a="1"/>
  <c r="C162" i="11" s="1"/>
  <c r="C163" i="11" s="1" a="1"/>
  <c r="C163" i="11" s="1"/>
  <c r="C164" i="11" s="1" a="1"/>
  <c r="C164" i="11" s="1"/>
  <c r="C165" i="11" s="1" a="1"/>
  <c r="C165" i="11" s="1"/>
  <c r="C166" i="11" s="1" a="1"/>
  <c r="C166" i="11" s="1"/>
  <c r="C167" i="11" s="1" a="1"/>
  <c r="C167" i="11" s="1"/>
  <c r="C168" i="11" s="1" a="1"/>
  <c r="C168" i="11" s="1"/>
  <c r="C169" i="11" s="1" a="1"/>
  <c r="C169" i="11" s="1"/>
  <c r="C170" i="11" s="1" a="1"/>
  <c r="C170" i="11" s="1"/>
  <c r="C171" i="11" s="1" a="1"/>
  <c r="C171" i="11" s="1"/>
  <c r="C172" i="11" s="1" a="1"/>
  <c r="C172" i="11" s="1"/>
  <c r="C173" i="11" s="1" a="1"/>
  <c r="C173" i="11" s="1"/>
  <c r="C174" i="11" s="1" a="1"/>
  <c r="C174" i="11" s="1"/>
  <c r="C175" i="11" s="1" a="1"/>
  <c r="C175" i="11" s="1"/>
  <c r="C176" i="11" s="1" a="1"/>
  <c r="C176" i="11" s="1"/>
  <c r="C177" i="11" s="1" a="1"/>
  <c r="C177" i="11" s="1"/>
  <c r="C178" i="11" s="1" a="1"/>
  <c r="C178" i="11" s="1"/>
  <c r="C179" i="11" s="1" a="1"/>
  <c r="C179" i="11" s="1"/>
  <c r="C180" i="11" s="1" a="1"/>
  <c r="C180" i="11" s="1"/>
  <c r="C181" i="11" s="1" a="1"/>
  <c r="C181" i="11" s="1"/>
  <c r="C182" i="11" s="1" a="1"/>
  <c r="C182" i="11" s="1"/>
  <c r="C183" i="11" s="1" a="1"/>
  <c r="C183" i="11" s="1"/>
  <c r="C184" i="11" s="1" a="1"/>
  <c r="C184" i="11" s="1"/>
  <c r="C185" i="11" s="1" a="1"/>
  <c r="C185" i="11" s="1"/>
  <c r="C186" i="11" s="1" a="1"/>
  <c r="C186" i="11" s="1"/>
  <c r="C187" i="11" s="1" a="1"/>
  <c r="C187" i="11" s="1"/>
  <c r="C188" i="11" s="1" a="1"/>
  <c r="C188" i="11" s="1"/>
  <c r="C189" i="11" s="1" a="1"/>
  <c r="C189" i="11" s="1"/>
  <c r="C190" i="11" s="1" a="1"/>
  <c r="C190" i="11" s="1"/>
  <c r="C191" i="11" s="1" a="1"/>
  <c r="C191" i="11" s="1"/>
  <c r="C192" i="11" s="1" a="1"/>
  <c r="C192" i="11" s="1"/>
  <c r="C193" i="11" s="1" a="1"/>
  <c r="C193" i="11" s="1"/>
  <c r="C194" i="11" s="1" a="1"/>
  <c r="C194" i="11" s="1"/>
  <c r="C195" i="11" s="1" a="1"/>
  <c r="C195" i="11" s="1"/>
  <c r="C196" i="11" s="1" a="1"/>
  <c r="C196" i="11" s="1"/>
  <c r="C197" i="11" s="1" a="1"/>
  <c r="C197" i="11" s="1"/>
  <c r="C198" i="11" s="1" a="1"/>
  <c r="C198" i="11" s="1"/>
  <c r="C199" i="11" s="1" a="1"/>
  <c r="C199" i="11" s="1"/>
  <c r="C200" i="11" s="1" a="1"/>
  <c r="C200" i="11" s="1"/>
  <c r="C201" i="11" s="1" a="1"/>
  <c r="C201" i="11" s="1"/>
  <c r="C202" i="11" s="1" a="1"/>
  <c r="C202" i="11" s="1"/>
  <c r="C203" i="11" s="1" a="1"/>
  <c r="C203" i="11" s="1"/>
  <c r="C204" i="11" s="1" a="1"/>
  <c r="C204" i="11" s="1"/>
  <c r="C205" i="11" s="1" a="1"/>
  <c r="C205" i="11" s="1"/>
  <c r="C206" i="11" s="1" a="1"/>
  <c r="C206" i="11" s="1"/>
  <c r="C207" i="11" s="1" a="1"/>
  <c r="C207" i="11" s="1"/>
  <c r="C208" i="11" s="1" a="1"/>
  <c r="C208" i="11" s="1"/>
  <c r="C209" i="11" s="1" a="1"/>
  <c r="C209" i="11" s="1"/>
  <c r="C210" i="11" s="1" a="1"/>
  <c r="C210" i="11" s="1"/>
  <c r="C211" i="11" s="1" a="1"/>
  <c r="C211" i="11" s="1"/>
  <c r="C212" i="11" s="1" a="1"/>
  <c r="C212" i="11" s="1"/>
  <c r="C213" i="11" s="1" a="1"/>
  <c r="C213" i="11" s="1"/>
  <c r="C214" i="11" s="1" a="1"/>
  <c r="C214" i="11" s="1"/>
  <c r="C215" i="11" s="1" a="1"/>
  <c r="C215" i="11" s="1"/>
  <c r="C216" i="11" s="1" a="1"/>
  <c r="C216" i="11" s="1"/>
  <c r="C217" i="11" s="1" a="1"/>
  <c r="C217" i="11" s="1"/>
  <c r="C218" i="11" s="1" a="1"/>
  <c r="C218" i="11" s="1"/>
  <c r="C219" i="11" s="1" a="1"/>
  <c r="C219" i="11" s="1"/>
  <c r="C220" i="11" s="1" a="1"/>
  <c r="C220" i="11" s="1"/>
  <c r="C221" i="11" s="1" a="1"/>
  <c r="C221" i="11" s="1"/>
  <c r="C222" i="11" s="1" a="1"/>
  <c r="C222" i="11" s="1"/>
  <c r="C223" i="11" s="1" a="1"/>
  <c r="C223" i="11" s="1"/>
  <c r="C224" i="11" s="1" a="1"/>
  <c r="C224" i="11" s="1"/>
  <c r="C225" i="11" s="1" a="1"/>
  <c r="C225" i="11" s="1"/>
  <c r="C226" i="11" s="1" a="1"/>
  <c r="C226" i="11" s="1"/>
  <c r="C227" i="11" s="1" a="1"/>
  <c r="C227" i="11" s="1"/>
  <c r="C228" i="11" s="1" a="1"/>
  <c r="C228" i="11" s="1"/>
  <c r="C229" i="11" s="1" a="1"/>
  <c r="C229" i="11" s="1"/>
  <c r="C230" i="11" s="1" a="1"/>
  <c r="C230" i="11" s="1"/>
  <c r="C231" i="11" s="1" a="1"/>
  <c r="C231" i="11" s="1"/>
  <c r="C232" i="11" s="1" a="1"/>
  <c r="C232" i="11" s="1"/>
  <c r="C233" i="11" s="1" a="1"/>
  <c r="C233" i="11" s="1"/>
  <c r="C234" i="11" s="1" a="1"/>
  <c r="C234" i="11" s="1"/>
  <c r="C235" i="11" s="1" a="1"/>
  <c r="C235" i="11" s="1"/>
  <c r="C236" i="11" s="1" a="1"/>
  <c r="C236" i="11" s="1"/>
  <c r="C237" i="11" s="1" a="1"/>
  <c r="C237" i="11" s="1"/>
  <c r="C238" i="11" s="1" a="1"/>
  <c r="C238" i="11" s="1"/>
  <c r="C239" i="11" s="1" a="1"/>
  <c r="C239" i="11" s="1"/>
  <c r="C240" i="11" s="1" a="1"/>
  <c r="C240" i="11" s="1"/>
  <c r="C241" i="11" s="1" a="1"/>
  <c r="C241" i="11" s="1"/>
  <c r="C242" i="11" s="1" a="1"/>
  <c r="C242" i="11" s="1"/>
  <c r="C243" i="11" s="1" a="1"/>
  <c r="C243" i="11" s="1"/>
  <c r="C244" i="11" s="1" a="1"/>
  <c r="C244" i="11" s="1"/>
  <c r="C245" i="11" s="1" a="1"/>
  <c r="C245" i="11" s="1"/>
  <c r="C246" i="11" s="1" a="1"/>
  <c r="C246" i="11" s="1"/>
  <c r="C247" i="11" s="1" a="1"/>
  <c r="C247" i="11" s="1"/>
  <c r="C248" i="11" s="1" a="1"/>
  <c r="C248" i="11" s="1"/>
  <c r="C249" i="11" s="1" a="1"/>
  <c r="C249" i="11" s="1"/>
  <c r="C250" i="11" s="1" a="1"/>
  <c r="C250" i="11" s="1"/>
  <c r="C251" i="11" s="1" a="1"/>
  <c r="C251" i="11" s="1"/>
  <c r="C252" i="11" s="1" a="1"/>
  <c r="C252" i="11" s="1"/>
  <c r="C253" i="11" s="1" a="1"/>
  <c r="C253" i="11" s="1"/>
  <c r="C254" i="11" s="1" a="1"/>
  <c r="C254" i="11" s="1"/>
  <c r="C255" i="11" s="1" a="1"/>
  <c r="C255" i="11" s="1"/>
  <c r="C256" i="11" s="1" a="1"/>
  <c r="C256" i="11" s="1"/>
  <c r="C257" i="11" s="1" a="1"/>
  <c r="C257" i="11" s="1"/>
  <c r="C258" i="11" s="1" a="1"/>
  <c r="C258" i="11" s="1"/>
  <c r="C259" i="11" s="1" a="1"/>
  <c r="C259" i="11" s="1"/>
  <c r="C260" i="11" s="1" a="1"/>
  <c r="C260" i="11" s="1"/>
  <c r="C261" i="11" s="1" a="1"/>
  <c r="C261" i="11" s="1"/>
  <c r="C262" i="11" s="1" a="1"/>
  <c r="C262" i="11" s="1"/>
  <c r="C263" i="11" s="1" a="1"/>
  <c r="C263" i="11" s="1"/>
  <c r="C264" i="11" s="1" a="1"/>
  <c r="C264" i="11" s="1"/>
  <c r="C265" i="11" s="1" a="1"/>
  <c r="C265" i="11" s="1"/>
  <c r="C266" i="11" s="1" a="1"/>
  <c r="C266" i="11" s="1"/>
  <c r="C267" i="11" s="1" a="1"/>
  <c r="C267" i="11" s="1"/>
  <c r="C268" i="11" s="1" a="1"/>
  <c r="C268" i="11" s="1"/>
  <c r="C269" i="11" s="1" a="1"/>
  <c r="C269" i="11" s="1"/>
  <c r="C270" i="11" s="1" a="1"/>
  <c r="C270" i="11" s="1"/>
  <c r="C271" i="11" s="1" a="1"/>
  <c r="C271" i="11" s="1"/>
  <c r="C272" i="11" s="1" a="1"/>
  <c r="C272" i="11" s="1"/>
  <c r="C273" i="11" s="1" a="1"/>
  <c r="C273" i="11" s="1"/>
  <c r="C274" i="11" s="1" a="1"/>
  <c r="C274" i="11" s="1"/>
  <c r="C275" i="11" s="1" a="1"/>
  <c r="C275" i="11" s="1"/>
  <c r="C276" i="11" s="1" a="1"/>
  <c r="C276" i="11" s="1"/>
  <c r="C277" i="11" s="1" a="1"/>
  <c r="C277" i="11" s="1"/>
  <c r="C278" i="11" s="1" a="1"/>
  <c r="C278" i="11" s="1"/>
  <c r="C279" i="11" s="1" a="1"/>
  <c r="C279" i="11" s="1"/>
  <c r="C280" i="11" s="1" a="1"/>
  <c r="C280" i="11" s="1"/>
  <c r="C281" i="11" s="1" a="1"/>
  <c r="C281" i="11" s="1"/>
  <c r="C282" i="11" s="1" a="1"/>
  <c r="C282" i="11" s="1"/>
  <c r="C283" i="11" s="1" a="1"/>
  <c r="C283" i="11" s="1"/>
  <c r="C284" i="11" s="1" a="1"/>
  <c r="C284" i="11" s="1"/>
  <c r="C285" i="11" s="1" a="1"/>
  <c r="C285" i="11" s="1"/>
  <c r="C286" i="11" s="1" a="1"/>
  <c r="C286" i="11" s="1"/>
  <c r="C287" i="11" s="1" a="1"/>
  <c r="C287" i="11" s="1"/>
  <c r="C288" i="11" s="1" a="1"/>
  <c r="C288" i="11" s="1"/>
  <c r="C289" i="11" s="1" a="1"/>
  <c r="C289" i="11" s="1"/>
  <c r="C290" i="11" s="1" a="1"/>
  <c r="C290" i="11" s="1"/>
  <c r="C291" i="11" s="1" a="1"/>
  <c r="C291" i="11" s="1"/>
  <c r="C292" i="11" s="1" a="1"/>
  <c r="C292" i="11" s="1"/>
  <c r="C293" i="11" s="1" a="1"/>
  <c r="C293" i="11" s="1"/>
  <c r="C294" i="11" s="1" a="1"/>
  <c r="C294" i="11" s="1"/>
  <c r="C295" i="11" s="1" a="1"/>
  <c r="C295" i="11" s="1"/>
  <c r="C296" i="11" s="1" a="1"/>
  <c r="C296" i="11" s="1"/>
  <c r="C297" i="11" s="1" a="1"/>
  <c r="C297" i="11" s="1"/>
  <c r="C298" i="11" s="1" a="1"/>
  <c r="C298" i="11" s="1"/>
  <c r="C299" i="11" s="1" a="1"/>
  <c r="C299" i="11" s="1"/>
  <c r="C300" i="11" s="1" a="1"/>
  <c r="C300" i="11" s="1"/>
  <c r="C301" i="11" s="1" a="1"/>
  <c r="C301" i="11" s="1"/>
  <c r="C302" i="11" s="1" a="1"/>
  <c r="C302" i="11" s="1"/>
  <c r="C303" i="11" s="1" a="1"/>
  <c r="C303" i="11" s="1"/>
  <c r="C304" i="11" s="1" a="1"/>
  <c r="C304" i="11" s="1"/>
  <c r="C305" i="11" s="1" a="1"/>
  <c r="C305" i="11" s="1"/>
  <c r="C306" i="11" s="1" a="1"/>
  <c r="C306" i="11" s="1"/>
  <c r="C307" i="11" s="1" a="1"/>
  <c r="C307" i="11" s="1"/>
  <c r="C308" i="11" s="1" a="1"/>
  <c r="C308" i="11" s="1"/>
  <c r="C309" i="11" s="1" a="1"/>
  <c r="C309" i="11" s="1"/>
  <c r="C310" i="11" s="1" a="1"/>
  <c r="C310" i="11" s="1"/>
  <c r="C311" i="11" s="1" a="1"/>
  <c r="C311" i="11" s="1"/>
  <c r="C312" i="11" s="1" a="1"/>
  <c r="C312" i="11" s="1"/>
  <c r="C313" i="11" s="1" a="1"/>
  <c r="C313" i="11" s="1"/>
  <c r="C314" i="11" s="1" a="1"/>
  <c r="C314" i="11" s="1"/>
  <c r="C315" i="11" s="1" a="1"/>
  <c r="C315" i="11" s="1"/>
  <c r="C316" i="11" s="1" a="1"/>
  <c r="C316" i="11" s="1"/>
  <c r="C317" i="11" s="1" a="1"/>
  <c r="C317" i="11" s="1"/>
  <c r="C318" i="11" s="1" a="1"/>
  <c r="C318" i="11" s="1"/>
  <c r="C319" i="11" s="1" a="1"/>
  <c r="C319" i="11" s="1"/>
  <c r="C320" i="11" s="1" a="1"/>
  <c r="C320" i="11" s="1"/>
  <c r="C321" i="11" s="1" a="1"/>
  <c r="C321" i="11" s="1"/>
  <c r="C322" i="11" s="1" a="1"/>
  <c r="C322" i="11" s="1"/>
  <c r="C323" i="11" s="1" a="1"/>
  <c r="C323" i="11" s="1"/>
  <c r="C324" i="11" s="1" a="1"/>
  <c r="C324" i="11" s="1"/>
  <c r="C325" i="11" s="1" a="1"/>
  <c r="C325" i="11" s="1"/>
  <c r="C326" i="11" s="1" a="1"/>
  <c r="C326" i="11" s="1"/>
  <c r="C327" i="11" s="1" a="1"/>
  <c r="C327" i="11" s="1"/>
  <c r="C328" i="11" s="1" a="1"/>
  <c r="C328" i="11" s="1"/>
  <c r="C329" i="11" s="1" a="1"/>
  <c r="C329" i="11" s="1"/>
  <c r="C330" i="11" s="1" a="1"/>
  <c r="C330" i="11" s="1"/>
  <c r="C331" i="11" s="1" a="1"/>
  <c r="C331" i="11" s="1"/>
  <c r="C332" i="11" s="1" a="1"/>
  <c r="C332" i="11" s="1"/>
  <c r="C333" i="11" s="1" a="1"/>
  <c r="C333" i="11" s="1"/>
  <c r="C334" i="11" s="1" a="1"/>
  <c r="C334" i="11" s="1"/>
  <c r="C335" i="11" s="1" a="1"/>
  <c r="C335" i="11" s="1"/>
  <c r="C336" i="11" s="1" a="1"/>
  <c r="C336" i="11" s="1"/>
  <c r="C337" i="11" s="1" a="1"/>
  <c r="C337" i="11" s="1"/>
  <c r="C338" i="11" s="1" a="1"/>
  <c r="C338" i="11" s="1"/>
  <c r="C339" i="11" s="1" a="1"/>
  <c r="C339" i="11" s="1"/>
  <c r="C340" i="11" s="1" a="1"/>
  <c r="C340" i="11" s="1"/>
  <c r="C341" i="11" s="1" a="1"/>
  <c r="C341" i="11" s="1"/>
  <c r="C342" i="11" s="1" a="1"/>
  <c r="C342" i="11" s="1"/>
  <c r="C343" i="11" s="1" a="1"/>
  <c r="C343" i="11" s="1"/>
  <c r="C344" i="11" s="1" a="1"/>
  <c r="C344" i="11" s="1"/>
  <c r="C345" i="11" s="1" a="1"/>
  <c r="C345" i="11" s="1"/>
  <c r="C346" i="11" s="1" a="1"/>
  <c r="C346" i="11" s="1"/>
  <c r="C347" i="11" s="1" a="1"/>
  <c r="C347" i="11" s="1"/>
  <c r="C348" i="11" s="1" a="1"/>
  <c r="C348" i="11" s="1"/>
  <c r="C349" i="11" s="1" a="1"/>
  <c r="C349" i="11" s="1"/>
  <c r="C350" i="11" s="1" a="1"/>
  <c r="C350" i="11" s="1"/>
  <c r="C351" i="11" s="1" a="1"/>
  <c r="C351" i="11" s="1"/>
  <c r="C352" i="11" s="1" a="1"/>
  <c r="C352" i="11" s="1"/>
  <c r="C353" i="11" s="1" a="1"/>
  <c r="C353" i="11" s="1"/>
  <c r="C354" i="11" s="1" a="1"/>
  <c r="C354" i="11" s="1"/>
  <c r="C355" i="11" s="1" a="1"/>
  <c r="C355" i="11" s="1"/>
  <c r="C356" i="11" s="1" a="1"/>
  <c r="C356" i="11" s="1"/>
  <c r="C357" i="11" s="1" a="1"/>
  <c r="C357" i="11" s="1"/>
  <c r="C358" i="11" s="1" a="1"/>
  <c r="C358" i="11" s="1"/>
  <c r="C359" i="11" s="1" a="1"/>
  <c r="C359" i="11" s="1"/>
  <c r="C360" i="11" s="1" a="1"/>
  <c r="C360" i="11" s="1"/>
  <c r="C361" i="11" s="1" a="1"/>
  <c r="C361" i="11" s="1"/>
  <c r="C362" i="11" s="1" a="1"/>
  <c r="C362" i="11" s="1"/>
  <c r="C363" i="11" s="1" a="1"/>
  <c r="C363" i="11" s="1"/>
  <c r="C364" i="11" s="1" a="1"/>
  <c r="C364" i="11" s="1"/>
  <c r="C365" i="11" s="1" a="1"/>
  <c r="C365" i="11" s="1"/>
  <c r="C366" i="11" s="1" a="1"/>
  <c r="C366" i="11" s="1"/>
  <c r="C367" i="11" s="1" a="1"/>
  <c r="C367" i="11" s="1"/>
  <c r="C368" i="11" s="1" a="1"/>
  <c r="C368" i="11" s="1"/>
  <c r="C369" i="11" s="1" a="1"/>
  <c r="C369" i="11" s="1"/>
  <c r="C370" i="11" s="1" a="1"/>
  <c r="C370" i="11" s="1"/>
  <c r="C371" i="11" s="1" a="1"/>
  <c r="C371" i="11" s="1"/>
  <c r="C372" i="11" s="1" a="1"/>
  <c r="C372" i="11" s="1"/>
  <c r="C373" i="11" s="1" a="1"/>
  <c r="C373" i="11" s="1"/>
  <c r="C374" i="11" s="1" a="1"/>
  <c r="C374" i="11" s="1"/>
  <c r="C375" i="11" s="1" a="1"/>
  <c r="C375" i="11" s="1"/>
  <c r="C376" i="11" s="1" a="1"/>
  <c r="C376" i="11" s="1"/>
  <c r="C377" i="11" s="1" a="1"/>
  <c r="C377" i="11" s="1"/>
  <c r="C378" i="11" s="1" a="1"/>
  <c r="C378" i="11" s="1"/>
  <c r="C379" i="11" s="1" a="1"/>
  <c r="C379" i="11" s="1"/>
  <c r="C380" i="11" s="1" a="1"/>
  <c r="C380" i="11" s="1"/>
  <c r="C381" i="11" s="1" a="1"/>
  <c r="C381" i="11" s="1"/>
  <c r="C382" i="11" s="1" a="1"/>
  <c r="C382" i="11" s="1"/>
  <c r="C383" i="11" s="1" a="1"/>
  <c r="C383" i="11" s="1"/>
  <c r="C384" i="11" s="1" a="1"/>
  <c r="C384" i="11" s="1"/>
  <c r="C385" i="11" s="1" a="1"/>
  <c r="C385" i="11" s="1"/>
  <c r="C386" i="11" s="1" a="1"/>
  <c r="C386" i="11" s="1"/>
  <c r="C387" i="11" s="1" a="1"/>
  <c r="C387" i="11" s="1"/>
  <c r="C388" i="11" s="1" a="1"/>
  <c r="C388" i="11" s="1"/>
  <c r="C389" i="11" s="1" a="1"/>
  <c r="C389" i="11" s="1"/>
  <c r="C390" i="11" s="1" a="1"/>
  <c r="C390" i="11" s="1"/>
  <c r="C391" i="11" s="1" a="1"/>
  <c r="C391" i="11" s="1"/>
  <c r="C392" i="11" s="1" a="1"/>
  <c r="C392" i="11" s="1"/>
  <c r="C393" i="11" s="1" a="1"/>
  <c r="C393" i="11" s="1"/>
  <c r="C394" i="11" s="1" a="1"/>
  <c r="C394" i="11" s="1"/>
  <c r="C395" i="11" s="1" a="1"/>
  <c r="C395" i="11" s="1"/>
  <c r="C396" i="11" s="1" a="1"/>
  <c r="C396" i="11" s="1"/>
  <c r="C397" i="11" s="1" a="1"/>
  <c r="C397" i="11" s="1"/>
  <c r="C398" i="11" s="1" a="1"/>
  <c r="C398" i="11" s="1"/>
  <c r="C399" i="11" s="1" a="1"/>
  <c r="C399" i="11" s="1"/>
  <c r="C400" i="11" s="1" a="1"/>
  <c r="C400" i="11" s="1"/>
  <c r="C401" i="11" s="1" a="1"/>
  <c r="C401" i="11" s="1"/>
  <c r="C402" i="11" s="1" a="1"/>
  <c r="C402" i="11" s="1"/>
  <c r="C403" i="11" s="1" a="1"/>
  <c r="C403" i="11" s="1"/>
  <c r="C404" i="11" s="1" a="1"/>
  <c r="C404" i="11" s="1"/>
  <c r="C405" i="11" s="1" a="1"/>
  <c r="C405" i="11" s="1"/>
  <c r="C406" i="11" s="1" a="1"/>
  <c r="C406" i="11" s="1"/>
  <c r="C407" i="11" s="1" a="1"/>
  <c r="C407" i="11" s="1"/>
  <c r="C408" i="11" s="1" a="1"/>
  <c r="C408" i="11" s="1"/>
  <c r="C409" i="11" s="1" a="1"/>
  <c r="C409" i="11" s="1"/>
  <c r="C410" i="11" s="1" a="1"/>
  <c r="C410" i="11" s="1"/>
  <c r="C411" i="11" s="1" a="1"/>
  <c r="C411" i="11" s="1"/>
  <c r="C412" i="11" s="1" a="1"/>
  <c r="C412" i="11" s="1"/>
  <c r="C413" i="11" s="1" a="1"/>
  <c r="C413" i="11" s="1"/>
  <c r="C414" i="11" s="1" a="1"/>
  <c r="C414" i="11" s="1"/>
  <c r="C415" i="11" s="1" a="1"/>
  <c r="C415" i="11" s="1"/>
  <c r="C416" i="11" s="1" a="1"/>
  <c r="C416" i="11" s="1"/>
  <c r="C417" i="11" s="1" a="1"/>
  <c r="C417" i="11" s="1"/>
  <c r="C418" i="11" s="1" a="1"/>
  <c r="C418" i="11" s="1"/>
  <c r="C419" i="11" s="1" a="1"/>
  <c r="C419" i="11" s="1"/>
  <c r="C420" i="11" s="1" a="1"/>
  <c r="C420" i="11" s="1"/>
  <c r="C421" i="11" s="1" a="1"/>
  <c r="C421" i="11" s="1"/>
  <c r="C422" i="11" s="1" a="1"/>
  <c r="C422" i="11" s="1"/>
  <c r="C423" i="11" s="1" a="1"/>
  <c r="C423" i="11" s="1"/>
  <c r="C424" i="11" s="1" a="1"/>
  <c r="C424" i="11" s="1"/>
  <c r="C425" i="11" s="1" a="1"/>
  <c r="C425" i="11" s="1"/>
  <c r="C426" i="11" s="1" a="1"/>
  <c r="C426" i="11" s="1"/>
  <c r="C427" i="11" s="1" a="1"/>
  <c r="C427" i="11" s="1"/>
  <c r="C428" i="11" s="1" a="1"/>
  <c r="C428" i="11" s="1"/>
  <c r="C429" i="11" s="1" a="1"/>
  <c r="C429" i="11" s="1"/>
  <c r="C430" i="11" s="1" a="1"/>
  <c r="C430" i="11" s="1"/>
  <c r="C431" i="11" s="1" a="1"/>
  <c r="C431" i="11" s="1"/>
  <c r="C432" i="11" s="1" a="1"/>
  <c r="C432" i="11" s="1"/>
  <c r="C433" i="11" s="1" a="1"/>
  <c r="C433" i="11" s="1"/>
  <c r="C434" i="11" s="1" a="1"/>
  <c r="C434" i="11" s="1"/>
  <c r="C435" i="11" s="1" a="1"/>
  <c r="C435" i="11" s="1"/>
  <c r="C436" i="11" s="1" a="1"/>
  <c r="C436" i="11" s="1"/>
  <c r="C437" i="11" s="1" a="1"/>
  <c r="C437" i="11" s="1"/>
  <c r="C438" i="11" s="1" a="1"/>
  <c r="C438" i="11" s="1"/>
  <c r="C439" i="11" s="1" a="1"/>
  <c r="C439" i="11" s="1"/>
  <c r="C440" i="11" s="1" a="1"/>
  <c r="C440" i="11" s="1"/>
  <c r="C441" i="11" s="1" a="1"/>
  <c r="C441" i="11" s="1"/>
  <c r="C442" i="11" s="1" a="1"/>
  <c r="C442" i="11" s="1"/>
  <c r="C443" i="11" s="1" a="1"/>
  <c r="C443" i="11" s="1"/>
  <c r="C444" i="11" s="1" a="1"/>
  <c r="C444" i="11" s="1"/>
  <c r="C445" i="11" s="1" a="1"/>
  <c r="C445" i="11" s="1"/>
  <c r="C446" i="11" s="1" a="1"/>
  <c r="C446" i="11" s="1"/>
  <c r="C447" i="11" s="1" a="1"/>
  <c r="C447" i="11" s="1"/>
  <c r="C448" i="11" s="1" a="1"/>
  <c r="C448" i="11" s="1"/>
  <c r="C449" i="11" s="1" a="1"/>
  <c r="C449" i="11" s="1"/>
  <c r="C450" i="11" s="1" a="1"/>
  <c r="C450" i="11" s="1"/>
  <c r="C451" i="11" s="1" a="1"/>
  <c r="C451" i="11" s="1"/>
  <c r="C452" i="11" s="1" a="1"/>
  <c r="C452" i="11" s="1"/>
  <c r="C453" i="11" s="1" a="1"/>
  <c r="C453" i="11" s="1"/>
  <c r="C454" i="11" s="1" a="1"/>
  <c r="C454" i="11" s="1"/>
  <c r="C455" i="11" s="1" a="1"/>
  <c r="C455" i="11" s="1"/>
  <c r="C456" i="11" s="1" a="1"/>
  <c r="C456" i="11" s="1"/>
  <c r="C457" i="11" s="1" a="1"/>
  <c r="C457" i="11" s="1"/>
  <c r="C458" i="11" s="1" a="1"/>
  <c r="C458" i="11" s="1"/>
  <c r="C459" i="11" s="1" a="1"/>
  <c r="C459" i="11" s="1"/>
  <c r="C460" i="11" s="1" a="1"/>
  <c r="C460" i="11" s="1"/>
  <c r="C461" i="11" s="1" a="1"/>
  <c r="C461" i="11" s="1"/>
  <c r="C462" i="11" s="1" a="1"/>
  <c r="C462" i="11" s="1"/>
  <c r="C463" i="11" s="1" a="1"/>
  <c r="C463" i="11" s="1"/>
  <c r="C464" i="11" s="1" a="1"/>
  <c r="C464" i="11" s="1"/>
  <c r="C465" i="11" s="1" a="1"/>
  <c r="C465" i="11" s="1"/>
  <c r="C466" i="11" s="1" a="1"/>
  <c r="C466" i="11" s="1"/>
  <c r="C467" i="11" s="1" a="1"/>
  <c r="C467" i="11" s="1"/>
  <c r="C468" i="11" s="1" a="1"/>
  <c r="C468" i="11" s="1"/>
  <c r="C469" i="11" s="1" a="1"/>
  <c r="C469" i="11" s="1"/>
  <c r="C470" i="11" s="1" a="1"/>
  <c r="C470" i="11" s="1"/>
  <c r="C471" i="11" s="1" a="1"/>
  <c r="C471" i="11" s="1"/>
  <c r="C472" i="11" s="1" a="1"/>
  <c r="C472" i="11" s="1"/>
  <c r="C473" i="11" s="1" a="1"/>
  <c r="C473" i="11" s="1"/>
  <c r="C474" i="11" s="1" a="1"/>
  <c r="C474" i="11" s="1"/>
  <c r="C475" i="11" s="1" a="1"/>
  <c r="C475" i="11" s="1"/>
  <c r="C476" i="11" s="1" a="1"/>
  <c r="C476" i="11" s="1"/>
  <c r="C477" i="11" s="1" a="1"/>
  <c r="C477" i="11" s="1"/>
  <c r="C478" i="11" s="1" a="1"/>
  <c r="C478" i="11" s="1"/>
  <c r="C479" i="11" s="1" a="1"/>
  <c r="C479" i="11" s="1"/>
  <c r="C480" i="11" s="1" a="1"/>
  <c r="C480" i="11" s="1"/>
  <c r="C481" i="11" s="1" a="1"/>
  <c r="C481" i="11" s="1"/>
  <c r="C482" i="11" s="1" a="1"/>
  <c r="C482" i="11" s="1"/>
  <c r="C483" i="11" s="1" a="1"/>
  <c r="C483" i="11" s="1"/>
  <c r="C484" i="11" s="1" a="1"/>
  <c r="C484" i="11" s="1"/>
  <c r="C485" i="11" s="1" a="1"/>
  <c r="C485" i="11" s="1"/>
  <c r="C486" i="11" s="1" a="1"/>
  <c r="C486" i="11" s="1"/>
  <c r="C487" i="11" s="1" a="1"/>
  <c r="C487" i="11" s="1"/>
  <c r="C488" i="11" s="1" a="1"/>
  <c r="C488" i="11" s="1"/>
  <c r="C489" i="11" s="1" a="1"/>
  <c r="C489" i="11" s="1"/>
  <c r="C490" i="11" s="1" a="1"/>
  <c r="C490" i="11" s="1"/>
  <c r="C491" i="11" s="1" a="1"/>
  <c r="C491" i="11" s="1"/>
  <c r="C492" i="11" s="1" a="1"/>
  <c r="C492" i="11" s="1"/>
  <c r="C493" i="11" s="1" a="1"/>
  <c r="C493" i="11" s="1"/>
  <c r="C494" i="11" s="1" a="1"/>
  <c r="C494" i="11" s="1"/>
  <c r="C495" i="11" s="1" a="1"/>
  <c r="C495" i="11" s="1"/>
  <c r="C496" i="11" s="1" a="1"/>
  <c r="C496" i="11" s="1"/>
  <c r="C497" i="11" s="1" a="1"/>
  <c r="C497" i="11" s="1"/>
  <c r="C498" i="11" s="1" a="1"/>
  <c r="C498" i="11" s="1"/>
  <c r="C499" i="11" s="1" a="1"/>
  <c r="C499" i="11" s="1"/>
  <c r="C500" i="11" s="1" a="1"/>
  <c r="C500" i="11" s="1"/>
  <c r="C501" i="11" s="1" a="1"/>
  <c r="C501" i="11" s="1"/>
  <c r="C502" i="11" s="1" a="1"/>
  <c r="C502" i="11" s="1"/>
  <c r="C503" i="11" s="1" a="1"/>
  <c r="C503" i="11" s="1"/>
  <c r="C504" i="11" s="1" a="1"/>
  <c r="C504" i="11" s="1"/>
  <c r="C505" i="11" s="1" a="1"/>
  <c r="C505" i="11" s="1"/>
  <c r="C506" i="11" s="1" a="1"/>
  <c r="C506" i="11" s="1"/>
  <c r="C507" i="11" s="1" a="1"/>
  <c r="C507" i="11" s="1"/>
  <c r="C508" i="11" s="1" a="1"/>
  <c r="C508" i="11" s="1"/>
  <c r="C509" i="11" s="1" a="1"/>
  <c r="C509" i="11" s="1"/>
  <c r="C510" i="11" s="1" a="1"/>
  <c r="C510" i="11" s="1"/>
  <c r="C511" i="11" s="1" a="1"/>
  <c r="C511" i="11" s="1"/>
  <c r="C512" i="11" s="1" a="1"/>
  <c r="C512" i="11" s="1"/>
  <c r="C513" i="11" s="1" a="1"/>
  <c r="C513" i="11" s="1"/>
  <c r="C514" i="11" s="1" a="1"/>
  <c r="C514" i="11" s="1"/>
  <c r="C515" i="11" s="1" a="1"/>
  <c r="C515" i="11" s="1"/>
  <c r="C516" i="11" s="1" a="1"/>
  <c r="C516" i="11" s="1"/>
  <c r="C517" i="11" s="1" a="1"/>
  <c r="C517" i="11" s="1"/>
  <c r="C518" i="11" s="1" a="1"/>
  <c r="C518" i="11" s="1"/>
  <c r="C519" i="11" s="1" a="1"/>
  <c r="C519" i="11" s="1"/>
  <c r="C520" i="11" s="1" a="1"/>
  <c r="C520" i="11" s="1"/>
  <c r="C521" i="11" s="1" a="1"/>
  <c r="C521" i="11" s="1"/>
  <c r="C522" i="11" s="1" a="1"/>
  <c r="C522" i="11" s="1"/>
  <c r="C523" i="11" s="1" a="1"/>
  <c r="C523" i="11" s="1"/>
  <c r="C524" i="11" s="1" a="1"/>
  <c r="C524" i="11" s="1"/>
  <c r="C525" i="11" s="1" a="1"/>
  <c r="C525" i="11" s="1"/>
  <c r="C526" i="11" s="1" a="1"/>
  <c r="C526" i="11" s="1"/>
  <c r="C527" i="11" s="1" a="1"/>
  <c r="C527" i="11" s="1"/>
  <c r="C528" i="11" s="1" a="1"/>
  <c r="C528" i="11" s="1"/>
  <c r="C529" i="11" s="1" a="1"/>
  <c r="C529" i="11" s="1"/>
  <c r="C530" i="11" s="1" a="1"/>
  <c r="C530" i="11" s="1"/>
  <c r="C531" i="11" s="1" a="1"/>
  <c r="C531" i="11" s="1"/>
  <c r="C532" i="11" s="1" a="1"/>
  <c r="C532" i="11" s="1"/>
  <c r="C533" i="11" s="1" a="1"/>
  <c r="C533" i="11" s="1"/>
  <c r="C534" i="11" s="1" a="1"/>
  <c r="C534" i="11" s="1"/>
  <c r="C535" i="11" s="1" a="1"/>
  <c r="C535" i="11" s="1"/>
  <c r="C536" i="11" s="1" a="1"/>
  <c r="C536" i="11" s="1"/>
  <c r="C537" i="11" s="1" a="1"/>
  <c r="C537" i="11" s="1"/>
  <c r="C538" i="11" s="1" a="1"/>
  <c r="C538" i="11" s="1"/>
  <c r="C539" i="11" s="1" a="1"/>
  <c r="C539" i="11" s="1"/>
  <c r="C540" i="11" s="1" a="1"/>
  <c r="C540" i="11" s="1"/>
  <c r="C541" i="11" s="1" a="1"/>
  <c r="C541" i="11" s="1"/>
  <c r="C542" i="11" s="1" a="1"/>
  <c r="C542" i="11" s="1"/>
  <c r="C543" i="11" s="1" a="1"/>
  <c r="C543" i="11" s="1"/>
  <c r="C544" i="11" s="1" a="1"/>
  <c r="C544" i="11" s="1"/>
  <c r="C545" i="11" s="1" a="1"/>
  <c r="C545" i="11" s="1"/>
  <c r="C546" i="11" s="1" a="1"/>
  <c r="C546" i="11" s="1"/>
  <c r="C547" i="11" s="1" a="1"/>
  <c r="C547" i="11" s="1"/>
  <c r="C548" i="11" s="1" a="1"/>
  <c r="C548" i="11" s="1"/>
  <c r="C549" i="11" s="1" a="1"/>
  <c r="C549" i="11" s="1"/>
  <c r="C550" i="11" s="1" a="1"/>
  <c r="C550" i="11" s="1"/>
  <c r="C551" i="11" s="1" a="1"/>
  <c r="C551" i="11" s="1"/>
  <c r="C552" i="11" s="1" a="1"/>
  <c r="C552" i="11" s="1"/>
  <c r="C553" i="11" s="1" a="1"/>
  <c r="C553" i="11" s="1"/>
  <c r="C554" i="11" s="1" a="1"/>
  <c r="C554" i="11" s="1"/>
  <c r="C555" i="11" s="1" a="1"/>
  <c r="C555" i="11" s="1"/>
  <c r="C556" i="11" s="1" a="1"/>
  <c r="C556" i="11" s="1"/>
  <c r="C557" i="11" s="1" a="1"/>
  <c r="C557" i="11" s="1"/>
  <c r="C558" i="11" s="1" a="1"/>
  <c r="C558" i="11" s="1"/>
  <c r="C559" i="11" s="1" a="1"/>
  <c r="C559" i="11" s="1"/>
  <c r="C560" i="11" s="1" a="1"/>
  <c r="C560" i="11" s="1"/>
  <c r="C561" i="11" s="1" a="1"/>
  <c r="C561" i="11" s="1"/>
  <c r="C562" i="11" s="1" a="1"/>
  <c r="C562" i="11" s="1"/>
  <c r="C563" i="11" s="1" a="1"/>
  <c r="C563" i="11" s="1"/>
  <c r="C564" i="11" s="1" a="1"/>
  <c r="C564" i="11" s="1"/>
  <c r="C565" i="11" s="1" a="1"/>
  <c r="C565" i="11" s="1"/>
  <c r="C566" i="11" s="1" a="1"/>
  <c r="C566" i="11" s="1"/>
  <c r="C567" i="11" s="1" a="1"/>
  <c r="C567" i="11" s="1"/>
  <c r="C568" i="11" s="1" a="1"/>
  <c r="C568" i="11" s="1"/>
  <c r="C569" i="11" s="1" a="1"/>
  <c r="C569" i="11" s="1"/>
  <c r="C570" i="11" s="1" a="1"/>
  <c r="C570" i="11" s="1"/>
  <c r="C571" i="11" s="1" a="1"/>
  <c r="C571" i="11" s="1"/>
  <c r="C572" i="11" s="1" a="1"/>
  <c r="C572" i="11" s="1"/>
  <c r="C573" i="11" s="1" a="1"/>
  <c r="C573" i="11" s="1"/>
  <c r="C574" i="11" s="1" a="1"/>
  <c r="C574" i="11" s="1"/>
  <c r="C575" i="11" s="1" a="1"/>
  <c r="C575" i="11" s="1"/>
  <c r="C576" i="11" s="1" a="1"/>
  <c r="C576" i="11" s="1"/>
  <c r="C577" i="11" s="1" a="1"/>
  <c r="C577" i="11" s="1"/>
  <c r="C578" i="11" s="1" a="1"/>
  <c r="C578" i="11" s="1"/>
  <c r="C579" i="11" s="1" a="1"/>
  <c r="C579" i="11" s="1"/>
  <c r="C580" i="11" s="1" a="1"/>
  <c r="C580" i="11" s="1"/>
  <c r="C581" i="11" s="1" a="1"/>
  <c r="C581" i="11" s="1"/>
  <c r="C582" i="11" s="1" a="1"/>
  <c r="C582" i="11" s="1"/>
  <c r="C583" i="11" s="1" a="1"/>
  <c r="C583" i="11" s="1"/>
  <c r="C584" i="11" s="1" a="1"/>
  <c r="C584" i="11" s="1"/>
  <c r="C585" i="11" s="1" a="1"/>
  <c r="C585" i="11" s="1"/>
  <c r="C586" i="11" s="1" a="1"/>
  <c r="C586" i="11" s="1"/>
  <c r="C587" i="11" s="1" a="1"/>
  <c r="C587" i="11" s="1"/>
  <c r="C588" i="11" s="1" a="1"/>
  <c r="C588" i="11" s="1"/>
  <c r="C589" i="11" s="1" a="1"/>
  <c r="C589" i="11" s="1"/>
  <c r="C590" i="11" s="1" a="1"/>
  <c r="C590" i="11" s="1"/>
  <c r="C591" i="11" s="1" a="1"/>
  <c r="C591" i="11" s="1"/>
  <c r="C592" i="11" s="1" a="1"/>
  <c r="C592" i="11" s="1"/>
  <c r="C593" i="11" s="1" a="1"/>
  <c r="C593" i="11" s="1"/>
  <c r="C594" i="11" s="1" a="1"/>
  <c r="C594" i="11" s="1"/>
  <c r="C595" i="11" s="1" a="1"/>
  <c r="C595" i="11" s="1"/>
  <c r="C596" i="11" s="1" a="1"/>
  <c r="C596" i="11" s="1"/>
  <c r="C597" i="11" s="1" a="1"/>
  <c r="C597" i="11" s="1"/>
  <c r="C598" i="11" s="1" a="1"/>
  <c r="C598" i="11" s="1"/>
  <c r="C599" i="11" s="1" a="1"/>
  <c r="C599" i="11" s="1"/>
  <c r="C600" i="11" s="1" a="1"/>
  <c r="C600" i="11" s="1"/>
  <c r="C601" i="11" s="1" a="1"/>
  <c r="C601" i="11" s="1"/>
  <c r="C602" i="11" s="1" a="1"/>
  <c r="C602" i="11" s="1"/>
  <c r="C603" i="11" s="1" a="1"/>
  <c r="C603" i="11" s="1"/>
  <c r="C604" i="11" s="1" a="1"/>
  <c r="C604" i="11" s="1"/>
  <c r="C605" i="11" s="1" a="1"/>
  <c r="C605" i="11" s="1"/>
  <c r="C606" i="11" s="1" a="1"/>
  <c r="C606" i="11" s="1"/>
  <c r="C607" i="11" s="1" a="1"/>
  <c r="C607" i="11" s="1"/>
  <c r="C608" i="11" s="1" a="1"/>
  <c r="C608" i="11" s="1"/>
  <c r="C609" i="11" s="1" a="1"/>
  <c r="C609" i="11" s="1"/>
  <c r="C610" i="11" s="1" a="1"/>
  <c r="C610" i="11" s="1"/>
  <c r="C611" i="11" s="1" a="1"/>
  <c r="C611" i="11" s="1"/>
  <c r="C612" i="11" s="1" a="1"/>
  <c r="C612" i="11" s="1"/>
  <c r="C613" i="11" s="1" a="1"/>
  <c r="C613" i="11" s="1"/>
  <c r="C614" i="11" s="1" a="1"/>
  <c r="C614" i="11" s="1"/>
  <c r="C615" i="11" s="1" a="1"/>
  <c r="C615" i="11" s="1"/>
  <c r="C616" i="11" s="1" a="1"/>
  <c r="C616" i="11" s="1"/>
  <c r="C617" i="11" s="1" a="1"/>
  <c r="C617" i="11" s="1"/>
  <c r="C618" i="11" s="1" a="1"/>
  <c r="C618" i="11" s="1"/>
  <c r="C619" i="11" s="1" a="1"/>
  <c r="C619" i="11" s="1"/>
  <c r="C620" i="11" s="1" a="1"/>
  <c r="C620" i="11" s="1"/>
  <c r="C621" i="11" s="1" a="1"/>
  <c r="C621" i="11" s="1"/>
  <c r="C622" i="11" s="1" a="1"/>
  <c r="C622" i="11" s="1"/>
  <c r="C623" i="11" s="1" a="1"/>
  <c r="C623" i="11" s="1"/>
  <c r="C624" i="11" s="1" a="1"/>
  <c r="C624" i="11" s="1"/>
  <c r="C625" i="11" s="1" a="1"/>
  <c r="C625" i="11" s="1"/>
  <c r="C626" i="11" s="1" a="1"/>
  <c r="C626" i="11" s="1"/>
  <c r="C627" i="11" s="1" a="1"/>
  <c r="C627" i="11" s="1"/>
  <c r="C628" i="11" s="1" a="1"/>
  <c r="C628" i="11" s="1"/>
  <c r="C629" i="11" s="1" a="1"/>
  <c r="C629" i="11" s="1"/>
  <c r="C630" i="11" s="1" a="1"/>
  <c r="C630" i="11" s="1"/>
  <c r="C631" i="11" s="1" a="1"/>
  <c r="C631" i="11" s="1"/>
  <c r="C632" i="11" s="1" a="1"/>
  <c r="C632" i="11" s="1"/>
  <c r="C633" i="11" s="1" a="1"/>
  <c r="C633" i="11" s="1"/>
  <c r="C634" i="11" s="1" a="1"/>
  <c r="C634" i="11" s="1"/>
  <c r="C635" i="11" s="1" a="1"/>
  <c r="C635" i="11" s="1"/>
  <c r="C636" i="11" s="1" a="1"/>
  <c r="C636" i="11" s="1"/>
  <c r="C637" i="11" s="1" a="1"/>
  <c r="C637" i="11" s="1"/>
  <c r="C638" i="11" s="1" a="1"/>
  <c r="C638" i="11" s="1"/>
  <c r="C639" i="11" s="1" a="1"/>
  <c r="C639" i="11" s="1"/>
  <c r="C640" i="11" s="1" a="1"/>
  <c r="C640" i="11" s="1"/>
  <c r="C641" i="11" s="1" a="1"/>
  <c r="C641" i="11" s="1"/>
  <c r="C642" i="11" s="1" a="1"/>
  <c r="C642" i="11" s="1"/>
  <c r="C643" i="11" s="1" a="1"/>
  <c r="C643" i="11" s="1"/>
  <c r="C644" i="11" s="1" a="1"/>
  <c r="C644" i="11" s="1"/>
  <c r="C645" i="11" s="1" a="1"/>
  <c r="C645" i="11" s="1"/>
  <c r="C646" i="11" s="1" a="1"/>
  <c r="C646" i="11" s="1"/>
  <c r="C647" i="11" s="1" a="1"/>
  <c r="C647" i="11" s="1"/>
  <c r="C648" i="11" s="1" a="1"/>
  <c r="C648" i="11" s="1"/>
  <c r="C649" i="11" s="1" a="1"/>
  <c r="C649" i="11" s="1"/>
  <c r="C650" i="11" s="1" a="1"/>
  <c r="C650" i="11" s="1"/>
  <c r="C651" i="11" s="1" a="1"/>
  <c r="C651" i="11" s="1"/>
  <c r="C652" i="11" s="1" a="1"/>
  <c r="C652" i="11" s="1"/>
  <c r="C653" i="11" s="1" a="1"/>
  <c r="C653" i="11" s="1"/>
  <c r="C654" i="11" s="1" a="1"/>
  <c r="C654" i="11" s="1"/>
  <c r="C655" i="11" s="1" a="1"/>
  <c r="C655" i="11" s="1"/>
  <c r="C656" i="11" s="1" a="1"/>
  <c r="C656" i="11" s="1"/>
  <c r="C657" i="11" s="1" a="1"/>
  <c r="C657" i="11" s="1"/>
  <c r="C658" i="11" s="1" a="1"/>
  <c r="C658" i="11" s="1"/>
  <c r="C659" i="11" s="1" a="1"/>
  <c r="C659" i="11" s="1"/>
  <c r="C660" i="11" s="1" a="1"/>
  <c r="C660" i="11" s="1"/>
  <c r="C661" i="11" s="1" a="1"/>
  <c r="C661" i="11" s="1"/>
  <c r="C662" i="11" s="1" a="1"/>
  <c r="C662" i="11" s="1"/>
  <c r="C663" i="11" s="1" a="1"/>
  <c r="C663" i="11" s="1"/>
  <c r="C664" i="11" s="1" a="1"/>
  <c r="C664" i="11" s="1"/>
  <c r="C665" i="11" s="1" a="1"/>
  <c r="C665" i="11" s="1"/>
  <c r="C666" i="11" s="1" a="1"/>
  <c r="C666" i="11" s="1"/>
  <c r="C667" i="11" s="1" a="1"/>
  <c r="C667" i="11" s="1"/>
  <c r="C668" i="11" s="1" a="1"/>
  <c r="C668" i="11" s="1"/>
  <c r="C669" i="11" s="1" a="1"/>
  <c r="C669" i="11" s="1"/>
  <c r="C670" i="11" s="1" a="1"/>
  <c r="C670" i="11" s="1"/>
  <c r="C671" i="11" s="1" a="1"/>
  <c r="C671" i="11" s="1"/>
  <c r="C672" i="11" s="1" a="1"/>
  <c r="C672" i="11" s="1"/>
  <c r="C673" i="11" s="1" a="1"/>
  <c r="C673" i="11" s="1"/>
  <c r="C674" i="11" s="1" a="1"/>
  <c r="C674" i="11" s="1"/>
  <c r="C675" i="11" s="1" a="1"/>
  <c r="C675" i="11" s="1"/>
  <c r="C676" i="11" s="1" a="1"/>
  <c r="C676" i="11" s="1"/>
  <c r="C677" i="11" s="1" a="1"/>
  <c r="C677" i="11" s="1"/>
  <c r="C678" i="11" s="1" a="1"/>
  <c r="C678" i="11" s="1"/>
  <c r="C679" i="11" s="1" a="1"/>
  <c r="C679" i="11" s="1"/>
  <c r="C680" i="11" s="1" a="1"/>
  <c r="C680" i="11" s="1"/>
  <c r="C681" i="11" s="1" a="1"/>
  <c r="C681" i="11" s="1"/>
  <c r="C682" i="11" s="1" a="1"/>
  <c r="C682" i="11" s="1"/>
  <c r="C683" i="11" s="1" a="1"/>
  <c r="C683" i="11" s="1"/>
  <c r="C684" i="11" s="1" a="1"/>
  <c r="C684" i="11" s="1"/>
  <c r="C685" i="11" s="1" a="1"/>
  <c r="C685" i="11" s="1"/>
  <c r="C686" i="11" s="1" a="1"/>
  <c r="C686" i="11" s="1"/>
  <c r="C687" i="11" s="1" a="1"/>
  <c r="C687" i="11" s="1"/>
  <c r="C688" i="11" s="1" a="1"/>
  <c r="C688" i="11" s="1"/>
  <c r="C689" i="11" s="1" a="1"/>
  <c r="C689" i="11" s="1"/>
  <c r="C690" i="11" s="1" a="1"/>
  <c r="C690" i="11" s="1"/>
  <c r="C691" i="11" s="1" a="1"/>
  <c r="C691" i="11" s="1"/>
  <c r="C692" i="11" s="1" a="1"/>
  <c r="C692" i="11" s="1"/>
  <c r="C693" i="11" s="1" a="1"/>
  <c r="C693" i="11" s="1"/>
  <c r="C694" i="11" s="1" a="1"/>
  <c r="C694" i="11" s="1"/>
  <c r="C695" i="11" s="1" a="1"/>
  <c r="C695" i="11" s="1"/>
  <c r="C696" i="11" s="1" a="1"/>
  <c r="C696" i="11" s="1"/>
  <c r="C697" i="11" s="1" a="1"/>
  <c r="C697" i="11" s="1"/>
  <c r="C698" i="11" s="1" a="1"/>
  <c r="C698" i="11" s="1"/>
  <c r="C699" i="11" s="1" a="1"/>
  <c r="C699" i="11" s="1"/>
  <c r="C700" i="11" s="1" a="1"/>
  <c r="C700" i="11" s="1"/>
  <c r="C701" i="11" s="1" a="1"/>
  <c r="C701" i="11" s="1"/>
  <c r="C702" i="11" s="1" a="1"/>
  <c r="C702" i="11" s="1"/>
  <c r="C703" i="11" s="1" a="1"/>
  <c r="C703" i="11" s="1"/>
  <c r="C704" i="11" s="1" a="1"/>
  <c r="C704" i="11" s="1"/>
  <c r="C705" i="11" s="1" a="1"/>
  <c r="C705" i="11" s="1"/>
  <c r="C706" i="11" s="1" a="1"/>
  <c r="C706" i="11" s="1"/>
  <c r="C707" i="11" s="1" a="1"/>
  <c r="C707" i="11" s="1"/>
  <c r="C708" i="11" s="1" a="1"/>
  <c r="C708" i="11" s="1"/>
  <c r="C709" i="11" s="1" a="1"/>
  <c r="C709" i="11" s="1"/>
  <c r="C710" i="11" s="1" a="1"/>
  <c r="C710" i="11" s="1"/>
  <c r="C711" i="11" s="1" a="1"/>
  <c r="C711" i="11" s="1"/>
  <c r="C712" i="11" s="1" a="1"/>
  <c r="C712" i="11" s="1"/>
  <c r="C713" i="11" s="1" a="1"/>
  <c r="C713" i="11" s="1"/>
  <c r="C714" i="11" s="1" a="1"/>
  <c r="C714" i="11" s="1"/>
  <c r="C715" i="11" s="1" a="1"/>
  <c r="C715" i="11" s="1"/>
  <c r="C716" i="11" s="1" a="1"/>
  <c r="C716" i="11" s="1"/>
  <c r="C717" i="11" s="1" a="1"/>
  <c r="C717" i="11" s="1"/>
  <c r="C718" i="11" s="1" a="1"/>
  <c r="C718" i="11" s="1"/>
  <c r="C719" i="11" s="1" a="1"/>
  <c r="C719" i="11" s="1"/>
  <c r="C720" i="11" s="1" a="1"/>
  <c r="C720" i="11" s="1"/>
  <c r="C721" i="11" s="1" a="1"/>
  <c r="C721" i="11" s="1"/>
  <c r="C722" i="11" s="1" a="1"/>
  <c r="C722" i="11" s="1"/>
  <c r="C723" i="11" s="1" a="1"/>
  <c r="C723" i="11" s="1"/>
  <c r="C724" i="11" s="1" a="1"/>
  <c r="C724" i="11" s="1"/>
  <c r="C725" i="11" s="1" a="1"/>
  <c r="C725" i="11" s="1"/>
  <c r="C726" i="11" s="1" a="1"/>
  <c r="C726" i="11" s="1"/>
  <c r="C727" i="11" s="1" a="1"/>
  <c r="C727" i="11" s="1"/>
  <c r="C728" i="11" s="1" a="1"/>
  <c r="C728" i="11" s="1"/>
  <c r="C729" i="11" s="1" a="1"/>
  <c r="C729" i="11" s="1"/>
  <c r="C730" i="11" s="1" a="1"/>
  <c r="C730" i="11" s="1"/>
  <c r="C731" i="11" s="1" a="1"/>
  <c r="C731" i="11" s="1"/>
  <c r="C732" i="11" s="1" a="1"/>
  <c r="C732" i="11" s="1"/>
  <c r="C733" i="11" s="1" a="1"/>
  <c r="C733" i="11" s="1"/>
  <c r="C734" i="11" s="1" a="1"/>
  <c r="C734" i="11" s="1"/>
  <c r="C735" i="11" s="1" a="1"/>
  <c r="C735" i="11" s="1"/>
  <c r="C736" i="11" s="1" a="1"/>
  <c r="C736" i="11" s="1"/>
  <c r="C737" i="11" s="1" a="1"/>
  <c r="C737" i="11" s="1"/>
  <c r="C738" i="11" s="1" a="1"/>
  <c r="C738" i="11" s="1"/>
  <c r="C739" i="11" s="1" a="1"/>
  <c r="C739" i="11" s="1"/>
  <c r="C740" i="11" s="1" a="1"/>
  <c r="C740" i="11" s="1"/>
  <c r="C741" i="11" s="1" a="1"/>
  <c r="C741" i="11" s="1"/>
  <c r="C742" i="11" s="1" a="1"/>
  <c r="C742" i="11" s="1"/>
  <c r="C743" i="11" s="1" a="1"/>
  <c r="C743" i="11" s="1"/>
  <c r="C744" i="11" s="1" a="1"/>
  <c r="C744" i="11" s="1"/>
  <c r="C745" i="11" s="1" a="1"/>
  <c r="C745" i="11" s="1"/>
  <c r="C746" i="11" s="1" a="1"/>
  <c r="C746" i="11" s="1"/>
  <c r="C747" i="11" s="1" a="1"/>
  <c r="C747" i="11" s="1"/>
  <c r="C748" i="11" s="1" a="1"/>
  <c r="C748" i="11" s="1"/>
  <c r="C749" i="11" s="1" a="1"/>
  <c r="C749" i="11" s="1"/>
  <c r="C750" i="11" s="1" a="1"/>
  <c r="C750" i="11" s="1"/>
  <c r="C751" i="11" s="1" a="1"/>
  <c r="C751" i="11" s="1"/>
  <c r="C752" i="11" s="1" a="1"/>
  <c r="C752" i="11" s="1"/>
  <c r="C753" i="11" s="1" a="1"/>
  <c r="C753" i="11" s="1"/>
  <c r="C754" i="11" s="1" a="1"/>
  <c r="C754" i="11" s="1"/>
  <c r="C755" i="11" s="1" a="1"/>
  <c r="C755" i="11" s="1"/>
  <c r="C756" i="11" s="1" a="1"/>
  <c r="C756" i="11" s="1"/>
  <c r="C757" i="11" s="1" a="1"/>
  <c r="C757" i="11" s="1"/>
  <c r="C758" i="11" s="1" a="1"/>
  <c r="C758" i="11" s="1"/>
  <c r="C759" i="11" s="1" a="1"/>
  <c r="C759" i="11" s="1"/>
  <c r="C760" i="11" s="1" a="1"/>
  <c r="C760" i="11" s="1"/>
  <c r="C761" i="11" s="1" a="1"/>
  <c r="C761" i="11" s="1"/>
  <c r="C762" i="11" s="1" a="1"/>
  <c r="C762" i="11" s="1"/>
  <c r="C763" i="11" s="1" a="1"/>
  <c r="C763" i="11" s="1"/>
  <c r="C764" i="11" s="1" a="1"/>
  <c r="C764" i="11" s="1"/>
  <c r="C765" i="11" s="1" a="1"/>
  <c r="C765" i="11" s="1"/>
  <c r="C766" i="11" s="1" a="1"/>
  <c r="C766" i="11" s="1"/>
  <c r="C767" i="11" s="1" a="1"/>
  <c r="C767" i="11" s="1"/>
  <c r="C768" i="11" s="1" a="1"/>
  <c r="C768" i="11" s="1"/>
  <c r="C769" i="11" s="1" a="1"/>
  <c r="C769" i="11" s="1"/>
  <c r="C770" i="11" s="1" a="1"/>
  <c r="C770" i="11" s="1"/>
  <c r="C771" i="11" s="1" a="1"/>
  <c r="C771" i="11" s="1"/>
  <c r="C772" i="11" s="1" a="1"/>
  <c r="C772" i="11" s="1"/>
  <c r="C773" i="11" s="1" a="1"/>
  <c r="C773" i="11" s="1"/>
  <c r="C774" i="11" s="1" a="1"/>
  <c r="C774" i="11" s="1"/>
  <c r="C775" i="11" s="1" a="1"/>
  <c r="C775" i="11" s="1"/>
  <c r="C776" i="11" s="1" a="1"/>
  <c r="C776" i="11" s="1"/>
  <c r="C777" i="11" s="1" a="1"/>
  <c r="C777" i="11" s="1"/>
  <c r="C778" i="11" s="1" a="1"/>
  <c r="C778" i="11" s="1"/>
  <c r="C779" i="11" s="1" a="1"/>
  <c r="C779" i="11" s="1"/>
  <c r="C780" i="11" s="1" a="1"/>
  <c r="C780" i="11" s="1"/>
  <c r="C781" i="11" s="1" a="1"/>
  <c r="C781" i="11" s="1"/>
  <c r="C782" i="11" s="1" a="1"/>
  <c r="C782" i="11" s="1"/>
  <c r="C783" i="11" s="1" a="1"/>
  <c r="C783" i="11" s="1"/>
  <c r="C784" i="11" s="1" a="1"/>
  <c r="C784" i="11" s="1"/>
  <c r="C785" i="11" s="1" a="1"/>
  <c r="C785" i="11" s="1"/>
  <c r="C786" i="11" s="1" a="1"/>
  <c r="C786" i="11" s="1"/>
  <c r="C787" i="11" s="1" a="1"/>
  <c r="C787" i="11" s="1"/>
  <c r="C788" i="11" s="1" a="1"/>
  <c r="C788" i="11" s="1"/>
  <c r="C789" i="11" s="1" a="1"/>
  <c r="C789" i="11" s="1"/>
  <c r="C790" i="11" s="1" a="1"/>
  <c r="C790" i="11" s="1"/>
  <c r="C791" i="11" s="1" a="1"/>
  <c r="C791" i="11" s="1"/>
  <c r="C792" i="11" s="1" a="1"/>
  <c r="C792" i="11" s="1"/>
  <c r="C793" i="11" s="1" a="1"/>
  <c r="C793" i="11" s="1"/>
  <c r="C794" i="11" s="1" a="1"/>
  <c r="C794" i="11" s="1"/>
  <c r="C795" i="11" s="1" a="1"/>
  <c r="C795" i="11" s="1"/>
  <c r="C796" i="11" s="1" a="1"/>
  <c r="C796" i="11" s="1"/>
  <c r="C797" i="11" s="1" a="1"/>
  <c r="C797" i="11" s="1"/>
  <c r="C798" i="11" s="1" a="1"/>
  <c r="C798" i="11" s="1"/>
  <c r="C799" i="11" s="1" a="1"/>
  <c r="C799" i="11" s="1"/>
  <c r="C800" i="11" s="1" a="1"/>
  <c r="C800" i="11" s="1"/>
  <c r="C801" i="11" s="1" a="1"/>
  <c r="C801" i="11" s="1"/>
  <c r="C802" i="11" s="1" a="1"/>
  <c r="C802" i="11" s="1"/>
  <c r="C803" i="11" s="1" a="1"/>
  <c r="C803" i="11" s="1"/>
  <c r="C804" i="11" s="1" a="1"/>
  <c r="C804" i="11" s="1"/>
  <c r="C805" i="11" s="1" a="1"/>
  <c r="C805" i="11" s="1"/>
  <c r="C806" i="11" s="1" a="1"/>
  <c r="C806" i="11" s="1"/>
  <c r="C807" i="11" s="1" a="1"/>
  <c r="C807" i="11" s="1"/>
  <c r="C808" i="11" s="1" a="1"/>
  <c r="C808" i="11" s="1"/>
  <c r="C809" i="11" s="1" a="1"/>
  <c r="C809" i="11" s="1"/>
  <c r="C810" i="11" s="1" a="1"/>
  <c r="C810" i="11" s="1"/>
  <c r="C811" i="11" s="1" a="1"/>
  <c r="C811" i="11" s="1"/>
  <c r="C812" i="11" s="1" a="1"/>
  <c r="C812" i="11" s="1"/>
  <c r="C813" i="11" s="1" a="1"/>
  <c r="C813" i="11" s="1"/>
  <c r="C814" i="11" s="1" a="1"/>
  <c r="C814" i="11" s="1"/>
  <c r="C815" i="11" s="1" a="1"/>
  <c r="C815" i="11" s="1"/>
  <c r="C816" i="11" s="1" a="1"/>
  <c r="C816" i="11" s="1"/>
  <c r="C817" i="11" s="1" a="1"/>
  <c r="C817" i="11" s="1"/>
  <c r="C818" i="11" s="1" a="1"/>
  <c r="C818" i="11" s="1"/>
  <c r="C819" i="11" s="1" a="1"/>
  <c r="C819" i="11" s="1"/>
  <c r="C820" i="11" s="1" a="1"/>
  <c r="C820" i="11" s="1"/>
  <c r="C821" i="11" s="1" a="1"/>
  <c r="C821" i="11" s="1"/>
  <c r="C822" i="11" s="1" a="1"/>
  <c r="C822" i="11" s="1"/>
  <c r="C823" i="11" s="1" a="1"/>
  <c r="C823" i="11" s="1"/>
  <c r="C824" i="11" s="1" a="1"/>
  <c r="C824" i="11" s="1"/>
  <c r="C825" i="11" s="1" a="1"/>
  <c r="C825" i="11" s="1"/>
  <c r="C826" i="11" s="1" a="1"/>
  <c r="C826" i="11" s="1"/>
  <c r="C827" i="11" s="1" a="1"/>
  <c r="C827" i="11" s="1"/>
  <c r="C828" i="11" s="1" a="1"/>
  <c r="C828" i="11" s="1"/>
  <c r="C829" i="11" s="1" a="1"/>
  <c r="C829" i="11" s="1"/>
  <c r="C830" i="11" s="1" a="1"/>
  <c r="C830" i="11" s="1"/>
  <c r="C831" i="11" s="1" a="1"/>
  <c r="C831" i="11" s="1"/>
  <c r="C832" i="11" s="1" a="1"/>
  <c r="C832" i="11" s="1"/>
  <c r="C833" i="11" s="1" a="1"/>
  <c r="C833" i="11" s="1"/>
  <c r="C834" i="11" s="1" a="1"/>
  <c r="C834" i="11" s="1"/>
  <c r="C835" i="11" s="1" a="1"/>
  <c r="C835" i="11" s="1"/>
  <c r="C836" i="11" s="1" a="1"/>
  <c r="C836" i="11" s="1"/>
  <c r="C837" i="11" s="1" a="1"/>
  <c r="C837" i="11" s="1"/>
  <c r="C838" i="11" s="1" a="1"/>
  <c r="C838" i="11" s="1"/>
  <c r="C839" i="11" s="1" a="1"/>
  <c r="C839" i="11" s="1"/>
  <c r="C840" i="11" s="1" a="1"/>
  <c r="C840" i="11" s="1"/>
  <c r="C841" i="11" s="1" a="1"/>
  <c r="C841" i="11" s="1"/>
  <c r="C842" i="11" s="1" a="1"/>
  <c r="C842" i="11" s="1"/>
  <c r="C843" i="11" s="1" a="1"/>
  <c r="C843" i="11" s="1"/>
  <c r="C844" i="11" s="1" a="1"/>
  <c r="C844" i="11" s="1"/>
  <c r="C845" i="11" s="1" a="1"/>
  <c r="C845" i="11" s="1"/>
  <c r="C846" i="11" s="1" a="1"/>
  <c r="C846" i="11" s="1"/>
  <c r="C847" i="11" s="1" a="1"/>
  <c r="C847" i="11" s="1"/>
  <c r="C848" i="11" s="1" a="1"/>
  <c r="C848" i="11" s="1"/>
  <c r="C849" i="11" s="1" a="1"/>
  <c r="C849" i="11" s="1"/>
  <c r="C850" i="11" s="1" a="1"/>
  <c r="C850" i="11" s="1"/>
  <c r="C851" i="11" s="1" a="1"/>
  <c r="C851" i="11" s="1"/>
  <c r="C852" i="11" s="1" a="1"/>
  <c r="C852" i="11" s="1"/>
  <c r="C853" i="11" s="1" a="1"/>
  <c r="C853" i="11" s="1"/>
  <c r="C854" i="11" s="1" a="1"/>
  <c r="C854" i="11" s="1"/>
  <c r="C855" i="11" s="1" a="1"/>
  <c r="C855" i="11" s="1"/>
  <c r="C856" i="11" s="1" a="1"/>
  <c r="C856" i="11" s="1"/>
  <c r="C857" i="11" s="1" a="1"/>
  <c r="C857" i="11" s="1"/>
  <c r="C858" i="11" s="1" a="1"/>
  <c r="C858" i="11" s="1"/>
  <c r="C859" i="11" s="1" a="1"/>
  <c r="C859" i="11" s="1"/>
  <c r="C860" i="11" s="1" a="1"/>
  <c r="C860" i="11" s="1"/>
  <c r="C861" i="11" s="1" a="1"/>
  <c r="C861" i="11" s="1"/>
  <c r="C862" i="11" s="1" a="1"/>
  <c r="C862" i="11" s="1"/>
  <c r="C863" i="11" s="1" a="1"/>
  <c r="C863" i="11" s="1"/>
  <c r="C864" i="11" s="1" a="1"/>
  <c r="C864" i="11" s="1"/>
  <c r="C865" i="11" s="1" a="1"/>
  <c r="C865" i="11" s="1"/>
  <c r="C866" i="11" s="1" a="1"/>
  <c r="C866" i="11" s="1"/>
  <c r="C867" i="11" s="1" a="1"/>
  <c r="C867" i="11" s="1"/>
  <c r="C868" i="11" s="1" a="1"/>
  <c r="C868" i="11" s="1"/>
  <c r="C869" i="11" s="1" a="1"/>
  <c r="C869" i="11" s="1"/>
  <c r="C870" i="11" s="1" a="1"/>
  <c r="C870" i="11" s="1"/>
  <c r="C871" i="11" s="1" a="1"/>
  <c r="C871" i="11" s="1"/>
  <c r="C872" i="11" s="1" a="1"/>
  <c r="C872" i="11" s="1"/>
  <c r="C873" i="11" s="1" a="1"/>
  <c r="C873" i="11" s="1"/>
  <c r="C874" i="11" s="1" a="1"/>
  <c r="C874" i="11" s="1"/>
  <c r="C875" i="11" s="1" a="1"/>
  <c r="C875" i="11" s="1"/>
  <c r="C876" i="11" s="1" a="1"/>
  <c r="C876" i="11" s="1"/>
  <c r="C877" i="11" s="1" a="1"/>
  <c r="C877" i="11" s="1"/>
  <c r="C878" i="11" s="1" a="1"/>
  <c r="C878" i="11" s="1"/>
  <c r="C879" i="11" s="1" a="1"/>
  <c r="C879" i="11" s="1"/>
  <c r="C880" i="11" s="1" a="1"/>
  <c r="C880" i="11" s="1"/>
  <c r="C881" i="11" s="1" a="1"/>
  <c r="C881" i="11" s="1"/>
  <c r="C882" i="11" s="1" a="1"/>
  <c r="C882" i="11" s="1"/>
  <c r="C883" i="11" s="1" a="1"/>
  <c r="C883" i="11" s="1"/>
  <c r="C884" i="11" s="1" a="1"/>
  <c r="C884" i="11" s="1"/>
  <c r="C885" i="11" s="1" a="1"/>
  <c r="C885" i="11" s="1"/>
  <c r="C886" i="11" s="1" a="1"/>
  <c r="C886" i="11" s="1"/>
  <c r="C887" i="11" s="1" a="1"/>
  <c r="C887" i="11" s="1"/>
  <c r="C888" i="11" s="1" a="1"/>
  <c r="C888" i="11" s="1"/>
  <c r="C889" i="11" s="1" a="1"/>
  <c r="C889" i="11" s="1"/>
  <c r="C890" i="11" s="1" a="1"/>
  <c r="C890" i="11" s="1"/>
  <c r="C891" i="11" s="1" a="1"/>
  <c r="C891" i="11" s="1"/>
  <c r="C892" i="11" s="1" a="1"/>
  <c r="C892" i="11" s="1"/>
  <c r="C893" i="11" s="1" a="1"/>
  <c r="C893" i="11" s="1"/>
  <c r="C894" i="11" s="1" a="1"/>
  <c r="C894" i="11" s="1"/>
  <c r="C895" i="11" s="1" a="1"/>
  <c r="C895" i="11" s="1"/>
  <c r="C896" i="11" s="1" a="1"/>
  <c r="C896" i="11" s="1"/>
  <c r="C897" i="11" s="1" a="1"/>
  <c r="C897" i="11" s="1"/>
  <c r="C898" i="11" s="1" a="1"/>
  <c r="C898" i="11" s="1"/>
  <c r="C899" i="11" s="1" a="1"/>
  <c r="C899" i="11" s="1"/>
  <c r="C900" i="11" s="1" a="1"/>
  <c r="C900" i="11" s="1"/>
  <c r="C901" i="11" s="1" a="1"/>
  <c r="C901" i="11" s="1"/>
  <c r="C902" i="11" s="1" a="1"/>
  <c r="C902" i="11" s="1"/>
  <c r="C903" i="11" s="1" a="1"/>
  <c r="C903" i="11" s="1"/>
  <c r="C904" i="11" s="1" a="1"/>
  <c r="C904" i="11" s="1"/>
  <c r="C905" i="11" s="1" a="1"/>
  <c r="C905" i="11" s="1"/>
  <c r="C906" i="11" s="1" a="1"/>
  <c r="C906" i="11" s="1"/>
  <c r="C907" i="11" s="1" a="1"/>
  <c r="C907" i="11" s="1"/>
  <c r="C908" i="11" s="1" a="1"/>
  <c r="C908" i="11" s="1"/>
  <c r="C909" i="11" s="1" a="1"/>
  <c r="C909" i="11" s="1"/>
  <c r="C910" i="11" s="1" a="1"/>
  <c r="C910" i="11" s="1"/>
  <c r="C911" i="11" s="1" a="1"/>
  <c r="C911" i="11" s="1"/>
  <c r="C912" i="11" s="1" a="1"/>
  <c r="C912" i="11" s="1"/>
  <c r="C913" i="11" s="1" a="1"/>
  <c r="C913" i="11" s="1"/>
  <c r="C914" i="11" s="1" a="1"/>
  <c r="C914" i="11" s="1"/>
  <c r="C915" i="11" s="1" a="1"/>
  <c r="C915" i="11" s="1"/>
  <c r="C916" i="11" s="1" a="1"/>
  <c r="C916" i="11" s="1"/>
  <c r="C917" i="11" s="1" a="1"/>
  <c r="C917" i="11" s="1"/>
  <c r="C918" i="11" s="1" a="1"/>
  <c r="C918" i="11" s="1"/>
  <c r="C919" i="11" s="1" a="1"/>
  <c r="C919" i="11" s="1"/>
  <c r="C920" i="11" s="1" a="1"/>
  <c r="C920" i="11" s="1"/>
  <c r="C921" i="11" s="1" a="1"/>
  <c r="C921" i="11" s="1"/>
  <c r="C922" i="11" s="1" a="1"/>
  <c r="C922" i="11" s="1"/>
  <c r="C923" i="11" s="1" a="1"/>
  <c r="C923" i="11" s="1"/>
  <c r="C924" i="11" s="1" a="1"/>
  <c r="C924" i="11" s="1"/>
  <c r="C925" i="11" s="1" a="1"/>
  <c r="C925" i="11" s="1"/>
  <c r="C926" i="11" s="1" a="1"/>
  <c r="C926" i="11" s="1"/>
  <c r="C927" i="11" s="1" a="1"/>
  <c r="C927" i="11" s="1"/>
  <c r="C928" i="11" s="1" a="1"/>
  <c r="C928" i="11" s="1"/>
  <c r="C929" i="11" s="1" a="1"/>
  <c r="C929" i="11" s="1"/>
  <c r="C930" i="11" s="1" a="1"/>
  <c r="C930" i="11" s="1"/>
  <c r="C931" i="11" s="1" a="1"/>
  <c r="C931" i="11" s="1"/>
  <c r="C932" i="11" s="1" a="1"/>
  <c r="C932" i="11" s="1"/>
  <c r="C933" i="11" s="1" a="1"/>
  <c r="C933" i="11" s="1"/>
  <c r="C934" i="11" s="1" a="1"/>
  <c r="C934" i="11" s="1"/>
  <c r="C935" i="11" s="1" a="1"/>
  <c r="C935" i="11" s="1"/>
  <c r="C936" i="11" s="1" a="1"/>
  <c r="C936" i="11" s="1"/>
  <c r="C937" i="11" s="1" a="1"/>
  <c r="C937" i="11" s="1"/>
  <c r="C938" i="11" s="1" a="1"/>
  <c r="C938" i="11" s="1"/>
  <c r="C939" i="11" s="1" a="1"/>
  <c r="C939" i="11" s="1"/>
  <c r="C940" i="11" s="1" a="1"/>
  <c r="C940" i="11" s="1"/>
  <c r="C941" i="11" s="1" a="1"/>
  <c r="C941" i="11" s="1"/>
  <c r="C942" i="11" s="1" a="1"/>
  <c r="C942" i="11" s="1"/>
  <c r="C943" i="11" s="1" a="1"/>
  <c r="C943" i="11" s="1"/>
  <c r="C944" i="11" s="1" a="1"/>
  <c r="C944" i="11" s="1"/>
  <c r="C945" i="11" s="1" a="1"/>
  <c r="C945" i="11" s="1"/>
  <c r="C946" i="11" s="1" a="1"/>
  <c r="C946" i="11" s="1"/>
  <c r="C947" i="11" s="1" a="1"/>
  <c r="C947" i="11" s="1"/>
  <c r="C948" i="11" s="1" a="1"/>
  <c r="C948" i="11" s="1"/>
  <c r="C949" i="11" s="1" a="1"/>
  <c r="C949" i="11" s="1"/>
  <c r="C950" i="11" s="1" a="1"/>
  <c r="C950" i="11" s="1"/>
  <c r="C951" i="11" s="1" a="1"/>
  <c r="C951" i="11" s="1"/>
  <c r="C952" i="11" s="1" a="1"/>
  <c r="C952" i="11" s="1"/>
  <c r="C953" i="11" s="1" a="1"/>
  <c r="C953" i="11" s="1"/>
  <c r="C954" i="11" s="1" a="1"/>
  <c r="C954" i="11" s="1"/>
  <c r="C955" i="11" s="1" a="1"/>
  <c r="C955" i="11" s="1"/>
  <c r="C956" i="11" s="1" a="1"/>
  <c r="C956" i="11" s="1"/>
  <c r="C957" i="11" s="1" a="1"/>
  <c r="C957" i="11" s="1"/>
  <c r="C958" i="11" s="1" a="1"/>
  <c r="C958" i="11" s="1"/>
  <c r="C959" i="11" s="1" a="1"/>
  <c r="C959" i="11" s="1"/>
  <c r="C960" i="11" s="1" a="1"/>
  <c r="C960" i="11" s="1"/>
  <c r="C961" i="11" s="1" a="1"/>
  <c r="C961" i="11" s="1"/>
  <c r="C962" i="11" s="1" a="1"/>
  <c r="C962" i="11" s="1"/>
  <c r="C963" i="11" s="1" a="1"/>
  <c r="C963" i="11" s="1"/>
  <c r="C964" i="11" s="1" a="1"/>
  <c r="C964" i="11" s="1"/>
  <c r="C965" i="11" s="1" a="1"/>
  <c r="C965" i="11" s="1"/>
  <c r="C966" i="11" s="1" a="1"/>
  <c r="C966" i="11" s="1"/>
  <c r="C967" i="11" s="1" a="1"/>
  <c r="C967" i="11" s="1"/>
  <c r="C968" i="11" s="1" a="1"/>
  <c r="C968" i="11" s="1"/>
  <c r="C969" i="11" s="1" a="1"/>
  <c r="C969" i="11" s="1"/>
  <c r="C970" i="11" s="1" a="1"/>
  <c r="C970" i="11" s="1"/>
  <c r="C971" i="11" s="1" a="1"/>
  <c r="C971" i="11" s="1"/>
  <c r="C972" i="11" s="1" a="1"/>
  <c r="C972" i="11" s="1"/>
  <c r="C973" i="11" s="1" a="1"/>
  <c r="C973" i="11" s="1"/>
  <c r="C974" i="11" s="1" a="1"/>
  <c r="C974" i="11" s="1"/>
  <c r="C975" i="11" s="1" a="1"/>
  <c r="C975" i="11" s="1"/>
  <c r="C976" i="11" s="1" a="1"/>
  <c r="C976" i="11" s="1"/>
  <c r="C977" i="11" s="1" a="1"/>
  <c r="C977" i="11" s="1"/>
  <c r="C978" i="11" s="1" a="1"/>
  <c r="C978" i="11" s="1"/>
  <c r="C979" i="11" s="1" a="1"/>
  <c r="C979" i="11" s="1"/>
  <c r="C980" i="11" s="1" a="1"/>
  <c r="C980" i="11" s="1"/>
  <c r="C981" i="11" s="1" a="1"/>
  <c r="C981" i="11" s="1"/>
  <c r="C982" i="11" s="1" a="1"/>
  <c r="C982" i="11" s="1"/>
  <c r="C983" i="11" s="1" a="1"/>
  <c r="C983" i="11" s="1"/>
  <c r="C984" i="11" s="1" a="1"/>
  <c r="C984" i="11" s="1"/>
  <c r="C985" i="11" s="1" a="1"/>
  <c r="C985" i="11" s="1"/>
  <c r="C986" i="11" s="1" a="1"/>
  <c r="C986" i="11" s="1"/>
  <c r="C987" i="11" s="1" a="1"/>
  <c r="C987" i="11" s="1"/>
  <c r="C988" i="11" s="1" a="1"/>
  <c r="C988" i="11" s="1"/>
  <c r="C989" i="11" s="1" a="1"/>
  <c r="C989" i="11" s="1"/>
  <c r="C990" i="11" s="1" a="1"/>
  <c r="C990" i="11" s="1"/>
  <c r="C991" i="11" s="1" a="1"/>
  <c r="C991" i="11" s="1"/>
  <c r="C992" i="11" s="1" a="1"/>
  <c r="C992" i="11" s="1"/>
  <c r="C993" i="11" s="1" a="1"/>
  <c r="C993" i="11" s="1"/>
  <c r="C994" i="11" s="1" a="1"/>
  <c r="C994" i="11" s="1"/>
  <c r="C995" i="11" s="1" a="1"/>
  <c r="C995" i="11" s="1"/>
  <c r="C996" i="11" s="1" a="1"/>
  <c r="C996" i="11" s="1"/>
  <c r="C997" i="11" s="1" a="1"/>
  <c r="C997" i="11" s="1"/>
  <c r="C998" i="11" s="1" a="1"/>
  <c r="C998" i="11" s="1"/>
  <c r="C999" i="11" s="1" a="1"/>
  <c r="C999" i="11" s="1"/>
  <c r="C1000" i="11" s="1" a="1"/>
  <c r="C1000" i="11" s="1"/>
  <c r="C1001" i="11" s="1" a="1"/>
  <c r="C1001" i="11" s="1"/>
  <c r="C1002" i="11" s="1" a="1"/>
  <c r="C1002" i="11" s="1"/>
  <c r="C1003" i="11" s="1" a="1"/>
  <c r="C1003" i="11" s="1"/>
  <c r="C1004" i="11" s="1" a="1"/>
  <c r="C1004" i="11" s="1"/>
  <c r="C1005" i="11" s="1" a="1"/>
  <c r="C1005" i="11" s="1"/>
  <c r="C1006" i="11" s="1" a="1"/>
  <c r="C1006" i="11" s="1"/>
  <c r="C1007" i="11" s="1" a="1"/>
  <c r="C1007" i="11" s="1"/>
  <c r="C1008" i="11" s="1" a="1"/>
  <c r="C1008" i="11" s="1"/>
  <c r="C1009" i="11" s="1" a="1"/>
  <c r="C1009" i="11" s="1"/>
  <c r="C1010" i="11" s="1" a="1"/>
  <c r="C1010" i="11" s="1"/>
  <c r="C1011" i="11" s="1" a="1"/>
  <c r="C1011" i="11" s="1"/>
  <c r="C1012" i="11" s="1" a="1"/>
  <c r="C1012" i="11" s="1"/>
  <c r="C1013" i="11" s="1" a="1"/>
  <c r="C1013" i="11" s="1"/>
  <c r="C1014" i="11" s="1" a="1"/>
  <c r="C1014" i="11" s="1"/>
  <c r="C1015" i="11" s="1" a="1"/>
  <c r="C1015" i="11" s="1"/>
  <c r="C1016" i="11" s="1" a="1"/>
  <c r="C1016" i="11" s="1"/>
  <c r="C1017" i="11" s="1" a="1"/>
  <c r="C1017" i="11" s="1"/>
  <c r="C1018" i="11" s="1" a="1"/>
  <c r="C1018" i="11" s="1"/>
  <c r="C1019" i="11" s="1" a="1"/>
  <c r="C1019" i="11" s="1"/>
  <c r="C1020" i="11" s="1" a="1"/>
  <c r="C1020" i="11" s="1"/>
  <c r="C1021" i="11" s="1" a="1"/>
  <c r="C1021" i="11" s="1"/>
  <c r="C1022" i="11" s="1" a="1"/>
  <c r="C1022" i="11" s="1"/>
  <c r="C1023" i="11" s="1" a="1"/>
  <c r="C1023" i="11" s="1"/>
  <c r="C1024" i="11" s="1" a="1"/>
  <c r="C1024" i="11" s="1"/>
  <c r="C1025" i="11" s="1" a="1"/>
  <c r="C1025" i="11" s="1"/>
  <c r="C1026" i="11" s="1" a="1"/>
  <c r="C1026" i="11" s="1"/>
  <c r="C1027" i="11" s="1" a="1"/>
  <c r="C1027" i="11" s="1"/>
  <c r="C1028" i="11" s="1" a="1"/>
  <c r="C1028" i="11" s="1"/>
  <c r="C1029" i="11" s="1" a="1"/>
  <c r="C1029" i="11" s="1"/>
  <c r="C1030" i="11" s="1" a="1"/>
  <c r="C1030" i="11" s="1"/>
  <c r="C1031" i="11" s="1" a="1"/>
  <c r="C1031" i="11" s="1"/>
  <c r="C1032" i="11" s="1" a="1"/>
  <c r="C1032" i="11" s="1"/>
  <c r="C1033" i="11" s="1" a="1"/>
  <c r="C1033" i="11" s="1"/>
  <c r="C1034" i="11" s="1" a="1"/>
  <c r="C1034" i="11" s="1"/>
  <c r="C1035" i="11" s="1" a="1"/>
  <c r="C1035" i="11" s="1"/>
  <c r="C1036" i="11" s="1" a="1"/>
  <c r="C1036" i="11" s="1"/>
  <c r="C1037" i="11" s="1" a="1"/>
  <c r="C1037" i="11" s="1"/>
  <c r="C1038" i="11" s="1" a="1"/>
  <c r="C1038" i="11" s="1"/>
  <c r="C1039" i="11" s="1" a="1"/>
  <c r="C1039" i="11" s="1"/>
  <c r="C1040" i="11" s="1" a="1"/>
  <c r="C1040" i="11" s="1"/>
  <c r="C1041" i="11" s="1" a="1"/>
  <c r="C1041" i="11" s="1"/>
  <c r="C1042" i="11" s="1" a="1"/>
  <c r="C1042" i="11" s="1"/>
  <c r="C1043" i="11" s="1" a="1"/>
  <c r="C1043" i="11" s="1"/>
  <c r="C1044" i="11" s="1" a="1"/>
  <c r="C1044" i="11" s="1"/>
  <c r="C1045" i="11" s="1" a="1"/>
  <c r="C1045" i="11" s="1"/>
  <c r="C1046" i="11" s="1" a="1"/>
  <c r="C1046" i="11" s="1"/>
  <c r="C1047" i="11" s="1" a="1"/>
  <c r="C1047" i="11" s="1"/>
  <c r="C1048" i="11" s="1" a="1"/>
  <c r="C1048" i="11" s="1"/>
  <c r="C1049" i="11" s="1" a="1"/>
  <c r="C1049" i="11" s="1"/>
  <c r="C1050" i="11" s="1" a="1"/>
  <c r="C1050" i="11" s="1"/>
  <c r="C1051" i="11" s="1" a="1"/>
  <c r="C1051" i="11" s="1"/>
  <c r="C1052" i="11" s="1" a="1"/>
  <c r="C1052" i="11" s="1"/>
  <c r="C1053" i="11" s="1" a="1"/>
  <c r="C1053" i="11" s="1"/>
  <c r="C1054" i="11" s="1" a="1"/>
  <c r="C1054" i="11" s="1"/>
  <c r="C1055" i="11" s="1" a="1"/>
  <c r="C1055" i="11" s="1"/>
  <c r="C1056" i="11" s="1" a="1"/>
  <c r="C1056" i="11" s="1"/>
  <c r="C1057" i="11" s="1" a="1"/>
  <c r="C1057" i="11" s="1"/>
  <c r="C1058" i="11" s="1" a="1"/>
  <c r="C1058" i="11" s="1"/>
  <c r="C1059" i="11" s="1" a="1"/>
  <c r="C1059" i="11" s="1"/>
  <c r="C1060" i="11" s="1" a="1"/>
  <c r="C1060" i="11" s="1"/>
  <c r="C1061" i="11" s="1" a="1"/>
  <c r="C1061" i="11" s="1"/>
  <c r="C1062" i="11" s="1" a="1"/>
  <c r="C1062" i="11" s="1"/>
  <c r="C1063" i="11" s="1" a="1"/>
  <c r="C1063" i="11" s="1"/>
  <c r="C1064" i="11" s="1" a="1"/>
  <c r="C1064" i="11" s="1"/>
  <c r="C1065" i="11" s="1" a="1"/>
  <c r="C1065" i="11" s="1"/>
  <c r="C1066" i="11" s="1" a="1"/>
  <c r="C1066" i="11" s="1"/>
  <c r="C1067" i="11" s="1" a="1"/>
  <c r="C1067" i="11" s="1"/>
  <c r="C1068" i="11" s="1" a="1"/>
  <c r="C1068" i="11" s="1"/>
  <c r="C1069" i="11" s="1" a="1"/>
  <c r="C1069" i="11" s="1"/>
  <c r="C1070" i="11" s="1" a="1"/>
  <c r="C1070" i="11" s="1"/>
  <c r="C1071" i="11" s="1" a="1"/>
  <c r="C1071" i="11" s="1"/>
  <c r="C1072" i="11" s="1" a="1"/>
  <c r="C1072" i="11" s="1"/>
  <c r="C1073" i="11" s="1" a="1"/>
  <c r="C1073" i="11" s="1"/>
  <c r="C1074" i="11" s="1" a="1"/>
  <c r="C1074" i="11" s="1"/>
  <c r="C1075" i="11" s="1" a="1"/>
  <c r="C1075" i="11" s="1"/>
  <c r="C1076" i="11" s="1" a="1"/>
  <c r="C1076" i="11" s="1"/>
  <c r="C1077" i="11" s="1" a="1"/>
  <c r="C1077" i="11" s="1"/>
  <c r="C1078" i="11" s="1" a="1"/>
  <c r="C1078" i="11" s="1"/>
  <c r="C1079" i="11" s="1" a="1"/>
  <c r="C1079" i="11" s="1"/>
  <c r="C1080" i="11" s="1" a="1"/>
  <c r="C1080" i="11" s="1"/>
  <c r="C1081" i="11" s="1" a="1"/>
  <c r="C1081" i="11" s="1"/>
  <c r="C1082" i="11" s="1" a="1"/>
  <c r="C1082" i="11" s="1"/>
  <c r="C1083" i="11" s="1" a="1"/>
  <c r="C1083" i="11" s="1"/>
  <c r="C1084" i="11" s="1" a="1"/>
  <c r="C1084" i="11" s="1"/>
  <c r="C1085" i="11" s="1" a="1"/>
  <c r="C1085" i="11" s="1"/>
  <c r="C1086" i="11" s="1" a="1"/>
  <c r="C1086" i="11" s="1"/>
  <c r="C1087" i="11" s="1" a="1"/>
  <c r="C1087" i="11" s="1"/>
  <c r="C1088" i="11" s="1" a="1"/>
  <c r="C1088" i="11" s="1"/>
  <c r="C1089" i="11" s="1" a="1"/>
  <c r="C1089" i="11" s="1"/>
  <c r="C1090" i="11" s="1" a="1"/>
  <c r="C1090" i="11" s="1"/>
  <c r="C1091" i="11" s="1" a="1"/>
  <c r="C1091" i="11" s="1"/>
  <c r="C1092" i="11" s="1" a="1"/>
  <c r="C1092" i="11" s="1"/>
  <c r="C1093" i="11" s="1" a="1"/>
  <c r="C1093" i="11" s="1"/>
  <c r="C1094" i="11" s="1" a="1"/>
  <c r="C1094" i="11" s="1"/>
  <c r="C1095" i="11" s="1" a="1"/>
  <c r="C1095" i="11" s="1"/>
  <c r="C1096" i="11" s="1" a="1"/>
  <c r="C1096" i="11" s="1"/>
  <c r="C1097" i="11" s="1" a="1"/>
  <c r="C1097" i="11" s="1"/>
  <c r="C1098" i="11" s="1" a="1"/>
  <c r="C1098" i="11" s="1"/>
  <c r="C1099" i="11" s="1" a="1"/>
  <c r="C1099" i="11" s="1"/>
  <c r="C1100" i="11" s="1" a="1"/>
  <c r="C1100" i="11" s="1"/>
  <c r="C1101" i="11" s="1" a="1"/>
  <c r="C1101" i="11" s="1"/>
  <c r="C1102" i="11" s="1" a="1"/>
  <c r="C1102" i="11" s="1"/>
  <c r="C1103" i="11" s="1" a="1"/>
  <c r="C1103" i="11" s="1"/>
  <c r="C1104" i="11" s="1" a="1"/>
  <c r="C1104" i="11" s="1"/>
  <c r="C1105" i="11" s="1" a="1"/>
  <c r="C1105" i="11" s="1"/>
  <c r="C1106" i="11" s="1" a="1"/>
  <c r="C1106" i="11" s="1"/>
  <c r="C1107" i="11" s="1" a="1"/>
  <c r="C1107" i="11" s="1"/>
  <c r="C1108" i="11" s="1" a="1"/>
  <c r="C1108" i="11" s="1"/>
  <c r="C1109" i="11" s="1" a="1"/>
  <c r="C1109" i="11" s="1"/>
  <c r="C1110" i="11" s="1" a="1"/>
  <c r="C1110" i="11" s="1"/>
  <c r="C1111" i="11" s="1" a="1"/>
  <c r="C1111" i="11" s="1"/>
  <c r="C1112" i="11" s="1" a="1"/>
  <c r="C1112" i="11" s="1"/>
  <c r="C1113" i="11" s="1" a="1"/>
  <c r="C1113" i="11" s="1"/>
  <c r="C1114" i="11" s="1" a="1"/>
  <c r="C1114" i="11" s="1"/>
  <c r="C1115" i="11" s="1" a="1"/>
  <c r="C1115" i="11" s="1"/>
  <c r="C1116" i="11" s="1" a="1"/>
  <c r="C1116" i="11" s="1"/>
  <c r="C1117" i="11" s="1" a="1"/>
  <c r="C1117" i="11" s="1"/>
  <c r="C1118" i="11" s="1" a="1"/>
  <c r="C1118" i="11" s="1"/>
  <c r="C1119" i="11" s="1" a="1"/>
  <c r="C1119" i="11" s="1"/>
  <c r="C1120" i="11" s="1" a="1"/>
  <c r="C1120" i="11" s="1"/>
  <c r="C1121" i="11" s="1" a="1"/>
  <c r="C1121" i="11" s="1"/>
  <c r="C1122" i="11" s="1" a="1"/>
  <c r="C1122" i="11" s="1"/>
  <c r="C1123" i="11" s="1" a="1"/>
  <c r="C1123" i="11" s="1"/>
  <c r="C1124" i="11" s="1" a="1"/>
  <c r="C1124" i="11" s="1"/>
  <c r="C1125" i="11" s="1" a="1"/>
  <c r="C1125" i="11" s="1"/>
  <c r="C1126" i="11" s="1" a="1"/>
  <c r="C1126" i="11" s="1"/>
  <c r="C1127" i="11" s="1" a="1"/>
  <c r="C1127" i="11" s="1"/>
  <c r="C1128" i="11" s="1" a="1"/>
  <c r="C1128" i="11" s="1"/>
  <c r="C1129" i="11" s="1" a="1"/>
  <c r="C1129" i="11" s="1"/>
  <c r="C1130" i="11" s="1" a="1"/>
  <c r="C1130" i="11" s="1"/>
  <c r="C1131" i="11" s="1" a="1"/>
  <c r="C1131" i="11" s="1"/>
  <c r="C1132" i="11" s="1" a="1"/>
  <c r="C1132" i="11" s="1"/>
  <c r="C1133" i="11" s="1" a="1"/>
  <c r="C1133" i="11" s="1"/>
  <c r="C1134" i="11" s="1" a="1"/>
  <c r="C1134" i="11" s="1"/>
  <c r="C1135" i="11" s="1" a="1"/>
  <c r="C1135" i="11" s="1"/>
  <c r="C1136" i="11" s="1" a="1"/>
  <c r="C1136" i="11" s="1"/>
  <c r="C1137" i="11" s="1" a="1"/>
  <c r="C1137" i="11" s="1"/>
  <c r="C1138" i="11" s="1" a="1"/>
  <c r="C1138" i="11" s="1"/>
  <c r="C1139" i="11" s="1" a="1"/>
  <c r="C1139" i="11" s="1"/>
  <c r="C1140" i="11" s="1" a="1"/>
  <c r="C1140" i="11" s="1"/>
  <c r="C1141" i="11" s="1" a="1"/>
  <c r="C1141" i="11" s="1"/>
  <c r="C1142" i="11" s="1" a="1"/>
  <c r="C1142" i="11" s="1"/>
  <c r="C1143" i="11" s="1" a="1"/>
  <c r="C1143" i="11" s="1"/>
  <c r="C1144" i="11" s="1" a="1"/>
  <c r="C1144" i="11" s="1"/>
  <c r="C1145" i="11" s="1" a="1"/>
  <c r="C1145" i="11" s="1"/>
  <c r="C1146" i="11" s="1" a="1"/>
  <c r="C1146" i="11" s="1"/>
  <c r="C1147" i="11" s="1" a="1"/>
  <c r="C1147" i="11" s="1"/>
  <c r="C1148" i="11" s="1" a="1"/>
  <c r="C1148" i="11" s="1"/>
  <c r="C1149" i="11" s="1" a="1"/>
  <c r="C1149" i="11" s="1"/>
  <c r="C1150" i="11" s="1" a="1"/>
  <c r="C1150" i="11" s="1"/>
  <c r="C1151" i="11" s="1" a="1"/>
  <c r="C1151" i="11" s="1"/>
  <c r="C1152" i="11" s="1" a="1"/>
  <c r="C1152" i="11" s="1"/>
  <c r="C1153" i="11" s="1" a="1"/>
  <c r="C1153" i="11" s="1"/>
  <c r="C1154" i="11" s="1" a="1"/>
  <c r="C1154" i="11" s="1"/>
  <c r="C1155" i="11" s="1" a="1"/>
  <c r="C1155" i="11" s="1"/>
  <c r="C1156" i="11" s="1" a="1"/>
  <c r="C1156" i="11" s="1"/>
  <c r="C1157" i="11" s="1" a="1"/>
  <c r="C1157" i="11" s="1"/>
  <c r="C1158" i="11" s="1" a="1"/>
  <c r="C1158" i="11" s="1"/>
  <c r="C1159" i="11" s="1" a="1"/>
  <c r="C1159" i="11" s="1"/>
  <c r="C1160" i="11" s="1" a="1"/>
  <c r="C1160" i="11" s="1"/>
  <c r="C1161" i="11" s="1" a="1"/>
  <c r="C1161" i="11" s="1"/>
  <c r="C1162" i="11" s="1" a="1"/>
  <c r="C1162" i="11" s="1"/>
  <c r="C1163" i="11" s="1" a="1"/>
  <c r="C1163" i="11" s="1"/>
  <c r="C1164" i="11" s="1" a="1"/>
  <c r="C1164" i="11" s="1"/>
  <c r="C1165" i="11" s="1" a="1"/>
  <c r="C1165" i="11" s="1"/>
  <c r="C1166" i="11" s="1" a="1"/>
  <c r="C1166" i="11" s="1"/>
  <c r="C1167" i="11" s="1" a="1"/>
  <c r="C1167" i="11" s="1"/>
  <c r="C1168" i="11" s="1" a="1"/>
  <c r="C1168" i="11" s="1"/>
  <c r="C1169" i="11" s="1" a="1"/>
  <c r="C1169" i="11" s="1"/>
  <c r="C1170" i="11" s="1" a="1"/>
  <c r="C1170" i="11" s="1"/>
  <c r="C1171" i="11" s="1" a="1"/>
  <c r="C1171" i="11" s="1"/>
  <c r="C1172" i="11" s="1" a="1"/>
  <c r="C1172" i="11" s="1"/>
  <c r="C1173" i="11" s="1" a="1"/>
  <c r="C1173" i="11" s="1"/>
  <c r="C1174" i="11" s="1" a="1"/>
  <c r="C1174" i="11" s="1"/>
  <c r="C1175" i="11" s="1" a="1"/>
  <c r="C1175" i="11" s="1"/>
  <c r="C1176" i="11" s="1" a="1"/>
  <c r="C1176" i="11" s="1"/>
  <c r="C1177" i="11" s="1" a="1"/>
  <c r="C1177" i="11" s="1"/>
  <c r="C1178" i="11" s="1" a="1"/>
  <c r="C1178" i="11" s="1"/>
  <c r="C1179" i="11" s="1" a="1"/>
  <c r="C1179" i="11" s="1"/>
  <c r="C1180" i="11" s="1" a="1"/>
  <c r="C1180" i="11" s="1"/>
  <c r="C1181" i="11" s="1" a="1"/>
  <c r="C1181" i="11" s="1"/>
  <c r="C1182" i="11" s="1" a="1"/>
  <c r="C1182" i="11" s="1"/>
  <c r="C1183" i="11" s="1" a="1"/>
  <c r="C1183" i="11" s="1"/>
  <c r="C1184" i="11" s="1" a="1"/>
  <c r="C1184" i="11" s="1"/>
  <c r="C1185" i="11" s="1" a="1"/>
  <c r="C1185" i="11" s="1"/>
  <c r="C1186" i="11" s="1" a="1"/>
  <c r="C1186" i="11" s="1"/>
  <c r="C1187" i="11" s="1" a="1"/>
  <c r="C1187" i="11" s="1"/>
  <c r="C1188" i="11" s="1" a="1"/>
  <c r="C1188" i="11" s="1"/>
  <c r="C1189" i="11" s="1" a="1"/>
  <c r="C1189" i="11" s="1"/>
  <c r="C1190" i="11" s="1" a="1"/>
  <c r="C1190" i="11" s="1"/>
  <c r="C1191" i="11" s="1" a="1"/>
  <c r="C1191" i="11" s="1"/>
  <c r="C1192" i="11" s="1" a="1"/>
  <c r="C1192" i="11" s="1"/>
  <c r="C1193" i="11" s="1" a="1"/>
  <c r="C1193" i="11" s="1"/>
  <c r="C1194" i="11" s="1" a="1"/>
  <c r="C1194" i="11" s="1"/>
  <c r="C1195" i="11" s="1" a="1"/>
  <c r="C1195" i="11" s="1"/>
  <c r="C1196" i="11" s="1" a="1"/>
  <c r="C1196" i="11" s="1"/>
  <c r="C1197" i="11" s="1" a="1"/>
  <c r="C1197" i="11" s="1"/>
  <c r="C1198" i="11" s="1" a="1"/>
  <c r="C1198" i="11" s="1"/>
  <c r="C1199" i="11" s="1" a="1"/>
  <c r="C1199" i="11" s="1"/>
  <c r="C1200" i="11" s="1" a="1"/>
  <c r="C1200" i="11" s="1"/>
  <c r="C1201" i="11" s="1" a="1"/>
  <c r="C1201" i="11" s="1"/>
  <c r="C1202" i="11" s="1" a="1"/>
  <c r="C1202" i="11" s="1"/>
  <c r="C1203" i="11" s="1" a="1"/>
  <c r="C1203" i="11" s="1"/>
  <c r="C1204" i="11" s="1" a="1"/>
  <c r="C1204" i="11" s="1"/>
  <c r="C1205" i="11" s="1" a="1"/>
  <c r="C1205" i="11" s="1"/>
  <c r="C1206" i="11" s="1" a="1"/>
  <c r="C1206" i="11" s="1"/>
  <c r="C1207" i="11" s="1" a="1"/>
  <c r="C1207" i="11" s="1"/>
  <c r="C1208" i="11" s="1" a="1"/>
  <c r="C1208" i="11" s="1"/>
  <c r="C1209" i="11" s="1" a="1"/>
  <c r="C1209" i="11" s="1"/>
  <c r="C1210" i="11" s="1" a="1"/>
  <c r="C1210" i="11" s="1"/>
  <c r="C1211" i="11" s="1" a="1"/>
  <c r="C1211" i="11" s="1"/>
  <c r="C1212" i="11" s="1" a="1"/>
  <c r="C1212" i="11" s="1"/>
  <c r="C1213" i="11" s="1" a="1"/>
  <c r="C1213" i="11" s="1"/>
  <c r="C1214" i="11" s="1" a="1"/>
  <c r="C1214" i="11" s="1"/>
  <c r="C1215" i="11" s="1" a="1"/>
  <c r="C1215" i="11" s="1"/>
  <c r="C1216" i="11" s="1" a="1"/>
  <c r="C1216" i="11" s="1"/>
  <c r="C1217" i="11" s="1" a="1"/>
  <c r="C1217" i="11" s="1"/>
  <c r="C1218" i="11" s="1" a="1"/>
  <c r="C1218" i="11" s="1"/>
  <c r="C1219" i="11" s="1" a="1"/>
  <c r="C1219" i="11" s="1"/>
  <c r="C1220" i="11" s="1" a="1"/>
  <c r="C1220" i="11" s="1"/>
  <c r="C1221" i="11" s="1" a="1"/>
  <c r="C1221" i="11" s="1"/>
  <c r="C1222" i="11" s="1" a="1"/>
  <c r="C1222" i="11" s="1"/>
  <c r="C1223" i="11" s="1" a="1"/>
  <c r="C1223" i="11" s="1"/>
  <c r="C1224" i="11" s="1" a="1"/>
  <c r="C1224" i="11" s="1"/>
  <c r="C1225" i="11" s="1" a="1"/>
  <c r="C1225" i="11" s="1"/>
  <c r="C1226" i="11" s="1" a="1"/>
  <c r="C1226" i="11" s="1"/>
  <c r="C1227" i="11" s="1" a="1"/>
  <c r="C1227" i="11" s="1"/>
  <c r="C1228" i="11" s="1" a="1"/>
  <c r="C1228" i="11" s="1"/>
  <c r="C1229" i="11" s="1" a="1"/>
  <c r="C1229" i="11" s="1"/>
  <c r="C1230" i="11" s="1" a="1"/>
  <c r="C1230" i="11" s="1"/>
  <c r="C1231" i="11" s="1" a="1"/>
  <c r="C1231" i="11" s="1"/>
  <c r="C1232" i="11" s="1" a="1"/>
  <c r="C1232" i="11" s="1"/>
  <c r="C1233" i="11" s="1" a="1"/>
  <c r="C1233" i="11" s="1"/>
  <c r="C1234" i="11" s="1" a="1"/>
  <c r="C1234" i="11" s="1"/>
  <c r="C1235" i="11" s="1" a="1"/>
  <c r="C1235" i="11" s="1"/>
  <c r="C1236" i="11" s="1" a="1"/>
  <c r="C1236" i="11" s="1"/>
  <c r="C1237" i="11" s="1" a="1"/>
  <c r="C1237" i="11" s="1"/>
  <c r="C1238" i="11" s="1" a="1"/>
  <c r="C1238" i="11" s="1"/>
  <c r="C1239" i="11" s="1" a="1"/>
  <c r="C1239" i="11" s="1"/>
  <c r="C1240" i="11" s="1" a="1"/>
  <c r="C1240" i="11" s="1"/>
  <c r="C1241" i="11" s="1" a="1"/>
  <c r="C1241" i="11" s="1"/>
  <c r="C1242" i="11" s="1" a="1"/>
  <c r="C1242" i="11" s="1"/>
  <c r="C1243" i="11" s="1" a="1"/>
  <c r="C1243" i="11" s="1"/>
  <c r="C1244" i="11" s="1" a="1"/>
  <c r="C1244" i="11" s="1"/>
  <c r="C1245" i="11" s="1" a="1"/>
  <c r="C1245" i="11" s="1"/>
  <c r="C1246" i="11" s="1" a="1"/>
  <c r="C1246" i="11" s="1"/>
  <c r="C1247" i="11" s="1" a="1"/>
  <c r="C1247" i="11" s="1"/>
  <c r="C1248" i="11" s="1" a="1"/>
  <c r="C1248" i="11" s="1"/>
  <c r="C1249" i="11" s="1" a="1"/>
  <c r="C1249" i="11" s="1"/>
  <c r="C1250" i="11" s="1" a="1"/>
  <c r="C1250" i="11" s="1"/>
  <c r="C1251" i="11" s="1" a="1"/>
  <c r="C1251" i="11" s="1"/>
  <c r="C1252" i="11" s="1" a="1"/>
  <c r="C1252" i="11" s="1"/>
  <c r="C1253" i="11" s="1" a="1"/>
  <c r="C1253" i="11" s="1"/>
  <c r="C1254" i="11" s="1" a="1"/>
  <c r="C1254" i="11" s="1"/>
  <c r="C1255" i="11" s="1" a="1"/>
  <c r="C1255" i="11" s="1"/>
  <c r="C1256" i="11" s="1" a="1"/>
  <c r="C1256" i="11" s="1"/>
  <c r="C1257" i="11" s="1" a="1"/>
  <c r="C1257" i="11" s="1"/>
  <c r="C1258" i="11" s="1" a="1"/>
  <c r="C1258" i="11" s="1"/>
  <c r="C1259" i="11" s="1" a="1"/>
  <c r="C1259" i="11" s="1"/>
  <c r="C1260" i="11" s="1" a="1"/>
  <c r="C1260" i="11" s="1"/>
  <c r="C1261" i="11" s="1" a="1"/>
  <c r="C1261" i="11" s="1"/>
  <c r="C1262" i="11" s="1" a="1"/>
  <c r="C1262" i="11" s="1"/>
  <c r="C1263" i="11" s="1" a="1"/>
  <c r="C1263" i="11" s="1"/>
  <c r="C1264" i="11" s="1" a="1"/>
  <c r="C1264" i="11" s="1"/>
  <c r="C1265" i="11" s="1" a="1"/>
  <c r="C1265" i="11" s="1"/>
  <c r="C1266" i="11" s="1" a="1"/>
  <c r="C1266" i="11" s="1"/>
  <c r="C1267" i="11" s="1" a="1"/>
  <c r="C1267" i="11" s="1"/>
  <c r="C1268" i="11" s="1" a="1"/>
  <c r="C1268" i="11" s="1"/>
  <c r="C1269" i="11" s="1" a="1"/>
  <c r="C1269" i="11" s="1"/>
  <c r="C1270" i="11" s="1" a="1"/>
  <c r="C1270" i="11" s="1"/>
  <c r="C1271" i="11" s="1" a="1"/>
  <c r="C1271" i="11" s="1"/>
  <c r="C1272" i="11" s="1" a="1"/>
  <c r="C1272" i="11" s="1"/>
  <c r="C1273" i="11" s="1" a="1"/>
  <c r="C1273" i="11" s="1"/>
  <c r="C1274" i="11" s="1" a="1"/>
  <c r="C1274" i="11" s="1"/>
  <c r="C1275" i="11" s="1" a="1"/>
  <c r="C1275" i="11" s="1"/>
  <c r="C1276" i="11" s="1" a="1"/>
  <c r="C1276" i="11" s="1"/>
  <c r="C1277" i="11" s="1" a="1"/>
  <c r="C1277" i="11" s="1"/>
  <c r="C1278" i="11" s="1" a="1"/>
  <c r="C1278" i="11" s="1"/>
  <c r="C1279" i="11" s="1" a="1"/>
  <c r="C1279" i="11" s="1"/>
  <c r="C1280" i="11" s="1" a="1"/>
  <c r="C1280" i="11" s="1"/>
  <c r="C1281" i="11" s="1" a="1"/>
  <c r="C1281" i="11" s="1"/>
  <c r="C1282" i="11" s="1" a="1"/>
  <c r="C1282" i="11" s="1"/>
  <c r="C1283" i="11" s="1" a="1"/>
  <c r="C1283" i="11" s="1"/>
  <c r="C1284" i="11" s="1" a="1"/>
  <c r="C1284" i="11" s="1"/>
  <c r="C1285" i="11" s="1" a="1"/>
  <c r="C1285" i="11" s="1"/>
  <c r="C1286" i="11" s="1" a="1"/>
  <c r="C1286" i="11" s="1"/>
  <c r="C1287" i="11" s="1" a="1"/>
  <c r="C1287" i="11" s="1"/>
  <c r="C1288" i="11" s="1" a="1"/>
  <c r="C1288" i="11" s="1"/>
  <c r="C1289" i="11" s="1" a="1"/>
  <c r="C1289" i="11" s="1"/>
  <c r="C1290" i="11" s="1" a="1"/>
  <c r="C1290" i="11" s="1"/>
  <c r="C1291" i="11" s="1" a="1"/>
  <c r="C1291" i="11" s="1"/>
  <c r="C1292" i="11" s="1" a="1"/>
  <c r="C1292" i="11" s="1"/>
  <c r="C1293" i="11" s="1" a="1"/>
  <c r="C1293" i="11" s="1"/>
  <c r="C1294" i="11" s="1" a="1"/>
  <c r="C1294" i="11" s="1"/>
  <c r="C1295" i="11" s="1" a="1"/>
  <c r="C1295" i="11" s="1"/>
  <c r="C1296" i="11" s="1" a="1"/>
  <c r="C1296" i="11" s="1"/>
  <c r="C1297" i="11" s="1" a="1"/>
  <c r="C1297" i="11" s="1"/>
  <c r="C1298" i="11" s="1" a="1"/>
  <c r="C1298" i="11" s="1"/>
  <c r="C1299" i="11" s="1" a="1"/>
  <c r="C1299" i="11" s="1"/>
  <c r="C1300" i="11" s="1" a="1"/>
  <c r="C1300" i="11" s="1"/>
  <c r="C1301" i="11" s="1" a="1"/>
  <c r="C1301" i="11" s="1"/>
  <c r="C1302" i="11" s="1" a="1"/>
  <c r="C1302" i="11" s="1"/>
  <c r="C1303" i="11" s="1" a="1"/>
  <c r="C1303" i="11" s="1"/>
  <c r="C1304" i="11" s="1" a="1"/>
  <c r="C1304" i="11" s="1"/>
  <c r="C1305" i="11" s="1" a="1"/>
  <c r="C1305" i="11" s="1"/>
  <c r="C1306" i="11" s="1" a="1"/>
  <c r="C1306" i="11" s="1"/>
  <c r="C1307" i="11" s="1" a="1"/>
  <c r="C1307" i="11" s="1"/>
  <c r="C1308" i="11" s="1" a="1"/>
  <c r="C1308" i="11" s="1"/>
  <c r="C1309" i="11" s="1" a="1"/>
  <c r="C1309" i="11" s="1"/>
  <c r="C1310" i="11" s="1" a="1"/>
  <c r="C1310" i="11" s="1"/>
  <c r="C1311" i="11" s="1" a="1"/>
  <c r="C1311" i="11" s="1"/>
  <c r="C1312" i="11" s="1" a="1"/>
  <c r="C1312" i="11" s="1"/>
  <c r="C1313" i="11" s="1" a="1"/>
  <c r="C1313" i="11" s="1"/>
  <c r="C1314" i="11" s="1" a="1"/>
  <c r="C1314" i="11" s="1"/>
  <c r="C1315" i="11" s="1" a="1"/>
  <c r="C1315" i="11" s="1"/>
  <c r="C1316" i="11" s="1" a="1"/>
  <c r="C1316" i="11" s="1"/>
  <c r="C1317" i="11" s="1" a="1"/>
  <c r="C1317" i="11" s="1"/>
  <c r="C1318" i="11" s="1" a="1"/>
  <c r="C1318" i="11" s="1"/>
  <c r="C1319" i="11" s="1" a="1"/>
  <c r="C1319" i="11" s="1"/>
  <c r="C1320" i="11" s="1" a="1"/>
  <c r="C1320" i="11" s="1"/>
  <c r="C1321" i="11" s="1" a="1"/>
  <c r="C1321" i="11" s="1"/>
  <c r="C1322" i="11" s="1" a="1"/>
  <c r="C1322" i="11" s="1"/>
  <c r="C1323" i="11" s="1" a="1"/>
  <c r="C1323" i="11" s="1"/>
  <c r="C1324" i="11" s="1" a="1"/>
  <c r="C1324" i="11" s="1"/>
  <c r="C1325" i="11" s="1" a="1"/>
  <c r="C1325" i="11" s="1"/>
  <c r="C1326" i="11" s="1" a="1"/>
  <c r="C1326" i="11" s="1"/>
  <c r="C1327" i="11" s="1" a="1"/>
  <c r="C1327" i="11" s="1"/>
  <c r="C1328" i="11" s="1" a="1"/>
  <c r="C1328" i="11" s="1"/>
  <c r="C1329" i="11" s="1" a="1"/>
  <c r="C1329" i="11" s="1"/>
  <c r="C1330" i="11" s="1" a="1"/>
  <c r="C1330" i="11" s="1"/>
  <c r="C1331" i="11" s="1" a="1"/>
  <c r="C1331" i="11" s="1"/>
  <c r="C1332" i="11" s="1" a="1"/>
  <c r="C1332" i="11" s="1"/>
  <c r="C1333" i="11" s="1" a="1"/>
  <c r="C1333" i="11" s="1"/>
  <c r="C1334" i="11" s="1" a="1"/>
  <c r="C1334" i="11" s="1"/>
  <c r="C1335" i="11" s="1" a="1"/>
  <c r="C1335" i="11" s="1"/>
  <c r="C1336" i="11" s="1" a="1"/>
  <c r="C1336" i="11" s="1"/>
  <c r="C1337" i="11" s="1" a="1"/>
  <c r="C1337" i="11" s="1"/>
  <c r="C1338" i="11" s="1" a="1"/>
  <c r="C1338" i="11" s="1"/>
  <c r="C1339" i="11" s="1" a="1"/>
  <c r="C1339" i="11" s="1"/>
  <c r="C1340" i="11" s="1" a="1"/>
  <c r="C1340" i="11" s="1"/>
  <c r="C1341" i="11" s="1" a="1"/>
  <c r="C1341" i="11" s="1"/>
  <c r="C1342" i="11" s="1" a="1"/>
  <c r="C1342" i="11" s="1"/>
  <c r="C1343" i="11" s="1" a="1"/>
  <c r="C1343" i="11" s="1"/>
  <c r="C1344" i="11" s="1" a="1"/>
  <c r="C1344" i="11" s="1"/>
  <c r="C1345" i="11" s="1" a="1"/>
  <c r="C1345" i="11" s="1"/>
  <c r="C1346" i="11" s="1" a="1"/>
  <c r="C1346" i="11" s="1"/>
  <c r="C1347" i="11" s="1" a="1"/>
  <c r="C1347" i="11" s="1"/>
  <c r="C1348" i="11" s="1" a="1"/>
  <c r="C1348" i="11" s="1"/>
  <c r="C1349" i="11" s="1" a="1"/>
  <c r="C1349" i="11" s="1"/>
  <c r="C1350" i="11" s="1" a="1"/>
  <c r="C1350" i="11" s="1"/>
  <c r="C1351" i="11" s="1" a="1"/>
  <c r="C1351" i="11" s="1"/>
  <c r="C1352" i="11" s="1" a="1"/>
  <c r="C1352" i="11" s="1"/>
  <c r="C1353" i="11" s="1" a="1"/>
  <c r="C1353" i="11" s="1"/>
  <c r="C1354" i="11" s="1" a="1"/>
  <c r="C1354" i="11" s="1"/>
  <c r="C1355" i="11" s="1" a="1"/>
  <c r="C1355" i="11" s="1"/>
  <c r="C1356" i="11" s="1" a="1"/>
  <c r="C1356" i="11" s="1"/>
  <c r="C1357" i="11" s="1" a="1"/>
  <c r="C1357" i="11" s="1"/>
  <c r="C1358" i="11" s="1" a="1"/>
  <c r="C1358" i="11" s="1"/>
  <c r="C1359" i="11" s="1" a="1"/>
  <c r="C1359" i="11" s="1"/>
  <c r="C1360" i="11" s="1" a="1"/>
  <c r="C1360" i="11" s="1"/>
  <c r="C1361" i="11" s="1" a="1"/>
  <c r="C1361" i="11" s="1"/>
  <c r="C1362" i="11" s="1" a="1"/>
  <c r="C1362" i="11" s="1"/>
  <c r="C1363" i="11" s="1" a="1"/>
  <c r="C1363" i="11" s="1"/>
  <c r="C1364" i="11" s="1" a="1"/>
  <c r="C1364" i="11" s="1"/>
  <c r="C1365" i="11" s="1" a="1"/>
  <c r="C1365" i="11" s="1"/>
  <c r="C1366" i="11" s="1" a="1"/>
  <c r="C1366" i="11" s="1"/>
  <c r="C1367" i="11" s="1" a="1"/>
  <c r="C1367" i="11" s="1"/>
  <c r="C1368" i="11" s="1" a="1"/>
  <c r="C1368" i="11" s="1"/>
  <c r="C1369" i="11" s="1" a="1"/>
  <c r="C1369" i="11" s="1"/>
  <c r="C1370" i="11" s="1" a="1"/>
  <c r="C1370" i="11" s="1"/>
  <c r="C1371" i="11" s="1" a="1"/>
  <c r="C1371" i="11" s="1"/>
  <c r="C1372" i="11" s="1" a="1"/>
  <c r="C1372" i="11" s="1"/>
  <c r="C1373" i="11" s="1" a="1"/>
  <c r="C1373" i="11" s="1"/>
  <c r="C1374" i="11" s="1" a="1"/>
  <c r="C1374" i="11" s="1"/>
  <c r="C1375" i="11" s="1" a="1"/>
  <c r="C1375" i="11" s="1"/>
  <c r="C1376" i="11" s="1" a="1"/>
  <c r="C1376" i="11" s="1"/>
  <c r="C1377" i="11" s="1" a="1"/>
  <c r="C1377" i="11" s="1"/>
  <c r="C1378" i="11" s="1" a="1"/>
  <c r="C1378" i="11" s="1"/>
  <c r="C1379" i="11" s="1" a="1"/>
  <c r="C1379" i="11" s="1"/>
  <c r="C1380" i="11" s="1" a="1"/>
  <c r="C1380" i="11" s="1"/>
  <c r="C1381" i="11" s="1" a="1"/>
  <c r="C1381" i="11" s="1"/>
  <c r="C1382" i="11" s="1" a="1"/>
  <c r="C1382" i="11" s="1"/>
  <c r="C1383" i="11" s="1" a="1"/>
  <c r="C1383" i="11" s="1"/>
  <c r="C1384" i="11" s="1" a="1"/>
  <c r="C1384" i="11" s="1"/>
  <c r="C1385" i="11" s="1" a="1"/>
  <c r="C1385" i="11" s="1"/>
  <c r="C1386" i="11" s="1" a="1"/>
  <c r="C1386" i="11" s="1"/>
  <c r="C1387" i="11" s="1" a="1"/>
  <c r="C1387" i="11" s="1"/>
  <c r="C1388" i="11" s="1" a="1"/>
  <c r="C1388" i="11" s="1"/>
  <c r="C1389" i="11" s="1" a="1"/>
  <c r="C1389" i="11" s="1"/>
  <c r="C1390" i="11" s="1" a="1"/>
  <c r="C1390" i="11" s="1"/>
  <c r="C1391" i="11" s="1" a="1"/>
  <c r="C1391" i="11" s="1"/>
  <c r="C1392" i="11" s="1" a="1"/>
  <c r="C1392" i="11" s="1"/>
  <c r="C1393" i="11" s="1" a="1"/>
  <c r="C1393" i="11" s="1"/>
  <c r="C1394" i="11" s="1" a="1"/>
  <c r="C1394" i="11" s="1"/>
  <c r="C1395" i="11" s="1" a="1"/>
  <c r="C1395" i="11" s="1"/>
  <c r="C1396" i="11" s="1" a="1"/>
  <c r="C1396" i="11" s="1"/>
  <c r="C1397" i="11" s="1" a="1"/>
  <c r="C1397" i="11" s="1"/>
  <c r="C1398" i="11" s="1" a="1"/>
  <c r="C1398" i="11" s="1"/>
  <c r="C1399" i="11" s="1" a="1"/>
  <c r="C1399" i="11" s="1"/>
  <c r="C1400" i="11" s="1" a="1"/>
  <c r="C1400" i="11" s="1"/>
  <c r="C1401" i="11" s="1" a="1"/>
  <c r="C1401" i="11" s="1"/>
  <c r="C1402" i="11" s="1" a="1"/>
  <c r="C1402" i="11" s="1"/>
  <c r="C1403" i="11" s="1" a="1"/>
  <c r="C1403" i="11" s="1"/>
  <c r="C1404" i="11" s="1" a="1"/>
  <c r="C1404" i="11" s="1"/>
  <c r="C1405" i="11" s="1" a="1"/>
  <c r="C1405" i="11" s="1"/>
  <c r="C1406" i="11" s="1" a="1"/>
  <c r="C1406" i="11" s="1"/>
  <c r="C1407" i="11" s="1" a="1"/>
  <c r="C1407" i="11" s="1"/>
  <c r="C1408" i="11" s="1" a="1"/>
  <c r="C1408" i="11" s="1"/>
  <c r="C1409" i="11" s="1" a="1"/>
  <c r="C1409" i="11" s="1"/>
  <c r="C1410" i="11" s="1" a="1"/>
  <c r="C1410" i="11" s="1"/>
  <c r="C1411" i="11" s="1" a="1"/>
  <c r="C1411" i="11" s="1"/>
  <c r="C1412" i="11" s="1" a="1"/>
  <c r="C1412" i="11" s="1"/>
  <c r="C1413" i="11" s="1" a="1"/>
  <c r="C1413" i="11" s="1"/>
  <c r="C1414" i="11" s="1" a="1"/>
  <c r="C1414" i="11" s="1"/>
  <c r="C1415" i="11" s="1" a="1"/>
  <c r="C1415" i="11" s="1"/>
  <c r="C1416" i="11" s="1" a="1"/>
  <c r="C1416" i="11" s="1"/>
  <c r="C1417" i="11" s="1" a="1"/>
  <c r="C1417" i="11" s="1"/>
  <c r="C1418" i="11" s="1" a="1"/>
  <c r="C1418" i="11" s="1"/>
  <c r="C1419" i="11" s="1" a="1"/>
  <c r="C1419" i="11" s="1"/>
  <c r="C1420" i="11" s="1" a="1"/>
  <c r="C1420" i="11" s="1"/>
  <c r="C1421" i="11" s="1" a="1"/>
  <c r="C1421" i="11" s="1"/>
  <c r="C1422" i="11" s="1" a="1"/>
  <c r="C1422" i="11" s="1"/>
  <c r="C1423" i="11" s="1" a="1"/>
  <c r="C1423" i="11" s="1"/>
  <c r="C1424" i="11" s="1" a="1"/>
  <c r="C1424" i="11" s="1"/>
  <c r="C1425" i="11" s="1" a="1"/>
  <c r="C1425" i="11" s="1"/>
  <c r="C1426" i="11" s="1" a="1"/>
  <c r="C1426" i="11" s="1"/>
  <c r="C1427" i="11" s="1" a="1"/>
  <c r="C1427" i="11" s="1"/>
  <c r="C1428" i="11" s="1" a="1"/>
  <c r="C1428" i="11" s="1"/>
  <c r="C1429" i="11" s="1" a="1"/>
  <c r="C1429" i="11" s="1"/>
  <c r="C1430" i="11" s="1" a="1"/>
  <c r="C1430" i="11" s="1"/>
  <c r="C1431" i="11" s="1" a="1"/>
  <c r="C1431" i="11" s="1"/>
  <c r="C1432" i="11" s="1" a="1"/>
  <c r="C1432" i="11" s="1"/>
  <c r="C1433" i="11" s="1" a="1"/>
  <c r="C1433" i="11" s="1"/>
  <c r="C1434" i="11" s="1" a="1"/>
  <c r="C1434" i="11" s="1"/>
  <c r="C1435" i="11" s="1" a="1"/>
  <c r="C1435" i="11" s="1"/>
  <c r="C1436" i="11" s="1" a="1"/>
  <c r="C1436" i="11" s="1"/>
  <c r="C1437" i="11" s="1" a="1"/>
  <c r="C1437" i="11" s="1"/>
  <c r="C1438" i="11" s="1" a="1"/>
  <c r="C1438" i="11" s="1"/>
  <c r="C1439" i="11" s="1" a="1"/>
  <c r="C1439" i="11" s="1"/>
  <c r="C1440" i="11" s="1" a="1"/>
  <c r="C1440" i="11" s="1"/>
  <c r="C1441" i="11" s="1" a="1"/>
  <c r="C1441" i="11" s="1"/>
  <c r="C1442" i="11" s="1" a="1"/>
  <c r="C1442" i="11" s="1"/>
  <c r="C1443" i="11" s="1" a="1"/>
  <c r="C1443" i="11" s="1"/>
  <c r="C1444" i="11" s="1" a="1"/>
  <c r="C1444" i="11" s="1"/>
  <c r="C1445" i="11" s="1" a="1"/>
  <c r="C1445" i="11" s="1"/>
  <c r="C1446" i="11" s="1" a="1"/>
  <c r="C1446" i="11" s="1"/>
  <c r="C1447" i="11" s="1" a="1"/>
  <c r="C1447" i="11" s="1"/>
  <c r="C1448" i="11" s="1" a="1"/>
  <c r="C1448" i="11" s="1"/>
  <c r="C1449" i="11" s="1" a="1"/>
  <c r="C1449" i="11" s="1"/>
  <c r="C1450" i="11" s="1" a="1"/>
  <c r="C1450" i="11" s="1"/>
  <c r="C1451" i="11" s="1" a="1"/>
  <c r="C1451" i="11" s="1"/>
  <c r="C1452" i="11" s="1" a="1"/>
  <c r="C1452" i="11" s="1"/>
  <c r="C1453" i="11" s="1" a="1"/>
  <c r="C1453" i="11" s="1"/>
  <c r="C1454" i="11" s="1" a="1"/>
  <c r="C1454" i="11" s="1"/>
  <c r="C1455" i="11" s="1" a="1"/>
  <c r="C1455" i="11" s="1"/>
  <c r="C1456" i="11" s="1" a="1"/>
  <c r="C1456" i="11" s="1"/>
  <c r="C1457" i="11" s="1" a="1"/>
  <c r="C1457" i="11" s="1"/>
  <c r="C1458" i="11" s="1" a="1"/>
  <c r="C1458" i="11" s="1"/>
  <c r="C1459" i="11" s="1" a="1"/>
  <c r="C1459" i="11" s="1"/>
  <c r="C1460" i="11" s="1" a="1"/>
  <c r="C1460" i="11" s="1"/>
  <c r="C1461" i="11" s="1" a="1"/>
  <c r="C1461" i="11" s="1"/>
  <c r="C1462" i="11" s="1" a="1"/>
  <c r="C1462" i="11" s="1"/>
  <c r="C1463" i="11" s="1" a="1"/>
  <c r="C1463" i="11" s="1"/>
  <c r="C1464" i="11" s="1" a="1"/>
  <c r="C1464" i="11" s="1"/>
  <c r="C1465" i="11" s="1" a="1"/>
  <c r="C1465" i="11" s="1"/>
  <c r="C1466" i="11" s="1" a="1"/>
  <c r="C1466" i="11" s="1"/>
  <c r="C1467" i="11" s="1" a="1"/>
  <c r="C1467" i="11" s="1"/>
  <c r="C1468" i="11" s="1" a="1"/>
  <c r="C1468" i="11" s="1"/>
  <c r="C1469" i="11" s="1" a="1"/>
  <c r="C1469" i="11" s="1"/>
  <c r="C1470" i="11" s="1" a="1"/>
  <c r="C1470" i="11" s="1"/>
  <c r="C1471" i="11" s="1" a="1"/>
  <c r="C1471" i="11" s="1"/>
  <c r="C1472" i="11" s="1" a="1"/>
  <c r="C1472" i="11" s="1"/>
  <c r="C1473" i="11" s="1" a="1"/>
  <c r="C1473" i="11" s="1"/>
  <c r="C1474" i="11" s="1" a="1"/>
  <c r="C1474" i="11" s="1"/>
  <c r="C1475" i="11" s="1" a="1"/>
  <c r="C1475" i="11" s="1"/>
  <c r="C1476" i="11" s="1" a="1"/>
  <c r="C1476" i="11" s="1"/>
  <c r="C1477" i="11" s="1" a="1"/>
  <c r="C1477" i="11" s="1"/>
  <c r="C1478" i="11" s="1" a="1"/>
  <c r="C1478" i="11" s="1"/>
  <c r="C1479" i="11" s="1" a="1"/>
  <c r="C1479" i="11" s="1"/>
  <c r="C1480" i="11" s="1" a="1"/>
  <c r="C1480" i="11" s="1"/>
  <c r="C1481" i="11" s="1" a="1"/>
  <c r="C1481" i="11" s="1"/>
  <c r="C1482" i="11" s="1" a="1"/>
  <c r="C1482" i="11" s="1"/>
  <c r="C1483" i="11" s="1" a="1"/>
  <c r="C1483" i="11" s="1"/>
  <c r="C1484" i="11" s="1" a="1"/>
  <c r="C1484" i="11" s="1"/>
  <c r="C1485" i="11" s="1" a="1"/>
  <c r="C1485" i="11" s="1"/>
  <c r="C1486" i="11" s="1" a="1"/>
  <c r="C1486" i="11" s="1"/>
  <c r="C1487" i="11" s="1" a="1"/>
  <c r="C1487" i="11" s="1"/>
  <c r="C1488" i="11" s="1" a="1"/>
  <c r="C1488" i="11" s="1"/>
  <c r="C1489" i="11" s="1" a="1"/>
  <c r="C1489" i="11" s="1"/>
  <c r="C1490" i="11" s="1" a="1"/>
  <c r="C1490" i="11" s="1"/>
  <c r="C1491" i="11" s="1" a="1"/>
  <c r="C1491" i="11" s="1"/>
  <c r="C1492" i="11" s="1" a="1"/>
  <c r="C1492" i="11" s="1"/>
  <c r="C1493" i="11" s="1" a="1"/>
  <c r="C1493" i="11" s="1"/>
  <c r="C1494" i="11" s="1" a="1"/>
  <c r="C1494" i="11" s="1"/>
  <c r="C1495" i="11" s="1" a="1"/>
  <c r="C1495" i="11" s="1"/>
  <c r="C1496" i="11" s="1" a="1"/>
  <c r="C1496" i="11" s="1"/>
  <c r="C1497" i="11" s="1" a="1"/>
  <c r="C1497" i="11" s="1"/>
  <c r="C1498" i="11" s="1" a="1"/>
  <c r="C1498" i="11" s="1"/>
  <c r="C1499" i="11" s="1" a="1"/>
  <c r="C1499" i="11" s="1"/>
  <c r="C1500" i="11" s="1" a="1"/>
  <c r="C1500" i="11" s="1"/>
  <c r="C1501" i="11" s="1" a="1"/>
  <c r="C1501" i="11" s="1"/>
  <c r="C1502" i="11" s="1" a="1"/>
  <c r="C1502" i="11" s="1"/>
  <c r="C1503" i="11" s="1" a="1"/>
  <c r="C1503" i="11" s="1"/>
  <c r="C1504" i="11" s="1" a="1"/>
  <c r="C1504" i="11" s="1"/>
  <c r="C1505" i="11" s="1" a="1"/>
  <c r="C1505" i="11" s="1"/>
  <c r="C1506" i="11" s="1" a="1"/>
  <c r="C1506" i="11" s="1"/>
  <c r="C1507" i="11" s="1" a="1"/>
  <c r="C1507" i="11" s="1"/>
  <c r="C1508" i="11" s="1" a="1"/>
  <c r="C1508" i="11" s="1"/>
  <c r="C1509" i="11" s="1" a="1"/>
  <c r="C1509" i="11" s="1"/>
  <c r="C1510" i="11" s="1" a="1"/>
  <c r="C1510" i="11" s="1"/>
  <c r="C1511" i="11" s="1" a="1"/>
  <c r="C1511" i="11" s="1"/>
  <c r="C1512" i="11" s="1" a="1"/>
  <c r="C1512" i="11" s="1"/>
  <c r="C1513" i="11" s="1" a="1"/>
  <c r="C1513" i="11" s="1"/>
  <c r="C1514" i="11" s="1" a="1"/>
  <c r="C1514" i="11" s="1"/>
  <c r="C1515" i="11" s="1" a="1"/>
  <c r="C1515" i="11" s="1"/>
  <c r="C1516" i="11" s="1" a="1"/>
  <c r="C1516" i="11" s="1"/>
  <c r="C1517" i="11" s="1" a="1"/>
  <c r="C1517" i="11" s="1"/>
  <c r="C1518" i="11" s="1" a="1"/>
  <c r="C1518" i="11" s="1"/>
  <c r="C1519" i="11" s="1" a="1"/>
  <c r="C1519" i="11" s="1"/>
  <c r="C1520" i="11" s="1" a="1"/>
  <c r="C1520" i="11" s="1"/>
  <c r="C1521" i="11" s="1" a="1"/>
  <c r="C1521" i="11" s="1"/>
  <c r="C1522" i="11" s="1" a="1"/>
  <c r="C1522" i="11" s="1"/>
  <c r="C1523" i="11" s="1" a="1"/>
  <c r="C1523" i="11" s="1"/>
  <c r="C1524" i="11" s="1" a="1"/>
  <c r="C1524" i="11" s="1"/>
  <c r="C1525" i="11" s="1" a="1"/>
  <c r="C1525" i="11" s="1"/>
  <c r="C1526" i="11" s="1" a="1"/>
  <c r="C1526" i="11" s="1"/>
  <c r="C1527" i="11" s="1" a="1"/>
  <c r="C1527" i="11" s="1"/>
  <c r="C1528" i="11" s="1" a="1"/>
  <c r="C1528" i="11" s="1"/>
  <c r="C1529" i="11" s="1" a="1"/>
  <c r="C1529" i="11" s="1"/>
  <c r="C1530" i="11" s="1" a="1"/>
  <c r="C1530" i="11" s="1"/>
  <c r="C1531" i="11" s="1" a="1"/>
  <c r="C1531" i="11" s="1"/>
  <c r="C1532" i="11" s="1" a="1"/>
  <c r="C1532" i="11" s="1"/>
  <c r="C1533" i="11" s="1" a="1"/>
  <c r="C1533" i="11" s="1"/>
  <c r="C1534" i="11" s="1" a="1"/>
  <c r="C1534" i="11" s="1"/>
  <c r="C1535" i="11" s="1" a="1"/>
  <c r="C1535" i="11" s="1"/>
  <c r="C1536" i="11" s="1" a="1"/>
  <c r="C1536" i="11" s="1"/>
  <c r="C1537" i="11" s="1" a="1"/>
  <c r="C1537" i="11" s="1"/>
  <c r="C1538" i="11" s="1" a="1"/>
  <c r="C1538" i="11" s="1"/>
  <c r="C1539" i="11" s="1" a="1"/>
  <c r="C1539" i="11" s="1"/>
  <c r="C1540" i="11" s="1" a="1"/>
  <c r="C1540" i="11" s="1"/>
  <c r="C1541" i="11" s="1" a="1"/>
  <c r="C1541" i="11" s="1"/>
  <c r="C1542" i="11" s="1" a="1"/>
  <c r="C1542" i="11" s="1"/>
  <c r="C1543" i="11" s="1" a="1"/>
  <c r="C1543" i="11" s="1"/>
  <c r="C1544" i="11" s="1" a="1"/>
  <c r="C1544" i="11" s="1"/>
  <c r="C1545" i="11" s="1" a="1"/>
  <c r="C1545" i="11" s="1"/>
  <c r="C1546" i="11" s="1" a="1"/>
  <c r="C1546" i="11" s="1"/>
  <c r="C1547" i="11" s="1" a="1"/>
  <c r="C1547" i="11" s="1"/>
  <c r="C1548" i="11" s="1" a="1"/>
  <c r="C1548" i="11" s="1"/>
  <c r="C1549" i="11" s="1" a="1"/>
  <c r="C1549" i="11" s="1"/>
  <c r="C1550" i="11" s="1" a="1"/>
  <c r="C1550" i="11" s="1"/>
  <c r="C1551" i="11" s="1" a="1"/>
  <c r="C1551" i="11" s="1"/>
  <c r="C1552" i="11" s="1" a="1"/>
  <c r="C1552" i="11" s="1"/>
  <c r="C1553" i="11" s="1" a="1"/>
  <c r="C1553" i="11" s="1"/>
  <c r="C1554" i="11" s="1" a="1"/>
  <c r="C1554" i="11" s="1"/>
  <c r="C1555" i="11" s="1" a="1"/>
  <c r="C1555" i="11" s="1"/>
  <c r="C1556" i="11" s="1" a="1"/>
  <c r="C1556" i="11" s="1"/>
  <c r="C1557" i="11" s="1" a="1"/>
  <c r="C1557" i="11" s="1"/>
  <c r="C1558" i="11" s="1" a="1"/>
  <c r="C1558" i="11" s="1"/>
  <c r="C1559" i="11" s="1" a="1"/>
  <c r="C1559" i="11" s="1"/>
  <c r="C1560" i="11" s="1" a="1"/>
  <c r="C1560" i="11" s="1"/>
  <c r="C1561" i="11" s="1" a="1"/>
  <c r="C1561" i="11" s="1"/>
  <c r="C1562" i="11" s="1" a="1"/>
  <c r="C1562" i="11" s="1"/>
  <c r="C1563" i="11" s="1" a="1"/>
  <c r="C1563" i="11" s="1"/>
  <c r="C1564" i="11" s="1" a="1"/>
  <c r="C1564" i="11" s="1"/>
  <c r="C1565" i="11" s="1" a="1"/>
  <c r="C1565" i="11" s="1"/>
  <c r="C1566" i="11" s="1" a="1"/>
  <c r="C1566" i="11" s="1"/>
  <c r="C1567" i="11" s="1" a="1"/>
  <c r="C1567" i="11" s="1"/>
  <c r="C1568" i="11" s="1" a="1"/>
  <c r="C1568" i="11" s="1"/>
  <c r="C1569" i="11" s="1" a="1"/>
  <c r="C1569" i="11" s="1"/>
  <c r="C1570" i="11" s="1" a="1"/>
  <c r="C1570" i="11" s="1"/>
  <c r="C1571" i="11" s="1" a="1"/>
  <c r="C1571" i="11" s="1"/>
  <c r="C1572" i="11" s="1" a="1"/>
  <c r="C1572" i="11" s="1"/>
  <c r="C1573" i="11" s="1" a="1"/>
  <c r="C1573" i="11" s="1"/>
  <c r="C1574" i="11" s="1" a="1"/>
  <c r="C1574" i="11" s="1"/>
  <c r="C1575" i="11" s="1" a="1"/>
  <c r="C1575" i="11" s="1"/>
  <c r="C1576" i="11" s="1" a="1"/>
  <c r="C1576" i="11" s="1"/>
  <c r="C1577" i="11" s="1" a="1"/>
  <c r="C1577" i="11" s="1"/>
  <c r="C1578" i="11" s="1" a="1"/>
  <c r="C1578" i="11" s="1"/>
  <c r="C1579" i="11" s="1" a="1"/>
  <c r="C1579" i="11" s="1"/>
  <c r="C1580" i="11" s="1" a="1"/>
  <c r="C1580" i="11" s="1"/>
  <c r="C1581" i="11" s="1" a="1"/>
  <c r="C1581" i="11" s="1"/>
  <c r="C1582" i="11" s="1" a="1"/>
  <c r="C1582" i="11" s="1"/>
  <c r="C1583" i="11" s="1" a="1"/>
  <c r="C1583" i="11" s="1"/>
  <c r="C1584" i="11" s="1" a="1"/>
  <c r="C1584" i="11" s="1"/>
  <c r="C1585" i="11" s="1" a="1"/>
  <c r="C1585" i="11" s="1"/>
  <c r="C1586" i="11" s="1" a="1"/>
  <c r="C1586" i="11" s="1"/>
  <c r="C1587" i="11" s="1" a="1"/>
  <c r="C1587" i="11" s="1"/>
  <c r="C1588" i="11" s="1" a="1"/>
  <c r="C1588" i="11" s="1"/>
  <c r="C1589" i="11" s="1" a="1"/>
  <c r="C1589" i="11" s="1"/>
  <c r="C1590" i="11" s="1" a="1"/>
  <c r="C1590" i="11" s="1"/>
  <c r="C1591" i="11" s="1" a="1"/>
  <c r="C1591" i="11" s="1"/>
  <c r="C1592" i="11" s="1" a="1"/>
  <c r="C1592" i="11" s="1"/>
  <c r="C1593" i="11" s="1" a="1"/>
  <c r="C1593" i="11" s="1"/>
  <c r="C1594" i="11" s="1" a="1"/>
  <c r="C1594" i="11" s="1"/>
  <c r="C1595" i="11" s="1" a="1"/>
  <c r="C1595" i="11" s="1"/>
  <c r="C1596" i="11" s="1" a="1"/>
  <c r="C1596" i="11" s="1"/>
  <c r="C1597" i="11" s="1" a="1"/>
  <c r="C1597" i="11" s="1"/>
  <c r="C1598" i="11" s="1" a="1"/>
  <c r="C1598" i="11" s="1"/>
  <c r="C1599" i="11" s="1" a="1"/>
  <c r="C1599" i="11" s="1"/>
  <c r="C1600" i="11" s="1" a="1"/>
  <c r="C1600" i="11" s="1"/>
  <c r="C1601" i="11" s="1" a="1"/>
  <c r="C1601" i="11" s="1"/>
  <c r="C1602" i="11" s="1" a="1"/>
  <c r="C1602" i="11" s="1"/>
  <c r="C1603" i="11" s="1" a="1"/>
  <c r="C1603" i="11" s="1"/>
  <c r="C1604" i="11" s="1" a="1"/>
  <c r="C1604" i="11" s="1"/>
  <c r="C1605" i="11" s="1" a="1"/>
  <c r="C1605" i="11" s="1"/>
  <c r="C1606" i="11" s="1" a="1"/>
  <c r="C1606" i="11" s="1"/>
  <c r="C1607" i="11" s="1" a="1"/>
  <c r="C1607" i="11" s="1"/>
  <c r="C1608" i="11" s="1" a="1"/>
  <c r="C1608" i="11" s="1"/>
  <c r="C1609" i="11" s="1" a="1"/>
  <c r="C1609" i="11" s="1"/>
  <c r="C1610" i="11" s="1" a="1"/>
  <c r="C1610" i="11" s="1"/>
  <c r="C1611" i="11" s="1" a="1"/>
  <c r="C1611" i="11" s="1"/>
  <c r="C1612" i="11" s="1" a="1"/>
  <c r="C1612" i="11" s="1"/>
  <c r="C1613" i="11" s="1" a="1"/>
  <c r="C1613" i="11" s="1"/>
  <c r="C1614" i="11" s="1" a="1"/>
  <c r="C1614" i="11" s="1"/>
  <c r="C1615" i="11" s="1" a="1"/>
  <c r="C1615" i="11" s="1"/>
  <c r="C1616" i="11" s="1" a="1"/>
  <c r="C1616" i="11" s="1"/>
  <c r="C1617" i="11" s="1" a="1"/>
  <c r="C1617" i="11" s="1"/>
  <c r="C1618" i="11" s="1" a="1"/>
  <c r="C1618" i="11" s="1"/>
  <c r="C1619" i="11" s="1" a="1"/>
  <c r="C1619" i="11" s="1"/>
  <c r="C1620" i="11" s="1" a="1"/>
  <c r="C1620" i="11" s="1"/>
  <c r="C1621" i="11" s="1" a="1"/>
  <c r="C1621" i="11" s="1"/>
  <c r="C1622" i="11" s="1" a="1"/>
  <c r="C1622" i="11" s="1"/>
  <c r="C1623" i="11" s="1" a="1"/>
  <c r="C1623" i="11" s="1"/>
  <c r="C1624" i="11" s="1" a="1"/>
  <c r="C1624" i="11" s="1"/>
  <c r="C1625" i="11" s="1" a="1"/>
  <c r="C1625" i="11" s="1"/>
  <c r="C1626" i="11" s="1" a="1"/>
  <c r="C1626" i="11" s="1"/>
  <c r="C1627" i="11" s="1" a="1"/>
  <c r="C1627" i="11" s="1"/>
  <c r="C1628" i="11" s="1" a="1"/>
  <c r="C1628" i="11" s="1"/>
  <c r="C1629" i="11" s="1" a="1"/>
  <c r="C1629" i="11" s="1"/>
  <c r="C1630" i="11" s="1" a="1"/>
  <c r="C1630" i="11" s="1"/>
  <c r="C1631" i="11" s="1" a="1"/>
  <c r="C1631" i="11" s="1"/>
  <c r="C1632" i="11" s="1" a="1"/>
  <c r="C1632" i="11" s="1"/>
  <c r="C1633" i="11" s="1" a="1"/>
  <c r="C1633" i="11" s="1"/>
  <c r="C1634" i="11" s="1" a="1"/>
  <c r="C1634" i="11" s="1"/>
  <c r="C1635" i="11" s="1" a="1"/>
  <c r="C1635" i="11" s="1"/>
  <c r="C1636" i="11" s="1" a="1"/>
  <c r="C1636" i="11" s="1"/>
  <c r="C1637" i="11" s="1" a="1"/>
  <c r="C1637" i="11" s="1"/>
  <c r="C1638" i="11" s="1" a="1"/>
  <c r="C1638" i="11" s="1"/>
  <c r="C1639" i="11" s="1" a="1"/>
  <c r="C1639" i="11" s="1"/>
  <c r="C1640" i="11" s="1" a="1"/>
  <c r="C1640" i="11" s="1"/>
  <c r="C1641" i="11" s="1" a="1"/>
  <c r="C1641" i="11" s="1"/>
  <c r="C1642" i="11" s="1" a="1"/>
  <c r="C1642" i="11" s="1"/>
  <c r="C1643" i="11" s="1" a="1"/>
  <c r="C1643" i="11" s="1"/>
  <c r="C1644" i="11" s="1" a="1"/>
  <c r="C1644" i="11" s="1"/>
  <c r="C1645" i="11" s="1" a="1"/>
  <c r="C1645" i="11" s="1"/>
  <c r="C1646" i="11" s="1" a="1"/>
  <c r="C1646" i="11" s="1"/>
  <c r="C1647" i="11" s="1" a="1"/>
  <c r="C1647" i="11" s="1"/>
  <c r="C1648" i="11" s="1" a="1"/>
  <c r="C1648" i="11" s="1"/>
  <c r="C1649" i="11" s="1" a="1"/>
  <c r="C1649" i="11" s="1"/>
  <c r="C1650" i="11" s="1" a="1"/>
  <c r="C1650" i="11" s="1"/>
  <c r="C1651" i="11" s="1" a="1"/>
  <c r="C1651" i="11" s="1"/>
  <c r="C1652" i="11" s="1" a="1"/>
  <c r="C1652" i="11" s="1"/>
  <c r="C1653" i="11" s="1" a="1"/>
  <c r="C1653" i="11" s="1"/>
  <c r="C1654" i="11" s="1" a="1"/>
  <c r="C1654" i="11" s="1"/>
  <c r="C1655" i="11" s="1" a="1"/>
  <c r="C1655" i="11" s="1"/>
  <c r="C1656" i="11" s="1" a="1"/>
  <c r="C1656" i="11" s="1"/>
  <c r="C1657" i="11" s="1" a="1"/>
  <c r="C1657" i="11" s="1"/>
  <c r="C1658" i="11" s="1" a="1"/>
  <c r="C1658" i="11" s="1"/>
  <c r="C1659" i="11" s="1" a="1"/>
  <c r="C1659" i="11" s="1"/>
  <c r="C1660" i="11" s="1" a="1"/>
  <c r="C1660" i="11" s="1"/>
  <c r="C1661" i="11" s="1" a="1"/>
  <c r="C1661" i="11" s="1"/>
  <c r="C1662" i="11" s="1" a="1"/>
  <c r="C1662" i="11" s="1"/>
  <c r="C1663" i="11" s="1" a="1"/>
  <c r="C1663" i="11" s="1"/>
  <c r="C1664" i="11" s="1" a="1"/>
  <c r="C1664" i="11" s="1"/>
  <c r="C1665" i="11" s="1" a="1"/>
  <c r="C1665" i="11" s="1"/>
  <c r="C1666" i="11" s="1" a="1"/>
  <c r="C1666" i="11" s="1"/>
  <c r="C1667" i="11" s="1" a="1"/>
  <c r="C1667" i="11" s="1"/>
  <c r="C1668" i="11" s="1" a="1"/>
  <c r="C1668" i="11" s="1"/>
  <c r="C1669" i="11" s="1" a="1"/>
  <c r="C1669" i="11" s="1"/>
  <c r="C1670" i="11" s="1" a="1"/>
  <c r="C1670" i="11" s="1"/>
  <c r="C1671" i="11" s="1" a="1"/>
  <c r="C1671" i="11" s="1"/>
  <c r="C1672" i="11" s="1" a="1"/>
  <c r="C1672" i="11" s="1"/>
  <c r="C1673" i="11" s="1" a="1"/>
  <c r="C1673" i="11" s="1"/>
  <c r="C1674" i="11" s="1" a="1"/>
  <c r="C1674" i="11" s="1"/>
  <c r="C1675" i="11" s="1" a="1"/>
  <c r="C1675" i="11" s="1"/>
  <c r="C1676" i="11" s="1" a="1"/>
  <c r="C1676" i="11" s="1"/>
  <c r="C1677" i="11" s="1" a="1"/>
  <c r="C1677" i="11" s="1"/>
  <c r="C1678" i="11" s="1" a="1"/>
  <c r="C1678" i="11" s="1"/>
  <c r="C1679" i="11" s="1" a="1"/>
  <c r="C1679" i="11" s="1"/>
  <c r="C1680" i="11" s="1" a="1"/>
  <c r="C1680" i="11" s="1"/>
  <c r="C1681" i="11" s="1" a="1"/>
  <c r="C1681" i="11" s="1"/>
  <c r="C1682" i="11" s="1" a="1"/>
  <c r="C1682" i="11" s="1"/>
  <c r="C1683" i="11" s="1" a="1"/>
  <c r="C1683" i="11" s="1"/>
  <c r="C1684" i="11" s="1" a="1"/>
  <c r="C1684" i="11" s="1"/>
  <c r="C1685" i="11" s="1" a="1"/>
  <c r="C1685" i="11" s="1"/>
  <c r="C1686" i="11" s="1" a="1"/>
  <c r="C1686" i="11" s="1"/>
  <c r="C1687" i="11" s="1" a="1"/>
  <c r="C1687" i="11" s="1"/>
  <c r="C1688" i="11" s="1" a="1"/>
  <c r="C1688" i="11" s="1"/>
  <c r="C1689" i="11" s="1" a="1"/>
  <c r="C1689" i="11" s="1"/>
  <c r="C1690" i="11" s="1" a="1"/>
  <c r="C1690" i="11" s="1"/>
  <c r="C1691" i="11" s="1" a="1"/>
  <c r="C1691" i="11" s="1"/>
  <c r="C1692" i="11" s="1" a="1"/>
  <c r="C1692" i="11" s="1"/>
  <c r="C1693" i="11" s="1" a="1"/>
  <c r="C1693" i="11" s="1"/>
  <c r="C1694" i="11" s="1" a="1"/>
  <c r="C1694" i="11" s="1"/>
  <c r="C1695" i="11" s="1" a="1"/>
  <c r="C1695" i="11" s="1"/>
  <c r="C1696" i="11" s="1" a="1"/>
  <c r="C1696" i="11" s="1"/>
  <c r="C1697" i="11" s="1" a="1"/>
  <c r="C1697" i="11" s="1"/>
  <c r="C1698" i="11" s="1" a="1"/>
  <c r="C1698" i="11" s="1"/>
  <c r="C1699" i="11" s="1" a="1"/>
  <c r="C1699" i="11" s="1"/>
  <c r="C1700" i="11" s="1" a="1"/>
  <c r="C1700" i="11" s="1"/>
  <c r="C1701" i="11" s="1" a="1"/>
  <c r="C1701" i="11" s="1"/>
  <c r="C1702" i="11" s="1" a="1"/>
  <c r="C1702" i="11" s="1"/>
  <c r="C1703" i="11" s="1" a="1"/>
  <c r="C1703" i="11" s="1"/>
  <c r="C1704" i="11" s="1" a="1"/>
  <c r="C1704" i="11" s="1"/>
  <c r="C1705" i="11" s="1" a="1"/>
  <c r="C1705" i="11" s="1"/>
  <c r="C1706" i="11" s="1" a="1"/>
  <c r="C1706" i="11" s="1"/>
  <c r="C1707" i="11" s="1" a="1"/>
  <c r="C1707" i="11" s="1"/>
  <c r="C1708" i="11" s="1" a="1"/>
  <c r="C1708" i="11" s="1"/>
  <c r="C1709" i="11" s="1" a="1"/>
  <c r="C1709" i="11" s="1"/>
  <c r="C1710" i="11" s="1" a="1"/>
  <c r="C1710" i="11" s="1"/>
  <c r="C1711" i="11" s="1" a="1"/>
  <c r="C1711" i="11" s="1"/>
  <c r="C1712" i="11" s="1" a="1"/>
  <c r="C1712" i="11" s="1"/>
  <c r="C1713" i="11" s="1" a="1"/>
  <c r="C1713" i="11" s="1"/>
  <c r="C1714" i="11" s="1" a="1"/>
  <c r="C1714" i="11" s="1"/>
  <c r="C1715" i="11" s="1" a="1"/>
  <c r="C1715" i="11" s="1"/>
  <c r="C1716" i="11" s="1" a="1"/>
  <c r="C1716" i="11" s="1"/>
  <c r="C1717" i="11" s="1" a="1"/>
  <c r="C1717" i="11" s="1"/>
  <c r="C1718" i="11" s="1" a="1"/>
  <c r="C1718" i="11" s="1"/>
  <c r="C1719" i="11" s="1" a="1"/>
  <c r="C1719" i="11" s="1"/>
  <c r="C1720" i="11" s="1" a="1"/>
  <c r="C1720" i="11" s="1"/>
  <c r="C1721" i="11" s="1" a="1"/>
  <c r="C1721" i="11" s="1"/>
  <c r="C1722" i="11" s="1" a="1"/>
  <c r="C1722" i="11" s="1"/>
  <c r="C1723" i="11" s="1" a="1"/>
  <c r="C1723" i="11" s="1"/>
  <c r="C1724" i="11" s="1" a="1"/>
  <c r="C1724" i="11" s="1"/>
  <c r="C1725" i="11" s="1" a="1"/>
  <c r="C1725" i="11" s="1"/>
  <c r="C1726" i="11" s="1" a="1"/>
  <c r="C1726" i="11" s="1"/>
  <c r="C1727" i="11" s="1" a="1"/>
  <c r="C1727" i="11" s="1"/>
  <c r="C1728" i="11" s="1" a="1"/>
  <c r="C1728" i="11" s="1"/>
  <c r="C1729" i="11" s="1" a="1"/>
  <c r="C1729" i="11" s="1"/>
  <c r="C1730" i="11" s="1" a="1"/>
  <c r="C1730" i="11" s="1"/>
  <c r="C1731" i="11" s="1" a="1"/>
  <c r="C1731" i="11" s="1"/>
  <c r="C1732" i="11" s="1" a="1"/>
  <c r="C1732" i="11" s="1"/>
  <c r="C1733" i="11" s="1" a="1"/>
  <c r="C1733" i="11" s="1"/>
  <c r="C1734" i="11" s="1" a="1"/>
  <c r="C1734" i="11" s="1"/>
  <c r="C1735" i="11" s="1" a="1"/>
  <c r="C1735" i="11" s="1"/>
  <c r="C1736" i="11" s="1" a="1"/>
  <c r="C1736" i="11" s="1"/>
  <c r="C1737" i="11" s="1" a="1"/>
  <c r="C1737" i="11" s="1"/>
  <c r="C1738" i="11" s="1" a="1"/>
  <c r="C1738" i="11" s="1"/>
  <c r="C1739" i="11" s="1" a="1"/>
  <c r="C1739" i="11" s="1"/>
  <c r="C1740" i="11" s="1" a="1"/>
  <c r="C1740" i="11" s="1"/>
  <c r="C1741" i="11" s="1" a="1"/>
  <c r="C1741" i="11" s="1"/>
  <c r="C1742" i="11" s="1" a="1"/>
  <c r="C1742" i="11" s="1"/>
  <c r="C1743" i="11" s="1" a="1"/>
  <c r="C1743" i="11" s="1"/>
  <c r="C1744" i="11" s="1" a="1"/>
  <c r="C1744" i="11" s="1"/>
  <c r="C1745" i="11" s="1" a="1"/>
  <c r="C1745" i="11" s="1"/>
  <c r="C1746" i="11" s="1" a="1"/>
  <c r="C1746" i="11" s="1"/>
  <c r="C1747" i="11" s="1" a="1"/>
  <c r="C1747" i="11" s="1"/>
  <c r="C1748" i="11" s="1" a="1"/>
  <c r="C1748" i="11" s="1"/>
  <c r="C1749" i="11" s="1" a="1"/>
  <c r="C1749" i="11" s="1"/>
  <c r="C1750" i="11" s="1" a="1"/>
  <c r="C1750" i="11" s="1"/>
  <c r="C1751" i="11" s="1" a="1"/>
  <c r="C1751" i="11" s="1"/>
  <c r="C1752" i="11" s="1" a="1"/>
  <c r="C1752" i="11" s="1"/>
  <c r="C1753" i="11" s="1" a="1"/>
  <c r="C1753" i="11" s="1"/>
  <c r="C1754" i="11" s="1" a="1"/>
  <c r="C1754" i="11" s="1"/>
  <c r="C1755" i="11" s="1" a="1"/>
  <c r="C1755" i="11" s="1"/>
  <c r="C1756" i="11" s="1" a="1"/>
  <c r="C1756" i="11" s="1"/>
  <c r="C1757" i="11" s="1" a="1"/>
  <c r="C1757" i="11" s="1"/>
  <c r="C1758" i="11" s="1" a="1"/>
  <c r="C1758" i="11" s="1"/>
  <c r="C1759" i="11" s="1" a="1"/>
  <c r="C1759" i="11" s="1"/>
  <c r="C1760" i="11" s="1" a="1"/>
  <c r="C1760" i="11" s="1"/>
  <c r="C1761" i="11" s="1" a="1"/>
  <c r="C1761" i="11" s="1"/>
  <c r="C1762" i="11" s="1" a="1"/>
  <c r="C1762" i="11" s="1"/>
  <c r="C1763" i="11" s="1" a="1"/>
  <c r="C1763" i="11" s="1"/>
  <c r="C1764" i="11" s="1" a="1"/>
  <c r="C1764" i="11" s="1"/>
  <c r="C1765" i="11" s="1" a="1"/>
  <c r="C1765" i="11" s="1"/>
  <c r="C1766" i="11" s="1" a="1"/>
  <c r="C1766" i="11" s="1"/>
  <c r="C1767" i="11" s="1" a="1"/>
  <c r="C1767" i="11" s="1"/>
  <c r="C1768" i="11" s="1" a="1"/>
  <c r="C1768" i="11" s="1"/>
  <c r="C1769" i="11" s="1" a="1"/>
  <c r="C1769" i="11" s="1"/>
  <c r="C1770" i="11" s="1" a="1"/>
  <c r="C1770" i="11" s="1"/>
  <c r="C1771" i="11" s="1" a="1"/>
  <c r="C1771" i="11" s="1"/>
  <c r="C1772" i="11" s="1" a="1"/>
  <c r="C1772" i="11" s="1"/>
  <c r="C1773" i="11" s="1" a="1"/>
  <c r="C1773" i="11" s="1"/>
  <c r="C1774" i="11" s="1" a="1"/>
  <c r="C1774" i="11" s="1"/>
  <c r="C1775" i="11" s="1" a="1"/>
  <c r="C1775" i="11" s="1"/>
  <c r="C1776" i="11" s="1" a="1"/>
  <c r="C1776" i="11" s="1"/>
  <c r="C1777" i="11" s="1" a="1"/>
  <c r="C1777" i="11" s="1"/>
  <c r="C1778" i="11" s="1" a="1"/>
  <c r="C1778" i="11" s="1"/>
  <c r="C1779" i="11" s="1" a="1"/>
  <c r="C1779" i="11" s="1"/>
  <c r="C1780" i="11" s="1" a="1"/>
  <c r="C1780" i="11" s="1"/>
  <c r="C1781" i="11" s="1" a="1"/>
  <c r="C1781" i="11" s="1"/>
  <c r="C1782" i="11" s="1" a="1"/>
  <c r="C1782" i="11" s="1"/>
  <c r="C1783" i="11" s="1" a="1"/>
  <c r="C1783" i="11" s="1"/>
  <c r="C1784" i="11" s="1" a="1"/>
  <c r="C1784" i="11" s="1"/>
  <c r="C1785" i="11" s="1" a="1"/>
  <c r="C1785" i="11" s="1"/>
  <c r="C1786" i="11" s="1" a="1"/>
  <c r="C1786" i="11" s="1"/>
  <c r="C1787" i="11" s="1" a="1"/>
  <c r="C1787" i="11" s="1"/>
  <c r="C1788" i="11" s="1" a="1"/>
  <c r="C1788" i="11" s="1"/>
  <c r="C1789" i="11" s="1" a="1"/>
  <c r="C1789" i="11" s="1"/>
  <c r="C1790" i="11" s="1" a="1"/>
  <c r="C1790" i="11" s="1"/>
  <c r="C1791" i="11" s="1" a="1"/>
  <c r="C1791" i="11" s="1"/>
  <c r="C1792" i="11" s="1" a="1"/>
  <c r="C1792" i="11" s="1"/>
  <c r="C1793" i="11" s="1" a="1"/>
  <c r="C1793" i="11" s="1"/>
  <c r="C1794" i="11" s="1" a="1"/>
  <c r="C1794" i="11" s="1"/>
  <c r="C1795" i="11" s="1" a="1"/>
  <c r="C1795" i="11" s="1"/>
  <c r="C1796" i="11" s="1" a="1"/>
  <c r="C1796" i="11" s="1"/>
  <c r="C1797" i="11" s="1" a="1"/>
  <c r="C1797" i="11" s="1"/>
  <c r="C1798" i="11" s="1" a="1"/>
  <c r="C1798" i="11" s="1"/>
  <c r="C1799" i="11" s="1" a="1"/>
  <c r="C1799" i="11" s="1"/>
  <c r="C1800" i="11" s="1" a="1"/>
  <c r="C1800" i="11" s="1"/>
  <c r="C1801" i="11" s="1" a="1"/>
  <c r="C1801" i="11" s="1"/>
  <c r="C1802" i="11" s="1" a="1"/>
  <c r="C1802" i="11" s="1"/>
  <c r="C1803" i="11" s="1" a="1"/>
  <c r="C1803" i="11" s="1"/>
  <c r="C1804" i="11" s="1" a="1"/>
  <c r="C1804" i="11" s="1"/>
  <c r="C1805" i="11" s="1" a="1"/>
  <c r="C1805" i="11" s="1"/>
  <c r="C1806" i="11" s="1" a="1"/>
  <c r="C1806" i="11" s="1"/>
  <c r="C1807" i="11" s="1" a="1"/>
  <c r="C1807" i="11" s="1"/>
  <c r="C1808" i="11" s="1" a="1"/>
  <c r="C1808" i="11" s="1"/>
  <c r="C1809" i="11" s="1" a="1"/>
  <c r="C1809" i="11" s="1"/>
  <c r="C1810" i="11" s="1" a="1"/>
  <c r="C1810" i="11" s="1"/>
  <c r="C1811" i="11" s="1" a="1"/>
  <c r="C1811" i="11" s="1"/>
  <c r="C1812" i="11" s="1" a="1"/>
  <c r="C1812" i="11" s="1"/>
  <c r="C1813" i="11" s="1" a="1"/>
  <c r="C1813" i="11" s="1"/>
  <c r="C1814" i="11" s="1" a="1"/>
  <c r="C1814" i="11" s="1"/>
  <c r="C1815" i="11" s="1" a="1"/>
  <c r="C1815" i="11" s="1"/>
  <c r="C1816" i="11" s="1" a="1"/>
  <c r="C1816" i="11" s="1"/>
  <c r="C1817" i="11" s="1" a="1"/>
  <c r="C1817" i="11" s="1"/>
  <c r="C1818" i="11" s="1" a="1"/>
  <c r="C1818" i="11" s="1"/>
  <c r="C1819" i="11" s="1" a="1"/>
  <c r="C1819" i="11" s="1"/>
  <c r="C1820" i="11" s="1" a="1"/>
  <c r="C1820" i="11" s="1"/>
  <c r="C1821" i="11" s="1" a="1"/>
  <c r="C1821" i="11" s="1"/>
  <c r="C1822" i="11" s="1" a="1"/>
  <c r="C1822" i="11" s="1"/>
  <c r="C1823" i="11" s="1" a="1"/>
  <c r="C1823" i="11" s="1"/>
  <c r="C1824" i="11" s="1" a="1"/>
  <c r="C1824" i="11" s="1"/>
  <c r="C1825" i="11" s="1" a="1"/>
  <c r="C1825" i="11" s="1"/>
  <c r="C1826" i="11" s="1" a="1"/>
  <c r="C1826" i="11" s="1"/>
  <c r="C1827" i="11" s="1" a="1"/>
  <c r="C1827" i="11" s="1"/>
  <c r="C1828" i="11" s="1" a="1"/>
  <c r="C1828" i="11" s="1"/>
  <c r="C1829" i="11" s="1" a="1"/>
  <c r="C1829" i="11" s="1"/>
  <c r="C1830" i="11" s="1" a="1"/>
  <c r="C1830" i="11" s="1"/>
  <c r="C1831" i="11" s="1" a="1"/>
  <c r="C1831" i="11" s="1"/>
  <c r="C1832" i="11" s="1" a="1"/>
  <c r="C1832" i="11" s="1"/>
  <c r="C1833" i="11" s="1" a="1"/>
  <c r="C1833" i="11" s="1"/>
  <c r="C1834" i="11" s="1" a="1"/>
  <c r="C1834" i="11" s="1"/>
  <c r="C1835" i="11" s="1" a="1"/>
  <c r="C1835" i="11" s="1"/>
  <c r="C1836" i="11" s="1" a="1"/>
  <c r="C1836" i="11" s="1"/>
  <c r="C1837" i="11" s="1" a="1"/>
  <c r="C1837" i="11" s="1"/>
  <c r="C1838" i="11" s="1" a="1"/>
  <c r="C1838" i="11" s="1"/>
  <c r="C1839" i="11" s="1" a="1"/>
  <c r="C1839" i="11" s="1"/>
  <c r="C1840" i="11" s="1" a="1"/>
  <c r="C1840" i="11" s="1"/>
  <c r="C1841" i="11" s="1" a="1"/>
  <c r="C1841" i="11" s="1"/>
  <c r="C1842" i="11" s="1" a="1"/>
  <c r="C1842" i="11" s="1"/>
  <c r="C1843" i="11" s="1" a="1"/>
  <c r="C1843" i="11" s="1"/>
  <c r="C1844" i="11" s="1" a="1"/>
  <c r="C1844" i="11" s="1"/>
  <c r="C1845" i="11" s="1" a="1"/>
  <c r="C1845" i="11" s="1"/>
  <c r="C1846" i="11" s="1" a="1"/>
  <c r="C1846" i="11" s="1"/>
  <c r="C1847" i="11" s="1" a="1"/>
  <c r="C1847" i="11" s="1"/>
  <c r="C1848" i="11" s="1" a="1"/>
  <c r="C1848" i="11" s="1"/>
  <c r="C1849" i="11" s="1" a="1"/>
  <c r="C1849" i="11" s="1"/>
  <c r="C1850" i="11" s="1" a="1"/>
  <c r="C1850" i="11" s="1"/>
  <c r="C1851" i="11" s="1" a="1"/>
  <c r="C1851" i="11" s="1"/>
  <c r="C1852" i="11" s="1" a="1"/>
  <c r="C1852" i="11" s="1"/>
  <c r="C1853" i="11" s="1" a="1"/>
  <c r="C1853" i="11" s="1"/>
  <c r="C1854" i="11" s="1" a="1"/>
  <c r="C1854" i="11" s="1"/>
  <c r="C1855" i="11" s="1" a="1"/>
  <c r="C1855" i="11" s="1"/>
  <c r="C1856" i="11" s="1" a="1"/>
  <c r="C1856" i="11" s="1"/>
  <c r="C1857" i="11" s="1" a="1"/>
  <c r="C1857" i="11" s="1"/>
  <c r="C1858" i="11" s="1" a="1"/>
  <c r="C1858" i="11" s="1"/>
  <c r="C1859" i="11" s="1" a="1"/>
  <c r="C1859" i="11" s="1"/>
  <c r="C1860" i="11" s="1" a="1"/>
  <c r="C1860" i="11" s="1"/>
  <c r="C1861" i="11" s="1" a="1"/>
  <c r="C1861" i="11" s="1"/>
  <c r="C1862" i="11" s="1" a="1"/>
  <c r="C1862" i="11" s="1"/>
  <c r="C1863" i="11" s="1" a="1"/>
  <c r="C1863" i="11" s="1"/>
  <c r="C1864" i="11" s="1" a="1"/>
  <c r="C1864" i="11" s="1"/>
  <c r="C1865" i="11" s="1" a="1"/>
  <c r="C1865" i="11" s="1"/>
  <c r="C1866" i="11" s="1" a="1"/>
  <c r="C1866" i="11" s="1"/>
  <c r="C1867" i="11" s="1" a="1"/>
  <c r="C1867" i="11" s="1"/>
  <c r="C1868" i="11" s="1" a="1"/>
  <c r="C1868" i="11" s="1"/>
  <c r="C1869" i="11" s="1" a="1"/>
  <c r="C1869" i="11" s="1"/>
  <c r="C1870" i="11" s="1" a="1"/>
  <c r="C1870" i="11" s="1"/>
  <c r="C1871" i="11" s="1" a="1"/>
  <c r="C1871" i="11" s="1"/>
  <c r="C1872" i="11" s="1" a="1"/>
  <c r="C1872" i="11" s="1"/>
  <c r="C1873" i="11" s="1" a="1"/>
  <c r="C1873" i="11" s="1"/>
  <c r="C1874" i="11" s="1" a="1"/>
  <c r="C1874" i="11" s="1"/>
  <c r="C1875" i="11" s="1" a="1"/>
  <c r="C1875" i="11" s="1"/>
  <c r="C1876" i="11" s="1" a="1"/>
  <c r="C1876" i="11" s="1"/>
  <c r="C1877" i="11" s="1" a="1"/>
  <c r="C1877" i="11" s="1"/>
  <c r="C1878" i="11" s="1" a="1"/>
  <c r="C1878" i="11" s="1"/>
  <c r="C1879" i="11" s="1" a="1"/>
  <c r="C1879" i="11" s="1"/>
  <c r="C1880" i="11" s="1" a="1"/>
  <c r="C1880" i="11" s="1"/>
  <c r="C1881" i="11" s="1" a="1"/>
  <c r="C1881" i="11" s="1"/>
  <c r="C1882" i="11" s="1" a="1"/>
  <c r="C1882" i="11" s="1"/>
  <c r="C1883" i="11" s="1" a="1"/>
  <c r="C1883" i="11" s="1"/>
  <c r="C1884" i="11" s="1" a="1"/>
  <c r="C1884" i="11" s="1"/>
  <c r="C1885" i="11" s="1" a="1"/>
  <c r="C1885" i="11" s="1"/>
  <c r="C1886" i="11" s="1" a="1"/>
  <c r="C1886" i="11" s="1"/>
  <c r="C1887" i="11" s="1" a="1"/>
  <c r="C1887" i="11" s="1"/>
  <c r="C1888" i="11" s="1" a="1"/>
  <c r="C1888" i="11" s="1"/>
  <c r="C1889" i="11" s="1" a="1"/>
  <c r="C1889" i="11" s="1"/>
  <c r="C1890" i="11" s="1" a="1"/>
  <c r="C1890" i="11" s="1"/>
  <c r="C1891" i="11" s="1" a="1"/>
  <c r="C1891" i="11" s="1"/>
  <c r="C1892" i="11" s="1" a="1"/>
  <c r="C1892" i="11" s="1"/>
  <c r="C1893" i="11" s="1" a="1"/>
  <c r="C1893" i="11" s="1"/>
  <c r="C1894" i="11" s="1" a="1"/>
  <c r="C1894" i="11" s="1"/>
  <c r="C1895" i="11" s="1" a="1"/>
  <c r="C1895" i="11" s="1"/>
  <c r="C1896" i="11" s="1" a="1"/>
  <c r="C1896" i="11" s="1"/>
  <c r="C1897" i="11" s="1" a="1"/>
  <c r="C1897" i="11" s="1"/>
  <c r="C1898" i="11" s="1" a="1"/>
  <c r="C1898" i="11" s="1"/>
  <c r="C1899" i="11" s="1" a="1"/>
  <c r="C1899" i="11" s="1"/>
  <c r="C1900" i="11" s="1" a="1"/>
  <c r="C1900" i="11" s="1"/>
  <c r="C1901" i="11" s="1" a="1"/>
  <c r="C1901" i="11" s="1"/>
  <c r="C1902" i="11" s="1" a="1"/>
  <c r="C1902" i="11" s="1"/>
  <c r="C1903" i="11" s="1" a="1"/>
  <c r="C1903" i="11" s="1"/>
  <c r="C1904" i="11" s="1" a="1"/>
  <c r="C1904" i="11" s="1"/>
  <c r="C1905" i="11" s="1" a="1"/>
  <c r="C1905" i="11" s="1"/>
  <c r="C1906" i="11" s="1" a="1"/>
  <c r="C1906" i="11" s="1"/>
  <c r="C1907" i="11" s="1" a="1"/>
  <c r="C1907" i="11" s="1"/>
  <c r="C1908" i="11" s="1" a="1"/>
  <c r="C1908" i="11" s="1"/>
  <c r="C1909" i="11" s="1" a="1"/>
  <c r="C1909" i="11" s="1"/>
  <c r="C1910" i="11" s="1" a="1"/>
  <c r="C1910" i="11" s="1"/>
  <c r="C1911" i="11" s="1" a="1"/>
  <c r="C1911" i="11" s="1"/>
  <c r="C1912" i="11" s="1" a="1"/>
  <c r="C1912" i="11" s="1"/>
  <c r="C1913" i="11" s="1" a="1"/>
  <c r="C1913" i="11" s="1"/>
  <c r="C1914" i="11" s="1" a="1"/>
  <c r="C1914" i="11" s="1"/>
  <c r="C1915" i="11" s="1" a="1"/>
  <c r="C1915" i="11" s="1"/>
  <c r="C1916" i="11" s="1" a="1"/>
  <c r="C1916" i="11" s="1"/>
  <c r="C1917" i="11" s="1" a="1"/>
  <c r="C1917" i="11" s="1"/>
  <c r="C1918" i="11" s="1" a="1"/>
  <c r="C1918" i="11" s="1"/>
  <c r="C1919" i="11" s="1" a="1"/>
  <c r="C1919" i="11" s="1"/>
  <c r="C1920" i="11" s="1" a="1"/>
  <c r="C1920" i="11" s="1"/>
  <c r="C1921" i="11" s="1" a="1"/>
  <c r="C1921" i="11" s="1"/>
  <c r="C1922" i="11" s="1" a="1"/>
  <c r="C1922" i="11" s="1"/>
  <c r="C1923" i="11" s="1" a="1"/>
  <c r="C1923" i="11" s="1"/>
  <c r="C1924" i="11" s="1" a="1"/>
  <c r="C1924" i="11" s="1"/>
  <c r="C1925" i="11" s="1" a="1"/>
  <c r="C1925" i="11" s="1"/>
  <c r="C1926" i="11" s="1" a="1"/>
  <c r="C1926" i="11" s="1"/>
  <c r="C1927" i="11" s="1" a="1"/>
  <c r="C1927" i="11" s="1"/>
  <c r="C1928" i="11" s="1" a="1"/>
  <c r="C1928" i="11" s="1"/>
  <c r="C1929" i="11" s="1" a="1"/>
  <c r="C1929" i="11" s="1"/>
  <c r="C1930" i="11" s="1" a="1"/>
  <c r="C1930" i="11" s="1"/>
  <c r="C1931" i="11" s="1" a="1"/>
  <c r="C1931" i="11" s="1"/>
  <c r="C1932" i="11" s="1" a="1"/>
  <c r="C1932" i="11" s="1"/>
  <c r="C1933" i="11" s="1" a="1"/>
  <c r="C1933" i="11" s="1"/>
  <c r="C1934" i="11" s="1" a="1"/>
  <c r="C1934" i="11" s="1"/>
  <c r="C1935" i="11" s="1" a="1"/>
  <c r="C1935" i="11" s="1"/>
  <c r="C1936" i="11" s="1" a="1"/>
  <c r="C1936" i="11" s="1"/>
  <c r="C1937" i="11" s="1" a="1"/>
  <c r="C1937" i="11" s="1"/>
  <c r="C1938" i="11" s="1" a="1"/>
  <c r="C1938" i="11" s="1"/>
  <c r="C1939" i="11" s="1" a="1"/>
  <c r="C1939" i="11" s="1"/>
  <c r="C1940" i="11" s="1" a="1"/>
  <c r="C1940" i="11" s="1"/>
  <c r="C1941" i="11" s="1" a="1"/>
  <c r="C1941" i="11" s="1"/>
  <c r="C1942" i="11" s="1" a="1"/>
  <c r="C1942" i="11" s="1"/>
  <c r="C1943" i="11" s="1" a="1"/>
  <c r="C1943" i="11" s="1"/>
  <c r="C1944" i="11" s="1" a="1"/>
  <c r="C1944" i="11" s="1"/>
  <c r="C1945" i="11" s="1" a="1"/>
  <c r="C1945" i="11" s="1"/>
  <c r="C1946" i="11" s="1" a="1"/>
  <c r="C1946" i="11" s="1"/>
  <c r="C1947" i="11" s="1" a="1"/>
  <c r="C1947" i="11" s="1"/>
  <c r="C1948" i="11" s="1" a="1"/>
  <c r="C1948" i="11" s="1"/>
  <c r="C1949" i="11" s="1" a="1"/>
  <c r="C1949" i="11" s="1"/>
  <c r="C1950" i="11" s="1" a="1"/>
  <c r="C1950" i="11" s="1"/>
  <c r="C1951" i="11" s="1" a="1"/>
  <c r="C1951" i="11" s="1"/>
  <c r="C1952" i="11" s="1" a="1"/>
  <c r="C1952" i="11" s="1"/>
  <c r="C1953" i="11" s="1" a="1"/>
  <c r="C1953" i="11" s="1"/>
  <c r="C1954" i="11" s="1" a="1"/>
  <c r="C1954" i="11" s="1"/>
  <c r="C1955" i="11" s="1" a="1"/>
  <c r="C1955" i="11" s="1"/>
  <c r="C1956" i="11" s="1" a="1"/>
  <c r="C1956" i="11" s="1"/>
  <c r="C1957" i="11" s="1" a="1"/>
  <c r="C1957" i="11" s="1"/>
  <c r="C1958" i="11" s="1" a="1"/>
  <c r="C1958" i="11" s="1"/>
  <c r="C1959" i="11" s="1" a="1"/>
  <c r="C1959" i="11" s="1"/>
  <c r="C1960" i="11" s="1" a="1"/>
  <c r="C1960" i="11" s="1"/>
  <c r="C1961" i="11" s="1" a="1"/>
  <c r="C1961" i="11" s="1"/>
  <c r="C1962" i="11" s="1" a="1"/>
  <c r="C1962" i="11" s="1"/>
  <c r="C1963" i="11" s="1" a="1"/>
  <c r="C1963" i="11" s="1"/>
  <c r="C1964" i="11" s="1" a="1"/>
  <c r="C1964" i="11" s="1"/>
  <c r="C1965" i="11" s="1" a="1"/>
  <c r="C1965" i="11" s="1"/>
  <c r="C1966" i="11" s="1" a="1"/>
  <c r="C1966" i="11" s="1"/>
  <c r="C1967" i="11" s="1" a="1"/>
  <c r="C1967" i="11" s="1"/>
  <c r="C1968" i="11" s="1" a="1"/>
  <c r="C1968" i="11" s="1"/>
  <c r="C1969" i="11" s="1" a="1"/>
  <c r="C1969" i="11" s="1"/>
  <c r="C1970" i="11" s="1" a="1"/>
  <c r="C1970" i="11" s="1"/>
  <c r="C1971" i="11" s="1" a="1"/>
  <c r="C1971" i="11" s="1"/>
  <c r="C1972" i="11" s="1" a="1"/>
  <c r="C1972" i="11" s="1"/>
  <c r="C1973" i="11" s="1" a="1"/>
  <c r="C1973" i="11" s="1"/>
  <c r="C1974" i="11" s="1" a="1"/>
  <c r="C1974" i="11" s="1"/>
  <c r="C1975" i="11" s="1" a="1"/>
  <c r="C1975" i="11" s="1"/>
  <c r="C1976" i="11" s="1" a="1"/>
  <c r="C1976" i="11" s="1"/>
  <c r="C1977" i="11" s="1" a="1"/>
  <c r="C1977" i="11" s="1"/>
  <c r="C1978" i="11" s="1" a="1"/>
  <c r="C1978" i="11" s="1"/>
  <c r="C1979" i="11" s="1" a="1"/>
  <c r="C1979" i="11" s="1"/>
  <c r="C1980" i="11" s="1" a="1"/>
  <c r="C1980" i="11" s="1"/>
  <c r="C1981" i="11" s="1" a="1"/>
  <c r="C1981" i="11" s="1"/>
  <c r="C1982" i="11" s="1" a="1"/>
  <c r="C1982" i="11" s="1"/>
  <c r="C1983" i="11" s="1" a="1"/>
  <c r="C1983" i="11" s="1"/>
  <c r="C1984" i="11" s="1" a="1"/>
  <c r="C1984" i="11" s="1"/>
  <c r="C1985" i="11" s="1" a="1"/>
  <c r="C1985" i="11" s="1"/>
  <c r="C1986" i="11" s="1" a="1"/>
  <c r="C1986" i="11" s="1"/>
  <c r="C1987" i="11" s="1" a="1"/>
  <c r="C1987" i="11" s="1"/>
  <c r="C1988" i="11" s="1" a="1"/>
  <c r="C1988" i="11" s="1"/>
  <c r="C1989" i="11" s="1" a="1"/>
  <c r="C1989" i="11" s="1"/>
  <c r="C1990" i="11" s="1" a="1"/>
  <c r="C1990" i="11" s="1"/>
  <c r="C1991" i="11" s="1" a="1"/>
  <c r="C1991" i="11" s="1"/>
  <c r="C1992" i="11" s="1" a="1"/>
  <c r="C1992" i="11" s="1"/>
  <c r="C1993" i="11" s="1" a="1"/>
  <c r="C1993" i="11" s="1"/>
  <c r="C1994" i="11" s="1" a="1"/>
  <c r="C1994" i="11" s="1"/>
  <c r="C1995" i="11" s="1" a="1"/>
  <c r="C1995" i="11" s="1"/>
  <c r="C1996" i="11" s="1" a="1"/>
  <c r="C1996" i="11" s="1"/>
  <c r="C1997" i="11" s="1" a="1"/>
  <c r="C1997" i="11" s="1"/>
  <c r="C1998" i="11" s="1" a="1"/>
  <c r="C1998" i="11" s="1"/>
  <c r="C1999" i="11" s="1" a="1"/>
  <c r="C1999" i="11" s="1"/>
  <c r="C2000" i="11" s="1" a="1"/>
  <c r="C2000" i="11" s="1"/>
  <c r="C2001" i="11" s="1" a="1"/>
  <c r="C2001" i="11" s="1"/>
  <c r="C2002" i="11" s="1" a="1"/>
  <c r="C2002" i="11" s="1"/>
  <c r="C2003" i="11" s="1" a="1"/>
  <c r="C2003" i="11" s="1"/>
  <c r="C2004" i="11" s="1" a="1"/>
  <c r="C2004" i="11" s="1"/>
  <c r="C2005" i="11" s="1" a="1"/>
  <c r="C2005" i="11" s="1"/>
  <c r="C2006" i="11" s="1" a="1"/>
  <c r="C2006" i="11" s="1"/>
  <c r="C2007" i="11" s="1" a="1"/>
  <c r="C2007" i="11" s="1"/>
  <c r="C2008" i="11" s="1" a="1"/>
  <c r="C2008" i="11" s="1"/>
  <c r="C2009" i="11" s="1" a="1"/>
  <c r="C2009" i="11" s="1"/>
  <c r="C2010" i="11" s="1" a="1"/>
  <c r="C2010" i="11" s="1"/>
  <c r="C2011" i="11" s="1" a="1"/>
  <c r="C2011" i="11" s="1"/>
  <c r="C2012" i="11" s="1" a="1"/>
  <c r="C2012" i="11" s="1"/>
  <c r="C2013" i="11" s="1" a="1"/>
  <c r="C2013" i="11" s="1"/>
  <c r="C2014" i="11" s="1" a="1"/>
  <c r="C2014" i="11" s="1"/>
  <c r="C2015" i="11" s="1" a="1"/>
  <c r="C2015" i="11" s="1"/>
  <c r="C2016" i="11" s="1" a="1"/>
  <c r="C2016" i="11" s="1"/>
  <c r="C2017" i="11" s="1" a="1"/>
  <c r="C2017" i="11" s="1"/>
  <c r="C2018" i="11" s="1" a="1"/>
  <c r="C2018" i="11" s="1"/>
  <c r="C2019" i="11" s="1" a="1"/>
  <c r="C2019" i="11" s="1"/>
  <c r="C2020" i="11" s="1" a="1"/>
  <c r="C2020" i="11" s="1"/>
  <c r="C2021" i="11" s="1" a="1"/>
  <c r="C2021" i="11" s="1"/>
  <c r="C2022" i="11" s="1" a="1"/>
  <c r="C2022" i="11" s="1"/>
  <c r="C2023" i="11" s="1" a="1"/>
  <c r="C2023" i="11" s="1"/>
  <c r="C2024" i="11" s="1" a="1"/>
  <c r="C2024" i="11" s="1"/>
  <c r="C2025" i="11" s="1" a="1"/>
  <c r="C2025" i="11" s="1"/>
  <c r="C2026" i="11" s="1" a="1"/>
  <c r="C2026" i="11" s="1"/>
  <c r="C2027" i="11" s="1" a="1"/>
  <c r="C2027" i="11" s="1"/>
  <c r="C2028" i="11" s="1" a="1"/>
  <c r="C2028" i="11" s="1"/>
  <c r="C2029" i="11" s="1" a="1"/>
  <c r="C2029" i="11" s="1"/>
  <c r="C2030" i="11" s="1" a="1"/>
  <c r="C2030" i="11" s="1"/>
  <c r="C2031" i="11" s="1" a="1"/>
  <c r="C2031" i="11" s="1"/>
  <c r="C2032" i="11" s="1" a="1"/>
  <c r="C2032" i="11" s="1"/>
  <c r="C2033" i="11" s="1" a="1"/>
  <c r="C2033" i="11" s="1"/>
  <c r="C2034" i="11" s="1" a="1"/>
  <c r="C2034" i="11" s="1"/>
  <c r="C2035" i="11" s="1" a="1"/>
  <c r="C2035" i="11" s="1"/>
  <c r="C2036" i="11" s="1" a="1"/>
  <c r="C2036" i="11" s="1"/>
  <c r="C2037" i="11" s="1" a="1"/>
  <c r="C2037" i="11" s="1"/>
  <c r="C2038" i="11" s="1" a="1"/>
  <c r="C2038" i="11" s="1"/>
  <c r="C2039" i="11" s="1" a="1"/>
  <c r="C2039" i="11" s="1"/>
  <c r="C2040" i="11" s="1" a="1"/>
  <c r="C2040" i="11" s="1"/>
  <c r="C2041" i="11" s="1" a="1"/>
  <c r="C2041" i="11" s="1"/>
  <c r="C2042" i="11" s="1" a="1"/>
  <c r="C2042" i="11" s="1"/>
  <c r="C2043" i="11" s="1" a="1"/>
  <c r="C2043" i="11" s="1"/>
  <c r="C2044" i="11" s="1" a="1"/>
  <c r="C2044" i="11" s="1"/>
  <c r="C2045" i="11" s="1" a="1"/>
  <c r="C2045" i="11" s="1"/>
  <c r="C2046" i="11" s="1" a="1"/>
  <c r="C2046" i="11" s="1"/>
  <c r="C2047" i="11" s="1" a="1"/>
  <c r="C2047" i="11" s="1"/>
  <c r="C2048" i="11" s="1" a="1"/>
  <c r="C2048" i="11" s="1"/>
  <c r="C2049" i="11" s="1" a="1"/>
  <c r="C2049" i="11" s="1"/>
  <c r="C2050" i="11" s="1" a="1"/>
  <c r="C2050" i="11" s="1"/>
  <c r="C2051" i="11" s="1" a="1"/>
  <c r="C2051" i="11" s="1"/>
  <c r="C2052" i="11" s="1" a="1"/>
  <c r="C2052" i="11" s="1"/>
  <c r="C2053" i="11" s="1" a="1"/>
  <c r="C2053" i="11" s="1"/>
  <c r="C2054" i="11" s="1" a="1"/>
  <c r="C2054" i="11" s="1"/>
  <c r="C2055" i="11" s="1" a="1"/>
  <c r="C2055" i="11" s="1"/>
  <c r="C2056" i="11" s="1" a="1"/>
  <c r="C2056" i="11" s="1"/>
  <c r="C2057" i="11" s="1" a="1"/>
  <c r="C2057" i="11" s="1"/>
  <c r="C2058" i="11" s="1" a="1"/>
  <c r="C2058" i="11" s="1"/>
  <c r="C2059" i="11" s="1" a="1"/>
  <c r="C2059" i="11" s="1"/>
  <c r="C2060" i="11" s="1" a="1"/>
  <c r="C2060" i="11" s="1"/>
  <c r="C2061" i="11" s="1" a="1"/>
  <c r="C2061" i="11" s="1"/>
  <c r="C2062" i="11" s="1" a="1"/>
  <c r="C2062" i="11" s="1"/>
  <c r="C2063" i="11" s="1" a="1"/>
  <c r="C2063" i="11" s="1"/>
  <c r="C2064" i="11" s="1" a="1"/>
  <c r="C2064" i="11" s="1"/>
  <c r="C2065" i="11" s="1" a="1"/>
  <c r="C2065" i="11" s="1"/>
  <c r="C2066" i="11" s="1" a="1"/>
  <c r="C2066" i="11" s="1"/>
  <c r="C2067" i="11" s="1" a="1"/>
  <c r="C2067" i="11" s="1"/>
  <c r="C2068" i="11" s="1" a="1"/>
  <c r="C2068" i="11" s="1"/>
  <c r="C2069" i="11" s="1" a="1"/>
  <c r="C2069" i="11" s="1"/>
  <c r="C2070" i="11" s="1" a="1"/>
  <c r="C2070" i="11" s="1"/>
  <c r="C2071" i="11" s="1" a="1"/>
  <c r="C2071" i="11" s="1"/>
  <c r="C2072" i="11" s="1" a="1"/>
  <c r="C2072" i="11" s="1"/>
  <c r="C2073" i="11" s="1" a="1"/>
  <c r="C2073" i="11" s="1"/>
  <c r="C2074" i="11" s="1" a="1"/>
  <c r="C2074" i="11" s="1"/>
  <c r="C2075" i="11" s="1" a="1"/>
  <c r="C2075" i="11" s="1"/>
  <c r="C2076" i="11" s="1" a="1"/>
  <c r="C2076" i="11" s="1"/>
  <c r="C2077" i="11" s="1" a="1"/>
  <c r="C2077" i="11" s="1"/>
  <c r="C2078" i="11" s="1" a="1"/>
  <c r="C2078" i="11" s="1"/>
  <c r="C2079" i="11" s="1" a="1"/>
  <c r="C2079" i="11" s="1"/>
  <c r="C2080" i="11" s="1" a="1"/>
  <c r="C2080" i="11" s="1"/>
  <c r="C2081" i="11" s="1" a="1"/>
  <c r="C2081" i="11" s="1"/>
  <c r="C2082" i="11" s="1" a="1"/>
  <c r="C2082" i="11" s="1"/>
  <c r="C2083" i="11" s="1" a="1"/>
  <c r="C2083" i="11" s="1"/>
  <c r="C2084" i="11" s="1" a="1"/>
  <c r="C2084" i="11" s="1"/>
  <c r="C2085" i="11" s="1" a="1"/>
  <c r="C2085" i="11" s="1"/>
  <c r="C2086" i="11" s="1" a="1"/>
  <c r="C2086" i="11" s="1"/>
  <c r="C2087" i="11" s="1" a="1"/>
  <c r="C2087" i="11" s="1"/>
  <c r="C2088" i="11" s="1" a="1"/>
  <c r="C2088" i="11" s="1"/>
  <c r="C2089" i="11" s="1" a="1"/>
  <c r="C2089" i="11" s="1"/>
  <c r="C2090" i="11" s="1" a="1"/>
  <c r="C2090" i="11" s="1"/>
  <c r="C2091" i="11" s="1" a="1"/>
  <c r="C2091" i="11" s="1"/>
  <c r="C2092" i="11" s="1" a="1"/>
  <c r="C2092" i="11" s="1"/>
  <c r="C2093" i="11" s="1" a="1"/>
  <c r="C2093" i="11" s="1"/>
  <c r="C2094" i="11" s="1" a="1"/>
  <c r="C2094" i="11" s="1"/>
  <c r="C2095" i="11" s="1" a="1"/>
  <c r="C2095" i="11" s="1"/>
  <c r="C2096" i="11" s="1" a="1"/>
  <c r="C2096" i="11" s="1"/>
  <c r="C2097" i="11" s="1" a="1"/>
  <c r="C2097" i="11" s="1"/>
  <c r="C2098" i="11" s="1" a="1"/>
  <c r="C2098" i="11" s="1"/>
  <c r="C2099" i="11" s="1" a="1"/>
  <c r="C2099" i="11" s="1"/>
  <c r="C2100" i="11" s="1" a="1"/>
  <c r="C2100" i="11" s="1"/>
  <c r="C2101" i="11" s="1" a="1"/>
  <c r="C2101" i="11" s="1"/>
  <c r="C2102" i="11" s="1" a="1"/>
  <c r="C2102" i="11" s="1"/>
  <c r="C2103" i="11" s="1" a="1"/>
  <c r="C2103" i="11" s="1"/>
  <c r="C2104" i="11" s="1" a="1"/>
  <c r="C2104" i="11" s="1"/>
  <c r="C2105" i="11" s="1" a="1"/>
  <c r="C2105" i="11" s="1"/>
  <c r="C2106" i="11" s="1" a="1"/>
  <c r="C2106" i="11" s="1"/>
  <c r="C2107" i="11" s="1" a="1"/>
  <c r="C2107" i="11" s="1"/>
  <c r="C2108" i="11" s="1" a="1"/>
  <c r="C2108" i="11" s="1"/>
  <c r="C2109" i="11" s="1" a="1"/>
  <c r="C2109" i="11" s="1"/>
  <c r="C2110" i="11" s="1" a="1"/>
  <c r="C2110" i="11" s="1"/>
  <c r="C2111" i="11" s="1" a="1"/>
  <c r="C2111" i="11" s="1"/>
  <c r="C2112" i="11" s="1" a="1"/>
  <c r="C2112" i="11" s="1"/>
  <c r="C2113" i="11" s="1" a="1"/>
  <c r="C2113" i="11" s="1"/>
  <c r="C2114" i="11" s="1" a="1"/>
  <c r="C2114" i="11" s="1"/>
  <c r="C2115" i="11" s="1" a="1"/>
  <c r="C2115" i="11" s="1"/>
  <c r="C2116" i="11" s="1" a="1"/>
  <c r="C2116" i="11" s="1"/>
  <c r="C2117" i="11" s="1" a="1"/>
  <c r="C2117" i="11" s="1"/>
  <c r="C2118" i="11" s="1" a="1"/>
  <c r="C2118" i="11" s="1"/>
  <c r="C2119" i="11" s="1" a="1"/>
  <c r="C2119" i="11" s="1"/>
  <c r="C2120" i="11" s="1" a="1"/>
  <c r="C2120" i="11" s="1"/>
  <c r="C2121" i="11" s="1" a="1"/>
  <c r="C2121" i="11" s="1"/>
  <c r="C2122" i="11" s="1" a="1"/>
  <c r="C2122" i="11" s="1"/>
  <c r="C2123" i="11" s="1" a="1"/>
  <c r="C2123" i="11" s="1"/>
  <c r="C2124" i="11" s="1" a="1"/>
  <c r="C2124" i="11" s="1"/>
  <c r="C2125" i="11" s="1" a="1"/>
  <c r="C2125" i="11" s="1"/>
  <c r="C2126" i="11" s="1" a="1"/>
  <c r="C2126" i="11" s="1"/>
  <c r="C2127" i="11" s="1" a="1"/>
  <c r="C2127" i="11" s="1"/>
  <c r="C2128" i="11" s="1" a="1"/>
  <c r="C2128" i="11" s="1"/>
  <c r="C2129" i="11" s="1" a="1"/>
  <c r="C2129" i="11" s="1"/>
  <c r="C2130" i="11" s="1" a="1"/>
  <c r="C2130" i="11" s="1"/>
  <c r="C2131" i="11" s="1" a="1"/>
  <c r="C2131" i="11" s="1"/>
  <c r="C2132" i="11" s="1" a="1"/>
  <c r="C2132" i="11" s="1"/>
  <c r="C2133" i="11" s="1" a="1"/>
  <c r="C2133" i="11" s="1"/>
  <c r="C2134" i="11" s="1" a="1"/>
  <c r="C2134" i="11" s="1"/>
  <c r="C2135" i="11" s="1" a="1"/>
  <c r="C2135" i="11" s="1"/>
  <c r="C2136" i="11" s="1" a="1"/>
  <c r="C2136" i="11" s="1"/>
  <c r="C2137" i="11" s="1" a="1"/>
  <c r="C2137" i="11" s="1"/>
  <c r="C2138" i="11" s="1" a="1"/>
  <c r="C2138" i="11" s="1"/>
  <c r="C2139" i="11" s="1" a="1"/>
  <c r="C2139" i="11" s="1"/>
  <c r="C2140" i="11" s="1" a="1"/>
  <c r="C2140" i="11" s="1"/>
  <c r="C2141" i="11" s="1" a="1"/>
  <c r="C2141" i="11" s="1"/>
  <c r="C2142" i="11" s="1" a="1"/>
  <c r="C2142" i="11" s="1"/>
  <c r="C2143" i="11" s="1" a="1"/>
  <c r="C2143" i="11" s="1"/>
  <c r="C2144" i="11" s="1" a="1"/>
  <c r="C2144" i="11" s="1"/>
  <c r="C2145" i="11" s="1" a="1"/>
  <c r="C2145" i="11" s="1"/>
  <c r="C2146" i="11" s="1" a="1"/>
  <c r="C2146" i="11" s="1"/>
  <c r="C2147" i="11" s="1" a="1"/>
  <c r="C2147" i="11" s="1"/>
  <c r="C2148" i="11" s="1" a="1"/>
  <c r="C2148" i="11" s="1"/>
  <c r="C2" i="10" a="1"/>
  <c r="C2" i="10" s="1"/>
  <c r="C3" i="10" s="1" a="1"/>
  <c r="C3" i="10" s="1"/>
  <c r="C4" i="10" s="1" a="1"/>
  <c r="C4" i="10" s="1"/>
  <c r="C5" i="10" s="1" a="1"/>
  <c r="C5" i="10" s="1"/>
  <c r="C6" i="10" s="1" a="1"/>
  <c r="C6" i="10" s="1"/>
  <c r="C7" i="10" s="1" a="1"/>
  <c r="C7" i="10" s="1"/>
  <c r="C8" i="10" s="1" a="1"/>
  <c r="C8" i="10" s="1"/>
  <c r="C9" i="10" s="1" a="1"/>
  <c r="C9" i="10" s="1"/>
  <c r="C10" i="10" s="1" a="1"/>
  <c r="C10" i="10" s="1"/>
  <c r="C11" i="10" s="1" a="1"/>
  <c r="C11" i="10" s="1"/>
  <c r="C12" i="10" s="1" a="1"/>
  <c r="C12" i="10" s="1"/>
  <c r="C13" i="10" s="1" a="1"/>
  <c r="C13" i="10" s="1"/>
  <c r="C14" i="10" s="1" a="1"/>
  <c r="C14" i="10" s="1"/>
  <c r="C15" i="10" s="1" a="1"/>
  <c r="C15" i="10" s="1"/>
  <c r="C16" i="10" s="1" a="1"/>
  <c r="C16" i="10" s="1"/>
  <c r="C17" i="10" s="1" a="1"/>
  <c r="C17" i="10" s="1"/>
  <c r="C18" i="10" s="1" a="1"/>
  <c r="C18" i="10" s="1"/>
  <c r="C19" i="10" s="1" a="1"/>
  <c r="C19" i="10" s="1"/>
  <c r="C20" i="10" s="1" a="1"/>
  <c r="C20" i="10" s="1"/>
  <c r="C21" i="10" s="1" a="1"/>
  <c r="C21" i="10" s="1"/>
  <c r="C22" i="10" s="1" a="1"/>
  <c r="C22" i="10" s="1"/>
  <c r="C23" i="10" s="1" a="1"/>
  <c r="C23" i="10" s="1"/>
  <c r="C24" i="10" s="1" a="1"/>
  <c r="C24" i="10" s="1"/>
  <c r="C25" i="10" s="1" a="1"/>
  <c r="C25" i="10" s="1"/>
  <c r="C26" i="10" s="1" a="1"/>
  <c r="C26" i="10" s="1"/>
  <c r="C27" i="10" s="1" a="1"/>
  <c r="C27" i="10" s="1"/>
  <c r="C28" i="10" s="1" a="1"/>
  <c r="C28" i="10" s="1"/>
  <c r="C29" i="10" s="1" a="1"/>
  <c r="C29" i="10" s="1"/>
  <c r="C30" i="10" s="1" a="1"/>
  <c r="C30" i="10" s="1"/>
  <c r="C31" i="10" s="1" a="1"/>
  <c r="C31" i="10" s="1"/>
  <c r="C32" i="10" s="1" a="1"/>
  <c r="C32" i="10" s="1"/>
  <c r="C33" i="10" s="1" a="1"/>
  <c r="C33" i="10" s="1"/>
  <c r="C34" i="10" s="1" a="1"/>
  <c r="C34" i="10" s="1"/>
  <c r="C35" i="10" s="1" a="1"/>
  <c r="C35" i="10" s="1"/>
  <c r="C36" i="10" s="1" a="1"/>
  <c r="C36" i="10" s="1"/>
  <c r="C37" i="10" s="1" a="1"/>
  <c r="C37" i="10" s="1"/>
  <c r="C38" i="10" s="1" a="1"/>
  <c r="C38" i="10" s="1"/>
  <c r="C39" i="10" s="1" a="1"/>
  <c r="C39" i="10" s="1"/>
  <c r="C40" i="10" s="1" a="1"/>
  <c r="C40" i="10" s="1"/>
  <c r="C41" i="10" s="1" a="1"/>
  <c r="C41" i="10" s="1"/>
  <c r="C42" i="10" s="1" a="1"/>
  <c r="C42" i="10" s="1"/>
  <c r="C43" i="10" s="1" a="1"/>
  <c r="C43" i="10" s="1"/>
  <c r="C44" i="10" s="1" a="1"/>
  <c r="C44" i="10" s="1"/>
  <c r="C45" i="10" s="1" a="1"/>
  <c r="C45" i="10" s="1"/>
  <c r="C46" i="10" s="1" a="1"/>
  <c r="C46" i="10" s="1"/>
  <c r="C47" i="10" s="1" a="1"/>
  <c r="C47" i="10" s="1"/>
  <c r="C48" i="10" s="1" a="1"/>
  <c r="C48" i="10" s="1"/>
  <c r="C49" i="10" s="1" a="1"/>
  <c r="C49" i="10" s="1"/>
  <c r="C50" i="10" s="1" a="1"/>
  <c r="C50" i="10" s="1"/>
  <c r="C51" i="10" s="1" a="1"/>
  <c r="C51" i="10" s="1"/>
  <c r="C52" i="10" s="1" a="1"/>
  <c r="C52" i="10" s="1"/>
  <c r="C53" i="10" s="1" a="1"/>
  <c r="C53" i="10" s="1"/>
  <c r="C54" i="10" s="1" a="1"/>
  <c r="C54" i="10" s="1"/>
  <c r="C55" i="10" s="1" a="1"/>
  <c r="C55" i="10" s="1"/>
  <c r="C56" i="10" s="1" a="1"/>
  <c r="C56" i="10" s="1"/>
  <c r="C57" i="10" s="1" a="1"/>
  <c r="C57" i="10" s="1"/>
  <c r="C58" i="10" s="1" a="1"/>
  <c r="C58" i="10" s="1"/>
  <c r="C59" i="10" s="1" a="1"/>
  <c r="C59" i="10" s="1"/>
  <c r="C60" i="10" s="1" a="1"/>
  <c r="C60" i="10" s="1"/>
  <c r="C61" i="10" s="1" a="1"/>
  <c r="C61" i="10" s="1"/>
  <c r="C62" i="10" s="1" a="1"/>
  <c r="C62" i="10" s="1"/>
  <c r="C63" i="10" s="1" a="1"/>
  <c r="C63" i="10" s="1"/>
  <c r="C64" i="10" s="1" a="1"/>
  <c r="C64" i="10" s="1"/>
  <c r="C65" i="10" s="1" a="1"/>
  <c r="C65" i="10" s="1"/>
  <c r="C66" i="10" s="1" a="1"/>
  <c r="C66" i="10" s="1"/>
  <c r="C67" i="10" s="1" a="1"/>
  <c r="C67" i="10" s="1"/>
  <c r="C68" i="10" s="1" a="1"/>
  <c r="C68" i="10" s="1"/>
  <c r="C69" i="10" s="1" a="1"/>
  <c r="C69" i="10" s="1"/>
  <c r="C70" i="10" s="1" a="1"/>
  <c r="C70" i="10" s="1"/>
  <c r="C71" i="10" s="1" a="1"/>
  <c r="C71" i="10" s="1"/>
  <c r="C72" i="10" s="1" a="1"/>
  <c r="C72" i="10" s="1"/>
  <c r="C73" i="10" s="1" a="1"/>
  <c r="C73" i="10" s="1"/>
  <c r="C74" i="10" s="1" a="1"/>
  <c r="C74" i="10" s="1"/>
  <c r="C75" i="10" s="1" a="1"/>
  <c r="C75" i="10" s="1"/>
  <c r="C76" i="10" s="1" a="1"/>
  <c r="C76" i="10" s="1"/>
  <c r="C77" i="10" s="1" a="1"/>
  <c r="C77" i="10" s="1"/>
  <c r="C78" i="10" s="1" a="1"/>
  <c r="C78" i="10" s="1"/>
  <c r="C79" i="10" s="1" a="1"/>
  <c r="C79" i="10" s="1"/>
  <c r="C80" i="10" s="1" a="1"/>
  <c r="C80" i="10" s="1"/>
  <c r="C81" i="10" s="1" a="1"/>
  <c r="C81" i="10" s="1"/>
  <c r="C82" i="10" s="1" a="1"/>
  <c r="C82" i="10" s="1"/>
  <c r="C83" i="10" s="1" a="1"/>
  <c r="C83" i="10" s="1"/>
  <c r="C84" i="10" s="1" a="1"/>
  <c r="C84" i="10" s="1"/>
  <c r="C85" i="10" s="1" a="1"/>
  <c r="C85" i="10" s="1"/>
  <c r="C86" i="10" s="1" a="1"/>
  <c r="C86" i="10" s="1"/>
  <c r="C87" i="10" s="1" a="1"/>
  <c r="C87" i="10" s="1"/>
  <c r="C88" i="10" s="1" a="1"/>
  <c r="C88" i="10" s="1"/>
  <c r="C89" i="10" s="1" a="1"/>
  <c r="C89" i="10" s="1"/>
  <c r="C90" i="10" s="1" a="1"/>
  <c r="C90" i="10" s="1"/>
  <c r="C91" i="10" s="1" a="1"/>
  <c r="C91" i="10" s="1"/>
  <c r="C92" i="10" s="1" a="1"/>
  <c r="C92" i="10" s="1"/>
  <c r="C93" i="10" s="1" a="1"/>
  <c r="C93" i="10" s="1"/>
  <c r="C94" i="10" s="1" a="1"/>
  <c r="C94" i="10" s="1"/>
  <c r="C95" i="10" s="1" a="1"/>
  <c r="C95" i="10" s="1"/>
  <c r="C96" i="10" s="1" a="1"/>
  <c r="C96" i="10" s="1"/>
  <c r="C97" i="10" s="1" a="1"/>
  <c r="C97" i="10" s="1"/>
  <c r="C98" i="10" s="1" a="1"/>
  <c r="C98" i="10" s="1"/>
  <c r="C99" i="10" s="1" a="1"/>
  <c r="C99" i="10" s="1"/>
  <c r="C100" i="10" s="1" a="1"/>
  <c r="C100" i="10" s="1"/>
  <c r="C101" i="10" s="1" a="1"/>
  <c r="C101" i="10" s="1"/>
  <c r="C102" i="10" s="1" a="1"/>
  <c r="C102" i="10" s="1"/>
  <c r="C103" i="10" s="1" a="1"/>
  <c r="C103" i="10" s="1"/>
  <c r="C104" i="10" s="1" a="1"/>
  <c r="C104" i="10" s="1"/>
  <c r="C105" i="10" s="1" a="1"/>
  <c r="C105" i="10" s="1"/>
  <c r="C106" i="10" s="1" a="1"/>
  <c r="C106" i="10" s="1"/>
  <c r="C107" i="10" s="1" a="1"/>
  <c r="C107" i="10" s="1"/>
  <c r="C108" i="10" s="1" a="1"/>
  <c r="C108" i="10" s="1"/>
  <c r="C109" i="10" s="1" a="1"/>
  <c r="C109" i="10" s="1"/>
  <c r="C110" i="10" s="1" a="1"/>
  <c r="C110" i="10" s="1"/>
  <c r="C111" i="10" s="1" a="1"/>
  <c r="C111" i="10" s="1"/>
  <c r="C112" i="10" s="1" a="1"/>
  <c r="C112" i="10" s="1"/>
  <c r="C113" i="10" s="1" a="1"/>
  <c r="C113" i="10" s="1"/>
  <c r="C114" i="10" s="1" a="1"/>
  <c r="C114" i="10" s="1"/>
  <c r="C115" i="10" s="1" a="1"/>
  <c r="C115" i="10" s="1"/>
  <c r="C116" i="10" s="1" a="1"/>
  <c r="C116" i="10" s="1"/>
  <c r="C117" i="10" s="1" a="1"/>
  <c r="C117" i="10" s="1"/>
  <c r="C118" i="10" s="1" a="1"/>
  <c r="C118" i="10" s="1"/>
  <c r="C119" i="10" s="1" a="1"/>
  <c r="C119" i="10" s="1"/>
  <c r="C120" i="10" s="1" a="1"/>
  <c r="C120" i="10" s="1"/>
  <c r="C121" i="10" s="1" a="1"/>
  <c r="C121" i="10" s="1"/>
  <c r="C122" i="10" s="1" a="1"/>
  <c r="C122" i="10" s="1"/>
  <c r="C123" i="10" s="1" a="1"/>
  <c r="C123" i="10" s="1"/>
  <c r="C124" i="10" s="1" a="1"/>
  <c r="C124" i="10" s="1"/>
  <c r="C125" i="10" s="1" a="1"/>
  <c r="C125" i="10" s="1"/>
  <c r="C126" i="10" s="1" a="1"/>
  <c r="C126" i="10" s="1"/>
  <c r="C127" i="10" s="1" a="1"/>
  <c r="C127" i="10" s="1"/>
  <c r="C128" i="10" s="1" a="1"/>
  <c r="C128" i="10" s="1"/>
  <c r="C129" i="10" s="1" a="1"/>
  <c r="C129" i="10" s="1"/>
  <c r="C130" i="10" s="1" a="1"/>
  <c r="C130" i="10" s="1"/>
  <c r="C131" i="10" s="1" a="1"/>
  <c r="C131" i="10" s="1"/>
  <c r="C132" i="10" s="1" a="1"/>
  <c r="C132" i="10" s="1"/>
  <c r="C133" i="10" s="1" a="1"/>
  <c r="C133" i="10" s="1"/>
  <c r="C134" i="10" s="1" a="1"/>
  <c r="C134" i="10" s="1"/>
  <c r="C135" i="10" s="1" a="1"/>
  <c r="C135" i="10" s="1"/>
  <c r="C136" i="10" s="1" a="1"/>
  <c r="C136" i="10" s="1"/>
  <c r="C137" i="10" s="1" a="1"/>
  <c r="C137" i="10" s="1"/>
  <c r="C138" i="10" s="1" a="1"/>
  <c r="C138" i="10" s="1"/>
  <c r="C139" i="10" s="1" a="1"/>
  <c r="C139" i="10" s="1"/>
  <c r="C140" i="10" s="1" a="1"/>
  <c r="C140" i="10" s="1"/>
  <c r="C141" i="10" s="1" a="1"/>
  <c r="C141" i="10" s="1"/>
  <c r="C142" i="10" s="1" a="1"/>
  <c r="C142" i="10" s="1"/>
  <c r="C143" i="10" s="1" a="1"/>
  <c r="C143" i="10" s="1"/>
  <c r="C144" i="10" s="1" a="1"/>
  <c r="C144" i="10" s="1"/>
  <c r="C145" i="10" s="1" a="1"/>
  <c r="C145" i="10" s="1"/>
  <c r="C146" i="10" s="1" a="1"/>
  <c r="C146" i="10" s="1"/>
  <c r="C147" i="10" s="1" a="1"/>
  <c r="C147" i="10" s="1"/>
  <c r="C148" i="10" s="1" a="1"/>
  <c r="C148" i="10" s="1"/>
  <c r="C149" i="10" s="1" a="1"/>
  <c r="C149" i="10" s="1"/>
  <c r="C150" i="10" s="1" a="1"/>
  <c r="C150" i="10" s="1"/>
  <c r="C151" i="10" s="1" a="1"/>
  <c r="C151" i="10" s="1"/>
  <c r="C152" i="10" s="1" a="1"/>
  <c r="C152" i="10" s="1"/>
  <c r="C153" i="10" s="1" a="1"/>
  <c r="C153" i="10" s="1"/>
  <c r="C154" i="10" s="1" a="1"/>
  <c r="C154" i="10" s="1"/>
  <c r="C155" i="10" s="1" a="1"/>
  <c r="C155" i="10" s="1"/>
  <c r="C156" i="10" s="1" a="1"/>
  <c r="C156" i="10" s="1"/>
  <c r="C157" i="10" s="1" a="1"/>
  <c r="C157" i="10" s="1"/>
  <c r="C158" i="10" s="1" a="1"/>
  <c r="C158" i="10" s="1"/>
  <c r="C159" i="10" s="1" a="1"/>
  <c r="C159" i="10" s="1"/>
  <c r="C160" i="10" s="1" a="1"/>
  <c r="C160" i="10" s="1"/>
  <c r="C161" i="10" s="1" a="1"/>
  <c r="C161" i="10" s="1"/>
  <c r="C162" i="10" s="1" a="1"/>
  <c r="C162" i="10" s="1"/>
  <c r="C163" i="10" s="1" a="1"/>
  <c r="C163" i="10" s="1"/>
  <c r="C164" i="10" s="1" a="1"/>
  <c r="C164" i="10" s="1"/>
  <c r="C165" i="10" s="1" a="1"/>
  <c r="C165" i="10" s="1"/>
  <c r="C166" i="10" s="1" a="1"/>
  <c r="C166" i="10" s="1"/>
  <c r="C167" i="10" s="1" a="1"/>
  <c r="C167" i="10" s="1"/>
  <c r="C168" i="10" s="1" a="1"/>
  <c r="C168" i="10" s="1"/>
  <c r="C169" i="10" s="1" a="1"/>
  <c r="C169" i="10" s="1"/>
  <c r="C170" i="10" s="1" a="1"/>
  <c r="C170" i="10" s="1"/>
  <c r="C171" i="10" s="1" a="1"/>
  <c r="C171" i="10" s="1"/>
  <c r="C172" i="10" s="1" a="1"/>
  <c r="C172" i="10" s="1"/>
  <c r="C173" i="10" s="1" a="1"/>
  <c r="C173" i="10" s="1"/>
  <c r="C174" i="10" s="1" a="1"/>
  <c r="C174" i="10" s="1"/>
  <c r="C175" i="10" s="1" a="1"/>
  <c r="C175" i="10" s="1"/>
  <c r="C176" i="10" s="1" a="1"/>
  <c r="C176" i="10" s="1"/>
  <c r="C177" i="10" s="1" a="1"/>
  <c r="C177" i="10" s="1"/>
  <c r="C178" i="10" s="1" a="1"/>
  <c r="C178" i="10" s="1"/>
  <c r="C179" i="10" s="1" a="1"/>
  <c r="C179" i="10" s="1"/>
  <c r="C180" i="10" s="1" a="1"/>
  <c r="C180" i="10" s="1"/>
  <c r="C181" i="10" s="1" a="1"/>
  <c r="C181" i="10" s="1"/>
  <c r="C182" i="10" s="1" a="1"/>
  <c r="C182" i="10" s="1"/>
  <c r="C183" i="10" s="1" a="1"/>
  <c r="C183" i="10" s="1"/>
  <c r="C184" i="10" s="1" a="1"/>
  <c r="C184" i="10" s="1"/>
  <c r="C185" i="10" s="1" a="1"/>
  <c r="C185" i="10" s="1"/>
  <c r="C186" i="10" s="1" a="1"/>
  <c r="C186" i="10" s="1"/>
  <c r="C187" i="10" s="1" a="1"/>
  <c r="C187" i="10" s="1"/>
  <c r="C188" i="10" s="1" a="1"/>
  <c r="C188" i="10" s="1"/>
  <c r="C189" i="10" s="1" a="1"/>
  <c r="C189" i="10" s="1"/>
  <c r="C190" i="10" s="1" a="1"/>
  <c r="C190" i="10" s="1"/>
  <c r="C191" i="10" s="1" a="1"/>
  <c r="C191" i="10" s="1"/>
  <c r="C192" i="10" s="1" a="1"/>
  <c r="C192" i="10" s="1"/>
  <c r="C193" i="10" s="1" a="1"/>
  <c r="C193" i="10" s="1"/>
  <c r="C194" i="10" s="1" a="1"/>
  <c r="C194" i="10" s="1"/>
  <c r="C195" i="10" s="1" a="1"/>
  <c r="C195" i="10" s="1"/>
  <c r="C196" i="10" s="1" a="1"/>
  <c r="C196" i="10" s="1"/>
  <c r="C197" i="10" s="1" a="1"/>
  <c r="C197" i="10" s="1"/>
  <c r="C198" i="10" s="1" a="1"/>
  <c r="C198" i="10" s="1"/>
  <c r="C199" i="10" s="1" a="1"/>
  <c r="C199" i="10" s="1"/>
  <c r="C200" i="10" s="1" a="1"/>
  <c r="C200" i="10" s="1"/>
  <c r="C201" i="10" s="1" a="1"/>
  <c r="C201" i="10" s="1"/>
  <c r="C202" i="10" s="1" a="1"/>
  <c r="C202" i="10" s="1"/>
  <c r="C203" i="10" s="1" a="1"/>
  <c r="C203" i="10" s="1"/>
  <c r="C204" i="10" s="1" a="1"/>
  <c r="C204" i="10" s="1"/>
  <c r="C205" i="10" s="1" a="1"/>
  <c r="C205" i="10" s="1"/>
  <c r="C206" i="10" s="1" a="1"/>
  <c r="C206" i="10" s="1"/>
  <c r="C207" i="10" s="1" a="1"/>
  <c r="C207" i="10" s="1"/>
  <c r="C208" i="10" s="1" a="1"/>
  <c r="C208" i="10" s="1"/>
  <c r="C209" i="10" s="1" a="1"/>
  <c r="C209" i="10" s="1"/>
  <c r="C210" i="10" s="1" a="1"/>
  <c r="C210" i="10" s="1"/>
  <c r="C211" i="10" s="1" a="1"/>
  <c r="C211" i="10" s="1"/>
  <c r="C212" i="10" s="1" a="1"/>
  <c r="C212" i="10" s="1"/>
  <c r="C213" i="10" s="1" a="1"/>
  <c r="C213" i="10" s="1"/>
  <c r="C214" i="10" s="1" a="1"/>
  <c r="C214" i="10" s="1"/>
  <c r="C215" i="10" s="1" a="1"/>
  <c r="C215" i="10" s="1"/>
  <c r="C216" i="10" s="1" a="1"/>
  <c r="C216" i="10" s="1"/>
  <c r="C217" i="10" s="1" a="1"/>
  <c r="C217" i="10" s="1"/>
  <c r="C218" i="10" s="1" a="1"/>
  <c r="C218" i="10" s="1"/>
  <c r="C219" i="10" s="1" a="1"/>
  <c r="C219" i="10" s="1"/>
  <c r="C220" i="10" s="1" a="1"/>
  <c r="C220" i="10" s="1"/>
  <c r="C221" i="10" s="1" a="1"/>
  <c r="C221" i="10" s="1"/>
  <c r="C222" i="10" s="1" a="1"/>
  <c r="C222" i="10" s="1"/>
  <c r="C223" i="10" s="1" a="1"/>
  <c r="C223" i="10" s="1"/>
  <c r="C224" i="10" s="1" a="1"/>
  <c r="C224" i="10" s="1"/>
  <c r="C225" i="10" s="1" a="1"/>
  <c r="C225" i="10" s="1"/>
  <c r="C226" i="10" s="1" a="1"/>
  <c r="C226" i="10" s="1"/>
  <c r="C227" i="10" s="1" a="1"/>
  <c r="C227" i="10" s="1"/>
  <c r="C228" i="10" s="1" a="1"/>
  <c r="C228" i="10" s="1"/>
  <c r="C229" i="10" s="1" a="1"/>
  <c r="C229" i="10" s="1"/>
  <c r="C230" i="10" s="1" a="1"/>
  <c r="C230" i="10" s="1"/>
  <c r="C231" i="10" s="1" a="1"/>
  <c r="C231" i="10" s="1"/>
  <c r="C232" i="10" s="1" a="1"/>
  <c r="C232" i="10" s="1"/>
  <c r="C233" i="10" s="1" a="1"/>
  <c r="C233" i="10" s="1"/>
  <c r="C234" i="10" s="1" a="1"/>
  <c r="C234" i="10" s="1"/>
  <c r="C235" i="10" s="1" a="1"/>
  <c r="C235" i="10" s="1"/>
  <c r="C236" i="10" s="1" a="1"/>
  <c r="C236" i="10" s="1"/>
  <c r="C237" i="10" s="1" a="1"/>
  <c r="C237" i="10" s="1"/>
  <c r="C238" i="10" s="1" a="1"/>
  <c r="C238" i="10" s="1"/>
  <c r="C239" i="10" s="1" a="1"/>
  <c r="C239" i="10" s="1"/>
  <c r="C240" i="10" s="1" a="1"/>
  <c r="C240" i="10" s="1"/>
  <c r="C241" i="10" s="1" a="1"/>
  <c r="C241" i="10" s="1"/>
  <c r="C242" i="10" s="1" a="1"/>
  <c r="C242" i="10" s="1"/>
  <c r="C243" i="10" s="1" a="1"/>
  <c r="C243" i="10" s="1"/>
  <c r="C244" i="10" s="1" a="1"/>
  <c r="C244" i="10" s="1"/>
  <c r="C245" i="10" s="1" a="1"/>
  <c r="C245" i="10" s="1"/>
  <c r="C246" i="10" s="1" a="1"/>
  <c r="C246" i="10" s="1"/>
  <c r="C247" i="10" s="1" a="1"/>
  <c r="C247" i="10" s="1"/>
  <c r="C248" i="10" s="1" a="1"/>
  <c r="C248" i="10" s="1"/>
  <c r="C249" i="10" s="1" a="1"/>
  <c r="C249" i="10" s="1"/>
  <c r="C250" i="10" s="1" a="1"/>
  <c r="C250" i="10" s="1"/>
  <c r="C251" i="10" s="1" a="1"/>
  <c r="C251" i="10" s="1"/>
  <c r="C252" i="10" s="1" a="1"/>
  <c r="C252" i="10" s="1"/>
  <c r="C253" i="10" s="1" a="1"/>
  <c r="C253" i="10" s="1"/>
  <c r="C254" i="10" s="1" a="1"/>
  <c r="C254" i="10" s="1"/>
  <c r="C255" i="10" s="1" a="1"/>
  <c r="C255" i="10" s="1"/>
  <c r="C256" i="10" s="1" a="1"/>
  <c r="C256" i="10" s="1"/>
  <c r="C257" i="10" s="1" a="1"/>
  <c r="C257" i="10" s="1"/>
  <c r="C258" i="10" s="1" a="1"/>
  <c r="C258" i="10" s="1"/>
  <c r="C259" i="10" s="1" a="1"/>
  <c r="C259" i="10" s="1"/>
  <c r="C260" i="10" s="1" a="1"/>
  <c r="C260" i="10" s="1"/>
  <c r="C261" i="10" s="1" a="1"/>
  <c r="C261" i="10" s="1"/>
  <c r="C262" i="10" s="1" a="1"/>
  <c r="C262" i="10" s="1"/>
  <c r="C263" i="10" s="1" a="1"/>
  <c r="C263" i="10" s="1"/>
  <c r="C264" i="10" s="1" a="1"/>
  <c r="C264" i="10" s="1"/>
  <c r="C265" i="10" s="1" a="1"/>
  <c r="C265" i="10" s="1"/>
  <c r="C266" i="10" s="1" a="1"/>
  <c r="C266" i="10" s="1"/>
  <c r="C267" i="10" s="1" a="1"/>
  <c r="C267" i="10" s="1"/>
  <c r="C268" i="10" s="1" a="1"/>
  <c r="C268" i="10" s="1"/>
  <c r="C269" i="10" s="1" a="1"/>
  <c r="C269" i="10" s="1"/>
  <c r="C270" i="10" s="1" a="1"/>
  <c r="C270" i="10" s="1"/>
  <c r="C271" i="10" s="1" a="1"/>
  <c r="C271" i="10" s="1"/>
  <c r="C272" i="10" s="1" a="1"/>
  <c r="C272" i="10" s="1"/>
  <c r="C273" i="10" s="1" a="1"/>
  <c r="C273" i="10" s="1"/>
  <c r="C274" i="10" s="1" a="1"/>
  <c r="C274" i="10" s="1"/>
  <c r="C275" i="10" s="1" a="1"/>
  <c r="C275" i="10" s="1"/>
  <c r="C276" i="10" s="1" a="1"/>
  <c r="C276" i="10" s="1"/>
  <c r="C277" i="10" s="1" a="1"/>
  <c r="C277" i="10" s="1"/>
  <c r="C278" i="10" s="1" a="1"/>
  <c r="C278" i="10" s="1"/>
  <c r="C279" i="10" s="1" a="1"/>
  <c r="C279" i="10" s="1"/>
  <c r="C280" i="10" s="1" a="1"/>
  <c r="C280" i="10" s="1"/>
  <c r="C281" i="10" s="1" a="1"/>
  <c r="C281" i="10" s="1"/>
  <c r="C282" i="10" s="1" a="1"/>
  <c r="C282" i="10" s="1"/>
  <c r="C283" i="10" s="1" a="1"/>
  <c r="C283" i="10" s="1"/>
  <c r="C284" i="10" s="1" a="1"/>
  <c r="C284" i="10" s="1"/>
  <c r="C285" i="10" s="1" a="1"/>
  <c r="C285" i="10" s="1"/>
  <c r="C286" i="10" s="1" a="1"/>
  <c r="C286" i="10" s="1"/>
  <c r="C287" i="10" s="1" a="1"/>
  <c r="C287" i="10" s="1"/>
  <c r="C288" i="10" s="1" a="1"/>
  <c r="C288" i="10" s="1"/>
  <c r="C289" i="10" s="1" a="1"/>
  <c r="C289" i="10" s="1"/>
  <c r="C290" i="10" s="1" a="1"/>
  <c r="C290" i="10" s="1"/>
  <c r="C291" i="10" s="1" a="1"/>
  <c r="C291" i="10" s="1"/>
  <c r="C292" i="10" s="1" a="1"/>
  <c r="C292" i="10" s="1"/>
  <c r="C293" i="10" s="1" a="1"/>
  <c r="C293" i="10" s="1"/>
  <c r="C294" i="10" s="1" a="1"/>
  <c r="C294" i="10" s="1"/>
  <c r="C295" i="10" s="1" a="1"/>
  <c r="C295" i="10" s="1"/>
  <c r="C296" i="10" s="1" a="1"/>
  <c r="C296" i="10" s="1"/>
  <c r="C297" i="10" s="1" a="1"/>
  <c r="C297" i="10" s="1"/>
  <c r="C298" i="10" s="1" a="1"/>
  <c r="C298" i="10" s="1"/>
  <c r="C299" i="10" s="1" a="1"/>
  <c r="C299" i="10" s="1"/>
  <c r="C300" i="10" s="1" a="1"/>
  <c r="C300" i="10" s="1"/>
  <c r="C301" i="10" s="1" a="1"/>
  <c r="C301" i="10" s="1"/>
  <c r="C302" i="10" s="1" a="1"/>
  <c r="C302" i="10" s="1"/>
  <c r="C303" i="10" s="1" a="1"/>
  <c r="C303" i="10" s="1"/>
  <c r="C304" i="10" s="1" a="1"/>
  <c r="C304" i="10" s="1"/>
  <c r="C305" i="10" s="1" a="1"/>
  <c r="C305" i="10" s="1"/>
  <c r="C306" i="10" s="1" a="1"/>
  <c r="C306" i="10" s="1"/>
  <c r="C307" i="10" s="1" a="1"/>
  <c r="C307" i="10" s="1"/>
  <c r="C308" i="10" s="1" a="1"/>
  <c r="C308" i="10" s="1"/>
  <c r="C309" i="10" s="1" a="1"/>
  <c r="C309" i="10" s="1"/>
  <c r="C310" i="10" s="1" a="1"/>
  <c r="C310" i="10" s="1"/>
  <c r="C311" i="10" s="1" a="1"/>
  <c r="C311" i="10" s="1"/>
  <c r="C312" i="10" s="1" a="1"/>
  <c r="C312" i="10" s="1"/>
  <c r="C313" i="10" s="1" a="1"/>
  <c r="C313" i="10" s="1"/>
  <c r="C314" i="10" s="1" a="1"/>
  <c r="C314" i="10" s="1"/>
  <c r="C315" i="10" s="1" a="1"/>
  <c r="C315" i="10" s="1"/>
  <c r="C316" i="10" s="1" a="1"/>
  <c r="C316" i="10" s="1"/>
  <c r="C317" i="10" s="1" a="1"/>
  <c r="C317" i="10" s="1"/>
  <c r="C318" i="10" s="1" a="1"/>
  <c r="C318" i="10" s="1"/>
  <c r="C319" i="10" s="1" a="1"/>
  <c r="C319" i="10" s="1"/>
  <c r="C320" i="10" s="1" a="1"/>
  <c r="C320" i="10" s="1"/>
  <c r="C321" i="10" s="1" a="1"/>
  <c r="C321" i="10" s="1"/>
  <c r="C322" i="10" s="1" a="1"/>
  <c r="C322" i="10" s="1"/>
  <c r="C323" i="10" s="1" a="1"/>
  <c r="C323" i="10" s="1"/>
  <c r="C324" i="10" s="1" a="1"/>
  <c r="C324" i="10" s="1"/>
  <c r="C325" i="10" s="1" a="1"/>
  <c r="C325" i="10" s="1"/>
  <c r="C326" i="10" s="1" a="1"/>
  <c r="C326" i="10" s="1"/>
  <c r="C327" i="10" s="1" a="1"/>
  <c r="C327" i="10" s="1"/>
  <c r="C328" i="10" s="1" a="1"/>
  <c r="C328" i="10" s="1"/>
  <c r="C329" i="10" s="1" a="1"/>
  <c r="C329" i="10" s="1"/>
  <c r="C330" i="10" s="1" a="1"/>
  <c r="C330" i="10" s="1"/>
  <c r="C331" i="10" s="1" a="1"/>
  <c r="C331" i="10" s="1"/>
  <c r="C332" i="10" s="1" a="1"/>
  <c r="C332" i="10" s="1"/>
  <c r="C333" i="10" s="1" a="1"/>
  <c r="C333" i="10" s="1"/>
  <c r="C334" i="10" s="1" a="1"/>
  <c r="C334" i="10" s="1"/>
  <c r="C335" i="10" s="1" a="1"/>
  <c r="C335" i="10" s="1"/>
  <c r="C336" i="10" s="1" a="1"/>
  <c r="C336" i="10" s="1"/>
  <c r="C337" i="10" s="1" a="1"/>
  <c r="C337" i="10" s="1"/>
  <c r="C338" i="10" s="1" a="1"/>
  <c r="C338" i="10" s="1"/>
  <c r="C339" i="10" s="1" a="1"/>
  <c r="C339" i="10" s="1"/>
  <c r="C340" i="10" s="1" a="1"/>
  <c r="C340" i="10" s="1"/>
  <c r="C341" i="10" s="1" a="1"/>
  <c r="C341" i="10" s="1"/>
  <c r="C342" i="10" s="1" a="1"/>
  <c r="C342" i="10" s="1"/>
  <c r="C343" i="10" s="1" a="1"/>
  <c r="C343" i="10" s="1"/>
  <c r="C344" i="10" s="1" a="1"/>
  <c r="C344" i="10" s="1"/>
  <c r="C345" i="10" s="1" a="1"/>
  <c r="C345" i="10" s="1"/>
  <c r="C346" i="10" s="1" a="1"/>
  <c r="C346" i="10" s="1"/>
  <c r="C347" i="10" s="1" a="1"/>
  <c r="C347" i="10" s="1"/>
  <c r="C348" i="10" s="1" a="1"/>
  <c r="C348" i="10" s="1"/>
  <c r="C349" i="10" s="1" a="1"/>
  <c r="C349" i="10" s="1"/>
  <c r="C350" i="10" s="1" a="1"/>
  <c r="C350" i="10" s="1"/>
  <c r="C351" i="10" s="1" a="1"/>
  <c r="C351" i="10" s="1"/>
  <c r="C352" i="10" s="1" a="1"/>
  <c r="C352" i="10" s="1"/>
  <c r="C353" i="10" s="1" a="1"/>
  <c r="C353" i="10" s="1"/>
  <c r="C354" i="10" s="1" a="1"/>
  <c r="C354" i="10" s="1"/>
  <c r="C355" i="10" s="1" a="1"/>
  <c r="C355" i="10" s="1"/>
  <c r="C356" i="10" s="1" a="1"/>
  <c r="C356" i="10" s="1"/>
  <c r="C357" i="10" s="1" a="1"/>
  <c r="C357" i="10" s="1"/>
  <c r="C358" i="10" s="1" a="1"/>
  <c r="C358" i="10" s="1"/>
  <c r="C359" i="10" s="1" a="1"/>
  <c r="C359" i="10" s="1"/>
  <c r="C360" i="10" s="1" a="1"/>
  <c r="C360" i="10" s="1"/>
  <c r="C361" i="10" s="1" a="1"/>
  <c r="C361" i="10" s="1"/>
  <c r="C362" i="10" s="1" a="1"/>
  <c r="C362" i="10" s="1"/>
  <c r="C363" i="10" s="1" a="1"/>
  <c r="C363" i="10" s="1"/>
  <c r="C364" i="10" s="1" a="1"/>
  <c r="C364" i="10" s="1"/>
  <c r="C365" i="10" s="1" a="1"/>
  <c r="C365" i="10" s="1"/>
  <c r="C366" i="10" s="1" a="1"/>
  <c r="C366" i="10" s="1"/>
  <c r="C367" i="10" s="1" a="1"/>
  <c r="C367" i="10" s="1"/>
  <c r="C368" i="10" s="1" a="1"/>
  <c r="C368" i="10" s="1"/>
  <c r="C369" i="10" s="1" a="1"/>
  <c r="C369" i="10" s="1"/>
  <c r="C370" i="10" s="1" a="1"/>
  <c r="C370" i="10" s="1"/>
  <c r="C371" i="10" s="1" a="1"/>
  <c r="C371" i="10" s="1"/>
  <c r="C372" i="10" s="1" a="1"/>
  <c r="C372" i="10" s="1"/>
  <c r="C373" i="10" s="1" a="1"/>
  <c r="C373" i="10" s="1"/>
  <c r="C374" i="10" s="1" a="1"/>
  <c r="C374" i="10" s="1"/>
  <c r="C375" i="10" s="1" a="1"/>
  <c r="C375" i="10" s="1"/>
  <c r="C376" i="10" s="1" a="1"/>
  <c r="C376" i="10" s="1"/>
  <c r="C377" i="10" s="1" a="1"/>
  <c r="C377" i="10" s="1"/>
  <c r="C378" i="10" s="1" a="1"/>
  <c r="C378" i="10" s="1"/>
  <c r="C379" i="10" s="1" a="1"/>
  <c r="C379" i="10" s="1"/>
  <c r="C380" i="10" s="1" a="1"/>
  <c r="C380" i="10" s="1"/>
  <c r="C381" i="10" s="1" a="1"/>
  <c r="C381" i="10" s="1"/>
  <c r="C382" i="10" s="1" a="1"/>
  <c r="C382" i="10" s="1"/>
  <c r="C383" i="10" s="1" a="1"/>
  <c r="C383" i="10" s="1"/>
  <c r="C384" i="10" s="1" a="1"/>
  <c r="C384" i="10" s="1"/>
  <c r="C385" i="10" s="1" a="1"/>
  <c r="C385" i="10" s="1"/>
  <c r="C386" i="10" s="1" a="1"/>
  <c r="C386" i="10" s="1"/>
  <c r="C387" i="10" s="1" a="1"/>
  <c r="C387" i="10" s="1"/>
  <c r="C388" i="10" s="1" a="1"/>
  <c r="C388" i="10" s="1"/>
  <c r="C389" i="10" s="1" a="1"/>
  <c r="C389" i="10" s="1"/>
  <c r="C390" i="10" s="1" a="1"/>
  <c r="C390" i="10" s="1"/>
  <c r="C391" i="10" s="1" a="1"/>
  <c r="C391" i="10" s="1"/>
  <c r="C392" i="10" s="1" a="1"/>
  <c r="C392" i="10" s="1"/>
  <c r="C393" i="10" s="1" a="1"/>
  <c r="C393" i="10" s="1"/>
  <c r="C394" i="10" s="1" a="1"/>
  <c r="C394" i="10" s="1"/>
  <c r="C395" i="10" s="1" a="1"/>
  <c r="C395" i="10" s="1"/>
  <c r="C396" i="10" s="1" a="1"/>
  <c r="C396" i="10" s="1"/>
  <c r="C397" i="10" s="1" a="1"/>
  <c r="C397" i="10" s="1"/>
  <c r="C398" i="10" s="1" a="1"/>
  <c r="C398" i="10" s="1"/>
  <c r="C399" i="10" s="1" a="1"/>
  <c r="C399" i="10" s="1"/>
  <c r="C400" i="10" s="1" a="1"/>
  <c r="C400" i="10" s="1"/>
  <c r="C401" i="10" s="1" a="1"/>
  <c r="C401" i="10" s="1"/>
  <c r="C402" i="10" s="1" a="1"/>
  <c r="C402" i="10" s="1"/>
  <c r="C403" i="10" s="1" a="1"/>
  <c r="C403" i="10" s="1"/>
  <c r="C404" i="10" s="1" a="1"/>
  <c r="C404" i="10" s="1"/>
  <c r="C405" i="10" s="1" a="1"/>
  <c r="C405" i="10" s="1"/>
  <c r="C406" i="10" s="1" a="1"/>
  <c r="C406" i="10" s="1"/>
  <c r="C407" i="10" s="1" a="1"/>
  <c r="C407" i="10" s="1"/>
  <c r="C408" i="10" s="1" a="1"/>
  <c r="C408" i="10" s="1"/>
  <c r="C409" i="10" s="1" a="1"/>
  <c r="C409" i="10" s="1"/>
  <c r="C410" i="10" s="1" a="1"/>
  <c r="C410" i="10" s="1"/>
  <c r="C411" i="10" s="1" a="1"/>
  <c r="C411" i="10" s="1"/>
  <c r="C412" i="10" s="1" a="1"/>
  <c r="C412" i="10" s="1"/>
  <c r="C413" i="10" s="1" a="1"/>
  <c r="C413" i="10" s="1"/>
  <c r="C414" i="10" s="1" a="1"/>
  <c r="C414" i="10" s="1"/>
  <c r="C415" i="10" s="1" a="1"/>
  <c r="C415" i="10" s="1"/>
  <c r="C416" i="10" s="1" a="1"/>
  <c r="C416" i="10" s="1"/>
  <c r="C417" i="10" s="1" a="1"/>
  <c r="C417" i="10" s="1"/>
  <c r="C418" i="10" s="1" a="1"/>
  <c r="C418" i="10" s="1"/>
  <c r="C419" i="10" s="1" a="1"/>
  <c r="C419" i="10" s="1"/>
  <c r="C420" i="10" s="1" a="1"/>
  <c r="C420" i="10" s="1"/>
  <c r="C421" i="10" s="1" a="1"/>
  <c r="C421" i="10" s="1"/>
  <c r="C422" i="10" s="1" a="1"/>
  <c r="C422" i="10" s="1"/>
  <c r="C423" i="10" s="1" a="1"/>
  <c r="C423" i="10" s="1"/>
  <c r="C424" i="10" s="1" a="1"/>
  <c r="C424" i="10" s="1"/>
  <c r="C425" i="10" s="1" a="1"/>
  <c r="C425" i="10" s="1"/>
  <c r="C426" i="10" s="1" a="1"/>
  <c r="C426" i="10" s="1"/>
  <c r="C427" i="10" s="1" a="1"/>
  <c r="C427" i="10" s="1"/>
  <c r="C428" i="10" s="1" a="1"/>
  <c r="C428" i="10" s="1"/>
  <c r="C429" i="10" s="1" a="1"/>
  <c r="C429" i="10" s="1"/>
  <c r="C430" i="10" s="1" a="1"/>
  <c r="C430" i="10" s="1"/>
  <c r="C431" i="10" s="1" a="1"/>
  <c r="C431" i="10" s="1"/>
  <c r="C432" i="10" s="1" a="1"/>
  <c r="C432" i="10" s="1"/>
  <c r="C433" i="10" s="1" a="1"/>
  <c r="C433" i="10" s="1"/>
  <c r="C434" i="10" s="1" a="1"/>
  <c r="C434" i="10" s="1"/>
  <c r="C435" i="10" s="1" a="1"/>
  <c r="C435" i="10" s="1"/>
  <c r="C436" i="10" s="1" a="1"/>
  <c r="C436" i="10" s="1"/>
  <c r="C437" i="10" s="1" a="1"/>
  <c r="C437" i="10" s="1"/>
  <c r="C438" i="10" s="1" a="1"/>
  <c r="C438" i="10" s="1"/>
  <c r="C439" i="10" s="1" a="1"/>
  <c r="C439" i="10" s="1"/>
  <c r="C440" i="10" s="1" a="1"/>
  <c r="C440" i="10" s="1"/>
  <c r="C441" i="10" s="1" a="1"/>
  <c r="C441" i="10" s="1"/>
  <c r="C442" i="10" s="1" a="1"/>
  <c r="C442" i="10" s="1"/>
  <c r="C443" i="10" s="1" a="1"/>
  <c r="C443" i="10" s="1"/>
  <c r="C444" i="10" s="1" a="1"/>
  <c r="C444" i="10" s="1"/>
  <c r="C445" i="10" s="1" a="1"/>
  <c r="C445" i="10" s="1"/>
  <c r="C446" i="10" s="1" a="1"/>
  <c r="C446" i="10" s="1"/>
  <c r="C447" i="10" s="1" a="1"/>
  <c r="C447" i="10" s="1"/>
  <c r="C448" i="10" s="1" a="1"/>
  <c r="C448" i="10" s="1"/>
  <c r="C449" i="10" s="1" a="1"/>
  <c r="C449" i="10" s="1"/>
  <c r="C450" i="10" s="1" a="1"/>
  <c r="C450" i="10" s="1"/>
  <c r="C451" i="10" s="1" a="1"/>
  <c r="C451" i="10" s="1"/>
  <c r="C452" i="10" s="1" a="1"/>
  <c r="C452" i="10" s="1"/>
  <c r="C453" i="10" s="1" a="1"/>
  <c r="C453" i="10" s="1"/>
  <c r="C454" i="10" s="1" a="1"/>
  <c r="C454" i="10" s="1"/>
  <c r="C455" i="10" s="1" a="1"/>
  <c r="C455" i="10" s="1"/>
  <c r="C456" i="10" s="1" a="1"/>
  <c r="C456" i="10" s="1"/>
  <c r="C457" i="10" s="1" a="1"/>
  <c r="C457" i="10" s="1"/>
  <c r="C458" i="10" s="1" a="1"/>
  <c r="C458" i="10" s="1"/>
  <c r="C459" i="10" s="1" a="1"/>
  <c r="C459" i="10" s="1"/>
  <c r="C460" i="10" s="1" a="1"/>
  <c r="C460" i="10" s="1"/>
  <c r="C461" i="10" s="1" a="1"/>
  <c r="C461" i="10" s="1"/>
  <c r="C462" i="10" s="1" a="1"/>
  <c r="C462" i="10" s="1"/>
  <c r="C463" i="10" s="1" a="1"/>
  <c r="C463" i="10" s="1"/>
  <c r="C464" i="10" s="1" a="1"/>
  <c r="C464" i="10" s="1"/>
  <c r="C465" i="10" s="1" a="1"/>
  <c r="C465" i="10" s="1"/>
  <c r="C466" i="10" s="1" a="1"/>
  <c r="C466" i="10" s="1"/>
  <c r="C467" i="10" s="1" a="1"/>
  <c r="C467" i="10" s="1"/>
  <c r="C468" i="10" s="1" a="1"/>
  <c r="C468" i="10" s="1"/>
  <c r="C469" i="10" s="1" a="1"/>
  <c r="C469" i="10" s="1"/>
  <c r="C470" i="10" s="1" a="1"/>
  <c r="C470" i="10" s="1"/>
  <c r="C471" i="10" s="1" a="1"/>
  <c r="C471" i="10" s="1"/>
  <c r="C472" i="10" s="1" a="1"/>
  <c r="C472" i="10" s="1"/>
  <c r="C473" i="10" s="1" a="1"/>
  <c r="C473" i="10" s="1"/>
  <c r="C474" i="10" s="1" a="1"/>
  <c r="C474" i="10" s="1"/>
  <c r="C475" i="10" s="1" a="1"/>
  <c r="C475" i="10" s="1"/>
  <c r="C476" i="10" s="1" a="1"/>
  <c r="C476" i="10" s="1"/>
  <c r="C477" i="10" s="1" a="1"/>
  <c r="C477" i="10" s="1"/>
  <c r="C478" i="10" s="1" a="1"/>
  <c r="C478" i="10" s="1"/>
  <c r="C479" i="10" s="1" a="1"/>
  <c r="C479" i="10" s="1"/>
  <c r="C480" i="10" s="1" a="1"/>
  <c r="C480" i="10" s="1"/>
  <c r="C481" i="10" s="1" a="1"/>
  <c r="C481" i="10" s="1"/>
  <c r="C482" i="10" s="1" a="1"/>
  <c r="C482" i="10" s="1"/>
  <c r="C483" i="10" s="1" a="1"/>
  <c r="C483" i="10" s="1"/>
  <c r="C484" i="10" s="1" a="1"/>
  <c r="C484" i="10" s="1"/>
  <c r="C485" i="10" s="1" a="1"/>
  <c r="C485" i="10" s="1"/>
  <c r="C486" i="10" s="1" a="1"/>
  <c r="C486" i="10" s="1"/>
  <c r="C487" i="10" s="1" a="1"/>
  <c r="C487" i="10" s="1"/>
  <c r="C488" i="10" s="1" a="1"/>
  <c r="C488" i="10" s="1"/>
  <c r="C489" i="10" s="1" a="1"/>
  <c r="C489" i="10" s="1"/>
  <c r="C490" i="10" s="1" a="1"/>
  <c r="C490" i="10" s="1"/>
  <c r="C491" i="10" s="1" a="1"/>
  <c r="C491" i="10" s="1"/>
  <c r="C492" i="10" s="1" a="1"/>
  <c r="C492" i="10" s="1"/>
  <c r="C493" i="10" s="1" a="1"/>
  <c r="C493" i="10" s="1"/>
  <c r="C494" i="10" s="1" a="1"/>
  <c r="C494" i="10" s="1"/>
  <c r="C495" i="10" s="1" a="1"/>
  <c r="C495" i="10" s="1"/>
  <c r="C496" i="10" s="1" a="1"/>
  <c r="C496" i="10" s="1"/>
  <c r="C497" i="10" s="1" a="1"/>
  <c r="C497" i="10" s="1"/>
  <c r="C498" i="10" s="1" a="1"/>
  <c r="C498" i="10" s="1"/>
  <c r="C499" i="10" s="1" a="1"/>
  <c r="C499" i="10" s="1"/>
  <c r="C500" i="10" s="1" a="1"/>
  <c r="C500" i="10" s="1"/>
  <c r="C501" i="10" s="1" a="1"/>
  <c r="C501" i="10" s="1"/>
  <c r="C502" i="10" s="1" a="1"/>
  <c r="C502" i="10" s="1"/>
  <c r="C503" i="10" s="1" a="1"/>
  <c r="C503" i="10" s="1"/>
  <c r="C504" i="10" s="1" a="1"/>
  <c r="C504" i="10" s="1"/>
  <c r="C505" i="10" s="1" a="1"/>
  <c r="C505" i="10" s="1"/>
  <c r="C506" i="10" s="1" a="1"/>
  <c r="C506" i="10" s="1"/>
  <c r="C507" i="10" s="1" a="1"/>
  <c r="C507" i="10" s="1"/>
  <c r="C508" i="10" s="1" a="1"/>
  <c r="C508" i="10" s="1"/>
  <c r="C509" i="10" s="1" a="1"/>
  <c r="C509" i="10" s="1"/>
  <c r="C510" i="10" s="1" a="1"/>
  <c r="C510" i="10" s="1"/>
  <c r="C511" i="10" s="1" a="1"/>
  <c r="C511" i="10" s="1"/>
  <c r="C512" i="10" s="1" a="1"/>
  <c r="C512" i="10" s="1"/>
  <c r="C513" i="10" s="1" a="1"/>
  <c r="C513" i="10" s="1"/>
  <c r="C514" i="10" s="1" a="1"/>
  <c r="C514" i="10" s="1"/>
  <c r="C515" i="10" s="1" a="1"/>
  <c r="C515" i="10" s="1"/>
  <c r="C516" i="10" s="1" a="1"/>
  <c r="C516" i="10" s="1"/>
  <c r="C517" i="10" s="1" a="1"/>
  <c r="C517" i="10" s="1"/>
  <c r="C518" i="10" s="1" a="1"/>
  <c r="C518" i="10" s="1"/>
  <c r="C519" i="10" s="1" a="1"/>
  <c r="C519" i="10" s="1"/>
  <c r="C520" i="10" s="1" a="1"/>
  <c r="C520" i="10" s="1"/>
  <c r="C521" i="10" s="1" a="1"/>
  <c r="C521" i="10" s="1"/>
  <c r="C522" i="10" s="1" a="1"/>
  <c r="C522" i="10" s="1"/>
  <c r="C523" i="10" s="1" a="1"/>
  <c r="C523" i="10" s="1"/>
  <c r="C524" i="10" s="1" a="1"/>
  <c r="C524" i="10" s="1"/>
  <c r="C525" i="10" s="1" a="1"/>
  <c r="C525" i="10" s="1"/>
  <c r="C526" i="10" s="1" a="1"/>
  <c r="C526" i="10" s="1"/>
  <c r="C527" i="10" s="1" a="1"/>
  <c r="C527" i="10" s="1"/>
  <c r="C528" i="10" s="1" a="1"/>
  <c r="C528" i="10" s="1"/>
  <c r="C529" i="10" s="1" a="1"/>
  <c r="C529" i="10" s="1"/>
  <c r="C530" i="10" s="1" a="1"/>
  <c r="C530" i="10" s="1"/>
  <c r="C531" i="10" s="1" a="1"/>
  <c r="C531" i="10" s="1"/>
  <c r="C532" i="10" s="1" a="1"/>
  <c r="C532" i="10" s="1"/>
  <c r="C533" i="10" s="1" a="1"/>
  <c r="C533" i="10" s="1"/>
  <c r="C534" i="10" s="1" a="1"/>
  <c r="C534" i="10" s="1"/>
  <c r="C535" i="10" s="1" a="1"/>
  <c r="C535" i="10" s="1"/>
  <c r="C536" i="10" s="1" a="1"/>
  <c r="C536" i="10" s="1"/>
  <c r="C537" i="10" s="1" a="1"/>
  <c r="C537" i="10" s="1"/>
  <c r="C538" i="10" s="1" a="1"/>
  <c r="C538" i="10" s="1"/>
  <c r="C539" i="10" s="1" a="1"/>
  <c r="C539" i="10" s="1"/>
  <c r="C540" i="10" s="1" a="1"/>
  <c r="C540" i="10" s="1"/>
  <c r="C541" i="10" s="1" a="1"/>
  <c r="C541" i="10" s="1"/>
  <c r="C542" i="10" s="1" a="1"/>
  <c r="C542" i="10" s="1"/>
  <c r="C543" i="10" s="1" a="1"/>
  <c r="C543" i="10" s="1"/>
  <c r="C544" i="10" s="1" a="1"/>
  <c r="C544" i="10" s="1"/>
  <c r="C545" i="10" s="1" a="1"/>
  <c r="C545" i="10" s="1"/>
  <c r="C546" i="10" s="1" a="1"/>
  <c r="C546" i="10" s="1"/>
  <c r="C547" i="10" s="1" a="1"/>
  <c r="C547" i="10" s="1"/>
  <c r="C548" i="10" s="1" a="1"/>
  <c r="C548" i="10" s="1"/>
  <c r="C549" i="10" s="1" a="1"/>
  <c r="C549" i="10" s="1"/>
  <c r="C550" i="10" s="1" a="1"/>
  <c r="C550" i="10" s="1"/>
  <c r="C551" i="10" s="1" a="1"/>
  <c r="C551" i="10" s="1"/>
  <c r="C552" i="10" s="1" a="1"/>
  <c r="C552" i="10" s="1"/>
  <c r="C553" i="10" s="1" a="1"/>
  <c r="C553" i="10" s="1"/>
  <c r="C554" i="10" s="1" a="1"/>
  <c r="C554" i="10" s="1"/>
  <c r="C555" i="10" s="1" a="1"/>
  <c r="C555" i="10" s="1"/>
  <c r="C556" i="10" s="1" a="1"/>
  <c r="C556" i="10" s="1"/>
  <c r="C557" i="10" s="1" a="1"/>
  <c r="C557" i="10" s="1"/>
  <c r="C558" i="10" s="1" a="1"/>
  <c r="C558" i="10" s="1"/>
  <c r="C559" i="10" s="1" a="1"/>
  <c r="C559" i="10" s="1"/>
  <c r="C560" i="10" s="1" a="1"/>
  <c r="C560" i="10" s="1"/>
  <c r="C561" i="10" s="1" a="1"/>
  <c r="C561" i="10" s="1"/>
  <c r="C562" i="10" s="1" a="1"/>
  <c r="C562" i="10" s="1"/>
  <c r="C563" i="10" s="1" a="1"/>
  <c r="C563" i="10" s="1"/>
  <c r="C564" i="10" s="1" a="1"/>
  <c r="C564" i="10" s="1"/>
  <c r="C565" i="10" s="1" a="1"/>
  <c r="C565" i="10" s="1"/>
  <c r="C566" i="10" s="1" a="1"/>
  <c r="C566" i="10" s="1"/>
  <c r="C567" i="10" s="1" a="1"/>
  <c r="C567" i="10" s="1"/>
  <c r="C568" i="10" s="1" a="1"/>
  <c r="C568" i="10" s="1"/>
  <c r="C569" i="10" s="1" a="1"/>
  <c r="C569" i="10" s="1"/>
  <c r="C570" i="10" s="1" a="1"/>
  <c r="C570" i="10" s="1"/>
  <c r="C571" i="10" s="1" a="1"/>
  <c r="C571" i="10" s="1"/>
  <c r="C572" i="10" s="1" a="1"/>
  <c r="C572" i="10" s="1"/>
  <c r="C573" i="10" s="1" a="1"/>
  <c r="C573" i="10" s="1"/>
  <c r="C574" i="10" s="1" a="1"/>
  <c r="C574" i="10" s="1"/>
  <c r="C575" i="10" s="1" a="1"/>
  <c r="C575" i="10" s="1"/>
  <c r="C576" i="10" s="1" a="1"/>
  <c r="C576" i="10" s="1"/>
  <c r="C577" i="10" s="1" a="1"/>
  <c r="C577" i="10" s="1"/>
  <c r="C578" i="10" s="1" a="1"/>
  <c r="C578" i="10" s="1"/>
  <c r="C579" i="10" s="1" a="1"/>
  <c r="C579" i="10" s="1"/>
  <c r="C580" i="10" s="1" a="1"/>
  <c r="C580" i="10" s="1"/>
  <c r="C581" i="10" s="1" a="1"/>
  <c r="C581" i="10" s="1"/>
  <c r="C582" i="10" s="1" a="1"/>
  <c r="C582" i="10" s="1"/>
  <c r="C583" i="10" s="1" a="1"/>
  <c r="C583" i="10" s="1"/>
  <c r="C584" i="10" s="1" a="1"/>
  <c r="C584" i="10" s="1"/>
  <c r="C585" i="10" s="1" a="1"/>
  <c r="C585" i="10" s="1"/>
  <c r="C586" i="10" s="1" a="1"/>
  <c r="C586" i="10" s="1"/>
  <c r="C587" i="10" s="1" a="1"/>
  <c r="C587" i="10" s="1"/>
  <c r="C588" i="10" s="1" a="1"/>
  <c r="C588" i="10" s="1"/>
  <c r="C589" i="10" s="1" a="1"/>
  <c r="C589" i="10" s="1"/>
  <c r="C590" i="10" s="1" a="1"/>
  <c r="C590" i="10" s="1"/>
  <c r="C591" i="10" s="1" a="1"/>
  <c r="C591" i="10" s="1"/>
  <c r="C592" i="10" s="1" a="1"/>
  <c r="C592" i="10" s="1"/>
  <c r="C593" i="10" s="1" a="1"/>
  <c r="C593" i="10" s="1"/>
  <c r="C594" i="10" s="1" a="1"/>
  <c r="C594" i="10" s="1"/>
  <c r="C595" i="10" s="1" a="1"/>
  <c r="C595" i="10" s="1"/>
  <c r="C596" i="10" s="1" a="1"/>
  <c r="C596" i="10" s="1"/>
  <c r="C597" i="10" s="1" a="1"/>
  <c r="C597" i="10" s="1"/>
  <c r="C598" i="10" s="1" a="1"/>
  <c r="C598" i="10" s="1"/>
  <c r="C599" i="10" s="1" a="1"/>
  <c r="C599" i="10" s="1"/>
  <c r="C600" i="10" s="1" a="1"/>
  <c r="C600" i="10" s="1"/>
  <c r="C601" i="10" s="1" a="1"/>
  <c r="C601" i="10" s="1"/>
  <c r="C602" i="10" s="1" a="1"/>
  <c r="C602" i="10" s="1"/>
  <c r="C603" i="10" s="1" a="1"/>
  <c r="C603" i="10" s="1"/>
  <c r="C604" i="10" s="1" a="1"/>
  <c r="C604" i="10" s="1"/>
  <c r="C605" i="10" s="1" a="1"/>
  <c r="C605" i="10" s="1"/>
  <c r="C606" i="10" s="1" a="1"/>
  <c r="C606" i="10" s="1"/>
  <c r="C607" i="10" s="1" a="1"/>
  <c r="C607" i="10" s="1"/>
  <c r="C608" i="10" s="1" a="1"/>
  <c r="C608" i="10" s="1"/>
  <c r="C609" i="10" s="1" a="1"/>
  <c r="C609" i="10" s="1"/>
  <c r="C610" i="10" s="1" a="1"/>
  <c r="C610" i="10" s="1"/>
  <c r="C611" i="10" s="1" a="1"/>
  <c r="C611" i="10" s="1"/>
  <c r="C612" i="10" s="1" a="1"/>
  <c r="C612" i="10" s="1"/>
  <c r="C613" i="10" s="1" a="1"/>
  <c r="C613" i="10" s="1"/>
  <c r="C614" i="10" s="1" a="1"/>
  <c r="C614" i="10" s="1"/>
  <c r="C615" i="10" s="1" a="1"/>
  <c r="C615" i="10" s="1"/>
  <c r="C616" i="10" s="1" a="1"/>
  <c r="C616" i="10" s="1"/>
  <c r="C617" i="10" s="1" a="1"/>
  <c r="C617" i="10" s="1"/>
  <c r="C618" i="10" s="1" a="1"/>
  <c r="C618" i="10" s="1"/>
  <c r="C619" i="10" s="1" a="1"/>
  <c r="C619" i="10" s="1"/>
  <c r="C620" i="10" s="1" a="1"/>
  <c r="C620" i="10" s="1"/>
  <c r="C621" i="10" s="1" a="1"/>
  <c r="C621" i="10" s="1"/>
  <c r="C622" i="10" s="1" a="1"/>
  <c r="C622" i="10" s="1"/>
  <c r="C623" i="10" s="1" a="1"/>
  <c r="C623" i="10" s="1"/>
  <c r="C624" i="10" s="1" a="1"/>
  <c r="C624" i="10" s="1"/>
  <c r="C625" i="10" s="1" a="1"/>
  <c r="C625" i="10" s="1"/>
  <c r="C626" i="10" s="1" a="1"/>
  <c r="C626" i="10" s="1"/>
  <c r="C627" i="10" s="1" a="1"/>
  <c r="C627" i="10" s="1"/>
  <c r="C628" i="10" s="1" a="1"/>
  <c r="C628" i="10" s="1"/>
  <c r="C629" i="10" s="1" a="1"/>
  <c r="C629" i="10" s="1"/>
  <c r="C630" i="10" s="1" a="1"/>
  <c r="C630" i="10" s="1"/>
  <c r="C631" i="10" s="1" a="1"/>
  <c r="C631" i="10" s="1"/>
  <c r="C632" i="10" s="1" a="1"/>
  <c r="C632" i="10" s="1"/>
  <c r="C633" i="10" s="1" a="1"/>
  <c r="C633" i="10" s="1"/>
  <c r="C634" i="10" s="1" a="1"/>
  <c r="C634" i="10" s="1"/>
  <c r="C635" i="10" s="1" a="1"/>
  <c r="C635" i="10" s="1"/>
  <c r="C636" i="10" s="1" a="1"/>
  <c r="C636" i="10" s="1"/>
  <c r="C637" i="10" s="1" a="1"/>
  <c r="C637" i="10" s="1"/>
  <c r="C638" i="10" s="1" a="1"/>
  <c r="C638" i="10" s="1"/>
  <c r="C639" i="10" s="1" a="1"/>
  <c r="C639" i="10" s="1"/>
  <c r="C640" i="10" s="1" a="1"/>
  <c r="C640" i="10" s="1"/>
  <c r="C641" i="10" s="1" a="1"/>
  <c r="C641" i="10" s="1"/>
  <c r="C642" i="10" s="1" a="1"/>
  <c r="C642" i="10" s="1"/>
  <c r="C643" i="10" s="1" a="1"/>
  <c r="C643" i="10" s="1"/>
  <c r="C644" i="10" s="1" a="1"/>
  <c r="C644" i="10" s="1"/>
  <c r="C645" i="10" s="1" a="1"/>
  <c r="C645" i="10" s="1"/>
  <c r="C646" i="10" s="1" a="1"/>
  <c r="C646" i="10" s="1"/>
  <c r="C647" i="10" s="1" a="1"/>
  <c r="C647" i="10" s="1"/>
  <c r="C648" i="10" s="1" a="1"/>
  <c r="C648" i="10" s="1"/>
  <c r="C649" i="10" s="1" a="1"/>
  <c r="C649" i="10" s="1"/>
  <c r="C650" i="10" s="1" a="1"/>
  <c r="C650" i="10" s="1"/>
  <c r="C651" i="10" s="1" a="1"/>
  <c r="C651" i="10" s="1"/>
  <c r="C652" i="10" s="1" a="1"/>
  <c r="C652" i="10" s="1"/>
  <c r="C653" i="10" s="1" a="1"/>
  <c r="C653" i="10" s="1"/>
  <c r="C654" i="10" s="1" a="1"/>
  <c r="C654" i="10" s="1"/>
  <c r="C655" i="10" s="1" a="1"/>
  <c r="C655" i="10" s="1"/>
  <c r="C656" i="10" s="1" a="1"/>
  <c r="C656" i="10" s="1"/>
  <c r="C657" i="10" s="1" a="1"/>
  <c r="C657" i="10" s="1"/>
  <c r="C658" i="10" s="1" a="1"/>
  <c r="C658" i="10" s="1"/>
  <c r="C659" i="10" s="1" a="1"/>
  <c r="C659" i="10" s="1"/>
  <c r="C660" i="10" s="1" a="1"/>
  <c r="C660" i="10" s="1"/>
  <c r="C661" i="10" s="1" a="1"/>
  <c r="C661" i="10" s="1"/>
  <c r="C662" i="10" s="1" a="1"/>
  <c r="C662" i="10" s="1"/>
  <c r="C663" i="10" s="1" a="1"/>
  <c r="C663" i="10" s="1"/>
  <c r="C664" i="10" s="1" a="1"/>
  <c r="C664" i="10" s="1"/>
  <c r="C665" i="10" s="1" a="1"/>
  <c r="C665" i="10" s="1"/>
  <c r="C666" i="10" s="1" a="1"/>
  <c r="C666" i="10" s="1"/>
  <c r="C667" i="10" s="1" a="1"/>
  <c r="C667" i="10" s="1"/>
  <c r="C668" i="10" s="1" a="1"/>
  <c r="C668" i="10" s="1"/>
  <c r="C669" i="10" s="1" a="1"/>
  <c r="C669" i="10" s="1"/>
  <c r="C670" i="10" s="1" a="1"/>
  <c r="C670" i="10" s="1"/>
  <c r="C671" i="10" s="1" a="1"/>
  <c r="C671" i="10" s="1"/>
  <c r="C672" i="10" s="1" a="1"/>
  <c r="C672" i="10" s="1"/>
  <c r="C673" i="10" s="1" a="1"/>
  <c r="C673" i="10" s="1"/>
  <c r="C674" i="10" s="1" a="1"/>
  <c r="C674" i="10" s="1"/>
  <c r="C675" i="10" s="1" a="1"/>
  <c r="C675" i="10" s="1"/>
  <c r="C676" i="10" s="1" a="1"/>
  <c r="C676" i="10" s="1"/>
  <c r="C677" i="10" s="1" a="1"/>
  <c r="C677" i="10" s="1"/>
  <c r="C678" i="10" s="1" a="1"/>
  <c r="C678" i="10" s="1"/>
  <c r="C679" i="10" s="1" a="1"/>
  <c r="C679" i="10" s="1"/>
  <c r="C680" i="10" s="1" a="1"/>
  <c r="C680" i="10" s="1"/>
  <c r="C681" i="10" s="1" a="1"/>
  <c r="C681" i="10" s="1"/>
  <c r="C682" i="10" s="1" a="1"/>
  <c r="C682" i="10" s="1"/>
  <c r="C683" i="10" s="1" a="1"/>
  <c r="C683" i="10" s="1"/>
  <c r="C684" i="10" s="1" a="1"/>
  <c r="C684" i="10" s="1"/>
  <c r="C685" i="10" s="1" a="1"/>
  <c r="C685" i="10" s="1"/>
  <c r="C686" i="10" s="1" a="1"/>
  <c r="C686" i="10" s="1"/>
  <c r="C687" i="10" s="1" a="1"/>
  <c r="C687" i="10" s="1"/>
  <c r="C688" i="10" s="1" a="1"/>
  <c r="C688" i="10" s="1"/>
  <c r="C689" i="10" s="1" a="1"/>
  <c r="C689" i="10" s="1"/>
  <c r="C690" i="10" s="1" a="1"/>
  <c r="C690" i="10" s="1"/>
  <c r="C691" i="10" s="1" a="1"/>
  <c r="C691" i="10" s="1"/>
  <c r="C692" i="10" s="1" a="1"/>
  <c r="C692" i="10" s="1"/>
  <c r="C693" i="10" s="1" a="1"/>
  <c r="C693" i="10" s="1"/>
  <c r="C694" i="10" s="1" a="1"/>
  <c r="C694" i="10" s="1"/>
  <c r="C695" i="10" s="1" a="1"/>
  <c r="C695" i="10" s="1"/>
  <c r="C696" i="10" s="1" a="1"/>
  <c r="C696" i="10" s="1"/>
  <c r="C697" i="10" s="1" a="1"/>
  <c r="C697" i="10" s="1"/>
  <c r="C698" i="10" s="1" a="1"/>
  <c r="C698" i="10" s="1"/>
  <c r="C699" i="10" s="1" a="1"/>
  <c r="C699" i="10" s="1"/>
  <c r="C700" i="10" s="1" a="1"/>
  <c r="C700" i="10" s="1"/>
  <c r="C701" i="10" s="1" a="1"/>
  <c r="C701" i="10" s="1"/>
  <c r="C702" i="10" s="1" a="1"/>
  <c r="C702" i="10" s="1"/>
  <c r="C703" i="10" s="1" a="1"/>
  <c r="C703" i="10" s="1"/>
  <c r="C704" i="10" s="1" a="1"/>
  <c r="C704" i="10" s="1"/>
  <c r="C705" i="10" s="1" a="1"/>
  <c r="C705" i="10" s="1"/>
  <c r="C706" i="10" s="1" a="1"/>
  <c r="C706" i="10" s="1"/>
  <c r="C707" i="10" s="1" a="1"/>
  <c r="C707" i="10" s="1"/>
  <c r="C708" i="10" s="1" a="1"/>
  <c r="C708" i="10" s="1"/>
  <c r="C709" i="10" s="1" a="1"/>
  <c r="C709" i="10" s="1"/>
  <c r="C710" i="10" s="1" a="1"/>
  <c r="C710" i="10" s="1"/>
  <c r="C711" i="10" s="1" a="1"/>
  <c r="C711" i="10" s="1"/>
  <c r="C712" i="10" s="1" a="1"/>
  <c r="C712" i="10" s="1"/>
  <c r="C713" i="10" s="1" a="1"/>
  <c r="C713" i="10" s="1"/>
  <c r="C714" i="10" s="1" a="1"/>
  <c r="C714" i="10" s="1"/>
  <c r="C715" i="10" s="1" a="1"/>
  <c r="C715" i="10" s="1"/>
  <c r="C716" i="10" s="1" a="1"/>
  <c r="C716" i="10" s="1"/>
  <c r="C717" i="10" s="1" a="1"/>
  <c r="C717" i="10" s="1"/>
  <c r="C718" i="10" s="1" a="1"/>
  <c r="C718" i="10" s="1"/>
  <c r="C719" i="10" s="1" a="1"/>
  <c r="C719" i="10" s="1"/>
  <c r="C720" i="10" s="1" a="1"/>
  <c r="C720" i="10" s="1"/>
  <c r="C721" i="10" s="1" a="1"/>
  <c r="C721" i="10" s="1"/>
  <c r="C722" i="10" s="1" a="1"/>
  <c r="C722" i="10" s="1"/>
  <c r="C723" i="10" s="1" a="1"/>
  <c r="C723" i="10" s="1"/>
  <c r="C724" i="10" s="1" a="1"/>
  <c r="C724" i="10" s="1"/>
  <c r="C725" i="10" s="1" a="1"/>
  <c r="C725" i="10" s="1"/>
  <c r="C726" i="10" s="1" a="1"/>
  <c r="C726" i="10" s="1"/>
  <c r="C727" i="10" s="1" a="1"/>
  <c r="C727" i="10" s="1"/>
  <c r="C728" i="10" s="1" a="1"/>
  <c r="C728" i="10" s="1"/>
  <c r="C729" i="10" s="1" a="1"/>
  <c r="C729" i="10" s="1"/>
  <c r="C730" i="10" s="1" a="1"/>
  <c r="C730" i="10" s="1"/>
  <c r="C731" i="10" s="1" a="1"/>
  <c r="C731" i="10" s="1"/>
  <c r="C732" i="10" s="1" a="1"/>
  <c r="C732" i="10" s="1"/>
  <c r="C733" i="10" s="1" a="1"/>
  <c r="C733" i="10" s="1"/>
  <c r="C734" i="10" s="1" a="1"/>
  <c r="C734" i="10" s="1"/>
  <c r="C735" i="10" s="1" a="1"/>
  <c r="C735" i="10" s="1"/>
  <c r="C736" i="10" s="1" a="1"/>
  <c r="C736" i="10" s="1"/>
  <c r="C737" i="10" s="1" a="1"/>
  <c r="C737" i="10" s="1"/>
  <c r="C738" i="10" s="1" a="1"/>
  <c r="C738" i="10" s="1"/>
  <c r="C739" i="10" s="1" a="1"/>
  <c r="C739" i="10" s="1"/>
  <c r="C740" i="10" s="1" a="1"/>
  <c r="C740" i="10" s="1"/>
  <c r="C741" i="10" s="1" a="1"/>
  <c r="C741" i="10" s="1"/>
  <c r="C742" i="10" s="1" a="1"/>
  <c r="C742" i="10" s="1"/>
  <c r="C743" i="10" s="1" a="1"/>
  <c r="C743" i="10" s="1"/>
  <c r="C744" i="10" s="1" a="1"/>
  <c r="C744" i="10" s="1"/>
  <c r="C745" i="10" s="1" a="1"/>
  <c r="C745" i="10" s="1"/>
  <c r="C746" i="10" s="1" a="1"/>
  <c r="C746" i="10" s="1"/>
  <c r="C747" i="10" s="1" a="1"/>
  <c r="C747" i="10" s="1"/>
  <c r="C748" i="10" s="1" a="1"/>
  <c r="C748" i="10" s="1"/>
  <c r="C749" i="10" s="1" a="1"/>
  <c r="C749" i="10" s="1"/>
  <c r="C750" i="10" s="1" a="1"/>
  <c r="C750" i="10" s="1"/>
  <c r="C751" i="10" s="1" a="1"/>
  <c r="C751" i="10" s="1"/>
  <c r="C752" i="10" s="1" a="1"/>
  <c r="C752" i="10" s="1"/>
  <c r="C753" i="10" s="1" a="1"/>
  <c r="C753" i="10" s="1"/>
  <c r="C754" i="10" s="1" a="1"/>
  <c r="C754" i="10" s="1"/>
  <c r="C755" i="10" s="1" a="1"/>
  <c r="C755" i="10" s="1"/>
  <c r="C756" i="10" s="1" a="1"/>
  <c r="C756" i="10" s="1"/>
  <c r="C757" i="10" s="1" a="1"/>
  <c r="C757" i="10" s="1"/>
  <c r="C758" i="10" s="1" a="1"/>
  <c r="C758" i="10" s="1"/>
  <c r="C759" i="10" s="1" a="1"/>
  <c r="C759" i="10" s="1"/>
  <c r="C760" i="10" s="1" a="1"/>
  <c r="C760" i="10" s="1"/>
  <c r="C761" i="10" s="1" a="1"/>
  <c r="C761" i="10" s="1"/>
  <c r="C762" i="10" s="1" a="1"/>
  <c r="C762" i="10" s="1"/>
  <c r="C763" i="10" s="1" a="1"/>
  <c r="C763" i="10" s="1"/>
  <c r="C764" i="10" s="1" a="1"/>
  <c r="C764" i="10" s="1"/>
  <c r="C765" i="10" s="1" a="1"/>
  <c r="C765" i="10" s="1"/>
  <c r="C766" i="10" s="1" a="1"/>
  <c r="C766" i="10" s="1"/>
  <c r="C767" i="10" s="1" a="1"/>
  <c r="C767" i="10" s="1"/>
  <c r="C768" i="10" s="1" a="1"/>
  <c r="C768" i="10" s="1"/>
  <c r="C769" i="10" s="1" a="1"/>
  <c r="C769" i="10" s="1"/>
  <c r="C770" i="10" s="1" a="1"/>
  <c r="C770" i="10" s="1"/>
  <c r="C771" i="10" s="1" a="1"/>
  <c r="C771" i="10" s="1"/>
  <c r="C772" i="10" s="1" a="1"/>
  <c r="C772" i="10" s="1"/>
  <c r="C773" i="10" s="1" a="1"/>
  <c r="C773" i="10" s="1"/>
  <c r="C774" i="10" s="1" a="1"/>
  <c r="C774" i="10" s="1"/>
  <c r="C775" i="10" s="1" a="1"/>
  <c r="C775" i="10" s="1"/>
  <c r="C776" i="10" s="1" a="1"/>
  <c r="C776" i="10" s="1"/>
  <c r="C777" i="10" s="1" a="1"/>
  <c r="C777" i="10" s="1"/>
  <c r="C778" i="10" s="1" a="1"/>
  <c r="C778" i="10" s="1"/>
  <c r="C779" i="10" s="1" a="1"/>
  <c r="C779" i="10" s="1"/>
  <c r="C780" i="10" s="1" a="1"/>
  <c r="C780" i="10" s="1"/>
  <c r="C781" i="10" s="1" a="1"/>
  <c r="C781" i="10" s="1"/>
  <c r="C782" i="10" s="1" a="1"/>
  <c r="C782" i="10" s="1"/>
  <c r="C783" i="10" s="1" a="1"/>
  <c r="C783" i="10" s="1"/>
  <c r="C784" i="10" s="1" a="1"/>
  <c r="C784" i="10" s="1"/>
  <c r="C785" i="10" s="1" a="1"/>
  <c r="C785" i="10" s="1"/>
  <c r="C786" i="10" s="1" a="1"/>
  <c r="C786" i="10" s="1"/>
  <c r="C787" i="10" s="1" a="1"/>
  <c r="C787" i="10" s="1"/>
  <c r="C788" i="10" s="1" a="1"/>
  <c r="C788" i="10" s="1"/>
  <c r="C789" i="10" s="1" a="1"/>
  <c r="C789" i="10" s="1"/>
  <c r="C790" i="10" s="1" a="1"/>
  <c r="C790" i="10" s="1"/>
  <c r="C791" i="10" s="1" a="1"/>
  <c r="C791" i="10" s="1"/>
  <c r="C792" i="10" s="1" a="1"/>
  <c r="C792" i="10" s="1"/>
  <c r="C793" i="10" s="1" a="1"/>
  <c r="C793" i="10" s="1"/>
  <c r="C794" i="10" s="1" a="1"/>
  <c r="C794" i="10" s="1"/>
  <c r="C795" i="10" s="1" a="1"/>
  <c r="C795" i="10" s="1"/>
  <c r="C796" i="10" s="1" a="1"/>
  <c r="C796" i="10" s="1"/>
  <c r="C797" i="10" s="1" a="1"/>
  <c r="C797" i="10" s="1"/>
  <c r="C798" i="10" s="1" a="1"/>
  <c r="C798" i="10" s="1"/>
  <c r="C799" i="10" s="1" a="1"/>
  <c r="C799" i="10" s="1"/>
  <c r="C800" i="10" s="1" a="1"/>
  <c r="C800" i="10" s="1"/>
  <c r="C801" i="10" s="1" a="1"/>
  <c r="C801" i="10" s="1"/>
  <c r="C802" i="10" s="1" a="1"/>
  <c r="C802" i="10" s="1"/>
  <c r="C803" i="10" s="1" a="1"/>
  <c r="C803" i="10" s="1"/>
  <c r="C804" i="10" s="1" a="1"/>
  <c r="C804" i="10" s="1"/>
  <c r="C805" i="10" s="1" a="1"/>
  <c r="C805" i="10" s="1"/>
  <c r="C806" i="10" s="1" a="1"/>
  <c r="C806" i="10" s="1"/>
  <c r="C807" i="10" s="1" a="1"/>
  <c r="C807" i="10" s="1"/>
  <c r="C808" i="10" s="1" a="1"/>
  <c r="C808" i="10" s="1"/>
  <c r="C809" i="10" s="1" a="1"/>
  <c r="C809" i="10" s="1"/>
  <c r="C810" i="10" s="1" a="1"/>
  <c r="C810" i="10" s="1"/>
  <c r="C811" i="10" s="1" a="1"/>
  <c r="C811" i="10" s="1"/>
  <c r="C812" i="10" s="1" a="1"/>
  <c r="C812" i="10" s="1"/>
  <c r="C813" i="10" s="1" a="1"/>
  <c r="C813" i="10" s="1"/>
  <c r="C814" i="10" s="1" a="1"/>
  <c r="C814" i="10" s="1"/>
  <c r="C815" i="10" s="1" a="1"/>
  <c r="C815" i="10" s="1"/>
  <c r="C816" i="10" s="1" a="1"/>
  <c r="C816" i="10" s="1"/>
  <c r="C817" i="10" s="1" a="1"/>
  <c r="C817" i="10" s="1"/>
  <c r="C818" i="10" s="1" a="1"/>
  <c r="C818" i="10" s="1"/>
  <c r="C819" i="10" s="1" a="1"/>
  <c r="C819" i="10" s="1"/>
  <c r="C820" i="10" s="1" a="1"/>
  <c r="C820" i="10" s="1"/>
  <c r="C821" i="10" s="1" a="1"/>
  <c r="C821" i="10" s="1"/>
  <c r="C822" i="10" s="1" a="1"/>
  <c r="C822" i="10" s="1"/>
  <c r="C823" i="10" s="1" a="1"/>
  <c r="C823" i="10" s="1"/>
  <c r="C824" i="10" s="1" a="1"/>
  <c r="C824" i="10" s="1"/>
  <c r="C825" i="10" s="1" a="1"/>
  <c r="C825" i="10" s="1"/>
  <c r="C826" i="10" s="1" a="1"/>
  <c r="C826" i="10" s="1"/>
  <c r="C827" i="10" s="1" a="1"/>
  <c r="C827" i="10" s="1"/>
  <c r="C828" i="10" s="1" a="1"/>
  <c r="C828" i="10" s="1"/>
  <c r="C829" i="10" s="1" a="1"/>
  <c r="C829" i="10" s="1"/>
  <c r="C830" i="10" s="1" a="1"/>
  <c r="C830" i="10" s="1"/>
  <c r="C831" i="10" s="1" a="1"/>
  <c r="C831" i="10" s="1"/>
  <c r="C832" i="10" s="1" a="1"/>
  <c r="C832" i="10" s="1"/>
  <c r="C833" i="10" s="1" a="1"/>
  <c r="C833" i="10" s="1"/>
  <c r="C834" i="10" s="1" a="1"/>
  <c r="C834" i="10" s="1"/>
  <c r="C835" i="10" s="1" a="1"/>
  <c r="C835" i="10" s="1"/>
  <c r="C836" i="10" s="1" a="1"/>
  <c r="C836" i="10" s="1"/>
  <c r="C837" i="10" s="1" a="1"/>
  <c r="C837" i="10" s="1"/>
  <c r="C838" i="10" s="1" a="1"/>
  <c r="C838" i="10" s="1"/>
  <c r="C839" i="10" s="1" a="1"/>
  <c r="C839" i="10" s="1"/>
  <c r="C840" i="10" s="1" a="1"/>
  <c r="C840" i="10" s="1"/>
  <c r="C841" i="10" s="1" a="1"/>
  <c r="C841" i="10" s="1"/>
  <c r="C842" i="10" s="1" a="1"/>
  <c r="C842" i="10" s="1"/>
  <c r="C843" i="10" s="1" a="1"/>
  <c r="C843" i="10" s="1"/>
  <c r="C844" i="10" s="1" a="1"/>
  <c r="C844" i="10" s="1"/>
  <c r="C845" i="10" s="1" a="1"/>
  <c r="C845" i="10" s="1"/>
  <c r="C846" i="10" s="1" a="1"/>
  <c r="C846" i="10" s="1"/>
  <c r="C847" i="10" s="1" a="1"/>
  <c r="C847" i="10" s="1"/>
  <c r="C848" i="10" s="1" a="1"/>
  <c r="C848" i="10" s="1"/>
  <c r="C849" i="10" s="1" a="1"/>
  <c r="C849" i="10" s="1"/>
  <c r="C850" i="10" s="1" a="1"/>
  <c r="C850" i="10" s="1"/>
  <c r="C851" i="10" s="1" a="1"/>
  <c r="C851" i="10" s="1"/>
  <c r="C852" i="10" s="1" a="1"/>
  <c r="C852" i="10" s="1"/>
  <c r="C853" i="10" s="1" a="1"/>
  <c r="C853" i="10" s="1"/>
  <c r="C854" i="10" s="1" a="1"/>
  <c r="C854" i="10" s="1"/>
  <c r="C855" i="10" s="1" a="1"/>
  <c r="C855" i="10" s="1"/>
  <c r="C856" i="10" s="1" a="1"/>
  <c r="C856" i="10" s="1"/>
  <c r="C857" i="10" s="1" a="1"/>
  <c r="C857" i="10" s="1"/>
  <c r="C858" i="10" s="1" a="1"/>
  <c r="C858" i="10" s="1"/>
  <c r="C859" i="10" s="1" a="1"/>
  <c r="C859" i="10" s="1"/>
  <c r="C860" i="10" s="1" a="1"/>
  <c r="C860" i="10" s="1"/>
  <c r="C861" i="10" s="1" a="1"/>
  <c r="C861" i="10" s="1"/>
  <c r="C862" i="10" s="1" a="1"/>
  <c r="C862" i="10" s="1"/>
  <c r="C863" i="10" s="1" a="1"/>
  <c r="C863" i="10" s="1"/>
  <c r="C864" i="10" s="1" a="1"/>
  <c r="C864" i="10" s="1"/>
  <c r="C865" i="10" s="1" a="1"/>
  <c r="C865" i="10" s="1"/>
  <c r="C866" i="10" s="1" a="1"/>
  <c r="C866" i="10" s="1"/>
  <c r="C867" i="10" s="1" a="1"/>
  <c r="C867" i="10" s="1"/>
  <c r="C868" i="10" s="1" a="1"/>
  <c r="C868" i="10" s="1"/>
  <c r="C869" i="10" s="1" a="1"/>
  <c r="C869" i="10" s="1"/>
  <c r="C870" i="10" s="1" a="1"/>
  <c r="C870" i="10" s="1"/>
  <c r="C871" i="10" s="1" a="1"/>
  <c r="C871" i="10" s="1"/>
  <c r="C872" i="10" s="1" a="1"/>
  <c r="C872" i="10" s="1"/>
  <c r="C873" i="10" s="1" a="1"/>
  <c r="C873" i="10" s="1"/>
  <c r="C874" i="10" s="1" a="1"/>
  <c r="C874" i="10" s="1"/>
  <c r="C875" i="10" s="1" a="1"/>
  <c r="C875" i="10" s="1"/>
  <c r="C876" i="10" s="1" a="1"/>
  <c r="C876" i="10" s="1"/>
  <c r="C877" i="10" s="1" a="1"/>
  <c r="C877" i="10" s="1"/>
  <c r="C878" i="10" s="1" a="1"/>
  <c r="C878" i="10" s="1"/>
  <c r="C879" i="10" s="1" a="1"/>
  <c r="C879" i="10" s="1"/>
  <c r="C880" i="10" s="1" a="1"/>
  <c r="C880" i="10" s="1"/>
  <c r="C881" i="10" s="1" a="1"/>
  <c r="C881" i="10" s="1"/>
  <c r="C882" i="10" s="1" a="1"/>
  <c r="C882" i="10" s="1"/>
  <c r="C883" i="10" s="1" a="1"/>
  <c r="C883" i="10" s="1"/>
  <c r="C884" i="10" s="1" a="1"/>
  <c r="C884" i="10" s="1"/>
  <c r="C885" i="10" s="1" a="1"/>
  <c r="C885" i="10" s="1"/>
  <c r="C886" i="10" s="1" a="1"/>
  <c r="C886" i="10" s="1"/>
  <c r="C887" i="10" s="1" a="1"/>
  <c r="C887" i="10" s="1"/>
  <c r="C888" i="10" s="1" a="1"/>
  <c r="C888" i="10" s="1"/>
  <c r="C889" i="10" s="1" a="1"/>
  <c r="C889" i="10" s="1"/>
  <c r="C890" i="10" s="1" a="1"/>
  <c r="C890" i="10" s="1"/>
  <c r="C891" i="10" s="1" a="1"/>
  <c r="C891" i="10" s="1"/>
  <c r="C892" i="10" s="1" a="1"/>
  <c r="C892" i="10" s="1"/>
  <c r="C893" i="10" s="1" a="1"/>
  <c r="C893" i="10" s="1"/>
  <c r="C894" i="10" s="1" a="1"/>
  <c r="C894" i="10" s="1"/>
  <c r="C895" i="10" s="1" a="1"/>
  <c r="C895" i="10" s="1"/>
  <c r="C896" i="10" s="1" a="1"/>
  <c r="C896" i="10" s="1"/>
  <c r="C897" i="10" s="1" a="1"/>
  <c r="C897" i="10" s="1"/>
  <c r="C898" i="10" s="1" a="1"/>
  <c r="C898" i="10" s="1"/>
  <c r="C899" i="10" s="1" a="1"/>
  <c r="C899" i="10" s="1"/>
  <c r="C900" i="10" s="1" a="1"/>
  <c r="C900" i="10" s="1"/>
  <c r="C901" i="10" s="1" a="1"/>
  <c r="C901" i="10" s="1"/>
  <c r="C902" i="10" s="1" a="1"/>
  <c r="C902" i="10" s="1"/>
  <c r="C903" i="10" s="1" a="1"/>
  <c r="C903" i="10" s="1"/>
  <c r="C904" i="10" s="1" a="1"/>
  <c r="C904" i="10" s="1"/>
  <c r="C905" i="10" s="1" a="1"/>
  <c r="C905" i="10" s="1"/>
  <c r="C906" i="10" s="1" a="1"/>
  <c r="C906" i="10" s="1"/>
  <c r="C907" i="10" s="1" a="1"/>
  <c r="C907" i="10" s="1"/>
  <c r="C908" i="10" s="1" a="1"/>
  <c r="C908" i="10" s="1"/>
  <c r="C909" i="10" s="1" a="1"/>
  <c r="C909" i="10" s="1"/>
  <c r="C910" i="10" s="1" a="1"/>
  <c r="C910" i="10" s="1"/>
  <c r="C911" i="10" s="1" a="1"/>
  <c r="C911" i="10" s="1"/>
  <c r="C912" i="10" s="1" a="1"/>
  <c r="C912" i="10" s="1"/>
  <c r="C913" i="10" s="1" a="1"/>
  <c r="C913" i="10" s="1"/>
  <c r="C914" i="10" s="1" a="1"/>
  <c r="C914" i="10" s="1"/>
  <c r="C915" i="10" s="1" a="1"/>
  <c r="C915" i="10" s="1"/>
  <c r="C916" i="10" s="1" a="1"/>
  <c r="C916" i="10" s="1"/>
  <c r="C917" i="10" s="1" a="1"/>
  <c r="C917" i="10" s="1"/>
  <c r="C918" i="10" s="1" a="1"/>
  <c r="C918" i="10" s="1"/>
  <c r="C919" i="10" s="1" a="1"/>
  <c r="C919" i="10" s="1"/>
  <c r="C920" i="10" s="1" a="1"/>
  <c r="C920" i="10" s="1"/>
  <c r="C921" i="10" s="1" a="1"/>
  <c r="C921" i="10" s="1"/>
  <c r="C922" i="10" s="1" a="1"/>
  <c r="C922" i="10" s="1"/>
  <c r="C923" i="10" s="1" a="1"/>
  <c r="C923" i="10" s="1"/>
  <c r="C924" i="10" s="1" a="1"/>
  <c r="C924" i="10" s="1"/>
  <c r="C925" i="10" s="1" a="1"/>
  <c r="C925" i="10" s="1"/>
  <c r="C926" i="10" s="1" a="1"/>
  <c r="C926" i="10" s="1"/>
  <c r="C927" i="10" s="1" a="1"/>
  <c r="C927" i="10" s="1"/>
  <c r="C928" i="10" s="1" a="1"/>
  <c r="C928" i="10" s="1"/>
  <c r="C929" i="10" s="1" a="1"/>
  <c r="C929" i="10" s="1"/>
  <c r="C930" i="10" s="1" a="1"/>
  <c r="C930" i="10" s="1"/>
  <c r="C931" i="10" s="1" a="1"/>
  <c r="C931" i="10" s="1"/>
  <c r="C932" i="10" s="1" a="1"/>
  <c r="C932" i="10" s="1"/>
  <c r="C933" i="10" s="1" a="1"/>
  <c r="C933" i="10" s="1"/>
  <c r="C934" i="10" s="1" a="1"/>
  <c r="C934" i="10" s="1"/>
  <c r="C935" i="10" s="1" a="1"/>
  <c r="C935" i="10" s="1"/>
  <c r="C936" i="10" s="1" a="1"/>
  <c r="C936" i="10" s="1"/>
  <c r="C937" i="10" s="1" a="1"/>
  <c r="C937" i="10" s="1"/>
  <c r="C938" i="10" s="1" a="1"/>
  <c r="C938" i="10" s="1"/>
  <c r="C939" i="10" s="1" a="1"/>
  <c r="C939" i="10" s="1"/>
  <c r="C940" i="10" s="1" a="1"/>
  <c r="C940" i="10" s="1"/>
  <c r="C941" i="10" s="1" a="1"/>
  <c r="C941" i="10" s="1"/>
  <c r="C942" i="10" s="1" a="1"/>
  <c r="C942" i="10" s="1"/>
  <c r="C943" i="10" s="1" a="1"/>
  <c r="C943" i="10" s="1"/>
  <c r="C944" i="10" s="1" a="1"/>
  <c r="C944" i="10" s="1"/>
  <c r="C945" i="10" s="1" a="1"/>
  <c r="C945" i="10" s="1"/>
  <c r="C946" i="10" s="1" a="1"/>
  <c r="C946" i="10" s="1"/>
  <c r="C947" i="10" s="1" a="1"/>
  <c r="C947" i="10" s="1"/>
  <c r="C948" i="10" s="1" a="1"/>
  <c r="C948" i="10" s="1"/>
  <c r="C949" i="10" s="1" a="1"/>
  <c r="C949" i="10" s="1"/>
  <c r="C950" i="10" s="1" a="1"/>
  <c r="C950" i="10" s="1"/>
  <c r="C951" i="10" s="1" a="1"/>
  <c r="C951" i="10" s="1"/>
  <c r="C952" i="10" s="1" a="1"/>
  <c r="C952" i="10" s="1"/>
  <c r="C953" i="10" s="1" a="1"/>
  <c r="C953" i="10" s="1"/>
  <c r="C954" i="10" s="1" a="1"/>
  <c r="C954" i="10" s="1"/>
  <c r="C955" i="10" s="1" a="1"/>
  <c r="C955" i="10" s="1"/>
  <c r="C956" i="10" s="1" a="1"/>
  <c r="C956" i="10" s="1"/>
  <c r="C957" i="10" s="1" a="1"/>
  <c r="C957" i="10" s="1"/>
  <c r="C958" i="10" s="1" a="1"/>
  <c r="C958" i="10" s="1"/>
  <c r="C959" i="10" s="1" a="1"/>
  <c r="C959" i="10" s="1"/>
  <c r="C960" i="10" s="1" a="1"/>
  <c r="C960" i="10" s="1"/>
  <c r="C961" i="10" s="1" a="1"/>
  <c r="C961" i="10" s="1"/>
  <c r="C962" i="10" s="1" a="1"/>
  <c r="C962" i="10" s="1"/>
  <c r="C963" i="10" s="1" a="1"/>
  <c r="C963" i="10" s="1"/>
  <c r="C964" i="10" s="1" a="1"/>
  <c r="C964" i="10" s="1"/>
  <c r="C965" i="10" s="1" a="1"/>
  <c r="C965" i="10" s="1"/>
  <c r="C966" i="10" s="1" a="1"/>
  <c r="C966" i="10" s="1"/>
  <c r="C967" i="10" s="1" a="1"/>
  <c r="C967" i="10" s="1"/>
  <c r="C968" i="10" s="1" a="1"/>
  <c r="C968" i="10" s="1"/>
  <c r="C969" i="10" s="1" a="1"/>
  <c r="C969" i="10" s="1"/>
  <c r="C970" i="10" s="1" a="1"/>
  <c r="C970" i="10" s="1"/>
  <c r="C971" i="10" s="1" a="1"/>
  <c r="C971" i="10" s="1"/>
  <c r="C972" i="10" s="1" a="1"/>
  <c r="C972" i="10" s="1"/>
  <c r="C973" i="10" s="1" a="1"/>
  <c r="C973" i="10" s="1"/>
  <c r="C974" i="10" s="1" a="1"/>
  <c r="C974" i="10" s="1"/>
  <c r="C975" i="10" s="1" a="1"/>
  <c r="C975" i="10" s="1"/>
  <c r="C976" i="10" s="1" a="1"/>
  <c r="C976" i="10" s="1"/>
  <c r="C977" i="10" s="1" a="1"/>
  <c r="C977" i="10" s="1"/>
  <c r="C978" i="10" s="1" a="1"/>
  <c r="C978" i="10" s="1"/>
  <c r="C979" i="10" s="1" a="1"/>
  <c r="C979" i="10" s="1"/>
  <c r="C980" i="10" s="1" a="1"/>
  <c r="C980" i="10" s="1"/>
  <c r="C981" i="10" s="1" a="1"/>
  <c r="C981" i="10" s="1"/>
  <c r="C982" i="10" s="1" a="1"/>
  <c r="C982" i="10" s="1"/>
  <c r="C983" i="10" s="1" a="1"/>
  <c r="C983" i="10" s="1"/>
  <c r="C984" i="10" s="1" a="1"/>
  <c r="C984" i="10" s="1"/>
  <c r="C985" i="10" s="1" a="1"/>
  <c r="C985" i="10" s="1"/>
  <c r="C986" i="10" s="1" a="1"/>
  <c r="C986" i="10" s="1"/>
  <c r="C987" i="10" s="1" a="1"/>
  <c r="C987" i="10" s="1"/>
  <c r="C988" i="10" s="1" a="1"/>
  <c r="C988" i="10" s="1"/>
  <c r="C989" i="10" s="1" a="1"/>
  <c r="C989" i="10" s="1"/>
  <c r="C990" i="10" s="1" a="1"/>
  <c r="C990" i="10" s="1"/>
  <c r="C991" i="10" s="1" a="1"/>
  <c r="C991" i="10" s="1"/>
  <c r="C992" i="10" s="1" a="1"/>
  <c r="C992" i="10" s="1"/>
  <c r="C993" i="10" s="1" a="1"/>
  <c r="C993" i="10" s="1"/>
  <c r="C994" i="10" s="1" a="1"/>
  <c r="C994" i="10" s="1"/>
  <c r="C995" i="10" s="1" a="1"/>
  <c r="C995" i="10" s="1"/>
  <c r="C996" i="10" s="1" a="1"/>
  <c r="C996" i="10" s="1"/>
  <c r="C997" i="10" s="1" a="1"/>
  <c r="C997" i="10" s="1"/>
  <c r="C998" i="10" s="1" a="1"/>
  <c r="C998" i="10" s="1"/>
  <c r="C999" i="10" s="1" a="1"/>
  <c r="C999" i="10" s="1"/>
  <c r="C1000" i="10" s="1" a="1"/>
  <c r="C1000" i="10" s="1"/>
  <c r="C1001" i="10" s="1" a="1"/>
  <c r="C1001" i="10" s="1"/>
  <c r="C1002" i="10" s="1" a="1"/>
  <c r="C1002" i="10" s="1"/>
  <c r="C1003" i="10" s="1" a="1"/>
  <c r="C1003" i="10" s="1"/>
  <c r="C1004" i="10" s="1" a="1"/>
  <c r="C1004" i="10" s="1"/>
  <c r="C1005" i="10" s="1" a="1"/>
  <c r="C1005" i="10" s="1"/>
  <c r="C1006" i="10" s="1" a="1"/>
  <c r="C1006" i="10" s="1"/>
  <c r="C1007" i="10" s="1" a="1"/>
  <c r="C1007" i="10" s="1"/>
  <c r="C1008" i="10" s="1" a="1"/>
  <c r="C1008" i="10" s="1"/>
  <c r="C1009" i="10" s="1" a="1"/>
  <c r="C1009" i="10" s="1"/>
  <c r="C1010" i="10" s="1" a="1"/>
  <c r="C1010" i="10" s="1"/>
  <c r="C1011" i="10" s="1" a="1"/>
  <c r="C1011" i="10" s="1"/>
  <c r="C1012" i="10" s="1" a="1"/>
  <c r="C1012" i="10" s="1"/>
  <c r="C1013" i="10" s="1" a="1"/>
  <c r="C1013" i="10" s="1"/>
  <c r="C1014" i="10" s="1" a="1"/>
  <c r="C1014" i="10" s="1"/>
  <c r="C1015" i="10" s="1" a="1"/>
  <c r="C1015" i="10" s="1"/>
  <c r="C1016" i="10" s="1" a="1"/>
  <c r="C1016" i="10" s="1"/>
  <c r="C1017" i="10" s="1" a="1"/>
  <c r="C1017" i="10" s="1"/>
  <c r="C1018" i="10" s="1" a="1"/>
  <c r="C1018" i="10" s="1"/>
  <c r="C1019" i="10" s="1" a="1"/>
  <c r="C1019" i="10" s="1"/>
  <c r="C1020" i="10" s="1" a="1"/>
  <c r="C1020" i="10" s="1"/>
  <c r="C1021" i="10" s="1" a="1"/>
  <c r="C1021" i="10" s="1"/>
  <c r="C1022" i="10" s="1" a="1"/>
  <c r="C1022" i="10" s="1"/>
  <c r="C1023" i="10" s="1" a="1"/>
  <c r="C1023" i="10" s="1"/>
  <c r="C1024" i="10" s="1" a="1"/>
  <c r="C1024" i="10" s="1"/>
  <c r="C1025" i="10" s="1" a="1"/>
  <c r="C1025" i="10" s="1"/>
  <c r="C1026" i="10" s="1" a="1"/>
  <c r="C1026" i="10" s="1"/>
  <c r="C1027" i="10" s="1" a="1"/>
  <c r="C1027" i="10" s="1"/>
  <c r="C1028" i="10" s="1" a="1"/>
  <c r="C1028" i="10" s="1"/>
  <c r="C1029" i="10" s="1" a="1"/>
  <c r="C1029" i="10" s="1"/>
  <c r="C1030" i="10" s="1" a="1"/>
  <c r="C1030" i="10" s="1"/>
  <c r="C1031" i="10" s="1" a="1"/>
  <c r="C1031" i="10" s="1"/>
  <c r="C1032" i="10" s="1" a="1"/>
  <c r="C1032" i="10" s="1"/>
  <c r="C1033" i="10" s="1" a="1"/>
  <c r="C1033" i="10" s="1"/>
  <c r="C1034" i="10" s="1" a="1"/>
  <c r="C1034" i="10" s="1"/>
  <c r="C1035" i="10" s="1" a="1"/>
  <c r="C1035" i="10" s="1"/>
  <c r="C1036" i="10" s="1" a="1"/>
  <c r="C1036" i="10" s="1"/>
  <c r="C1037" i="10" s="1" a="1"/>
  <c r="C1037" i="10" s="1"/>
  <c r="C1038" i="10" s="1" a="1"/>
  <c r="C1038" i="10" s="1"/>
  <c r="C1039" i="10" s="1" a="1"/>
  <c r="C1039" i="10" s="1"/>
  <c r="C1040" i="10" s="1" a="1"/>
  <c r="C1040" i="10" s="1"/>
  <c r="C1041" i="10" s="1" a="1"/>
  <c r="C1041" i="10" s="1"/>
  <c r="C1042" i="10" s="1" a="1"/>
  <c r="C1042" i="10" s="1"/>
  <c r="C1043" i="10" s="1" a="1"/>
  <c r="C1043" i="10" s="1"/>
  <c r="C1044" i="10" s="1" a="1"/>
  <c r="C1044" i="10" s="1"/>
  <c r="C1045" i="10" s="1" a="1"/>
  <c r="C1045" i="10" s="1"/>
  <c r="C1046" i="10" s="1" a="1"/>
  <c r="C1046" i="10" s="1"/>
  <c r="C1047" i="10" s="1" a="1"/>
  <c r="C1047" i="10" s="1"/>
  <c r="C1048" i="10" s="1" a="1"/>
  <c r="C1048" i="10" s="1"/>
  <c r="C1049" i="10" s="1" a="1"/>
  <c r="C1049" i="10" s="1"/>
  <c r="C1050" i="10" s="1" a="1"/>
  <c r="C1050" i="10" s="1"/>
  <c r="C1051" i="10" s="1" a="1"/>
  <c r="C1051" i="10" s="1"/>
  <c r="C1052" i="10" s="1" a="1"/>
  <c r="C1052" i="10" s="1"/>
  <c r="C1053" i="10" s="1" a="1"/>
  <c r="C1053" i="10" s="1"/>
  <c r="C1054" i="10" s="1" a="1"/>
  <c r="C1054" i="10" s="1"/>
  <c r="C1055" i="10" s="1" a="1"/>
  <c r="C1055" i="10" s="1"/>
  <c r="C1056" i="10" s="1" a="1"/>
  <c r="C1056" i="10" s="1"/>
  <c r="C1057" i="10" s="1" a="1"/>
  <c r="C1057" i="10" s="1"/>
  <c r="C1058" i="10" s="1" a="1"/>
  <c r="C1058" i="10" s="1"/>
  <c r="C1059" i="10" s="1" a="1"/>
  <c r="C1059" i="10" s="1"/>
  <c r="C1060" i="10" s="1" a="1"/>
  <c r="C1060" i="10" s="1"/>
  <c r="C1061" i="10" s="1" a="1"/>
  <c r="C1061" i="10" s="1"/>
  <c r="C1062" i="10" s="1" a="1"/>
  <c r="C1062" i="10" s="1"/>
  <c r="C1063" i="10" s="1" a="1"/>
  <c r="C1063" i="10" s="1"/>
  <c r="C1064" i="10" s="1" a="1"/>
  <c r="C1064" i="10" s="1"/>
  <c r="C1065" i="10" s="1" a="1"/>
  <c r="C1065" i="10" s="1"/>
  <c r="C1066" i="10" s="1" a="1"/>
  <c r="C1066" i="10" s="1"/>
  <c r="C1067" i="10" s="1" a="1"/>
  <c r="C1067" i="10" s="1"/>
  <c r="C1068" i="10" s="1" a="1"/>
  <c r="C1068" i="10" s="1"/>
  <c r="C1069" i="10" s="1" a="1"/>
  <c r="C1069" i="10" s="1"/>
  <c r="C1070" i="10" s="1" a="1"/>
  <c r="C1070" i="10" s="1"/>
  <c r="C1071" i="10" s="1" a="1"/>
  <c r="C1071" i="10" s="1"/>
  <c r="C1072" i="10" s="1" a="1"/>
  <c r="C1072" i="10" s="1"/>
  <c r="C1073" i="10" s="1" a="1"/>
  <c r="C1073" i="10" s="1"/>
  <c r="C1074" i="10" s="1" a="1"/>
  <c r="C1074" i="10" s="1"/>
  <c r="C1075" i="10" s="1" a="1"/>
  <c r="C1075" i="10" s="1"/>
  <c r="C1076" i="10" s="1" a="1"/>
  <c r="C1076" i="10" s="1"/>
  <c r="C1077" i="10" s="1" a="1"/>
  <c r="C1077" i="10" s="1"/>
  <c r="C1078" i="10" s="1" a="1"/>
  <c r="C1078" i="10" s="1"/>
  <c r="C1079" i="10" s="1" a="1"/>
  <c r="C1079" i="10" s="1"/>
  <c r="C1080" i="10" s="1" a="1"/>
  <c r="C1080" i="10" s="1"/>
  <c r="C1081" i="10" s="1" a="1"/>
  <c r="C1081" i="10" s="1"/>
  <c r="C1082" i="10" s="1" a="1"/>
  <c r="C1082" i="10" s="1"/>
  <c r="C1083" i="10" s="1" a="1"/>
  <c r="C1083" i="10" s="1"/>
  <c r="C1084" i="10" s="1" a="1"/>
  <c r="C1084" i="10" s="1"/>
  <c r="C1085" i="10" s="1" a="1"/>
  <c r="C1085" i="10" s="1"/>
  <c r="C1086" i="10" s="1" a="1"/>
  <c r="C1086" i="10" s="1"/>
  <c r="C1087" i="10" s="1" a="1"/>
  <c r="C1087" i="10" s="1"/>
  <c r="C1088" i="10" s="1" a="1"/>
  <c r="C1088" i="10" s="1"/>
  <c r="C1089" i="10" s="1" a="1"/>
  <c r="C1089" i="10" s="1"/>
  <c r="C1090" i="10" s="1" a="1"/>
  <c r="C1090" i="10" s="1"/>
  <c r="C1091" i="10" s="1" a="1"/>
  <c r="C1091" i="10" s="1"/>
  <c r="C1092" i="10" s="1" a="1"/>
  <c r="C1092" i="10" s="1"/>
  <c r="C1093" i="10" s="1" a="1"/>
  <c r="C1093" i="10" s="1"/>
  <c r="C1094" i="10" s="1" a="1"/>
  <c r="C1094" i="10" s="1"/>
  <c r="C1095" i="10" s="1" a="1"/>
  <c r="C1095" i="10" s="1"/>
  <c r="C1096" i="10" s="1" a="1"/>
  <c r="C1096" i="10" s="1"/>
  <c r="C1097" i="10" s="1" a="1"/>
  <c r="C1097" i="10" s="1"/>
  <c r="C1098" i="10" s="1" a="1"/>
  <c r="C1098" i="10" s="1"/>
  <c r="C1099" i="10" s="1" a="1"/>
  <c r="C1099" i="10" s="1"/>
  <c r="C1100" i="10" s="1" a="1"/>
  <c r="C1100" i="10" s="1"/>
  <c r="C1101" i="10" s="1" a="1"/>
  <c r="C1101" i="10" s="1"/>
  <c r="C1102" i="10" s="1" a="1"/>
  <c r="C1102" i="10" s="1"/>
  <c r="C1103" i="10" s="1" a="1"/>
  <c r="C1103" i="10" s="1"/>
  <c r="C1104" i="10" s="1" a="1"/>
  <c r="C1104" i="10" s="1"/>
  <c r="C1105" i="10" s="1" a="1"/>
  <c r="C1105" i="10" s="1"/>
  <c r="C1106" i="10" s="1" a="1"/>
  <c r="C1106" i="10" s="1"/>
  <c r="C1107" i="10" s="1" a="1"/>
  <c r="C1107" i="10" s="1"/>
  <c r="C1108" i="10" s="1" a="1"/>
  <c r="C1108" i="10" s="1"/>
  <c r="C1109" i="10" s="1" a="1"/>
  <c r="C1109" i="10" s="1"/>
  <c r="C1110" i="10" s="1" a="1"/>
  <c r="C1110" i="10" s="1"/>
  <c r="C1111" i="10" s="1" a="1"/>
  <c r="C1111" i="10" s="1"/>
  <c r="C1112" i="10" s="1" a="1"/>
  <c r="C1112" i="10" s="1"/>
  <c r="C1113" i="10" s="1" a="1"/>
  <c r="C1113" i="10" s="1"/>
  <c r="C1114" i="10" s="1" a="1"/>
  <c r="C1114" i="10" s="1"/>
  <c r="C1115" i="10" s="1" a="1"/>
  <c r="C1115" i="10" s="1"/>
  <c r="C1116" i="10" s="1" a="1"/>
  <c r="C1116" i="10" s="1"/>
  <c r="C1117" i="10" s="1" a="1"/>
  <c r="C1117" i="10" s="1"/>
  <c r="C1118" i="10" s="1" a="1"/>
  <c r="C1118" i="10" s="1"/>
  <c r="C1119" i="10" s="1" a="1"/>
  <c r="C1119" i="10" s="1"/>
  <c r="C1120" i="10" s="1" a="1"/>
  <c r="C1120" i="10" s="1"/>
  <c r="C1121" i="10" s="1" a="1"/>
  <c r="C1121" i="10" s="1"/>
  <c r="C1122" i="10" s="1" a="1"/>
  <c r="C1122" i="10" s="1"/>
  <c r="C1123" i="10" s="1" a="1"/>
  <c r="C1123" i="10" s="1"/>
  <c r="C1124" i="10" s="1" a="1"/>
  <c r="C1124" i="10" s="1"/>
  <c r="C1125" i="10" s="1" a="1"/>
  <c r="C1125" i="10" s="1"/>
  <c r="C1126" i="10" s="1" a="1"/>
  <c r="C1126" i="10" s="1"/>
  <c r="C1127" i="10" s="1" a="1"/>
  <c r="C1127" i="10" s="1"/>
  <c r="C1128" i="10" s="1" a="1"/>
  <c r="C1128" i="10" s="1"/>
  <c r="C1129" i="10" s="1" a="1"/>
  <c r="C1129" i="10" s="1"/>
  <c r="C1130" i="10" s="1" a="1"/>
  <c r="C1130" i="10" s="1"/>
  <c r="C1131" i="10" s="1" a="1"/>
  <c r="C1131" i="10" s="1"/>
  <c r="C1132" i="10" s="1" a="1"/>
  <c r="C1132" i="10" s="1"/>
  <c r="C1133" i="10" s="1" a="1"/>
  <c r="C1133" i="10" s="1"/>
  <c r="C1134" i="10" s="1" a="1"/>
  <c r="C1134" i="10" s="1"/>
  <c r="C2" i="7" a="1"/>
  <c r="C2" i="7" s="1"/>
  <c r="C3" i="7" s="1" a="1"/>
  <c r="C3" i="7" s="1"/>
  <c r="C4" i="7" s="1" a="1"/>
  <c r="C4" i="7" s="1"/>
  <c r="C5" i="7" s="1" a="1"/>
  <c r="C5" i="7" s="1"/>
  <c r="C6" i="7" s="1" a="1"/>
  <c r="C6" i="7" s="1"/>
  <c r="C7" i="7" s="1" a="1"/>
  <c r="C7" i="7" s="1"/>
  <c r="C8" i="7" s="1" a="1"/>
  <c r="C8" i="7" s="1"/>
  <c r="C9" i="7" s="1" a="1"/>
  <c r="C9" i="7" s="1"/>
  <c r="C10" i="7" s="1" a="1"/>
  <c r="C10" i="7" s="1"/>
  <c r="C11" i="7" s="1" a="1"/>
  <c r="C11" i="7" s="1"/>
  <c r="C12" i="7" s="1" a="1"/>
  <c r="C12" i="7" s="1"/>
  <c r="C13" i="7" s="1" a="1"/>
  <c r="C13" i="7" s="1"/>
  <c r="C14" i="7" s="1" a="1"/>
  <c r="C14" i="7" s="1"/>
  <c r="C15" i="7" s="1" a="1"/>
  <c r="C15" i="7" s="1"/>
  <c r="C16" i="7" s="1" a="1"/>
  <c r="C16" i="7" s="1"/>
  <c r="C17" i="7" s="1" a="1"/>
  <c r="C17" i="7" s="1"/>
  <c r="C18" i="7" s="1" a="1"/>
  <c r="C18" i="7" s="1"/>
  <c r="C19" i="7" s="1" a="1"/>
  <c r="C19" i="7" s="1"/>
  <c r="C20" i="7" s="1" a="1"/>
  <c r="C20" i="7" s="1"/>
  <c r="C21" i="7" s="1" a="1"/>
  <c r="C21" i="7" s="1"/>
  <c r="C22" i="7" s="1" a="1"/>
  <c r="C22" i="7" s="1"/>
  <c r="C23" i="7" s="1" a="1"/>
  <c r="C23" i="7" s="1"/>
  <c r="C24" i="7" s="1" a="1"/>
  <c r="C24" i="7" s="1"/>
  <c r="C25" i="7" s="1" a="1"/>
  <c r="C25" i="7" s="1"/>
  <c r="C26" i="7" s="1" a="1"/>
  <c r="C26" i="7" s="1"/>
  <c r="C27" i="7" s="1" a="1"/>
  <c r="C27" i="7" s="1"/>
  <c r="C28" i="7" s="1" a="1"/>
  <c r="C28" i="7" s="1"/>
  <c r="C29" i="7" s="1" a="1"/>
  <c r="C29" i="7" s="1"/>
  <c r="C30" i="7" s="1" a="1"/>
  <c r="C30" i="7" s="1"/>
  <c r="C31" i="7" s="1" a="1"/>
  <c r="C31" i="7" s="1"/>
  <c r="C32" i="7" s="1" a="1"/>
  <c r="C32" i="7" s="1"/>
  <c r="C33" i="7" s="1" a="1"/>
  <c r="C33" i="7" s="1"/>
  <c r="C34" i="7" s="1" a="1"/>
  <c r="C34" i="7" s="1"/>
  <c r="C35" i="7" s="1" a="1"/>
  <c r="C35" i="7" s="1"/>
  <c r="C36" i="7" s="1" a="1"/>
  <c r="C36" i="7" s="1"/>
  <c r="C37" i="7" s="1" a="1"/>
  <c r="C37" i="7" s="1"/>
  <c r="C38" i="7" s="1" a="1"/>
  <c r="C38" i="7" s="1"/>
  <c r="C39" i="7" s="1" a="1"/>
  <c r="C39" i="7" s="1"/>
  <c r="C40" i="7" s="1" a="1"/>
  <c r="C40" i="7" s="1"/>
  <c r="C41" i="7" s="1" a="1"/>
  <c r="C41" i="7" s="1"/>
  <c r="C42" i="7" s="1" a="1"/>
  <c r="C42" i="7" s="1"/>
  <c r="C43" i="7" s="1" a="1"/>
  <c r="C43" i="7" s="1"/>
  <c r="C44" i="7" s="1" a="1"/>
  <c r="C44" i="7" s="1"/>
  <c r="C45" i="7" s="1" a="1"/>
  <c r="C45" i="7" s="1"/>
  <c r="C46" i="7" s="1" a="1"/>
  <c r="C46" i="7" s="1"/>
  <c r="C47" i="7" s="1" a="1"/>
  <c r="C47" i="7" s="1"/>
  <c r="C48" i="7" s="1" a="1"/>
  <c r="C48" i="7" s="1"/>
  <c r="C49" i="7" s="1" a="1"/>
  <c r="C49" i="7" s="1"/>
  <c r="C50" i="7" s="1" a="1"/>
  <c r="C50" i="7" s="1"/>
  <c r="C51" i="7" s="1" a="1"/>
  <c r="C51" i="7" s="1"/>
  <c r="C52" i="7" s="1" a="1"/>
  <c r="C52" i="7" s="1"/>
  <c r="C53" i="7" s="1" a="1"/>
  <c r="C53" i="7" s="1"/>
  <c r="C54" i="7" s="1" a="1"/>
  <c r="C54" i="7" s="1"/>
  <c r="C55" i="7" s="1" a="1"/>
  <c r="C55" i="7" s="1"/>
  <c r="C56" i="7" s="1" a="1"/>
  <c r="C56" i="7" s="1"/>
  <c r="C57" i="7" s="1" a="1"/>
  <c r="C57" i="7" s="1"/>
  <c r="C58" i="7" s="1" a="1"/>
  <c r="C58" i="7" s="1"/>
  <c r="C59" i="7" s="1" a="1"/>
  <c r="C59" i="7" s="1"/>
  <c r="C60" i="7" s="1" a="1"/>
  <c r="C60" i="7" s="1"/>
  <c r="C61" i="7" s="1" a="1"/>
  <c r="C61" i="7" s="1"/>
  <c r="C62" i="7" s="1" a="1"/>
  <c r="C62" i="7" s="1"/>
  <c r="C63" i="7" s="1" a="1"/>
  <c r="C63" i="7" s="1"/>
  <c r="C64" i="7" s="1" a="1"/>
  <c r="C64" i="7" s="1"/>
  <c r="C65" i="7" s="1" a="1"/>
  <c r="C65" i="7" s="1"/>
  <c r="C66" i="7" s="1" a="1"/>
  <c r="C66" i="7" s="1"/>
  <c r="C67" i="7" s="1" a="1"/>
  <c r="C67" i="7" s="1"/>
  <c r="C68" i="7" s="1" a="1"/>
  <c r="C68" i="7" s="1"/>
  <c r="C69" i="7" s="1" a="1"/>
  <c r="C69" i="7" s="1"/>
  <c r="C70" i="7" s="1" a="1"/>
  <c r="C70" i="7" s="1"/>
  <c r="C71" i="7" s="1" a="1"/>
  <c r="C71" i="7" s="1"/>
  <c r="C72" i="7" s="1" a="1"/>
  <c r="C72" i="7" s="1"/>
  <c r="C73" i="7" s="1" a="1"/>
  <c r="C73" i="7" s="1"/>
  <c r="C74" i="7" s="1" a="1"/>
  <c r="C74" i="7" s="1"/>
  <c r="C75" i="7" s="1" a="1"/>
  <c r="C75" i="7" s="1"/>
  <c r="C76" i="7" s="1" a="1"/>
  <c r="C76" i="7" s="1"/>
  <c r="C77" i="7" s="1" a="1"/>
  <c r="C77" i="7" s="1"/>
  <c r="C78" i="7" s="1" a="1"/>
  <c r="C78" i="7" s="1"/>
  <c r="C79" i="7" s="1" a="1"/>
  <c r="C79" i="7" s="1"/>
  <c r="C80" i="7" s="1" a="1"/>
  <c r="C80" i="7" s="1"/>
  <c r="C81" i="7" s="1" a="1"/>
  <c r="C81" i="7" s="1"/>
  <c r="C82" i="7" s="1" a="1"/>
  <c r="C82" i="7" s="1"/>
  <c r="C83" i="7" s="1" a="1"/>
  <c r="C83" i="7" s="1"/>
  <c r="C84" i="7" s="1" a="1"/>
  <c r="C84" i="7" s="1"/>
  <c r="C85" i="7" s="1" a="1"/>
  <c r="C85" i="7" s="1"/>
  <c r="C86" i="7" s="1" a="1"/>
  <c r="C86" i="7" s="1"/>
  <c r="C87" i="7" s="1" a="1"/>
  <c r="C87" i="7" s="1"/>
  <c r="C88" i="7" s="1" a="1"/>
  <c r="C88" i="7" s="1"/>
  <c r="C89" i="7" s="1" a="1"/>
  <c r="C89" i="7" s="1"/>
  <c r="C90" i="7" s="1" a="1"/>
  <c r="C90" i="7" s="1"/>
  <c r="C91" i="7" s="1" a="1"/>
  <c r="C91" i="7" s="1"/>
  <c r="C92" i="7" s="1" a="1"/>
  <c r="C92" i="7" s="1"/>
  <c r="C93" i="7" s="1" a="1"/>
  <c r="C93" i="7" s="1"/>
  <c r="C94" i="7" s="1" a="1"/>
  <c r="C94" i="7" s="1"/>
  <c r="C95" i="7" s="1" a="1"/>
  <c r="C95" i="7" s="1"/>
  <c r="C96" i="7" s="1" a="1"/>
  <c r="C96" i="7" s="1"/>
  <c r="C97" i="7" s="1" a="1"/>
  <c r="C97" i="7" s="1"/>
  <c r="C98" i="7" s="1" a="1"/>
  <c r="C98" i="7" s="1"/>
  <c r="C99" i="7" s="1" a="1"/>
  <c r="C99" i="7" s="1"/>
  <c r="C100" i="7" s="1" a="1"/>
  <c r="C100" i="7" s="1"/>
  <c r="C101" i="7" s="1" a="1"/>
  <c r="C101" i="7" s="1"/>
  <c r="C102" i="7" s="1" a="1"/>
  <c r="C102" i="7" s="1"/>
  <c r="C103" i="7" s="1" a="1"/>
  <c r="C103" i="7" s="1"/>
  <c r="C104" i="7" s="1" a="1"/>
  <c r="C104" i="7" s="1"/>
  <c r="C105" i="7" s="1" a="1"/>
  <c r="C105" i="7" s="1"/>
  <c r="C106" i="7" s="1" a="1"/>
  <c r="C106" i="7" s="1"/>
  <c r="C107" i="7" s="1" a="1"/>
  <c r="C107" i="7" s="1"/>
  <c r="C108" i="7" s="1" a="1"/>
  <c r="C108" i="7" s="1"/>
  <c r="C109" i="7" s="1" a="1"/>
  <c r="C109" i="7" s="1"/>
  <c r="C110" i="7" s="1" a="1"/>
  <c r="C110" i="7" s="1"/>
  <c r="C111" i="7" s="1" a="1"/>
  <c r="C111" i="7" s="1"/>
  <c r="C112" i="7" s="1" a="1"/>
  <c r="C112" i="7" s="1"/>
  <c r="C113" i="7" s="1" a="1"/>
  <c r="C113" i="7" s="1"/>
  <c r="C114" i="7" s="1" a="1"/>
  <c r="C114" i="7" s="1"/>
  <c r="C115" i="7" s="1" a="1"/>
  <c r="C115" i="7" s="1"/>
  <c r="C116" i="7" s="1" a="1"/>
  <c r="C116" i="7" s="1"/>
  <c r="C117" i="7" s="1" a="1"/>
  <c r="C117" i="7" s="1"/>
  <c r="C118" i="7" s="1" a="1"/>
  <c r="C118" i="7" s="1"/>
  <c r="C119" i="7" s="1" a="1"/>
  <c r="C119" i="7" s="1"/>
  <c r="C120" i="7" s="1" a="1"/>
  <c r="C120" i="7" s="1"/>
  <c r="C121" i="7" s="1" a="1"/>
  <c r="C121" i="7" s="1"/>
  <c r="C122" i="7" s="1" a="1"/>
  <c r="C122" i="7" s="1"/>
  <c r="C123" i="7" s="1" a="1"/>
  <c r="C123" i="7" s="1"/>
  <c r="C124" i="7" s="1" a="1"/>
  <c r="C124" i="7" s="1"/>
  <c r="C125" i="7" s="1" a="1"/>
  <c r="C125" i="7" s="1"/>
  <c r="C126" i="7" s="1" a="1"/>
  <c r="C126" i="7" s="1"/>
  <c r="C127" i="7" s="1" a="1"/>
  <c r="C127" i="7" s="1"/>
  <c r="C128" i="7" s="1" a="1"/>
  <c r="C128" i="7" s="1"/>
  <c r="C129" i="7" s="1" a="1"/>
  <c r="C129" i="7" s="1"/>
  <c r="C130" i="7" s="1" a="1"/>
  <c r="C130" i="7" s="1"/>
  <c r="C131" i="7" s="1" a="1"/>
  <c r="C131" i="7" s="1"/>
  <c r="C132" i="7" s="1" a="1"/>
  <c r="C132" i="7" s="1"/>
  <c r="C133" i="7" s="1" a="1"/>
  <c r="C133" i="7" s="1"/>
  <c r="C134" i="7" s="1" a="1"/>
  <c r="C134" i="7" s="1"/>
  <c r="C135" i="7" s="1" a="1"/>
  <c r="C135" i="7" s="1"/>
  <c r="C136" i="7" s="1" a="1"/>
  <c r="C136" i="7" s="1"/>
  <c r="C137" i="7" s="1" a="1"/>
  <c r="C137" i="7" s="1"/>
  <c r="C138" i="7" s="1" a="1"/>
  <c r="C138" i="7" s="1"/>
  <c r="C139" i="7" s="1" a="1"/>
  <c r="C139" i="7" s="1"/>
  <c r="C140" i="7" s="1" a="1"/>
  <c r="C140" i="7" s="1"/>
  <c r="C141" i="7" s="1" a="1"/>
  <c r="C141" i="7" s="1"/>
  <c r="C142" i="7" s="1" a="1"/>
  <c r="C142" i="7" s="1"/>
  <c r="C143" i="7" s="1" a="1"/>
  <c r="C143" i="7" s="1"/>
  <c r="C144" i="7" s="1" a="1"/>
  <c r="C144" i="7" s="1"/>
  <c r="C145" i="7" s="1" a="1"/>
  <c r="C145" i="7" s="1"/>
  <c r="C146" i="7" s="1" a="1"/>
  <c r="C146" i="7" s="1"/>
  <c r="C147" i="7" s="1" a="1"/>
  <c r="C147" i="7" s="1"/>
  <c r="C148" i="7" s="1" a="1"/>
  <c r="C148" i="7" s="1"/>
  <c r="C149" i="7" s="1" a="1"/>
  <c r="C149" i="7" s="1"/>
  <c r="C150" i="7" s="1" a="1"/>
  <c r="C150" i="7" s="1"/>
  <c r="C151" i="7" s="1" a="1"/>
  <c r="C151" i="7" s="1"/>
  <c r="C152" i="7" s="1" a="1"/>
  <c r="C152" i="7" s="1"/>
  <c r="C153" i="7" s="1" a="1"/>
  <c r="C153" i="7" s="1"/>
  <c r="C154" i="7" s="1" a="1"/>
  <c r="C154" i="7" s="1"/>
  <c r="C155" i="7" s="1" a="1"/>
  <c r="C155" i="7" s="1"/>
  <c r="C156" i="7" s="1" a="1"/>
  <c r="C156" i="7" s="1"/>
  <c r="C157" i="7" s="1" a="1"/>
  <c r="C157" i="7" s="1"/>
  <c r="C158" i="7" s="1" a="1"/>
  <c r="C158" i="7" s="1"/>
  <c r="C159" i="7" s="1" a="1"/>
  <c r="C159" i="7" s="1"/>
  <c r="C160" i="7" s="1" a="1"/>
  <c r="C160" i="7" s="1"/>
  <c r="C161" i="7" s="1" a="1"/>
  <c r="C161" i="7" s="1"/>
  <c r="C162" i="7" s="1" a="1"/>
  <c r="C162" i="7" s="1"/>
  <c r="C163" i="7" s="1" a="1"/>
  <c r="C163" i="7" s="1"/>
  <c r="C164" i="7" s="1" a="1"/>
  <c r="C164" i="7" s="1"/>
  <c r="C165" i="7" s="1" a="1"/>
  <c r="C165" i="7" s="1"/>
  <c r="C166" i="7" s="1" a="1"/>
  <c r="C166" i="7" s="1"/>
  <c r="C167" i="7" s="1" a="1"/>
  <c r="C167" i="7" s="1"/>
  <c r="C168" i="7" s="1" a="1"/>
  <c r="C168" i="7" s="1"/>
  <c r="C169" i="7" s="1" a="1"/>
  <c r="C169" i="7" s="1"/>
  <c r="C170" i="7" s="1" a="1"/>
  <c r="C170" i="7" s="1"/>
  <c r="C171" i="7" s="1" a="1"/>
  <c r="C171" i="7" s="1"/>
  <c r="C172" i="7" s="1" a="1"/>
  <c r="C172" i="7" s="1"/>
  <c r="C173" i="7" s="1" a="1"/>
  <c r="C173" i="7" s="1"/>
  <c r="C174" i="7" s="1" a="1"/>
  <c r="C174" i="7" s="1"/>
  <c r="C175" i="7" s="1" a="1"/>
  <c r="C175" i="7" s="1"/>
  <c r="C176" i="7" s="1" a="1"/>
  <c r="C176" i="7" s="1"/>
  <c r="C177" i="7" s="1" a="1"/>
  <c r="C177" i="7" s="1"/>
  <c r="C178" i="7" s="1" a="1"/>
  <c r="C178" i="7" s="1"/>
  <c r="C179" i="7" s="1" a="1"/>
  <c r="C179" i="7" s="1"/>
  <c r="C180" i="7" s="1" a="1"/>
  <c r="C180" i="7" s="1"/>
  <c r="C181" i="7" s="1" a="1"/>
  <c r="C181" i="7" s="1"/>
  <c r="C182" i="7" s="1" a="1"/>
  <c r="C182" i="7" s="1"/>
  <c r="C183" i="7" s="1" a="1"/>
  <c r="C183" i="7" s="1"/>
  <c r="C184" i="7" s="1" a="1"/>
  <c r="C184" i="7" s="1"/>
  <c r="C185" i="7" s="1" a="1"/>
  <c r="C185" i="7" s="1"/>
  <c r="C186" i="7" s="1" a="1"/>
  <c r="C186" i="7" s="1"/>
  <c r="C187" i="7" s="1" a="1"/>
  <c r="C187" i="7" s="1"/>
  <c r="C188" i="7" s="1" a="1"/>
  <c r="C188" i="7" s="1"/>
  <c r="C189" i="7" s="1" a="1"/>
  <c r="C189" i="7" s="1"/>
  <c r="C190" i="7" s="1" a="1"/>
  <c r="C190" i="7" s="1"/>
  <c r="C191" i="7" s="1" a="1"/>
  <c r="C191" i="7" s="1"/>
  <c r="C192" i="7" s="1" a="1"/>
  <c r="C192" i="7" s="1"/>
  <c r="C193" i="7" s="1" a="1"/>
  <c r="C193" i="7" s="1"/>
  <c r="C194" i="7" s="1" a="1"/>
  <c r="C194" i="7" s="1"/>
  <c r="C195" i="7" s="1" a="1"/>
  <c r="C195" i="7" s="1"/>
  <c r="C196" i="7" s="1" a="1"/>
  <c r="C196" i="7" s="1"/>
  <c r="C197" i="7" s="1" a="1"/>
  <c r="C197" i="7" s="1"/>
  <c r="C198" i="7" s="1" a="1"/>
  <c r="C198" i="7" s="1"/>
  <c r="C199" i="7" s="1" a="1"/>
  <c r="C199" i="7" s="1"/>
  <c r="C200" i="7" s="1" a="1"/>
  <c r="C200" i="7" s="1"/>
  <c r="C201" i="7" s="1" a="1"/>
  <c r="C201" i="7" s="1"/>
  <c r="C202" i="7" s="1" a="1"/>
  <c r="C202" i="7" s="1"/>
  <c r="C203" i="7" s="1" a="1"/>
  <c r="C203" i="7" s="1"/>
  <c r="C204" i="7" s="1" a="1"/>
  <c r="C204" i="7" s="1"/>
  <c r="C205" i="7" s="1" a="1"/>
  <c r="C205" i="7" s="1"/>
  <c r="C206" i="7" s="1" a="1"/>
  <c r="C206" i="7" s="1"/>
  <c r="C207" i="7" s="1" a="1"/>
  <c r="C207" i="7" s="1"/>
  <c r="C208" i="7" s="1" a="1"/>
  <c r="C208" i="7" s="1"/>
  <c r="C209" i="7" s="1" a="1"/>
  <c r="C209" i="7" s="1"/>
  <c r="C210" i="7" s="1" a="1"/>
  <c r="C210" i="7" s="1"/>
  <c r="C211" i="7" s="1" a="1"/>
  <c r="C211" i="7" s="1"/>
  <c r="C212" i="7" s="1" a="1"/>
  <c r="C212" i="7" s="1"/>
  <c r="C213" i="7" s="1" a="1"/>
  <c r="C213" i="7" s="1"/>
  <c r="C214" i="7" s="1" a="1"/>
  <c r="C214" i="7" s="1"/>
  <c r="C215" i="7" s="1" a="1"/>
  <c r="C215" i="7" s="1"/>
  <c r="C216" i="7" s="1" a="1"/>
  <c r="C216" i="7" s="1"/>
  <c r="C217" i="7" s="1" a="1"/>
  <c r="C217" i="7" s="1"/>
  <c r="C218" i="7" s="1" a="1"/>
  <c r="C218" i="7" s="1"/>
  <c r="C219" i="7" s="1" a="1"/>
  <c r="C219" i="7" s="1"/>
  <c r="C220" i="7" s="1" a="1"/>
  <c r="C220" i="7" s="1"/>
  <c r="C221" i="7" s="1" a="1"/>
  <c r="C221" i="7" s="1"/>
  <c r="C222" i="7" s="1" a="1"/>
  <c r="C222" i="7" s="1"/>
  <c r="C223" i="7" s="1" a="1"/>
  <c r="C223" i="7" s="1"/>
  <c r="C224" i="7" s="1" a="1"/>
  <c r="C224" i="7" s="1"/>
  <c r="C225" i="7" s="1" a="1"/>
  <c r="C225" i="7" s="1"/>
  <c r="C226" i="7" s="1" a="1"/>
  <c r="C226" i="7" s="1"/>
  <c r="C227" i="7" s="1" a="1"/>
  <c r="C227" i="7" s="1"/>
  <c r="C228" i="7" s="1" a="1"/>
  <c r="C228" i="7" s="1"/>
  <c r="C229" i="7" s="1" a="1"/>
  <c r="C229" i="7" s="1"/>
  <c r="C230" i="7" s="1" a="1"/>
  <c r="C230" i="7" s="1"/>
  <c r="C231" i="7" s="1" a="1"/>
  <c r="C231" i="7" s="1"/>
  <c r="C232" i="7" s="1" a="1"/>
  <c r="C232" i="7" s="1"/>
  <c r="C233" i="7" s="1" a="1"/>
  <c r="C233" i="7" s="1"/>
  <c r="C234" i="7" s="1" a="1"/>
  <c r="C234" i="7" s="1"/>
  <c r="C235" i="7" s="1" a="1"/>
  <c r="C235" i="7" s="1"/>
  <c r="C236" i="7" s="1" a="1"/>
  <c r="C236" i="7" s="1"/>
  <c r="C237" i="7" s="1" a="1"/>
  <c r="C237" i="7" s="1"/>
  <c r="C238" i="7" s="1" a="1"/>
  <c r="C238" i="7" s="1"/>
  <c r="C239" i="7" s="1" a="1"/>
  <c r="C239" i="7" s="1"/>
  <c r="C240" i="7" s="1" a="1"/>
  <c r="C240" i="7" s="1"/>
  <c r="C241" i="7" s="1" a="1"/>
  <c r="C241" i="7" s="1"/>
  <c r="C242" i="7" s="1" a="1"/>
  <c r="C242" i="7" s="1"/>
  <c r="C243" i="7" s="1" a="1"/>
  <c r="C243" i="7" s="1"/>
  <c r="C244" i="7" s="1" a="1"/>
  <c r="C244" i="7" s="1"/>
  <c r="C245" i="7" s="1" a="1"/>
  <c r="C245" i="7" s="1"/>
  <c r="C246" i="7" s="1" a="1"/>
  <c r="C246" i="7" s="1"/>
  <c r="C247" i="7" s="1" a="1"/>
  <c r="C247" i="7" s="1"/>
  <c r="C248" i="7" s="1" a="1"/>
  <c r="C248" i="7" s="1"/>
  <c r="C249" i="7" s="1" a="1"/>
  <c r="C249" i="7" s="1"/>
  <c r="C250" i="7" s="1" a="1"/>
  <c r="C250" i="7" s="1"/>
  <c r="C251" i="7" s="1" a="1"/>
  <c r="C251" i="7" s="1"/>
  <c r="C252" i="7" s="1" a="1"/>
  <c r="C252" i="7" s="1"/>
  <c r="C253" i="7" s="1" a="1"/>
  <c r="C253" i="7" s="1"/>
  <c r="C254" i="7" s="1" a="1"/>
  <c r="C254" i="7" s="1"/>
  <c r="C255" i="7" s="1" a="1"/>
  <c r="C255" i="7" s="1"/>
  <c r="C256" i="7" s="1" a="1"/>
  <c r="C256" i="7" s="1"/>
  <c r="C257" i="7" s="1" a="1"/>
  <c r="C257" i="7" s="1"/>
  <c r="C258" i="7" s="1" a="1"/>
  <c r="C258" i="7" s="1"/>
  <c r="C259" i="7" s="1" a="1"/>
  <c r="C259" i="7" s="1"/>
  <c r="C260" i="7" s="1" a="1"/>
  <c r="C260" i="7" s="1"/>
  <c r="C261" i="7" s="1" a="1"/>
  <c r="C261" i="7" s="1"/>
  <c r="C262" i="7" s="1" a="1"/>
  <c r="C262" i="7" s="1"/>
  <c r="C263" i="7" s="1" a="1"/>
  <c r="C263" i="7" s="1"/>
  <c r="C264" i="7" s="1" a="1"/>
  <c r="C264" i="7" s="1"/>
  <c r="C265" i="7" s="1" a="1"/>
  <c r="C265" i="7" s="1"/>
  <c r="C266" i="7" s="1" a="1"/>
  <c r="C266" i="7" s="1"/>
  <c r="C267" i="7" s="1" a="1"/>
  <c r="C267" i="7" s="1"/>
  <c r="C268" i="7" s="1" a="1"/>
  <c r="C268" i="7" s="1"/>
  <c r="C269" i="7" s="1" a="1"/>
  <c r="C269" i="7" s="1"/>
  <c r="C270" i="7" s="1" a="1"/>
  <c r="C270" i="7" s="1"/>
  <c r="C271" i="7" s="1" a="1"/>
  <c r="C271" i="7" s="1"/>
  <c r="C272" i="7" s="1" a="1"/>
  <c r="C272" i="7" s="1"/>
  <c r="C273" i="7" s="1" a="1"/>
  <c r="C273" i="7" s="1"/>
  <c r="C274" i="7" s="1" a="1"/>
  <c r="C274" i="7" s="1"/>
  <c r="C275" i="7" s="1" a="1"/>
  <c r="C275" i="7" s="1"/>
  <c r="C276" i="7" s="1" a="1"/>
  <c r="C276" i="7" s="1"/>
  <c r="C277" i="7" s="1" a="1"/>
  <c r="C277" i="7" s="1"/>
  <c r="C278" i="7" s="1" a="1"/>
  <c r="C278" i="7" s="1"/>
  <c r="C279" i="7" s="1" a="1"/>
  <c r="C279" i="7" s="1"/>
  <c r="C280" i="7" s="1" a="1"/>
  <c r="C280" i="7" s="1"/>
  <c r="C281" i="7" s="1" a="1"/>
  <c r="C281" i="7" s="1"/>
  <c r="C282" i="7" s="1" a="1"/>
  <c r="C282" i="7" s="1"/>
  <c r="C283" i="7" s="1" a="1"/>
  <c r="C283" i="7" s="1"/>
  <c r="C284" i="7" s="1" a="1"/>
  <c r="C284" i="7" s="1"/>
  <c r="C285" i="7" s="1" a="1"/>
  <c r="C285" i="7" s="1"/>
  <c r="C286" i="7" s="1" a="1"/>
  <c r="C286" i="7" s="1"/>
  <c r="C287" i="7" s="1" a="1"/>
  <c r="C287" i="7" s="1"/>
  <c r="C288" i="7" s="1" a="1"/>
  <c r="C288" i="7" s="1"/>
  <c r="C289" i="7" s="1" a="1"/>
  <c r="C289" i="7" s="1"/>
  <c r="C290" i="7" s="1" a="1"/>
  <c r="C290" i="7" s="1"/>
  <c r="C291" i="7" s="1" a="1"/>
  <c r="C291" i="7" s="1"/>
  <c r="C292" i="7" s="1" a="1"/>
  <c r="C292" i="7" s="1"/>
  <c r="C293" i="7" s="1" a="1"/>
  <c r="C293" i="7" s="1"/>
  <c r="C294" i="7" s="1" a="1"/>
  <c r="C294" i="7" s="1"/>
  <c r="C295" i="7" s="1" a="1"/>
  <c r="C295" i="7" s="1"/>
  <c r="C296" i="7" s="1" a="1"/>
  <c r="C296" i="7" s="1"/>
  <c r="C297" i="7" s="1" a="1"/>
  <c r="C297" i="7" s="1"/>
  <c r="C298" i="7" s="1" a="1"/>
  <c r="C298" i="7" s="1"/>
  <c r="C299" i="7" s="1" a="1"/>
  <c r="C299" i="7" s="1"/>
  <c r="C300" i="7" s="1" a="1"/>
  <c r="C300" i="7" s="1"/>
  <c r="C301" i="7" s="1" a="1"/>
  <c r="C301" i="7" s="1"/>
  <c r="C302" i="7" s="1" a="1"/>
  <c r="C302" i="7" s="1"/>
  <c r="C303" i="7" s="1" a="1"/>
  <c r="C303" i="7" s="1"/>
  <c r="C304" i="7" s="1" a="1"/>
  <c r="C304" i="7" s="1"/>
  <c r="C305" i="7" s="1" a="1"/>
  <c r="C305" i="7" s="1"/>
  <c r="C306" i="7" s="1" a="1"/>
  <c r="C306" i="7" s="1"/>
  <c r="C307" i="7" s="1" a="1"/>
  <c r="C307" i="7" s="1"/>
  <c r="C308" i="7" s="1" a="1"/>
  <c r="C308" i="7" s="1"/>
  <c r="C309" i="7" s="1" a="1"/>
  <c r="C309" i="7" s="1"/>
  <c r="C310" i="7" s="1" a="1"/>
  <c r="C310" i="7" s="1"/>
  <c r="C311" i="7" s="1" a="1"/>
  <c r="C311" i="7" s="1"/>
  <c r="C312" i="7" s="1" a="1"/>
  <c r="C312" i="7" s="1"/>
  <c r="C313" i="7" s="1" a="1"/>
  <c r="C313" i="7" s="1"/>
  <c r="C314" i="7" s="1" a="1"/>
  <c r="C314" i="7" s="1"/>
  <c r="C315" i="7" s="1" a="1"/>
  <c r="C315" i="7" s="1"/>
  <c r="C316" i="7" s="1" a="1"/>
  <c r="C316" i="7" s="1"/>
  <c r="C317" i="7" s="1" a="1"/>
  <c r="C317" i="7" s="1"/>
  <c r="C318" i="7" s="1" a="1"/>
  <c r="C318" i="7" s="1"/>
  <c r="C319" i="7" s="1" a="1"/>
  <c r="C319" i="7" s="1"/>
  <c r="C320" i="7" s="1" a="1"/>
  <c r="C320" i="7" s="1"/>
  <c r="C321" i="7" s="1" a="1"/>
  <c r="C321" i="7" s="1"/>
  <c r="C322" i="7" s="1" a="1"/>
  <c r="C322" i="7" s="1"/>
  <c r="C323" i="7" s="1" a="1"/>
  <c r="C323" i="7" s="1"/>
  <c r="C324" i="7" s="1" a="1"/>
  <c r="C324" i="7" s="1"/>
  <c r="C325" i="7" s="1" a="1"/>
  <c r="C325" i="7" s="1"/>
  <c r="C326" i="7" s="1" a="1"/>
  <c r="C326" i="7" s="1"/>
  <c r="C327" i="7" s="1" a="1"/>
  <c r="C327" i="7" s="1"/>
  <c r="C328" i="7" s="1" a="1"/>
  <c r="C328" i="7" s="1"/>
  <c r="C329" i="7" s="1" a="1"/>
  <c r="C329" i="7" s="1"/>
  <c r="C330" i="7" s="1" a="1"/>
  <c r="C330" i="7" s="1"/>
  <c r="C331" i="7" s="1" a="1"/>
  <c r="C331" i="7" s="1"/>
  <c r="C332" i="7" s="1" a="1"/>
  <c r="C332" i="7" s="1"/>
  <c r="C333" i="7" s="1" a="1"/>
  <c r="C333" i="7" s="1"/>
  <c r="C334" i="7" s="1" a="1"/>
  <c r="C334" i="7" s="1"/>
  <c r="C335" i="7" s="1" a="1"/>
  <c r="C335" i="7" s="1"/>
  <c r="C336" i="7" s="1" a="1"/>
  <c r="C336" i="7" s="1"/>
  <c r="C337" i="7" s="1" a="1"/>
  <c r="C337" i="7" s="1"/>
  <c r="C338" i="7" s="1" a="1"/>
  <c r="C338" i="7" s="1"/>
  <c r="C339" i="7" s="1" a="1"/>
  <c r="C339" i="7" s="1"/>
  <c r="C340" i="7" s="1" a="1"/>
  <c r="C340" i="7" s="1"/>
  <c r="C341" i="7" s="1" a="1"/>
  <c r="C341" i="7" s="1"/>
  <c r="C342" i="7" s="1" a="1"/>
  <c r="C342" i="7" s="1"/>
  <c r="C343" i="7" s="1" a="1"/>
  <c r="C343" i="7" s="1"/>
  <c r="C344" i="7" s="1" a="1"/>
  <c r="C344" i="7" s="1"/>
  <c r="C345" i="7" s="1" a="1"/>
  <c r="C345" i="7" s="1"/>
  <c r="C346" i="7" s="1" a="1"/>
  <c r="C346" i="7" s="1"/>
  <c r="C347" i="7" s="1" a="1"/>
  <c r="C347" i="7" s="1"/>
  <c r="C348" i="7" s="1" a="1"/>
  <c r="C348" i="7" s="1"/>
  <c r="C349" i="7" s="1" a="1"/>
  <c r="C349" i="7" s="1"/>
  <c r="C350" i="7" s="1" a="1"/>
  <c r="C350" i="7" s="1"/>
  <c r="C351" i="7" s="1" a="1"/>
  <c r="C351" i="7" s="1"/>
  <c r="C352" i="7" s="1" a="1"/>
  <c r="C352" i="7" s="1"/>
  <c r="C353" i="7" s="1" a="1"/>
  <c r="C353" i="7" s="1"/>
  <c r="C354" i="7" s="1" a="1"/>
  <c r="C354" i="7" s="1"/>
  <c r="C355" i="7" s="1" a="1"/>
  <c r="C355" i="7" s="1"/>
  <c r="C356" i="7" s="1" a="1"/>
  <c r="C356" i="7" s="1"/>
  <c r="C357" i="7" s="1" a="1"/>
  <c r="C357" i="7" s="1"/>
  <c r="C358" i="7" s="1" a="1"/>
  <c r="C358" i="7" s="1"/>
  <c r="C359" i="7" s="1" a="1"/>
  <c r="C359" i="7" s="1"/>
  <c r="C360" i="7" s="1" a="1"/>
  <c r="C360" i="7" s="1"/>
  <c r="C361" i="7" s="1" a="1"/>
  <c r="C361" i="7" s="1"/>
  <c r="C362" i="7" s="1" a="1"/>
  <c r="C362" i="7" s="1"/>
  <c r="C363" i="7" s="1" a="1"/>
  <c r="C363" i="7" s="1"/>
  <c r="C364" i="7" s="1" a="1"/>
  <c r="C364" i="7" s="1"/>
  <c r="C365" i="7" s="1" a="1"/>
  <c r="C365" i="7" s="1"/>
  <c r="C366" i="7" s="1" a="1"/>
  <c r="C366" i="7" s="1"/>
  <c r="C367" i="7" s="1" a="1"/>
  <c r="C367" i="7" s="1"/>
  <c r="C368" i="7" s="1" a="1"/>
  <c r="C368" i="7" s="1"/>
  <c r="C369" i="7" s="1" a="1"/>
  <c r="C369" i="7" s="1"/>
  <c r="C370" i="7" s="1" a="1"/>
  <c r="C370" i="7" s="1"/>
  <c r="C371" i="7" s="1" a="1"/>
  <c r="C371" i="7" s="1"/>
  <c r="C372" i="7" s="1" a="1"/>
  <c r="C372" i="7" s="1"/>
  <c r="C373" i="7" s="1" a="1"/>
  <c r="C373" i="7" s="1"/>
  <c r="C374" i="7" s="1" a="1"/>
  <c r="C374" i="7" s="1"/>
  <c r="C375" i="7" s="1" a="1"/>
  <c r="C375" i="7" s="1"/>
  <c r="C376" i="7" s="1" a="1"/>
  <c r="C376" i="7" s="1"/>
  <c r="C377" i="7" s="1" a="1"/>
  <c r="C377" i="7" s="1"/>
  <c r="C378" i="7" s="1" a="1"/>
  <c r="C378" i="7" s="1"/>
  <c r="C379" i="7" s="1" a="1"/>
  <c r="C379" i="7" s="1"/>
  <c r="C380" i="7" s="1" a="1"/>
  <c r="C380" i="7" s="1"/>
  <c r="C381" i="7" s="1" a="1"/>
  <c r="C381" i="7" s="1"/>
  <c r="C382" i="7" s="1" a="1"/>
  <c r="C382" i="7" s="1"/>
  <c r="C383" i="7" s="1" a="1"/>
  <c r="C383" i="7" s="1"/>
  <c r="C384" i="7" s="1" a="1"/>
  <c r="C384" i="7" s="1"/>
  <c r="C385" i="7" s="1" a="1"/>
  <c r="C385" i="7" s="1"/>
  <c r="C386" i="7" s="1" a="1"/>
  <c r="C386" i="7" s="1"/>
  <c r="C387" i="7" s="1" a="1"/>
  <c r="C387" i="7" s="1"/>
  <c r="C388" i="7" s="1" a="1"/>
  <c r="C388" i="7" s="1"/>
  <c r="C389" i="7" s="1" a="1"/>
  <c r="C389" i="7" s="1"/>
  <c r="C390" i="7" s="1" a="1"/>
  <c r="C390" i="7" s="1"/>
  <c r="C391" i="7" s="1" a="1"/>
  <c r="C391" i="7" s="1"/>
  <c r="C392" i="7" s="1" a="1"/>
  <c r="C392" i="7" s="1"/>
  <c r="C393" i="7" s="1" a="1"/>
  <c r="C393" i="7" s="1"/>
  <c r="C394" i="7" s="1" a="1"/>
  <c r="C394" i="7" s="1"/>
  <c r="C395" i="7" s="1" a="1"/>
  <c r="C395" i="7" s="1"/>
  <c r="C396" i="7" s="1" a="1"/>
  <c r="C396" i="7" s="1"/>
  <c r="C397" i="7" s="1" a="1"/>
  <c r="C397" i="7" s="1"/>
  <c r="C398" i="7" s="1" a="1"/>
  <c r="C398" i="7" s="1"/>
  <c r="C399" i="7" s="1" a="1"/>
  <c r="C399" i="7" s="1"/>
  <c r="C400" i="7" s="1" a="1"/>
  <c r="C400" i="7" s="1"/>
  <c r="C401" i="7" s="1" a="1"/>
  <c r="C401" i="7" s="1"/>
  <c r="C402" i="7" s="1" a="1"/>
  <c r="C402" i="7" s="1"/>
  <c r="C403" i="7" s="1" a="1"/>
  <c r="C403" i="7" s="1"/>
  <c r="C404" i="7" s="1" a="1"/>
  <c r="C404" i="7" s="1"/>
  <c r="C405" i="7" s="1" a="1"/>
  <c r="C405" i="7" s="1"/>
  <c r="C406" i="7" s="1" a="1"/>
  <c r="C406" i="7" s="1"/>
  <c r="C407" i="7" s="1" a="1"/>
  <c r="C407" i="7" s="1"/>
  <c r="C408" i="7" s="1" a="1"/>
  <c r="C408" i="7" s="1"/>
  <c r="C409" i="7" s="1" a="1"/>
  <c r="C409" i="7" s="1"/>
  <c r="C410" i="7" s="1" a="1"/>
  <c r="C410" i="7" s="1"/>
  <c r="C411" i="7" s="1" a="1"/>
  <c r="C411" i="7" s="1"/>
  <c r="C412" i="7" s="1" a="1"/>
  <c r="C412" i="7" s="1"/>
  <c r="C413" i="7" s="1" a="1"/>
  <c r="C413" i="7" s="1"/>
  <c r="C414" i="7" s="1" a="1"/>
  <c r="C414" i="7" s="1"/>
  <c r="C415" i="7" s="1" a="1"/>
  <c r="C415" i="7" s="1"/>
  <c r="C416" i="7" s="1" a="1"/>
  <c r="C416" i="7" s="1"/>
  <c r="C417" i="7" s="1" a="1"/>
  <c r="C417" i="7" s="1"/>
  <c r="C418" i="7" s="1" a="1"/>
  <c r="C418" i="7" s="1"/>
  <c r="C419" i="7" s="1" a="1"/>
  <c r="C419" i="7" s="1"/>
  <c r="C420" i="7" s="1" a="1"/>
  <c r="C420" i="7" s="1"/>
  <c r="C421" i="7" s="1" a="1"/>
  <c r="C421" i="7" s="1"/>
  <c r="C422" i="7" s="1" a="1"/>
  <c r="C422" i="7" s="1"/>
  <c r="C423" i="7" s="1" a="1"/>
  <c r="C423" i="7" s="1"/>
  <c r="C424" i="7" s="1" a="1"/>
  <c r="C424" i="7" s="1"/>
  <c r="C425" i="7" s="1" a="1"/>
  <c r="C425" i="7" s="1"/>
  <c r="C426" i="7" s="1" a="1"/>
  <c r="C426" i="7" s="1"/>
  <c r="C427" i="7" s="1" a="1"/>
  <c r="C427" i="7" s="1"/>
  <c r="C428" i="7" s="1" a="1"/>
  <c r="C428" i="7" s="1"/>
  <c r="C429" i="7" s="1" a="1"/>
  <c r="C429" i="7" s="1"/>
  <c r="C430" i="7" s="1" a="1"/>
  <c r="C430" i="7" s="1"/>
  <c r="C431" i="7" s="1" a="1"/>
  <c r="C431" i="7" s="1"/>
  <c r="C432" i="7" s="1" a="1"/>
  <c r="C432" i="7" s="1"/>
  <c r="C433" i="7" s="1" a="1"/>
  <c r="C433" i="7" s="1"/>
  <c r="C434" i="7" s="1" a="1"/>
  <c r="C434" i="7" s="1"/>
  <c r="C435" i="7" s="1" a="1"/>
  <c r="C435" i="7" s="1"/>
  <c r="C436" i="7" s="1" a="1"/>
  <c r="C436" i="7" s="1"/>
  <c r="C437" i="7" s="1" a="1"/>
  <c r="C437" i="7" s="1"/>
  <c r="C438" i="7" s="1" a="1"/>
  <c r="C438" i="7" s="1"/>
  <c r="C439" i="7" s="1" a="1"/>
  <c r="C439" i="7" s="1"/>
  <c r="C440" i="7" s="1" a="1"/>
  <c r="C440" i="7" s="1"/>
  <c r="C441" i="7" s="1" a="1"/>
  <c r="C441" i="7" s="1"/>
  <c r="C442" i="7" s="1" a="1"/>
  <c r="C442" i="7" s="1"/>
  <c r="C443" i="7" s="1" a="1"/>
  <c r="C443" i="7" s="1"/>
  <c r="C444" i="7" s="1" a="1"/>
  <c r="C444" i="7" s="1"/>
  <c r="C445" i="7" s="1" a="1"/>
  <c r="C445" i="7" s="1"/>
  <c r="C446" i="7" s="1" a="1"/>
  <c r="C446" i="7" s="1"/>
  <c r="C447" i="7" s="1" a="1"/>
  <c r="C447" i="7" s="1"/>
  <c r="C448" i="7" s="1" a="1"/>
  <c r="C448" i="7" s="1"/>
  <c r="C449" i="7" s="1" a="1"/>
  <c r="C449" i="7" s="1"/>
  <c r="C450" i="7" s="1" a="1"/>
  <c r="C450" i="7" s="1"/>
  <c r="C451" i="7" s="1" a="1"/>
  <c r="C451" i="7" s="1"/>
  <c r="C452" i="7" s="1" a="1"/>
  <c r="C452" i="7" s="1"/>
  <c r="C453" i="7" s="1" a="1"/>
  <c r="C453" i="7" s="1"/>
  <c r="C454" i="7" s="1" a="1"/>
  <c r="C454" i="7" s="1"/>
  <c r="C455" i="7" s="1" a="1"/>
  <c r="C455" i="7" s="1"/>
  <c r="C456" i="7" s="1" a="1"/>
  <c r="C456" i="7" s="1"/>
  <c r="C457" i="7" s="1" a="1"/>
  <c r="C457" i="7" s="1"/>
  <c r="C458" i="7" s="1" a="1"/>
  <c r="C458" i="7" s="1"/>
  <c r="C459" i="7" s="1" a="1"/>
  <c r="C459" i="7" s="1"/>
  <c r="C460" i="7" s="1" a="1"/>
  <c r="C460" i="7" s="1"/>
  <c r="C461" i="7" s="1" a="1"/>
  <c r="C461" i="7" s="1"/>
  <c r="C462" i="7" s="1" a="1"/>
  <c r="C462" i="7" s="1"/>
  <c r="C463" i="7" s="1" a="1"/>
  <c r="C463" i="7" s="1"/>
  <c r="C464" i="7" s="1" a="1"/>
  <c r="C464" i="7" s="1"/>
  <c r="C465" i="7" s="1" a="1"/>
  <c r="C465" i="7" s="1"/>
  <c r="C466" i="7" s="1" a="1"/>
  <c r="C466" i="7" s="1"/>
  <c r="C467" i="7" s="1" a="1"/>
  <c r="C467" i="7" s="1"/>
  <c r="C468" i="7" s="1" a="1"/>
  <c r="C468" i="7" s="1"/>
  <c r="C469" i="7" s="1" a="1"/>
  <c r="C469" i="7" s="1"/>
  <c r="C470" i="7" s="1" a="1"/>
  <c r="C470" i="7" s="1"/>
  <c r="C471" i="7" s="1" a="1"/>
  <c r="C471" i="7" s="1"/>
  <c r="C472" i="7" s="1" a="1"/>
  <c r="C472" i="7" s="1"/>
  <c r="C473" i="7" s="1" a="1"/>
  <c r="C473" i="7" s="1"/>
  <c r="C474" i="7" s="1" a="1"/>
  <c r="C474" i="7" s="1"/>
  <c r="C475" i="7" s="1" a="1"/>
  <c r="C475" i="7" s="1"/>
  <c r="C476" i="7" s="1" a="1"/>
  <c r="C476" i="7" s="1"/>
  <c r="C477" i="7" s="1" a="1"/>
  <c r="C477" i="7" s="1"/>
  <c r="C478" i="7" s="1" a="1"/>
  <c r="C478" i="7" s="1"/>
  <c r="C479" i="7" s="1" a="1"/>
  <c r="C479" i="7" s="1"/>
  <c r="C480" i="7" s="1" a="1"/>
  <c r="C480" i="7" s="1"/>
  <c r="C481" i="7" s="1" a="1"/>
  <c r="C481" i="7" s="1"/>
  <c r="C482" i="7" s="1" a="1"/>
  <c r="C482" i="7" s="1"/>
  <c r="C483" i="7" s="1" a="1"/>
  <c r="C483" i="7" s="1"/>
  <c r="C484" i="7" s="1" a="1"/>
  <c r="C484" i="7" s="1"/>
  <c r="C485" i="7" s="1" a="1"/>
  <c r="C485" i="7" s="1"/>
  <c r="C486" i="7" s="1" a="1"/>
  <c r="C486" i="7" s="1"/>
  <c r="C487" i="7" s="1" a="1"/>
  <c r="C487" i="7" s="1"/>
  <c r="C488" i="7" s="1" a="1"/>
  <c r="C488" i="7" s="1"/>
  <c r="C489" i="7" s="1" a="1"/>
  <c r="C489" i="7" s="1"/>
  <c r="C490" i="7" s="1" a="1"/>
  <c r="C490" i="7" s="1"/>
  <c r="C491" i="7" s="1" a="1"/>
  <c r="C491" i="7" s="1"/>
  <c r="C492" i="7" s="1" a="1"/>
  <c r="C492" i="7" s="1"/>
  <c r="C493" i="7" s="1" a="1"/>
  <c r="C493" i="7" s="1"/>
  <c r="C494" i="7" s="1" a="1"/>
  <c r="C494" i="7" s="1"/>
  <c r="C495" i="7" s="1" a="1"/>
  <c r="C495" i="7" s="1"/>
  <c r="C496" i="7" s="1" a="1"/>
  <c r="C496" i="7" s="1"/>
  <c r="C497" i="7" s="1" a="1"/>
  <c r="C497" i="7" s="1"/>
  <c r="C498" i="7" s="1" a="1"/>
  <c r="C498" i="7" s="1"/>
  <c r="C499" i="7" s="1" a="1"/>
  <c r="C499" i="7" s="1"/>
  <c r="C500" i="7" s="1" a="1"/>
  <c r="C500" i="7" s="1"/>
  <c r="C501" i="7" s="1" a="1"/>
  <c r="C501" i="7" s="1"/>
  <c r="C502" i="7" s="1" a="1"/>
  <c r="C502" i="7" s="1"/>
  <c r="C503" i="7" s="1" a="1"/>
  <c r="C503" i="7" s="1"/>
  <c r="C504" i="7" s="1" a="1"/>
  <c r="C504" i="7" s="1"/>
  <c r="C505" i="7" s="1" a="1"/>
  <c r="C505" i="7" s="1"/>
  <c r="C506" i="7" s="1" a="1"/>
  <c r="C506" i="7" s="1"/>
  <c r="C507" i="7" s="1" a="1"/>
  <c r="C507" i="7" s="1"/>
  <c r="C508" i="7" s="1" a="1"/>
  <c r="C508" i="7" s="1"/>
  <c r="C509" i="7" s="1" a="1"/>
  <c r="C509" i="7" s="1"/>
  <c r="C510" i="7" s="1" a="1"/>
  <c r="C510" i="7" s="1"/>
  <c r="C511" i="7" s="1" a="1"/>
  <c r="C511" i="7" s="1"/>
  <c r="C512" i="7" s="1" a="1"/>
  <c r="C512" i="7" s="1"/>
  <c r="C513" i="7" s="1" a="1"/>
  <c r="C513" i="7" s="1"/>
  <c r="C514" i="7" s="1" a="1"/>
  <c r="C514" i="7" s="1"/>
  <c r="C515" i="7" s="1" a="1"/>
  <c r="C515" i="7" s="1"/>
  <c r="C516" i="7" s="1" a="1"/>
  <c r="C516" i="7" s="1"/>
  <c r="C517" i="7" s="1" a="1"/>
  <c r="C517" i="7" s="1"/>
  <c r="C518" i="7" s="1" a="1"/>
  <c r="C518" i="7" s="1"/>
  <c r="C519" i="7" s="1" a="1"/>
  <c r="C519" i="7" s="1"/>
  <c r="C520" i="7" s="1" a="1"/>
  <c r="C520" i="7" s="1"/>
  <c r="C521" i="7" s="1" a="1"/>
  <c r="C521" i="7" s="1"/>
  <c r="C522" i="7" s="1" a="1"/>
  <c r="C522" i="7" s="1"/>
  <c r="C523" i="7" s="1" a="1"/>
  <c r="C523" i="7" s="1"/>
  <c r="C524" i="7" s="1" a="1"/>
  <c r="C524" i="7" s="1"/>
  <c r="C525" i="7" s="1" a="1"/>
  <c r="C525" i="7" s="1"/>
  <c r="C526" i="7" s="1" a="1"/>
  <c r="C526" i="7" s="1"/>
  <c r="C527" i="7" s="1" a="1"/>
  <c r="C527" i="7" s="1"/>
  <c r="C528" i="7" s="1" a="1"/>
  <c r="C528" i="7" s="1"/>
  <c r="C529" i="7" s="1" a="1"/>
  <c r="C529" i="7" s="1"/>
  <c r="C530" i="7" s="1" a="1"/>
  <c r="C530" i="7" s="1"/>
  <c r="C531" i="7" s="1" a="1"/>
  <c r="C531" i="7" s="1"/>
  <c r="C532" i="7" s="1" a="1"/>
  <c r="C532" i="7" s="1"/>
  <c r="C533" i="7" s="1" a="1"/>
  <c r="C533" i="7" s="1"/>
  <c r="C534" i="7" s="1" a="1"/>
  <c r="C534" i="7" s="1"/>
  <c r="C535" i="7" s="1" a="1"/>
  <c r="C535" i="7" s="1"/>
  <c r="C536" i="7" s="1" a="1"/>
  <c r="C536" i="7" s="1"/>
  <c r="C537" i="7" s="1" a="1"/>
  <c r="C537" i="7" s="1"/>
  <c r="C538" i="7" s="1" a="1"/>
  <c r="C538" i="7" s="1"/>
  <c r="C539" i="7" s="1" a="1"/>
  <c r="C539" i="7" s="1"/>
  <c r="C540" i="7" s="1" a="1"/>
  <c r="C540" i="7" s="1"/>
  <c r="C541" i="7" s="1" a="1"/>
  <c r="C541" i="7" s="1"/>
  <c r="C542" i="7" s="1" a="1"/>
  <c r="C542" i="7" s="1"/>
  <c r="C543" i="7" s="1" a="1"/>
  <c r="C543" i="7" s="1"/>
  <c r="C544" i="7" s="1" a="1"/>
  <c r="C544" i="7" s="1"/>
  <c r="C545" i="7" s="1" a="1"/>
  <c r="C545" i="7" s="1"/>
  <c r="C546" i="7" s="1" a="1"/>
  <c r="C546" i="7" s="1"/>
  <c r="C547" i="7" s="1" a="1"/>
  <c r="C547" i="7" s="1"/>
  <c r="C548" i="7" s="1" a="1"/>
  <c r="C548" i="7" s="1"/>
  <c r="C549" i="7" s="1" a="1"/>
  <c r="C549" i="7" s="1"/>
  <c r="C550" i="7" s="1" a="1"/>
  <c r="C550" i="7" s="1"/>
  <c r="C551" i="7" s="1" a="1"/>
  <c r="C551" i="7" s="1"/>
  <c r="C552" i="7" s="1" a="1"/>
  <c r="C552" i="7" s="1"/>
  <c r="C553" i="7" s="1" a="1"/>
  <c r="C553" i="7" s="1"/>
  <c r="C554" i="7" s="1" a="1"/>
  <c r="C554" i="7" s="1"/>
  <c r="C555" i="7" s="1" a="1"/>
  <c r="C555" i="7" s="1"/>
  <c r="C556" i="7" s="1" a="1"/>
  <c r="C556" i="7" s="1"/>
  <c r="C557" i="7" s="1" a="1"/>
  <c r="C557" i="7" s="1"/>
  <c r="C558" i="7" s="1" a="1"/>
  <c r="C558" i="7" s="1"/>
  <c r="C559" i="7" s="1" a="1"/>
  <c r="C559" i="7" s="1"/>
  <c r="C560" i="7" s="1" a="1"/>
  <c r="C560" i="7" s="1"/>
  <c r="C561" i="7" s="1" a="1"/>
  <c r="C561" i="7" s="1"/>
  <c r="C562" i="7" s="1" a="1"/>
  <c r="C562" i="7" s="1"/>
  <c r="C563" i="7" s="1" a="1"/>
  <c r="C563" i="7" s="1"/>
  <c r="C564" i="7" s="1" a="1"/>
  <c r="C564" i="7" s="1"/>
  <c r="C565" i="7" s="1" a="1"/>
  <c r="C565" i="7" s="1"/>
  <c r="C566" i="7" s="1" a="1"/>
  <c r="C566" i="7" s="1"/>
  <c r="C567" i="7" s="1" a="1"/>
  <c r="C567" i="7" s="1"/>
  <c r="C568" i="7" s="1" a="1"/>
  <c r="C568" i="7" s="1"/>
  <c r="C569" i="7" s="1" a="1"/>
  <c r="C569" i="7" s="1"/>
  <c r="C570" i="7" s="1" a="1"/>
  <c r="C570" i="7" s="1"/>
  <c r="C571" i="7" s="1" a="1"/>
  <c r="C571" i="7" s="1"/>
  <c r="C572" i="7" s="1" a="1"/>
  <c r="C572" i="7" s="1"/>
  <c r="C573" i="7" s="1" a="1"/>
  <c r="C573" i="7" s="1"/>
  <c r="C574" i="7" s="1" a="1"/>
  <c r="C574" i="7" s="1"/>
  <c r="C575" i="7" s="1" a="1"/>
  <c r="C575" i="7" s="1"/>
  <c r="C576" i="7" s="1" a="1"/>
  <c r="C576" i="7" s="1"/>
  <c r="C577" i="7" s="1" a="1"/>
  <c r="C577" i="7" s="1"/>
  <c r="C578" i="7" s="1" a="1"/>
  <c r="C578" i="7" s="1"/>
  <c r="C579" i="7" s="1" a="1"/>
  <c r="C579" i="7" s="1"/>
  <c r="C580" i="7" s="1" a="1"/>
  <c r="C580" i="7" s="1"/>
  <c r="C581" i="7" s="1" a="1"/>
  <c r="C581" i="7" s="1"/>
  <c r="C582" i="7" s="1" a="1"/>
  <c r="C582" i="7" s="1"/>
  <c r="C583" i="7" s="1" a="1"/>
  <c r="C583" i="7" s="1"/>
  <c r="C584" i="7" s="1" a="1"/>
  <c r="C584" i="7" s="1"/>
  <c r="C585" i="7" s="1" a="1"/>
  <c r="C585" i="7" s="1"/>
  <c r="C586" i="7" s="1" a="1"/>
  <c r="C586" i="7" s="1"/>
  <c r="C587" i="7" s="1" a="1"/>
  <c r="C587" i="7" s="1"/>
  <c r="C588" i="7" s="1" a="1"/>
  <c r="C588" i="7" s="1"/>
  <c r="C589" i="7" s="1" a="1"/>
  <c r="C589" i="7" s="1"/>
  <c r="C590" i="7" s="1" a="1"/>
  <c r="C590" i="7" s="1"/>
  <c r="C591" i="7" s="1" a="1"/>
  <c r="C591" i="7" s="1"/>
  <c r="C592" i="7" s="1" a="1"/>
  <c r="C592" i="7" s="1"/>
  <c r="C593" i="7" s="1" a="1"/>
  <c r="C593" i="7" s="1"/>
  <c r="C594" i="7" s="1" a="1"/>
  <c r="C594" i="7" s="1"/>
  <c r="C595" i="7" s="1" a="1"/>
  <c r="C595" i="7" s="1"/>
  <c r="C596" i="7" s="1" a="1"/>
  <c r="C596" i="7" s="1"/>
  <c r="C597" i="7" s="1" a="1"/>
  <c r="C597" i="7" s="1"/>
  <c r="C598" i="7" s="1" a="1"/>
  <c r="C598" i="7" s="1"/>
  <c r="C599" i="7" s="1" a="1"/>
  <c r="C599" i="7" s="1"/>
  <c r="C600" i="7" s="1" a="1"/>
  <c r="C600" i="7" s="1"/>
  <c r="C601" i="7" s="1" a="1"/>
  <c r="C601" i="7" s="1"/>
  <c r="C602" i="7" s="1" a="1"/>
  <c r="C602" i="7" s="1"/>
  <c r="C603" i="7" s="1" a="1"/>
  <c r="C603" i="7" s="1"/>
  <c r="C604" i="7" s="1" a="1"/>
  <c r="C604" i="7" s="1"/>
  <c r="C605" i="7" s="1" a="1"/>
  <c r="C605" i="7" s="1"/>
  <c r="C606" i="7" s="1" a="1"/>
  <c r="C606" i="7" s="1"/>
  <c r="C607" i="7" s="1" a="1"/>
  <c r="C607" i="7" s="1"/>
  <c r="C608" i="7" s="1" a="1"/>
  <c r="C608" i="7" s="1"/>
  <c r="C609" i="7" s="1" a="1"/>
  <c r="C609" i="7" s="1"/>
  <c r="C610" i="7" s="1" a="1"/>
  <c r="C610" i="7" s="1"/>
  <c r="C611" i="7" s="1" a="1"/>
  <c r="C611" i="7" s="1"/>
  <c r="C612" i="7" s="1" a="1"/>
  <c r="C612" i="7" s="1"/>
  <c r="C613" i="7" s="1" a="1"/>
  <c r="C613" i="7" s="1"/>
  <c r="C614" i="7" s="1" a="1"/>
  <c r="C614" i="7" s="1"/>
  <c r="C615" i="7" s="1" a="1"/>
  <c r="C615" i="7" s="1"/>
  <c r="C616" i="7" s="1" a="1"/>
  <c r="C616" i="7" s="1"/>
  <c r="C617" i="7" s="1" a="1"/>
  <c r="C617" i="7" s="1"/>
  <c r="C618" i="7" s="1" a="1"/>
  <c r="C618" i="7" s="1"/>
  <c r="C619" i="7" s="1" a="1"/>
  <c r="C619" i="7" s="1"/>
  <c r="C620" i="7" s="1" a="1"/>
  <c r="C620" i="7" s="1"/>
  <c r="C621" i="7" s="1" a="1"/>
  <c r="C621" i="7" s="1"/>
  <c r="C622" i="7" s="1" a="1"/>
  <c r="C622" i="7" s="1"/>
  <c r="C623" i="7" s="1" a="1"/>
  <c r="C623" i="7" s="1"/>
  <c r="C624" i="7" s="1" a="1"/>
  <c r="C624" i="7" s="1"/>
  <c r="C625" i="7" s="1" a="1"/>
  <c r="C625" i="7" s="1"/>
  <c r="C626" i="7" s="1" a="1"/>
  <c r="C626" i="7" s="1"/>
  <c r="C627" i="7" s="1" a="1"/>
  <c r="C627" i="7" s="1"/>
  <c r="C628" i="7" s="1" a="1"/>
  <c r="C628" i="7" s="1"/>
  <c r="C629" i="7" s="1" a="1"/>
  <c r="C629" i="7" s="1"/>
  <c r="C630" i="7" s="1" a="1"/>
  <c r="C630" i="7" s="1"/>
  <c r="C631" i="7" s="1" a="1"/>
  <c r="C631" i="7" s="1"/>
  <c r="C632" i="7" s="1" a="1"/>
  <c r="C632" i="7" s="1"/>
  <c r="C633" i="7" s="1" a="1"/>
  <c r="C633" i="7" s="1"/>
  <c r="C634" i="7" s="1" a="1"/>
  <c r="C634" i="7" s="1"/>
  <c r="C635" i="7" s="1" a="1"/>
  <c r="C635" i="7" s="1"/>
  <c r="C636" i="7" s="1" a="1"/>
  <c r="C636" i="7" s="1"/>
  <c r="C637" i="7" s="1" a="1"/>
  <c r="C637" i="7" s="1"/>
  <c r="C638" i="7" s="1" a="1"/>
  <c r="C638" i="7" s="1"/>
  <c r="C639" i="7" s="1" a="1"/>
  <c r="C639" i="7" s="1"/>
  <c r="C640" i="7" s="1" a="1"/>
  <c r="C640" i="7" s="1"/>
  <c r="C641" i="7" s="1" a="1"/>
  <c r="C641" i="7" s="1"/>
  <c r="C642" i="7" s="1" a="1"/>
  <c r="C642" i="7" s="1"/>
  <c r="C643" i="7" s="1" a="1"/>
  <c r="C643" i="7" s="1"/>
  <c r="C644" i="7" s="1" a="1"/>
  <c r="C644" i="7" s="1"/>
  <c r="C645" i="7" s="1" a="1"/>
  <c r="C645" i="7" s="1"/>
  <c r="C646" i="7" s="1" a="1"/>
  <c r="C646" i="7" s="1"/>
  <c r="C647" i="7" s="1" a="1"/>
  <c r="C647" i="7" s="1"/>
  <c r="C648" i="7" s="1" a="1"/>
  <c r="C648" i="7" s="1"/>
  <c r="C649" i="7" s="1" a="1"/>
  <c r="C649" i="7" s="1"/>
  <c r="C650" i="7" s="1" a="1"/>
  <c r="C650" i="7" s="1"/>
  <c r="C651" i="7" s="1" a="1"/>
  <c r="C651" i="7" s="1"/>
  <c r="C652" i="7" s="1" a="1"/>
  <c r="C652" i="7" s="1"/>
  <c r="C653" i="7" s="1" a="1"/>
  <c r="C653" i="7" s="1"/>
  <c r="C654" i="7" s="1" a="1"/>
  <c r="C654" i="7" s="1"/>
  <c r="C655" i="7" s="1" a="1"/>
  <c r="C655" i="7" s="1"/>
  <c r="C656" i="7" s="1" a="1"/>
  <c r="C656" i="7" s="1"/>
  <c r="C657" i="7" s="1" a="1"/>
  <c r="C657" i="7" s="1"/>
  <c r="C658" i="7" s="1" a="1"/>
  <c r="C658" i="7" s="1"/>
  <c r="C659" i="7" s="1" a="1"/>
  <c r="C659" i="7" s="1"/>
  <c r="C660" i="7" s="1" a="1"/>
  <c r="C660" i="7" s="1"/>
  <c r="C661" i="7" s="1" a="1"/>
  <c r="C661" i="7" s="1"/>
  <c r="C662" i="7" s="1" a="1"/>
  <c r="C662" i="7" s="1"/>
  <c r="C663" i="7" s="1" a="1"/>
  <c r="C663" i="7" s="1"/>
  <c r="C664" i="7" s="1" a="1"/>
  <c r="C664" i="7" s="1"/>
  <c r="C665" i="7" s="1" a="1"/>
  <c r="C665" i="7" s="1"/>
  <c r="C666" i="7" s="1" a="1"/>
  <c r="C666" i="7" s="1"/>
  <c r="C667" i="7" s="1" a="1"/>
  <c r="C667" i="7" s="1"/>
  <c r="C668" i="7" s="1" a="1"/>
  <c r="C668" i="7" s="1"/>
  <c r="C669" i="7" s="1" a="1"/>
  <c r="C669" i="7" s="1"/>
  <c r="C670" i="7" s="1" a="1"/>
  <c r="C670" i="7" s="1"/>
  <c r="C671" i="7" s="1" a="1"/>
  <c r="C671" i="7" s="1"/>
  <c r="C672" i="7" s="1" a="1"/>
  <c r="C672" i="7" s="1"/>
  <c r="C673" i="7" s="1" a="1"/>
  <c r="C673" i="7" s="1"/>
  <c r="C674" i="7" s="1" a="1"/>
  <c r="C674" i="7" s="1"/>
  <c r="C675" i="7" s="1" a="1"/>
  <c r="C675" i="7" s="1"/>
  <c r="C676" i="7" s="1" a="1"/>
  <c r="C676" i="7" s="1"/>
  <c r="C677" i="7" s="1" a="1"/>
  <c r="C677" i="7" s="1"/>
  <c r="C678" i="7" s="1" a="1"/>
  <c r="C678" i="7" s="1"/>
  <c r="C679" i="7" s="1" a="1"/>
  <c r="C679" i="7" s="1"/>
  <c r="C680" i="7" s="1" a="1"/>
  <c r="C680" i="7" s="1"/>
  <c r="C681" i="7" s="1" a="1"/>
  <c r="C681" i="7" s="1"/>
  <c r="C682" i="7" s="1" a="1"/>
  <c r="C682" i="7" s="1"/>
  <c r="C683" i="7" s="1" a="1"/>
  <c r="C683" i="7" s="1"/>
  <c r="C684" i="7" s="1" a="1"/>
  <c r="C684" i="7" s="1"/>
  <c r="C685" i="7" s="1" a="1"/>
  <c r="C685" i="7" s="1"/>
  <c r="C686" i="7" s="1" a="1"/>
  <c r="C686" i="7" s="1"/>
  <c r="C687" i="7" s="1" a="1"/>
  <c r="C687" i="7" s="1"/>
  <c r="C688" i="7" s="1" a="1"/>
  <c r="C688" i="7" s="1"/>
  <c r="C689" i="7" s="1" a="1"/>
  <c r="C689" i="7" s="1"/>
  <c r="C690" i="7" s="1" a="1"/>
  <c r="C690" i="7" s="1"/>
  <c r="C691" i="7" s="1" a="1"/>
  <c r="C691" i="7" s="1"/>
  <c r="C692" i="7" s="1" a="1"/>
  <c r="C692" i="7" s="1"/>
  <c r="C693" i="7" s="1" a="1"/>
  <c r="C693" i="7" s="1"/>
  <c r="C694" i="7" s="1" a="1"/>
  <c r="C694" i="7" s="1"/>
  <c r="C695" i="7" s="1" a="1"/>
  <c r="C695" i="7" s="1"/>
  <c r="C696" i="7" s="1" a="1"/>
  <c r="C696" i="7" s="1"/>
  <c r="C697" i="7" s="1" a="1"/>
  <c r="C697" i="7" s="1"/>
  <c r="C698" i="7" s="1" a="1"/>
  <c r="C698" i="7" s="1"/>
  <c r="C699" i="7" s="1" a="1"/>
  <c r="C699" i="7" s="1"/>
  <c r="C700" i="7" s="1" a="1"/>
  <c r="C700" i="7" s="1"/>
  <c r="C701" i="7" s="1" a="1"/>
  <c r="C701" i="7" s="1"/>
  <c r="C702" i="7" s="1" a="1"/>
  <c r="C702" i="7" s="1"/>
  <c r="C703" i="7" s="1" a="1"/>
  <c r="C703" i="7" s="1"/>
  <c r="C704" i="7" s="1" a="1"/>
  <c r="C704" i="7" s="1"/>
  <c r="C705" i="7" s="1" a="1"/>
  <c r="C705" i="7" s="1"/>
  <c r="C706" i="7" s="1" a="1"/>
  <c r="C706" i="7" s="1"/>
  <c r="C707" i="7" s="1" a="1"/>
  <c r="C707" i="7" s="1"/>
  <c r="C708" i="7" s="1" a="1"/>
  <c r="C708" i="7" s="1"/>
  <c r="C709" i="7" s="1" a="1"/>
  <c r="C709" i="7" s="1"/>
  <c r="C710" i="7" s="1" a="1"/>
  <c r="C710" i="7" s="1"/>
  <c r="C711" i="7" s="1" a="1"/>
  <c r="C711" i="7" s="1"/>
  <c r="C712" i="7" s="1" a="1"/>
  <c r="C712" i="7" s="1"/>
  <c r="C713" i="7" s="1" a="1"/>
  <c r="C713" i="7" s="1"/>
  <c r="C714" i="7" s="1" a="1"/>
  <c r="C714" i="7" s="1"/>
  <c r="C715" i="7" s="1" a="1"/>
  <c r="C715" i="7" s="1"/>
  <c r="C716" i="7" s="1" a="1"/>
  <c r="C716" i="7" s="1"/>
  <c r="C717" i="7" s="1" a="1"/>
  <c r="C717" i="7" s="1"/>
  <c r="C718" i="7" s="1" a="1"/>
  <c r="C718" i="7" s="1"/>
  <c r="C719" i="7" s="1" a="1"/>
  <c r="C719" i="7" s="1"/>
  <c r="C720" i="7" s="1" a="1"/>
  <c r="C720" i="7" s="1"/>
  <c r="C721" i="7" s="1" a="1"/>
  <c r="C721" i="7" s="1"/>
  <c r="C722" i="7" s="1" a="1"/>
  <c r="C722" i="7" s="1"/>
  <c r="C723" i="7" s="1" a="1"/>
  <c r="C723" i="7" s="1"/>
  <c r="C724" i="7" s="1" a="1"/>
  <c r="C724" i="7" s="1"/>
  <c r="C725" i="7" s="1" a="1"/>
  <c r="C725" i="7" s="1"/>
  <c r="C726" i="7" s="1" a="1"/>
  <c r="C726" i="7" s="1"/>
  <c r="C727" i="7" s="1" a="1"/>
  <c r="C727" i="7" s="1"/>
  <c r="C728" i="7" s="1" a="1"/>
  <c r="C728" i="7" s="1"/>
  <c r="C729" i="7" s="1" a="1"/>
  <c r="C729" i="7" s="1"/>
  <c r="C730" i="7" s="1" a="1"/>
  <c r="C730" i="7" s="1"/>
  <c r="C731" i="7" s="1" a="1"/>
  <c r="C731" i="7" s="1"/>
  <c r="C732" i="7" s="1" a="1"/>
  <c r="C732" i="7" s="1"/>
  <c r="C733" i="7" s="1" a="1"/>
  <c r="C733" i="7" s="1"/>
  <c r="C734" i="7" s="1" a="1"/>
  <c r="C734" i="7" s="1"/>
  <c r="C735" i="7" s="1" a="1"/>
  <c r="C735" i="7" s="1"/>
  <c r="C736" i="7" s="1" a="1"/>
  <c r="C736" i="7" s="1"/>
  <c r="C737" i="7" s="1" a="1"/>
  <c r="C737" i="7" s="1"/>
  <c r="C738" i="7" s="1" a="1"/>
  <c r="C738" i="7" s="1"/>
  <c r="C739" i="7" s="1" a="1"/>
  <c r="C739" i="7" s="1"/>
  <c r="C740" i="7" s="1" a="1"/>
  <c r="C740" i="7" s="1"/>
  <c r="C741" i="7" s="1" a="1"/>
  <c r="C741" i="7" s="1"/>
  <c r="C742" i="7" s="1" a="1"/>
  <c r="C742" i="7" s="1"/>
  <c r="C743" i="7" s="1" a="1"/>
  <c r="C743" i="7" s="1"/>
  <c r="C744" i="7" s="1" a="1"/>
  <c r="C744" i="7" s="1"/>
  <c r="C745" i="7" s="1" a="1"/>
  <c r="C745" i="7" s="1"/>
  <c r="C746" i="7" s="1" a="1"/>
  <c r="C746" i="7" s="1"/>
  <c r="C747" i="7" s="1" a="1"/>
  <c r="C747" i="7" s="1"/>
  <c r="C748" i="7" s="1" a="1"/>
  <c r="C748" i="7" s="1"/>
  <c r="C749" i="7" s="1" a="1"/>
  <c r="C749" i="7" s="1"/>
  <c r="C750" i="7" s="1" a="1"/>
  <c r="C750" i="7" s="1"/>
  <c r="C751" i="7" s="1" a="1"/>
  <c r="C751" i="7" s="1"/>
  <c r="C752" i="7" s="1" a="1"/>
  <c r="C752" i="7" s="1"/>
  <c r="C753" i="7" s="1" a="1"/>
  <c r="C753" i="7" s="1"/>
  <c r="C754" i="7" s="1" a="1"/>
  <c r="C754" i="7" s="1"/>
  <c r="C755" i="7" s="1" a="1"/>
  <c r="C755" i="7" s="1"/>
  <c r="C756" i="7" s="1" a="1"/>
  <c r="C756" i="7" s="1"/>
  <c r="C757" i="7" s="1" a="1"/>
  <c r="C757" i="7" s="1"/>
  <c r="C758" i="7" s="1" a="1"/>
  <c r="C758" i="7" s="1"/>
  <c r="C759" i="7" s="1" a="1"/>
  <c r="C759" i="7" s="1"/>
  <c r="C760" i="7" s="1" a="1"/>
  <c r="C760" i="7" s="1"/>
  <c r="C761" i="7" s="1" a="1"/>
  <c r="C761" i="7" s="1"/>
  <c r="C762" i="7" s="1" a="1"/>
  <c r="C762" i="7" s="1"/>
  <c r="C763" i="7" s="1" a="1"/>
  <c r="C763" i="7" s="1"/>
  <c r="C764" i="7" s="1" a="1"/>
  <c r="C764" i="7" s="1"/>
  <c r="C765" i="7" s="1" a="1"/>
  <c r="C765" i="7" s="1"/>
  <c r="C766" i="7" s="1" a="1"/>
  <c r="C766" i="7" s="1"/>
  <c r="C767" i="7" s="1" a="1"/>
  <c r="C767" i="7" s="1"/>
  <c r="C768" i="7" s="1" a="1"/>
  <c r="C768" i="7" s="1"/>
  <c r="C769" i="7" s="1" a="1"/>
  <c r="C769" i="7" s="1"/>
  <c r="C770" i="7" s="1" a="1"/>
  <c r="C770" i="7" s="1"/>
  <c r="C771" i="7" s="1" a="1"/>
  <c r="C771" i="7" s="1"/>
  <c r="C772" i="7" s="1" a="1"/>
  <c r="C772" i="7" s="1"/>
  <c r="C773" i="7" s="1" a="1"/>
  <c r="C773" i="7" s="1"/>
  <c r="C774" i="7" s="1" a="1"/>
  <c r="C774" i="7" s="1"/>
  <c r="C775" i="7" s="1" a="1"/>
  <c r="C775" i="7" s="1"/>
  <c r="C776" i="7" s="1" a="1"/>
  <c r="C776" i="7" s="1"/>
  <c r="C777" i="7" s="1" a="1"/>
  <c r="C777" i="7" s="1"/>
  <c r="C778" i="7" s="1" a="1"/>
  <c r="C778" i="7" s="1"/>
  <c r="C779" i="7" s="1" a="1"/>
  <c r="C779" i="7" s="1"/>
  <c r="C780" i="7" s="1" a="1"/>
  <c r="C780" i="7" s="1"/>
  <c r="C781" i="7" s="1" a="1"/>
  <c r="C781" i="7" s="1"/>
  <c r="C782" i="7" s="1" a="1"/>
  <c r="C782" i="7" s="1"/>
  <c r="C783" i="7" s="1" a="1"/>
  <c r="C783" i="7" s="1"/>
  <c r="C784" i="7" s="1" a="1"/>
  <c r="C784" i="7" s="1"/>
  <c r="C785" i="7" s="1" a="1"/>
  <c r="C785" i="7" s="1"/>
  <c r="C786" i="7" s="1" a="1"/>
  <c r="C786" i="7" s="1"/>
  <c r="C787" i="7" s="1" a="1"/>
  <c r="C787" i="7" s="1"/>
  <c r="C788" i="7" s="1" a="1"/>
  <c r="C788" i="7" s="1"/>
  <c r="C789" i="7" s="1" a="1"/>
  <c r="C789" i="7" s="1"/>
  <c r="C790" i="7" s="1" a="1"/>
  <c r="C790" i="7" s="1"/>
  <c r="C791" i="7" s="1" a="1"/>
  <c r="C791" i="7" s="1"/>
  <c r="C792" i="7" s="1" a="1"/>
  <c r="C792" i="7" s="1"/>
  <c r="C793" i="7" s="1" a="1"/>
  <c r="C793" i="7" s="1"/>
  <c r="C794" i="7" s="1" a="1"/>
  <c r="C794" i="7" s="1"/>
  <c r="C795" i="7" s="1" a="1"/>
  <c r="C795" i="7" s="1"/>
  <c r="C796" i="7" s="1" a="1"/>
  <c r="C796" i="7" s="1"/>
  <c r="C797" i="7" s="1" a="1"/>
  <c r="C797" i="7" s="1"/>
  <c r="C798" i="7" s="1" a="1"/>
  <c r="C798" i="7" s="1"/>
  <c r="C799" i="7" s="1" a="1"/>
  <c r="C799" i="7" s="1"/>
  <c r="C800" i="7" s="1" a="1"/>
  <c r="C800" i="7" s="1"/>
  <c r="C801" i="7" s="1" a="1"/>
  <c r="C801" i="7" s="1"/>
  <c r="C802" i="7" s="1" a="1"/>
  <c r="C802" i="7" s="1"/>
  <c r="C803" i="7" s="1" a="1"/>
  <c r="C803" i="7" s="1"/>
  <c r="C804" i="7" s="1" a="1"/>
  <c r="C804" i="7" s="1"/>
  <c r="C805" i="7" s="1" a="1"/>
  <c r="C805" i="7" s="1"/>
  <c r="C806" i="7" s="1" a="1"/>
  <c r="C806" i="7" s="1"/>
  <c r="C807" i="7" s="1" a="1"/>
  <c r="C807" i="7" s="1"/>
  <c r="C808" i="7" s="1" a="1"/>
  <c r="C808" i="7" s="1"/>
  <c r="C809" i="7" s="1" a="1"/>
  <c r="C809" i="7" s="1"/>
  <c r="C810" i="7" s="1" a="1"/>
  <c r="C810" i="7" s="1"/>
  <c r="C811" i="7" s="1" a="1"/>
  <c r="C811" i="7" s="1"/>
  <c r="C812" i="7" s="1" a="1"/>
  <c r="C812" i="7" s="1"/>
  <c r="C813" i="7" s="1" a="1"/>
  <c r="C813" i="7" s="1"/>
  <c r="C814" i="7" s="1" a="1"/>
  <c r="C814" i="7" s="1"/>
  <c r="C815" i="7" s="1" a="1"/>
  <c r="C815" i="7" s="1"/>
  <c r="C816" i="7" s="1" a="1"/>
  <c r="C816" i="7" s="1"/>
  <c r="C817" i="7" s="1" a="1"/>
  <c r="C817" i="7" s="1"/>
  <c r="C818" i="7" s="1" a="1"/>
  <c r="C818" i="7" s="1"/>
  <c r="C819" i="7" s="1" a="1"/>
  <c r="C819" i="7" s="1"/>
  <c r="C820" i="7" s="1" a="1"/>
  <c r="C820" i="7" s="1"/>
  <c r="C821" i="7" s="1" a="1"/>
  <c r="C821" i="7" s="1"/>
  <c r="C822" i="7" s="1" a="1"/>
  <c r="C822" i="7" s="1"/>
  <c r="C823" i="7" s="1" a="1"/>
  <c r="C823" i="7" s="1"/>
  <c r="C824" i="7" s="1" a="1"/>
  <c r="C824" i="7" s="1"/>
  <c r="C825" i="7" s="1" a="1"/>
  <c r="C825" i="7" s="1"/>
  <c r="C826" i="7" s="1" a="1"/>
  <c r="C826" i="7" s="1"/>
  <c r="C827" i="7" s="1" a="1"/>
  <c r="C827" i="7" s="1"/>
  <c r="C828" i="7" s="1" a="1"/>
  <c r="C828" i="7" s="1"/>
  <c r="C829" i="7" s="1" a="1"/>
  <c r="C829" i="7" s="1"/>
  <c r="C830" i="7" s="1" a="1"/>
  <c r="C830" i="7" s="1"/>
  <c r="C831" i="7" s="1" a="1"/>
  <c r="C831" i="7" s="1"/>
  <c r="C832" i="7" s="1" a="1"/>
  <c r="C832" i="7" s="1"/>
  <c r="C833" i="7" s="1" a="1"/>
  <c r="C833" i="7" s="1"/>
  <c r="C834" i="7" s="1" a="1"/>
  <c r="C834" i="7" s="1"/>
  <c r="C835" i="7" s="1" a="1"/>
  <c r="C835" i="7" s="1"/>
  <c r="C836" i="7" s="1" a="1"/>
  <c r="C836" i="7" s="1"/>
  <c r="C837" i="7" s="1" a="1"/>
  <c r="C837" i="7" s="1"/>
  <c r="C838" i="7" s="1" a="1"/>
  <c r="C838" i="7" s="1"/>
  <c r="C839" i="7" s="1" a="1"/>
  <c r="C839" i="7" s="1"/>
  <c r="C840" i="7" s="1" a="1"/>
  <c r="C840" i="7" s="1"/>
  <c r="C841" i="7" s="1" a="1"/>
  <c r="C841" i="7" s="1"/>
  <c r="C842" i="7" s="1" a="1"/>
  <c r="C842" i="7" s="1"/>
  <c r="C843" i="7" s="1" a="1"/>
  <c r="C843" i="7" s="1"/>
  <c r="C844" i="7" s="1" a="1"/>
  <c r="C844" i="7" s="1"/>
  <c r="C845" i="7" s="1" a="1"/>
  <c r="C845" i="7" s="1"/>
  <c r="C846" i="7" s="1" a="1"/>
  <c r="C846" i="7" s="1"/>
  <c r="C847" i="7" s="1" a="1"/>
  <c r="C847" i="7" s="1"/>
  <c r="C848" i="7" s="1" a="1"/>
  <c r="C848" i="7" s="1"/>
  <c r="C849" i="7" s="1" a="1"/>
  <c r="C849" i="7" s="1"/>
  <c r="C850" i="7" s="1" a="1"/>
  <c r="C850" i="7" s="1"/>
  <c r="C851" i="7" s="1" a="1"/>
  <c r="C851" i="7" s="1"/>
  <c r="C852" i="7" s="1" a="1"/>
  <c r="C852" i="7" s="1"/>
  <c r="C853" i="7" s="1" a="1"/>
  <c r="C853" i="7" s="1"/>
  <c r="C854" i="7" s="1" a="1"/>
  <c r="C854" i="7" s="1"/>
  <c r="C855" i="7" s="1" a="1"/>
  <c r="C855" i="7" s="1"/>
  <c r="C856" i="7" s="1" a="1"/>
  <c r="C856" i="7" s="1"/>
  <c r="C857" i="7" s="1" a="1"/>
  <c r="C857" i="7" s="1"/>
  <c r="C858" i="7" s="1" a="1"/>
  <c r="C858" i="7" s="1"/>
  <c r="C859" i="7" s="1" a="1"/>
  <c r="C859" i="7" s="1"/>
  <c r="C860" i="7" s="1" a="1"/>
  <c r="C860" i="7" s="1"/>
  <c r="C861" i="7" s="1" a="1"/>
  <c r="C861" i="7" s="1"/>
  <c r="C862" i="7" s="1" a="1"/>
  <c r="C862" i="7" s="1"/>
  <c r="C863" i="7" s="1" a="1"/>
  <c r="C863" i="7" s="1"/>
  <c r="C864" i="7" s="1" a="1"/>
  <c r="C864" i="7" s="1"/>
  <c r="C865" i="7" s="1" a="1"/>
  <c r="C865" i="7" s="1"/>
  <c r="C866" i="7" s="1" a="1"/>
  <c r="C866" i="7" s="1"/>
  <c r="C867" i="7" s="1" a="1"/>
  <c r="C867" i="7" s="1"/>
  <c r="C868" i="7" s="1" a="1"/>
  <c r="C868" i="7" s="1"/>
  <c r="C869" i="7" s="1" a="1"/>
  <c r="C869" i="7" s="1"/>
  <c r="C870" i="7" s="1" a="1"/>
  <c r="C870" i="7" s="1"/>
  <c r="C871" i="7" s="1" a="1"/>
  <c r="C871" i="7" s="1"/>
  <c r="C872" i="7" s="1" a="1"/>
  <c r="C872" i="7" s="1"/>
  <c r="C873" i="7" s="1" a="1"/>
  <c r="C873" i="7" s="1"/>
  <c r="C874" i="7" s="1" a="1"/>
  <c r="C874" i="7" s="1"/>
  <c r="C875" i="7" s="1" a="1"/>
  <c r="C875" i="7" s="1"/>
  <c r="C876" i="7" s="1" a="1"/>
  <c r="C876" i="7" s="1"/>
  <c r="C877" i="7" s="1" a="1"/>
  <c r="C877" i="7" s="1"/>
  <c r="C878" i="7" s="1" a="1"/>
  <c r="C878" i="7" s="1"/>
  <c r="C879" i="7" s="1" a="1"/>
  <c r="C879" i="7" s="1"/>
  <c r="C880" i="7" s="1" a="1"/>
  <c r="C880" i="7" s="1"/>
  <c r="C881" i="7" s="1" a="1"/>
  <c r="C881" i="7" s="1"/>
  <c r="C882" i="7" s="1" a="1"/>
  <c r="C882" i="7" s="1"/>
  <c r="C883" i="7" s="1" a="1"/>
  <c r="C883" i="7" s="1"/>
  <c r="C884" i="7" s="1" a="1"/>
  <c r="C884" i="7" s="1"/>
  <c r="C885" i="7" s="1" a="1"/>
  <c r="C885" i="7" s="1"/>
  <c r="C886" i="7" s="1" a="1"/>
  <c r="C886" i="7" s="1"/>
  <c r="C887" i="7" s="1" a="1"/>
  <c r="C887" i="7" s="1"/>
  <c r="C888" i="7" s="1" a="1"/>
  <c r="C888" i="7" s="1"/>
  <c r="C889" i="7" s="1" a="1"/>
  <c r="C889" i="7" s="1"/>
  <c r="C890" i="7" s="1" a="1"/>
  <c r="C890" i="7" s="1"/>
  <c r="C891" i="7" s="1" a="1"/>
  <c r="C891" i="7" s="1"/>
  <c r="C892" i="7" s="1" a="1"/>
  <c r="C892" i="7" s="1"/>
  <c r="C893" i="7" s="1" a="1"/>
  <c r="C893" i="7" s="1"/>
  <c r="C894" i="7" s="1" a="1"/>
  <c r="C894" i="7" s="1"/>
  <c r="C895" i="7" s="1" a="1"/>
  <c r="C895" i="7" s="1"/>
  <c r="C896" i="7" s="1" a="1"/>
  <c r="C896" i="7" s="1"/>
  <c r="C897" i="7" s="1" a="1"/>
  <c r="C897" i="7" s="1"/>
  <c r="C898" i="7" s="1" a="1"/>
  <c r="C898" i="7" s="1"/>
  <c r="C899" i="7" s="1" a="1"/>
  <c r="C899" i="7" s="1"/>
  <c r="C900" i="7" s="1" a="1"/>
  <c r="C900" i="7" s="1"/>
  <c r="C901" i="7" s="1" a="1"/>
  <c r="C901" i="7" s="1"/>
  <c r="C902" i="7" s="1" a="1"/>
  <c r="C902" i="7" s="1"/>
  <c r="C903" i="7" s="1" a="1"/>
  <c r="C903" i="7" s="1"/>
  <c r="C904" i="7" s="1" a="1"/>
  <c r="C904" i="7" s="1"/>
  <c r="C905" i="7" s="1" a="1"/>
  <c r="C905" i="7" s="1"/>
  <c r="C906" i="7" s="1" a="1"/>
  <c r="C906" i="7" s="1"/>
  <c r="C907" i="7" s="1" a="1"/>
  <c r="C907" i="7" s="1"/>
  <c r="C908" i="7" s="1" a="1"/>
  <c r="C908" i="7" s="1"/>
  <c r="C909" i="7" s="1" a="1"/>
  <c r="C909" i="7" s="1"/>
  <c r="C910" i="7" s="1" a="1"/>
  <c r="C910" i="7" s="1"/>
  <c r="C911" i="7" s="1" a="1"/>
  <c r="C911" i="7" s="1"/>
  <c r="C912" i="7" s="1" a="1"/>
  <c r="C912" i="7" s="1"/>
  <c r="C913" i="7" s="1" a="1"/>
  <c r="C913" i="7" s="1"/>
  <c r="C914" i="7" s="1" a="1"/>
  <c r="C914" i="7" s="1"/>
  <c r="C915" i="7" s="1" a="1"/>
  <c r="C915" i="7" s="1"/>
  <c r="C916" i="7" s="1" a="1"/>
  <c r="C916" i="7" s="1"/>
  <c r="C917" i="7" s="1" a="1"/>
  <c r="C917" i="7" s="1"/>
  <c r="C918" i="7" s="1" a="1"/>
  <c r="C918" i="7" s="1"/>
  <c r="C919" i="7" s="1" a="1"/>
  <c r="C919" i="7" s="1"/>
  <c r="C920" i="7" s="1" a="1"/>
  <c r="C920" i="7" s="1"/>
  <c r="C921" i="7" s="1" a="1"/>
  <c r="C921" i="7" s="1"/>
  <c r="C922" i="7" s="1" a="1"/>
  <c r="C922" i="7" s="1"/>
  <c r="C923" i="7" s="1" a="1"/>
  <c r="C923" i="7" s="1"/>
  <c r="C924" i="7" s="1" a="1"/>
  <c r="C924" i="7" s="1"/>
  <c r="C925" i="7" s="1" a="1"/>
  <c r="C925" i="7" s="1"/>
  <c r="C926" i="7" s="1" a="1"/>
  <c r="C926" i="7" s="1"/>
  <c r="C927" i="7" s="1" a="1"/>
  <c r="C927" i="7" s="1"/>
  <c r="C928" i="7" s="1" a="1"/>
  <c r="C928" i="7" s="1"/>
  <c r="C929" i="7" s="1" a="1"/>
  <c r="C929" i="7" s="1"/>
  <c r="C930" i="7" s="1" a="1"/>
  <c r="C930" i="7" s="1"/>
  <c r="C931" i="7" s="1" a="1"/>
  <c r="C931" i="7" s="1"/>
  <c r="C932" i="7" s="1" a="1"/>
  <c r="C932" i="7" s="1"/>
  <c r="C933" i="7" s="1" a="1"/>
  <c r="C933" i="7" s="1"/>
  <c r="C934" i="7" s="1" a="1"/>
  <c r="C934" i="7" s="1"/>
  <c r="C935" i="7" s="1" a="1"/>
  <c r="C935" i="7" s="1"/>
  <c r="C936" i="7" s="1" a="1"/>
  <c r="C936" i="7" s="1"/>
  <c r="C937" i="7" s="1" a="1"/>
  <c r="C937" i="7" s="1"/>
  <c r="C938" i="7" s="1" a="1"/>
  <c r="C938" i="7" s="1"/>
  <c r="C939" i="7" s="1" a="1"/>
  <c r="C939" i="7" s="1"/>
  <c r="C940" i="7" s="1" a="1"/>
  <c r="C940" i="7" s="1"/>
  <c r="C941" i="7" s="1" a="1"/>
  <c r="C941" i="7" s="1"/>
  <c r="C942" i="7" s="1" a="1"/>
  <c r="C942" i="7" s="1"/>
  <c r="C943" i="7" s="1" a="1"/>
  <c r="C943" i="7" s="1"/>
  <c r="C944" i="7" s="1" a="1"/>
  <c r="C944" i="7" s="1"/>
  <c r="C945" i="7" s="1" a="1"/>
  <c r="C945" i="7" s="1"/>
  <c r="C946" i="7" s="1" a="1"/>
  <c r="C946" i="7" s="1"/>
  <c r="C947" i="7" s="1" a="1"/>
  <c r="C947" i="7" s="1"/>
  <c r="C948" i="7" s="1" a="1"/>
  <c r="C948" i="7" s="1"/>
  <c r="C949" i="7" s="1" a="1"/>
  <c r="C949" i="7" s="1"/>
  <c r="C950" i="7" s="1" a="1"/>
  <c r="C950" i="7" s="1"/>
  <c r="C951" i="7" s="1" a="1"/>
  <c r="C951" i="7" s="1"/>
  <c r="C952" i="7" s="1" a="1"/>
  <c r="C952" i="7" s="1"/>
  <c r="C953" i="7" s="1" a="1"/>
  <c r="C953" i="7" s="1"/>
  <c r="C954" i="7" s="1" a="1"/>
  <c r="C954" i="7" s="1"/>
  <c r="C955" i="7" s="1" a="1"/>
  <c r="C955" i="7" s="1"/>
  <c r="C956" i="7" s="1" a="1"/>
  <c r="C956" i="7" s="1"/>
  <c r="C957" i="7" s="1" a="1"/>
  <c r="C957" i="7" s="1"/>
  <c r="C958" i="7" s="1" a="1"/>
  <c r="C958" i="7" s="1"/>
  <c r="C959" i="7" s="1" a="1"/>
  <c r="C959" i="7" s="1"/>
  <c r="C960" i="7" s="1" a="1"/>
  <c r="C960" i="7" s="1"/>
  <c r="C961" i="7" s="1" a="1"/>
  <c r="C961" i="7" s="1"/>
  <c r="C962" i="7" s="1" a="1"/>
  <c r="C962" i="7" s="1"/>
  <c r="C963" i="7" s="1" a="1"/>
  <c r="C963" i="7" s="1"/>
  <c r="C964" i="7" s="1" a="1"/>
  <c r="C964" i="7" s="1"/>
  <c r="C965" i="7" s="1" a="1"/>
  <c r="C965" i="7" s="1"/>
  <c r="C966" i="7" s="1" a="1"/>
  <c r="C966" i="7" s="1"/>
  <c r="C967" i="7" s="1" a="1"/>
  <c r="C967" i="7" s="1"/>
  <c r="C968" i="7" s="1" a="1"/>
  <c r="C968" i="7" s="1"/>
  <c r="C969" i="7" s="1" a="1"/>
  <c r="C969" i="7" s="1"/>
  <c r="C970" i="7" s="1" a="1"/>
  <c r="C970" i="7" s="1"/>
  <c r="C971" i="7" s="1" a="1"/>
  <c r="C971" i="7" s="1"/>
  <c r="C972" i="7" s="1" a="1"/>
  <c r="C972" i="7" s="1"/>
  <c r="C973" i="7" s="1" a="1"/>
  <c r="C973" i="7" s="1"/>
  <c r="C974" i="7" s="1" a="1"/>
  <c r="C974" i="7" s="1"/>
  <c r="C975" i="7" s="1" a="1"/>
  <c r="C975" i="7" s="1"/>
  <c r="C976" i="7" s="1" a="1"/>
  <c r="C976" i="7" s="1"/>
  <c r="C977" i="7" s="1" a="1"/>
  <c r="C977" i="7" s="1"/>
  <c r="C978" i="7" s="1" a="1"/>
  <c r="C978" i="7" s="1"/>
  <c r="C979" i="7" s="1" a="1"/>
  <c r="C979" i="7" s="1"/>
  <c r="C980" i="7" s="1" a="1"/>
  <c r="C980" i="7" s="1"/>
  <c r="C981" i="7" s="1" a="1"/>
  <c r="C981" i="7" s="1"/>
  <c r="C982" i="7" s="1" a="1"/>
  <c r="C982" i="7" s="1"/>
  <c r="C983" i="7" s="1" a="1"/>
  <c r="C983" i="7" s="1"/>
  <c r="C984" i="7" s="1" a="1"/>
  <c r="C984" i="7" s="1"/>
  <c r="C985" i="7" s="1" a="1"/>
  <c r="C985" i="7" s="1"/>
  <c r="C986" i="7" s="1" a="1"/>
  <c r="C986" i="7" s="1"/>
  <c r="C987" i="7" s="1" a="1"/>
  <c r="C987" i="7" s="1"/>
  <c r="C988" i="7" s="1" a="1"/>
  <c r="C988" i="7" s="1"/>
  <c r="C989" i="7" s="1" a="1"/>
  <c r="C989" i="7" s="1"/>
  <c r="C990" i="7" s="1" a="1"/>
  <c r="C990" i="7" s="1"/>
  <c r="C991" i="7" s="1" a="1"/>
  <c r="C991" i="7" s="1"/>
  <c r="C992" i="7" s="1" a="1"/>
  <c r="C992" i="7" s="1"/>
  <c r="C993" i="7" s="1" a="1"/>
  <c r="C993" i="7" s="1"/>
  <c r="C994" i="7" s="1" a="1"/>
  <c r="C994" i="7" s="1"/>
  <c r="C995" i="7" s="1" a="1"/>
  <c r="C995" i="7" s="1"/>
  <c r="C996" i="7" s="1" a="1"/>
  <c r="C996" i="7" s="1"/>
  <c r="C997" i="7" s="1" a="1"/>
  <c r="C997" i="7" s="1"/>
  <c r="C998" i="7" s="1" a="1"/>
  <c r="C998" i="7" s="1"/>
  <c r="C999" i="7" s="1" a="1"/>
  <c r="C999" i="7" s="1"/>
  <c r="C1000" i="7" s="1" a="1"/>
  <c r="C1000" i="7" s="1"/>
  <c r="C1001" i="7" s="1" a="1"/>
  <c r="C1001" i="7" s="1"/>
  <c r="C1002" i="7" s="1" a="1"/>
  <c r="C1002" i="7" s="1"/>
  <c r="C1003" i="7" s="1" a="1"/>
  <c r="C1003" i="7" s="1"/>
  <c r="C1004" i="7" s="1" a="1"/>
  <c r="C1004" i="7" s="1"/>
  <c r="C1005" i="7" s="1" a="1"/>
  <c r="C1005" i="7" s="1"/>
  <c r="C1006" i="7" s="1" a="1"/>
  <c r="C1006" i="7" s="1"/>
  <c r="C1007" i="7" s="1" a="1"/>
  <c r="C1007" i="7" s="1"/>
  <c r="C1008" i="7" s="1" a="1"/>
  <c r="C1008" i="7" s="1"/>
  <c r="C1009" i="7" s="1" a="1"/>
  <c r="C1009" i="7" s="1"/>
  <c r="C1010" i="7" s="1" a="1"/>
  <c r="C1010" i="7" s="1"/>
  <c r="C1011" i="7" s="1" a="1"/>
  <c r="C1011" i="7" s="1"/>
  <c r="C1012" i="7" s="1" a="1"/>
  <c r="C1012" i="7" s="1"/>
  <c r="C1013" i="7" s="1" a="1"/>
  <c r="C1013" i="7" s="1"/>
  <c r="C1014" i="7" s="1" a="1"/>
  <c r="C1014" i="7" s="1"/>
  <c r="C1015" i="7" s="1" a="1"/>
  <c r="C1015" i="7" s="1"/>
  <c r="C1016" i="7" s="1" a="1"/>
  <c r="C1016" i="7" s="1"/>
  <c r="C1017" i="7" s="1" a="1"/>
  <c r="C1017" i="7" s="1"/>
  <c r="C1018" i="7" s="1" a="1"/>
  <c r="C1018" i="7" s="1"/>
  <c r="C1019" i="7" s="1" a="1"/>
  <c r="C1019" i="7" s="1"/>
  <c r="C1020" i="7" s="1" a="1"/>
  <c r="C1020" i="7" s="1"/>
  <c r="C1021" i="7" s="1" a="1"/>
  <c r="C1021" i="7" s="1"/>
  <c r="C1022" i="7" s="1" a="1"/>
  <c r="C1022" i="7" s="1"/>
  <c r="C1023" i="7" s="1" a="1"/>
  <c r="C1023" i="7" s="1"/>
  <c r="C1024" i="7" s="1" a="1"/>
  <c r="C1024" i="7" s="1"/>
  <c r="C1025" i="7" s="1" a="1"/>
  <c r="C1025" i="7" s="1"/>
  <c r="C1026" i="7" s="1" a="1"/>
  <c r="C1026" i="7" s="1"/>
  <c r="C1027" i="7" s="1" a="1"/>
  <c r="C1027" i="7" s="1"/>
  <c r="C1028" i="7" s="1" a="1"/>
  <c r="C1028" i="7" s="1"/>
  <c r="C1029" i="7" s="1" a="1"/>
  <c r="C1029" i="7" s="1"/>
  <c r="C1030" i="7" s="1" a="1"/>
  <c r="C1030" i="7" s="1"/>
  <c r="C1031" i="7" s="1" a="1"/>
  <c r="C1031" i="7" s="1"/>
  <c r="C1032" i="7" s="1" a="1"/>
  <c r="C1032" i="7" s="1"/>
  <c r="C1033" i="7" s="1" a="1"/>
  <c r="C1033" i="7" s="1"/>
  <c r="C1034" i="7" s="1" a="1"/>
  <c r="C1034" i="7" s="1"/>
  <c r="C1035" i="7" s="1" a="1"/>
  <c r="C1035" i="7" s="1"/>
  <c r="C1036" i="7" s="1" a="1"/>
  <c r="C1036" i="7" s="1"/>
  <c r="C1037" i="7" s="1" a="1"/>
  <c r="C1037" i="7" s="1"/>
  <c r="C1038" i="7" s="1" a="1"/>
  <c r="C1038" i="7" s="1"/>
  <c r="C1039" i="7" s="1" a="1"/>
  <c r="C1039" i="7" s="1"/>
  <c r="C1040" i="7" s="1" a="1"/>
  <c r="C1040" i="7" s="1"/>
  <c r="C1041" i="7" s="1" a="1"/>
  <c r="C1041" i="7" s="1"/>
  <c r="C1042" i="7" s="1" a="1"/>
  <c r="C1042" i="7" s="1"/>
  <c r="C1043" i="7" s="1" a="1"/>
  <c r="C1043" i="7" s="1"/>
  <c r="C1044" i="7" s="1" a="1"/>
  <c r="C1044" i="7" s="1"/>
  <c r="C1045" i="7" s="1" a="1"/>
  <c r="C1045" i="7" s="1"/>
  <c r="C1046" i="7" s="1" a="1"/>
  <c r="C1046" i="7" s="1"/>
  <c r="C1047" i="7" s="1" a="1"/>
  <c r="C1047" i="7" s="1"/>
  <c r="C1048" i="7" s="1" a="1"/>
  <c r="C1048" i="7" s="1"/>
  <c r="C1049" i="7" s="1" a="1"/>
  <c r="C1049" i="7" s="1"/>
  <c r="C1050" i="7" s="1" a="1"/>
  <c r="C1050" i="7" s="1"/>
  <c r="C1051" i="7" s="1" a="1"/>
  <c r="C1051" i="7" s="1"/>
  <c r="C1052" i="7" s="1" a="1"/>
  <c r="C1052" i="7" s="1"/>
  <c r="C1053" i="7" s="1" a="1"/>
  <c r="C1053" i="7" s="1"/>
  <c r="C1054" i="7" s="1" a="1"/>
  <c r="C1054" i="7" s="1"/>
  <c r="C1055" i="7" s="1" a="1"/>
  <c r="C1055" i="7" s="1"/>
  <c r="C1056" i="7" s="1" a="1"/>
  <c r="C1056" i="7" s="1"/>
  <c r="C1057" i="7" s="1" a="1"/>
  <c r="C1057" i="7" s="1"/>
  <c r="C1058" i="7" s="1" a="1"/>
  <c r="C1058" i="7" s="1"/>
  <c r="C1059" i="7" s="1" a="1"/>
  <c r="C1059" i="7" s="1"/>
  <c r="C1060" i="7" s="1" a="1"/>
  <c r="C1060" i="7" s="1"/>
  <c r="C1061" i="7" s="1" a="1"/>
  <c r="C1061" i="7" s="1"/>
  <c r="C1062" i="7" s="1" a="1"/>
  <c r="C1062" i="7" s="1"/>
  <c r="C1063" i="7" s="1" a="1"/>
  <c r="C1063" i="7" s="1"/>
  <c r="C1064" i="7" s="1" a="1"/>
  <c r="C1064" i="7" s="1"/>
  <c r="C1065" i="7" s="1" a="1"/>
  <c r="C1065" i="7" s="1"/>
  <c r="C1066" i="7" s="1" a="1"/>
  <c r="C1066" i="7" s="1"/>
  <c r="C1067" i="7" s="1" a="1"/>
  <c r="C1067" i="7" s="1"/>
  <c r="C1068" i="7" s="1" a="1"/>
  <c r="C1068" i="7" s="1"/>
  <c r="C1069" i="7" s="1" a="1"/>
  <c r="C1069" i="7" s="1"/>
  <c r="C1070" i="7" s="1" a="1"/>
  <c r="C1070" i="7" s="1"/>
  <c r="C1071" i="7" s="1" a="1"/>
  <c r="C1071" i="7" s="1"/>
  <c r="C1072" i="7" s="1" a="1"/>
  <c r="C1072" i="7" s="1"/>
  <c r="C1073" i="7" s="1" a="1"/>
  <c r="C1073" i="7" s="1"/>
  <c r="C1074" i="7" s="1" a="1"/>
  <c r="C1074" i="7" s="1"/>
  <c r="C1075" i="7" s="1" a="1"/>
  <c r="C1075" i="7" s="1"/>
  <c r="C1076" i="7" s="1" a="1"/>
  <c r="C1076" i="7" s="1"/>
  <c r="C1077" i="7" s="1" a="1"/>
  <c r="C1077" i="7" s="1"/>
  <c r="C1078" i="7" s="1" a="1"/>
  <c r="C1078" i="7" s="1"/>
  <c r="C1079" i="7" s="1" a="1"/>
  <c r="C1079" i="7" s="1"/>
  <c r="C1080" i="7" s="1" a="1"/>
  <c r="C1080" i="7" s="1"/>
  <c r="C1081" i="7" s="1" a="1"/>
  <c r="C1081" i="7" s="1"/>
  <c r="C1082" i="7" s="1" a="1"/>
  <c r="C1082" i="7" s="1"/>
  <c r="C1083" i="7" s="1" a="1"/>
  <c r="C1083" i="7" s="1"/>
  <c r="C1084" i="7" s="1" a="1"/>
  <c r="C1084" i="7" s="1"/>
  <c r="C1085" i="7" s="1" a="1"/>
  <c r="C1085" i="7" s="1"/>
  <c r="C1086" i="7" s="1" a="1"/>
  <c r="C1086" i="7" s="1"/>
  <c r="C2" i="4" a="1"/>
  <c r="C2" i="4" s="1"/>
  <c r="C2" i="3" a="1"/>
  <c r="C2" i="3" s="1"/>
  <c r="D2" i="3" s="1"/>
  <c r="B6" i="2"/>
  <c r="B5" i="2"/>
  <c r="F1" i="2"/>
  <c r="C12" i="2"/>
  <c r="Q12" i="2" s="1"/>
  <c r="B3" i="16" l="1"/>
  <c r="B61" i="16"/>
  <c r="H12" i="2" a="1"/>
  <c r="H12" i="2" s="1"/>
  <c r="J12" i="2" a="1"/>
  <c r="J12" i="2" s="1"/>
  <c r="L12" i="2" a="1"/>
  <c r="L12" i="2" s="1"/>
  <c r="A7" i="16"/>
  <c r="K66" i="2"/>
  <c r="F12" i="2" a="1"/>
  <c r="F12" i="2" s="1"/>
  <c r="N66" i="2"/>
  <c r="I66" i="2"/>
  <c r="M66" i="2"/>
  <c r="G66" i="2"/>
  <c r="G12" i="2"/>
  <c r="K12" i="2"/>
  <c r="M12" i="2"/>
  <c r="N12" i="2"/>
  <c r="I12" i="2"/>
  <c r="D12" i="2"/>
  <c r="C13" i="2"/>
  <c r="C3" i="4" a="1"/>
  <c r="C3" i="4" s="1"/>
  <c r="D2" i="4"/>
  <c r="E12" i="2" s="1"/>
  <c r="C3" i="3" a="1"/>
  <c r="C3" i="3" s="1"/>
  <c r="A13" i="2" l="1"/>
  <c r="A8" i="16"/>
  <c r="C14" i="2"/>
  <c r="Q13" i="2"/>
  <c r="B13" i="2"/>
  <c r="D3" i="4"/>
  <c r="C4" i="4" a="1"/>
  <c r="C4" i="4" s="1"/>
  <c r="D3" i="3"/>
  <c r="C4" i="3" a="1"/>
  <c r="C4" i="3" s="1"/>
  <c r="O13" i="2" l="1"/>
  <c r="B14" i="2"/>
  <c r="A9" i="16"/>
  <c r="J13" i="2" a="1"/>
  <c r="J13" i="2" s="1"/>
  <c r="H13" i="2" a="1"/>
  <c r="H13" i="2" s="1"/>
  <c r="L13" i="2" a="1"/>
  <c r="L13" i="2" s="1"/>
  <c r="F13" i="2" a="1"/>
  <c r="F13" i="2" s="1"/>
  <c r="A14" i="2"/>
  <c r="D13" i="2"/>
  <c r="M13" i="2"/>
  <c r="N13" i="2"/>
  <c r="I13" i="2"/>
  <c r="G13" i="2"/>
  <c r="E13" i="2"/>
  <c r="P13" i="2" s="1" a="1"/>
  <c r="P13" i="2" s="1"/>
  <c r="K13" i="2"/>
  <c r="C15" i="2"/>
  <c r="A10" i="16" s="1"/>
  <c r="Q14" i="2"/>
  <c r="D4" i="4"/>
  <c r="C5" i="4" a="1"/>
  <c r="C5" i="4" s="1"/>
  <c r="C5" i="3" a="1"/>
  <c r="C5" i="3" s="1"/>
  <c r="D4" i="3"/>
  <c r="L14" i="2" l="1" a="1"/>
  <c r="L14" i="2" s="1"/>
  <c r="B15" i="2"/>
  <c r="J14" i="2" a="1"/>
  <c r="J14" i="2" s="1"/>
  <c r="H14" i="2" a="1"/>
  <c r="H14" i="2" s="1"/>
  <c r="O14" i="2"/>
  <c r="F14" i="2" a="1"/>
  <c r="F14" i="2" s="1"/>
  <c r="D14" i="2"/>
  <c r="K14" i="2"/>
  <c r="M14" i="2"/>
  <c r="E14" i="2"/>
  <c r="N14" i="2"/>
  <c r="I14" i="2"/>
  <c r="G14" i="2"/>
  <c r="C16" i="2"/>
  <c r="A11" i="16" s="1"/>
  <c r="Q15" i="2"/>
  <c r="A15" i="2"/>
  <c r="D5" i="4"/>
  <c r="C6" i="4" a="1"/>
  <c r="C6" i="4" s="1"/>
  <c r="C6" i="3" a="1"/>
  <c r="C6" i="3" s="1"/>
  <c r="D5" i="3"/>
  <c r="O15" i="2" l="1"/>
  <c r="J15" i="2" a="1"/>
  <c r="J15" i="2" s="1"/>
  <c r="L15" i="2" a="1"/>
  <c r="L15" i="2" s="1"/>
  <c r="H15" i="2" a="1"/>
  <c r="H15" i="2" s="1"/>
  <c r="F15" i="2" a="1"/>
  <c r="F15" i="2" s="1"/>
  <c r="C17" i="2"/>
  <c r="A12" i="16" s="1"/>
  <c r="Q16" i="2"/>
  <c r="A16" i="2"/>
  <c r="B16" i="2"/>
  <c r="K15" i="2"/>
  <c r="M15" i="2"/>
  <c r="N15" i="2"/>
  <c r="I15" i="2"/>
  <c r="G15" i="2"/>
  <c r="E15" i="2"/>
  <c r="D15" i="2"/>
  <c r="D6" i="4"/>
  <c r="C7" i="4" a="1"/>
  <c r="C7" i="4" s="1"/>
  <c r="C7" i="3" a="1"/>
  <c r="C7" i="3" s="1"/>
  <c r="D6" i="3"/>
  <c r="O16" i="2" l="1"/>
  <c r="L16" i="2" a="1"/>
  <c r="L16" i="2" s="1"/>
  <c r="J16" i="2" a="1"/>
  <c r="J16" i="2" s="1"/>
  <c r="H16" i="2" a="1"/>
  <c r="H16" i="2" s="1"/>
  <c r="F16" i="2" a="1"/>
  <c r="F16" i="2" s="1"/>
  <c r="D16" i="2"/>
  <c r="K16" i="2"/>
  <c r="M16" i="2"/>
  <c r="N16" i="2"/>
  <c r="I16" i="2"/>
  <c r="G16" i="2"/>
  <c r="E16" i="2"/>
  <c r="C18" i="2"/>
  <c r="A13" i="16" s="1"/>
  <c r="Q17" i="2"/>
  <c r="J17" i="2" s="1" a="1"/>
  <c r="J17" i="2" s="1"/>
  <c r="B17" i="2"/>
  <c r="A17" i="2"/>
  <c r="D7" i="4"/>
  <c r="C8" i="4" a="1"/>
  <c r="C8" i="4" s="1"/>
  <c r="C8" i="3" a="1"/>
  <c r="C8" i="3" s="1"/>
  <c r="D7" i="3"/>
  <c r="O17" i="2" l="1"/>
  <c r="H17" i="2" a="1"/>
  <c r="H17" i="2" s="1"/>
  <c r="L17" i="2" a="1"/>
  <c r="L17" i="2" s="1"/>
  <c r="F17" i="2" a="1"/>
  <c r="F17" i="2" s="1"/>
  <c r="K17" i="2"/>
  <c r="M17" i="2"/>
  <c r="N17" i="2"/>
  <c r="I17" i="2"/>
  <c r="G17" i="2"/>
  <c r="E17" i="2"/>
  <c r="C19" i="2"/>
  <c r="A14" i="16" s="1"/>
  <c r="Q18" i="2"/>
  <c r="A18" i="2"/>
  <c r="B18" i="2"/>
  <c r="D17" i="2"/>
  <c r="D8" i="4"/>
  <c r="C9" i="4" a="1"/>
  <c r="C9" i="4" s="1"/>
  <c r="C9" i="3" a="1"/>
  <c r="C9" i="3" s="1"/>
  <c r="D8" i="3"/>
  <c r="O18" i="2" l="1"/>
  <c r="H18" i="2" a="1"/>
  <c r="H18" i="2" s="1"/>
  <c r="L18" i="2" a="1"/>
  <c r="L18" i="2" s="1"/>
  <c r="J18" i="2" a="1"/>
  <c r="J18" i="2" s="1"/>
  <c r="F18" i="2" a="1"/>
  <c r="F18" i="2" s="1"/>
  <c r="K18" i="2"/>
  <c r="I18" i="2"/>
  <c r="G18" i="2"/>
  <c r="E18" i="2"/>
  <c r="M18" i="2"/>
  <c r="N18" i="2"/>
  <c r="Q19" i="2"/>
  <c r="J19" i="2" s="1" a="1"/>
  <c r="J19" i="2" s="1"/>
  <c r="C20" i="2"/>
  <c r="A15" i="16" s="1"/>
  <c r="B19" i="2"/>
  <c r="A19" i="2"/>
  <c r="D18" i="2"/>
  <c r="D9" i="4"/>
  <c r="C10" i="4" a="1"/>
  <c r="C10" i="4" s="1"/>
  <c r="C10" i="3" a="1"/>
  <c r="C10" i="3" s="1"/>
  <c r="D9" i="3"/>
  <c r="L19" i="2" l="1" a="1"/>
  <c r="L19" i="2" s="1"/>
  <c r="H19" i="2" a="1"/>
  <c r="H19" i="2" s="1"/>
  <c r="O19" i="2"/>
  <c r="F19" i="2" a="1"/>
  <c r="F19" i="2" s="1"/>
  <c r="C21" i="2"/>
  <c r="A16" i="16" s="1"/>
  <c r="Q20" i="2"/>
  <c r="B20" i="2"/>
  <c r="A20" i="2"/>
  <c r="D19" i="2"/>
  <c r="K19" i="2"/>
  <c r="M19" i="2"/>
  <c r="N19" i="2"/>
  <c r="I19" i="2"/>
  <c r="G19" i="2"/>
  <c r="E19" i="2"/>
  <c r="D10" i="4"/>
  <c r="C11" i="4" a="1"/>
  <c r="C11" i="4" s="1"/>
  <c r="C11" i="3" a="1"/>
  <c r="C11" i="3" s="1"/>
  <c r="D10" i="3"/>
  <c r="O20" i="2" l="1"/>
  <c r="F20" i="2" a="1"/>
  <c r="F20" i="2" s="1"/>
  <c r="H20" i="2" a="1"/>
  <c r="H20" i="2" s="1"/>
  <c r="J20" i="2" a="1"/>
  <c r="J20" i="2" s="1"/>
  <c r="L20" i="2" a="1"/>
  <c r="L20" i="2" s="1"/>
  <c r="D20" i="2"/>
  <c r="K20" i="2"/>
  <c r="M20" i="2"/>
  <c r="N20" i="2"/>
  <c r="I20" i="2"/>
  <c r="G20" i="2"/>
  <c r="E20" i="2"/>
  <c r="C22" i="2"/>
  <c r="A17" i="16" s="1"/>
  <c r="Q21" i="2"/>
  <c r="A21" i="2"/>
  <c r="B21" i="2"/>
  <c r="D11" i="4"/>
  <c r="C12" i="4" a="1"/>
  <c r="C12" i="4" s="1"/>
  <c r="C12" i="3" a="1"/>
  <c r="C12" i="3" s="1"/>
  <c r="D11" i="3"/>
  <c r="O21" i="2" l="1"/>
  <c r="F21" i="2" a="1"/>
  <c r="F21" i="2" s="1"/>
  <c r="L21" i="2" a="1"/>
  <c r="L21" i="2" s="1"/>
  <c r="J21" i="2" a="1"/>
  <c r="J21" i="2" s="1"/>
  <c r="H21" i="2" a="1"/>
  <c r="H21" i="2" s="1"/>
  <c r="K21" i="2"/>
  <c r="M21" i="2"/>
  <c r="N21" i="2"/>
  <c r="I21" i="2"/>
  <c r="G21" i="2"/>
  <c r="E21" i="2"/>
  <c r="C23" i="2"/>
  <c r="A18" i="16" s="1"/>
  <c r="Q22" i="2"/>
  <c r="A22" i="2"/>
  <c r="B22" i="2"/>
  <c r="D21" i="2"/>
  <c r="C13" i="4" a="1"/>
  <c r="C13" i="4" s="1"/>
  <c r="D12" i="4"/>
  <c r="D12" i="3"/>
  <c r="C13" i="3" a="1"/>
  <c r="C13" i="3" s="1"/>
  <c r="O22" i="2" l="1"/>
  <c r="F22" i="2" a="1"/>
  <c r="F22" i="2" s="1"/>
  <c r="L22" i="2" a="1"/>
  <c r="L22" i="2" s="1"/>
  <c r="J22" i="2" a="1"/>
  <c r="J22" i="2" s="1"/>
  <c r="H22" i="2" a="1"/>
  <c r="H22" i="2" s="1"/>
  <c r="C24" i="2"/>
  <c r="A19" i="16" s="1"/>
  <c r="Q23" i="2"/>
  <c r="B23" i="2"/>
  <c r="A23" i="2"/>
  <c r="D22" i="2"/>
  <c r="K22" i="2"/>
  <c r="M22" i="2"/>
  <c r="N22" i="2"/>
  <c r="I22" i="2"/>
  <c r="G22" i="2"/>
  <c r="E22" i="2"/>
  <c r="C14" i="4" a="1"/>
  <c r="C14" i="4" s="1"/>
  <c r="D13" i="4"/>
  <c r="D13" i="3"/>
  <c r="C14" i="3" a="1"/>
  <c r="C14" i="3" s="1"/>
  <c r="O23" i="2" l="1"/>
  <c r="F23" i="2" a="1"/>
  <c r="F23" i="2" s="1"/>
  <c r="H23" i="2" a="1"/>
  <c r="H23" i="2" s="1"/>
  <c r="J23" i="2" a="1"/>
  <c r="J23" i="2" s="1"/>
  <c r="L23" i="2" a="1"/>
  <c r="L23" i="2" s="1"/>
  <c r="D23" i="2"/>
  <c r="K23" i="2"/>
  <c r="M23" i="2"/>
  <c r="N23" i="2"/>
  <c r="I23" i="2"/>
  <c r="G23" i="2"/>
  <c r="E23" i="2"/>
  <c r="C25" i="2"/>
  <c r="A20" i="16" s="1"/>
  <c r="Q24" i="2"/>
  <c r="A24" i="2"/>
  <c r="B24" i="2"/>
  <c r="C15" i="4" a="1"/>
  <c r="C15" i="4" s="1"/>
  <c r="D14" i="4"/>
  <c r="C15" i="3" a="1"/>
  <c r="C15" i="3" s="1"/>
  <c r="D14" i="3"/>
  <c r="F24" i="2" l="1" a="1"/>
  <c r="F24" i="2" s="1"/>
  <c r="L24" i="2" a="1"/>
  <c r="L24" i="2" s="1"/>
  <c r="H24" i="2" a="1"/>
  <c r="H24" i="2" s="1"/>
  <c r="J24" i="2" a="1"/>
  <c r="J24" i="2" s="1"/>
  <c r="O24" i="2"/>
  <c r="K24" i="2"/>
  <c r="M24" i="2"/>
  <c r="N24" i="2"/>
  <c r="I24" i="2"/>
  <c r="G24" i="2"/>
  <c r="E24" i="2"/>
  <c r="C26" i="2"/>
  <c r="A21" i="16" s="1"/>
  <c r="Q25" i="2"/>
  <c r="B25" i="2"/>
  <c r="A25" i="2"/>
  <c r="D24" i="2"/>
  <c r="C16" i="4" a="1"/>
  <c r="C16" i="4" s="1"/>
  <c r="D15" i="4"/>
  <c r="C16" i="3" a="1"/>
  <c r="C16" i="3" s="1"/>
  <c r="D15" i="3"/>
  <c r="B18" i="16" l="1"/>
  <c r="F25" i="2" a="1"/>
  <c r="F25" i="2" s="1"/>
  <c r="L25" i="2" a="1"/>
  <c r="L25" i="2" s="1"/>
  <c r="J25" i="2" a="1"/>
  <c r="J25" i="2" s="1"/>
  <c r="H25" i="2" a="1"/>
  <c r="H25" i="2" s="1"/>
  <c r="O25" i="2"/>
  <c r="I25" i="2"/>
  <c r="G25" i="2"/>
  <c r="K25" i="2"/>
  <c r="M25" i="2"/>
  <c r="N25" i="2"/>
  <c r="E25" i="2"/>
  <c r="D25" i="2"/>
  <c r="C27" i="2"/>
  <c r="A22" i="16" s="1"/>
  <c r="Q26" i="2"/>
  <c r="B26" i="2"/>
  <c r="A26" i="2"/>
  <c r="C17" i="4" a="1"/>
  <c r="C17" i="4" s="1"/>
  <c r="D16" i="4"/>
  <c r="C17" i="3" a="1"/>
  <c r="C17" i="3" s="1"/>
  <c r="D16" i="3"/>
  <c r="O26" i="2" l="1"/>
  <c r="B19" i="16"/>
  <c r="F26" i="2" a="1"/>
  <c r="F26" i="2" s="1"/>
  <c r="L26" i="2" a="1"/>
  <c r="L26" i="2" s="1"/>
  <c r="H26" i="2" a="1"/>
  <c r="H26" i="2" s="1"/>
  <c r="J26" i="2" a="1"/>
  <c r="J26" i="2" s="1"/>
  <c r="N26" i="2"/>
  <c r="I26" i="2"/>
  <c r="G26" i="2"/>
  <c r="K26" i="2"/>
  <c r="M26" i="2"/>
  <c r="E26" i="2"/>
  <c r="C28" i="2"/>
  <c r="A23" i="16" s="1"/>
  <c r="Q27" i="2"/>
  <c r="B27" i="2"/>
  <c r="A27" i="2"/>
  <c r="D26" i="2"/>
  <c r="C18" i="4" a="1"/>
  <c r="C18" i="4" s="1"/>
  <c r="D17" i="4"/>
  <c r="D17" i="3"/>
  <c r="C18" i="3" a="1"/>
  <c r="C18" i="3" s="1"/>
  <c r="B20" i="16" l="1"/>
  <c r="O27" i="2"/>
  <c r="F27" i="2" a="1"/>
  <c r="F27" i="2" s="1"/>
  <c r="L27" i="2" a="1"/>
  <c r="L27" i="2" s="1"/>
  <c r="H27" i="2" a="1"/>
  <c r="H27" i="2" s="1"/>
  <c r="J27" i="2" a="1"/>
  <c r="J27" i="2" s="1"/>
  <c r="M27" i="2"/>
  <c r="N27" i="2"/>
  <c r="I27" i="2"/>
  <c r="G27" i="2"/>
  <c r="K27" i="2"/>
  <c r="E27" i="2"/>
  <c r="C29" i="2"/>
  <c r="A24" i="16" s="1"/>
  <c r="Q28" i="2"/>
  <c r="B28" i="2"/>
  <c r="A28" i="2"/>
  <c r="D27" i="2"/>
  <c r="C19" i="4" a="1"/>
  <c r="C19" i="4" s="1"/>
  <c r="D18" i="4"/>
  <c r="C19" i="3" a="1"/>
  <c r="C19" i="3" s="1"/>
  <c r="D18" i="3"/>
  <c r="B21" i="16" l="1"/>
  <c r="O28" i="2"/>
  <c r="F28" i="2" a="1"/>
  <c r="F28" i="2" s="1"/>
  <c r="L28" i="2" a="1"/>
  <c r="L28" i="2" s="1"/>
  <c r="J28" i="2" a="1"/>
  <c r="J28" i="2" s="1"/>
  <c r="H28" i="2" a="1"/>
  <c r="H28" i="2" s="1"/>
  <c r="M28" i="2"/>
  <c r="N28" i="2"/>
  <c r="I28" i="2"/>
  <c r="G28" i="2"/>
  <c r="K28" i="2"/>
  <c r="E28" i="2"/>
  <c r="D28" i="2"/>
  <c r="C30" i="2"/>
  <c r="A25" i="16" s="1"/>
  <c r="Q29" i="2"/>
  <c r="A29" i="2"/>
  <c r="B29" i="2"/>
  <c r="D19" i="4"/>
  <c r="C20" i="4" a="1"/>
  <c r="C20" i="4" s="1"/>
  <c r="D19" i="3"/>
  <c r="C20" i="3" a="1"/>
  <c r="C20" i="3" s="1"/>
  <c r="F29" i="2" l="1" a="1"/>
  <c r="F29" i="2" s="1"/>
  <c r="L29" i="2" a="1"/>
  <c r="L29" i="2" s="1"/>
  <c r="J29" i="2" a="1"/>
  <c r="J29" i="2" s="1"/>
  <c r="H29" i="2" a="1"/>
  <c r="H29" i="2" s="1"/>
  <c r="O29" i="2"/>
  <c r="M29" i="2"/>
  <c r="N29" i="2"/>
  <c r="I29" i="2"/>
  <c r="G29" i="2"/>
  <c r="K29" i="2"/>
  <c r="E29" i="2"/>
  <c r="C31" i="2"/>
  <c r="A26" i="16" s="1"/>
  <c r="Q30" i="2"/>
  <c r="B30" i="2"/>
  <c r="A30" i="2"/>
  <c r="D29" i="2"/>
  <c r="D20" i="4"/>
  <c r="C21" i="4" a="1"/>
  <c r="C21" i="4" s="1"/>
  <c r="D20" i="3"/>
  <c r="C21" i="3" a="1"/>
  <c r="C21" i="3" s="1"/>
  <c r="O30" i="2" l="1"/>
  <c r="F30" i="2" a="1"/>
  <c r="F30" i="2" s="1"/>
  <c r="J30" i="2" a="1"/>
  <c r="J30" i="2" s="1"/>
  <c r="L30" i="2" a="1"/>
  <c r="L30" i="2" s="1"/>
  <c r="H30" i="2" a="1"/>
  <c r="H30" i="2" s="1"/>
  <c r="K30" i="2"/>
  <c r="M30" i="2"/>
  <c r="I30" i="2"/>
  <c r="G30" i="2"/>
  <c r="N30" i="2"/>
  <c r="E30" i="2"/>
  <c r="C32" i="2"/>
  <c r="A27" i="16" s="1"/>
  <c r="Q31" i="2"/>
  <c r="A31" i="2"/>
  <c r="B31" i="2"/>
  <c r="D30" i="2"/>
  <c r="C22" i="4" a="1"/>
  <c r="C22" i="4" s="1"/>
  <c r="D21" i="4"/>
  <c r="D21" i="3"/>
  <c r="C22" i="3" a="1"/>
  <c r="C22" i="3" s="1"/>
  <c r="B24" i="16" l="1"/>
  <c r="F31" i="2" a="1"/>
  <c r="F31" i="2" s="1"/>
  <c r="J31" i="2" a="1"/>
  <c r="J31" i="2" s="1"/>
  <c r="L31" i="2" a="1"/>
  <c r="L31" i="2" s="1"/>
  <c r="H31" i="2" a="1"/>
  <c r="H31" i="2" s="1"/>
  <c r="O31" i="2"/>
  <c r="C33" i="2"/>
  <c r="A28" i="16" s="1"/>
  <c r="Q32" i="2"/>
  <c r="B32" i="2"/>
  <c r="A32" i="2"/>
  <c r="K31" i="2"/>
  <c r="M31" i="2"/>
  <c r="N31" i="2"/>
  <c r="I31" i="2"/>
  <c r="G31" i="2"/>
  <c r="E31" i="2"/>
  <c r="D31" i="2"/>
  <c r="C23" i="4" a="1"/>
  <c r="C23" i="4" s="1"/>
  <c r="D22" i="4"/>
  <c r="D22" i="3"/>
  <c r="C23" i="3" a="1"/>
  <c r="C23" i="3" s="1"/>
  <c r="B25" i="16" l="1"/>
  <c r="O32" i="2"/>
  <c r="F32" i="2" a="1"/>
  <c r="F32" i="2" s="1"/>
  <c r="H32" i="2" a="1"/>
  <c r="H32" i="2" s="1"/>
  <c r="L32" i="2" a="1"/>
  <c r="L32" i="2" s="1"/>
  <c r="J32" i="2" a="1"/>
  <c r="J32" i="2" s="1"/>
  <c r="D32" i="2"/>
  <c r="K32" i="2"/>
  <c r="M32" i="2"/>
  <c r="N32" i="2"/>
  <c r="I32" i="2"/>
  <c r="G32" i="2"/>
  <c r="E32" i="2"/>
  <c r="C34" i="2"/>
  <c r="A29" i="16" s="1"/>
  <c r="Q33" i="2"/>
  <c r="A33" i="2"/>
  <c r="B33" i="2"/>
  <c r="C24" i="4" a="1"/>
  <c r="C24" i="4" s="1"/>
  <c r="D23" i="4"/>
  <c r="C24" i="3" a="1"/>
  <c r="C24" i="3" s="1"/>
  <c r="D23" i="3"/>
  <c r="F33" i="2" l="1" a="1"/>
  <c r="F33" i="2" s="1"/>
  <c r="J33" i="2" a="1"/>
  <c r="J33" i="2" s="1"/>
  <c r="H33" i="2" a="1"/>
  <c r="H33" i="2" s="1"/>
  <c r="L33" i="2" a="1"/>
  <c r="L33" i="2" s="1"/>
  <c r="O33" i="2"/>
  <c r="C35" i="2"/>
  <c r="A30" i="16" s="1"/>
  <c r="Q34" i="2"/>
  <c r="A34" i="2"/>
  <c r="B34" i="2"/>
  <c r="D33" i="2"/>
  <c r="K33" i="2"/>
  <c r="M33" i="2"/>
  <c r="N33" i="2"/>
  <c r="I33" i="2"/>
  <c r="G33" i="2"/>
  <c r="E33" i="2"/>
  <c r="C25" i="4" a="1"/>
  <c r="C25" i="4" s="1"/>
  <c r="D24" i="4"/>
  <c r="C25" i="3" a="1"/>
  <c r="C25" i="3" s="1"/>
  <c r="D24" i="3"/>
  <c r="O34" i="2" l="1"/>
  <c r="F34" i="2" a="1"/>
  <c r="F34" i="2" s="1"/>
  <c r="J34" i="2" a="1"/>
  <c r="J34" i="2" s="1"/>
  <c r="L34" i="2" a="1"/>
  <c r="L34" i="2" s="1"/>
  <c r="H34" i="2" a="1"/>
  <c r="H34" i="2" s="1"/>
  <c r="D34" i="2"/>
  <c r="C36" i="2"/>
  <c r="A31" i="16" s="1"/>
  <c r="Q35" i="2"/>
  <c r="B35" i="2"/>
  <c r="A35" i="2"/>
  <c r="I34" i="2"/>
  <c r="G34" i="2"/>
  <c r="K34" i="2"/>
  <c r="M34" i="2"/>
  <c r="N34" i="2"/>
  <c r="E34" i="2"/>
  <c r="C26" i="4" a="1"/>
  <c r="C26" i="4" s="1"/>
  <c r="D25" i="4"/>
  <c r="C26" i="3" a="1"/>
  <c r="C26" i="3" s="1"/>
  <c r="D25" i="3"/>
  <c r="O35" i="2" l="1"/>
  <c r="F35" i="2" a="1"/>
  <c r="F35" i="2" s="1"/>
  <c r="L35" i="2" a="1"/>
  <c r="L35" i="2" s="1"/>
  <c r="J35" i="2" a="1"/>
  <c r="J35" i="2" s="1"/>
  <c r="H35" i="2" a="1"/>
  <c r="H35" i="2" s="1"/>
  <c r="D35" i="2"/>
  <c r="K35" i="2"/>
  <c r="M35" i="2"/>
  <c r="N35" i="2"/>
  <c r="I35" i="2"/>
  <c r="G35" i="2"/>
  <c r="E35" i="2"/>
  <c r="C37" i="2"/>
  <c r="A32" i="16" s="1"/>
  <c r="Q36" i="2"/>
  <c r="B36" i="2"/>
  <c r="A36" i="2"/>
  <c r="D26" i="4"/>
  <c r="C27" i="4" a="1"/>
  <c r="C27" i="4" s="1"/>
  <c r="C27" i="3" a="1"/>
  <c r="C27" i="3" s="1"/>
  <c r="D26" i="3"/>
  <c r="B29" i="16" l="1"/>
  <c r="F36" i="2" a="1"/>
  <c r="F36" i="2" s="1"/>
  <c r="H36" i="2" a="1"/>
  <c r="H36" i="2" s="1"/>
  <c r="J36" i="2" a="1"/>
  <c r="J36" i="2" s="1"/>
  <c r="L36" i="2" a="1"/>
  <c r="L36" i="2" s="1"/>
  <c r="O36" i="2"/>
  <c r="D36" i="2"/>
  <c r="M36" i="2"/>
  <c r="K36" i="2"/>
  <c r="N36" i="2"/>
  <c r="I36" i="2"/>
  <c r="G36" i="2"/>
  <c r="E36" i="2"/>
  <c r="C38" i="2"/>
  <c r="A33" i="16" s="1"/>
  <c r="Q37" i="2"/>
  <c r="B37" i="2"/>
  <c r="A37" i="2"/>
  <c r="D27" i="4"/>
  <c r="C28" i="4" a="1"/>
  <c r="C28" i="4" s="1"/>
  <c r="C28" i="3" a="1"/>
  <c r="C28" i="3" s="1"/>
  <c r="D27" i="3"/>
  <c r="B30" i="16" l="1"/>
  <c r="F37" i="2" a="1"/>
  <c r="F37" i="2" s="1"/>
  <c r="L37" i="2" a="1"/>
  <c r="L37" i="2" s="1"/>
  <c r="J37" i="2" a="1"/>
  <c r="J37" i="2" s="1"/>
  <c r="H37" i="2" a="1"/>
  <c r="H37" i="2" s="1"/>
  <c r="O37" i="2"/>
  <c r="K37" i="2"/>
  <c r="M37" i="2"/>
  <c r="N37" i="2"/>
  <c r="I37" i="2"/>
  <c r="G37" i="2"/>
  <c r="E37" i="2"/>
  <c r="C39" i="2"/>
  <c r="A34" i="16" s="1"/>
  <c r="Q38" i="2"/>
  <c r="A38" i="2"/>
  <c r="B38" i="2"/>
  <c r="D37" i="2"/>
  <c r="D28" i="4"/>
  <c r="C29" i="4" a="1"/>
  <c r="C29" i="4" s="1"/>
  <c r="D28" i="3"/>
  <c r="C29" i="3" a="1"/>
  <c r="C29" i="3" s="1"/>
  <c r="B31" i="16" l="1"/>
  <c r="F38" i="2" a="1"/>
  <c r="F38" i="2" s="1"/>
  <c r="H38" i="2" a="1"/>
  <c r="H38" i="2" s="1"/>
  <c r="L38" i="2" a="1"/>
  <c r="L38" i="2" s="1"/>
  <c r="J38" i="2" a="1"/>
  <c r="J38" i="2" s="1"/>
  <c r="O38" i="2"/>
  <c r="K38" i="2"/>
  <c r="M38" i="2"/>
  <c r="N38" i="2"/>
  <c r="I38" i="2"/>
  <c r="G38" i="2"/>
  <c r="E38" i="2"/>
  <c r="C40" i="2"/>
  <c r="A35" i="16" s="1"/>
  <c r="Q39" i="2"/>
  <c r="A39" i="2"/>
  <c r="B39" i="2"/>
  <c r="D38" i="2"/>
  <c r="D29" i="4"/>
  <c r="C30" i="4" a="1"/>
  <c r="C30" i="4" s="1"/>
  <c r="D29" i="3"/>
  <c r="C30" i="3" a="1"/>
  <c r="C30" i="3" s="1"/>
  <c r="B32" i="16" l="1"/>
  <c r="F39" i="2" a="1"/>
  <c r="F39" i="2" s="1"/>
  <c r="H39" i="2" a="1"/>
  <c r="H39" i="2" s="1"/>
  <c r="J39" i="2" a="1"/>
  <c r="J39" i="2" s="1"/>
  <c r="L39" i="2" a="1"/>
  <c r="L39" i="2" s="1"/>
  <c r="O39" i="2"/>
  <c r="K39" i="2"/>
  <c r="M39" i="2"/>
  <c r="N39" i="2"/>
  <c r="I39" i="2"/>
  <c r="G39" i="2"/>
  <c r="E39" i="2"/>
  <c r="C41" i="2"/>
  <c r="A36" i="16" s="1"/>
  <c r="Q40" i="2"/>
  <c r="A40" i="2"/>
  <c r="B40" i="2"/>
  <c r="D39" i="2"/>
  <c r="D30" i="4"/>
  <c r="C31" i="4" a="1"/>
  <c r="C31" i="4" s="1"/>
  <c r="D30" i="3"/>
  <c r="C31" i="3" a="1"/>
  <c r="C31" i="3" s="1"/>
  <c r="B33" i="16" l="1"/>
  <c r="F40" i="2" a="1"/>
  <c r="F40" i="2" s="1"/>
  <c r="D35" i="16" s="1" a="1"/>
  <c r="D35" i="16" s="1"/>
  <c r="B35" i="16" s="1"/>
  <c r="H40" i="2" a="1"/>
  <c r="H40" i="2" s="1"/>
  <c r="J40" i="2" a="1"/>
  <c r="J40" i="2" s="1"/>
  <c r="L40" i="2" a="1"/>
  <c r="L40" i="2" s="1"/>
  <c r="O40" i="2"/>
  <c r="K40" i="2"/>
  <c r="M40" i="2"/>
  <c r="N40" i="2"/>
  <c r="I40" i="2"/>
  <c r="G40" i="2"/>
  <c r="E40" i="2"/>
  <c r="C42" i="2"/>
  <c r="A37" i="16" s="1"/>
  <c r="Q41" i="2"/>
  <c r="B41" i="2"/>
  <c r="A41" i="2"/>
  <c r="D40" i="2"/>
  <c r="C32" i="4" a="1"/>
  <c r="C32" i="4" s="1"/>
  <c r="D31" i="4"/>
  <c r="D31" i="3"/>
  <c r="C32" i="3" a="1"/>
  <c r="C32" i="3" s="1"/>
  <c r="C35" i="16" l="1"/>
  <c r="F41" i="2" a="1"/>
  <c r="F41" i="2" s="1"/>
  <c r="D36" i="16" s="1" a="1"/>
  <c r="D36" i="16" s="1"/>
  <c r="B36" i="16" s="1"/>
  <c r="J41" i="2" a="1"/>
  <c r="J41" i="2" s="1"/>
  <c r="L41" i="2" a="1"/>
  <c r="L41" i="2" s="1"/>
  <c r="H41" i="2" a="1"/>
  <c r="H41" i="2" s="1"/>
  <c r="O41" i="2"/>
  <c r="C43" i="2"/>
  <c r="A38" i="16" s="1"/>
  <c r="Q42" i="2"/>
  <c r="B42" i="2"/>
  <c r="A42" i="2"/>
  <c r="D41" i="2"/>
  <c r="I41" i="2"/>
  <c r="G41" i="2"/>
  <c r="K41" i="2"/>
  <c r="M41" i="2"/>
  <c r="N41" i="2"/>
  <c r="E41" i="2"/>
  <c r="C33" i="4" a="1"/>
  <c r="C33" i="4" s="1"/>
  <c r="D32" i="4"/>
  <c r="D32" i="3"/>
  <c r="C33" i="3" a="1"/>
  <c r="C33" i="3" s="1"/>
  <c r="O42" i="2" l="1"/>
  <c r="F42" i="2" a="1"/>
  <c r="F42" i="2" s="1"/>
  <c r="D37" i="16" s="1" a="1"/>
  <c r="D37" i="16" s="1"/>
  <c r="B37" i="16" s="1"/>
  <c r="L42" i="2" a="1"/>
  <c r="L42" i="2" s="1"/>
  <c r="H42" i="2" a="1"/>
  <c r="H42" i="2" s="1"/>
  <c r="J42" i="2" a="1"/>
  <c r="J42" i="2" s="1"/>
  <c r="C36" i="16"/>
  <c r="D42" i="2"/>
  <c r="N42" i="2"/>
  <c r="I42" i="2"/>
  <c r="G42" i="2"/>
  <c r="K42" i="2"/>
  <c r="M42" i="2"/>
  <c r="E42" i="2"/>
  <c r="C44" i="2"/>
  <c r="A39" i="16" s="1"/>
  <c r="Q43" i="2"/>
  <c r="B43" i="2"/>
  <c r="A43" i="2"/>
  <c r="D33" i="4"/>
  <c r="C34" i="4" a="1"/>
  <c r="C34" i="4" s="1"/>
  <c r="D33" i="3"/>
  <c r="C34" i="3" a="1"/>
  <c r="C34" i="3" s="1"/>
  <c r="C37" i="16" l="1"/>
  <c r="F43" i="2" a="1"/>
  <c r="F43" i="2" s="1"/>
  <c r="D38" i="16" s="1" a="1"/>
  <c r="D38" i="16" s="1"/>
  <c r="C38" i="16" s="1"/>
  <c r="H43" i="2" a="1"/>
  <c r="H43" i="2" s="1"/>
  <c r="J43" i="2" a="1"/>
  <c r="J43" i="2" s="1"/>
  <c r="L43" i="2" a="1"/>
  <c r="L43" i="2" s="1"/>
  <c r="O43" i="2"/>
  <c r="D43" i="2"/>
  <c r="M43" i="2"/>
  <c r="N43" i="2"/>
  <c r="I43" i="2"/>
  <c r="G43" i="2"/>
  <c r="K43" i="2"/>
  <c r="E43" i="2"/>
  <c r="C45" i="2"/>
  <c r="A40" i="16" s="1"/>
  <c r="Q44" i="2"/>
  <c r="B44" i="2"/>
  <c r="A44" i="2"/>
  <c r="D34" i="4"/>
  <c r="C35" i="4" a="1"/>
  <c r="C35" i="4" s="1"/>
  <c r="C35" i="3" a="1"/>
  <c r="C35" i="3" s="1"/>
  <c r="D34" i="3"/>
  <c r="B38" i="16" l="1"/>
  <c r="O44" i="2"/>
  <c r="F44" i="2" a="1"/>
  <c r="F44" i="2" s="1"/>
  <c r="D39" i="16" s="1" a="1"/>
  <c r="D39" i="16" s="1"/>
  <c r="B39" i="16" s="1"/>
  <c r="L44" i="2" a="1"/>
  <c r="L44" i="2" s="1"/>
  <c r="J44" i="2" a="1"/>
  <c r="J44" i="2" s="1"/>
  <c r="H44" i="2" a="1"/>
  <c r="H44" i="2" s="1"/>
  <c r="M44" i="2"/>
  <c r="N44" i="2"/>
  <c r="I44" i="2"/>
  <c r="G44" i="2"/>
  <c r="K44" i="2"/>
  <c r="E44" i="2"/>
  <c r="C46" i="2"/>
  <c r="A41" i="16" s="1"/>
  <c r="Q45" i="2"/>
  <c r="A45" i="2"/>
  <c r="B45" i="2"/>
  <c r="O45" i="2" s="1"/>
  <c r="D44" i="2"/>
  <c r="D35" i="4"/>
  <c r="C36" i="4" a="1"/>
  <c r="C36" i="4" s="1"/>
  <c r="C36" i="3" a="1"/>
  <c r="C36" i="3" s="1"/>
  <c r="D35" i="3"/>
  <c r="C39" i="16" l="1"/>
  <c r="F45" i="2" a="1"/>
  <c r="F45" i="2" s="1"/>
  <c r="D40" i="16" s="1" a="1"/>
  <c r="D40" i="16" s="1"/>
  <c r="B40" i="16" s="1"/>
  <c r="H45" i="2" a="1"/>
  <c r="H45" i="2" s="1"/>
  <c r="L45" i="2" a="1"/>
  <c r="L45" i="2" s="1"/>
  <c r="J45" i="2" a="1"/>
  <c r="J45" i="2" s="1"/>
  <c r="M45" i="2"/>
  <c r="N45" i="2"/>
  <c r="I45" i="2"/>
  <c r="G45" i="2"/>
  <c r="K45" i="2"/>
  <c r="E45" i="2"/>
  <c r="C47" i="2"/>
  <c r="A42" i="16" s="1"/>
  <c r="Q46" i="2"/>
  <c r="B46" i="2"/>
  <c r="A46" i="2"/>
  <c r="D45" i="2"/>
  <c r="C37" i="4" a="1"/>
  <c r="C37" i="4" s="1"/>
  <c r="D36" i="4"/>
  <c r="C37" i="3" a="1"/>
  <c r="C37" i="3" s="1"/>
  <c r="D36" i="3"/>
  <c r="O46" i="2" l="1"/>
  <c r="F46" i="2" a="1"/>
  <c r="F46" i="2" s="1"/>
  <c r="D41" i="16" s="1" a="1"/>
  <c r="D41" i="16" s="1"/>
  <c r="C41" i="16" s="1"/>
  <c r="B41" i="16"/>
  <c r="J46" i="2" a="1"/>
  <c r="J46" i="2" s="1"/>
  <c r="L46" i="2" a="1"/>
  <c r="L46" i="2" s="1"/>
  <c r="H46" i="2" a="1"/>
  <c r="H46" i="2" s="1"/>
  <c r="C40" i="16"/>
  <c r="K46" i="2"/>
  <c r="M46" i="2"/>
  <c r="N46" i="2"/>
  <c r="I46" i="2"/>
  <c r="G46" i="2"/>
  <c r="D46" i="2"/>
  <c r="E46" i="2"/>
  <c r="C48" i="2"/>
  <c r="A43" i="16" s="1"/>
  <c r="Q47" i="2"/>
  <c r="B47" i="2"/>
  <c r="A47" i="2"/>
  <c r="C38" i="4" a="1"/>
  <c r="C38" i="4" s="1"/>
  <c r="D37" i="4"/>
  <c r="C38" i="3" a="1"/>
  <c r="C38" i="3" s="1"/>
  <c r="D37" i="3"/>
  <c r="F47" i="2" l="1" a="1"/>
  <c r="F47" i="2" s="1"/>
  <c r="D42" i="16" s="1" a="1"/>
  <c r="D42" i="16" s="1"/>
  <c r="C42" i="16" s="1"/>
  <c r="B42" i="16"/>
  <c r="J47" i="2" a="1"/>
  <c r="J47" i="2" s="1"/>
  <c r="H47" i="2" a="1"/>
  <c r="H47" i="2" s="1"/>
  <c r="L47" i="2" a="1"/>
  <c r="L47" i="2" s="1"/>
  <c r="O47" i="2"/>
  <c r="C49" i="2"/>
  <c r="A44" i="16" s="1"/>
  <c r="Q48" i="2"/>
  <c r="A48" i="2"/>
  <c r="B48" i="2"/>
  <c r="K47" i="2"/>
  <c r="N47" i="2"/>
  <c r="M47" i="2"/>
  <c r="I47" i="2"/>
  <c r="G47" i="2"/>
  <c r="E47" i="2"/>
  <c r="D47" i="2"/>
  <c r="C39" i="4" a="1"/>
  <c r="C39" i="4" s="1"/>
  <c r="D38" i="4"/>
  <c r="C39" i="3" a="1"/>
  <c r="C39" i="3" s="1"/>
  <c r="D38" i="3"/>
  <c r="O48" i="2" l="1"/>
  <c r="F48" i="2" a="1"/>
  <c r="F48" i="2" s="1"/>
  <c r="D43" i="16" s="1" a="1"/>
  <c r="D43" i="16" s="1"/>
  <c r="C43" i="16" s="1"/>
  <c r="B43" i="16"/>
  <c r="J48" i="2" a="1"/>
  <c r="J48" i="2" s="1"/>
  <c r="L48" i="2" a="1"/>
  <c r="L48" i="2" s="1"/>
  <c r="H48" i="2" a="1"/>
  <c r="H48" i="2" s="1"/>
  <c r="K48" i="2"/>
  <c r="M48" i="2"/>
  <c r="N48" i="2"/>
  <c r="I48" i="2"/>
  <c r="G48" i="2"/>
  <c r="D48" i="2"/>
  <c r="E48" i="2"/>
  <c r="C50" i="2"/>
  <c r="A45" i="16" s="1"/>
  <c r="Q49" i="2"/>
  <c r="B49" i="2"/>
  <c r="A49" i="2"/>
  <c r="C40" i="4" a="1"/>
  <c r="C40" i="4" s="1"/>
  <c r="D39" i="4"/>
  <c r="C40" i="3" a="1"/>
  <c r="C40" i="3" s="1"/>
  <c r="D39" i="3"/>
  <c r="O49" i="2" l="1"/>
  <c r="F49" i="2" a="1"/>
  <c r="F49" i="2" s="1"/>
  <c r="D44" i="16" s="1" a="1"/>
  <c r="D44" i="16" s="1"/>
  <c r="C44" i="16" s="1"/>
  <c r="B44" i="16"/>
  <c r="L49" i="2" a="1"/>
  <c r="L49" i="2" s="1"/>
  <c r="H49" i="2" a="1"/>
  <c r="H49" i="2" s="1"/>
  <c r="J49" i="2" a="1"/>
  <c r="J49" i="2" s="1"/>
  <c r="C51" i="2"/>
  <c r="A46" i="16" s="1"/>
  <c r="Q50" i="2"/>
  <c r="A50" i="2"/>
  <c r="B50" i="2"/>
  <c r="K49" i="2"/>
  <c r="M49" i="2"/>
  <c r="N49" i="2"/>
  <c r="I49" i="2"/>
  <c r="G49" i="2"/>
  <c r="D49" i="2"/>
  <c r="E49" i="2"/>
  <c r="C41" i="4" a="1"/>
  <c r="C41" i="4" s="1"/>
  <c r="D40" i="4"/>
  <c r="C41" i="3" a="1"/>
  <c r="C41" i="3" s="1"/>
  <c r="D40" i="3"/>
  <c r="F50" i="2" l="1" a="1"/>
  <c r="F50" i="2" s="1"/>
  <c r="D45" i="16" s="1" a="1"/>
  <c r="D45" i="16" s="1"/>
  <c r="C45" i="16" s="1"/>
  <c r="B45" i="16"/>
  <c r="L50" i="2" a="1"/>
  <c r="L50" i="2" s="1"/>
  <c r="J50" i="2" a="1"/>
  <c r="J50" i="2" s="1"/>
  <c r="H50" i="2" a="1"/>
  <c r="H50" i="2" s="1"/>
  <c r="O50" i="2"/>
  <c r="K50" i="2"/>
  <c r="I50" i="2"/>
  <c r="G50" i="2"/>
  <c r="M50" i="2"/>
  <c r="N50" i="2"/>
  <c r="E50" i="2"/>
  <c r="D50" i="2"/>
  <c r="C52" i="2"/>
  <c r="A47" i="16" s="1"/>
  <c r="Q51" i="2"/>
  <c r="B51" i="2"/>
  <c r="A51" i="2"/>
  <c r="C42" i="4" a="1"/>
  <c r="C42" i="4" s="1"/>
  <c r="D41" i="4"/>
  <c r="C42" i="3" a="1"/>
  <c r="C42" i="3" s="1"/>
  <c r="D41" i="3"/>
  <c r="F51" i="2" l="1" a="1"/>
  <c r="F51" i="2" s="1"/>
  <c r="D46" i="16" s="1" a="1"/>
  <c r="D46" i="16" s="1"/>
  <c r="C46" i="16" s="1"/>
  <c r="B46" i="16"/>
  <c r="L51" i="2" a="1"/>
  <c r="L51" i="2" s="1"/>
  <c r="H51" i="2" a="1"/>
  <c r="H51" i="2" s="1"/>
  <c r="J51" i="2" a="1"/>
  <c r="J51" i="2" s="1"/>
  <c r="O51" i="2"/>
  <c r="K51" i="2"/>
  <c r="M51" i="2"/>
  <c r="N51" i="2"/>
  <c r="I51" i="2"/>
  <c r="G51" i="2"/>
  <c r="D51" i="2"/>
  <c r="E51" i="2"/>
  <c r="C53" i="2"/>
  <c r="A48" i="16" s="1"/>
  <c r="Q52" i="2"/>
  <c r="A52" i="2"/>
  <c r="B52" i="2"/>
  <c r="C43" i="4" a="1"/>
  <c r="C43" i="4" s="1"/>
  <c r="D42" i="4"/>
  <c r="C43" i="3" a="1"/>
  <c r="C43" i="3" s="1"/>
  <c r="D42" i="3"/>
  <c r="O52" i="2" l="1"/>
  <c r="F52" i="2" a="1"/>
  <c r="F52" i="2" s="1"/>
  <c r="D47" i="16" s="1" a="1"/>
  <c r="D47" i="16" s="1"/>
  <c r="C47" i="16" s="1"/>
  <c r="B47" i="16"/>
  <c r="H52" i="2" a="1"/>
  <c r="H52" i="2" s="1"/>
  <c r="J52" i="2" a="1"/>
  <c r="J52" i="2" s="1"/>
  <c r="L52" i="2" a="1"/>
  <c r="L52" i="2" s="1"/>
  <c r="K52" i="2"/>
  <c r="M52" i="2"/>
  <c r="N52" i="2"/>
  <c r="I52" i="2"/>
  <c r="G52" i="2"/>
  <c r="E52" i="2"/>
  <c r="D52" i="2"/>
  <c r="C54" i="2"/>
  <c r="A49" i="16" s="1"/>
  <c r="Q53" i="2"/>
  <c r="A53" i="2"/>
  <c r="B53" i="2"/>
  <c r="C44" i="4" a="1"/>
  <c r="C44" i="4" s="1"/>
  <c r="D43" i="4"/>
  <c r="C44" i="3" a="1"/>
  <c r="C44" i="3" s="1"/>
  <c r="D43" i="3"/>
  <c r="O53" i="2" l="1"/>
  <c r="F53" i="2" a="1"/>
  <c r="F53" i="2" s="1"/>
  <c r="D48" i="16" s="1" a="1"/>
  <c r="D48" i="16" s="1"/>
  <c r="C48" i="16" s="1"/>
  <c r="B48" i="16"/>
  <c r="H53" i="2" a="1"/>
  <c r="H53" i="2" s="1"/>
  <c r="L53" i="2" a="1"/>
  <c r="L53" i="2" s="1"/>
  <c r="J53" i="2" a="1"/>
  <c r="J53" i="2" s="1"/>
  <c r="C55" i="2"/>
  <c r="A50" i="16" s="1"/>
  <c r="Q54" i="2"/>
  <c r="B54" i="2"/>
  <c r="A54" i="2"/>
  <c r="K53" i="2"/>
  <c r="M53" i="2"/>
  <c r="N53" i="2"/>
  <c r="I53" i="2"/>
  <c r="G53" i="2"/>
  <c r="D53" i="2"/>
  <c r="E53" i="2"/>
  <c r="C45" i="4" a="1"/>
  <c r="C45" i="4" s="1"/>
  <c r="D44" i="4"/>
  <c r="C45" i="3" a="1"/>
  <c r="C45" i="3" s="1"/>
  <c r="D44" i="3"/>
  <c r="O54" i="2" l="1"/>
  <c r="F54" i="2" a="1"/>
  <c r="F54" i="2" s="1"/>
  <c r="D49" i="16" s="1" a="1"/>
  <c r="D49" i="16" s="1"/>
  <c r="C49" i="16" s="1"/>
  <c r="B49" i="16"/>
  <c r="H54" i="2" a="1"/>
  <c r="H54" i="2" s="1"/>
  <c r="J54" i="2" a="1"/>
  <c r="J54" i="2" s="1"/>
  <c r="L54" i="2" a="1"/>
  <c r="L54" i="2" s="1"/>
  <c r="K54" i="2"/>
  <c r="M54" i="2"/>
  <c r="N54" i="2"/>
  <c r="I54" i="2"/>
  <c r="G54" i="2"/>
  <c r="E54" i="2"/>
  <c r="D54" i="2"/>
  <c r="C56" i="2"/>
  <c r="A51" i="16" s="1"/>
  <c r="Q55" i="2"/>
  <c r="B55" i="2"/>
  <c r="O55" i="2" s="1"/>
  <c r="A55" i="2"/>
  <c r="D45" i="4"/>
  <c r="C46" i="4" a="1"/>
  <c r="C46" i="4" s="1"/>
  <c r="C46" i="3" a="1"/>
  <c r="C46" i="3" s="1"/>
  <c r="D45" i="3"/>
  <c r="F55" i="2" l="1" a="1"/>
  <c r="F55" i="2" s="1"/>
  <c r="D50" i="16" s="1" a="1"/>
  <c r="D50" i="16" s="1"/>
  <c r="C50" i="16" s="1"/>
  <c r="B50" i="16"/>
  <c r="J55" i="2" a="1"/>
  <c r="J55" i="2" s="1"/>
  <c r="L55" i="2" a="1"/>
  <c r="L55" i="2" s="1"/>
  <c r="H55" i="2" a="1"/>
  <c r="H55" i="2" s="1"/>
  <c r="C57" i="2"/>
  <c r="A52" i="16" s="1"/>
  <c r="Q56" i="2"/>
  <c r="A56" i="2"/>
  <c r="B56" i="2"/>
  <c r="K55" i="2"/>
  <c r="M55" i="2"/>
  <c r="N55" i="2"/>
  <c r="I55" i="2"/>
  <c r="G55" i="2"/>
  <c r="E55" i="2"/>
  <c r="D55" i="2"/>
  <c r="D46" i="4"/>
  <c r="C47" i="4" a="1"/>
  <c r="C47" i="4" s="1"/>
  <c r="C47" i="3" a="1"/>
  <c r="C47" i="3" s="1"/>
  <c r="D46" i="3"/>
  <c r="O56" i="2" l="1"/>
  <c r="F56" i="2" a="1"/>
  <c r="F56" i="2" s="1"/>
  <c r="D51" i="16" s="1" a="1"/>
  <c r="D51" i="16" s="1"/>
  <c r="C51" i="16" s="1"/>
  <c r="B51" i="16"/>
  <c r="H56" i="2" a="1"/>
  <c r="H56" i="2" s="1"/>
  <c r="L56" i="2" a="1"/>
  <c r="L56" i="2" s="1"/>
  <c r="J56" i="2" a="1"/>
  <c r="J56" i="2" s="1"/>
  <c r="C58" i="2"/>
  <c r="A53" i="16" s="1"/>
  <c r="Q57" i="2"/>
  <c r="A57" i="2"/>
  <c r="B57" i="2"/>
  <c r="K56" i="2"/>
  <c r="M56" i="2"/>
  <c r="N56" i="2"/>
  <c r="I56" i="2"/>
  <c r="G56" i="2"/>
  <c r="D56" i="2"/>
  <c r="E56" i="2"/>
  <c r="C48" i="4" a="1"/>
  <c r="C48" i="4" s="1"/>
  <c r="D47" i="4"/>
  <c r="C48" i="3" a="1"/>
  <c r="C48" i="3" s="1"/>
  <c r="D47" i="3"/>
  <c r="O57" i="2" l="1"/>
  <c r="F57" i="2" a="1"/>
  <c r="F57" i="2" s="1"/>
  <c r="D52" i="16" s="1" a="1"/>
  <c r="D52" i="16" s="1"/>
  <c r="C52" i="16" s="1"/>
  <c r="B52" i="16"/>
  <c r="H57" i="2" a="1"/>
  <c r="H57" i="2" s="1"/>
  <c r="L57" i="2" a="1"/>
  <c r="L57" i="2" s="1"/>
  <c r="J57" i="2" a="1"/>
  <c r="J57" i="2" s="1"/>
  <c r="I57" i="2"/>
  <c r="G57" i="2"/>
  <c r="K57" i="2"/>
  <c r="M57" i="2"/>
  <c r="N57" i="2"/>
  <c r="E57" i="2"/>
  <c r="D57" i="2"/>
  <c r="C59" i="2"/>
  <c r="A54" i="16" s="1"/>
  <c r="Q58" i="2"/>
  <c r="A58" i="2"/>
  <c r="B58" i="2"/>
  <c r="C49" i="4" a="1"/>
  <c r="C49" i="4" s="1"/>
  <c r="D48" i="4"/>
  <c r="C49" i="3" a="1"/>
  <c r="C49" i="3" s="1"/>
  <c r="D48" i="3"/>
  <c r="P57" i="2" l="1" a="1"/>
  <c r="P57" i="2" s="1"/>
  <c r="F58" i="2" a="1"/>
  <c r="F58" i="2" s="1"/>
  <c r="D53" i="16" s="1" a="1"/>
  <c r="D53" i="16" s="1"/>
  <c r="C53" i="16" s="1"/>
  <c r="B53" i="16"/>
  <c r="L58" i="2" a="1"/>
  <c r="L58" i="2" s="1"/>
  <c r="H58" i="2" a="1"/>
  <c r="H58" i="2" s="1"/>
  <c r="J58" i="2" a="1"/>
  <c r="J58" i="2" s="1"/>
  <c r="O58" i="2"/>
  <c r="C60" i="2"/>
  <c r="A55" i="16" s="1"/>
  <c r="Q59" i="2"/>
  <c r="B59" i="2"/>
  <c r="A59" i="2"/>
  <c r="N58" i="2"/>
  <c r="I58" i="2"/>
  <c r="G58" i="2"/>
  <c r="K58" i="2"/>
  <c r="M58" i="2"/>
  <c r="E58" i="2"/>
  <c r="D58" i="2"/>
  <c r="C50" i="4" a="1"/>
  <c r="C50" i="4" s="1"/>
  <c r="D49" i="4"/>
  <c r="C50" i="3" a="1"/>
  <c r="C50" i="3" s="1"/>
  <c r="D49" i="3"/>
  <c r="O59" i="2" l="1"/>
  <c r="F59" i="2" a="1"/>
  <c r="F59" i="2" s="1"/>
  <c r="D54" i="16" s="1" a="1"/>
  <c r="D54" i="16" s="1"/>
  <c r="C54" i="16" s="1"/>
  <c r="B54" i="16"/>
  <c r="H59" i="2" a="1"/>
  <c r="H59" i="2" s="1"/>
  <c r="J59" i="2" a="1"/>
  <c r="J59" i="2" s="1"/>
  <c r="L59" i="2" a="1"/>
  <c r="L59" i="2" s="1"/>
  <c r="P58" i="2" a="1"/>
  <c r="P58" i="2" s="1"/>
  <c r="M59" i="2"/>
  <c r="N59" i="2"/>
  <c r="I59" i="2"/>
  <c r="G59" i="2"/>
  <c r="K59" i="2"/>
  <c r="D59" i="2"/>
  <c r="E59" i="2"/>
  <c r="C61" i="2"/>
  <c r="A56" i="16" s="1"/>
  <c r="Q60" i="2"/>
  <c r="B60" i="2"/>
  <c r="A60" i="2"/>
  <c r="C51" i="4" a="1"/>
  <c r="C51" i="4" s="1"/>
  <c r="D50" i="4"/>
  <c r="C51" i="3" a="1"/>
  <c r="C51" i="3" s="1"/>
  <c r="D50" i="3"/>
  <c r="P59" i="2" l="1" a="1"/>
  <c r="P59" i="2" s="1"/>
  <c r="O60" i="2"/>
  <c r="F60" i="2" a="1"/>
  <c r="F60" i="2" s="1"/>
  <c r="D55" i="16" s="1" a="1"/>
  <c r="D55" i="16" s="1"/>
  <c r="C55" i="16" s="1"/>
  <c r="B55" i="16"/>
  <c r="H60" i="2" a="1"/>
  <c r="H60" i="2" s="1"/>
  <c r="L60" i="2" a="1"/>
  <c r="L60" i="2" s="1"/>
  <c r="J60" i="2" a="1"/>
  <c r="J60" i="2" s="1"/>
  <c r="M60" i="2"/>
  <c r="N60" i="2"/>
  <c r="I60" i="2"/>
  <c r="G60" i="2"/>
  <c r="K60" i="2"/>
  <c r="E60" i="2"/>
  <c r="D60" i="2"/>
  <c r="C62" i="2"/>
  <c r="A57" i="16" s="1"/>
  <c r="Q61" i="2"/>
  <c r="A61" i="2"/>
  <c r="B61" i="2"/>
  <c r="C52" i="4" a="1"/>
  <c r="C52" i="4" s="1"/>
  <c r="D51" i="4"/>
  <c r="C52" i="3" a="1"/>
  <c r="C52" i="3" s="1"/>
  <c r="D51" i="3"/>
  <c r="O61" i="2" l="1"/>
  <c r="F61" i="2" a="1"/>
  <c r="F61" i="2" s="1"/>
  <c r="D56" i="16" s="1" a="1"/>
  <c r="D56" i="16" s="1"/>
  <c r="C56" i="16" s="1"/>
  <c r="B56" i="16"/>
  <c r="L61" i="2" a="1"/>
  <c r="L61" i="2" s="1"/>
  <c r="J61" i="2" a="1"/>
  <c r="J61" i="2" s="1"/>
  <c r="H61" i="2" a="1"/>
  <c r="H61" i="2" s="1"/>
  <c r="P60" i="2" a="1"/>
  <c r="P60" i="2" s="1"/>
  <c r="M61" i="2"/>
  <c r="N61" i="2"/>
  <c r="I61" i="2"/>
  <c r="G61" i="2"/>
  <c r="K61" i="2"/>
  <c r="E61" i="2"/>
  <c r="D61" i="2"/>
  <c r="C63" i="2"/>
  <c r="A58" i="16" s="1"/>
  <c r="Q62" i="2"/>
  <c r="B62" i="2"/>
  <c r="A62" i="2"/>
  <c r="C53" i="4" a="1"/>
  <c r="C53" i="4" s="1"/>
  <c r="D52" i="4"/>
  <c r="C53" i="3" a="1"/>
  <c r="C53" i="3" s="1"/>
  <c r="D52" i="3"/>
  <c r="O62" i="2" l="1"/>
  <c r="F62" i="2" a="1"/>
  <c r="F62" i="2" s="1"/>
  <c r="D57" i="16" s="1" a="1"/>
  <c r="D57" i="16" s="1"/>
  <c r="C57" i="16" s="1"/>
  <c r="B57" i="16"/>
  <c r="L62" i="2" a="1"/>
  <c r="L62" i="2" s="1"/>
  <c r="H62" i="2" a="1"/>
  <c r="H62" i="2" s="1"/>
  <c r="J62" i="2" a="1"/>
  <c r="J62" i="2" s="1"/>
  <c r="P61" i="2" a="1"/>
  <c r="P61" i="2" s="1"/>
  <c r="K62" i="2"/>
  <c r="M62" i="2"/>
  <c r="I62" i="2"/>
  <c r="G62" i="2"/>
  <c r="N62" i="2"/>
  <c r="D62" i="2"/>
  <c r="E62" i="2"/>
  <c r="C64" i="2"/>
  <c r="A59" i="16" s="1"/>
  <c r="Q63" i="2"/>
  <c r="B63" i="2"/>
  <c r="A63" i="2"/>
  <c r="C54" i="4" a="1"/>
  <c r="C54" i="4" s="1"/>
  <c r="D53" i="4"/>
  <c r="C54" i="3" a="1"/>
  <c r="C54" i="3" s="1"/>
  <c r="D53" i="3"/>
  <c r="P62" i="2" l="1" a="1"/>
  <c r="P62" i="2" s="1"/>
  <c r="O63" i="2"/>
  <c r="F63" i="2" a="1"/>
  <c r="F63" i="2" s="1"/>
  <c r="D58" i="16" s="1" a="1"/>
  <c r="D58" i="16" s="1"/>
  <c r="C58" i="16" s="1"/>
  <c r="B58" i="16"/>
  <c r="L63" i="2" a="1"/>
  <c r="L63" i="2" s="1"/>
  <c r="J63" i="2" a="1"/>
  <c r="J63" i="2" s="1"/>
  <c r="H63" i="2" a="1"/>
  <c r="H63" i="2" s="1"/>
  <c r="K63" i="2"/>
  <c r="M63" i="2"/>
  <c r="N63" i="2"/>
  <c r="I63" i="2"/>
  <c r="G63" i="2"/>
  <c r="E63" i="2"/>
  <c r="D63" i="2"/>
  <c r="C65" i="2"/>
  <c r="A60" i="16" s="1"/>
  <c r="Q64" i="2"/>
  <c r="B64" i="2"/>
  <c r="A64" i="2"/>
  <c r="C55" i="4" a="1"/>
  <c r="C55" i="4" s="1"/>
  <c r="D54" i="4"/>
  <c r="C55" i="3" a="1"/>
  <c r="C55" i="3" s="1"/>
  <c r="D54" i="3"/>
  <c r="E66" i="2"/>
  <c r="P63" i="2" l="1" a="1"/>
  <c r="P63" i="2" s="1"/>
  <c r="O64" i="2"/>
  <c r="F64" i="2" a="1"/>
  <c r="F64" i="2" s="1"/>
  <c r="D59" i="16" s="1" a="1"/>
  <c r="D59" i="16" s="1"/>
  <c r="C59" i="16" s="1"/>
  <c r="B59" i="16"/>
  <c r="H64" i="2" a="1"/>
  <c r="H64" i="2" s="1"/>
  <c r="L64" i="2" a="1"/>
  <c r="L64" i="2" s="1"/>
  <c r="J64" i="2" a="1"/>
  <c r="J64" i="2" s="1"/>
  <c r="K64" i="2"/>
  <c r="M64" i="2"/>
  <c r="N64" i="2"/>
  <c r="I64" i="2"/>
  <c r="G64" i="2"/>
  <c r="E64" i="2"/>
  <c r="D64" i="2"/>
  <c r="Q65" i="2"/>
  <c r="B65" i="2"/>
  <c r="A65" i="2"/>
  <c r="C56" i="4" a="1"/>
  <c r="C56" i="4" s="1"/>
  <c r="D55" i="4"/>
  <c r="C56" i="3" a="1"/>
  <c r="C56" i="3" s="1"/>
  <c r="D55" i="3"/>
  <c r="B12" i="2"/>
  <c r="A12" i="2"/>
  <c r="P64" i="2" l="1" a="1"/>
  <c r="P64" i="2" s="1"/>
  <c r="O65" i="2"/>
  <c r="B60" i="16"/>
  <c r="J105" i="2" a="1"/>
  <c r="J105" i="2" s="1"/>
  <c r="J119" i="2" a="1"/>
  <c r="J119" i="2" s="1"/>
  <c r="L128" i="2" a="1"/>
  <c r="L128" i="2" s="1"/>
  <c r="J92" i="2" a="1"/>
  <c r="J92" i="2" s="1"/>
  <c r="H73" i="2" a="1"/>
  <c r="H73" i="2" s="1"/>
  <c r="L81" i="2" a="1"/>
  <c r="L81" i="2" s="1"/>
  <c r="L70" i="2" a="1"/>
  <c r="L70" i="2" s="1"/>
  <c r="L97" i="2" a="1"/>
  <c r="L97" i="2" s="1"/>
  <c r="J96" i="2" a="1"/>
  <c r="J96" i="2" s="1"/>
  <c r="L107" i="2" a="1"/>
  <c r="L107" i="2" s="1"/>
  <c r="H121" i="2" a="1"/>
  <c r="H121" i="2" s="1"/>
  <c r="L106" i="2" a="1"/>
  <c r="L106" i="2" s="1"/>
  <c r="L122" i="2" a="1"/>
  <c r="L122" i="2" s="1"/>
  <c r="J107" i="2" a="1"/>
  <c r="J107" i="2" s="1"/>
  <c r="J91" i="2" a="1"/>
  <c r="J91" i="2" s="1"/>
  <c r="L119" i="2" a="1"/>
  <c r="L119" i="2" s="1"/>
  <c r="L101" i="2" a="1"/>
  <c r="L101" i="2" s="1"/>
  <c r="H84" i="2" a="1"/>
  <c r="H84" i="2" s="1"/>
  <c r="H90" i="2" a="1"/>
  <c r="H90" i="2" s="1"/>
  <c r="L80" i="2" a="1"/>
  <c r="L80" i="2" s="1"/>
  <c r="H92" i="2" a="1"/>
  <c r="H92" i="2" s="1"/>
  <c r="H97" i="2" a="1"/>
  <c r="H97" i="2" s="1"/>
  <c r="H95" i="2" a="1"/>
  <c r="H95" i="2" s="1"/>
  <c r="L96" i="2" a="1"/>
  <c r="L96" i="2" s="1"/>
  <c r="H104" i="2" a="1"/>
  <c r="H104" i="2" s="1"/>
  <c r="H119" i="2" a="1"/>
  <c r="H119" i="2" s="1"/>
  <c r="L103" i="2" a="1"/>
  <c r="L103" i="2" s="1"/>
  <c r="L98" i="2" a="1"/>
  <c r="L98" i="2" s="1"/>
  <c r="J101" i="2" a="1"/>
  <c r="J101" i="2" s="1"/>
  <c r="H108" i="2" a="1"/>
  <c r="H108" i="2" s="1"/>
  <c r="H75" i="2" a="1"/>
  <c r="H75" i="2" s="1"/>
  <c r="L69" i="2" a="1"/>
  <c r="L69" i="2" s="1"/>
  <c r="J98" i="2" a="1"/>
  <c r="J98" i="2" s="1"/>
  <c r="L111" i="2" a="1"/>
  <c r="L111" i="2" s="1"/>
  <c r="H66" i="2" a="1"/>
  <c r="H66" i="2" s="1"/>
  <c r="L74" i="2" a="1"/>
  <c r="L74" i="2" s="1"/>
  <c r="H113" i="2" a="1"/>
  <c r="H113" i="2" s="1"/>
  <c r="H115" i="2" a="1"/>
  <c r="H115" i="2" s="1"/>
  <c r="H78" i="2" a="1"/>
  <c r="H78" i="2" s="1"/>
  <c r="L76" i="2" a="1"/>
  <c r="L76" i="2" s="1"/>
  <c r="J70" i="2" a="1"/>
  <c r="J70" i="2" s="1"/>
  <c r="J97" i="2" a="1"/>
  <c r="J97" i="2" s="1"/>
  <c r="L93" i="2" a="1"/>
  <c r="L93" i="2" s="1"/>
  <c r="J85" i="2" a="1"/>
  <c r="J85" i="2" s="1"/>
  <c r="J95" i="2" a="1"/>
  <c r="J95" i="2" s="1"/>
  <c r="H105" i="2" a="1"/>
  <c r="H105" i="2" s="1"/>
  <c r="L115" i="2" a="1"/>
  <c r="L115" i="2" s="1"/>
  <c r="H112" i="2" a="1"/>
  <c r="H112" i="2" s="1"/>
  <c r="H118" i="2" a="1"/>
  <c r="H118" i="2" s="1"/>
  <c r="H69" i="2" a="1"/>
  <c r="H69" i="2" s="1"/>
  <c r="H79" i="2" a="1"/>
  <c r="H79" i="2" s="1"/>
  <c r="L109" i="2" a="1"/>
  <c r="L109" i="2" s="1"/>
  <c r="L67" i="2" a="1"/>
  <c r="L67" i="2" s="1"/>
  <c r="J82" i="2" a="1"/>
  <c r="J82" i="2" s="1"/>
  <c r="H85" i="2" a="1"/>
  <c r="H85" i="2" s="1"/>
  <c r="J116" i="2" a="1"/>
  <c r="J116" i="2" s="1"/>
  <c r="L87" i="2" a="1"/>
  <c r="L87" i="2" s="1"/>
  <c r="H106" i="2" a="1"/>
  <c r="H106" i="2" s="1"/>
  <c r="J71" i="2" a="1"/>
  <c r="J71" i="2" s="1"/>
  <c r="J118" i="2" a="1"/>
  <c r="J118" i="2" s="1"/>
  <c r="H65" i="2" a="1"/>
  <c r="H65" i="2" s="1"/>
  <c r="H71" i="2" a="1"/>
  <c r="H71" i="2" s="1"/>
  <c r="L130" i="2" a="1"/>
  <c r="L130" i="2" s="1"/>
  <c r="L125" i="2" a="1"/>
  <c r="L125" i="2" s="1"/>
  <c r="L129" i="2" a="1"/>
  <c r="L129" i="2" s="1"/>
  <c r="H117" i="2" a="1"/>
  <c r="H117" i="2" s="1"/>
  <c r="J110" i="2" a="1"/>
  <c r="J110" i="2" s="1"/>
  <c r="J73" i="2" a="1"/>
  <c r="J73" i="2" s="1"/>
  <c r="J78" i="2" a="1"/>
  <c r="J78" i="2" s="1"/>
  <c r="J84" i="2" a="1"/>
  <c r="J84" i="2" s="1"/>
  <c r="L110" i="2" a="1"/>
  <c r="L110" i="2" s="1"/>
  <c r="J80" i="2" a="1"/>
  <c r="J80" i="2" s="1"/>
  <c r="L91" i="2" a="1"/>
  <c r="L91" i="2" s="1"/>
  <c r="L121" i="2" a="1"/>
  <c r="L121" i="2" s="1"/>
  <c r="J94" i="2" a="1"/>
  <c r="J94" i="2" s="1"/>
  <c r="J79" i="2" a="1"/>
  <c r="J79" i="2" s="1"/>
  <c r="J113" i="2" a="1"/>
  <c r="J113" i="2" s="1"/>
  <c r="H91" i="2" a="1"/>
  <c r="H91" i="2" s="1"/>
  <c r="H114" i="2" a="1"/>
  <c r="H114" i="2" s="1"/>
  <c r="L94" i="2" a="1"/>
  <c r="L94" i="2" s="1"/>
  <c r="H74" i="2" a="1"/>
  <c r="H74" i="2" s="1"/>
  <c r="L104" i="2" a="1"/>
  <c r="L104" i="2" s="1"/>
  <c r="H72" i="2" a="1"/>
  <c r="H72" i="2" s="1"/>
  <c r="L85" i="2" a="1"/>
  <c r="L85" i="2" s="1"/>
  <c r="H98" i="2" a="1"/>
  <c r="H98" i="2" s="1"/>
  <c r="L72" i="2" a="1"/>
  <c r="L72" i="2" s="1"/>
  <c r="J112" i="2" a="1"/>
  <c r="J112" i="2" s="1"/>
  <c r="H70" i="2" a="1"/>
  <c r="H70" i="2" s="1"/>
  <c r="J74" i="2" a="1"/>
  <c r="J74" i="2" s="1"/>
  <c r="J109" i="2" a="1"/>
  <c r="J109" i="2" s="1"/>
  <c r="L112" i="2" a="1"/>
  <c r="L112" i="2" s="1"/>
  <c r="J68" i="2" a="1"/>
  <c r="J68" i="2" s="1"/>
  <c r="H99" i="2" a="1"/>
  <c r="H99" i="2" s="1"/>
  <c r="L86" i="2" a="1"/>
  <c r="L86" i="2" s="1"/>
  <c r="H107" i="2" a="1"/>
  <c r="H107" i="2" s="1"/>
  <c r="J88" i="2" a="1"/>
  <c r="J88" i="2" s="1"/>
  <c r="H110" i="2" a="1"/>
  <c r="H110" i="2" s="1"/>
  <c r="J103" i="2" a="1"/>
  <c r="J103" i="2" s="1"/>
  <c r="J100" i="2" a="1"/>
  <c r="J100" i="2" s="1"/>
  <c r="J90" i="2" a="1"/>
  <c r="J90" i="2" s="1"/>
  <c r="L92" i="2" a="1"/>
  <c r="L92" i="2" s="1"/>
  <c r="H116" i="2" a="1"/>
  <c r="H116" i="2" s="1"/>
  <c r="H86" i="2" a="1"/>
  <c r="H86" i="2" s="1"/>
  <c r="L83" i="2" a="1"/>
  <c r="L83" i="2" s="1"/>
  <c r="L102" i="2" a="1"/>
  <c r="L102" i="2" s="1"/>
  <c r="J69" i="2" a="1"/>
  <c r="J69" i="2" s="1"/>
  <c r="H67" i="2" a="1"/>
  <c r="H67" i="2" s="1"/>
  <c r="H81" i="2" a="1"/>
  <c r="H81" i="2" s="1"/>
  <c r="L66" i="2" a="1"/>
  <c r="L66" i="2" s="1"/>
  <c r="L75" i="2" a="1"/>
  <c r="L75" i="2" s="1"/>
  <c r="H89" i="2" a="1"/>
  <c r="H89" i="2" s="1"/>
  <c r="J120" i="2" a="1"/>
  <c r="J120" i="2" s="1"/>
  <c r="L73" i="2" a="1"/>
  <c r="L73" i="2" s="1"/>
  <c r="H83" i="2" a="1"/>
  <c r="H83" i="2" s="1"/>
  <c r="J122" i="2" a="1"/>
  <c r="J122" i="2" s="1"/>
  <c r="H87" i="2" a="1"/>
  <c r="H87" i="2" s="1"/>
  <c r="L77" i="2" a="1"/>
  <c r="L77" i="2" s="1"/>
  <c r="L113" i="2" a="1"/>
  <c r="L113" i="2" s="1"/>
  <c r="J106" i="2" a="1"/>
  <c r="J106" i="2" s="1"/>
  <c r="J75" i="2" a="1"/>
  <c r="J75" i="2" s="1"/>
  <c r="J89" i="2" a="1"/>
  <c r="J89" i="2" s="1"/>
  <c r="H68" i="2" a="1"/>
  <c r="H68" i="2" s="1"/>
  <c r="L79" i="2" a="1"/>
  <c r="L79" i="2" s="1"/>
  <c r="L114" i="2" a="1"/>
  <c r="L114" i="2" s="1"/>
  <c r="L89" i="2" a="1"/>
  <c r="L89" i="2" s="1"/>
  <c r="J76" i="2" a="1"/>
  <c r="J76" i="2" s="1"/>
  <c r="H122" i="2" a="1"/>
  <c r="H122" i="2" s="1"/>
  <c r="J87" i="2" a="1"/>
  <c r="J87" i="2" s="1"/>
  <c r="L95" i="2" a="1"/>
  <c r="L95" i="2" s="1"/>
  <c r="J104" i="2" a="1"/>
  <c r="J104" i="2" s="1"/>
  <c r="J86" i="2" a="1"/>
  <c r="J86" i="2" s="1"/>
  <c r="L90" i="2" a="1"/>
  <c r="L90" i="2" s="1"/>
  <c r="H111" i="2" a="1"/>
  <c r="H111" i="2" s="1"/>
  <c r="L82" i="2" a="1"/>
  <c r="L82" i="2" s="1"/>
  <c r="J111" i="2" a="1"/>
  <c r="J111" i="2" s="1"/>
  <c r="J83" i="2" a="1"/>
  <c r="J83" i="2" s="1"/>
  <c r="H96" i="2" a="1"/>
  <c r="H96" i="2" s="1"/>
  <c r="H88" i="2" a="1"/>
  <c r="H88" i="2" s="1"/>
  <c r="H124" i="2" a="1"/>
  <c r="H124" i="2" s="1"/>
  <c r="J114" i="2" a="1"/>
  <c r="J114" i="2" s="1"/>
  <c r="H120" i="2" a="1"/>
  <c r="H120" i="2" s="1"/>
  <c r="J115" i="2" a="1"/>
  <c r="J115" i="2" s="1"/>
  <c r="J72" i="2" a="1"/>
  <c r="J72" i="2" s="1"/>
  <c r="J121" i="2" a="1"/>
  <c r="J121" i="2" s="1"/>
  <c r="J117" i="2" a="1"/>
  <c r="J117" i="2" s="1"/>
  <c r="H93" i="2" a="1"/>
  <c r="H93" i="2" s="1"/>
  <c r="L124" i="2" a="1"/>
  <c r="L124" i="2" s="1"/>
  <c r="H80" i="2" a="1"/>
  <c r="H80" i="2" s="1"/>
  <c r="L105" i="2" a="1"/>
  <c r="L105" i="2" s="1"/>
  <c r="J99" i="2" a="1"/>
  <c r="J99" i="2" s="1"/>
  <c r="L120" i="2" a="1"/>
  <c r="L120" i="2" s="1"/>
  <c r="H76" i="2" a="1"/>
  <c r="H76" i="2" s="1"/>
  <c r="L84" i="2" a="1"/>
  <c r="L84" i="2" s="1"/>
  <c r="H101" i="2" a="1"/>
  <c r="H101" i="2" s="1"/>
  <c r="L99" i="2" a="1"/>
  <c r="L99" i="2" s="1"/>
  <c r="J81" i="2" a="1"/>
  <c r="J81" i="2" s="1"/>
  <c r="J65" i="2" a="1"/>
  <c r="J65" i="2" s="1"/>
  <c r="L71" i="2" a="1"/>
  <c r="L71" i="2" s="1"/>
  <c r="L127" i="2" a="1"/>
  <c r="L127" i="2" s="1"/>
  <c r="L126" i="2" a="1"/>
  <c r="L126" i="2" s="1"/>
  <c r="J93" i="2" a="1"/>
  <c r="J93" i="2" s="1"/>
  <c r="L78" i="2" a="1"/>
  <c r="L78" i="2" s="1"/>
  <c r="J108" i="2" a="1"/>
  <c r="J108" i="2" s="1"/>
  <c r="L118" i="2" a="1"/>
  <c r="L118" i="2" s="1"/>
  <c r="L123" i="2" a="1"/>
  <c r="L123" i="2" s="1"/>
  <c r="L108" i="2" a="1"/>
  <c r="L108" i="2" s="1"/>
  <c r="L65" i="2" a="1"/>
  <c r="L65" i="2" s="1"/>
  <c r="J66" i="2" a="1"/>
  <c r="J66" i="2" s="1"/>
  <c r="J67" i="2" a="1"/>
  <c r="J67" i="2" s="1"/>
  <c r="L88" i="2" a="1"/>
  <c r="L88" i="2" s="1"/>
  <c r="H123" i="2" a="1"/>
  <c r="H123" i="2" s="1"/>
  <c r="L117" i="2" a="1"/>
  <c r="L117" i="2" s="1"/>
  <c r="H100" i="2" a="1"/>
  <c r="H100" i="2" s="1"/>
  <c r="H94" i="2" a="1"/>
  <c r="H94" i="2" s="1"/>
  <c r="H109" i="2" a="1"/>
  <c r="H109" i="2" s="1"/>
  <c r="H77" i="2" a="1"/>
  <c r="H77" i="2" s="1"/>
  <c r="L100" i="2" a="1"/>
  <c r="L100" i="2" s="1"/>
  <c r="H103" i="2" a="1"/>
  <c r="H103" i="2" s="1"/>
  <c r="H102" i="2" a="1"/>
  <c r="H102" i="2" s="1"/>
  <c r="L68" i="2" a="1"/>
  <c r="L68" i="2" s="1"/>
  <c r="H82" i="2" a="1"/>
  <c r="H82" i="2" s="1"/>
  <c r="J102" i="2" a="1"/>
  <c r="J102" i="2" s="1"/>
  <c r="L116" i="2" a="1"/>
  <c r="L116" i="2" s="1"/>
  <c r="J77" i="2" a="1"/>
  <c r="J77" i="2" s="1"/>
  <c r="F838" i="2" a="1"/>
  <c r="F838" i="2" s="1"/>
  <c r="F865" i="2" a="1"/>
  <c r="F865" i="2" s="1"/>
  <c r="F582" i="2" a="1"/>
  <c r="F582" i="2" s="1"/>
  <c r="F673" i="2" a="1"/>
  <c r="F673" i="2" s="1"/>
  <c r="F123" i="2" a="1"/>
  <c r="F123" i="2" s="1"/>
  <c r="F375" i="2" a="1"/>
  <c r="F375" i="2" s="1"/>
  <c r="F470" i="2" a="1"/>
  <c r="F470" i="2" s="1"/>
  <c r="F1208" i="2" a="1"/>
  <c r="F1208" i="2" s="1"/>
  <c r="F677" i="2" a="1"/>
  <c r="F677" i="2" s="1"/>
  <c r="F319" i="2" a="1"/>
  <c r="F319" i="2" s="1"/>
  <c r="F1245" i="2" a="1"/>
  <c r="F1245" i="2" s="1"/>
  <c r="F816" i="2" a="1"/>
  <c r="F816" i="2" s="1"/>
  <c r="F303" i="2" a="1"/>
  <c r="F303" i="2" s="1"/>
  <c r="F1002" i="2" a="1"/>
  <c r="F1002" i="2" s="1"/>
  <c r="F124" i="2" a="1"/>
  <c r="F124" i="2" s="1"/>
  <c r="F690" i="2" a="1"/>
  <c r="F690" i="2" s="1"/>
  <c r="F771" i="2" a="1"/>
  <c r="F771" i="2" s="1"/>
  <c r="F871" i="2" a="1"/>
  <c r="F871" i="2" s="1"/>
  <c r="F81" i="2" a="1"/>
  <c r="F81" i="2" s="1"/>
  <c r="F812" i="2" a="1"/>
  <c r="F812" i="2" s="1"/>
  <c r="F925" i="2" a="1"/>
  <c r="F925" i="2" s="1"/>
  <c r="F342" i="2" a="1"/>
  <c r="F342" i="2" s="1"/>
  <c r="F1078" i="2" a="1"/>
  <c r="F1078" i="2" s="1"/>
  <c r="F988" i="2" a="1"/>
  <c r="F988" i="2" s="1"/>
  <c r="F323" i="2" a="1"/>
  <c r="F323" i="2" s="1"/>
  <c r="F139" i="2" a="1"/>
  <c r="F139" i="2" s="1"/>
  <c r="F366" i="2" a="1"/>
  <c r="F366" i="2" s="1"/>
  <c r="F320" i="2" a="1"/>
  <c r="F320" i="2" s="1"/>
  <c r="F162" i="2" a="1"/>
  <c r="F162" i="2" s="1"/>
  <c r="F331" i="2" a="1"/>
  <c r="F331" i="2" s="1"/>
  <c r="F354" i="2" a="1"/>
  <c r="F354" i="2" s="1"/>
  <c r="F347" i="2" a="1"/>
  <c r="F347" i="2" s="1"/>
  <c r="F691" i="2" a="1"/>
  <c r="F691" i="2" s="1"/>
  <c r="F401" i="2" a="1"/>
  <c r="F401" i="2" s="1"/>
  <c r="F744" i="2" a="1"/>
  <c r="F744" i="2" s="1"/>
  <c r="F1166" i="2" a="1"/>
  <c r="F1166" i="2" s="1"/>
  <c r="F636" i="2" a="1"/>
  <c r="F636" i="2" s="1"/>
  <c r="F334" i="2" a="1"/>
  <c r="F334" i="2" s="1"/>
  <c r="F608" i="2" a="1"/>
  <c r="F608" i="2" s="1"/>
  <c r="F167" i="2" a="1"/>
  <c r="F167" i="2" s="1"/>
  <c r="F657" i="2" a="1"/>
  <c r="F657" i="2" s="1"/>
  <c r="F423" i="2" a="1"/>
  <c r="F423" i="2" s="1"/>
  <c r="F210" i="2" a="1"/>
  <c r="F210" i="2" s="1"/>
  <c r="F615" i="2" a="1"/>
  <c r="F615" i="2" s="1"/>
  <c r="F1018" i="2" a="1"/>
  <c r="F1018" i="2" s="1"/>
  <c r="F285" i="2" a="1"/>
  <c r="F285" i="2" s="1"/>
  <c r="F1102" i="2" a="1"/>
  <c r="F1102" i="2" s="1"/>
  <c r="F1192" i="2" a="1"/>
  <c r="F1192" i="2" s="1"/>
  <c r="F242" i="2" a="1"/>
  <c r="F242" i="2" s="1"/>
  <c r="F983" i="2" a="1"/>
  <c r="F983" i="2" s="1"/>
  <c r="F373" i="2" a="1"/>
  <c r="F373" i="2" s="1"/>
  <c r="F698" i="2" a="1"/>
  <c r="F698" i="2" s="1"/>
  <c r="F296" i="2" a="1"/>
  <c r="F296" i="2" s="1"/>
  <c r="F209" i="2" a="1"/>
  <c r="F209" i="2" s="1"/>
  <c r="F834" i="2" a="1"/>
  <c r="F834" i="2" s="1"/>
  <c r="F541" i="2" a="1"/>
  <c r="F541" i="2" s="1"/>
  <c r="F392" i="2" a="1"/>
  <c r="F392" i="2" s="1"/>
  <c r="F267" i="2" a="1"/>
  <c r="F267" i="2" s="1"/>
  <c r="F1247" i="2" a="1"/>
  <c r="F1247" i="2" s="1"/>
  <c r="F472" i="2" a="1"/>
  <c r="F472" i="2" s="1"/>
  <c r="F244" i="2" a="1"/>
  <c r="F244" i="2" s="1"/>
  <c r="F492" i="2" a="1"/>
  <c r="F492" i="2" s="1"/>
  <c r="F218" i="2" a="1"/>
  <c r="F218" i="2" s="1"/>
  <c r="F775" i="2" a="1"/>
  <c r="F775" i="2" s="1"/>
  <c r="F288" i="2" a="1"/>
  <c r="F288" i="2" s="1"/>
  <c r="F219" i="2" a="1"/>
  <c r="F219" i="2" s="1"/>
  <c r="F416" i="2" a="1"/>
  <c r="F416" i="2" s="1"/>
  <c r="F860" i="2" a="1"/>
  <c r="F860" i="2" s="1"/>
  <c r="F732" i="2" a="1"/>
  <c r="F732" i="2" s="1"/>
  <c r="F642" i="2" a="1"/>
  <c r="F642" i="2" s="1"/>
  <c r="F976" i="2" a="1"/>
  <c r="F976" i="2" s="1"/>
  <c r="F532" i="2" a="1"/>
  <c r="F532" i="2" s="1"/>
  <c r="F310" i="2" a="1"/>
  <c r="F310" i="2" s="1"/>
  <c r="F584" i="2" a="1"/>
  <c r="F584" i="2" s="1"/>
  <c r="F764" i="2" a="1"/>
  <c r="F764" i="2" s="1"/>
  <c r="F1021" i="2" a="1"/>
  <c r="F1021" i="2" s="1"/>
  <c r="F338" i="2" a="1"/>
  <c r="F338" i="2" s="1"/>
  <c r="F918" i="2" a="1"/>
  <c r="F918" i="2" s="1"/>
  <c r="F298" i="2" a="1"/>
  <c r="F298" i="2" s="1"/>
  <c r="F145" i="2" a="1"/>
  <c r="F145" i="2" s="1"/>
  <c r="F943" i="2" a="1"/>
  <c r="F943" i="2" s="1"/>
  <c r="F277" i="2" a="1"/>
  <c r="F277" i="2" s="1"/>
  <c r="F462" i="2" a="1"/>
  <c r="F462" i="2" s="1"/>
  <c r="F234" i="2" a="1"/>
  <c r="F234" i="2" s="1"/>
  <c r="F567" i="2" a="1"/>
  <c r="F567" i="2" s="1"/>
  <c r="F1213" i="2" a="1"/>
  <c r="F1213" i="2" s="1"/>
  <c r="F786" i="2" a="1"/>
  <c r="F786" i="2" s="1"/>
  <c r="F520" i="2" a="1"/>
  <c r="F520" i="2" s="1"/>
  <c r="F846" i="2" a="1"/>
  <c r="F846" i="2" s="1"/>
  <c r="F103" i="2" a="1"/>
  <c r="F103" i="2" s="1"/>
  <c r="F1199" i="2" a="1"/>
  <c r="F1199" i="2" s="1"/>
  <c r="F240" i="2" a="1"/>
  <c r="F240" i="2" s="1"/>
  <c r="F481" i="2" a="1"/>
  <c r="F481" i="2" s="1"/>
  <c r="F514" i="2" a="1"/>
  <c r="F514" i="2" s="1"/>
  <c r="F155" i="2" a="1"/>
  <c r="F155" i="2" s="1"/>
  <c r="F555" i="2" a="1"/>
  <c r="F555" i="2" s="1"/>
  <c r="F1044" i="2" a="1"/>
  <c r="F1044" i="2" s="1"/>
  <c r="F829" i="2" a="1"/>
  <c r="F829" i="2" s="1"/>
  <c r="F133" i="2" a="1"/>
  <c r="F133" i="2" s="1"/>
  <c r="F789" i="2" a="1"/>
  <c r="F789" i="2" s="1"/>
  <c r="F91" i="2" a="1"/>
  <c r="F91" i="2" s="1"/>
  <c r="F479" i="2" a="1"/>
  <c r="F479" i="2" s="1"/>
  <c r="F278" i="2" a="1"/>
  <c r="F278" i="2" s="1"/>
  <c r="F859" i="2" a="1"/>
  <c r="F859" i="2" s="1"/>
  <c r="F174" i="2" a="1"/>
  <c r="F174" i="2" s="1"/>
  <c r="F94" i="2" a="1"/>
  <c r="F94" i="2" s="1"/>
  <c r="F480" i="2" a="1"/>
  <c r="F480" i="2" s="1"/>
  <c r="F1069" i="2" a="1"/>
  <c r="F1069" i="2" s="1"/>
  <c r="F490" i="2" a="1"/>
  <c r="F490" i="2" s="1"/>
  <c r="F631" i="2" a="1"/>
  <c r="F631" i="2" s="1"/>
  <c r="F684" i="2" a="1"/>
  <c r="F684" i="2" s="1"/>
  <c r="F758" i="2" a="1"/>
  <c r="F758" i="2" s="1"/>
  <c r="F1210" i="2" a="1"/>
  <c r="F1210" i="2" s="1"/>
  <c r="F523" i="2" a="1"/>
  <c r="F523" i="2" s="1"/>
  <c r="F513" i="2" a="1"/>
  <c r="F513" i="2" s="1"/>
  <c r="F1007" i="2" a="1"/>
  <c r="F1007" i="2" s="1"/>
  <c r="F370" i="2" a="1"/>
  <c r="F370" i="2" s="1"/>
  <c r="F82" i="2" a="1"/>
  <c r="F82" i="2" s="1"/>
  <c r="F405" i="2" a="1"/>
  <c r="F405" i="2" s="1"/>
  <c r="F502" i="2" a="1"/>
  <c r="F502" i="2" s="1"/>
  <c r="F467" i="2" a="1"/>
  <c r="F467" i="2" s="1"/>
  <c r="F129" i="2" a="1"/>
  <c r="F129" i="2" s="1"/>
  <c r="F231" i="2" a="1"/>
  <c r="F231" i="2" s="1"/>
  <c r="F832" i="2" a="1"/>
  <c r="F832" i="2" s="1"/>
  <c r="F1183" i="2" a="1"/>
  <c r="F1183" i="2" s="1"/>
  <c r="F251" i="2" a="1"/>
  <c r="F251" i="2" s="1"/>
  <c r="F720" i="2" a="1"/>
  <c r="F720" i="2" s="1"/>
  <c r="F193" i="2" a="1"/>
  <c r="F193" i="2" s="1"/>
  <c r="F870" i="2" a="1"/>
  <c r="F870" i="2" s="1"/>
  <c r="F510" i="2" a="1"/>
  <c r="F510" i="2" s="1"/>
  <c r="F87" i="2" a="1"/>
  <c r="F87" i="2" s="1"/>
  <c r="F534" i="2" a="1"/>
  <c r="F534" i="2" s="1"/>
  <c r="F811" i="2" a="1"/>
  <c r="F811" i="2" s="1"/>
  <c r="F765" i="2" a="1"/>
  <c r="F765" i="2" s="1"/>
  <c r="F979" i="2" a="1"/>
  <c r="F979" i="2" s="1"/>
  <c r="F794" i="2" a="1"/>
  <c r="F794" i="2" s="1"/>
  <c r="F156" i="2" a="1"/>
  <c r="F156" i="2" s="1"/>
  <c r="F228" i="2" a="1"/>
  <c r="F228" i="2" s="1"/>
  <c r="F230" i="2" a="1"/>
  <c r="F230" i="2" s="1"/>
  <c r="F98" i="2" a="1"/>
  <c r="F98" i="2" s="1"/>
  <c r="F791" i="2" a="1"/>
  <c r="F791" i="2" s="1"/>
  <c r="F1086" i="2" a="1"/>
  <c r="F1086" i="2" s="1"/>
  <c r="F875" i="2" a="1"/>
  <c r="F875" i="2" s="1"/>
  <c r="F772" i="2" a="1"/>
  <c r="F772" i="2" s="1"/>
  <c r="F295" i="2" a="1"/>
  <c r="F295" i="2" s="1"/>
  <c r="F845" i="2" a="1"/>
  <c r="F845" i="2" s="1"/>
  <c r="F192" i="2" a="1"/>
  <c r="F192" i="2" s="1"/>
  <c r="F196" i="2" a="1"/>
  <c r="F196" i="2" s="1"/>
  <c r="F622" i="2" a="1"/>
  <c r="F622" i="2" s="1"/>
  <c r="F623" i="2" a="1"/>
  <c r="F623" i="2" s="1"/>
  <c r="F861" i="2" a="1"/>
  <c r="F861" i="2" s="1"/>
  <c r="F274" i="2" a="1"/>
  <c r="F274" i="2" s="1"/>
  <c r="F1071" i="2" a="1"/>
  <c r="F1071" i="2" s="1"/>
  <c r="F1054" i="2" a="1"/>
  <c r="F1054" i="2" s="1"/>
  <c r="F504" i="2" a="1"/>
  <c r="F504" i="2" s="1"/>
  <c r="F477" i="2" a="1"/>
  <c r="F477" i="2" s="1"/>
  <c r="F221" i="2" a="1"/>
  <c r="F221" i="2" s="1"/>
  <c r="F397" i="2" a="1"/>
  <c r="F397" i="2" s="1"/>
  <c r="F235" i="2" a="1"/>
  <c r="F235" i="2" s="1"/>
  <c r="F899" i="2" a="1"/>
  <c r="F899" i="2" s="1"/>
  <c r="F670" i="2" a="1"/>
  <c r="F670" i="2" s="1"/>
  <c r="F248" i="2" a="1"/>
  <c r="F248" i="2" s="1"/>
  <c r="F276" i="2" a="1"/>
  <c r="F276" i="2" s="1"/>
  <c r="F539" i="2" a="1"/>
  <c r="F539" i="2" s="1"/>
  <c r="F874" i="2" a="1"/>
  <c r="F874" i="2" s="1"/>
  <c r="F652" i="2" a="1"/>
  <c r="F652" i="2" s="1"/>
  <c r="F607" i="2" a="1"/>
  <c r="F607" i="2" s="1"/>
  <c r="F1052" i="2" a="1"/>
  <c r="F1052" i="2" s="1"/>
  <c r="F551" i="2" a="1"/>
  <c r="F551" i="2" s="1"/>
  <c r="F327" i="2" a="1"/>
  <c r="F327" i="2" s="1"/>
  <c r="F1198" i="2" a="1"/>
  <c r="F1198" i="2" s="1"/>
  <c r="F1147" i="2" a="1"/>
  <c r="F1147" i="2" s="1"/>
  <c r="F831" i="2" a="1"/>
  <c r="F831" i="2" s="1"/>
  <c r="F1146" i="2" a="1"/>
  <c r="F1146" i="2" s="1"/>
  <c r="F647" i="2" a="1"/>
  <c r="F647" i="2" s="1"/>
  <c r="F903" i="2" a="1"/>
  <c r="F903" i="2" s="1"/>
  <c r="F1104" i="2" a="1"/>
  <c r="F1104" i="2" s="1"/>
  <c r="F314" i="2" a="1"/>
  <c r="F314" i="2" s="1"/>
  <c r="F710" i="2" a="1"/>
  <c r="F710" i="2" s="1"/>
  <c r="F1133" i="2" a="1"/>
  <c r="F1133" i="2" s="1"/>
  <c r="F934" i="2" a="1"/>
  <c r="F934" i="2" s="1"/>
  <c r="F292" i="2" a="1"/>
  <c r="F292" i="2" s="1"/>
  <c r="F586" i="2" a="1"/>
  <c r="F586" i="2" s="1"/>
  <c r="F499" i="2" a="1"/>
  <c r="F499" i="2" s="1"/>
  <c r="F498" i="2" a="1"/>
  <c r="F498" i="2" s="1"/>
  <c r="F328" i="2" a="1"/>
  <c r="F328" i="2" s="1"/>
  <c r="F797" i="2" a="1"/>
  <c r="F797" i="2" s="1"/>
  <c r="F923" i="2" a="1"/>
  <c r="F923" i="2" s="1"/>
  <c r="F1179" i="2" a="1"/>
  <c r="F1179" i="2" s="1"/>
  <c r="F954" i="2" a="1"/>
  <c r="F954" i="2" s="1"/>
  <c r="F900" i="2" a="1"/>
  <c r="F900" i="2" s="1"/>
  <c r="F959" i="2" a="1"/>
  <c r="F959" i="2" s="1"/>
  <c r="F92" i="2" a="1"/>
  <c r="F92" i="2" s="1"/>
  <c r="F866" i="2" a="1"/>
  <c r="F866" i="2" s="1"/>
  <c r="F1135" i="2" a="1"/>
  <c r="F1135" i="2" s="1"/>
  <c r="F962" i="2" a="1"/>
  <c r="F962" i="2" s="1"/>
  <c r="F1036" i="2" a="1"/>
  <c r="F1036" i="2" s="1"/>
  <c r="F547" i="2" a="1"/>
  <c r="F547" i="2" s="1"/>
  <c r="F603" i="2" a="1"/>
  <c r="F603" i="2" s="1"/>
  <c r="F325" i="2" a="1"/>
  <c r="F325" i="2" s="1"/>
  <c r="F65" i="2" a="1"/>
  <c r="F65" i="2" s="1"/>
  <c r="D60" i="16" s="1" a="1"/>
  <c r="D60" i="16" s="1"/>
  <c r="C60" i="16" s="1"/>
  <c r="F168" i="2" a="1"/>
  <c r="F168" i="2" s="1"/>
  <c r="F1082" i="2" a="1"/>
  <c r="F1082" i="2" s="1"/>
  <c r="F316" i="2" a="1"/>
  <c r="F316" i="2" s="1"/>
  <c r="F544" i="2" a="1"/>
  <c r="F544" i="2" s="1"/>
  <c r="F1128" i="2" a="1"/>
  <c r="F1128" i="2" s="1"/>
  <c r="F882" i="2" a="1"/>
  <c r="F882" i="2" s="1"/>
  <c r="F1228" i="2" a="1"/>
  <c r="F1228" i="2" s="1"/>
  <c r="F823" i="2" a="1"/>
  <c r="F823" i="2" s="1"/>
  <c r="F781" i="2" a="1"/>
  <c r="F781" i="2" s="1"/>
  <c r="F653" i="2" a="1"/>
  <c r="F653" i="2" s="1"/>
  <c r="F140" i="2" a="1"/>
  <c r="F140" i="2" s="1"/>
  <c r="F600" i="2" a="1"/>
  <c r="F600" i="2" s="1"/>
  <c r="F687" i="2" a="1"/>
  <c r="F687" i="2" s="1"/>
  <c r="F273" i="2" a="1"/>
  <c r="F273" i="2" s="1"/>
  <c r="F112" i="2" a="1"/>
  <c r="F112" i="2" s="1"/>
  <c r="F399" i="2" a="1"/>
  <c r="F399" i="2" s="1"/>
  <c r="F936" i="2" a="1"/>
  <c r="F936" i="2" s="1"/>
  <c r="F241" i="2" a="1"/>
  <c r="F241" i="2" s="1"/>
  <c r="F326" i="2" a="1"/>
  <c r="F326" i="2" s="1"/>
  <c r="F661" i="2" a="1"/>
  <c r="F661" i="2" s="1"/>
  <c r="F974" i="2" a="1"/>
  <c r="F974" i="2" s="1"/>
  <c r="F1099" i="2" a="1"/>
  <c r="F1099" i="2" s="1"/>
  <c r="F74" i="2" a="1"/>
  <c r="F74" i="2" s="1"/>
  <c r="F1195" i="2" a="1"/>
  <c r="F1195" i="2" s="1"/>
  <c r="F760" i="2" a="1"/>
  <c r="F760" i="2" s="1"/>
  <c r="F956" i="2" a="1"/>
  <c r="F956" i="2" s="1"/>
  <c r="F335" i="2" a="1"/>
  <c r="F335" i="2" s="1"/>
  <c r="F70" i="2" a="1"/>
  <c r="F70" i="2" s="1"/>
  <c r="F802" i="2" a="1"/>
  <c r="F802" i="2" s="1"/>
  <c r="F1008" i="2" a="1"/>
  <c r="F1008" i="2" s="1"/>
  <c r="F740" i="2" a="1"/>
  <c r="F740" i="2" s="1"/>
  <c r="F571" i="2" a="1"/>
  <c r="F571" i="2" s="1"/>
  <c r="F1131" i="2" a="1"/>
  <c r="F1131" i="2" s="1"/>
  <c r="F225" i="2" a="1"/>
  <c r="F225" i="2" s="1"/>
  <c r="F719" i="2" a="1"/>
  <c r="F719" i="2" s="1"/>
  <c r="F939" i="2" a="1"/>
  <c r="F939" i="2" s="1"/>
  <c r="F213" i="2" a="1"/>
  <c r="F213" i="2" s="1"/>
  <c r="F726" i="2" a="1"/>
  <c r="F726" i="2" s="1"/>
  <c r="F203" i="2" a="1"/>
  <c r="F203" i="2" s="1"/>
  <c r="F1024" i="2" a="1"/>
  <c r="F1024" i="2" s="1"/>
  <c r="F963" i="2" a="1"/>
  <c r="F963" i="2" s="1"/>
  <c r="F395" i="2" a="1"/>
  <c r="F395" i="2" s="1"/>
  <c r="F693" i="2" a="1"/>
  <c r="F693" i="2" s="1"/>
  <c r="F410" i="2" a="1"/>
  <c r="F410" i="2" s="1"/>
  <c r="F1098" i="2" a="1"/>
  <c r="F1098" i="2" s="1"/>
  <c r="F102" i="2" a="1"/>
  <c r="F102" i="2" s="1"/>
  <c r="F383" i="2" a="1"/>
  <c r="F383" i="2" s="1"/>
  <c r="F599" i="2" a="1"/>
  <c r="F599" i="2" s="1"/>
  <c r="F387" i="2" a="1"/>
  <c r="F387" i="2" s="1"/>
  <c r="F656" i="2" a="1"/>
  <c r="F656" i="2" s="1"/>
  <c r="F453" i="2" a="1"/>
  <c r="F453" i="2" s="1"/>
  <c r="F229" i="2" a="1"/>
  <c r="F229" i="2" s="1"/>
  <c r="F180" i="2" a="1"/>
  <c r="F180" i="2" s="1"/>
  <c r="F418" i="2" a="1"/>
  <c r="F418" i="2" s="1"/>
  <c r="F476" i="2" a="1"/>
  <c r="F476" i="2" s="1"/>
  <c r="F1040" i="2" a="1"/>
  <c r="F1040" i="2" s="1"/>
  <c r="F901" i="2" a="1"/>
  <c r="F901" i="2" s="1"/>
  <c r="F948" i="2" a="1"/>
  <c r="F948" i="2" s="1"/>
  <c r="F928" i="2" a="1"/>
  <c r="F928" i="2" s="1"/>
  <c r="F766" i="2" a="1"/>
  <c r="F766" i="2" s="1"/>
  <c r="F908" i="2" a="1"/>
  <c r="F908" i="2" s="1"/>
  <c r="F200" i="2" a="1"/>
  <c r="F200" i="2" s="1"/>
  <c r="F289" i="2" a="1"/>
  <c r="F289" i="2" s="1"/>
  <c r="F283" i="2" a="1"/>
  <c r="F283" i="2" s="1"/>
  <c r="F598" i="2" a="1"/>
  <c r="F598" i="2" s="1"/>
  <c r="F654" i="2" a="1"/>
  <c r="F654" i="2" s="1"/>
  <c r="F606" i="2" a="1"/>
  <c r="F606" i="2" s="1"/>
  <c r="F422" i="2" a="1"/>
  <c r="F422" i="2" s="1"/>
  <c r="F463" i="2" a="1"/>
  <c r="F463" i="2" s="1"/>
  <c r="F1084" i="2" a="1"/>
  <c r="F1084" i="2" s="1"/>
  <c r="F182" i="2" a="1"/>
  <c r="F182" i="2" s="1"/>
  <c r="F702" i="2" a="1"/>
  <c r="F702" i="2" s="1"/>
  <c r="F503" i="2" a="1"/>
  <c r="F503" i="2" s="1"/>
  <c r="F620" i="2" a="1"/>
  <c r="F620" i="2" s="1"/>
  <c r="F951" i="2" a="1"/>
  <c r="F951" i="2" s="1"/>
  <c r="F356" i="2" a="1"/>
  <c r="F356" i="2" s="1"/>
  <c r="F896" i="2" a="1"/>
  <c r="F896" i="2" s="1"/>
  <c r="F282" i="2" a="1"/>
  <c r="F282" i="2" s="1"/>
  <c r="F127" i="2" a="1"/>
  <c r="F127" i="2" s="1"/>
  <c r="F1051" i="2" a="1"/>
  <c r="F1051" i="2" s="1"/>
  <c r="F1244" i="2" a="1"/>
  <c r="F1244" i="2" s="1"/>
  <c r="F1130" i="2" a="1"/>
  <c r="F1130" i="2" s="1"/>
  <c r="F573" i="2" a="1"/>
  <c r="F573" i="2" s="1"/>
  <c r="F790" i="2" a="1"/>
  <c r="F790" i="2" s="1"/>
  <c r="F850" i="2" a="1"/>
  <c r="F850" i="2" s="1"/>
  <c r="F1066" i="2" a="1"/>
  <c r="F1066" i="2" s="1"/>
  <c r="F536" i="2" a="1"/>
  <c r="F536" i="2" s="1"/>
  <c r="F247" i="2" a="1"/>
  <c r="F247" i="2" s="1"/>
  <c r="F181" i="2" a="1"/>
  <c r="F181" i="2" s="1"/>
  <c r="F515" i="2" a="1"/>
  <c r="F515" i="2" s="1"/>
  <c r="F980" i="2" a="1"/>
  <c r="F980" i="2" s="1"/>
  <c r="F428" i="2" a="1"/>
  <c r="F428" i="2" s="1"/>
  <c r="F991" i="2" a="1"/>
  <c r="F991" i="2" s="1"/>
  <c r="F270" i="2" a="1"/>
  <c r="F270" i="2" s="1"/>
  <c r="F454" i="2" a="1"/>
  <c r="F454" i="2" s="1"/>
  <c r="F718" i="2" a="1"/>
  <c r="F718" i="2" s="1"/>
  <c r="F152" i="2" a="1"/>
  <c r="F152" i="2" s="1"/>
  <c r="F451" i="2" a="1"/>
  <c r="F451" i="2" s="1"/>
  <c r="F1028" i="2" a="1"/>
  <c r="F1028" i="2" s="1"/>
  <c r="F579" i="2" a="1"/>
  <c r="F579" i="2" s="1"/>
  <c r="F511" i="2" a="1"/>
  <c r="F511" i="2" s="1"/>
  <c r="F466" i="2" a="1"/>
  <c r="F466" i="2" s="1"/>
  <c r="F333" i="2" a="1"/>
  <c r="F333" i="2" s="1"/>
  <c r="F1019" i="2" a="1"/>
  <c r="F1019" i="2" s="1"/>
  <c r="F822" i="2" a="1"/>
  <c r="F822" i="2" s="1"/>
  <c r="F666" i="2" a="1"/>
  <c r="F666" i="2" s="1"/>
  <c r="F252" i="2" a="1"/>
  <c r="F252" i="2" s="1"/>
  <c r="F752" i="2" a="1"/>
  <c r="F752" i="2" s="1"/>
  <c r="F880" i="2" a="1"/>
  <c r="F880" i="2" s="1"/>
  <c r="F1067" i="2" a="1"/>
  <c r="F1067" i="2" s="1"/>
  <c r="F914" i="2" a="1"/>
  <c r="F914" i="2" s="1"/>
  <c r="F1156" i="2" a="1"/>
  <c r="F1156" i="2" s="1"/>
  <c r="F305" i="2" a="1"/>
  <c r="F305" i="2" s="1"/>
  <c r="F844" i="2" a="1"/>
  <c r="F844" i="2" s="1"/>
  <c r="F522" i="2" a="1"/>
  <c r="F522" i="2" s="1"/>
  <c r="F960" i="2" a="1"/>
  <c r="F960" i="2" s="1"/>
  <c r="F848" i="2" a="1"/>
  <c r="F848" i="2" s="1"/>
  <c r="F317" i="2" a="1"/>
  <c r="F317" i="2" s="1"/>
  <c r="F178" i="2" a="1"/>
  <c r="F178" i="2" s="1"/>
  <c r="F947" i="2" a="1"/>
  <c r="F947" i="2" s="1"/>
  <c r="F737" i="2" a="1"/>
  <c r="F737" i="2" s="1"/>
  <c r="F138" i="2" a="1"/>
  <c r="F138" i="2" s="1"/>
  <c r="F437" i="2" a="1"/>
  <c r="F437" i="2" s="1"/>
  <c r="F215" i="2" a="1"/>
  <c r="F215" i="2" s="1"/>
  <c r="F435" i="2" a="1"/>
  <c r="F435" i="2" s="1"/>
  <c r="F255" i="2" a="1"/>
  <c r="F255" i="2" s="1"/>
  <c r="F843" i="2" a="1"/>
  <c r="F843" i="2" s="1"/>
  <c r="F256" i="2" a="1"/>
  <c r="F256" i="2" s="1"/>
  <c r="F150" i="2" a="1"/>
  <c r="F150" i="2" s="1"/>
  <c r="F204" i="2" a="1"/>
  <c r="F204" i="2" s="1"/>
  <c r="F1055" i="2" a="1"/>
  <c r="F1055" i="2" s="1"/>
  <c r="F762" i="2" a="1"/>
  <c r="F762" i="2" s="1"/>
  <c r="F449" i="2" a="1"/>
  <c r="F449" i="2" s="1"/>
  <c r="F385" i="2" a="1"/>
  <c r="F385" i="2" s="1"/>
  <c r="F132" i="2" a="1"/>
  <c r="F132" i="2" s="1"/>
  <c r="F679" i="2" a="1"/>
  <c r="F679" i="2" s="1"/>
  <c r="F751" i="2" a="1"/>
  <c r="F751" i="2" s="1"/>
  <c r="F67" i="2" a="1"/>
  <c r="F67" i="2" s="1"/>
  <c r="F1001" i="2" a="1"/>
  <c r="F1001" i="2" s="1"/>
  <c r="F695" i="2" a="1"/>
  <c r="F695" i="2" s="1"/>
  <c r="F389" i="2" a="1"/>
  <c r="F389" i="2" s="1"/>
  <c r="F614" i="2" a="1"/>
  <c r="F614" i="2" s="1"/>
  <c r="F883" i="2" a="1"/>
  <c r="F883" i="2" s="1"/>
  <c r="F984" i="2" a="1"/>
  <c r="F984" i="2" s="1"/>
  <c r="F1079" i="2" a="1"/>
  <c r="F1079" i="2" s="1"/>
  <c r="F648" i="2" a="1"/>
  <c r="F648" i="2" s="1"/>
  <c r="F708" i="2" a="1"/>
  <c r="F708" i="2" s="1"/>
  <c r="F1142" i="2" a="1"/>
  <c r="F1142" i="2" s="1"/>
  <c r="F128" i="2" a="1"/>
  <c r="F128" i="2" s="1"/>
  <c r="F756" i="2" a="1"/>
  <c r="F756" i="2" s="1"/>
  <c r="F685" i="2" a="1"/>
  <c r="F685" i="2" s="1"/>
  <c r="F118" i="2" a="1"/>
  <c r="F118" i="2" s="1"/>
  <c r="F1158" i="2" a="1"/>
  <c r="F1158" i="2" s="1"/>
  <c r="F506" i="2" a="1"/>
  <c r="F506" i="2" s="1"/>
  <c r="F1241" i="2" a="1"/>
  <c r="F1241" i="2" s="1"/>
  <c r="F968" i="2" a="1"/>
  <c r="F968" i="2" s="1"/>
  <c r="F426" i="2" a="1"/>
  <c r="F426" i="2" s="1"/>
  <c r="F489" i="2" a="1"/>
  <c r="F489" i="2" s="1"/>
  <c r="F1203" i="2" a="1"/>
  <c r="F1203" i="2" s="1"/>
  <c r="F581" i="2" a="1"/>
  <c r="F581" i="2" s="1"/>
  <c r="F826" i="2" a="1"/>
  <c r="F826" i="2" s="1"/>
  <c r="F114" i="2" a="1"/>
  <c r="F114" i="2" s="1"/>
  <c r="F293" i="2" a="1"/>
  <c r="F293" i="2" s="1"/>
  <c r="F158" i="2" a="1"/>
  <c r="F158" i="2" s="1"/>
  <c r="F173" i="2" a="1"/>
  <c r="F173" i="2" s="1"/>
  <c r="F99" i="2" a="1"/>
  <c r="F99" i="2" s="1"/>
  <c r="F867" i="2" a="1"/>
  <c r="F867" i="2" s="1"/>
  <c r="F921" i="2" a="1"/>
  <c r="F921" i="2" s="1"/>
  <c r="F568" i="2" a="1"/>
  <c r="F568" i="2" s="1"/>
  <c r="F1075" i="2" a="1"/>
  <c r="F1075" i="2" s="1"/>
  <c r="F1174" i="2" a="1"/>
  <c r="F1174" i="2" s="1"/>
  <c r="F141" i="2" a="1"/>
  <c r="F141" i="2" s="1"/>
  <c r="F474" i="2" a="1"/>
  <c r="F474" i="2" s="1"/>
  <c r="F265" i="2" a="1"/>
  <c r="F265" i="2" s="1"/>
  <c r="F390" i="2" a="1"/>
  <c r="F390" i="2" s="1"/>
  <c r="F253" i="2" a="1"/>
  <c r="F253" i="2" s="1"/>
  <c r="F897" i="2" a="1"/>
  <c r="F897" i="2" s="1"/>
  <c r="F1081" i="2" a="1"/>
  <c r="F1081" i="2" s="1"/>
  <c r="F258" i="2" a="1"/>
  <c r="F258" i="2" s="1"/>
  <c r="F671" i="2" a="1"/>
  <c r="F671" i="2" s="1"/>
  <c r="F634" i="2" a="1"/>
  <c r="F634" i="2" s="1"/>
  <c r="F906" i="2" a="1"/>
  <c r="F906" i="2" s="1"/>
  <c r="F312" i="2" a="1"/>
  <c r="F312" i="2" s="1"/>
  <c r="F587" i="2" a="1"/>
  <c r="F587" i="2" s="1"/>
  <c r="F1076" i="2" a="1"/>
  <c r="F1076" i="2" s="1"/>
  <c r="F417" i="2" a="1"/>
  <c r="F417" i="2" s="1"/>
  <c r="F585" i="2" a="1"/>
  <c r="F585" i="2" s="1"/>
  <c r="F609" i="2" a="1"/>
  <c r="F609" i="2" s="1"/>
  <c r="F594" i="2" a="1"/>
  <c r="F594" i="2" s="1"/>
  <c r="F583" i="2" a="1"/>
  <c r="F583" i="2" s="1"/>
  <c r="F1112" i="2" a="1"/>
  <c r="F1112" i="2" s="1"/>
  <c r="F888" i="2" a="1"/>
  <c r="F888" i="2" s="1"/>
  <c r="F964" i="2" a="1"/>
  <c r="F964" i="2" s="1"/>
  <c r="F1227" i="2" a="1"/>
  <c r="F1227" i="2" s="1"/>
  <c r="F368" i="2" a="1"/>
  <c r="F368" i="2" s="1"/>
  <c r="F747" i="2" a="1"/>
  <c r="F747" i="2" s="1"/>
  <c r="F612" i="2" a="1"/>
  <c r="F612" i="2" s="1"/>
  <c r="F90" i="2" a="1"/>
  <c r="F90" i="2" s="1"/>
  <c r="F93" i="2" a="1"/>
  <c r="F93" i="2" s="1"/>
  <c r="F724" i="2" a="1"/>
  <c r="F724" i="2" s="1"/>
  <c r="F372" i="2" a="1"/>
  <c r="F372" i="2" s="1"/>
  <c r="F433" i="2" a="1"/>
  <c r="F433" i="2" s="1"/>
  <c r="F403" i="2" a="1"/>
  <c r="F403" i="2" s="1"/>
  <c r="F1167" i="2" a="1"/>
  <c r="F1167" i="2" s="1"/>
  <c r="F508" i="2" a="1"/>
  <c r="F508" i="2" s="1"/>
  <c r="F100" i="2" a="1"/>
  <c r="F100" i="2" s="1"/>
  <c r="F304" i="2" a="1"/>
  <c r="F304" i="2" s="1"/>
  <c r="F902" i="2" a="1"/>
  <c r="F902" i="2" s="1"/>
  <c r="F1176" i="2" a="1"/>
  <c r="F1176" i="2" s="1"/>
  <c r="F804" i="2" a="1"/>
  <c r="F804" i="2" s="1"/>
  <c r="F336" i="2" a="1"/>
  <c r="F336" i="2" s="1"/>
  <c r="F160" i="2" a="1"/>
  <c r="F160" i="2" s="1"/>
  <c r="F232" i="2" a="1"/>
  <c r="F232" i="2" s="1"/>
  <c r="F730" i="2" a="1"/>
  <c r="F730" i="2" s="1"/>
  <c r="F970" i="2" a="1"/>
  <c r="F970" i="2" s="1"/>
  <c r="F1201" i="2" a="1"/>
  <c r="F1201" i="2" s="1"/>
  <c r="F840" i="2" a="1"/>
  <c r="F840" i="2" s="1"/>
  <c r="F1119" i="2" a="1"/>
  <c r="F1119" i="2" s="1"/>
  <c r="F165" i="2" a="1"/>
  <c r="F165" i="2" s="1"/>
  <c r="F1186" i="2" a="1"/>
  <c r="F1186" i="2" s="1"/>
  <c r="F635" i="2" a="1"/>
  <c r="F635" i="2" s="1"/>
  <c r="F246" i="2" a="1"/>
  <c r="F246" i="2" s="1"/>
  <c r="F807" i="2" a="1"/>
  <c r="F807" i="2" s="1"/>
  <c r="F1178" i="2" a="1"/>
  <c r="F1178" i="2" s="1"/>
  <c r="F1163" i="2" a="1"/>
  <c r="F1163" i="2" s="1"/>
  <c r="F1074" i="2" a="1"/>
  <c r="F1074" i="2" s="1"/>
  <c r="F1160" i="2" a="1"/>
  <c r="F1160" i="2" s="1"/>
  <c r="F833" i="2" a="1"/>
  <c r="F833" i="2" s="1"/>
  <c r="F324" i="2" a="1"/>
  <c r="F324" i="2" s="1"/>
  <c r="F307" i="2" a="1"/>
  <c r="F307" i="2" s="1"/>
  <c r="F411" i="2" a="1"/>
  <c r="F411" i="2" s="1"/>
  <c r="F725" i="2" a="1"/>
  <c r="F725" i="2" s="1"/>
  <c r="F621" i="2" a="1"/>
  <c r="F621" i="2" s="1"/>
  <c r="F142" i="2" a="1"/>
  <c r="F142" i="2" s="1"/>
  <c r="F881" i="2" a="1"/>
  <c r="F881" i="2" s="1"/>
  <c r="F809" i="2" a="1"/>
  <c r="F809" i="2" s="1"/>
  <c r="F243" i="2" a="1"/>
  <c r="F243" i="2" s="1"/>
  <c r="F938" i="2" a="1"/>
  <c r="F938" i="2" s="1"/>
  <c r="F226" i="2" a="1"/>
  <c r="F226" i="2" s="1"/>
  <c r="F990" i="2" a="1"/>
  <c r="F990" i="2" s="1"/>
  <c r="F748" i="2" a="1"/>
  <c r="F748" i="2" s="1"/>
  <c r="F146" i="2" a="1"/>
  <c r="F146" i="2" s="1"/>
  <c r="F88" i="2" a="1"/>
  <c r="F88" i="2" s="1"/>
  <c r="F438" i="2" a="1"/>
  <c r="F438" i="2" s="1"/>
  <c r="F1011" i="2" a="1"/>
  <c r="F1011" i="2" s="1"/>
  <c r="F1113" i="2" a="1"/>
  <c r="F1113" i="2" s="1"/>
  <c r="F646" i="2" a="1"/>
  <c r="F646" i="2" s="1"/>
  <c r="F658" i="2" a="1"/>
  <c r="F658" i="2" s="1"/>
  <c r="F524" i="2" a="1"/>
  <c r="F524" i="2" s="1"/>
  <c r="F436" i="2" a="1"/>
  <c r="F436" i="2" s="1"/>
  <c r="F301" i="2" a="1"/>
  <c r="F301" i="2" s="1"/>
  <c r="F287" i="2" a="1"/>
  <c r="F287" i="2" s="1"/>
  <c r="F591" i="2" a="1"/>
  <c r="F591" i="2" s="1"/>
  <c r="F394" i="2" a="1"/>
  <c r="F394" i="2" s="1"/>
  <c r="F119" i="2" a="1"/>
  <c r="F119" i="2" s="1"/>
  <c r="F1117" i="2" a="1"/>
  <c r="F1117" i="2" s="1"/>
  <c r="F965" i="2" a="1"/>
  <c r="F965" i="2" s="1"/>
  <c r="F482" i="2" a="1"/>
  <c r="F482" i="2" s="1"/>
  <c r="F972" i="2" a="1"/>
  <c r="F972" i="2" s="1"/>
  <c r="F1022" i="2" a="1"/>
  <c r="F1022" i="2" s="1"/>
  <c r="F440" i="2" a="1"/>
  <c r="F440" i="2" s="1"/>
  <c r="F993" i="2" a="1"/>
  <c r="F993" i="2" s="1"/>
  <c r="F96" i="2" a="1"/>
  <c r="F96" i="2" s="1"/>
  <c r="F950" i="2" a="1"/>
  <c r="F950" i="2" s="1"/>
  <c r="F746" i="2" a="1"/>
  <c r="F746" i="2" s="1"/>
  <c r="F632" i="2" a="1"/>
  <c r="F632" i="2" s="1"/>
  <c r="F1115" i="2" a="1"/>
  <c r="F1115" i="2" s="1"/>
  <c r="F377" i="2" a="1"/>
  <c r="F377" i="2" s="1"/>
  <c r="F272" i="2" a="1"/>
  <c r="F272" i="2" s="1"/>
  <c r="F878" i="2" a="1"/>
  <c r="F878" i="2" s="1"/>
  <c r="F711" i="2" a="1"/>
  <c r="F711" i="2" s="1"/>
  <c r="F1148" i="2" a="1"/>
  <c r="F1148" i="2" s="1"/>
  <c r="F830" i="2" a="1"/>
  <c r="F830" i="2" s="1"/>
  <c r="F798" i="2" a="1"/>
  <c r="F798" i="2" s="1"/>
  <c r="F949" i="2" a="1"/>
  <c r="F949" i="2" s="1"/>
  <c r="F341" i="2" a="1"/>
  <c r="F341" i="2" s="1"/>
  <c r="F187" i="2" a="1"/>
  <c r="F187" i="2" s="1"/>
  <c r="F1057" i="2" a="1"/>
  <c r="F1057" i="2" s="1"/>
  <c r="F778" i="2" a="1"/>
  <c r="F778" i="2" s="1"/>
  <c r="F488" i="2" a="1"/>
  <c r="F488" i="2" s="1"/>
  <c r="F110" i="2" a="1"/>
  <c r="F110" i="2" s="1"/>
  <c r="F852" i="2" a="1"/>
  <c r="F852" i="2" s="1"/>
  <c r="F743" i="2" a="1"/>
  <c r="F743" i="2" s="1"/>
  <c r="F808" i="2" a="1"/>
  <c r="F808" i="2" s="1"/>
  <c r="F147" i="2" a="1"/>
  <c r="F147" i="2" s="1"/>
  <c r="F557" i="2" a="1"/>
  <c r="F557" i="2" s="1"/>
  <c r="F986" i="2" a="1"/>
  <c r="F986" i="2" s="1"/>
  <c r="F425" i="2" a="1"/>
  <c r="F425" i="2" s="1"/>
  <c r="F164" i="2" a="1"/>
  <c r="F164" i="2" s="1"/>
  <c r="F444" i="2" a="1"/>
  <c r="F444" i="2" s="1"/>
  <c r="F154" i="2" a="1"/>
  <c r="F154" i="2" s="1"/>
  <c r="F208" i="2" a="1"/>
  <c r="F208" i="2" s="1"/>
  <c r="F261" i="2" a="1"/>
  <c r="F261" i="2" s="1"/>
  <c r="F468" i="2" a="1"/>
  <c r="F468" i="2" s="1"/>
  <c r="F538" i="2" a="1"/>
  <c r="F538" i="2" s="1"/>
  <c r="F739" i="2" a="1"/>
  <c r="F739" i="2" s="1"/>
  <c r="F932" i="2" a="1"/>
  <c r="F932" i="2" s="1"/>
  <c r="F782" i="2" a="1"/>
  <c r="F782" i="2" s="1"/>
  <c r="F1080" i="2" a="1"/>
  <c r="F1080" i="2" s="1"/>
  <c r="F284" i="2" a="1"/>
  <c r="F284" i="2" s="1"/>
  <c r="F408" i="2" a="1"/>
  <c r="F408" i="2" s="1"/>
  <c r="F126" i="2" a="1"/>
  <c r="F126" i="2" s="1"/>
  <c r="F592" i="2" a="1"/>
  <c r="F592" i="2" s="1"/>
  <c r="F847" i="2" a="1"/>
  <c r="F847" i="2" s="1"/>
  <c r="F1056" i="2" a="1"/>
  <c r="F1056" i="2" s="1"/>
  <c r="F134" i="2" a="1"/>
  <c r="F134" i="2" s="1"/>
  <c r="F413" i="2" a="1"/>
  <c r="F413" i="2" s="1"/>
  <c r="F484" i="2" a="1"/>
  <c r="F484" i="2" s="1"/>
  <c r="F1222" i="2" a="1"/>
  <c r="F1222" i="2" s="1"/>
  <c r="F753" i="2" a="1"/>
  <c r="F753" i="2" s="1"/>
  <c r="F429" i="2" a="1"/>
  <c r="F429" i="2" s="1"/>
  <c r="F262" i="2" a="1"/>
  <c r="F262" i="2" s="1"/>
  <c r="F89" i="2" a="1"/>
  <c r="F89" i="2" s="1"/>
  <c r="F105" i="2" a="1"/>
  <c r="F105" i="2" s="1"/>
  <c r="F302" i="2" a="1"/>
  <c r="F302" i="2" s="1"/>
  <c r="F992" i="2" a="1"/>
  <c r="F992" i="2" s="1"/>
  <c r="F616" i="2" a="1"/>
  <c r="F616" i="2" s="1"/>
  <c r="F1029" i="2" a="1"/>
  <c r="F1029" i="2" s="1"/>
  <c r="F496" i="2" a="1"/>
  <c r="F496" i="2" s="1"/>
  <c r="F250" i="2" a="1"/>
  <c r="F250" i="2" s="1"/>
  <c r="F933" i="2" a="1"/>
  <c r="F933" i="2" s="1"/>
  <c r="F254" i="2" a="1"/>
  <c r="F254" i="2" s="1"/>
  <c r="F1032" i="2" a="1"/>
  <c r="F1032" i="2" s="1"/>
  <c r="F704" i="2" a="1"/>
  <c r="F704" i="2" s="1"/>
  <c r="F452" i="2" a="1"/>
  <c r="F452" i="2" s="1"/>
  <c r="F662" i="2" a="1"/>
  <c r="F662" i="2" s="1"/>
  <c r="F355" i="2" a="1"/>
  <c r="F355" i="2" s="1"/>
  <c r="F358" i="2" a="1"/>
  <c r="F358" i="2" s="1"/>
  <c r="F348" i="2" a="1"/>
  <c r="F348" i="2" s="1"/>
  <c r="F516" i="2" a="1"/>
  <c r="F516" i="2" s="1"/>
  <c r="F535" i="2" a="1"/>
  <c r="F535" i="2" s="1"/>
  <c r="F97" i="2" a="1"/>
  <c r="F97" i="2" s="1"/>
  <c r="F1039" i="2" a="1"/>
  <c r="F1039" i="2" s="1"/>
  <c r="F940" i="2" a="1"/>
  <c r="F940" i="2" s="1"/>
  <c r="F245" i="2" a="1"/>
  <c r="F245" i="2" s="1"/>
  <c r="F79" i="2" a="1"/>
  <c r="F79" i="2" s="1"/>
  <c r="F1053" i="2" a="1"/>
  <c r="F1053" i="2" s="1"/>
  <c r="F738" i="2" a="1"/>
  <c r="F738" i="2" s="1"/>
  <c r="F404" i="2" a="1"/>
  <c r="F404" i="2" s="1"/>
  <c r="F595" i="2" a="1"/>
  <c r="F595" i="2" s="1"/>
  <c r="F294" i="2" a="1"/>
  <c r="F294" i="2" s="1"/>
  <c r="F891" i="2" a="1"/>
  <c r="F891" i="2" s="1"/>
  <c r="F483" i="2" a="1"/>
  <c r="F483" i="2" s="1"/>
  <c r="F1000" i="2" a="1"/>
  <c r="F1000" i="2" s="1"/>
  <c r="F1243" i="2" a="1"/>
  <c r="F1243" i="2" s="1"/>
  <c r="F259" i="2" a="1"/>
  <c r="F259" i="2" s="1"/>
  <c r="F512" i="2" a="1"/>
  <c r="F512" i="2" s="1"/>
  <c r="F75" i="2" a="1"/>
  <c r="F75" i="2" s="1"/>
  <c r="F660" i="2" a="1"/>
  <c r="F660" i="2" s="1"/>
  <c r="F589" i="2" a="1"/>
  <c r="F589" i="2" s="1"/>
  <c r="F909" i="2" a="1"/>
  <c r="F909" i="2" s="1"/>
  <c r="F290" i="2" a="1"/>
  <c r="F290" i="2" s="1"/>
  <c r="F353" i="2" a="1"/>
  <c r="F353" i="2" s="1"/>
  <c r="F773" i="2" a="1"/>
  <c r="F773" i="2" s="1"/>
  <c r="F179" i="2" a="1"/>
  <c r="F179" i="2" s="1"/>
  <c r="F130" i="2" a="1"/>
  <c r="F130" i="2" s="1"/>
  <c r="F1165" i="2" a="1"/>
  <c r="F1165" i="2" s="1"/>
  <c r="F610" i="2" a="1"/>
  <c r="F610" i="2" s="1"/>
  <c r="F1003" i="2" a="1"/>
  <c r="F1003" i="2" s="1"/>
  <c r="F279" i="2" a="1"/>
  <c r="F279" i="2" s="1"/>
  <c r="F788" i="2" a="1"/>
  <c r="F788" i="2" s="1"/>
  <c r="F1116" i="2" a="1"/>
  <c r="F1116" i="2" s="1"/>
  <c r="F1229" i="2" a="1"/>
  <c r="F1229" i="2" s="1"/>
  <c r="F1020" i="2" a="1"/>
  <c r="F1020" i="2" s="1"/>
  <c r="F700" i="2" a="1"/>
  <c r="F700" i="2" s="1"/>
  <c r="F958" i="2" a="1"/>
  <c r="F958" i="2" s="1"/>
  <c r="F400" i="2" a="1"/>
  <c r="F400" i="2" s="1"/>
  <c r="F688" i="2" a="1"/>
  <c r="F688" i="2" s="1"/>
  <c r="F212" i="2" a="1"/>
  <c r="F212" i="2" s="1"/>
  <c r="F143" i="2" a="1"/>
  <c r="F143" i="2" s="1"/>
  <c r="F577" i="2" a="1"/>
  <c r="F577" i="2" s="1"/>
  <c r="F742" i="2" a="1"/>
  <c r="F742" i="2" s="1"/>
  <c r="F1221" i="2" a="1"/>
  <c r="F1221" i="2" s="1"/>
  <c r="F578" i="2" a="1"/>
  <c r="F578" i="2" s="1"/>
  <c r="F525" i="2" a="1"/>
  <c r="F525" i="2" s="1"/>
  <c r="F927" i="2" a="1"/>
  <c r="F927" i="2" s="1"/>
  <c r="F629" i="2" a="1"/>
  <c r="F629" i="2" s="1"/>
  <c r="F892" i="2" a="1"/>
  <c r="F892" i="2" s="1"/>
  <c r="F445" i="2" a="1"/>
  <c r="F445" i="2" s="1"/>
  <c r="F224" i="2" a="1"/>
  <c r="F224" i="2" s="1"/>
  <c r="F111" i="2" a="1"/>
  <c r="F111" i="2" s="1"/>
  <c r="F407" i="2" a="1"/>
  <c r="F407" i="2" s="1"/>
  <c r="F505" i="2" a="1"/>
  <c r="F505" i="2" s="1"/>
  <c r="F644" i="2" a="1"/>
  <c r="F644" i="2" s="1"/>
  <c r="F396" i="2" a="1"/>
  <c r="F396" i="2" s="1"/>
  <c r="F1062" i="2" a="1"/>
  <c r="F1062" i="2" s="1"/>
  <c r="F1034" i="2" a="1"/>
  <c r="F1034" i="2" s="1"/>
  <c r="F686" i="2" a="1"/>
  <c r="F686" i="2" s="1"/>
  <c r="F321" i="2" a="1"/>
  <c r="F321" i="2" s="1"/>
  <c r="F1068" i="2" a="1"/>
  <c r="F1068" i="2" s="1"/>
  <c r="F588" i="2" a="1"/>
  <c r="F588" i="2" s="1"/>
  <c r="F787" i="2" a="1"/>
  <c r="F787" i="2" s="1"/>
  <c r="F957" i="2" a="1"/>
  <c r="F957" i="2" s="1"/>
  <c r="F663" i="2" a="1"/>
  <c r="F663" i="2" s="1"/>
  <c r="F842" i="2" a="1"/>
  <c r="F842" i="2" s="1"/>
  <c r="F402" i="2" a="1"/>
  <c r="F402" i="2" s="1"/>
  <c r="F961" i="2" a="1"/>
  <c r="F961" i="2" s="1"/>
  <c r="F1140" i="2" a="1"/>
  <c r="F1140" i="2" s="1"/>
  <c r="F344" i="2" a="1"/>
  <c r="F344" i="2" s="1"/>
  <c r="F682" i="2" a="1"/>
  <c r="F682" i="2" s="1"/>
  <c r="F967" i="2" a="1"/>
  <c r="F967" i="2" s="1"/>
  <c r="F1038" i="2" a="1"/>
  <c r="F1038" i="2" s="1"/>
  <c r="F815" i="2" a="1"/>
  <c r="F815" i="2" s="1"/>
  <c r="F1212" i="2" a="1"/>
  <c r="F1212" i="2" s="1"/>
  <c r="F363" i="2" a="1"/>
  <c r="F363" i="2" s="1"/>
  <c r="F858" i="2" a="1"/>
  <c r="F858" i="2" s="1"/>
  <c r="F485" i="2" a="1"/>
  <c r="F485" i="2" s="1"/>
  <c r="F877" i="2" a="1"/>
  <c r="F877" i="2" s="1"/>
  <c r="F1012" i="2" a="1"/>
  <c r="F1012" i="2" s="1"/>
  <c r="F469" i="2" a="1"/>
  <c r="F469" i="2" s="1"/>
  <c r="F1215" i="2" a="1"/>
  <c r="F1215" i="2" s="1"/>
  <c r="F689" i="2" a="1"/>
  <c r="F689" i="2" s="1"/>
  <c r="F931" i="2" a="1"/>
  <c r="F931" i="2" s="1"/>
  <c r="F576" i="2" a="1"/>
  <c r="F576" i="2" s="1"/>
  <c r="F869" i="2" a="1"/>
  <c r="F869" i="2" s="1"/>
  <c r="F1103" i="2" a="1"/>
  <c r="F1103" i="2" s="1"/>
  <c r="F206" i="2" a="1"/>
  <c r="F206" i="2" s="1"/>
  <c r="F624" i="2" a="1"/>
  <c r="F624" i="2" s="1"/>
  <c r="F415" i="2" a="1"/>
  <c r="F415" i="2" s="1"/>
  <c r="F330" i="2" a="1"/>
  <c r="F330" i="2" s="1"/>
  <c r="F776" i="2" a="1"/>
  <c r="F776" i="2" s="1"/>
  <c r="F177" i="2" a="1"/>
  <c r="F177" i="2" s="1"/>
  <c r="F352" i="2" a="1"/>
  <c r="F352" i="2" s="1"/>
  <c r="F613" i="2" a="1"/>
  <c r="F613" i="2" s="1"/>
  <c r="F398" i="2" a="1"/>
  <c r="F398" i="2" s="1"/>
  <c r="F952" i="2" a="1"/>
  <c r="F952" i="2" s="1"/>
  <c r="F712" i="2" a="1"/>
  <c r="F712" i="2" s="1"/>
  <c r="F412" i="2" a="1"/>
  <c r="F412" i="2" s="1"/>
  <c r="F391" i="2" a="1"/>
  <c r="F391" i="2" s="1"/>
  <c r="F915" i="2" a="1"/>
  <c r="F915" i="2" s="1"/>
  <c r="F495" i="2" a="1"/>
  <c r="F495" i="2" s="1"/>
  <c r="F602" i="2" a="1"/>
  <c r="F602" i="2" s="1"/>
  <c r="F640" i="2" a="1"/>
  <c r="F640" i="2" s="1"/>
  <c r="F566" i="2" a="1"/>
  <c r="F566" i="2" s="1"/>
  <c r="F1150" i="2" a="1"/>
  <c r="F1150" i="2" s="1"/>
  <c r="F941" i="2" a="1"/>
  <c r="F941" i="2" s="1"/>
  <c r="F667" i="2" a="1"/>
  <c r="F667" i="2" s="1"/>
  <c r="F340" i="2" a="1"/>
  <c r="F340" i="2" s="1"/>
  <c r="F1242" i="2" a="1"/>
  <c r="F1242" i="2" s="1"/>
  <c r="F813" i="2" a="1"/>
  <c r="F813" i="2" s="1"/>
  <c r="F564" i="2" a="1"/>
  <c r="F564" i="2" s="1"/>
  <c r="F717" i="2" a="1"/>
  <c r="F717" i="2" s="1"/>
  <c r="F197" i="2" a="1"/>
  <c r="F197" i="2" s="1"/>
  <c r="F459" i="2" a="1"/>
  <c r="F459" i="2" s="1"/>
  <c r="F439" i="2" a="1"/>
  <c r="F439" i="2" s="1"/>
  <c r="F205" i="2" a="1"/>
  <c r="F205" i="2" s="1"/>
  <c r="F664" i="2" a="1"/>
  <c r="F664" i="2" s="1"/>
  <c r="F696" i="2" a="1"/>
  <c r="F696" i="2" s="1"/>
  <c r="F574" i="2" a="1"/>
  <c r="F574" i="2" s="1"/>
  <c r="F471" i="2" a="1"/>
  <c r="F471" i="2" s="1"/>
  <c r="F885" i="2" a="1"/>
  <c r="F885" i="2" s="1"/>
  <c r="F651" i="2" a="1"/>
  <c r="F651" i="2" s="1"/>
  <c r="F549" i="2" a="1"/>
  <c r="F549" i="2" s="1"/>
  <c r="F835" i="2" a="1"/>
  <c r="F835" i="2" s="1"/>
  <c r="F501" i="2" a="1"/>
  <c r="F501" i="2" s="1"/>
  <c r="F311" i="2" a="1"/>
  <c r="F311" i="2" s="1"/>
  <c r="F83" i="2" a="1"/>
  <c r="F83" i="2" s="1"/>
  <c r="F665" i="2" a="1"/>
  <c r="F665" i="2" s="1"/>
  <c r="F558" i="2" a="1"/>
  <c r="F558" i="2" s="1"/>
  <c r="F876" i="2" a="1"/>
  <c r="F876" i="2" s="1"/>
  <c r="F1123" i="2" a="1"/>
  <c r="F1123" i="2" s="1"/>
  <c r="F796" i="2" a="1"/>
  <c r="F796" i="2" s="1"/>
  <c r="F159" i="2" a="1"/>
  <c r="F159" i="2" s="1"/>
  <c r="F996" i="2" a="1"/>
  <c r="F996" i="2" s="1"/>
  <c r="F1230" i="2" a="1"/>
  <c r="F1230" i="2" s="1"/>
  <c r="F529" i="2" a="1"/>
  <c r="F529" i="2" s="1"/>
  <c r="F1152" i="2" a="1"/>
  <c r="F1152" i="2" s="1"/>
  <c r="F801" i="2" a="1"/>
  <c r="F801" i="2" s="1"/>
  <c r="F828" i="2" a="1"/>
  <c r="F828" i="2" s="1"/>
  <c r="F853" i="2" a="1"/>
  <c r="F853" i="2" s="1"/>
  <c r="F1118" i="2" a="1"/>
  <c r="F1118" i="2" s="1"/>
  <c r="F851" i="2" a="1"/>
  <c r="F851" i="2" s="1"/>
  <c r="F572" i="2" a="1"/>
  <c r="F572" i="2" s="1"/>
  <c r="F733" i="2" a="1"/>
  <c r="F733" i="2" s="1"/>
  <c r="F299" i="2" a="1"/>
  <c r="F299" i="2" s="1"/>
  <c r="F107" i="2" a="1"/>
  <c r="F107" i="2" s="1"/>
  <c r="F643" i="2" a="1"/>
  <c r="F643" i="2" s="1"/>
  <c r="F570" i="2" a="1"/>
  <c r="F570" i="2" s="1"/>
  <c r="F101" i="2" a="1"/>
  <c r="F101" i="2" s="1"/>
  <c r="F989" i="2" a="1"/>
  <c r="F989" i="2" s="1"/>
  <c r="F163" i="2" a="1"/>
  <c r="F163" i="2" s="1"/>
  <c r="F460" i="2" a="1"/>
  <c r="F460" i="2" s="1"/>
  <c r="F627" i="2" a="1"/>
  <c r="F627" i="2" s="1"/>
  <c r="F987" i="2" a="1"/>
  <c r="F987" i="2" s="1"/>
  <c r="F676" i="2" a="1"/>
  <c r="F676" i="2" s="1"/>
  <c r="F266" i="2" a="1"/>
  <c r="F266" i="2" s="1"/>
  <c r="F384" i="2" a="1"/>
  <c r="F384" i="2" s="1"/>
  <c r="F260" i="2" a="1"/>
  <c r="F260" i="2" s="1"/>
  <c r="F1187" i="2" a="1"/>
  <c r="F1187" i="2" s="1"/>
  <c r="F759" i="2" a="1"/>
  <c r="F759" i="2" s="1"/>
  <c r="F419" i="2" a="1"/>
  <c r="F419" i="2" s="1"/>
  <c r="F478" i="2" a="1"/>
  <c r="F478" i="2" s="1"/>
  <c r="F910" i="2" a="1"/>
  <c r="F910" i="2" s="1"/>
  <c r="F721" i="2" a="1"/>
  <c r="F721" i="2" s="1"/>
  <c r="F188" i="2" a="1"/>
  <c r="F188" i="2" s="1"/>
  <c r="F895" i="2" a="1"/>
  <c r="F895" i="2" s="1"/>
  <c r="F448" i="2" a="1"/>
  <c r="F448" i="2" s="1"/>
  <c r="F674" i="2" a="1"/>
  <c r="F674" i="2" s="1"/>
  <c r="F849" i="2" a="1"/>
  <c r="F849" i="2" s="1"/>
  <c r="F519" i="2" a="1"/>
  <c r="F519" i="2" s="1"/>
  <c r="F554" i="2" a="1"/>
  <c r="F554" i="2" s="1"/>
  <c r="F297" i="2" a="1"/>
  <c r="F297" i="2" s="1"/>
  <c r="F486" i="2" a="1"/>
  <c r="F486" i="2" s="1"/>
  <c r="F619" i="2" a="1"/>
  <c r="F619" i="2" s="1"/>
  <c r="F1083" i="2" a="1"/>
  <c r="F1083" i="2" s="1"/>
  <c r="F68" i="2" a="1"/>
  <c r="F68" i="2" s="1"/>
  <c r="F1064" i="2" a="1"/>
  <c r="F1064" i="2" s="1"/>
  <c r="F792" i="2" a="1"/>
  <c r="F792" i="2" s="1"/>
  <c r="F108" i="2" a="1"/>
  <c r="F108" i="2" s="1"/>
  <c r="F1114" i="2" a="1"/>
  <c r="F1114" i="2" s="1"/>
  <c r="F1139" i="2" a="1"/>
  <c r="F1139" i="2" s="1"/>
  <c r="F945" i="2" a="1"/>
  <c r="F945" i="2" s="1"/>
  <c r="F517" i="2" a="1"/>
  <c r="F517" i="2" s="1"/>
  <c r="F360" i="2" a="1"/>
  <c r="F360" i="2" s="1"/>
  <c r="F1173" i="2" a="1"/>
  <c r="F1173" i="2" s="1"/>
  <c r="F526" i="2" a="1"/>
  <c r="F526" i="2" s="1"/>
  <c r="F1209" i="2" a="1"/>
  <c r="F1209" i="2" s="1"/>
  <c r="F863" i="2" a="1"/>
  <c r="F863" i="2" s="1"/>
  <c r="F1181" i="2" a="1"/>
  <c r="F1181" i="2" s="1"/>
  <c r="F371" i="2" a="1"/>
  <c r="F371" i="2" s="1"/>
  <c r="F837" i="2" a="1"/>
  <c r="F837" i="2" s="1"/>
  <c r="F922" i="2" a="1"/>
  <c r="F922" i="2" s="1"/>
  <c r="F886" i="2" a="1"/>
  <c r="F886" i="2" s="1"/>
  <c r="F715" i="2" a="1"/>
  <c r="F715" i="2" s="1"/>
  <c r="F1096" i="2" a="1"/>
  <c r="F1096" i="2" s="1"/>
  <c r="F810" i="2" a="1"/>
  <c r="F810" i="2" s="1"/>
  <c r="F464" i="2" a="1"/>
  <c r="F464" i="2" s="1"/>
  <c r="F1100" i="2" a="1"/>
  <c r="F1100" i="2" s="1"/>
  <c r="F493" i="2" a="1"/>
  <c r="F493" i="2" s="1"/>
  <c r="F1250" i="2" a="1"/>
  <c r="F1250" i="2" s="1"/>
  <c r="F211" i="2" a="1"/>
  <c r="F211" i="2" s="1"/>
  <c r="F1162" i="2" a="1"/>
  <c r="F1162" i="2" s="1"/>
  <c r="F1205" i="2" a="1"/>
  <c r="F1205" i="2" s="1"/>
  <c r="F1031" i="2" a="1"/>
  <c r="F1031" i="2" s="1"/>
  <c r="F1235" i="2" a="1"/>
  <c r="F1235" i="2" s="1"/>
  <c r="F1240" i="2" a="1"/>
  <c r="F1240" i="2" s="1"/>
  <c r="F569" i="2" a="1"/>
  <c r="F569" i="2" s="1"/>
  <c r="F540" i="2" a="1"/>
  <c r="F540" i="2" s="1"/>
  <c r="F223" i="2" a="1"/>
  <c r="F223" i="2" s="1"/>
  <c r="F1129" i="2" a="1"/>
  <c r="F1129" i="2" s="1"/>
  <c r="F1157" i="2" a="1"/>
  <c r="F1157" i="2" s="1"/>
  <c r="F1124" i="2" a="1"/>
  <c r="F1124" i="2" s="1"/>
  <c r="F889" i="2" a="1"/>
  <c r="F889" i="2" s="1"/>
  <c r="F1234" i="2" a="1"/>
  <c r="F1234" i="2" s="1"/>
  <c r="F207" i="2" a="1"/>
  <c r="F207" i="2" s="1"/>
  <c r="F349" i="2" a="1"/>
  <c r="F349" i="2" s="1"/>
  <c r="F626" i="2" a="1"/>
  <c r="F626" i="2" s="1"/>
  <c r="F339" i="2" a="1"/>
  <c r="F339" i="2" s="1"/>
  <c r="F757" i="2" a="1"/>
  <c r="F757" i="2" s="1"/>
  <c r="F803" i="2" a="1"/>
  <c r="F803" i="2" s="1"/>
  <c r="F500" i="2" a="1"/>
  <c r="F500" i="2" s="1"/>
  <c r="F374" i="2" a="1"/>
  <c r="F374" i="2" s="1"/>
  <c r="F446" i="2" a="1"/>
  <c r="F446" i="2" s="1"/>
  <c r="F322" i="2" a="1"/>
  <c r="F322" i="2" s="1"/>
  <c r="F836" i="2" a="1"/>
  <c r="F836" i="2" s="1"/>
  <c r="F650" i="2" a="1"/>
  <c r="F650" i="2" s="1"/>
  <c r="F359" i="2" a="1"/>
  <c r="F359" i="2" s="1"/>
  <c r="F315" i="2" a="1"/>
  <c r="F315" i="2" s="1"/>
  <c r="F367" i="2" a="1"/>
  <c r="F367" i="2" s="1"/>
  <c r="F72" i="2" a="1"/>
  <c r="F72" i="2" s="1"/>
  <c r="F1061" i="2" a="1"/>
  <c r="F1061" i="2" s="1"/>
  <c r="F71" i="2" a="1"/>
  <c r="F71" i="2" s="1"/>
  <c r="F121" i="2" a="1"/>
  <c r="F121" i="2" s="1"/>
  <c r="F825" i="2" a="1"/>
  <c r="F825" i="2" s="1"/>
  <c r="F318" i="2" a="1"/>
  <c r="F318" i="2" s="1"/>
  <c r="F1045" i="2" a="1"/>
  <c r="F1045" i="2" s="1"/>
  <c r="F1048" i="2" a="1"/>
  <c r="F1048" i="2" s="1"/>
  <c r="F1220" i="2" a="1"/>
  <c r="F1220" i="2" s="1"/>
  <c r="F170" i="2" a="1"/>
  <c r="F170" i="2" s="1"/>
  <c r="F216" i="2" a="1"/>
  <c r="F216" i="2" s="1"/>
  <c r="F1025" i="2" a="1"/>
  <c r="F1025" i="2" s="1"/>
  <c r="F1206" i="2" a="1"/>
  <c r="F1206" i="2" s="1"/>
  <c r="F198" i="2" a="1"/>
  <c r="F198" i="2" s="1"/>
  <c r="F494" i="2" a="1"/>
  <c r="F494" i="2" s="1"/>
  <c r="F1134" i="2" a="1"/>
  <c r="F1134" i="2" s="1"/>
  <c r="F596" i="2" a="1"/>
  <c r="F596" i="2" s="1"/>
  <c r="F767" i="2" a="1"/>
  <c r="F767" i="2" s="1"/>
  <c r="F1182" i="2" a="1"/>
  <c r="F1182" i="2" s="1"/>
  <c r="F735" i="2" a="1"/>
  <c r="F735" i="2" s="1"/>
  <c r="F236" i="2" a="1"/>
  <c r="F236" i="2" s="1"/>
  <c r="F443" i="2" a="1"/>
  <c r="F443" i="2" s="1"/>
  <c r="F780" i="2" a="1"/>
  <c r="F780" i="2" s="1"/>
  <c r="F768" i="2" a="1"/>
  <c r="F768" i="2" s="1"/>
  <c r="F337" i="2" a="1"/>
  <c r="F337" i="2" s="1"/>
  <c r="F269" i="2" a="1"/>
  <c r="F269" i="2" s="1"/>
  <c r="F1093" i="2" a="1"/>
  <c r="F1093" i="2" s="1"/>
  <c r="F542" i="2" a="1"/>
  <c r="F542" i="2" s="1"/>
  <c r="F741" i="2" a="1"/>
  <c r="F741" i="2" s="1"/>
  <c r="F1180" i="2" a="1"/>
  <c r="F1180" i="2" s="1"/>
  <c r="F509" i="2" a="1"/>
  <c r="F509" i="2" s="1"/>
  <c r="F1046" i="2" a="1"/>
  <c r="F1046" i="2" s="1"/>
  <c r="F1050" i="2" a="1"/>
  <c r="F1050" i="2" s="1"/>
  <c r="F1033" i="2" a="1"/>
  <c r="F1033" i="2" s="1"/>
  <c r="F1217" i="2" a="1"/>
  <c r="F1217" i="2" s="1"/>
  <c r="F473" i="2" a="1"/>
  <c r="F473" i="2" s="1"/>
  <c r="F521" i="2" a="1"/>
  <c r="F521" i="2" s="1"/>
  <c r="F795" i="2" a="1"/>
  <c r="F795" i="2" s="1"/>
  <c r="F754" i="2" a="1"/>
  <c r="F754" i="2" s="1"/>
  <c r="F604" i="2" a="1"/>
  <c r="F604" i="2" s="1"/>
  <c r="F1226" i="2" a="1"/>
  <c r="F1226" i="2" s="1"/>
  <c r="F562" i="2" a="1"/>
  <c r="F562" i="2" s="1"/>
  <c r="F144" i="2" a="1"/>
  <c r="F144" i="2" s="1"/>
  <c r="F749" i="2" a="1"/>
  <c r="F749" i="2" s="1"/>
  <c r="F95" i="2" a="1"/>
  <c r="F95" i="2" s="1"/>
  <c r="F912" i="2" a="1"/>
  <c r="F912" i="2" s="1"/>
  <c r="F386" i="2" a="1"/>
  <c r="F386" i="2" s="1"/>
  <c r="F434" i="2" a="1"/>
  <c r="F434" i="2" s="1"/>
  <c r="F1006" i="2" a="1"/>
  <c r="F1006" i="2" s="1"/>
  <c r="F456" i="2" a="1"/>
  <c r="F456" i="2" s="1"/>
  <c r="F1085" i="2" a="1"/>
  <c r="F1085" i="2" s="1"/>
  <c r="F106" i="2" a="1"/>
  <c r="F106" i="2" s="1"/>
  <c r="F176" i="2" a="1"/>
  <c r="F176" i="2" s="1"/>
  <c r="F827" i="2" a="1"/>
  <c r="F827" i="2" s="1"/>
  <c r="F857" i="2" a="1"/>
  <c r="F857" i="2" s="1"/>
  <c r="F575" i="2" a="1"/>
  <c r="F575" i="2" s="1"/>
  <c r="F136" i="2" a="1"/>
  <c r="F136" i="2" s="1"/>
  <c r="F1125" i="2" a="1"/>
  <c r="F1125" i="2" s="1"/>
  <c r="F1107" i="2" a="1"/>
  <c r="F1107" i="2" s="1"/>
  <c r="F611" i="2" a="1"/>
  <c r="F611" i="2" s="1"/>
  <c r="F1059" i="2" a="1"/>
  <c r="F1059" i="2" s="1"/>
  <c r="F1225" i="2" a="1"/>
  <c r="F1225" i="2" s="1"/>
  <c r="F1005" i="2" a="1"/>
  <c r="F1005" i="2" s="1"/>
  <c r="F884" i="2" a="1"/>
  <c r="F884" i="2" s="1"/>
  <c r="F109" i="2" a="1"/>
  <c r="F109" i="2" s="1"/>
  <c r="F1023" i="2" a="1"/>
  <c r="F1023" i="2" s="1"/>
  <c r="F1017" i="2" a="1"/>
  <c r="F1017" i="2" s="1"/>
  <c r="F763" i="2" a="1"/>
  <c r="F763" i="2" s="1"/>
  <c r="F271" i="2" a="1"/>
  <c r="F271" i="2" s="1"/>
  <c r="F821" i="2" a="1"/>
  <c r="F821" i="2" s="1"/>
  <c r="F149" i="2" a="1"/>
  <c r="F149" i="2" s="1"/>
  <c r="F1037" i="2" a="1"/>
  <c r="F1037" i="2" s="1"/>
  <c r="F275" i="2" a="1"/>
  <c r="F275" i="2" s="1"/>
  <c r="F431" i="2" a="1"/>
  <c r="F431" i="2" s="1"/>
  <c r="F1070" i="2" a="1"/>
  <c r="F1070" i="2" s="1"/>
  <c r="F545" i="2" a="1"/>
  <c r="F545" i="2" s="1"/>
  <c r="F1164" i="2" a="1"/>
  <c r="F1164" i="2" s="1"/>
  <c r="F131" i="2" a="1"/>
  <c r="F131" i="2" s="1"/>
  <c r="F122" i="2" a="1"/>
  <c r="F122" i="2" s="1"/>
  <c r="F1214" i="2" a="1"/>
  <c r="F1214" i="2" s="1"/>
  <c r="F76" i="2" a="1"/>
  <c r="F76" i="2" s="1"/>
  <c r="F930" i="2" a="1"/>
  <c r="F930" i="2" s="1"/>
  <c r="F894" i="2" a="1"/>
  <c r="F894" i="2" s="1"/>
  <c r="F388" i="2" a="1"/>
  <c r="F388" i="2" s="1"/>
  <c r="F556" i="2" a="1"/>
  <c r="F556" i="2" s="1"/>
  <c r="F1191" i="2" a="1"/>
  <c r="F1191" i="2" s="1"/>
  <c r="F308" i="2" a="1"/>
  <c r="F308" i="2" s="1"/>
  <c r="F491" i="2" a="1"/>
  <c r="F491" i="2" s="1"/>
  <c r="F1049" i="2" a="1"/>
  <c r="F1049" i="2" s="1"/>
  <c r="F705" i="2" a="1"/>
  <c r="F705" i="2" s="1"/>
  <c r="F1193" i="2" a="1"/>
  <c r="F1193" i="2" s="1"/>
  <c r="F115" i="2" a="1"/>
  <c r="F115" i="2" s="1"/>
  <c r="F560" i="2" a="1"/>
  <c r="F560" i="2" s="1"/>
  <c r="F487" i="2" a="1"/>
  <c r="F487" i="2" s="1"/>
  <c r="F1088" i="2" a="1"/>
  <c r="F1088" i="2" s="1"/>
  <c r="F659" i="2" a="1"/>
  <c r="F659" i="2" s="1"/>
  <c r="F497" i="2" a="1"/>
  <c r="F497" i="2" s="1"/>
  <c r="F864" i="2" a="1"/>
  <c r="F864" i="2" s="1"/>
  <c r="F195" i="2" a="1"/>
  <c r="F195" i="2" s="1"/>
  <c r="F518" i="2" a="1"/>
  <c r="F518" i="2" s="1"/>
  <c r="F421" i="2" a="1"/>
  <c r="F421" i="2" s="1"/>
  <c r="F929" i="2" a="1"/>
  <c r="F929" i="2" s="1"/>
  <c r="F1196" i="2" a="1"/>
  <c r="F1196" i="2" s="1"/>
  <c r="F862" i="2" a="1"/>
  <c r="F862" i="2" s="1"/>
  <c r="F783" i="2" a="1"/>
  <c r="F783" i="2" s="1"/>
  <c r="F935" i="2" a="1"/>
  <c r="F935" i="2" s="1"/>
  <c r="F1202" i="2" a="1"/>
  <c r="F1202" i="2" s="1"/>
  <c r="F66" i="2" a="1"/>
  <c r="F66" i="2" s="1"/>
  <c r="F84" i="2" a="1"/>
  <c r="F84" i="2" s="1"/>
  <c r="F769" i="2" a="1"/>
  <c r="F769" i="2" s="1"/>
  <c r="F369" i="2" a="1"/>
  <c r="F369" i="2" s="1"/>
  <c r="F1172" i="2" a="1"/>
  <c r="F1172" i="2" s="1"/>
  <c r="F409" i="2" a="1"/>
  <c r="F409" i="2" s="1"/>
  <c r="F1042" i="2" a="1"/>
  <c r="F1042" i="2" s="1"/>
  <c r="F432" i="2" a="1"/>
  <c r="F432" i="2" s="1"/>
  <c r="F779" i="2" a="1"/>
  <c r="F779" i="2" s="1"/>
  <c r="F890" i="2" a="1"/>
  <c r="F890" i="2" s="1"/>
  <c r="F605" i="2" a="1"/>
  <c r="F605" i="2" s="1"/>
  <c r="F800" i="2" a="1"/>
  <c r="F800" i="2" s="1"/>
  <c r="F669" i="2" a="1"/>
  <c r="F669" i="2" s="1"/>
  <c r="F904" i="2" a="1"/>
  <c r="F904" i="2" s="1"/>
  <c r="F638" i="2" a="1"/>
  <c r="F638" i="2" s="1"/>
  <c r="F1149" i="2" a="1"/>
  <c r="F1149" i="2" s="1"/>
  <c r="F699" i="2" a="1"/>
  <c r="F699" i="2" s="1"/>
  <c r="F161" i="2" a="1"/>
  <c r="F161" i="2" s="1"/>
  <c r="F966" i="2" a="1"/>
  <c r="F966" i="2" s="1"/>
  <c r="F714" i="2" a="1"/>
  <c r="F714" i="2" s="1"/>
  <c r="F1232" i="2" a="1"/>
  <c r="F1232" i="2" s="1"/>
  <c r="F69" i="2" a="1"/>
  <c r="F69" i="2" s="1"/>
  <c r="F774" i="2" a="1"/>
  <c r="F774" i="2" s="1"/>
  <c r="F332" i="2" a="1"/>
  <c r="F332" i="2" s="1"/>
  <c r="F378" i="2" a="1"/>
  <c r="F378" i="2" s="1"/>
  <c r="F357" i="2" a="1"/>
  <c r="F357" i="2" s="1"/>
  <c r="F306" i="2" a="1"/>
  <c r="F306" i="2" s="1"/>
  <c r="F184" i="2" a="1"/>
  <c r="F184" i="2" s="1"/>
  <c r="F953" i="2" a="1"/>
  <c r="F953" i="2" s="1"/>
  <c r="F1169" i="2" a="1"/>
  <c r="F1169" i="2" s="1"/>
  <c r="F1035" i="2" a="1"/>
  <c r="F1035" i="2" s="1"/>
  <c r="F999" i="2" a="1"/>
  <c r="F999" i="2" s="1"/>
  <c r="F381" i="2" a="1"/>
  <c r="F381" i="2" s="1"/>
  <c r="F580" i="2" a="1"/>
  <c r="F580" i="2" s="1"/>
  <c r="F907" i="2" a="1"/>
  <c r="F907" i="2" s="1"/>
  <c r="F450" i="2" a="1"/>
  <c r="F450" i="2" s="1"/>
  <c r="F913" i="2" a="1"/>
  <c r="F913" i="2" s="1"/>
  <c r="F973" i="2" a="1"/>
  <c r="F973" i="2" s="1"/>
  <c r="F706" i="2" a="1"/>
  <c r="F706" i="2" s="1"/>
  <c r="F703" i="2" a="1"/>
  <c r="F703" i="2" s="1"/>
  <c r="F770" i="2" a="1"/>
  <c r="F770" i="2" s="1"/>
  <c r="F824" i="2" a="1"/>
  <c r="F824" i="2" s="1"/>
  <c r="F872" i="2" a="1"/>
  <c r="F872" i="2" s="1"/>
  <c r="F1231" i="2" a="1"/>
  <c r="F1231" i="2" s="1"/>
  <c r="F116" i="2" a="1"/>
  <c r="F116" i="2" s="1"/>
  <c r="F343" i="2" a="1"/>
  <c r="F343" i="2" s="1"/>
  <c r="F528" i="2" a="1"/>
  <c r="F528" i="2" s="1"/>
  <c r="F590" i="2" a="1"/>
  <c r="F590" i="2" s="1"/>
  <c r="F546" i="2" a="1"/>
  <c r="F546" i="2" s="1"/>
  <c r="F351" i="2" a="1"/>
  <c r="F351" i="2" s="1"/>
  <c r="F723" i="2" a="1"/>
  <c r="F723" i="2" s="1"/>
  <c r="F220" i="2" a="1"/>
  <c r="F220" i="2" s="1"/>
  <c r="F977" i="2" a="1"/>
  <c r="F977" i="2" s="1"/>
  <c r="F734" i="2" a="1"/>
  <c r="F734" i="2" s="1"/>
  <c r="F77" i="2" a="1"/>
  <c r="F77" i="2" s="1"/>
  <c r="F1168" i="2" a="1"/>
  <c r="F1168" i="2" s="1"/>
  <c r="F365" i="2" a="1"/>
  <c r="F365" i="2" s="1"/>
  <c r="F645" i="2" a="1"/>
  <c r="F645" i="2" s="1"/>
  <c r="F820" i="2" a="1"/>
  <c r="F820" i="2" s="1"/>
  <c r="F194" i="2" a="1"/>
  <c r="F194" i="2" s="1"/>
  <c r="F1211" i="2" a="1"/>
  <c r="F1211" i="2" s="1"/>
  <c r="F151" i="2" a="1"/>
  <c r="F151" i="2" s="1"/>
  <c r="F1194" i="2" a="1"/>
  <c r="F1194" i="2" s="1"/>
  <c r="F189" i="2" a="1"/>
  <c r="F189" i="2" s="1"/>
  <c r="F898" i="2" a="1"/>
  <c r="F898" i="2" s="1"/>
  <c r="F817" i="2" a="1"/>
  <c r="F817" i="2" s="1"/>
  <c r="F675" i="2" a="1"/>
  <c r="F675" i="2" s="1"/>
  <c r="F125" i="2" a="1"/>
  <c r="F125" i="2" s="1"/>
  <c r="F563" i="2" a="1"/>
  <c r="F563" i="2" s="1"/>
  <c r="F430" i="2" a="1"/>
  <c r="F430" i="2" s="1"/>
  <c r="F291" i="2" a="1"/>
  <c r="F291" i="2" s="1"/>
  <c r="F1105" i="2" a="1"/>
  <c r="F1105" i="2" s="1"/>
  <c r="F202" i="2" a="1"/>
  <c r="F202" i="2" s="1"/>
  <c r="F668" i="2" a="1"/>
  <c r="F668" i="2" s="1"/>
  <c r="F1200" i="2" a="1"/>
  <c r="F1200" i="2" s="1"/>
  <c r="F1073" i="2" a="1"/>
  <c r="F1073" i="2" s="1"/>
  <c r="F286" i="2" a="1"/>
  <c r="F286" i="2" s="1"/>
  <c r="F697" i="2" a="1"/>
  <c r="F697" i="2" s="1"/>
  <c r="F937" i="2" a="1"/>
  <c r="F937" i="2" s="1"/>
  <c r="F1184" i="2" a="1"/>
  <c r="F1184" i="2" s="1"/>
  <c r="F530" i="2" a="1"/>
  <c r="F530" i="2" s="1"/>
  <c r="F784" i="2" a="1"/>
  <c r="F784" i="2" s="1"/>
  <c r="F1218" i="2" a="1"/>
  <c r="F1218" i="2" s="1"/>
  <c r="F1204" i="2" a="1"/>
  <c r="F1204" i="2" s="1"/>
  <c r="F533" i="2" a="1"/>
  <c r="F533" i="2" s="1"/>
  <c r="F926" i="2" a="1"/>
  <c r="F926" i="2" s="1"/>
  <c r="F117" i="2" a="1"/>
  <c r="F117" i="2" s="1"/>
  <c r="F1092" i="2" a="1"/>
  <c r="F1092" i="2" s="1"/>
  <c r="F1143" i="2" a="1"/>
  <c r="F1143" i="2" s="1"/>
  <c r="F1175" i="2" a="1"/>
  <c r="F1175" i="2" s="1"/>
  <c r="F257" i="2" a="1"/>
  <c r="F257" i="2" s="1"/>
  <c r="F978" i="2" a="1"/>
  <c r="F978" i="2" s="1"/>
  <c r="F1155" i="2" a="1"/>
  <c r="F1155" i="2" s="1"/>
  <c r="F745" i="2" a="1"/>
  <c r="F745" i="2" s="1"/>
  <c r="F148" i="2" a="1"/>
  <c r="F148" i="2" s="1"/>
  <c r="F553" i="2" a="1"/>
  <c r="F553" i="2" s="1"/>
  <c r="F637" i="2" a="1"/>
  <c r="F637" i="2" s="1"/>
  <c r="F552" i="2" a="1"/>
  <c r="F552" i="2" s="1"/>
  <c r="F214" i="2" a="1"/>
  <c r="F214" i="2" s="1"/>
  <c r="F191" i="2" a="1"/>
  <c r="F191" i="2" s="1"/>
  <c r="F527" i="2" a="1"/>
  <c r="F527" i="2" s="1"/>
  <c r="F281" i="2" a="1"/>
  <c r="F281" i="2" s="1"/>
  <c r="F379" i="2" a="1"/>
  <c r="F379" i="2" s="1"/>
  <c r="F630" i="2" a="1"/>
  <c r="F630" i="2" s="1"/>
  <c r="F565" i="2" a="1"/>
  <c r="F565" i="2" s="1"/>
  <c r="F237" i="2" a="1"/>
  <c r="F237" i="2" s="1"/>
  <c r="F559" i="2" a="1"/>
  <c r="F559" i="2" s="1"/>
  <c r="F186" i="2" a="1"/>
  <c r="F186" i="2" s="1"/>
  <c r="F199" i="2" a="1"/>
  <c r="F199" i="2" s="1"/>
  <c r="F458" i="2" a="1"/>
  <c r="F458" i="2" s="1"/>
  <c r="F1141" i="2" a="1"/>
  <c r="F1141" i="2" s="1"/>
  <c r="F597" i="2" a="1"/>
  <c r="F597" i="2" s="1"/>
  <c r="F709" i="2" a="1"/>
  <c r="F709" i="2" s="1"/>
  <c r="F731" i="2" a="1"/>
  <c r="F731" i="2" s="1"/>
  <c r="F893" i="2" a="1"/>
  <c r="F893" i="2" s="1"/>
  <c r="F465" i="2" a="1"/>
  <c r="F465" i="2" s="1"/>
  <c r="F868" i="2" a="1"/>
  <c r="F868" i="2" s="1"/>
  <c r="F475" i="2" a="1"/>
  <c r="F475" i="2" s="1"/>
  <c r="F1014" i="2" a="1"/>
  <c r="F1014" i="2" s="1"/>
  <c r="F169" i="2" a="1"/>
  <c r="F169" i="2" s="1"/>
  <c r="F805" i="2" a="1"/>
  <c r="F805" i="2" s="1"/>
  <c r="F1154" i="2" a="1"/>
  <c r="F1154" i="2" s="1"/>
  <c r="F672" i="2" a="1"/>
  <c r="F672" i="2" s="1"/>
  <c r="F1236" i="2" a="1"/>
  <c r="F1236" i="2" s="1"/>
  <c r="F346" i="2" a="1"/>
  <c r="F346" i="2" s="1"/>
  <c r="F628" i="2" a="1"/>
  <c r="F628" i="2" s="1"/>
  <c r="F345" i="2" a="1"/>
  <c r="F345" i="2" s="1"/>
  <c r="F736" i="2" a="1"/>
  <c r="F736" i="2" s="1"/>
  <c r="F917" i="2" a="1"/>
  <c r="F917" i="2" s="1"/>
  <c r="F268" i="2" a="1"/>
  <c r="F268" i="2" s="1"/>
  <c r="F655" i="2" a="1"/>
  <c r="F655" i="2" s="1"/>
  <c r="F1246" i="2" a="1"/>
  <c r="F1246" i="2" s="1"/>
  <c r="F153" i="2" a="1"/>
  <c r="F153" i="2" s="1"/>
  <c r="F1089" i="2" a="1"/>
  <c r="F1089" i="2" s="1"/>
  <c r="F1256" i="2" a="1"/>
  <c r="F1256" i="2" s="1"/>
  <c r="F819" i="2" a="1"/>
  <c r="F819" i="2" s="1"/>
  <c r="F280" i="2" a="1"/>
  <c r="F280" i="2" s="1"/>
  <c r="F680" i="2" a="1"/>
  <c r="F680" i="2" s="1"/>
  <c r="F249" i="2" a="1"/>
  <c r="F249" i="2" s="1"/>
  <c r="F420" i="2" a="1"/>
  <c r="F420" i="2" s="1"/>
  <c r="F1251" i="2" a="1"/>
  <c r="F1251" i="2" s="1"/>
  <c r="F264" i="2" a="1"/>
  <c r="F264" i="2" s="1"/>
  <c r="F1004" i="2" a="1"/>
  <c r="F1004" i="2" s="1"/>
  <c r="F120" i="2" a="1"/>
  <c r="F120" i="2" s="1"/>
  <c r="F507" i="2" a="1"/>
  <c r="F507" i="2" s="1"/>
  <c r="F78" i="2" a="1"/>
  <c r="F78" i="2" s="1"/>
  <c r="F683" i="2" a="1"/>
  <c r="F683" i="2" s="1"/>
  <c r="F924" i="2" a="1"/>
  <c r="F924" i="2" s="1"/>
  <c r="F692" i="2" a="1"/>
  <c r="F692" i="2" s="1"/>
  <c r="F1058" i="2" a="1"/>
  <c r="F1058" i="2" s="1"/>
  <c r="F701" i="2" a="1"/>
  <c r="F701" i="2" s="1"/>
  <c r="F841" i="2" a="1"/>
  <c r="F841" i="2" s="1"/>
  <c r="F455" i="2" a="1"/>
  <c r="F455" i="2" s="1"/>
  <c r="F1016" i="2" a="1"/>
  <c r="F1016" i="2" s="1"/>
  <c r="F85" i="2" a="1"/>
  <c r="F85" i="2" s="1"/>
  <c r="F183" i="2" a="1"/>
  <c r="F183" i="2" s="1"/>
  <c r="F985" i="2" a="1"/>
  <c r="F985" i="2" s="1"/>
  <c r="F1151" i="2" a="1"/>
  <c r="F1151" i="2" s="1"/>
  <c r="F424" i="2" a="1"/>
  <c r="F424" i="2" s="1"/>
  <c r="F1047" i="2" a="1"/>
  <c r="F1047" i="2" s="1"/>
  <c r="F414" i="2" a="1"/>
  <c r="F414" i="2" s="1"/>
  <c r="F1101" i="2" a="1"/>
  <c r="F1101" i="2" s="1"/>
  <c r="F427" i="2" a="1"/>
  <c r="F427" i="2" s="1"/>
  <c r="F104" i="2" a="1"/>
  <c r="F104" i="2" s="1"/>
  <c r="F678" i="2" a="1"/>
  <c r="F678" i="2" s="1"/>
  <c r="F1239" i="2" a="1"/>
  <c r="F1239" i="2" s="1"/>
  <c r="F1091" i="2" a="1"/>
  <c r="F1091" i="2" s="1"/>
  <c r="F135" i="2" a="1"/>
  <c r="F135" i="2" s="1"/>
  <c r="F376" i="2" a="1"/>
  <c r="F376" i="2" s="1"/>
  <c r="F166" i="2" a="1"/>
  <c r="F166" i="2" s="1"/>
  <c r="F707" i="2" a="1"/>
  <c r="F707" i="2" s="1"/>
  <c r="F617" i="2" a="1"/>
  <c r="F617" i="2" s="1"/>
  <c r="F1223" i="2" a="1"/>
  <c r="F1223" i="2" s="1"/>
  <c r="F537" i="2" a="1"/>
  <c r="F537" i="2" s="1"/>
  <c r="F806" i="2" a="1"/>
  <c r="F806" i="2" s="1"/>
  <c r="F80" i="2" a="1"/>
  <c r="F80" i="2" s="1"/>
  <c r="F728" i="2" a="1"/>
  <c r="F728" i="2" s="1"/>
  <c r="F799" i="2" a="1"/>
  <c r="F799" i="2" s="1"/>
  <c r="F911" i="2" a="1"/>
  <c r="F911" i="2" s="1"/>
  <c r="F713" i="2" a="1"/>
  <c r="F713" i="2" s="1"/>
  <c r="F309" i="2" a="1"/>
  <c r="F309" i="2" s="1"/>
  <c r="F175" i="2" a="1"/>
  <c r="F175" i="2" s="1"/>
  <c r="F239" i="2" a="1"/>
  <c r="F239" i="2" s="1"/>
  <c r="F944" i="2" a="1"/>
  <c r="F944" i="2" s="1"/>
  <c r="F362" i="2" a="1"/>
  <c r="F362" i="2" s="1"/>
  <c r="F1197" i="2" a="1"/>
  <c r="F1197" i="2" s="1"/>
  <c r="F818" i="2" a="1"/>
  <c r="F818" i="2" s="1"/>
  <c r="F1144" i="2" a="1"/>
  <c r="F1144" i="2" s="1"/>
  <c r="F238" i="2" a="1"/>
  <c r="F238" i="2" s="1"/>
  <c r="F1015" i="2" a="1"/>
  <c r="F1015" i="2" s="1"/>
  <c r="F694" i="2" a="1"/>
  <c r="F694" i="2" s="1"/>
  <c r="F777" i="2" a="1"/>
  <c r="F777" i="2" s="1"/>
  <c r="F919" i="2" a="1"/>
  <c r="F919" i="2" s="1"/>
  <c r="F593" i="2" a="1"/>
  <c r="F593" i="2" s="1"/>
  <c r="F329" i="2" a="1"/>
  <c r="F329" i="2" s="1"/>
  <c r="F1010" i="2" a="1"/>
  <c r="F1010" i="2" s="1"/>
  <c r="F380" i="2" a="1"/>
  <c r="F380" i="2" s="1"/>
  <c r="F887" i="2" a="1"/>
  <c r="F887" i="2" s="1"/>
  <c r="F942" i="2" a="1"/>
  <c r="F942" i="2" s="1"/>
  <c r="F785" i="2" a="1"/>
  <c r="F785" i="2" s="1"/>
  <c r="F442" i="2" a="1"/>
  <c r="F442" i="2" s="1"/>
  <c r="F727" i="2" a="1"/>
  <c r="F727" i="2" s="1"/>
  <c r="F222" i="2" a="1"/>
  <c r="F222" i="2" s="1"/>
  <c r="F1136" i="2" a="1"/>
  <c r="F1136" i="2" s="1"/>
  <c r="F1253" i="2" a="1"/>
  <c r="F1253" i="2" s="1"/>
  <c r="F1087" i="2" a="1"/>
  <c r="F1087" i="2" s="1"/>
  <c r="F457" i="2" a="1"/>
  <c r="F457" i="2" s="1"/>
  <c r="F1177" i="2" a="1"/>
  <c r="F1177" i="2" s="1"/>
  <c r="F406" i="2" a="1"/>
  <c r="F406" i="2" s="1"/>
  <c r="F1026" i="2" a="1"/>
  <c r="F1026" i="2" s="1"/>
  <c r="F113" i="2" a="1"/>
  <c r="F113" i="2" s="1"/>
  <c r="F946" i="2" a="1"/>
  <c r="F946" i="2" s="1"/>
  <c r="F1138" i="2" a="1"/>
  <c r="F1138" i="2" s="1"/>
  <c r="F955" i="2" a="1"/>
  <c r="F955" i="2" s="1"/>
  <c r="F86" i="2" a="1"/>
  <c r="F86" i="2" s="1"/>
  <c r="F531" i="2" a="1"/>
  <c r="F531" i="2" s="1"/>
  <c r="F879" i="2" a="1"/>
  <c r="F879" i="2" s="1"/>
  <c r="F722" i="2" a="1"/>
  <c r="F722" i="2" s="1"/>
  <c r="F157" i="2" a="1"/>
  <c r="F157" i="2" s="1"/>
  <c r="F856" i="2" a="1"/>
  <c r="F856" i="2" s="1"/>
  <c r="F461" i="2" a="1"/>
  <c r="F461" i="2" s="1"/>
  <c r="F854" i="2" a="1"/>
  <c r="F854" i="2" s="1"/>
  <c r="F814" i="2" a="1"/>
  <c r="F814" i="2" s="1"/>
  <c r="F618" i="2" a="1"/>
  <c r="F618" i="2" s="1"/>
  <c r="F975" i="2" a="1"/>
  <c r="F975" i="2" s="1"/>
  <c r="F1095" i="2" a="1"/>
  <c r="F1095" i="2" s="1"/>
  <c r="F1065" i="2" a="1"/>
  <c r="F1065" i="2" s="1"/>
  <c r="F1255" i="2" a="1"/>
  <c r="F1255" i="2" s="1"/>
  <c r="F548" i="2" a="1"/>
  <c r="F548" i="2" s="1"/>
  <c r="F172" i="2" a="1"/>
  <c r="F172" i="2" s="1"/>
  <c r="F1111" i="2" a="1"/>
  <c r="F1111" i="2" s="1"/>
  <c r="F227" i="2" a="1"/>
  <c r="F227" i="2" s="1"/>
  <c r="F1094" i="2" a="1"/>
  <c r="F1094" i="2" s="1"/>
  <c r="F681" i="2" a="1"/>
  <c r="F681" i="2" s="1"/>
  <c r="F1170" i="2" a="1"/>
  <c r="F1170" i="2" s="1"/>
  <c r="F625" i="2" a="1"/>
  <c r="F625" i="2" s="1"/>
  <c r="F994" i="2" a="1"/>
  <c r="F994" i="2" s="1"/>
  <c r="F263" i="2" a="1"/>
  <c r="F263" i="2" s="1"/>
  <c r="F1132" i="2" a="1"/>
  <c r="F1132" i="2" s="1"/>
  <c r="F920" i="2" a="1"/>
  <c r="F920" i="2" s="1"/>
  <c r="F1159" i="2" a="1"/>
  <c r="F1159" i="2" s="1"/>
  <c r="F1137" i="2" a="1"/>
  <c r="F1137" i="2" s="1"/>
  <c r="F1248" i="2" a="1"/>
  <c r="F1248" i="2" s="1"/>
  <c r="F716" i="2" a="1"/>
  <c r="F716" i="2" s="1"/>
  <c r="F543" i="2" a="1"/>
  <c r="F543" i="2" s="1"/>
  <c r="F1224" i="2" a="1"/>
  <c r="F1224" i="2" s="1"/>
  <c r="F793" i="2" a="1"/>
  <c r="F793" i="2" s="1"/>
  <c r="F364" i="2" a="1"/>
  <c r="F364" i="2" s="1"/>
  <c r="F755" i="2" a="1"/>
  <c r="F755" i="2" s="1"/>
  <c r="F350" i="2" a="1"/>
  <c r="F350" i="2" s="1"/>
  <c r="F300" i="2" a="1"/>
  <c r="F300" i="2" s="1"/>
  <c r="F750" i="2" a="1"/>
  <c r="F750" i="2" s="1"/>
  <c r="F550" i="2" a="1"/>
  <c r="F550" i="2" s="1"/>
  <c r="F1110" i="2" a="1"/>
  <c r="F1110" i="2" s="1"/>
  <c r="F1060" i="2" a="1"/>
  <c r="F1060" i="2" s="1"/>
  <c r="F561" i="2" a="1"/>
  <c r="F561" i="2" s="1"/>
  <c r="F641" i="2" a="1"/>
  <c r="F641" i="2" s="1"/>
  <c r="F1043" i="2" a="1"/>
  <c r="F1043" i="2" s="1"/>
  <c r="F1190" i="2" a="1"/>
  <c r="F1190" i="2" s="1"/>
  <c r="F190" i="2" a="1"/>
  <c r="F190" i="2" s="1"/>
  <c r="F1122" i="2" a="1"/>
  <c r="F1122" i="2" s="1"/>
  <c r="F137" i="2" a="1"/>
  <c r="F137" i="2" s="1"/>
  <c r="F1108" i="2" a="1"/>
  <c r="F1108" i="2" s="1"/>
  <c r="F185" i="2" a="1"/>
  <c r="F185" i="2" s="1"/>
  <c r="F1077" i="2" a="1"/>
  <c r="F1077" i="2" s="1"/>
  <c r="F217" i="2" a="1"/>
  <c r="F217" i="2" s="1"/>
  <c r="F601" i="2" a="1"/>
  <c r="F601" i="2" s="1"/>
  <c r="F1009" i="2" a="1"/>
  <c r="F1009" i="2" s="1"/>
  <c r="F971" i="2" a="1"/>
  <c r="F971" i="2" s="1"/>
  <c r="F997" i="2" a="1"/>
  <c r="F997" i="2" s="1"/>
  <c r="F969" i="2" a="1"/>
  <c r="F969" i="2" s="1"/>
  <c r="F1106" i="2" a="1"/>
  <c r="F1106" i="2" s="1"/>
  <c r="F1090" i="2" a="1"/>
  <c r="F1090" i="2" s="1"/>
  <c r="F1127" i="2" a="1"/>
  <c r="F1127" i="2" s="1"/>
  <c r="F441" i="2" a="1"/>
  <c r="F441" i="2" s="1"/>
  <c r="F1013" i="2" a="1"/>
  <c r="F1013" i="2" s="1"/>
  <c r="F981" i="2" a="1"/>
  <c r="F981" i="2" s="1"/>
  <c r="F1027" i="2" a="1"/>
  <c r="F1027" i="2" s="1"/>
  <c r="F1238" i="2" a="1"/>
  <c r="F1238" i="2" s="1"/>
  <c r="F1233" i="2" a="1"/>
  <c r="F1233" i="2" s="1"/>
  <c r="F1161" i="2" a="1"/>
  <c r="F1161" i="2" s="1"/>
  <c r="F855" i="2" a="1"/>
  <c r="F855" i="2" s="1"/>
  <c r="F839" i="2" a="1"/>
  <c r="F839" i="2" s="1"/>
  <c r="F1207" i="2" a="1"/>
  <c r="F1207" i="2" s="1"/>
  <c r="F1126" i="2" a="1"/>
  <c r="F1126" i="2" s="1"/>
  <c r="F1171" i="2" a="1"/>
  <c r="F1171" i="2" s="1"/>
  <c r="F1072" i="2" a="1"/>
  <c r="F1072" i="2" s="1"/>
  <c r="F1219" i="2" a="1"/>
  <c r="F1219" i="2" s="1"/>
  <c r="F1252" i="2" a="1"/>
  <c r="F1252" i="2" s="1"/>
  <c r="F1254" i="2" a="1"/>
  <c r="F1254" i="2" s="1"/>
  <c r="F998" i="2" a="1"/>
  <c r="F998" i="2" s="1"/>
  <c r="F1145" i="2" a="1"/>
  <c r="F1145" i="2" s="1"/>
  <c r="F982" i="2" a="1"/>
  <c r="F982" i="2" s="1"/>
  <c r="F916" i="2" a="1"/>
  <c r="F916" i="2" s="1"/>
  <c r="F201" i="2" a="1"/>
  <c r="F201" i="2" s="1"/>
  <c r="F873" i="2" a="1"/>
  <c r="F873" i="2" s="1"/>
  <c r="F361" i="2" a="1"/>
  <c r="F361" i="2" s="1"/>
  <c r="F171" i="2" a="1"/>
  <c r="F171" i="2" s="1"/>
  <c r="F1189" i="2" a="1"/>
  <c r="F1189" i="2" s="1"/>
  <c r="F1185" i="2" a="1"/>
  <c r="F1185" i="2" s="1"/>
  <c r="F905" i="2" a="1"/>
  <c r="F905" i="2" s="1"/>
  <c r="F649" i="2" a="1"/>
  <c r="F649" i="2" s="1"/>
  <c r="F639" i="2" a="1"/>
  <c r="F639" i="2" s="1"/>
  <c r="F1063" i="2" a="1"/>
  <c r="F1063" i="2" s="1"/>
  <c r="F1109" i="2" a="1"/>
  <c r="F1109" i="2" s="1"/>
  <c r="F1030" i="2" a="1"/>
  <c r="F1030" i="2" s="1"/>
  <c r="F1216" i="2" a="1"/>
  <c r="F1216" i="2" s="1"/>
  <c r="F1041" i="2" a="1"/>
  <c r="F1041" i="2" s="1"/>
  <c r="F313" i="2" a="1"/>
  <c r="F313" i="2" s="1"/>
  <c r="F995" i="2" a="1"/>
  <c r="F995" i="2" s="1"/>
  <c r="F1121" i="2" a="1"/>
  <c r="F1121" i="2" s="1"/>
  <c r="F1237" i="2" a="1"/>
  <c r="F1237" i="2" s="1"/>
  <c r="F447" i="2" a="1"/>
  <c r="F447" i="2" s="1"/>
  <c r="F1120" i="2" a="1"/>
  <c r="F1120" i="2" s="1"/>
  <c r="F233" i="2" a="1"/>
  <c r="F233" i="2" s="1"/>
  <c r="F382" i="2" a="1"/>
  <c r="F382" i="2" s="1"/>
  <c r="F1249" i="2" a="1"/>
  <c r="F1249" i="2" s="1"/>
  <c r="F1097" i="2" a="1"/>
  <c r="F1097" i="2" s="1"/>
  <c r="F729" i="2" a="1"/>
  <c r="F729" i="2" s="1"/>
  <c r="F73" i="2" a="1"/>
  <c r="F73" i="2" s="1"/>
  <c r="F1188" i="2" a="1"/>
  <c r="F1188" i="2" s="1"/>
  <c r="F1153" i="2" a="1"/>
  <c r="F1153" i="2" s="1"/>
  <c r="F761" i="2" a="1"/>
  <c r="F761" i="2" s="1"/>
  <c r="F393" i="2" a="1"/>
  <c r="F393" i="2" s="1"/>
  <c r="F633" i="2" a="1"/>
  <c r="F633" i="2" s="1"/>
  <c r="K65" i="2"/>
  <c r="M65" i="2"/>
  <c r="N65" i="2"/>
  <c r="I65" i="2"/>
  <c r="G65" i="2"/>
  <c r="D65" i="2"/>
  <c r="E65" i="2"/>
  <c r="C57" i="4" a="1"/>
  <c r="C57" i="4" s="1"/>
  <c r="D56" i="4"/>
  <c r="C57" i="3" a="1"/>
  <c r="C57" i="3" s="1"/>
  <c r="D56" i="3"/>
  <c r="P42" i="2" a="1"/>
  <c r="P42" i="2" s="1"/>
  <c r="P46" i="2" a="1"/>
  <c r="P46" i="2" s="1"/>
  <c r="P51" i="2" a="1"/>
  <c r="P51" i="2" s="1"/>
  <c r="P43" i="2" a="1"/>
  <c r="P43" i="2" s="1"/>
  <c r="P50" i="2" a="1"/>
  <c r="P50" i="2" s="1"/>
  <c r="P34" i="2" a="1"/>
  <c r="P34" i="2" s="1"/>
  <c r="P56" i="2" a="1"/>
  <c r="P56" i="2" s="1"/>
  <c r="P40" i="2" a="1"/>
  <c r="P40" i="2" s="1"/>
  <c r="P24" i="2" a="1"/>
  <c r="P24" i="2" s="1"/>
  <c r="P23" i="2" a="1"/>
  <c r="P23" i="2" s="1"/>
  <c r="P54" i="2" a="1"/>
  <c r="P54" i="2" s="1"/>
  <c r="P38" i="2" a="1"/>
  <c r="P38" i="2" s="1"/>
  <c r="P22" i="2" a="1"/>
  <c r="P22" i="2" s="1"/>
  <c r="P53" i="2" a="1"/>
  <c r="P53" i="2" s="1"/>
  <c r="P37" i="2" a="1"/>
  <c r="P37" i="2" s="1"/>
  <c r="P21" i="2" a="1"/>
  <c r="P21" i="2" s="1"/>
  <c r="P49" i="2" a="1"/>
  <c r="P49" i="2" s="1"/>
  <c r="P33" i="2" a="1"/>
  <c r="P33" i="2" s="1"/>
  <c r="P17" i="2" a="1"/>
  <c r="P17" i="2" s="1"/>
  <c r="P48" i="2" a="1"/>
  <c r="P48" i="2" s="1"/>
  <c r="P15" i="2" a="1"/>
  <c r="P15" i="2" s="1"/>
  <c r="P55" i="2" a="1"/>
  <c r="P55" i="2" s="1"/>
  <c r="P39" i="2" a="1"/>
  <c r="P39" i="2" s="1"/>
  <c r="P52" i="2" a="1"/>
  <c r="P52" i="2" s="1"/>
  <c r="P36" i="2" a="1"/>
  <c r="P36" i="2" s="1"/>
  <c r="P20" i="2" a="1"/>
  <c r="P20" i="2" s="1"/>
  <c r="P35" i="2" a="1"/>
  <c r="P35" i="2" s="1"/>
  <c r="P19" i="2" a="1"/>
  <c r="P19" i="2" s="1"/>
  <c r="P18" i="2" a="1"/>
  <c r="P18" i="2" s="1"/>
  <c r="P32" i="2" a="1"/>
  <c r="P32" i="2" s="1"/>
  <c r="P16" i="2" a="1"/>
  <c r="P16" i="2" s="1"/>
  <c r="P30" i="2" a="1"/>
  <c r="P30" i="2" s="1"/>
  <c r="P14" i="2" a="1"/>
  <c r="P14" i="2" s="1"/>
  <c r="P45" i="2" a="1"/>
  <c r="P45" i="2" s="1"/>
  <c r="P29" i="2" a="1"/>
  <c r="P29" i="2" s="1"/>
  <c r="P47" i="2" a="1"/>
  <c r="P47" i="2" s="1"/>
  <c r="P31" i="2" a="1"/>
  <c r="P31" i="2" s="1"/>
  <c r="P44" i="2" a="1"/>
  <c r="P44" i="2" s="1"/>
  <c r="P28" i="2" a="1"/>
  <c r="P28" i="2" s="1"/>
  <c r="P27" i="2" a="1"/>
  <c r="P27" i="2" s="1"/>
  <c r="P26" i="2" a="1"/>
  <c r="P26" i="2" s="1"/>
  <c r="O12" i="2"/>
  <c r="P12" i="2" s="1" a="1"/>
  <c r="P12" i="2" s="1"/>
  <c r="P41" i="2" a="1"/>
  <c r="P41" i="2" s="1"/>
  <c r="P25" i="2" a="1"/>
  <c r="P25" i="2" s="1"/>
  <c r="P65" i="2" l="1" a="1"/>
  <c r="P65" i="2" s="1"/>
  <c r="C58" i="4" a="1"/>
  <c r="C58" i="4" s="1"/>
  <c r="D57" i="4"/>
  <c r="C58" i="3" a="1"/>
  <c r="C58" i="3" s="1"/>
  <c r="D57" i="3"/>
  <c r="G11323" i="4"/>
  <c r="G11322" i="4"/>
  <c r="G11321" i="4"/>
  <c r="G11320" i="4"/>
  <c r="G11319" i="4"/>
  <c r="G11318" i="4"/>
  <c r="G11317" i="4"/>
  <c r="G11316" i="4"/>
  <c r="G11315" i="4"/>
  <c r="G11314" i="4"/>
  <c r="G11313" i="4"/>
  <c r="G11312" i="4"/>
  <c r="G11311" i="4"/>
  <c r="G11310" i="4"/>
  <c r="G11309" i="4"/>
  <c r="G11308" i="4"/>
  <c r="G11307" i="4"/>
  <c r="G11306" i="4"/>
  <c r="G11305" i="4"/>
  <c r="G11304" i="4"/>
  <c r="G11303" i="4"/>
  <c r="G11302" i="4"/>
  <c r="G11301" i="4"/>
  <c r="G11300" i="4"/>
  <c r="G11299" i="4"/>
  <c r="G11298" i="4"/>
  <c r="G11297" i="4"/>
  <c r="G11296" i="4"/>
  <c r="G11295" i="4"/>
  <c r="G11294" i="4"/>
  <c r="G11293" i="4"/>
  <c r="G11292" i="4"/>
  <c r="G11291" i="4"/>
  <c r="G11290" i="4"/>
  <c r="G11289" i="4"/>
  <c r="G11288" i="4"/>
  <c r="G11287" i="4"/>
  <c r="G11286" i="4"/>
  <c r="G11285" i="4"/>
  <c r="G11284" i="4"/>
  <c r="G11283" i="4"/>
  <c r="G11282" i="4"/>
  <c r="G11281" i="4"/>
  <c r="G11280" i="4"/>
  <c r="G11279" i="4"/>
  <c r="G11278" i="4"/>
  <c r="G11277" i="4"/>
  <c r="G11276" i="4"/>
  <c r="G11275" i="4"/>
  <c r="G11274" i="4"/>
  <c r="G11273" i="4"/>
  <c r="G11272" i="4"/>
  <c r="G11271" i="4"/>
  <c r="G11270" i="4"/>
  <c r="G11269" i="4"/>
  <c r="G11268" i="4"/>
  <c r="G11267" i="4"/>
  <c r="G11266" i="4"/>
  <c r="G11265" i="4"/>
  <c r="G11264" i="4"/>
  <c r="G11263" i="4"/>
  <c r="G11262" i="4"/>
  <c r="G11261" i="4"/>
  <c r="G11260" i="4"/>
  <c r="G11259" i="4"/>
  <c r="G11258" i="4"/>
  <c r="G11257" i="4"/>
  <c r="G11256" i="4"/>
  <c r="G11255" i="4"/>
  <c r="G11254" i="4"/>
  <c r="G11253" i="4"/>
  <c r="G11252" i="4"/>
  <c r="G11251" i="4"/>
  <c r="G11250" i="4"/>
  <c r="G11249" i="4"/>
  <c r="G11248" i="4"/>
  <c r="G11247" i="4"/>
  <c r="G11246" i="4"/>
  <c r="G11245" i="4"/>
  <c r="G11244" i="4"/>
  <c r="G11243" i="4"/>
  <c r="G11242" i="4"/>
  <c r="G11241" i="4"/>
  <c r="G11240" i="4"/>
  <c r="G11239" i="4"/>
  <c r="G11238" i="4"/>
  <c r="G11237" i="4"/>
  <c r="G11236" i="4"/>
  <c r="G11235" i="4"/>
  <c r="G11234" i="4"/>
  <c r="G11233" i="4"/>
  <c r="G11232" i="4"/>
  <c r="G11231" i="4"/>
  <c r="G11230" i="4"/>
  <c r="G11229" i="4"/>
  <c r="G11228" i="4"/>
  <c r="G11227" i="4"/>
  <c r="G11226" i="4"/>
  <c r="G11225" i="4"/>
  <c r="G11224" i="4"/>
  <c r="G11223" i="4"/>
  <c r="G11222" i="4"/>
  <c r="G11221" i="4"/>
  <c r="G11220" i="4"/>
  <c r="G11219" i="4"/>
  <c r="G11218" i="4"/>
  <c r="G11217" i="4"/>
  <c r="G11216" i="4"/>
  <c r="G11215" i="4"/>
  <c r="G11214" i="4"/>
  <c r="G11213" i="4"/>
  <c r="G11212" i="4"/>
  <c r="G11211" i="4"/>
  <c r="G11210" i="4"/>
  <c r="G11209" i="4"/>
  <c r="G11208" i="4"/>
  <c r="G11207" i="4"/>
  <c r="G11206" i="4"/>
  <c r="G11205" i="4"/>
  <c r="G11204" i="4"/>
  <c r="G11203" i="4"/>
  <c r="G11202" i="4"/>
  <c r="G11201" i="4"/>
  <c r="G11200" i="4"/>
  <c r="G11199" i="4"/>
  <c r="G11198" i="4"/>
  <c r="G11197" i="4"/>
  <c r="G11196" i="4"/>
  <c r="G11195" i="4"/>
  <c r="G11194" i="4"/>
  <c r="G11193" i="4"/>
  <c r="G11192" i="4"/>
  <c r="G11191" i="4"/>
  <c r="G11190" i="4"/>
  <c r="G11189" i="4"/>
  <c r="G11188" i="4"/>
  <c r="G11187" i="4"/>
  <c r="G11186" i="4"/>
  <c r="G11185" i="4"/>
  <c r="G11184" i="4"/>
  <c r="G11183" i="4"/>
  <c r="G11182" i="4"/>
  <c r="G11181" i="4"/>
  <c r="G11180" i="4"/>
  <c r="G11179" i="4"/>
  <c r="G11178" i="4"/>
  <c r="G11177" i="4"/>
  <c r="G11176" i="4"/>
  <c r="G11175" i="4"/>
  <c r="G11174" i="4"/>
  <c r="G11173" i="4"/>
  <c r="G11172" i="4"/>
  <c r="G11171" i="4"/>
  <c r="G11170" i="4"/>
  <c r="G11169" i="4"/>
  <c r="G11168" i="4"/>
  <c r="G11167" i="4"/>
  <c r="G11166" i="4"/>
  <c r="G11165" i="4"/>
  <c r="G11164" i="4"/>
  <c r="G11163" i="4"/>
  <c r="G11162" i="4"/>
  <c r="G11161" i="4"/>
  <c r="G11160" i="4"/>
  <c r="G11159" i="4"/>
  <c r="G11158" i="4"/>
  <c r="G11157" i="4"/>
  <c r="G11156" i="4"/>
  <c r="G11155" i="4"/>
  <c r="G11154" i="4"/>
  <c r="G11153" i="4"/>
  <c r="G11152" i="4"/>
  <c r="G11151" i="4"/>
  <c r="G11150" i="4"/>
  <c r="G11149" i="4"/>
  <c r="G11148" i="4"/>
  <c r="G11147" i="4"/>
  <c r="G11146" i="4"/>
  <c r="G11145" i="4"/>
  <c r="G11144" i="4"/>
  <c r="G11143" i="4"/>
  <c r="G11142" i="4"/>
  <c r="G11141" i="4"/>
  <c r="G11140" i="4"/>
  <c r="G11139" i="4"/>
  <c r="G11138" i="4"/>
  <c r="G11137" i="4"/>
  <c r="G11136" i="4"/>
  <c r="G11135" i="4"/>
  <c r="G11134" i="4"/>
  <c r="G11133" i="4"/>
  <c r="G11132" i="4"/>
  <c r="G11131" i="4"/>
  <c r="G11130" i="4"/>
  <c r="G11129" i="4"/>
  <c r="G11128" i="4"/>
  <c r="G11127" i="4"/>
  <c r="G11126" i="4"/>
  <c r="G11125" i="4"/>
  <c r="G11124" i="4"/>
  <c r="G11123" i="4"/>
  <c r="G11122" i="4"/>
  <c r="G11121" i="4"/>
  <c r="G11120" i="4"/>
  <c r="G11119" i="4"/>
  <c r="G11118" i="4"/>
  <c r="G11117" i="4"/>
  <c r="G11116" i="4"/>
  <c r="G11115" i="4"/>
  <c r="G11114" i="4"/>
  <c r="G11113" i="4"/>
  <c r="G11112" i="4"/>
  <c r="G11111" i="4"/>
  <c r="G11110" i="4"/>
  <c r="G11109" i="4"/>
  <c r="G11108" i="4"/>
  <c r="G11107" i="4"/>
  <c r="G11106" i="4"/>
  <c r="G11105" i="4"/>
  <c r="G11104" i="4"/>
  <c r="G11103" i="4"/>
  <c r="G11102" i="4"/>
  <c r="G11101" i="4"/>
  <c r="G11100" i="4"/>
  <c r="G11099" i="4"/>
  <c r="G11098" i="4"/>
  <c r="G11097" i="4"/>
  <c r="G11096" i="4"/>
  <c r="G11095" i="4"/>
  <c r="G11094" i="4"/>
  <c r="G11093" i="4"/>
  <c r="G11092" i="4"/>
  <c r="G11091" i="4"/>
  <c r="G11090" i="4"/>
  <c r="G11089" i="4"/>
  <c r="G11088" i="4"/>
  <c r="G11087" i="4"/>
  <c r="G11086" i="4"/>
  <c r="G11085" i="4"/>
  <c r="G11084" i="4"/>
  <c r="G11083" i="4"/>
  <c r="G11082" i="4"/>
  <c r="G11081" i="4"/>
  <c r="G11080" i="4"/>
  <c r="G11079" i="4"/>
  <c r="G11078" i="4"/>
  <c r="G11077" i="4"/>
  <c r="G11076" i="4"/>
  <c r="G11075" i="4"/>
  <c r="G11074" i="4"/>
  <c r="G11073" i="4"/>
  <c r="G11072" i="4"/>
  <c r="G11071" i="4"/>
  <c r="G11070" i="4"/>
  <c r="G11069" i="4"/>
  <c r="G11068" i="4"/>
  <c r="G11067" i="4"/>
  <c r="G11066" i="4"/>
  <c r="G11065" i="4"/>
  <c r="G11064" i="4"/>
  <c r="G11063" i="4"/>
  <c r="G11062" i="4"/>
  <c r="G11061" i="4"/>
  <c r="G11060" i="4"/>
  <c r="G11059" i="4"/>
  <c r="G11058" i="4"/>
  <c r="G11057" i="4"/>
  <c r="G11056" i="4"/>
  <c r="G11055" i="4"/>
  <c r="G11054" i="4"/>
  <c r="G11053" i="4"/>
  <c r="G11052" i="4"/>
  <c r="G11051" i="4"/>
  <c r="G11050" i="4"/>
  <c r="G11049" i="4"/>
  <c r="G11048" i="4"/>
  <c r="G11047" i="4"/>
  <c r="G11046" i="4"/>
  <c r="G11045" i="4"/>
  <c r="G11044" i="4"/>
  <c r="G11043" i="4"/>
  <c r="G11042" i="4"/>
  <c r="G11041" i="4"/>
  <c r="G11040" i="4"/>
  <c r="G11039" i="4"/>
  <c r="G11038" i="4"/>
  <c r="G11037" i="4"/>
  <c r="G11036" i="4"/>
  <c r="G11035" i="4"/>
  <c r="G11034" i="4"/>
  <c r="G11033" i="4"/>
  <c r="G11032" i="4"/>
  <c r="G11031" i="4"/>
  <c r="G11030" i="4"/>
  <c r="G11029" i="4"/>
  <c r="G11028" i="4"/>
  <c r="G11027" i="4"/>
  <c r="G11026" i="4"/>
  <c r="G11025" i="4"/>
  <c r="G11024" i="4"/>
  <c r="G11023" i="4"/>
  <c r="G11022" i="4"/>
  <c r="G11021" i="4"/>
  <c r="G11020" i="4"/>
  <c r="G11019" i="4"/>
  <c r="G11018" i="4"/>
  <c r="G11017" i="4"/>
  <c r="G11016" i="4"/>
  <c r="G11015" i="4"/>
  <c r="G11014" i="4"/>
  <c r="G11013" i="4"/>
  <c r="G11012" i="4"/>
  <c r="G11011" i="4"/>
  <c r="G11010" i="4"/>
  <c r="G11009" i="4"/>
  <c r="G11008" i="4"/>
  <c r="G11007" i="4"/>
  <c r="G11006" i="4"/>
  <c r="G11005" i="4"/>
  <c r="G11004" i="4"/>
  <c r="G11003" i="4"/>
  <c r="G11002" i="4"/>
  <c r="G11001" i="4"/>
  <c r="G11000" i="4"/>
  <c r="G10999" i="4"/>
  <c r="G10998" i="4"/>
  <c r="G10997" i="4"/>
  <c r="G10996" i="4"/>
  <c r="G10995" i="4"/>
  <c r="G10994" i="4"/>
  <c r="G10993" i="4"/>
  <c r="G10992" i="4"/>
  <c r="G10991" i="4"/>
  <c r="G10990" i="4"/>
  <c r="G10989" i="4"/>
  <c r="G10988" i="4"/>
  <c r="G10987" i="4"/>
  <c r="G10986" i="4"/>
  <c r="G10985" i="4"/>
  <c r="G10984" i="4"/>
  <c r="G10983" i="4"/>
  <c r="G10982" i="4"/>
  <c r="G10981" i="4"/>
  <c r="G10980" i="4"/>
  <c r="G10979" i="4"/>
  <c r="G10978" i="4"/>
  <c r="G10977" i="4"/>
  <c r="G10976" i="4"/>
  <c r="G10975" i="4"/>
  <c r="G10974" i="4"/>
  <c r="G10973" i="4"/>
  <c r="G10972" i="4"/>
  <c r="G10971" i="4"/>
  <c r="G10970" i="4"/>
  <c r="G10969" i="4"/>
  <c r="G10968" i="4"/>
  <c r="G10967" i="4"/>
  <c r="G10966" i="4"/>
  <c r="G10965" i="4"/>
  <c r="G10964" i="4"/>
  <c r="G10963" i="4"/>
  <c r="G10962" i="4"/>
  <c r="G10961" i="4"/>
  <c r="G10960" i="4"/>
  <c r="G10959" i="4"/>
  <c r="G10958" i="4"/>
  <c r="G10957" i="4"/>
  <c r="G10956" i="4"/>
  <c r="G10955" i="4"/>
  <c r="G10954" i="4"/>
  <c r="G10953" i="4"/>
  <c r="G10952" i="4"/>
  <c r="G10951" i="4"/>
  <c r="G10950" i="4"/>
  <c r="G10949" i="4"/>
  <c r="G10948" i="4"/>
  <c r="G10947" i="4"/>
  <c r="G10946" i="4"/>
  <c r="G10945" i="4"/>
  <c r="G10944" i="4"/>
  <c r="G10943" i="4"/>
  <c r="G10942" i="4"/>
  <c r="G10941" i="4"/>
  <c r="G10940" i="4"/>
  <c r="G10939" i="4"/>
  <c r="G10938" i="4"/>
  <c r="G10937" i="4"/>
  <c r="G10936" i="4"/>
  <c r="G10935" i="4"/>
  <c r="G10934" i="4"/>
  <c r="G10933" i="4"/>
  <c r="G10932" i="4"/>
  <c r="G10931" i="4"/>
  <c r="G10930" i="4"/>
  <c r="G10929" i="4"/>
  <c r="G10928" i="4"/>
  <c r="G10927" i="4"/>
  <c r="G10926" i="4"/>
  <c r="G10925" i="4"/>
  <c r="G10924" i="4"/>
  <c r="G10923" i="4"/>
  <c r="G10922" i="4"/>
  <c r="G10921" i="4"/>
  <c r="G10920" i="4"/>
  <c r="G10919" i="4"/>
  <c r="G10918" i="4"/>
  <c r="G10917" i="4"/>
  <c r="G10916" i="4"/>
  <c r="G10915" i="4"/>
  <c r="G10914" i="4"/>
  <c r="G10913" i="4"/>
  <c r="G10912" i="4"/>
  <c r="G10911" i="4"/>
  <c r="G10910" i="4"/>
  <c r="G10909" i="4"/>
  <c r="G10908" i="4"/>
  <c r="G10907" i="4"/>
  <c r="G10906" i="4"/>
  <c r="G10905" i="4"/>
  <c r="G10904" i="4"/>
  <c r="G10903" i="4"/>
  <c r="G10902" i="4"/>
  <c r="G10901" i="4"/>
  <c r="G10900" i="4"/>
  <c r="G10899" i="4"/>
  <c r="G10898" i="4"/>
  <c r="G10897" i="4"/>
  <c r="G10896" i="4"/>
  <c r="G10895" i="4"/>
  <c r="G10894" i="4"/>
  <c r="G10893" i="4"/>
  <c r="G10892" i="4"/>
  <c r="G10891" i="4"/>
  <c r="G10890" i="4"/>
  <c r="G10889" i="4"/>
  <c r="G10888" i="4"/>
  <c r="G10887" i="4"/>
  <c r="G10886" i="4"/>
  <c r="G10885" i="4"/>
  <c r="G10884" i="4"/>
  <c r="G10883" i="4"/>
  <c r="G10882" i="4"/>
  <c r="G10881" i="4"/>
  <c r="G10880" i="4"/>
  <c r="G10879" i="4"/>
  <c r="G10878" i="4"/>
  <c r="G10877" i="4"/>
  <c r="G10876" i="4"/>
  <c r="G10875" i="4"/>
  <c r="G10874" i="4"/>
  <c r="G10873" i="4"/>
  <c r="G10872" i="4"/>
  <c r="G10871" i="4"/>
  <c r="G10870" i="4"/>
  <c r="G10869" i="4"/>
  <c r="G10868" i="4"/>
  <c r="G10867" i="4"/>
  <c r="G10866" i="4"/>
  <c r="G10865" i="4"/>
  <c r="G10864" i="4"/>
  <c r="G10863" i="4"/>
  <c r="G10862" i="4"/>
  <c r="G10861" i="4"/>
  <c r="G10860" i="4"/>
  <c r="G10859" i="4"/>
  <c r="G10858" i="4"/>
  <c r="G10857" i="4"/>
  <c r="G10856" i="4"/>
  <c r="G10855" i="4"/>
  <c r="G10854" i="4"/>
  <c r="G10853" i="4"/>
  <c r="G10852" i="4"/>
  <c r="G10851" i="4"/>
  <c r="G10850" i="4"/>
  <c r="G10849" i="4"/>
  <c r="G10848" i="4"/>
  <c r="G10847" i="4"/>
  <c r="G10846" i="4"/>
  <c r="G10845" i="4"/>
  <c r="G10844" i="4"/>
  <c r="G10843" i="4"/>
  <c r="G10842" i="4"/>
  <c r="G10841" i="4"/>
  <c r="G10840" i="4"/>
  <c r="G10839" i="4"/>
  <c r="G10838" i="4"/>
  <c r="G10837" i="4"/>
  <c r="G10836" i="4"/>
  <c r="G10835" i="4"/>
  <c r="G10834" i="4"/>
  <c r="G10833" i="4"/>
  <c r="G10832" i="4"/>
  <c r="G10831" i="4"/>
  <c r="G10830" i="4"/>
  <c r="G10829" i="4"/>
  <c r="G10828" i="4"/>
  <c r="G10827" i="4"/>
  <c r="G10826" i="4"/>
  <c r="G10825" i="4"/>
  <c r="G10824" i="4"/>
  <c r="G10823" i="4"/>
  <c r="G10822" i="4"/>
  <c r="G10821" i="4"/>
  <c r="G10820" i="4"/>
  <c r="G10819" i="4"/>
  <c r="G10818" i="4"/>
  <c r="G10817" i="4"/>
  <c r="G10816" i="4"/>
  <c r="G10815" i="4"/>
  <c r="G10814" i="4"/>
  <c r="G10813" i="4"/>
  <c r="G10812" i="4"/>
  <c r="G10811" i="4"/>
  <c r="G10810" i="4"/>
  <c r="G10809" i="4"/>
  <c r="G10808" i="4"/>
  <c r="G10807" i="4"/>
  <c r="G10806" i="4"/>
  <c r="G10805" i="4"/>
  <c r="G10804" i="4"/>
  <c r="G10803" i="4"/>
  <c r="G10802" i="4"/>
  <c r="G10801" i="4"/>
  <c r="G10800" i="4"/>
  <c r="G10799" i="4"/>
  <c r="G10798" i="4"/>
  <c r="G10797" i="4"/>
  <c r="G10796" i="4"/>
  <c r="G10795" i="4"/>
  <c r="G10794" i="4"/>
  <c r="G10793" i="4"/>
  <c r="G10792" i="4"/>
  <c r="G10791" i="4"/>
  <c r="G10790" i="4"/>
  <c r="G10789" i="4"/>
  <c r="G10788" i="4"/>
  <c r="G10787" i="4"/>
  <c r="G10786" i="4"/>
  <c r="G10785" i="4"/>
  <c r="G10784" i="4"/>
  <c r="G10783" i="4"/>
  <c r="G10782" i="4"/>
  <c r="G10781" i="4"/>
  <c r="G10780" i="4"/>
  <c r="G10779" i="4"/>
  <c r="G10778" i="4"/>
  <c r="G10777" i="4"/>
  <c r="G10776" i="4"/>
  <c r="G10775" i="4"/>
  <c r="G10774" i="4"/>
  <c r="G10773" i="4"/>
  <c r="G10772" i="4"/>
  <c r="G10771" i="4"/>
  <c r="G10770" i="4"/>
  <c r="G10769" i="4"/>
  <c r="G10768" i="4"/>
  <c r="G10767" i="4"/>
  <c r="G10766" i="4"/>
  <c r="G10765" i="4"/>
  <c r="G10764" i="4"/>
  <c r="G10763" i="4"/>
  <c r="G10762" i="4"/>
  <c r="G10761" i="4"/>
  <c r="G10760" i="4"/>
  <c r="G10759" i="4"/>
  <c r="G10758" i="4"/>
  <c r="G10757" i="4"/>
  <c r="G10756" i="4"/>
  <c r="G10755" i="4"/>
  <c r="G10754" i="4"/>
  <c r="G10753" i="4"/>
  <c r="G10752" i="4"/>
  <c r="G10751" i="4"/>
  <c r="G10750" i="4"/>
  <c r="G10749" i="4"/>
  <c r="G10748" i="4"/>
  <c r="G10747" i="4"/>
  <c r="G10746" i="4"/>
  <c r="G10745" i="4"/>
  <c r="G10744" i="4"/>
  <c r="G10743" i="4"/>
  <c r="G10742" i="4"/>
  <c r="G10741" i="4"/>
  <c r="G10740" i="4"/>
  <c r="G10739" i="4"/>
  <c r="G10738" i="4"/>
  <c r="G10737" i="4"/>
  <c r="G10736" i="4"/>
  <c r="G10735" i="4"/>
  <c r="G10734" i="4"/>
  <c r="G10733" i="4"/>
  <c r="G10732" i="4"/>
  <c r="G10731" i="4"/>
  <c r="G10730" i="4"/>
  <c r="G10729" i="4"/>
  <c r="G10728" i="4"/>
  <c r="G10727" i="4"/>
  <c r="G10726" i="4"/>
  <c r="G10725" i="4"/>
  <c r="G10724" i="4"/>
  <c r="G10723" i="4"/>
  <c r="G10722" i="4"/>
  <c r="G10721" i="4"/>
  <c r="G10720" i="4"/>
  <c r="G10719" i="4"/>
  <c r="G10718" i="4"/>
  <c r="G10717" i="4"/>
  <c r="G10716" i="4"/>
  <c r="G10715" i="4"/>
  <c r="G10714" i="4"/>
  <c r="G10713" i="4"/>
  <c r="G10712" i="4"/>
  <c r="G10711" i="4"/>
  <c r="G10710" i="4"/>
  <c r="G10709" i="4"/>
  <c r="G10708" i="4"/>
  <c r="G10707" i="4"/>
  <c r="G10706" i="4"/>
  <c r="G10705" i="4"/>
  <c r="G10704" i="4"/>
  <c r="G10703" i="4"/>
  <c r="G10702" i="4"/>
  <c r="G10701" i="4"/>
  <c r="G10700" i="4"/>
  <c r="G10699" i="4"/>
  <c r="G10698" i="4"/>
  <c r="G10697" i="4"/>
  <c r="G10696" i="4"/>
  <c r="G10695" i="4"/>
  <c r="G10694" i="4"/>
  <c r="G10693" i="4"/>
  <c r="G10692" i="4"/>
  <c r="G10691" i="4"/>
  <c r="G10690" i="4"/>
  <c r="G10689" i="4"/>
  <c r="G10688" i="4"/>
  <c r="G10687" i="4"/>
  <c r="G10686" i="4"/>
  <c r="G10685" i="4"/>
  <c r="G10684" i="4"/>
  <c r="G10683" i="4"/>
  <c r="G10682" i="4"/>
  <c r="G10681" i="4"/>
  <c r="G10680" i="4"/>
  <c r="G10679" i="4"/>
  <c r="G10678" i="4"/>
  <c r="G10677" i="4"/>
  <c r="G10676" i="4"/>
  <c r="G10675" i="4"/>
  <c r="G10674" i="4"/>
  <c r="G10673" i="4"/>
  <c r="G10672" i="4"/>
  <c r="G10671" i="4"/>
  <c r="G10670" i="4"/>
  <c r="G10669" i="4"/>
  <c r="G10668" i="4"/>
  <c r="G10667" i="4"/>
  <c r="G10666" i="4"/>
  <c r="G10665" i="4"/>
  <c r="G10664" i="4"/>
  <c r="G10663" i="4"/>
  <c r="G10662" i="4"/>
  <c r="G10661" i="4"/>
  <c r="G10660" i="4"/>
  <c r="G10659" i="4"/>
  <c r="G10658" i="4"/>
  <c r="G10657" i="4"/>
  <c r="G10656" i="4"/>
  <c r="G10655" i="4"/>
  <c r="G10654" i="4"/>
  <c r="G10653" i="4"/>
  <c r="G10652" i="4"/>
  <c r="G10651" i="4"/>
  <c r="G7670" i="4"/>
  <c r="G7671" i="4" s="1"/>
  <c r="C59" i="4" l="1" a="1"/>
  <c r="C59" i="4" s="1"/>
  <c r="D58" i="4"/>
  <c r="C59" i="3" a="1"/>
  <c r="C59" i="3" s="1"/>
  <c r="D58" i="3"/>
  <c r="C60" i="4" l="1" a="1"/>
  <c r="C60" i="4" s="1"/>
  <c r="D59" i="4"/>
  <c r="C60" i="3" a="1"/>
  <c r="C60" i="3" s="1"/>
  <c r="D59" i="3"/>
  <c r="C61" i="4" l="1" a="1"/>
  <c r="C61" i="4" s="1"/>
  <c r="D60" i="4"/>
  <c r="C61" i="3" a="1"/>
  <c r="C61" i="3" s="1"/>
  <c r="D60" i="3"/>
  <c r="C62" i="4" l="1" a="1"/>
  <c r="C62" i="4" s="1"/>
  <c r="D61" i="4"/>
  <c r="C62" i="3" a="1"/>
  <c r="C62" i="3" s="1"/>
  <c r="D61" i="3"/>
  <c r="C63" i="4" l="1" a="1"/>
  <c r="C63" i="4" s="1"/>
  <c r="D62" i="4"/>
  <c r="C63" i="3" a="1"/>
  <c r="C63" i="3" s="1"/>
  <c r="D62" i="3"/>
  <c r="C64" i="4" l="1" a="1"/>
  <c r="C64" i="4" s="1"/>
  <c r="D63" i="4"/>
  <c r="C64" i="3" a="1"/>
  <c r="C64" i="3" s="1"/>
  <c r="D63" i="3"/>
  <c r="C65" i="4" l="1" a="1"/>
  <c r="C65" i="4" s="1"/>
  <c r="D64" i="4"/>
  <c r="C65" i="3" a="1"/>
  <c r="C65" i="3" s="1"/>
  <c r="D64" i="3"/>
  <c r="C66" i="4" l="1" a="1"/>
  <c r="C66" i="4" s="1"/>
  <c r="D65" i="4"/>
  <c r="C66" i="3" a="1"/>
  <c r="C66" i="3" s="1"/>
  <c r="D65" i="3"/>
  <c r="C67" i="4" l="1" a="1"/>
  <c r="C67" i="4" s="1"/>
  <c r="D66" i="4"/>
  <c r="C67" i="3" a="1"/>
  <c r="C67" i="3" s="1"/>
  <c r="D66" i="3"/>
  <c r="C68" i="4" l="1" a="1"/>
  <c r="C68" i="4" s="1"/>
  <c r="D67" i="4"/>
  <c r="C68" i="3" a="1"/>
  <c r="C68" i="3" s="1"/>
  <c r="D67" i="3"/>
  <c r="C69" i="4" l="1" a="1"/>
  <c r="C69" i="4" s="1"/>
  <c r="D68" i="4"/>
  <c r="C69" i="3" a="1"/>
  <c r="C69" i="3" s="1"/>
  <c r="D68" i="3"/>
  <c r="C70" i="4" l="1" a="1"/>
  <c r="C70" i="4" s="1"/>
  <c r="D69" i="4"/>
  <c r="C70" i="3" a="1"/>
  <c r="C70" i="3" s="1"/>
  <c r="D69" i="3"/>
  <c r="C71" i="4" l="1" a="1"/>
  <c r="C71" i="4" s="1"/>
  <c r="D70" i="4"/>
  <c r="C71" i="3" a="1"/>
  <c r="C71" i="3" s="1"/>
  <c r="D70" i="3"/>
  <c r="C72" i="4" l="1" a="1"/>
  <c r="C72" i="4" s="1"/>
  <c r="D71" i="4"/>
  <c r="C72" i="3" a="1"/>
  <c r="C72" i="3" s="1"/>
  <c r="D71" i="3"/>
  <c r="C73" i="4" l="1" a="1"/>
  <c r="C73" i="4" s="1"/>
  <c r="D72" i="4"/>
  <c r="C73" i="3" a="1"/>
  <c r="C73" i="3" s="1"/>
  <c r="D72" i="3"/>
  <c r="C74" i="4" l="1" a="1"/>
  <c r="C74" i="4" s="1"/>
  <c r="D73" i="4"/>
  <c r="C74" i="3" a="1"/>
  <c r="C74" i="3" s="1"/>
  <c r="D73" i="3"/>
  <c r="C75" i="4" l="1" a="1"/>
  <c r="C75" i="4" s="1"/>
  <c r="D74" i="4"/>
  <c r="C75" i="3" a="1"/>
  <c r="C75" i="3" s="1"/>
  <c r="D74" i="3"/>
  <c r="C76" i="4" l="1" a="1"/>
  <c r="C76" i="4" s="1"/>
  <c r="D75" i="4"/>
  <c r="C76" i="3" a="1"/>
  <c r="C76" i="3" s="1"/>
  <c r="D75" i="3"/>
  <c r="C77" i="4" l="1" a="1"/>
  <c r="C77" i="4" s="1"/>
  <c r="D76" i="4"/>
  <c r="C77" i="3" a="1"/>
  <c r="C77" i="3" s="1"/>
  <c r="D76" i="3"/>
  <c r="C78" i="4" l="1" a="1"/>
  <c r="C78" i="4" s="1"/>
  <c r="D77" i="4"/>
  <c r="C78" i="3" a="1"/>
  <c r="C78" i="3" s="1"/>
  <c r="D77" i="3"/>
  <c r="C79" i="4" l="1" a="1"/>
  <c r="C79" i="4" s="1"/>
  <c r="D78" i="4"/>
  <c r="C79" i="3" a="1"/>
  <c r="C79" i="3" s="1"/>
  <c r="D78" i="3"/>
  <c r="C80" i="4" l="1" a="1"/>
  <c r="C80" i="4" s="1"/>
  <c r="D79" i="4"/>
  <c r="C80" i="3" a="1"/>
  <c r="C80" i="3" s="1"/>
  <c r="D79" i="3"/>
  <c r="C81" i="4" l="1" a="1"/>
  <c r="C81" i="4" s="1"/>
  <c r="D80" i="4"/>
  <c r="C81" i="3" a="1"/>
  <c r="C81" i="3" s="1"/>
  <c r="D80" i="3"/>
  <c r="C82" i="4" l="1" a="1"/>
  <c r="C82" i="4" s="1"/>
  <c r="D81" i="4"/>
  <c r="C82" i="3" a="1"/>
  <c r="C82" i="3" s="1"/>
  <c r="D81" i="3"/>
  <c r="C83" i="4" l="1" a="1"/>
  <c r="C83" i="4" s="1"/>
  <c r="D82" i="4"/>
  <c r="C83" i="3" a="1"/>
  <c r="C83" i="3" s="1"/>
  <c r="D82" i="3"/>
  <c r="C84" i="4" l="1" a="1"/>
  <c r="C84" i="4" s="1"/>
  <c r="D83" i="4"/>
  <c r="C84" i="3" a="1"/>
  <c r="C84" i="3" s="1"/>
  <c r="D83" i="3"/>
  <c r="C85" i="4" l="1" a="1"/>
  <c r="C85" i="4" s="1"/>
  <c r="D84" i="4"/>
  <c r="C85" i="3" a="1"/>
  <c r="C85" i="3" s="1"/>
  <c r="D84" i="3"/>
  <c r="C86" i="4" l="1" a="1"/>
  <c r="C86" i="4" s="1"/>
  <c r="D85" i="4"/>
  <c r="C86" i="3" a="1"/>
  <c r="C86" i="3" s="1"/>
  <c r="D85" i="3"/>
  <c r="C87" i="4" l="1" a="1"/>
  <c r="C87" i="4" s="1"/>
  <c r="D86" i="4"/>
  <c r="C87" i="3" a="1"/>
  <c r="C87" i="3" s="1"/>
  <c r="D86" i="3"/>
  <c r="C88" i="4" l="1" a="1"/>
  <c r="C88" i="4" s="1"/>
  <c r="D87" i="4"/>
  <c r="C88" i="3" a="1"/>
  <c r="C88" i="3" s="1"/>
  <c r="D87" i="3"/>
  <c r="C89" i="4" l="1" a="1"/>
  <c r="C89" i="4" s="1"/>
  <c r="D88" i="4"/>
  <c r="C89" i="3" a="1"/>
  <c r="C89" i="3" s="1"/>
  <c r="D88" i="3"/>
  <c r="C90" i="4" l="1" a="1"/>
  <c r="C90" i="4" s="1"/>
  <c r="D89" i="4"/>
  <c r="C90" i="3" a="1"/>
  <c r="C90" i="3" s="1"/>
  <c r="D89" i="3"/>
  <c r="C91" i="4" l="1" a="1"/>
  <c r="C91" i="4" s="1"/>
  <c r="D90" i="4"/>
  <c r="C91" i="3" a="1"/>
  <c r="C91" i="3" s="1"/>
  <c r="D90" i="3"/>
  <c r="C92" i="4" l="1" a="1"/>
  <c r="C92" i="4" s="1"/>
  <c r="D91" i="4"/>
  <c r="C92" i="3" a="1"/>
  <c r="C92" i="3" s="1"/>
  <c r="D91" i="3"/>
  <c r="C93" i="4" l="1" a="1"/>
  <c r="C93" i="4" s="1"/>
  <c r="D92" i="4"/>
  <c r="C93" i="3" a="1"/>
  <c r="C93" i="3" s="1"/>
  <c r="D92" i="3"/>
  <c r="C94" i="4" l="1" a="1"/>
  <c r="C94" i="4" s="1"/>
  <c r="D93" i="4"/>
  <c r="C94" i="3" a="1"/>
  <c r="C94" i="3" s="1"/>
  <c r="D93" i="3"/>
  <c r="C95" i="4" l="1" a="1"/>
  <c r="C95" i="4" s="1"/>
  <c r="D94" i="4"/>
  <c r="C95" i="3" a="1"/>
  <c r="C95" i="3" s="1"/>
  <c r="D94" i="3"/>
  <c r="C96" i="4" l="1" a="1"/>
  <c r="C96" i="4" s="1"/>
  <c r="D95" i="4"/>
  <c r="C96" i="3" a="1"/>
  <c r="C96" i="3" s="1"/>
  <c r="D95" i="3"/>
  <c r="C97" i="4" l="1" a="1"/>
  <c r="C97" i="4" s="1"/>
  <c r="D96" i="4"/>
  <c r="C97" i="3" a="1"/>
  <c r="C97" i="3" s="1"/>
  <c r="D96" i="3"/>
  <c r="C98" i="4" l="1" a="1"/>
  <c r="C98" i="4" s="1"/>
  <c r="D97" i="4"/>
  <c r="C98" i="3" a="1"/>
  <c r="C98" i="3" s="1"/>
  <c r="D97" i="3"/>
  <c r="C99" i="4" l="1" a="1"/>
  <c r="C99" i="4" s="1"/>
  <c r="D98" i="4"/>
  <c r="C99" i="3" a="1"/>
  <c r="C99" i="3" s="1"/>
  <c r="D98" i="3"/>
  <c r="C100" i="4" l="1" a="1"/>
  <c r="C100" i="4" s="1"/>
  <c r="D99" i="4"/>
  <c r="C100" i="3" a="1"/>
  <c r="C100" i="3" s="1"/>
  <c r="D99" i="3"/>
  <c r="C101" i="4" l="1" a="1"/>
  <c r="C101" i="4" s="1"/>
  <c r="D100" i="4"/>
  <c r="C101" i="3" a="1"/>
  <c r="C101" i="3" s="1"/>
  <c r="D100" i="3"/>
  <c r="C102" i="4" l="1" a="1"/>
  <c r="C102" i="4" s="1"/>
  <c r="D101" i="4"/>
  <c r="C102" i="3" a="1"/>
  <c r="C102" i="3" s="1"/>
  <c r="D101" i="3"/>
  <c r="C103" i="4" l="1" a="1"/>
  <c r="C103" i="4" s="1"/>
  <c r="D102" i="4"/>
  <c r="C103" i="3" a="1"/>
  <c r="C103" i="3" s="1"/>
  <c r="D102" i="3"/>
  <c r="C104" i="4" l="1" a="1"/>
  <c r="C104" i="4" s="1"/>
  <c r="D103" i="4"/>
  <c r="C104" i="3" a="1"/>
  <c r="C104" i="3" s="1"/>
  <c r="D103" i="3"/>
  <c r="C105" i="4" l="1" a="1"/>
  <c r="C105" i="4" s="1"/>
  <c r="D104" i="4"/>
  <c r="C105" i="3" a="1"/>
  <c r="C105" i="3" s="1"/>
  <c r="D104" i="3"/>
  <c r="C106" i="4" l="1" a="1"/>
  <c r="C106" i="4" s="1"/>
  <c r="D105" i="4"/>
  <c r="C106" i="3" a="1"/>
  <c r="C106" i="3" s="1"/>
  <c r="D105" i="3"/>
  <c r="C107" i="4" l="1" a="1"/>
  <c r="C107" i="4" s="1"/>
  <c r="D106" i="4"/>
  <c r="C107" i="3" a="1"/>
  <c r="C107" i="3" s="1"/>
  <c r="D106" i="3"/>
  <c r="C108" i="4" l="1" a="1"/>
  <c r="C108" i="4" s="1"/>
  <c r="D107" i="4"/>
  <c r="C108" i="3" a="1"/>
  <c r="C108" i="3" s="1"/>
  <c r="D107" i="3"/>
  <c r="C109" i="4" l="1" a="1"/>
  <c r="C109" i="4" s="1"/>
  <c r="D108" i="4"/>
  <c r="C109" i="3" a="1"/>
  <c r="C109" i="3" s="1"/>
  <c r="D108" i="3"/>
  <c r="C110" i="4" l="1" a="1"/>
  <c r="C110" i="4" s="1"/>
  <c r="D109" i="4"/>
  <c r="C110" i="3" a="1"/>
  <c r="C110" i="3" s="1"/>
  <c r="D109" i="3"/>
  <c r="C111" i="4" l="1" a="1"/>
  <c r="C111" i="4" s="1"/>
  <c r="D110" i="4"/>
  <c r="C111" i="3" a="1"/>
  <c r="C111" i="3" s="1"/>
  <c r="D110" i="3"/>
  <c r="C112" i="4" l="1" a="1"/>
  <c r="C112" i="4" s="1"/>
  <c r="D111" i="4"/>
  <c r="C112" i="3" a="1"/>
  <c r="C112" i="3" s="1"/>
  <c r="D111" i="3"/>
  <c r="C113" i="4" l="1" a="1"/>
  <c r="C113" i="4" s="1"/>
  <c r="D112" i="4"/>
  <c r="C113" i="3" a="1"/>
  <c r="C113" i="3" s="1"/>
  <c r="D112" i="3"/>
  <c r="C114" i="4" l="1" a="1"/>
  <c r="C114" i="4" s="1"/>
  <c r="D113" i="4"/>
  <c r="C114" i="3" a="1"/>
  <c r="C114" i="3" s="1"/>
  <c r="D113" i="3"/>
  <c r="C115" i="4" l="1" a="1"/>
  <c r="C115" i="4" s="1"/>
  <c r="D114" i="4"/>
  <c r="C115" i="3" a="1"/>
  <c r="C115" i="3" s="1"/>
  <c r="D114" i="3"/>
  <c r="C116" i="4" l="1" a="1"/>
  <c r="C116" i="4" s="1"/>
  <c r="D115" i="4"/>
  <c r="C116" i="3" a="1"/>
  <c r="C116" i="3" s="1"/>
  <c r="D115" i="3"/>
  <c r="C117" i="4" l="1" a="1"/>
  <c r="C117" i="4" s="1"/>
  <c r="D116" i="4"/>
  <c r="C117" i="3" a="1"/>
  <c r="C117" i="3" s="1"/>
  <c r="D116" i="3"/>
  <c r="C118" i="4" l="1" a="1"/>
  <c r="C118" i="4" s="1"/>
  <c r="D117" i="4"/>
  <c r="C118" i="3" a="1"/>
  <c r="C118" i="3" s="1"/>
  <c r="D117" i="3"/>
  <c r="C119" i="4" l="1" a="1"/>
  <c r="C119" i="4" s="1"/>
  <c r="D118" i="4"/>
  <c r="C119" i="3" a="1"/>
  <c r="C119" i="3" s="1"/>
  <c r="D118" i="3"/>
  <c r="C120" i="4" l="1" a="1"/>
  <c r="C120" i="4" s="1"/>
  <c r="D119" i="4"/>
  <c r="C120" i="3" a="1"/>
  <c r="C120" i="3" s="1"/>
  <c r="D119" i="3"/>
  <c r="C121" i="4" l="1" a="1"/>
  <c r="C121" i="4" s="1"/>
  <c r="D120" i="4"/>
  <c r="C121" i="3" a="1"/>
  <c r="C121" i="3" s="1"/>
  <c r="D120" i="3"/>
  <c r="C122" i="4" l="1" a="1"/>
  <c r="C122" i="4" s="1"/>
  <c r="D121" i="4"/>
  <c r="C122" i="3" a="1"/>
  <c r="C122" i="3" s="1"/>
  <c r="D121" i="3"/>
  <c r="C123" i="4" l="1" a="1"/>
  <c r="C123" i="4" s="1"/>
  <c r="D122" i="4"/>
  <c r="C123" i="3" a="1"/>
  <c r="C123" i="3" s="1"/>
  <c r="D122" i="3"/>
  <c r="C124" i="4" l="1" a="1"/>
  <c r="C124" i="4" s="1"/>
  <c r="D123" i="4"/>
  <c r="C124" i="3" a="1"/>
  <c r="C124" i="3" s="1"/>
  <c r="D123" i="3"/>
  <c r="C125" i="4" l="1" a="1"/>
  <c r="C125" i="4" s="1"/>
  <c r="D124" i="4"/>
  <c r="C125" i="3" a="1"/>
  <c r="C125" i="3" s="1"/>
  <c r="D124" i="3"/>
  <c r="C126" i="4" l="1" a="1"/>
  <c r="C126" i="4" s="1"/>
  <c r="D125" i="4"/>
  <c r="C126" i="3" a="1"/>
  <c r="C126" i="3" s="1"/>
  <c r="D125" i="3"/>
  <c r="C127" i="4" l="1" a="1"/>
  <c r="C127" i="4" s="1"/>
  <c r="D126" i="4"/>
  <c r="C127" i="3" a="1"/>
  <c r="C127" i="3" s="1"/>
  <c r="D126" i="3"/>
  <c r="C128" i="4" l="1" a="1"/>
  <c r="C128" i="4" s="1"/>
  <c r="D127" i="4"/>
  <c r="C128" i="3" a="1"/>
  <c r="C128" i="3" s="1"/>
  <c r="D127" i="3"/>
  <c r="C129" i="4" l="1" a="1"/>
  <c r="C129" i="4" s="1"/>
  <c r="D128" i="4"/>
  <c r="C129" i="3" a="1"/>
  <c r="C129" i="3" s="1"/>
  <c r="D128" i="3"/>
  <c r="C130" i="4" l="1" a="1"/>
  <c r="C130" i="4" s="1"/>
  <c r="D129" i="4"/>
  <c r="C130" i="3" a="1"/>
  <c r="C130" i="3" s="1"/>
  <c r="D129" i="3"/>
  <c r="C131" i="4" l="1" a="1"/>
  <c r="C131" i="4" s="1"/>
  <c r="D130" i="4"/>
  <c r="C131" i="3" a="1"/>
  <c r="C131" i="3" s="1"/>
  <c r="D130" i="3"/>
  <c r="C132" i="4" l="1" a="1"/>
  <c r="C132" i="4" s="1"/>
  <c r="D131" i="4"/>
  <c r="C132" i="3" a="1"/>
  <c r="C132" i="3" s="1"/>
  <c r="D131" i="3"/>
  <c r="C133" i="4" l="1" a="1"/>
  <c r="C133" i="4" s="1"/>
  <c r="D132" i="4"/>
  <c r="C133" i="3" a="1"/>
  <c r="C133" i="3" s="1"/>
  <c r="D132" i="3"/>
  <c r="C134" i="4" l="1" a="1"/>
  <c r="C134" i="4" s="1"/>
  <c r="D133" i="4"/>
  <c r="C134" i="3" a="1"/>
  <c r="C134" i="3" s="1"/>
  <c r="D133" i="3"/>
  <c r="C135" i="4" l="1" a="1"/>
  <c r="C135" i="4" s="1"/>
  <c r="D134" i="4"/>
  <c r="C135" i="3" a="1"/>
  <c r="C135" i="3" s="1"/>
  <c r="D134" i="3"/>
  <c r="C136" i="4" l="1" a="1"/>
  <c r="C136" i="4" s="1"/>
  <c r="D135" i="4"/>
  <c r="C136" i="3" a="1"/>
  <c r="C136" i="3" s="1"/>
  <c r="D135" i="3"/>
  <c r="C137" i="4" l="1" a="1"/>
  <c r="C137" i="4" s="1"/>
  <c r="D136" i="4"/>
  <c r="C137" i="3" a="1"/>
  <c r="C137" i="3" s="1"/>
  <c r="D136" i="3"/>
  <c r="C138" i="4" l="1" a="1"/>
  <c r="C138" i="4" s="1"/>
  <c r="D137" i="4"/>
  <c r="C138" i="3" a="1"/>
  <c r="C138" i="3" s="1"/>
  <c r="D137" i="3"/>
  <c r="C139" i="4" l="1" a="1"/>
  <c r="C139" i="4" s="1"/>
  <c r="D138" i="4"/>
  <c r="C139" i="3" a="1"/>
  <c r="C139" i="3" s="1"/>
  <c r="D138" i="3"/>
  <c r="C140" i="4" l="1" a="1"/>
  <c r="C140" i="4" s="1"/>
  <c r="D139" i="4"/>
  <c r="C140" i="3" a="1"/>
  <c r="C140" i="3" s="1"/>
  <c r="D139" i="3"/>
  <c r="C141" i="4" l="1" a="1"/>
  <c r="C141" i="4" s="1"/>
  <c r="D140" i="4"/>
  <c r="C141" i="3" a="1"/>
  <c r="C141" i="3" s="1"/>
  <c r="D140" i="3"/>
  <c r="C142" i="4" l="1" a="1"/>
  <c r="C142" i="4" s="1"/>
  <c r="D141" i="4"/>
  <c r="C142" i="3" a="1"/>
  <c r="C142" i="3" s="1"/>
  <c r="D141" i="3"/>
  <c r="C143" i="4" l="1" a="1"/>
  <c r="C143" i="4" s="1"/>
  <c r="D142" i="4"/>
  <c r="C143" i="3" a="1"/>
  <c r="C143" i="3" s="1"/>
  <c r="D142" i="3"/>
  <c r="C144" i="4" l="1" a="1"/>
  <c r="C144" i="4" s="1"/>
  <c r="D143" i="4"/>
  <c r="C144" i="3" a="1"/>
  <c r="C144" i="3" s="1"/>
  <c r="D143" i="3"/>
  <c r="C145" i="4" l="1" a="1"/>
  <c r="C145" i="4" s="1"/>
  <c r="D144" i="4"/>
  <c r="C145" i="3" a="1"/>
  <c r="C145" i="3" s="1"/>
  <c r="D144" i="3"/>
  <c r="C146" i="4" l="1" a="1"/>
  <c r="C146" i="4" s="1"/>
  <c r="D145" i="4"/>
  <c r="C146" i="3" a="1"/>
  <c r="C146" i="3" s="1"/>
  <c r="D145" i="3"/>
  <c r="C147" i="4" l="1" a="1"/>
  <c r="C147" i="4" s="1"/>
  <c r="D146" i="4"/>
  <c r="C147" i="3" a="1"/>
  <c r="C147" i="3" s="1"/>
  <c r="D146" i="3"/>
  <c r="C148" i="4" l="1" a="1"/>
  <c r="C148" i="4" s="1"/>
  <c r="D147" i="4"/>
  <c r="C148" i="3" a="1"/>
  <c r="C148" i="3" s="1"/>
  <c r="D147" i="3"/>
  <c r="C149" i="4" l="1" a="1"/>
  <c r="C149" i="4" s="1"/>
  <c r="D148" i="4"/>
  <c r="C149" i="3" a="1"/>
  <c r="C149" i="3" s="1"/>
  <c r="D148" i="3"/>
  <c r="C150" i="4" l="1" a="1"/>
  <c r="C150" i="4" s="1"/>
  <c r="D149" i="4"/>
  <c r="C150" i="3" a="1"/>
  <c r="C150" i="3" s="1"/>
  <c r="D149" i="3"/>
  <c r="C151" i="4" l="1" a="1"/>
  <c r="C151" i="4" s="1"/>
  <c r="D150" i="4"/>
  <c r="C151" i="3" a="1"/>
  <c r="C151" i="3" s="1"/>
  <c r="D150" i="3"/>
  <c r="C152" i="4" l="1" a="1"/>
  <c r="C152" i="4" s="1"/>
  <c r="D151" i="4"/>
  <c r="C152" i="3" a="1"/>
  <c r="C152" i="3" s="1"/>
  <c r="D151" i="3"/>
  <c r="C153" i="4" l="1" a="1"/>
  <c r="C153" i="4" s="1"/>
  <c r="D152" i="4"/>
  <c r="C153" i="3" a="1"/>
  <c r="C153" i="3" s="1"/>
  <c r="D152" i="3"/>
  <c r="C154" i="4" l="1" a="1"/>
  <c r="C154" i="4" s="1"/>
  <c r="D153" i="4"/>
  <c r="C154" i="3" a="1"/>
  <c r="C154" i="3" s="1"/>
  <c r="D153" i="3"/>
  <c r="C155" i="4" l="1" a="1"/>
  <c r="C155" i="4" s="1"/>
  <c r="D154" i="4"/>
  <c r="C155" i="3" a="1"/>
  <c r="C155" i="3" s="1"/>
  <c r="D154" i="3"/>
  <c r="C156" i="4" l="1" a="1"/>
  <c r="C156" i="4" s="1"/>
  <c r="D155" i="4"/>
  <c r="C156" i="3" a="1"/>
  <c r="C156" i="3" s="1"/>
  <c r="D155" i="3"/>
  <c r="C157" i="4" l="1" a="1"/>
  <c r="C157" i="4" s="1"/>
  <c r="D156" i="4"/>
  <c r="C157" i="3" a="1"/>
  <c r="C157" i="3" s="1"/>
  <c r="D156" i="3"/>
  <c r="C158" i="4" l="1" a="1"/>
  <c r="C158" i="4" s="1"/>
  <c r="D157" i="4"/>
  <c r="C158" i="3" a="1"/>
  <c r="C158" i="3" s="1"/>
  <c r="D157" i="3"/>
  <c r="C159" i="4" l="1" a="1"/>
  <c r="C159" i="4" s="1"/>
  <c r="D158" i="4"/>
  <c r="C159" i="3" a="1"/>
  <c r="C159" i="3" s="1"/>
  <c r="D158" i="3"/>
  <c r="C160" i="4" l="1" a="1"/>
  <c r="C160" i="4" s="1"/>
  <c r="D159" i="4"/>
  <c r="C160" i="3" a="1"/>
  <c r="C160" i="3" s="1"/>
  <c r="D159" i="3"/>
  <c r="C161" i="4" l="1" a="1"/>
  <c r="C161" i="4" s="1"/>
  <c r="D160" i="4"/>
  <c r="C161" i="3" a="1"/>
  <c r="C161" i="3" s="1"/>
  <c r="D160" i="3"/>
  <c r="C162" i="4" l="1" a="1"/>
  <c r="C162" i="4" s="1"/>
  <c r="D161" i="4"/>
  <c r="C162" i="3" a="1"/>
  <c r="C162" i="3" s="1"/>
  <c r="D161" i="3"/>
  <c r="C163" i="4" l="1" a="1"/>
  <c r="C163" i="4" s="1"/>
  <c r="D162" i="4"/>
  <c r="C163" i="3" a="1"/>
  <c r="C163" i="3" s="1"/>
  <c r="D162" i="3"/>
  <c r="C164" i="4" l="1" a="1"/>
  <c r="C164" i="4" s="1"/>
  <c r="D163" i="4"/>
  <c r="C164" i="3" a="1"/>
  <c r="C164" i="3" s="1"/>
  <c r="D163" i="3"/>
  <c r="C165" i="4" l="1" a="1"/>
  <c r="C165" i="4" s="1"/>
  <c r="D164" i="4"/>
  <c r="C165" i="3" a="1"/>
  <c r="C165" i="3" s="1"/>
  <c r="D164" i="3"/>
  <c r="C166" i="4" l="1" a="1"/>
  <c r="C166" i="4" s="1"/>
  <c r="D165" i="4"/>
  <c r="C166" i="3" a="1"/>
  <c r="C166" i="3" s="1"/>
  <c r="D165" i="3"/>
  <c r="C167" i="4" l="1" a="1"/>
  <c r="C167" i="4" s="1"/>
  <c r="D166" i="4"/>
  <c r="C167" i="3" a="1"/>
  <c r="C167" i="3" s="1"/>
  <c r="D166" i="3"/>
  <c r="C168" i="4" l="1" a="1"/>
  <c r="C168" i="4" s="1"/>
  <c r="D167" i="4"/>
  <c r="C168" i="3" a="1"/>
  <c r="C168" i="3" s="1"/>
  <c r="D167" i="3"/>
  <c r="C169" i="4" l="1" a="1"/>
  <c r="C169" i="4" s="1"/>
  <c r="D168" i="4"/>
  <c r="C169" i="3" a="1"/>
  <c r="C169" i="3" s="1"/>
  <c r="D168" i="3"/>
  <c r="C170" i="4" l="1" a="1"/>
  <c r="C170" i="4" s="1"/>
  <c r="D169" i="4"/>
  <c r="C170" i="3" a="1"/>
  <c r="C170" i="3" s="1"/>
  <c r="D169" i="3"/>
  <c r="C171" i="4" l="1" a="1"/>
  <c r="C171" i="4" s="1"/>
  <c r="D170" i="4"/>
  <c r="C171" i="3" a="1"/>
  <c r="C171" i="3" s="1"/>
  <c r="D170" i="3"/>
  <c r="C172" i="4" l="1" a="1"/>
  <c r="C172" i="4" s="1"/>
  <c r="D171" i="4"/>
  <c r="C172" i="3" a="1"/>
  <c r="C172" i="3" s="1"/>
  <c r="D171" i="3"/>
  <c r="C173" i="4" l="1" a="1"/>
  <c r="C173" i="4" s="1"/>
  <c r="D172" i="4"/>
  <c r="C173" i="3" a="1"/>
  <c r="C173" i="3" s="1"/>
  <c r="D172" i="3"/>
  <c r="C174" i="4" l="1" a="1"/>
  <c r="C174" i="4" s="1"/>
  <c r="D173" i="4"/>
  <c r="C174" i="3" a="1"/>
  <c r="C174" i="3" s="1"/>
  <c r="D173" i="3"/>
  <c r="C175" i="4" l="1" a="1"/>
  <c r="C175" i="4" s="1"/>
  <c r="D174" i="4"/>
  <c r="C175" i="3" a="1"/>
  <c r="C175" i="3" s="1"/>
  <c r="D174" i="3"/>
  <c r="C176" i="4" l="1" a="1"/>
  <c r="C176" i="4" s="1"/>
  <c r="D175" i="4"/>
  <c r="C176" i="3" a="1"/>
  <c r="C176" i="3" s="1"/>
  <c r="D175" i="3"/>
  <c r="C177" i="4" l="1" a="1"/>
  <c r="C177" i="4" s="1"/>
  <c r="D176" i="4"/>
  <c r="C177" i="3" a="1"/>
  <c r="C177" i="3" s="1"/>
  <c r="D176" i="3"/>
  <c r="C178" i="4" l="1" a="1"/>
  <c r="C178" i="4" s="1"/>
  <c r="D177" i="4"/>
  <c r="C178" i="3" a="1"/>
  <c r="C178" i="3" s="1"/>
  <c r="D177" i="3"/>
  <c r="C179" i="4" l="1" a="1"/>
  <c r="C179" i="4" s="1"/>
  <c r="D178" i="4"/>
  <c r="C179" i="3" a="1"/>
  <c r="C179" i="3" s="1"/>
  <c r="D178" i="3"/>
  <c r="C180" i="4" l="1" a="1"/>
  <c r="C180" i="4" s="1"/>
  <c r="D179" i="4"/>
  <c r="C180" i="3" a="1"/>
  <c r="C180" i="3" s="1"/>
  <c r="D179" i="3"/>
  <c r="C181" i="4" l="1" a="1"/>
  <c r="C181" i="4" s="1"/>
  <c r="D180" i="4"/>
  <c r="C181" i="3" a="1"/>
  <c r="C181" i="3" s="1"/>
  <c r="D180" i="3"/>
  <c r="C182" i="4" l="1" a="1"/>
  <c r="C182" i="4" s="1"/>
  <c r="D181" i="4"/>
  <c r="C182" i="3" a="1"/>
  <c r="C182" i="3" s="1"/>
  <c r="D181" i="3"/>
  <c r="C183" i="4" l="1" a="1"/>
  <c r="C183" i="4" s="1"/>
  <c r="D182" i="4"/>
  <c r="C183" i="3" a="1"/>
  <c r="C183" i="3" s="1"/>
  <c r="D182" i="3"/>
  <c r="C184" i="4" l="1" a="1"/>
  <c r="C184" i="4" s="1"/>
  <c r="D183" i="4"/>
  <c r="C184" i="3" a="1"/>
  <c r="C184" i="3" s="1"/>
  <c r="D183" i="3"/>
  <c r="C185" i="4" l="1" a="1"/>
  <c r="C185" i="4" s="1"/>
  <c r="D184" i="4"/>
  <c r="C185" i="3" a="1"/>
  <c r="C185" i="3" s="1"/>
  <c r="D184" i="3"/>
  <c r="C186" i="4" l="1" a="1"/>
  <c r="C186" i="4" s="1"/>
  <c r="D185" i="4"/>
  <c r="C186" i="3" a="1"/>
  <c r="C186" i="3" s="1"/>
  <c r="D185" i="3"/>
  <c r="C187" i="4" l="1" a="1"/>
  <c r="C187" i="4" s="1"/>
  <c r="D186" i="4"/>
  <c r="C187" i="3" a="1"/>
  <c r="C187" i="3" s="1"/>
  <c r="D186" i="3"/>
  <c r="C188" i="4" l="1" a="1"/>
  <c r="C188" i="4" s="1"/>
  <c r="D187" i="4"/>
  <c r="C188" i="3" a="1"/>
  <c r="C188" i="3" s="1"/>
  <c r="D187" i="3"/>
  <c r="C189" i="4" l="1" a="1"/>
  <c r="C189" i="4" s="1"/>
  <c r="D188" i="4"/>
  <c r="C189" i="3" a="1"/>
  <c r="C189" i="3" s="1"/>
  <c r="D188" i="3"/>
  <c r="C190" i="4" l="1" a="1"/>
  <c r="C190" i="4" s="1"/>
  <c r="D189" i="4"/>
  <c r="C190" i="3" a="1"/>
  <c r="C190" i="3" s="1"/>
  <c r="D189" i="3"/>
  <c r="C191" i="4" l="1" a="1"/>
  <c r="C191" i="4" s="1"/>
  <c r="D190" i="4"/>
  <c r="C191" i="3" a="1"/>
  <c r="C191" i="3" s="1"/>
  <c r="D190" i="3"/>
  <c r="C192" i="4" l="1" a="1"/>
  <c r="C192" i="4" s="1"/>
  <c r="D191" i="4"/>
  <c r="C192" i="3" a="1"/>
  <c r="C192" i="3" s="1"/>
  <c r="D191" i="3"/>
  <c r="C193" i="4" l="1" a="1"/>
  <c r="C193" i="4" s="1"/>
  <c r="D192" i="4"/>
  <c r="C193" i="3" a="1"/>
  <c r="C193" i="3" s="1"/>
  <c r="D192" i="3"/>
  <c r="C194" i="4" l="1" a="1"/>
  <c r="C194" i="4" s="1"/>
  <c r="D193" i="4"/>
  <c r="C194" i="3" a="1"/>
  <c r="C194" i="3" s="1"/>
  <c r="D193" i="3"/>
  <c r="C195" i="4" l="1" a="1"/>
  <c r="C195" i="4" s="1"/>
  <c r="D194" i="4"/>
  <c r="C195" i="3" a="1"/>
  <c r="C195" i="3" s="1"/>
  <c r="D194" i="3"/>
  <c r="C196" i="4" l="1" a="1"/>
  <c r="C196" i="4" s="1"/>
  <c r="D195" i="4"/>
  <c r="C196" i="3" a="1"/>
  <c r="C196" i="3" s="1"/>
  <c r="D195" i="3"/>
  <c r="C197" i="4" l="1" a="1"/>
  <c r="C197" i="4" s="1"/>
  <c r="D196" i="4"/>
  <c r="C197" i="3" a="1"/>
  <c r="C197" i="3" s="1"/>
  <c r="D196" i="3"/>
  <c r="C198" i="4" l="1" a="1"/>
  <c r="C198" i="4" s="1"/>
  <c r="D197" i="4"/>
  <c r="C198" i="3" a="1"/>
  <c r="C198" i="3" s="1"/>
  <c r="D197" i="3"/>
  <c r="C199" i="4" l="1" a="1"/>
  <c r="C199" i="4" s="1"/>
  <c r="D198" i="4"/>
  <c r="C199" i="3" a="1"/>
  <c r="C199" i="3" s="1"/>
  <c r="D198" i="3"/>
  <c r="C200" i="4" l="1" a="1"/>
  <c r="C200" i="4" s="1"/>
  <c r="D199" i="4"/>
  <c r="C200" i="3" a="1"/>
  <c r="C200" i="3" s="1"/>
  <c r="D199" i="3"/>
  <c r="C201" i="4" l="1" a="1"/>
  <c r="C201" i="4" s="1"/>
  <c r="D200" i="4"/>
  <c r="C201" i="3" a="1"/>
  <c r="C201" i="3" s="1"/>
  <c r="D200" i="3"/>
  <c r="C202" i="4" l="1" a="1"/>
  <c r="C202" i="4" s="1"/>
  <c r="D201" i="4"/>
  <c r="C202" i="3" a="1"/>
  <c r="C202" i="3" s="1"/>
  <c r="D201" i="3"/>
  <c r="C203" i="4" l="1" a="1"/>
  <c r="C203" i="4" s="1"/>
  <c r="D202" i="4"/>
  <c r="C203" i="3" a="1"/>
  <c r="C203" i="3" s="1"/>
  <c r="D202" i="3"/>
  <c r="C204" i="4" l="1" a="1"/>
  <c r="C204" i="4" s="1"/>
  <c r="D203" i="4"/>
  <c r="C204" i="3" a="1"/>
  <c r="C204" i="3" s="1"/>
  <c r="D203" i="3"/>
  <c r="C205" i="4" l="1" a="1"/>
  <c r="C205" i="4" s="1"/>
  <c r="D204" i="4"/>
  <c r="C205" i="3" a="1"/>
  <c r="C205" i="3" s="1"/>
  <c r="D204" i="3"/>
  <c r="C206" i="4" l="1" a="1"/>
  <c r="C206" i="4" s="1"/>
  <c r="D205" i="4"/>
  <c r="C206" i="3" a="1"/>
  <c r="C206" i="3" s="1"/>
  <c r="D205" i="3"/>
  <c r="C207" i="4" l="1" a="1"/>
  <c r="C207" i="4" s="1"/>
  <c r="D206" i="4"/>
  <c r="C207" i="3" a="1"/>
  <c r="C207" i="3" s="1"/>
  <c r="D206" i="3"/>
  <c r="C208" i="4" l="1" a="1"/>
  <c r="C208" i="4" s="1"/>
  <c r="D207" i="4"/>
  <c r="C208" i="3" a="1"/>
  <c r="C208" i="3" s="1"/>
  <c r="D207" i="3"/>
  <c r="C209" i="4" l="1" a="1"/>
  <c r="C209" i="4" s="1"/>
  <c r="D208" i="4"/>
  <c r="C209" i="3" a="1"/>
  <c r="C209" i="3" s="1"/>
  <c r="D208" i="3"/>
  <c r="C210" i="4" l="1" a="1"/>
  <c r="C210" i="4" s="1"/>
  <c r="D209" i="4"/>
  <c r="C210" i="3" a="1"/>
  <c r="C210" i="3" s="1"/>
  <c r="D209" i="3"/>
  <c r="C211" i="4" l="1" a="1"/>
  <c r="C211" i="4" s="1"/>
  <c r="D210" i="4"/>
  <c r="C211" i="3" a="1"/>
  <c r="C211" i="3" s="1"/>
  <c r="D210" i="3"/>
  <c r="C212" i="4" l="1" a="1"/>
  <c r="C212" i="4" s="1"/>
  <c r="D211" i="4"/>
  <c r="C212" i="3" a="1"/>
  <c r="C212" i="3" s="1"/>
  <c r="D211" i="3"/>
  <c r="C213" i="4" l="1" a="1"/>
  <c r="C213" i="4" s="1"/>
  <c r="D212" i="4"/>
  <c r="C213" i="3" a="1"/>
  <c r="C213" i="3" s="1"/>
  <c r="D212" i="3"/>
  <c r="C214" i="4" l="1" a="1"/>
  <c r="C214" i="4" s="1"/>
  <c r="D213" i="4"/>
  <c r="C214" i="3" a="1"/>
  <c r="C214" i="3" s="1"/>
  <c r="D213" i="3"/>
  <c r="C215" i="4" l="1" a="1"/>
  <c r="C215" i="4" s="1"/>
  <c r="D214" i="4"/>
  <c r="C215" i="3" a="1"/>
  <c r="C215" i="3" s="1"/>
  <c r="D214" i="3"/>
  <c r="C216" i="4" l="1" a="1"/>
  <c r="C216" i="4" s="1"/>
  <c r="D215" i="4"/>
  <c r="C216" i="3" a="1"/>
  <c r="C216" i="3" s="1"/>
  <c r="D215" i="3"/>
  <c r="C217" i="4" l="1" a="1"/>
  <c r="C217" i="4" s="1"/>
  <c r="D216" i="4"/>
  <c r="C217" i="3" a="1"/>
  <c r="C217" i="3" s="1"/>
  <c r="D216" i="3"/>
  <c r="C218" i="4" l="1" a="1"/>
  <c r="C218" i="4" s="1"/>
  <c r="D217" i="4"/>
  <c r="C218" i="3" a="1"/>
  <c r="C218" i="3" s="1"/>
  <c r="D217" i="3"/>
  <c r="C219" i="4" l="1" a="1"/>
  <c r="C219" i="4" s="1"/>
  <c r="D218" i="4"/>
  <c r="C219" i="3" a="1"/>
  <c r="C219" i="3" s="1"/>
  <c r="D218" i="3"/>
  <c r="C220" i="4" l="1" a="1"/>
  <c r="C220" i="4" s="1"/>
  <c r="D219" i="4"/>
  <c r="C220" i="3" a="1"/>
  <c r="C220" i="3" s="1"/>
  <c r="D219" i="3"/>
  <c r="C221" i="4" l="1" a="1"/>
  <c r="C221" i="4" s="1"/>
  <c r="D220" i="4"/>
  <c r="C221" i="3" a="1"/>
  <c r="C221" i="3" s="1"/>
  <c r="D220" i="3"/>
  <c r="C222" i="4" l="1" a="1"/>
  <c r="C222" i="4" s="1"/>
  <c r="D221" i="4"/>
  <c r="C222" i="3" a="1"/>
  <c r="C222" i="3" s="1"/>
  <c r="D221" i="3"/>
  <c r="C223" i="4" l="1" a="1"/>
  <c r="C223" i="4" s="1"/>
  <c r="D222" i="4"/>
  <c r="C223" i="3" a="1"/>
  <c r="C223" i="3" s="1"/>
  <c r="D222" i="3"/>
  <c r="C224" i="4" l="1" a="1"/>
  <c r="C224" i="4" s="1"/>
  <c r="D223" i="4"/>
  <c r="C224" i="3" a="1"/>
  <c r="C224" i="3" s="1"/>
  <c r="D223" i="3"/>
  <c r="C225" i="4" l="1" a="1"/>
  <c r="C225" i="4" s="1"/>
  <c r="D224" i="4"/>
  <c r="C225" i="3" a="1"/>
  <c r="C225" i="3" s="1"/>
  <c r="D224" i="3"/>
  <c r="C226" i="4" l="1" a="1"/>
  <c r="C226" i="4" s="1"/>
  <c r="D225" i="4"/>
  <c r="C226" i="3" a="1"/>
  <c r="C226" i="3" s="1"/>
  <c r="D225" i="3"/>
  <c r="C227" i="4" l="1" a="1"/>
  <c r="C227" i="4" s="1"/>
  <c r="D226" i="4"/>
  <c r="C227" i="3" a="1"/>
  <c r="C227" i="3" s="1"/>
  <c r="D226" i="3"/>
  <c r="C228" i="4" l="1" a="1"/>
  <c r="C228" i="4" s="1"/>
  <c r="D227" i="4"/>
  <c r="C228" i="3" a="1"/>
  <c r="C228" i="3" s="1"/>
  <c r="D227" i="3"/>
  <c r="C229" i="4" l="1" a="1"/>
  <c r="C229" i="4" s="1"/>
  <c r="D228" i="4"/>
  <c r="C229" i="3" a="1"/>
  <c r="C229" i="3" s="1"/>
  <c r="D228" i="3"/>
  <c r="C230" i="4" l="1" a="1"/>
  <c r="C230" i="4" s="1"/>
  <c r="D229" i="4"/>
  <c r="C230" i="3" a="1"/>
  <c r="C230" i="3" s="1"/>
  <c r="D229" i="3"/>
  <c r="C231" i="4" l="1" a="1"/>
  <c r="C231" i="4" s="1"/>
  <c r="D230" i="4"/>
  <c r="C231" i="3" a="1"/>
  <c r="C231" i="3" s="1"/>
  <c r="D230" i="3"/>
  <c r="C232" i="4" l="1" a="1"/>
  <c r="C232" i="4" s="1"/>
  <c r="D231" i="4"/>
  <c r="C232" i="3" a="1"/>
  <c r="C232" i="3" s="1"/>
  <c r="D231" i="3"/>
  <c r="C233" i="4" l="1" a="1"/>
  <c r="C233" i="4" s="1"/>
  <c r="D232" i="4"/>
  <c r="C233" i="3" a="1"/>
  <c r="C233" i="3" s="1"/>
  <c r="D232" i="3"/>
  <c r="C234" i="4" l="1" a="1"/>
  <c r="C234" i="4" s="1"/>
  <c r="D233" i="4"/>
  <c r="C234" i="3" a="1"/>
  <c r="C234" i="3" s="1"/>
  <c r="D233" i="3"/>
  <c r="C235" i="4" l="1" a="1"/>
  <c r="C235" i="4" s="1"/>
  <c r="D234" i="4"/>
  <c r="C235" i="3" a="1"/>
  <c r="C235" i="3" s="1"/>
  <c r="D234" i="3"/>
  <c r="C236" i="4" l="1" a="1"/>
  <c r="C236" i="4" s="1"/>
  <c r="D235" i="4"/>
  <c r="C236" i="3" a="1"/>
  <c r="C236" i="3" s="1"/>
  <c r="D235" i="3"/>
  <c r="C237" i="4" l="1" a="1"/>
  <c r="C237" i="4" s="1"/>
  <c r="D236" i="4"/>
  <c r="C237" i="3" a="1"/>
  <c r="C237" i="3" s="1"/>
  <c r="D236" i="3"/>
  <c r="C238" i="4" l="1" a="1"/>
  <c r="C238" i="4" s="1"/>
  <c r="D237" i="4"/>
  <c r="C238" i="3" a="1"/>
  <c r="C238" i="3" s="1"/>
  <c r="D237" i="3"/>
  <c r="C239" i="4" l="1" a="1"/>
  <c r="C239" i="4" s="1"/>
  <c r="D238" i="4"/>
  <c r="C239" i="3" a="1"/>
  <c r="C239" i="3" s="1"/>
  <c r="D238" i="3"/>
  <c r="C240" i="4" l="1" a="1"/>
  <c r="C240" i="4" s="1"/>
  <c r="D239" i="4"/>
  <c r="C240" i="3" a="1"/>
  <c r="C240" i="3" s="1"/>
  <c r="D239" i="3"/>
  <c r="C241" i="4" l="1" a="1"/>
  <c r="C241" i="4" s="1"/>
  <c r="D240" i="4"/>
  <c r="C241" i="3" a="1"/>
  <c r="C241" i="3" s="1"/>
  <c r="D240" i="3"/>
  <c r="C242" i="4" l="1" a="1"/>
  <c r="C242" i="4" s="1"/>
  <c r="D241" i="4"/>
  <c r="C242" i="3" a="1"/>
  <c r="C242" i="3" s="1"/>
  <c r="D241" i="3"/>
  <c r="C243" i="4" l="1" a="1"/>
  <c r="C243" i="4" s="1"/>
  <c r="D242" i="4"/>
  <c r="C243" i="3" a="1"/>
  <c r="C243" i="3" s="1"/>
  <c r="D242" i="3"/>
  <c r="C244" i="4" l="1" a="1"/>
  <c r="C244" i="4" s="1"/>
  <c r="D243" i="4"/>
  <c r="C244" i="3" a="1"/>
  <c r="C244" i="3" s="1"/>
  <c r="D243" i="3"/>
  <c r="C245" i="4" l="1" a="1"/>
  <c r="C245" i="4" s="1"/>
  <c r="D244" i="4"/>
  <c r="C245" i="3" a="1"/>
  <c r="C245" i="3" s="1"/>
  <c r="D244" i="3"/>
  <c r="C246" i="4" l="1" a="1"/>
  <c r="C246" i="4" s="1"/>
  <c r="D245" i="4"/>
  <c r="C246" i="3" a="1"/>
  <c r="C246" i="3" s="1"/>
  <c r="D245" i="3"/>
  <c r="C247" i="4" l="1" a="1"/>
  <c r="C247" i="4" s="1"/>
  <c r="D246" i="4"/>
  <c r="C247" i="3" a="1"/>
  <c r="C247" i="3" s="1"/>
  <c r="D246" i="3"/>
  <c r="C248" i="4" l="1" a="1"/>
  <c r="C248" i="4" s="1"/>
  <c r="D247" i="4"/>
  <c r="C248" i="3" a="1"/>
  <c r="C248" i="3" s="1"/>
  <c r="D247" i="3"/>
  <c r="C249" i="4" l="1" a="1"/>
  <c r="C249" i="4" s="1"/>
  <c r="D248" i="4"/>
  <c r="C249" i="3" a="1"/>
  <c r="C249" i="3" s="1"/>
  <c r="D248" i="3"/>
  <c r="C250" i="4" l="1" a="1"/>
  <c r="C250" i="4" s="1"/>
  <c r="D249" i="4"/>
  <c r="C250" i="3" a="1"/>
  <c r="C250" i="3" s="1"/>
  <c r="D249" i="3"/>
  <c r="C251" i="4" l="1" a="1"/>
  <c r="C251" i="4" s="1"/>
  <c r="D250" i="4"/>
  <c r="C251" i="3" a="1"/>
  <c r="C251" i="3" s="1"/>
  <c r="D250" i="3"/>
  <c r="C252" i="4" l="1" a="1"/>
  <c r="C252" i="4" s="1"/>
  <c r="D251" i="4"/>
  <c r="C252" i="3" a="1"/>
  <c r="C252" i="3" s="1"/>
  <c r="D251" i="3"/>
  <c r="C253" i="4" l="1" a="1"/>
  <c r="C253" i="4" s="1"/>
  <c r="D252" i="4"/>
  <c r="C253" i="3" a="1"/>
  <c r="C253" i="3" s="1"/>
  <c r="D252" i="3"/>
  <c r="C254" i="4" l="1" a="1"/>
  <c r="C254" i="4" s="1"/>
  <c r="D253" i="4"/>
  <c r="C254" i="3" a="1"/>
  <c r="C254" i="3" s="1"/>
  <c r="D253" i="3"/>
  <c r="C255" i="4" l="1" a="1"/>
  <c r="C255" i="4" s="1"/>
  <c r="D254" i="4"/>
  <c r="C255" i="3" a="1"/>
  <c r="C255" i="3" s="1"/>
  <c r="D254" i="3"/>
  <c r="C256" i="4" l="1" a="1"/>
  <c r="C256" i="4" s="1"/>
  <c r="D255" i="4"/>
  <c r="C256" i="3" a="1"/>
  <c r="C256" i="3" s="1"/>
  <c r="D255" i="3"/>
  <c r="C257" i="4" l="1" a="1"/>
  <c r="C257" i="4" s="1"/>
  <c r="D256" i="4"/>
  <c r="C257" i="3" a="1"/>
  <c r="C257" i="3" s="1"/>
  <c r="D256" i="3"/>
  <c r="C258" i="4" l="1" a="1"/>
  <c r="C258" i="4" s="1"/>
  <c r="D257" i="4"/>
  <c r="C258" i="3" a="1"/>
  <c r="C258" i="3" s="1"/>
  <c r="D257" i="3"/>
  <c r="C259" i="4" l="1" a="1"/>
  <c r="C259" i="4" s="1"/>
  <c r="D258" i="4"/>
  <c r="C259" i="3" a="1"/>
  <c r="C259" i="3" s="1"/>
  <c r="D258" i="3"/>
  <c r="C260" i="4" l="1" a="1"/>
  <c r="C260" i="4" s="1"/>
  <c r="D259" i="4"/>
  <c r="C260" i="3" a="1"/>
  <c r="C260" i="3" s="1"/>
  <c r="D259" i="3"/>
  <c r="C261" i="4" l="1" a="1"/>
  <c r="C261" i="4" s="1"/>
  <c r="D260" i="4"/>
  <c r="C261" i="3" a="1"/>
  <c r="C261" i="3" s="1"/>
  <c r="D260" i="3"/>
  <c r="C262" i="4" l="1" a="1"/>
  <c r="C262" i="4" s="1"/>
  <c r="D261" i="4"/>
  <c r="C262" i="3" a="1"/>
  <c r="C262" i="3" s="1"/>
  <c r="D261" i="3"/>
  <c r="C263" i="4" l="1" a="1"/>
  <c r="C263" i="4" s="1"/>
  <c r="D262" i="4"/>
  <c r="C263" i="3" a="1"/>
  <c r="C263" i="3" s="1"/>
  <c r="D262" i="3"/>
  <c r="C264" i="4" l="1" a="1"/>
  <c r="C264" i="4" s="1"/>
  <c r="D263" i="4"/>
  <c r="C264" i="3" a="1"/>
  <c r="C264" i="3" s="1"/>
  <c r="D263" i="3"/>
  <c r="C265" i="4" l="1" a="1"/>
  <c r="C265" i="4" s="1"/>
  <c r="D264" i="4"/>
  <c r="C265" i="3" a="1"/>
  <c r="C265" i="3" s="1"/>
  <c r="D264" i="3"/>
  <c r="C266" i="4" l="1" a="1"/>
  <c r="C266" i="4" s="1"/>
  <c r="D265" i="4"/>
  <c r="C266" i="3" a="1"/>
  <c r="C266" i="3" s="1"/>
  <c r="D265" i="3"/>
  <c r="C267" i="4" l="1" a="1"/>
  <c r="C267" i="4" s="1"/>
  <c r="D266" i="4"/>
  <c r="C267" i="3" a="1"/>
  <c r="C267" i="3" s="1"/>
  <c r="D266" i="3"/>
  <c r="C268" i="4" l="1" a="1"/>
  <c r="C268" i="4" s="1"/>
  <c r="D267" i="4"/>
  <c r="C268" i="3" a="1"/>
  <c r="C268" i="3" s="1"/>
  <c r="D267" i="3"/>
  <c r="C269" i="4" l="1" a="1"/>
  <c r="C269" i="4" s="1"/>
  <c r="D268" i="4"/>
  <c r="C269" i="3" a="1"/>
  <c r="C269" i="3" s="1"/>
  <c r="D268" i="3"/>
  <c r="C270" i="4" l="1" a="1"/>
  <c r="C270" i="4" s="1"/>
  <c r="D269" i="4"/>
  <c r="C270" i="3" a="1"/>
  <c r="C270" i="3" s="1"/>
  <c r="D269" i="3"/>
  <c r="C271" i="4" l="1" a="1"/>
  <c r="C271" i="4" s="1"/>
  <c r="D270" i="4"/>
  <c r="C271" i="3" a="1"/>
  <c r="C271" i="3" s="1"/>
  <c r="D270" i="3"/>
  <c r="C272" i="4" l="1" a="1"/>
  <c r="C272" i="4" s="1"/>
  <c r="D271" i="4"/>
  <c r="C272" i="3" a="1"/>
  <c r="C272" i="3" s="1"/>
  <c r="D271" i="3"/>
  <c r="C273" i="4" l="1" a="1"/>
  <c r="C273" i="4" s="1"/>
  <c r="D272" i="4"/>
  <c r="C273" i="3" a="1"/>
  <c r="C273" i="3" s="1"/>
  <c r="D272" i="3"/>
  <c r="C274" i="4" l="1" a="1"/>
  <c r="C274" i="4" s="1"/>
  <c r="D273" i="4"/>
  <c r="C274" i="3" a="1"/>
  <c r="C274" i="3" s="1"/>
  <c r="D273" i="3"/>
  <c r="C275" i="4" l="1" a="1"/>
  <c r="C275" i="4" s="1"/>
  <c r="D274" i="4"/>
  <c r="C275" i="3" a="1"/>
  <c r="C275" i="3" s="1"/>
  <c r="D274" i="3"/>
  <c r="C276" i="4" l="1" a="1"/>
  <c r="C276" i="4" s="1"/>
  <c r="D275" i="4"/>
  <c r="C276" i="3" a="1"/>
  <c r="C276" i="3" s="1"/>
  <c r="D275" i="3"/>
  <c r="C277" i="4" l="1" a="1"/>
  <c r="C277" i="4" s="1"/>
  <c r="D276" i="4"/>
  <c r="C277" i="3" a="1"/>
  <c r="C277" i="3" s="1"/>
  <c r="D276" i="3"/>
  <c r="C278" i="4" l="1" a="1"/>
  <c r="C278" i="4" s="1"/>
  <c r="D277" i="4"/>
  <c r="C278" i="3" a="1"/>
  <c r="C278" i="3" s="1"/>
  <c r="D277" i="3"/>
  <c r="C279" i="4" l="1" a="1"/>
  <c r="C279" i="4" s="1"/>
  <c r="D278" i="4"/>
  <c r="C279" i="3" a="1"/>
  <c r="C279" i="3" s="1"/>
  <c r="D278" i="3"/>
  <c r="C280" i="4" l="1" a="1"/>
  <c r="C280" i="4" s="1"/>
  <c r="D279" i="4"/>
  <c r="C280" i="3" a="1"/>
  <c r="C280" i="3" s="1"/>
  <c r="D279" i="3"/>
  <c r="C281" i="4" l="1" a="1"/>
  <c r="C281" i="4" s="1"/>
  <c r="D280" i="4"/>
  <c r="C281" i="3" a="1"/>
  <c r="C281" i="3" s="1"/>
  <c r="D280" i="3"/>
  <c r="C282" i="4" l="1" a="1"/>
  <c r="C282" i="4" s="1"/>
  <c r="D281" i="4"/>
  <c r="C282" i="3" a="1"/>
  <c r="C282" i="3" s="1"/>
  <c r="D281" i="3"/>
  <c r="C283" i="4" l="1" a="1"/>
  <c r="C283" i="4" s="1"/>
  <c r="D282" i="4"/>
  <c r="C283" i="3" a="1"/>
  <c r="C283" i="3" s="1"/>
  <c r="D282" i="3"/>
  <c r="C284" i="4" l="1" a="1"/>
  <c r="C284" i="4" s="1"/>
  <c r="D283" i="4"/>
  <c r="C284" i="3" a="1"/>
  <c r="C284" i="3" s="1"/>
  <c r="D283" i="3"/>
  <c r="C285" i="4" l="1" a="1"/>
  <c r="C285" i="4" s="1"/>
  <c r="D284" i="4"/>
  <c r="C285" i="3" a="1"/>
  <c r="C285" i="3" s="1"/>
  <c r="D284" i="3"/>
  <c r="C286" i="4" l="1" a="1"/>
  <c r="C286" i="4" s="1"/>
  <c r="D285" i="4"/>
  <c r="C286" i="3" a="1"/>
  <c r="C286" i="3" s="1"/>
  <c r="D285" i="3"/>
  <c r="C287" i="4" l="1" a="1"/>
  <c r="C287" i="4" s="1"/>
  <c r="D286" i="4"/>
  <c r="C287" i="3" a="1"/>
  <c r="C287" i="3" s="1"/>
  <c r="D286" i="3"/>
  <c r="C288" i="4" l="1" a="1"/>
  <c r="C288" i="4" s="1"/>
  <c r="D287" i="4"/>
  <c r="C288" i="3" a="1"/>
  <c r="C288" i="3" s="1"/>
  <c r="D287" i="3"/>
  <c r="C289" i="4" l="1" a="1"/>
  <c r="C289" i="4" s="1"/>
  <c r="D288" i="4"/>
  <c r="C289" i="3" a="1"/>
  <c r="C289" i="3" s="1"/>
  <c r="D288" i="3"/>
  <c r="C290" i="4" l="1" a="1"/>
  <c r="C290" i="4" s="1"/>
  <c r="D289" i="4"/>
  <c r="C290" i="3" a="1"/>
  <c r="C290" i="3" s="1"/>
  <c r="D289" i="3"/>
  <c r="C291" i="4" l="1" a="1"/>
  <c r="C291" i="4" s="1"/>
  <c r="D290" i="4"/>
  <c r="C291" i="3" a="1"/>
  <c r="C291" i="3" s="1"/>
  <c r="D290" i="3"/>
  <c r="C292" i="4" l="1" a="1"/>
  <c r="C292" i="4" s="1"/>
  <c r="D291" i="4"/>
  <c r="C292" i="3" a="1"/>
  <c r="C292" i="3" s="1"/>
  <c r="D291" i="3"/>
  <c r="C293" i="4" l="1" a="1"/>
  <c r="C293" i="4" s="1"/>
  <c r="D292" i="4"/>
  <c r="C293" i="3" a="1"/>
  <c r="C293" i="3" s="1"/>
  <c r="D292" i="3"/>
  <c r="C294" i="4" l="1" a="1"/>
  <c r="C294" i="4" s="1"/>
  <c r="D293" i="4"/>
  <c r="C294" i="3" a="1"/>
  <c r="C294" i="3" s="1"/>
  <c r="D293" i="3"/>
  <c r="C295" i="4" l="1" a="1"/>
  <c r="C295" i="4" s="1"/>
  <c r="D294" i="4"/>
  <c r="C295" i="3" a="1"/>
  <c r="C295" i="3" s="1"/>
  <c r="D294" i="3"/>
  <c r="C296" i="4" l="1" a="1"/>
  <c r="C296" i="4" s="1"/>
  <c r="D295" i="4"/>
  <c r="C296" i="3" a="1"/>
  <c r="C296" i="3" s="1"/>
  <c r="D295" i="3"/>
  <c r="C297" i="4" l="1" a="1"/>
  <c r="C297" i="4" s="1"/>
  <c r="D296" i="4"/>
  <c r="C297" i="3" a="1"/>
  <c r="C297" i="3" s="1"/>
  <c r="D296" i="3"/>
  <c r="C298" i="4" l="1" a="1"/>
  <c r="C298" i="4" s="1"/>
  <c r="D297" i="4"/>
  <c r="C298" i="3" a="1"/>
  <c r="C298" i="3" s="1"/>
  <c r="D297" i="3"/>
  <c r="C299" i="4" l="1" a="1"/>
  <c r="C299" i="4" s="1"/>
  <c r="D298" i="4"/>
  <c r="C299" i="3" a="1"/>
  <c r="C299" i="3" s="1"/>
  <c r="D298" i="3"/>
  <c r="C300" i="4" l="1" a="1"/>
  <c r="C300" i="4" s="1"/>
  <c r="D299" i="4"/>
  <c r="C300" i="3" a="1"/>
  <c r="C300" i="3" s="1"/>
  <c r="D299" i="3"/>
  <c r="C301" i="4" l="1" a="1"/>
  <c r="C301" i="4" s="1"/>
  <c r="D300" i="4"/>
  <c r="C301" i="3" a="1"/>
  <c r="C301" i="3" s="1"/>
  <c r="D300" i="3"/>
  <c r="C302" i="4" l="1" a="1"/>
  <c r="C302" i="4" s="1"/>
  <c r="D301" i="4"/>
  <c r="C302" i="3" a="1"/>
  <c r="C302" i="3" s="1"/>
  <c r="D301" i="3"/>
  <c r="C303" i="4" l="1" a="1"/>
  <c r="C303" i="4" s="1"/>
  <c r="D302" i="4"/>
  <c r="C303" i="3" a="1"/>
  <c r="C303" i="3" s="1"/>
  <c r="D302" i="3"/>
  <c r="C304" i="4" l="1" a="1"/>
  <c r="C304" i="4" s="1"/>
  <c r="D303" i="4"/>
  <c r="C304" i="3" a="1"/>
  <c r="C304" i="3" s="1"/>
  <c r="D303" i="3"/>
  <c r="C305" i="4" l="1" a="1"/>
  <c r="C305" i="4" s="1"/>
  <c r="D304" i="4"/>
  <c r="C305" i="3" a="1"/>
  <c r="C305" i="3" s="1"/>
  <c r="D304" i="3"/>
  <c r="C306" i="4" l="1" a="1"/>
  <c r="C306" i="4" s="1"/>
  <c r="D305" i="4"/>
  <c r="C306" i="3" a="1"/>
  <c r="C306" i="3" s="1"/>
  <c r="D305" i="3"/>
  <c r="C307" i="4" l="1" a="1"/>
  <c r="C307" i="4" s="1"/>
  <c r="D306" i="4"/>
  <c r="C307" i="3" a="1"/>
  <c r="C307" i="3" s="1"/>
  <c r="D306" i="3"/>
  <c r="C308" i="4" l="1" a="1"/>
  <c r="C308" i="4" s="1"/>
  <c r="D307" i="4"/>
  <c r="C308" i="3" a="1"/>
  <c r="C308" i="3" s="1"/>
  <c r="D307" i="3"/>
  <c r="C309" i="4" l="1" a="1"/>
  <c r="C309" i="4" s="1"/>
  <c r="D308" i="4"/>
  <c r="C309" i="3" a="1"/>
  <c r="C309" i="3" s="1"/>
  <c r="D308" i="3"/>
  <c r="C310" i="4" l="1" a="1"/>
  <c r="C310" i="4" s="1"/>
  <c r="D309" i="4"/>
  <c r="C310" i="3" a="1"/>
  <c r="C310" i="3" s="1"/>
  <c r="D309" i="3"/>
  <c r="C311" i="4" l="1" a="1"/>
  <c r="C311" i="4" s="1"/>
  <c r="D310" i="4"/>
  <c r="C311" i="3" a="1"/>
  <c r="C311" i="3" s="1"/>
  <c r="D310" i="3"/>
  <c r="C312" i="4" l="1" a="1"/>
  <c r="C312" i="4" s="1"/>
  <c r="D311" i="4"/>
  <c r="C312" i="3" a="1"/>
  <c r="C312" i="3" s="1"/>
  <c r="D311" i="3"/>
  <c r="C313" i="4" l="1" a="1"/>
  <c r="C313" i="4" s="1"/>
  <c r="D312" i="4"/>
  <c r="C313" i="3" a="1"/>
  <c r="C313" i="3" s="1"/>
  <c r="D312" i="3"/>
  <c r="C314" i="4" l="1" a="1"/>
  <c r="C314" i="4" s="1"/>
  <c r="D313" i="4"/>
  <c r="C314" i="3" a="1"/>
  <c r="C314" i="3" s="1"/>
  <c r="D313" i="3"/>
  <c r="C315" i="4" l="1" a="1"/>
  <c r="C315" i="4" s="1"/>
  <c r="D314" i="4"/>
  <c r="C315" i="3" a="1"/>
  <c r="C315" i="3" s="1"/>
  <c r="D314" i="3"/>
  <c r="C316" i="4" l="1" a="1"/>
  <c r="C316" i="4" s="1"/>
  <c r="D315" i="4"/>
  <c r="C316" i="3" a="1"/>
  <c r="C316" i="3" s="1"/>
  <c r="D315" i="3"/>
  <c r="C317" i="4" l="1" a="1"/>
  <c r="C317" i="4" s="1"/>
  <c r="D316" i="4"/>
  <c r="C317" i="3" a="1"/>
  <c r="C317" i="3" s="1"/>
  <c r="D316" i="3"/>
  <c r="C318" i="4" l="1" a="1"/>
  <c r="C318" i="4" s="1"/>
  <c r="D317" i="4"/>
  <c r="C318" i="3" a="1"/>
  <c r="C318" i="3" s="1"/>
  <c r="D317" i="3"/>
  <c r="C319" i="4" l="1" a="1"/>
  <c r="C319" i="4" s="1"/>
  <c r="D318" i="4"/>
  <c r="C319" i="3" a="1"/>
  <c r="C319" i="3" s="1"/>
  <c r="D318" i="3"/>
  <c r="C320" i="4" l="1" a="1"/>
  <c r="C320" i="4" s="1"/>
  <c r="D319" i="4"/>
  <c r="C320" i="3" a="1"/>
  <c r="C320" i="3" s="1"/>
  <c r="D319" i="3"/>
  <c r="C321" i="4" l="1" a="1"/>
  <c r="C321" i="4" s="1"/>
  <c r="D320" i="4"/>
  <c r="C321" i="3" a="1"/>
  <c r="C321" i="3" s="1"/>
  <c r="D320" i="3"/>
  <c r="C322" i="4" l="1" a="1"/>
  <c r="C322" i="4" s="1"/>
  <c r="D321" i="4"/>
  <c r="C322" i="3" a="1"/>
  <c r="C322" i="3" s="1"/>
  <c r="D321" i="3"/>
  <c r="C323" i="4" l="1" a="1"/>
  <c r="C323" i="4" s="1"/>
  <c r="D322" i="4"/>
  <c r="C323" i="3" a="1"/>
  <c r="C323" i="3" s="1"/>
  <c r="D322" i="3"/>
  <c r="C324" i="4" l="1" a="1"/>
  <c r="C324" i="4" s="1"/>
  <c r="D323" i="4"/>
  <c r="C324" i="3" a="1"/>
  <c r="C324" i="3" s="1"/>
  <c r="D323" i="3"/>
  <c r="C325" i="4" l="1" a="1"/>
  <c r="C325" i="4" s="1"/>
  <c r="D324" i="4"/>
  <c r="C325" i="3" a="1"/>
  <c r="C325" i="3" s="1"/>
  <c r="D324" i="3"/>
  <c r="C326" i="4" l="1" a="1"/>
  <c r="C326" i="4" s="1"/>
  <c r="D325" i="4"/>
  <c r="C326" i="3" a="1"/>
  <c r="C326" i="3" s="1"/>
  <c r="D325" i="3"/>
  <c r="C327" i="4" l="1" a="1"/>
  <c r="C327" i="4" s="1"/>
  <c r="D326" i="4"/>
  <c r="C327" i="3" a="1"/>
  <c r="C327" i="3" s="1"/>
  <c r="D326" i="3"/>
  <c r="C328" i="4" l="1" a="1"/>
  <c r="C328" i="4" s="1"/>
  <c r="D327" i="4"/>
  <c r="C328" i="3" a="1"/>
  <c r="C328" i="3" s="1"/>
  <c r="D327" i="3"/>
  <c r="C329" i="4" l="1" a="1"/>
  <c r="C329" i="4" s="1"/>
  <c r="D328" i="4"/>
  <c r="C329" i="3" a="1"/>
  <c r="C329" i="3" s="1"/>
  <c r="D328" i="3"/>
  <c r="C330" i="4" l="1" a="1"/>
  <c r="C330" i="4" s="1"/>
  <c r="D329" i="4"/>
  <c r="C330" i="3" a="1"/>
  <c r="C330" i="3" s="1"/>
  <c r="D329" i="3"/>
  <c r="C331" i="4" l="1" a="1"/>
  <c r="C331" i="4" s="1"/>
  <c r="D330" i="4"/>
  <c r="C331" i="3" a="1"/>
  <c r="C331" i="3" s="1"/>
  <c r="D330" i="3"/>
  <c r="C332" i="4" l="1" a="1"/>
  <c r="C332" i="4" s="1"/>
  <c r="D331" i="4"/>
  <c r="C332" i="3" a="1"/>
  <c r="C332" i="3" s="1"/>
  <c r="D331" i="3"/>
  <c r="C333" i="4" l="1" a="1"/>
  <c r="C333" i="4" s="1"/>
  <c r="D332" i="4"/>
  <c r="C333" i="3" a="1"/>
  <c r="C333" i="3" s="1"/>
  <c r="D332" i="3"/>
  <c r="C334" i="4" l="1" a="1"/>
  <c r="C334" i="4" s="1"/>
  <c r="D333" i="4"/>
  <c r="C334" i="3" a="1"/>
  <c r="C334" i="3" s="1"/>
  <c r="D333" i="3"/>
  <c r="C335" i="4" l="1" a="1"/>
  <c r="C335" i="4" s="1"/>
  <c r="D334" i="4"/>
  <c r="C335" i="3" a="1"/>
  <c r="C335" i="3" s="1"/>
  <c r="D334" i="3"/>
  <c r="C336" i="4" l="1" a="1"/>
  <c r="C336" i="4" s="1"/>
  <c r="D335" i="4"/>
  <c r="C336" i="3" a="1"/>
  <c r="C336" i="3" s="1"/>
  <c r="D335" i="3"/>
  <c r="C337" i="4" l="1" a="1"/>
  <c r="C337" i="4" s="1"/>
  <c r="D336" i="4"/>
  <c r="C337" i="3" a="1"/>
  <c r="C337" i="3" s="1"/>
  <c r="D336" i="3"/>
  <c r="C338" i="4" l="1" a="1"/>
  <c r="C338" i="4" s="1"/>
  <c r="D337" i="4"/>
  <c r="C338" i="3" a="1"/>
  <c r="C338" i="3" s="1"/>
  <c r="D337" i="3"/>
  <c r="C339" i="4" l="1" a="1"/>
  <c r="C339" i="4" s="1"/>
  <c r="D338" i="4"/>
  <c r="C339" i="3" a="1"/>
  <c r="C339" i="3" s="1"/>
  <c r="D338" i="3"/>
  <c r="C340" i="4" l="1" a="1"/>
  <c r="C340" i="4" s="1"/>
  <c r="D339" i="4"/>
  <c r="C340" i="3" a="1"/>
  <c r="C340" i="3" s="1"/>
  <c r="D339" i="3"/>
  <c r="C341" i="4" l="1" a="1"/>
  <c r="C341" i="4" s="1"/>
  <c r="D340" i="4"/>
  <c r="C341" i="3" a="1"/>
  <c r="C341" i="3" s="1"/>
  <c r="D340" i="3"/>
  <c r="C342" i="4" l="1" a="1"/>
  <c r="C342" i="4" s="1"/>
  <c r="D341" i="4"/>
  <c r="C342" i="3" a="1"/>
  <c r="C342" i="3" s="1"/>
  <c r="D341" i="3"/>
  <c r="C343" i="4" l="1" a="1"/>
  <c r="C343" i="4" s="1"/>
  <c r="D342" i="4"/>
  <c r="C343" i="3" a="1"/>
  <c r="C343" i="3" s="1"/>
  <c r="D342" i="3"/>
  <c r="C344" i="4" l="1" a="1"/>
  <c r="C344" i="4" s="1"/>
  <c r="D343" i="4"/>
  <c r="C344" i="3" a="1"/>
  <c r="C344" i="3" s="1"/>
  <c r="D343" i="3"/>
  <c r="C345" i="4" l="1" a="1"/>
  <c r="C345" i="4" s="1"/>
  <c r="D344" i="4"/>
  <c r="C345" i="3" a="1"/>
  <c r="C345" i="3" s="1"/>
  <c r="D344" i="3"/>
  <c r="C346" i="4" l="1" a="1"/>
  <c r="C346" i="4" s="1"/>
  <c r="D345" i="4"/>
  <c r="C346" i="3" a="1"/>
  <c r="C346" i="3" s="1"/>
  <c r="D345" i="3"/>
  <c r="C347" i="4" l="1" a="1"/>
  <c r="C347" i="4" s="1"/>
  <c r="D346" i="4"/>
  <c r="C347" i="3" a="1"/>
  <c r="C347" i="3" s="1"/>
  <c r="D346" i="3"/>
  <c r="C348" i="4" l="1" a="1"/>
  <c r="C348" i="4" s="1"/>
  <c r="D347" i="4"/>
  <c r="C348" i="3" a="1"/>
  <c r="C348" i="3" s="1"/>
  <c r="D347" i="3"/>
  <c r="C349" i="4" l="1" a="1"/>
  <c r="C349" i="4" s="1"/>
  <c r="D348" i="4"/>
  <c r="C349" i="3" a="1"/>
  <c r="C349" i="3" s="1"/>
  <c r="D348" i="3"/>
  <c r="C350" i="4" l="1" a="1"/>
  <c r="C350" i="4" s="1"/>
  <c r="D349" i="4"/>
  <c r="C350" i="3" a="1"/>
  <c r="C350" i="3" s="1"/>
  <c r="D349" i="3"/>
  <c r="C351" i="4" l="1" a="1"/>
  <c r="C351" i="4" s="1"/>
  <c r="D350" i="4"/>
  <c r="C351" i="3" a="1"/>
  <c r="C351" i="3" s="1"/>
  <c r="D350" i="3"/>
  <c r="C352" i="4" l="1" a="1"/>
  <c r="C352" i="4" s="1"/>
  <c r="D351" i="4"/>
  <c r="C352" i="3" a="1"/>
  <c r="C352" i="3" s="1"/>
  <c r="D351" i="3"/>
  <c r="C353" i="4" l="1" a="1"/>
  <c r="C353" i="4" s="1"/>
  <c r="D352" i="4"/>
  <c r="C353" i="3" a="1"/>
  <c r="C353" i="3" s="1"/>
  <c r="D352" i="3"/>
  <c r="C354" i="4" l="1" a="1"/>
  <c r="C354" i="4" s="1"/>
  <c r="D353" i="4"/>
  <c r="C354" i="3" a="1"/>
  <c r="C354" i="3" s="1"/>
  <c r="D353" i="3"/>
  <c r="C355" i="4" l="1" a="1"/>
  <c r="C355" i="4" s="1"/>
  <c r="D354" i="4"/>
  <c r="C355" i="3" a="1"/>
  <c r="C355" i="3" s="1"/>
  <c r="D354" i="3"/>
  <c r="C356" i="4" l="1" a="1"/>
  <c r="C356" i="4" s="1"/>
  <c r="D355" i="4"/>
  <c r="C356" i="3" a="1"/>
  <c r="C356" i="3" s="1"/>
  <c r="D355" i="3"/>
  <c r="C357" i="4" l="1" a="1"/>
  <c r="C357" i="4" s="1"/>
  <c r="D356" i="4"/>
  <c r="C357" i="3" a="1"/>
  <c r="C357" i="3" s="1"/>
  <c r="D356" i="3"/>
  <c r="C358" i="4" l="1" a="1"/>
  <c r="C358" i="4" s="1"/>
  <c r="D357" i="4"/>
  <c r="C358" i="3" a="1"/>
  <c r="C358" i="3" s="1"/>
  <c r="D357" i="3"/>
  <c r="C359" i="4" l="1" a="1"/>
  <c r="C359" i="4" s="1"/>
  <c r="D358" i="4"/>
  <c r="C359" i="3" a="1"/>
  <c r="C359" i="3" s="1"/>
  <c r="D358" i="3"/>
  <c r="C360" i="4" l="1" a="1"/>
  <c r="C360" i="4" s="1"/>
  <c r="D359" i="4"/>
  <c r="C360" i="3" a="1"/>
  <c r="C360" i="3" s="1"/>
  <c r="D359" i="3"/>
  <c r="C361" i="4" l="1" a="1"/>
  <c r="C361" i="4" s="1"/>
  <c r="D360" i="4"/>
  <c r="C361" i="3" a="1"/>
  <c r="C361" i="3" s="1"/>
  <c r="D360" i="3"/>
  <c r="C362" i="4" l="1" a="1"/>
  <c r="C362" i="4" s="1"/>
  <c r="D361" i="4"/>
  <c r="C362" i="3" a="1"/>
  <c r="C362" i="3" s="1"/>
  <c r="D361" i="3"/>
  <c r="C363" i="4" l="1" a="1"/>
  <c r="C363" i="4" s="1"/>
  <c r="D362" i="4"/>
  <c r="C363" i="3" a="1"/>
  <c r="C363" i="3" s="1"/>
  <c r="D362" i="3"/>
  <c r="C364" i="4" l="1" a="1"/>
  <c r="C364" i="4" s="1"/>
  <c r="D363" i="4"/>
  <c r="C364" i="3" a="1"/>
  <c r="C364" i="3" s="1"/>
  <c r="D363" i="3"/>
  <c r="C365" i="4" l="1" a="1"/>
  <c r="C365" i="4" s="1"/>
  <c r="D364" i="4"/>
  <c r="C365" i="3" a="1"/>
  <c r="C365" i="3" s="1"/>
  <c r="D364" i="3"/>
  <c r="C366" i="4" l="1" a="1"/>
  <c r="C366" i="4" s="1"/>
  <c r="D365" i="4"/>
  <c r="C366" i="3" a="1"/>
  <c r="C366" i="3" s="1"/>
  <c r="D365" i="3"/>
  <c r="C367" i="4" l="1" a="1"/>
  <c r="C367" i="4" s="1"/>
  <c r="D366" i="4"/>
  <c r="C367" i="3" a="1"/>
  <c r="C367" i="3" s="1"/>
  <c r="D366" i="3"/>
  <c r="C368" i="4" l="1" a="1"/>
  <c r="C368" i="4" s="1"/>
  <c r="D367" i="4"/>
  <c r="C368" i="3" a="1"/>
  <c r="C368" i="3" s="1"/>
  <c r="D367" i="3"/>
  <c r="C369" i="4" l="1" a="1"/>
  <c r="C369" i="4" s="1"/>
  <c r="D368" i="4"/>
  <c r="C369" i="3" a="1"/>
  <c r="C369" i="3" s="1"/>
  <c r="D368" i="3"/>
  <c r="C370" i="4" l="1" a="1"/>
  <c r="C370" i="4" s="1"/>
  <c r="D369" i="4"/>
  <c r="C370" i="3" a="1"/>
  <c r="C370" i="3" s="1"/>
  <c r="D369" i="3"/>
  <c r="C371" i="4" l="1" a="1"/>
  <c r="C371" i="4" s="1"/>
  <c r="D370" i="4"/>
  <c r="C371" i="3" a="1"/>
  <c r="C371" i="3" s="1"/>
  <c r="D370" i="3"/>
  <c r="C372" i="4" l="1" a="1"/>
  <c r="C372" i="4" s="1"/>
  <c r="D371" i="4"/>
  <c r="C372" i="3" a="1"/>
  <c r="C372" i="3" s="1"/>
  <c r="D371" i="3"/>
  <c r="C373" i="4" l="1" a="1"/>
  <c r="C373" i="4" s="1"/>
  <c r="D372" i="4"/>
  <c r="C373" i="3" a="1"/>
  <c r="C373" i="3" s="1"/>
  <c r="D372" i="3"/>
  <c r="C374" i="4" l="1" a="1"/>
  <c r="C374" i="4" s="1"/>
  <c r="D373" i="4"/>
  <c r="C374" i="3" a="1"/>
  <c r="C374" i="3" s="1"/>
  <c r="D373" i="3"/>
  <c r="C375" i="4" l="1" a="1"/>
  <c r="C375" i="4" s="1"/>
  <c r="D374" i="4"/>
  <c r="C375" i="3" a="1"/>
  <c r="C375" i="3" s="1"/>
  <c r="D374" i="3"/>
  <c r="C376" i="4" l="1" a="1"/>
  <c r="C376" i="4" s="1"/>
  <c r="D375" i="4"/>
  <c r="C376" i="3" a="1"/>
  <c r="C376" i="3" s="1"/>
  <c r="D375" i="3"/>
  <c r="C377" i="4" l="1" a="1"/>
  <c r="C377" i="4" s="1"/>
  <c r="D376" i="4"/>
  <c r="C377" i="3" a="1"/>
  <c r="C377" i="3" s="1"/>
  <c r="D376" i="3"/>
  <c r="C378" i="4" l="1" a="1"/>
  <c r="C378" i="4" s="1"/>
  <c r="D377" i="4"/>
  <c r="C378" i="3" a="1"/>
  <c r="C378" i="3" s="1"/>
  <c r="D377" i="3"/>
  <c r="C379" i="4" l="1" a="1"/>
  <c r="C379" i="4" s="1"/>
  <c r="D378" i="4"/>
  <c r="C379" i="3" a="1"/>
  <c r="C379" i="3" s="1"/>
  <c r="D378" i="3"/>
  <c r="C380" i="4" l="1" a="1"/>
  <c r="C380" i="4" s="1"/>
  <c r="D379" i="4"/>
  <c r="C380" i="3" a="1"/>
  <c r="C380" i="3" s="1"/>
  <c r="D379" i="3"/>
  <c r="C381" i="4" l="1" a="1"/>
  <c r="C381" i="4" s="1"/>
  <c r="D380" i="4"/>
  <c r="C381" i="3" a="1"/>
  <c r="C381" i="3" s="1"/>
  <c r="D380" i="3"/>
  <c r="C382" i="4" l="1" a="1"/>
  <c r="C382" i="4" s="1"/>
  <c r="D381" i="4"/>
  <c r="C382" i="3" a="1"/>
  <c r="C382" i="3" s="1"/>
  <c r="D381" i="3"/>
  <c r="C383" i="4" l="1" a="1"/>
  <c r="C383" i="4" s="1"/>
  <c r="D382" i="4"/>
  <c r="C383" i="3" a="1"/>
  <c r="C383" i="3" s="1"/>
  <c r="D382" i="3"/>
  <c r="C384" i="4" l="1" a="1"/>
  <c r="C384" i="4" s="1"/>
  <c r="D383" i="4"/>
  <c r="C384" i="3" a="1"/>
  <c r="C384" i="3" s="1"/>
  <c r="D383" i="3"/>
  <c r="C385" i="4" l="1" a="1"/>
  <c r="C385" i="4" s="1"/>
  <c r="D384" i="4"/>
  <c r="C385" i="3" a="1"/>
  <c r="C385" i="3" s="1"/>
  <c r="D384" i="3"/>
  <c r="C386" i="4" l="1" a="1"/>
  <c r="C386" i="4" s="1"/>
  <c r="D385" i="4"/>
  <c r="C386" i="3" a="1"/>
  <c r="C386" i="3" s="1"/>
  <c r="D385" i="3"/>
  <c r="C387" i="4" l="1" a="1"/>
  <c r="C387" i="4" s="1"/>
  <c r="D386" i="4"/>
  <c r="C387" i="3" a="1"/>
  <c r="C387" i="3" s="1"/>
  <c r="D386" i="3"/>
  <c r="C388" i="4" l="1" a="1"/>
  <c r="C388" i="4" s="1"/>
  <c r="D387" i="4"/>
  <c r="C388" i="3" a="1"/>
  <c r="C388" i="3" s="1"/>
  <c r="D387" i="3"/>
  <c r="C389" i="4" l="1" a="1"/>
  <c r="C389" i="4" s="1"/>
  <c r="D388" i="4"/>
  <c r="C389" i="3" a="1"/>
  <c r="C389" i="3" s="1"/>
  <c r="D388" i="3"/>
  <c r="C390" i="4" l="1" a="1"/>
  <c r="C390" i="4" s="1"/>
  <c r="D389" i="4"/>
  <c r="C390" i="3" a="1"/>
  <c r="C390" i="3" s="1"/>
  <c r="D389" i="3"/>
  <c r="C391" i="4" l="1" a="1"/>
  <c r="C391" i="4" s="1"/>
  <c r="D390" i="4"/>
  <c r="C391" i="3" a="1"/>
  <c r="C391" i="3" s="1"/>
  <c r="D390" i="3"/>
  <c r="C392" i="4" l="1" a="1"/>
  <c r="C392" i="4" s="1"/>
  <c r="D391" i="4"/>
  <c r="C392" i="3" a="1"/>
  <c r="C392" i="3" s="1"/>
  <c r="D391" i="3"/>
  <c r="C393" i="4" l="1" a="1"/>
  <c r="C393" i="4" s="1"/>
  <c r="D392" i="4"/>
  <c r="C393" i="3" a="1"/>
  <c r="C393" i="3" s="1"/>
  <c r="D392" i="3"/>
  <c r="C394" i="4" l="1" a="1"/>
  <c r="C394" i="4" s="1"/>
  <c r="D393" i="4"/>
  <c r="C394" i="3" a="1"/>
  <c r="C394" i="3" s="1"/>
  <c r="D393" i="3"/>
  <c r="C395" i="4" l="1" a="1"/>
  <c r="C395" i="4" s="1"/>
  <c r="D394" i="4"/>
  <c r="C395" i="3" a="1"/>
  <c r="C395" i="3" s="1"/>
  <c r="D394" i="3"/>
  <c r="C396" i="4" l="1" a="1"/>
  <c r="C396" i="4" s="1"/>
  <c r="D395" i="4"/>
  <c r="C396" i="3" a="1"/>
  <c r="C396" i="3" s="1"/>
  <c r="D395" i="3"/>
  <c r="C397" i="4" l="1" a="1"/>
  <c r="C397" i="4" s="1"/>
  <c r="D396" i="4"/>
  <c r="C397" i="3" a="1"/>
  <c r="C397" i="3" s="1"/>
  <c r="D396" i="3"/>
  <c r="C398" i="4" l="1" a="1"/>
  <c r="C398" i="4" s="1"/>
  <c r="D397" i="4"/>
  <c r="C398" i="3" a="1"/>
  <c r="C398" i="3" s="1"/>
  <c r="D397" i="3"/>
  <c r="C399" i="4" l="1" a="1"/>
  <c r="C399" i="4" s="1"/>
  <c r="D398" i="4"/>
  <c r="C399" i="3" a="1"/>
  <c r="C399" i="3" s="1"/>
  <c r="D398" i="3"/>
  <c r="C400" i="4" l="1" a="1"/>
  <c r="C400" i="4" s="1"/>
  <c r="D399" i="4"/>
  <c r="C400" i="3" a="1"/>
  <c r="C400" i="3" s="1"/>
  <c r="D399" i="3"/>
  <c r="C401" i="4" l="1" a="1"/>
  <c r="C401" i="4" s="1"/>
  <c r="D400" i="4"/>
  <c r="C401" i="3" a="1"/>
  <c r="C401" i="3" s="1"/>
  <c r="D400" i="3"/>
  <c r="C402" i="4" l="1" a="1"/>
  <c r="C402" i="4" s="1"/>
  <c r="D401" i="4"/>
  <c r="C402" i="3" a="1"/>
  <c r="C402" i="3" s="1"/>
  <c r="D401" i="3"/>
  <c r="C403" i="4" l="1" a="1"/>
  <c r="C403" i="4" s="1"/>
  <c r="D402" i="4"/>
  <c r="C403" i="3" a="1"/>
  <c r="C403" i="3" s="1"/>
  <c r="D402" i="3"/>
  <c r="C404" i="4" l="1" a="1"/>
  <c r="C404" i="4" s="1"/>
  <c r="D403" i="4"/>
  <c r="C404" i="3" a="1"/>
  <c r="C404" i="3" s="1"/>
  <c r="D403" i="3"/>
  <c r="C405" i="4" l="1" a="1"/>
  <c r="C405" i="4" s="1"/>
  <c r="D404" i="4"/>
  <c r="C405" i="3" a="1"/>
  <c r="C405" i="3" s="1"/>
  <c r="D404" i="3"/>
  <c r="C406" i="4" l="1" a="1"/>
  <c r="C406" i="4" s="1"/>
  <c r="D405" i="4"/>
  <c r="C406" i="3" a="1"/>
  <c r="C406" i="3" s="1"/>
  <c r="D405" i="3"/>
  <c r="C407" i="4" l="1" a="1"/>
  <c r="C407" i="4" s="1"/>
  <c r="D406" i="4"/>
  <c r="C407" i="3" a="1"/>
  <c r="C407" i="3" s="1"/>
  <c r="D406" i="3"/>
  <c r="C408" i="4" l="1" a="1"/>
  <c r="C408" i="4" s="1"/>
  <c r="D407" i="4"/>
  <c r="C408" i="3" a="1"/>
  <c r="C408" i="3" s="1"/>
  <c r="D407" i="3"/>
  <c r="C409" i="4" l="1" a="1"/>
  <c r="C409" i="4" s="1"/>
  <c r="D408" i="4"/>
  <c r="C409" i="3" a="1"/>
  <c r="C409" i="3" s="1"/>
  <c r="D408" i="3"/>
  <c r="C410" i="4" l="1" a="1"/>
  <c r="C410" i="4" s="1"/>
  <c r="D409" i="4"/>
  <c r="C410" i="3" a="1"/>
  <c r="C410" i="3" s="1"/>
  <c r="D409" i="3"/>
  <c r="C411" i="4" l="1" a="1"/>
  <c r="C411" i="4" s="1"/>
  <c r="D410" i="4"/>
  <c r="C411" i="3" a="1"/>
  <c r="C411" i="3" s="1"/>
  <c r="D410" i="3"/>
  <c r="C412" i="4" l="1" a="1"/>
  <c r="C412" i="4" s="1"/>
  <c r="D411" i="4"/>
  <c r="C412" i="3" a="1"/>
  <c r="C412" i="3" s="1"/>
  <c r="D411" i="3"/>
  <c r="C413" i="4" l="1" a="1"/>
  <c r="C413" i="4" s="1"/>
  <c r="D412" i="4"/>
  <c r="C413" i="3" a="1"/>
  <c r="C413" i="3" s="1"/>
  <c r="D412" i="3"/>
  <c r="C414" i="4" l="1" a="1"/>
  <c r="C414" i="4" s="1"/>
  <c r="D413" i="4"/>
  <c r="C414" i="3" a="1"/>
  <c r="C414" i="3" s="1"/>
  <c r="D413" i="3"/>
  <c r="C415" i="4" l="1" a="1"/>
  <c r="C415" i="4" s="1"/>
  <c r="D414" i="4"/>
  <c r="C415" i="3" a="1"/>
  <c r="C415" i="3" s="1"/>
  <c r="D414" i="3"/>
  <c r="C416" i="4" l="1" a="1"/>
  <c r="C416" i="4" s="1"/>
  <c r="D415" i="4"/>
  <c r="C416" i="3" a="1"/>
  <c r="C416" i="3" s="1"/>
  <c r="D415" i="3"/>
  <c r="C417" i="4" l="1" a="1"/>
  <c r="C417" i="4" s="1"/>
  <c r="D416" i="4"/>
  <c r="C417" i="3" a="1"/>
  <c r="C417" i="3" s="1"/>
  <c r="D416" i="3"/>
  <c r="C418" i="4" l="1" a="1"/>
  <c r="C418" i="4" s="1"/>
  <c r="D417" i="4"/>
  <c r="C418" i="3" a="1"/>
  <c r="C418" i="3" s="1"/>
  <c r="D417" i="3"/>
  <c r="C419" i="4" l="1" a="1"/>
  <c r="C419" i="4" s="1"/>
  <c r="D418" i="4"/>
  <c r="C419" i="3" a="1"/>
  <c r="C419" i="3" s="1"/>
  <c r="D418" i="3"/>
  <c r="C420" i="4" l="1" a="1"/>
  <c r="C420" i="4" s="1"/>
  <c r="D419" i="4"/>
  <c r="C420" i="3" a="1"/>
  <c r="C420" i="3" s="1"/>
  <c r="D419" i="3"/>
  <c r="C421" i="4" l="1" a="1"/>
  <c r="C421" i="4" s="1"/>
  <c r="D420" i="4"/>
  <c r="C421" i="3" a="1"/>
  <c r="C421" i="3" s="1"/>
  <c r="D420" i="3"/>
  <c r="C422" i="4" l="1" a="1"/>
  <c r="C422" i="4" s="1"/>
  <c r="D421" i="4"/>
  <c r="C422" i="3" a="1"/>
  <c r="C422" i="3" s="1"/>
  <c r="D421" i="3"/>
  <c r="C423" i="4" l="1" a="1"/>
  <c r="C423" i="4" s="1"/>
  <c r="D422" i="4"/>
  <c r="C423" i="3" a="1"/>
  <c r="C423" i="3" s="1"/>
  <c r="D422" i="3"/>
  <c r="C424" i="4" l="1" a="1"/>
  <c r="C424" i="4" s="1"/>
  <c r="D423" i="4"/>
  <c r="C424" i="3" a="1"/>
  <c r="C424" i="3" s="1"/>
  <c r="D423" i="3"/>
  <c r="C425" i="4" l="1" a="1"/>
  <c r="C425" i="4" s="1"/>
  <c r="D424" i="4"/>
  <c r="C425" i="3" a="1"/>
  <c r="C425" i="3" s="1"/>
  <c r="D424" i="3"/>
  <c r="C426" i="4" l="1" a="1"/>
  <c r="C426" i="4" s="1"/>
  <c r="D425" i="4"/>
  <c r="C426" i="3" a="1"/>
  <c r="C426" i="3" s="1"/>
  <c r="D425" i="3"/>
  <c r="C427" i="4" l="1" a="1"/>
  <c r="C427" i="4" s="1"/>
  <c r="D426" i="4"/>
  <c r="C427" i="3" a="1"/>
  <c r="C427" i="3" s="1"/>
  <c r="D426" i="3"/>
  <c r="C428" i="4" l="1" a="1"/>
  <c r="C428" i="4" s="1"/>
  <c r="D427" i="4"/>
  <c r="C428" i="3" a="1"/>
  <c r="C428" i="3" s="1"/>
  <c r="D427" i="3"/>
  <c r="C429" i="4" l="1" a="1"/>
  <c r="C429" i="4" s="1"/>
  <c r="D428" i="4"/>
  <c r="C429" i="3" a="1"/>
  <c r="C429" i="3" s="1"/>
  <c r="D428" i="3"/>
  <c r="C430" i="4" l="1" a="1"/>
  <c r="C430" i="4" s="1"/>
  <c r="D429" i="4"/>
  <c r="C430" i="3" a="1"/>
  <c r="C430" i="3" s="1"/>
  <c r="D429" i="3"/>
  <c r="C431" i="4" l="1" a="1"/>
  <c r="C431" i="4" s="1"/>
  <c r="D430" i="4"/>
  <c r="C431" i="3" a="1"/>
  <c r="C431" i="3" s="1"/>
  <c r="D430" i="3"/>
  <c r="C432" i="4" l="1" a="1"/>
  <c r="C432" i="4" s="1"/>
  <c r="D431" i="4"/>
  <c r="C432" i="3" a="1"/>
  <c r="C432" i="3" s="1"/>
  <c r="D431" i="3"/>
  <c r="C433" i="4" l="1" a="1"/>
  <c r="C433" i="4" s="1"/>
  <c r="D432" i="4"/>
  <c r="C433" i="3" a="1"/>
  <c r="C433" i="3" s="1"/>
  <c r="D432" i="3"/>
  <c r="C434" i="4" l="1" a="1"/>
  <c r="C434" i="4" s="1"/>
  <c r="D433" i="4"/>
  <c r="C434" i="3" a="1"/>
  <c r="C434" i="3" s="1"/>
  <c r="D433" i="3"/>
  <c r="C435" i="4" l="1" a="1"/>
  <c r="C435" i="4" s="1"/>
  <c r="D434" i="4"/>
  <c r="C435" i="3" a="1"/>
  <c r="C435" i="3" s="1"/>
  <c r="D434" i="3"/>
  <c r="C436" i="4" l="1" a="1"/>
  <c r="C436" i="4" s="1"/>
  <c r="D435" i="4"/>
  <c r="C436" i="3" a="1"/>
  <c r="C436" i="3" s="1"/>
  <c r="D435" i="3"/>
  <c r="C437" i="4" l="1" a="1"/>
  <c r="C437" i="4" s="1"/>
  <c r="D436" i="4"/>
  <c r="C437" i="3" a="1"/>
  <c r="C437" i="3" s="1"/>
  <c r="D436" i="3"/>
  <c r="C438" i="4" l="1" a="1"/>
  <c r="C438" i="4" s="1"/>
  <c r="D437" i="4"/>
  <c r="C438" i="3" a="1"/>
  <c r="C438" i="3" s="1"/>
  <c r="D437" i="3"/>
  <c r="C439" i="4" l="1" a="1"/>
  <c r="C439" i="4" s="1"/>
  <c r="D438" i="4"/>
  <c r="C439" i="3" a="1"/>
  <c r="C439" i="3" s="1"/>
  <c r="D438" i="3"/>
  <c r="C440" i="4" l="1" a="1"/>
  <c r="C440" i="4" s="1"/>
  <c r="D439" i="4"/>
  <c r="C440" i="3" a="1"/>
  <c r="C440" i="3" s="1"/>
  <c r="D439" i="3"/>
  <c r="C441" i="4" l="1" a="1"/>
  <c r="C441" i="4" s="1"/>
  <c r="D440" i="4"/>
  <c r="C441" i="3" a="1"/>
  <c r="C441" i="3" s="1"/>
  <c r="D440" i="3"/>
  <c r="C442" i="4" l="1" a="1"/>
  <c r="C442" i="4" s="1"/>
  <c r="D441" i="4"/>
  <c r="C442" i="3" a="1"/>
  <c r="C442" i="3" s="1"/>
  <c r="D441" i="3"/>
  <c r="C443" i="4" l="1" a="1"/>
  <c r="C443" i="4" s="1"/>
  <c r="D442" i="4"/>
  <c r="C443" i="3" a="1"/>
  <c r="C443" i="3" s="1"/>
  <c r="D442" i="3"/>
  <c r="C444" i="4" l="1" a="1"/>
  <c r="C444" i="4" s="1"/>
  <c r="D443" i="4"/>
  <c r="C444" i="3" a="1"/>
  <c r="C444" i="3" s="1"/>
  <c r="D443" i="3"/>
  <c r="C445" i="4" l="1" a="1"/>
  <c r="C445" i="4" s="1"/>
  <c r="D444" i="4"/>
  <c r="C445" i="3" a="1"/>
  <c r="C445" i="3" s="1"/>
  <c r="D444" i="3"/>
  <c r="C446" i="4" l="1" a="1"/>
  <c r="C446" i="4" s="1"/>
  <c r="D445" i="4"/>
  <c r="C446" i="3" a="1"/>
  <c r="C446" i="3" s="1"/>
  <c r="D445" i="3"/>
  <c r="C447" i="4" l="1" a="1"/>
  <c r="C447" i="4" s="1"/>
  <c r="D446" i="4"/>
  <c r="C447" i="3" a="1"/>
  <c r="C447" i="3" s="1"/>
  <c r="D446" i="3"/>
  <c r="C448" i="4" l="1" a="1"/>
  <c r="C448" i="4" s="1"/>
  <c r="D447" i="4"/>
  <c r="C448" i="3" a="1"/>
  <c r="C448" i="3" s="1"/>
  <c r="D447" i="3"/>
  <c r="C449" i="4" l="1" a="1"/>
  <c r="C449" i="4" s="1"/>
  <c r="D448" i="4"/>
  <c r="C449" i="3" a="1"/>
  <c r="C449" i="3" s="1"/>
  <c r="D448" i="3"/>
  <c r="C450" i="4" l="1" a="1"/>
  <c r="C450" i="4" s="1"/>
  <c r="D449" i="4"/>
  <c r="C450" i="3" a="1"/>
  <c r="C450" i="3" s="1"/>
  <c r="D449" i="3"/>
  <c r="C451" i="4" l="1" a="1"/>
  <c r="C451" i="4" s="1"/>
  <c r="D450" i="4"/>
  <c r="C451" i="3" a="1"/>
  <c r="C451" i="3" s="1"/>
  <c r="D450" i="3"/>
  <c r="C452" i="4" l="1" a="1"/>
  <c r="C452" i="4" s="1"/>
  <c r="D451" i="4"/>
  <c r="C452" i="3" a="1"/>
  <c r="C452" i="3" s="1"/>
  <c r="D451" i="3"/>
  <c r="C453" i="4" l="1" a="1"/>
  <c r="C453" i="4" s="1"/>
  <c r="D452" i="4"/>
  <c r="C453" i="3" a="1"/>
  <c r="C453" i="3" s="1"/>
  <c r="D452" i="3"/>
  <c r="C454" i="4" l="1" a="1"/>
  <c r="C454" i="4" s="1"/>
  <c r="D453" i="4"/>
  <c r="C454" i="3" a="1"/>
  <c r="C454" i="3" s="1"/>
  <c r="D453" i="3"/>
  <c r="C455" i="4" l="1" a="1"/>
  <c r="C455" i="4" s="1"/>
  <c r="D454" i="4"/>
  <c r="C455" i="3" a="1"/>
  <c r="C455" i="3" s="1"/>
  <c r="D454" i="3"/>
  <c r="C456" i="4" l="1" a="1"/>
  <c r="C456" i="4" s="1"/>
  <c r="D455" i="4"/>
  <c r="C456" i="3" a="1"/>
  <c r="C456" i="3" s="1"/>
  <c r="D455" i="3"/>
  <c r="C457" i="4" l="1" a="1"/>
  <c r="C457" i="4" s="1"/>
  <c r="D456" i="4"/>
  <c r="C457" i="3" a="1"/>
  <c r="C457" i="3" s="1"/>
  <c r="D456" i="3"/>
  <c r="C458" i="4" l="1" a="1"/>
  <c r="C458" i="4" s="1"/>
  <c r="D457" i="4"/>
  <c r="C458" i="3" a="1"/>
  <c r="C458" i="3" s="1"/>
  <c r="D457" i="3"/>
  <c r="C459" i="4" l="1" a="1"/>
  <c r="C459" i="4" s="1"/>
  <c r="D458" i="4"/>
  <c r="C459" i="3" a="1"/>
  <c r="C459" i="3" s="1"/>
  <c r="D458" i="3"/>
  <c r="C460" i="4" l="1" a="1"/>
  <c r="C460" i="4" s="1"/>
  <c r="D459" i="4"/>
  <c r="C460" i="3" a="1"/>
  <c r="C460" i="3" s="1"/>
  <c r="D459" i="3"/>
  <c r="C461" i="4" l="1" a="1"/>
  <c r="C461" i="4" s="1"/>
  <c r="D460" i="4"/>
  <c r="C461" i="3" a="1"/>
  <c r="C461" i="3" s="1"/>
  <c r="D460" i="3"/>
  <c r="C462" i="4" l="1" a="1"/>
  <c r="C462" i="4" s="1"/>
  <c r="D461" i="4"/>
  <c r="C462" i="3" a="1"/>
  <c r="C462" i="3" s="1"/>
  <c r="D461" i="3"/>
  <c r="C463" i="4" l="1" a="1"/>
  <c r="C463" i="4" s="1"/>
  <c r="D462" i="4"/>
  <c r="C463" i="3" a="1"/>
  <c r="C463" i="3" s="1"/>
  <c r="D462" i="3"/>
  <c r="C464" i="4" l="1" a="1"/>
  <c r="C464" i="4" s="1"/>
  <c r="D463" i="4"/>
  <c r="C464" i="3" a="1"/>
  <c r="C464" i="3" s="1"/>
  <c r="D463" i="3"/>
  <c r="C465" i="4" l="1" a="1"/>
  <c r="C465" i="4" s="1"/>
  <c r="D464" i="4"/>
  <c r="C465" i="3" a="1"/>
  <c r="C465" i="3" s="1"/>
  <c r="D464" i="3"/>
  <c r="C466" i="4" l="1" a="1"/>
  <c r="C466" i="4" s="1"/>
  <c r="D465" i="4"/>
  <c r="C466" i="3" a="1"/>
  <c r="C466" i="3" s="1"/>
  <c r="D465" i="3"/>
  <c r="C467" i="4" l="1" a="1"/>
  <c r="C467" i="4" s="1"/>
  <c r="D466" i="4"/>
  <c r="C467" i="3" a="1"/>
  <c r="C467" i="3" s="1"/>
  <c r="D466" i="3"/>
  <c r="C468" i="4" l="1" a="1"/>
  <c r="C468" i="4" s="1"/>
  <c r="D467" i="4"/>
  <c r="C468" i="3" a="1"/>
  <c r="C468" i="3" s="1"/>
  <c r="D467" i="3"/>
  <c r="C469" i="4" l="1" a="1"/>
  <c r="C469" i="4" s="1"/>
  <c r="D468" i="4"/>
  <c r="C469" i="3" a="1"/>
  <c r="C469" i="3" s="1"/>
  <c r="D468" i="3"/>
  <c r="C470" i="4" l="1" a="1"/>
  <c r="C470" i="4" s="1"/>
  <c r="D469" i="4"/>
  <c r="C470" i="3" a="1"/>
  <c r="C470" i="3" s="1"/>
  <c r="D469" i="3"/>
  <c r="C471" i="4" l="1" a="1"/>
  <c r="C471" i="4" s="1"/>
  <c r="D470" i="4"/>
  <c r="C471" i="3" a="1"/>
  <c r="C471" i="3" s="1"/>
  <c r="D470" i="3"/>
  <c r="C472" i="4" l="1" a="1"/>
  <c r="C472" i="4" s="1"/>
  <c r="D471" i="4"/>
  <c r="C472" i="3" a="1"/>
  <c r="C472" i="3" s="1"/>
  <c r="D471" i="3"/>
  <c r="C473" i="4" l="1" a="1"/>
  <c r="C473" i="4" s="1"/>
  <c r="D472" i="4"/>
  <c r="C473" i="3" a="1"/>
  <c r="C473" i="3" s="1"/>
  <c r="D472" i="3"/>
  <c r="C474" i="4" l="1" a="1"/>
  <c r="C474" i="4" s="1"/>
  <c r="D473" i="4"/>
  <c r="C474" i="3" a="1"/>
  <c r="C474" i="3" s="1"/>
  <c r="D473" i="3"/>
  <c r="C475" i="4" l="1" a="1"/>
  <c r="C475" i="4" s="1"/>
  <c r="D474" i="4"/>
  <c r="C475" i="3" a="1"/>
  <c r="C475" i="3" s="1"/>
  <c r="D474" i="3"/>
  <c r="C476" i="4" l="1" a="1"/>
  <c r="C476" i="4" s="1"/>
  <c r="D475" i="4"/>
  <c r="C476" i="3" a="1"/>
  <c r="C476" i="3" s="1"/>
  <c r="D475" i="3"/>
  <c r="C477" i="4" l="1" a="1"/>
  <c r="C477" i="4" s="1"/>
  <c r="D476" i="4"/>
  <c r="C477" i="3" a="1"/>
  <c r="C477" i="3" s="1"/>
  <c r="D476" i="3"/>
  <c r="C478" i="4" l="1" a="1"/>
  <c r="C478" i="4" s="1"/>
  <c r="D477" i="4"/>
  <c r="C478" i="3" a="1"/>
  <c r="C478" i="3" s="1"/>
  <c r="D477" i="3"/>
  <c r="C479" i="4" l="1" a="1"/>
  <c r="C479" i="4" s="1"/>
  <c r="D478" i="4"/>
  <c r="C479" i="3" a="1"/>
  <c r="C479" i="3" s="1"/>
  <c r="D478" i="3"/>
  <c r="C480" i="4" l="1" a="1"/>
  <c r="C480" i="4" s="1"/>
  <c r="D479" i="4"/>
  <c r="C480" i="3" a="1"/>
  <c r="C480" i="3" s="1"/>
  <c r="D479" i="3"/>
  <c r="C481" i="4" l="1" a="1"/>
  <c r="C481" i="4" s="1"/>
  <c r="D480" i="4"/>
  <c r="C481" i="3" a="1"/>
  <c r="C481" i="3" s="1"/>
  <c r="D480" i="3"/>
  <c r="C482" i="4" l="1" a="1"/>
  <c r="C482" i="4" s="1"/>
  <c r="D481" i="4"/>
  <c r="C482" i="3" a="1"/>
  <c r="C482" i="3" s="1"/>
  <c r="D481" i="3"/>
  <c r="C483" i="4" l="1" a="1"/>
  <c r="C483" i="4" s="1"/>
  <c r="D482" i="4"/>
  <c r="C483" i="3" a="1"/>
  <c r="C483" i="3" s="1"/>
  <c r="D482" i="3"/>
  <c r="C484" i="4" l="1" a="1"/>
  <c r="C484" i="4" s="1"/>
  <c r="D483" i="4"/>
  <c r="C484" i="3" a="1"/>
  <c r="C484" i="3" s="1"/>
  <c r="D483" i="3"/>
  <c r="C485" i="4" l="1" a="1"/>
  <c r="C485" i="4" s="1"/>
  <c r="D484" i="4"/>
  <c r="C485" i="3" a="1"/>
  <c r="C485" i="3" s="1"/>
  <c r="D484" i="3"/>
  <c r="C486" i="4" l="1" a="1"/>
  <c r="C486" i="4" s="1"/>
  <c r="D485" i="4"/>
  <c r="C486" i="3" a="1"/>
  <c r="C486" i="3" s="1"/>
  <c r="D485" i="3"/>
  <c r="C487" i="4" l="1" a="1"/>
  <c r="C487" i="4" s="1"/>
  <c r="D486" i="4"/>
  <c r="C487" i="3" a="1"/>
  <c r="C487" i="3" s="1"/>
  <c r="D486" i="3"/>
  <c r="C488" i="4" l="1" a="1"/>
  <c r="C488" i="4" s="1"/>
  <c r="D487" i="4"/>
  <c r="C488" i="3" a="1"/>
  <c r="C488" i="3" s="1"/>
  <c r="D487" i="3"/>
  <c r="C489" i="4" l="1" a="1"/>
  <c r="C489" i="4" s="1"/>
  <c r="D488" i="4"/>
  <c r="C489" i="3" a="1"/>
  <c r="C489" i="3" s="1"/>
  <c r="D488" i="3"/>
  <c r="C490" i="4" l="1" a="1"/>
  <c r="C490" i="4" s="1"/>
  <c r="D489" i="4"/>
  <c r="C490" i="3" a="1"/>
  <c r="C490" i="3" s="1"/>
  <c r="D489" i="3"/>
  <c r="C491" i="4" l="1" a="1"/>
  <c r="C491" i="4" s="1"/>
  <c r="D490" i="4"/>
  <c r="C491" i="3" a="1"/>
  <c r="C491" i="3" s="1"/>
  <c r="D490" i="3"/>
  <c r="C492" i="4" l="1" a="1"/>
  <c r="C492" i="4" s="1"/>
  <c r="D491" i="4"/>
  <c r="C492" i="3" a="1"/>
  <c r="C492" i="3" s="1"/>
  <c r="D491" i="3"/>
  <c r="C493" i="4" l="1" a="1"/>
  <c r="C493" i="4" s="1"/>
  <c r="D492" i="4"/>
  <c r="C493" i="3" a="1"/>
  <c r="C493" i="3" s="1"/>
  <c r="D492" i="3"/>
  <c r="C494" i="4" l="1" a="1"/>
  <c r="C494" i="4" s="1"/>
  <c r="D493" i="4"/>
  <c r="C494" i="3" a="1"/>
  <c r="C494" i="3" s="1"/>
  <c r="D493" i="3"/>
  <c r="C495" i="4" l="1" a="1"/>
  <c r="C495" i="4" s="1"/>
  <c r="D494" i="4"/>
  <c r="C495" i="3" a="1"/>
  <c r="C495" i="3" s="1"/>
  <c r="D494" i="3"/>
  <c r="C496" i="4" l="1" a="1"/>
  <c r="C496" i="4" s="1"/>
  <c r="D495" i="4"/>
  <c r="C496" i="3" a="1"/>
  <c r="C496" i="3" s="1"/>
  <c r="D495" i="3"/>
  <c r="C497" i="4" l="1" a="1"/>
  <c r="C497" i="4" s="1"/>
  <c r="D496" i="4"/>
  <c r="C497" i="3" a="1"/>
  <c r="C497" i="3" s="1"/>
  <c r="D496" i="3"/>
  <c r="C498" i="4" l="1" a="1"/>
  <c r="C498" i="4" s="1"/>
  <c r="D497" i="4"/>
  <c r="C498" i="3" a="1"/>
  <c r="C498" i="3" s="1"/>
  <c r="D497" i="3"/>
  <c r="C499" i="4" l="1" a="1"/>
  <c r="C499" i="4" s="1"/>
  <c r="D498" i="4"/>
  <c r="C499" i="3" a="1"/>
  <c r="C499" i="3" s="1"/>
  <c r="D498" i="3"/>
  <c r="C500" i="4" l="1" a="1"/>
  <c r="C500" i="4" s="1"/>
  <c r="D499" i="4"/>
  <c r="C500" i="3" a="1"/>
  <c r="C500" i="3" s="1"/>
  <c r="D499" i="3"/>
  <c r="C501" i="4" l="1" a="1"/>
  <c r="C501" i="4" s="1"/>
  <c r="D500" i="4"/>
  <c r="C501" i="3" a="1"/>
  <c r="C501" i="3" s="1"/>
  <c r="D500" i="3"/>
  <c r="C502" i="4" l="1" a="1"/>
  <c r="C502" i="4" s="1"/>
  <c r="D501" i="4"/>
  <c r="C502" i="3" a="1"/>
  <c r="C502" i="3" s="1"/>
  <c r="D501" i="3"/>
  <c r="C503" i="4" l="1" a="1"/>
  <c r="C503" i="4" s="1"/>
  <c r="D502" i="4"/>
  <c r="C503" i="3" a="1"/>
  <c r="C503" i="3" s="1"/>
  <c r="D502" i="3"/>
  <c r="C504" i="4" l="1" a="1"/>
  <c r="C504" i="4" s="1"/>
  <c r="D503" i="4"/>
  <c r="C504" i="3" a="1"/>
  <c r="C504" i="3" s="1"/>
  <c r="D503" i="3"/>
  <c r="C505" i="4" l="1" a="1"/>
  <c r="C505" i="4" s="1"/>
  <c r="D504" i="4"/>
  <c r="C505" i="3" a="1"/>
  <c r="C505" i="3" s="1"/>
  <c r="D504" i="3"/>
  <c r="C506" i="4" l="1" a="1"/>
  <c r="C506" i="4" s="1"/>
  <c r="D505" i="4"/>
  <c r="C506" i="3" a="1"/>
  <c r="C506" i="3" s="1"/>
  <c r="D505" i="3"/>
  <c r="C507" i="4" l="1" a="1"/>
  <c r="C507" i="4" s="1"/>
  <c r="D506" i="4"/>
  <c r="C507" i="3" a="1"/>
  <c r="C507" i="3" s="1"/>
  <c r="D506" i="3"/>
  <c r="C508" i="4" l="1" a="1"/>
  <c r="C508" i="4" s="1"/>
  <c r="D507" i="4"/>
  <c r="C508" i="3" a="1"/>
  <c r="C508" i="3" s="1"/>
  <c r="D507" i="3"/>
  <c r="C509" i="4" l="1" a="1"/>
  <c r="C509" i="4" s="1"/>
  <c r="D508" i="4"/>
  <c r="C509" i="3" a="1"/>
  <c r="C509" i="3" s="1"/>
  <c r="D508" i="3"/>
  <c r="C510" i="4" l="1" a="1"/>
  <c r="C510" i="4" s="1"/>
  <c r="D509" i="4"/>
  <c r="C510" i="3" a="1"/>
  <c r="C510" i="3" s="1"/>
  <c r="D509" i="3"/>
  <c r="C511" i="4" l="1" a="1"/>
  <c r="C511" i="4" s="1"/>
  <c r="D510" i="4"/>
  <c r="C511" i="3" a="1"/>
  <c r="C511" i="3" s="1"/>
  <c r="D510" i="3"/>
  <c r="C512" i="4" l="1" a="1"/>
  <c r="C512" i="4" s="1"/>
  <c r="D511" i="4"/>
  <c r="C512" i="3" a="1"/>
  <c r="C512" i="3" s="1"/>
  <c r="D511" i="3"/>
  <c r="C513" i="4" l="1" a="1"/>
  <c r="C513" i="4" s="1"/>
  <c r="D512" i="4"/>
  <c r="C513" i="3" a="1"/>
  <c r="C513" i="3" s="1"/>
  <c r="D512" i="3"/>
  <c r="C514" i="4" l="1" a="1"/>
  <c r="C514" i="4" s="1"/>
  <c r="D513" i="4"/>
  <c r="C514" i="3" a="1"/>
  <c r="C514" i="3" s="1"/>
  <c r="D513" i="3"/>
  <c r="C515" i="4" l="1" a="1"/>
  <c r="C515" i="4" s="1"/>
  <c r="D514" i="4"/>
  <c r="C515" i="3" a="1"/>
  <c r="C515" i="3" s="1"/>
  <c r="D514" i="3"/>
  <c r="C516" i="4" l="1" a="1"/>
  <c r="C516" i="4" s="1"/>
  <c r="D515" i="4"/>
  <c r="C516" i="3" a="1"/>
  <c r="C516" i="3" s="1"/>
  <c r="D515" i="3"/>
  <c r="C517" i="4" l="1" a="1"/>
  <c r="C517" i="4" s="1"/>
  <c r="D516" i="4"/>
  <c r="C517" i="3" a="1"/>
  <c r="C517" i="3" s="1"/>
  <c r="D516" i="3"/>
  <c r="C518" i="4" l="1" a="1"/>
  <c r="C518" i="4" s="1"/>
  <c r="D517" i="4"/>
  <c r="C518" i="3" a="1"/>
  <c r="C518" i="3" s="1"/>
  <c r="D517" i="3"/>
  <c r="C519" i="4" l="1" a="1"/>
  <c r="C519" i="4" s="1"/>
  <c r="D518" i="4"/>
  <c r="C519" i="3" a="1"/>
  <c r="C519" i="3" s="1"/>
  <c r="D518" i="3"/>
  <c r="C520" i="4" l="1" a="1"/>
  <c r="C520" i="4" s="1"/>
  <c r="D519" i="4"/>
  <c r="C520" i="3" a="1"/>
  <c r="C520" i="3" s="1"/>
  <c r="D519" i="3"/>
  <c r="C521" i="4" l="1" a="1"/>
  <c r="C521" i="4" s="1"/>
  <c r="D520" i="4"/>
  <c r="C521" i="3" a="1"/>
  <c r="C521" i="3" s="1"/>
  <c r="D520" i="3"/>
  <c r="C522" i="4" l="1" a="1"/>
  <c r="C522" i="4" s="1"/>
  <c r="D521" i="4"/>
  <c r="C522" i="3" a="1"/>
  <c r="C522" i="3" s="1"/>
  <c r="D521" i="3"/>
  <c r="C523" i="4" l="1" a="1"/>
  <c r="C523" i="4" s="1"/>
  <c r="D522" i="4"/>
  <c r="C523" i="3" a="1"/>
  <c r="C523" i="3" s="1"/>
  <c r="D522" i="3"/>
  <c r="C524" i="4" l="1" a="1"/>
  <c r="C524" i="4" s="1"/>
  <c r="D523" i="4"/>
  <c r="C524" i="3" a="1"/>
  <c r="C524" i="3" s="1"/>
  <c r="D523" i="3"/>
  <c r="C525" i="4" l="1" a="1"/>
  <c r="C525" i="4" s="1"/>
  <c r="D524" i="4"/>
  <c r="C525" i="3" a="1"/>
  <c r="C525" i="3" s="1"/>
  <c r="D524" i="3"/>
  <c r="C526" i="4" l="1" a="1"/>
  <c r="C526" i="4" s="1"/>
  <c r="D525" i="4"/>
  <c r="C526" i="3" a="1"/>
  <c r="C526" i="3" s="1"/>
  <c r="D525" i="3"/>
  <c r="C527" i="4" l="1" a="1"/>
  <c r="C527" i="4" s="1"/>
  <c r="D526" i="4"/>
  <c r="C527" i="3" a="1"/>
  <c r="C527" i="3" s="1"/>
  <c r="D526" i="3"/>
  <c r="C528" i="4" l="1" a="1"/>
  <c r="C528" i="4" s="1"/>
  <c r="D527" i="4"/>
  <c r="C528" i="3" a="1"/>
  <c r="C528" i="3" s="1"/>
  <c r="D527" i="3"/>
  <c r="C529" i="4" l="1" a="1"/>
  <c r="C529" i="4" s="1"/>
  <c r="D528" i="4"/>
  <c r="C529" i="3" a="1"/>
  <c r="C529" i="3" s="1"/>
  <c r="D528" i="3"/>
  <c r="C530" i="4" l="1" a="1"/>
  <c r="C530" i="4" s="1"/>
  <c r="D529" i="4"/>
  <c r="C530" i="3" a="1"/>
  <c r="C530" i="3" s="1"/>
  <c r="D529" i="3"/>
  <c r="C531" i="4" l="1" a="1"/>
  <c r="C531" i="4" s="1"/>
  <c r="D530" i="4"/>
  <c r="C531" i="3" a="1"/>
  <c r="C531" i="3" s="1"/>
  <c r="D530" i="3"/>
  <c r="C532" i="4" l="1" a="1"/>
  <c r="C532" i="4" s="1"/>
  <c r="D531" i="4"/>
  <c r="C532" i="3" a="1"/>
  <c r="C532" i="3" s="1"/>
  <c r="D531" i="3"/>
  <c r="C533" i="4" l="1" a="1"/>
  <c r="C533" i="4" s="1"/>
  <c r="D532" i="4"/>
  <c r="C533" i="3" a="1"/>
  <c r="C533" i="3" s="1"/>
  <c r="D532" i="3"/>
  <c r="C534" i="4" l="1" a="1"/>
  <c r="C534" i="4" s="1"/>
  <c r="D533" i="4"/>
  <c r="C534" i="3" a="1"/>
  <c r="C534" i="3" s="1"/>
  <c r="D533" i="3"/>
  <c r="C535" i="4" l="1" a="1"/>
  <c r="C535" i="4" s="1"/>
  <c r="D534" i="4"/>
  <c r="C535" i="3" a="1"/>
  <c r="C535" i="3" s="1"/>
  <c r="D534" i="3"/>
  <c r="C536" i="4" l="1" a="1"/>
  <c r="C536" i="4" s="1"/>
  <c r="D535" i="4"/>
  <c r="C536" i="3" a="1"/>
  <c r="C536" i="3" s="1"/>
  <c r="D535" i="3"/>
  <c r="C537" i="4" l="1" a="1"/>
  <c r="C537" i="4" s="1"/>
  <c r="D536" i="4"/>
  <c r="C537" i="3" a="1"/>
  <c r="C537" i="3" s="1"/>
  <c r="D536" i="3"/>
  <c r="C538" i="4" l="1" a="1"/>
  <c r="C538" i="4" s="1"/>
  <c r="D537" i="4"/>
  <c r="C538" i="3" a="1"/>
  <c r="C538" i="3" s="1"/>
  <c r="D537" i="3"/>
  <c r="C539" i="4" l="1" a="1"/>
  <c r="C539" i="4" s="1"/>
  <c r="D538" i="4"/>
  <c r="C539" i="3" a="1"/>
  <c r="C539" i="3" s="1"/>
  <c r="D538" i="3"/>
  <c r="C540" i="4" l="1" a="1"/>
  <c r="C540" i="4" s="1"/>
  <c r="D539" i="4"/>
  <c r="C540" i="3" a="1"/>
  <c r="C540" i="3" s="1"/>
  <c r="D539" i="3"/>
  <c r="C541" i="4" l="1" a="1"/>
  <c r="C541" i="4" s="1"/>
  <c r="D540" i="4"/>
  <c r="C541" i="3" a="1"/>
  <c r="C541" i="3" s="1"/>
  <c r="D540" i="3"/>
  <c r="C542" i="4" l="1" a="1"/>
  <c r="C542" i="4" s="1"/>
  <c r="D541" i="4"/>
  <c r="C542" i="3" a="1"/>
  <c r="C542" i="3" s="1"/>
  <c r="D541" i="3"/>
  <c r="C543" i="4" l="1" a="1"/>
  <c r="C543" i="4" s="1"/>
  <c r="D542" i="4"/>
  <c r="C543" i="3" a="1"/>
  <c r="C543" i="3" s="1"/>
  <c r="D542" i="3"/>
  <c r="C544" i="4" l="1" a="1"/>
  <c r="C544" i="4" s="1"/>
  <c r="D543" i="4"/>
  <c r="C544" i="3" a="1"/>
  <c r="C544" i="3" s="1"/>
  <c r="D543" i="3"/>
  <c r="C545" i="4" l="1" a="1"/>
  <c r="C545" i="4" s="1"/>
  <c r="D544" i="4"/>
  <c r="C545" i="3" a="1"/>
  <c r="C545" i="3" s="1"/>
  <c r="D544" i="3"/>
  <c r="C546" i="4" l="1" a="1"/>
  <c r="C546" i="4" s="1"/>
  <c r="D545" i="4"/>
  <c r="C546" i="3" a="1"/>
  <c r="C546" i="3" s="1"/>
  <c r="D545" i="3"/>
  <c r="C547" i="4" l="1" a="1"/>
  <c r="C547" i="4" s="1"/>
  <c r="D546" i="4"/>
  <c r="C547" i="3" a="1"/>
  <c r="C547" i="3" s="1"/>
  <c r="D546" i="3"/>
  <c r="C548" i="4" l="1" a="1"/>
  <c r="C548" i="4" s="1"/>
  <c r="D547" i="4"/>
  <c r="C548" i="3" a="1"/>
  <c r="C548" i="3" s="1"/>
  <c r="D547" i="3"/>
  <c r="C549" i="4" l="1" a="1"/>
  <c r="C549" i="4" s="1"/>
  <c r="D548" i="4"/>
  <c r="C549" i="3" a="1"/>
  <c r="C549" i="3" s="1"/>
  <c r="D548" i="3"/>
  <c r="C550" i="4" l="1" a="1"/>
  <c r="C550" i="4" s="1"/>
  <c r="D549" i="4"/>
  <c r="C550" i="3" a="1"/>
  <c r="C550" i="3" s="1"/>
  <c r="D549" i="3"/>
  <c r="C551" i="4" l="1" a="1"/>
  <c r="C551" i="4" s="1"/>
  <c r="D550" i="4"/>
  <c r="C551" i="3" a="1"/>
  <c r="C551" i="3" s="1"/>
  <c r="D550" i="3"/>
  <c r="C552" i="4" l="1" a="1"/>
  <c r="C552" i="4" s="1"/>
  <c r="D551" i="4"/>
  <c r="C552" i="3" a="1"/>
  <c r="C552" i="3" s="1"/>
  <c r="D552" i="3" s="1"/>
  <c r="D551" i="3"/>
  <c r="C553" i="4" l="1" a="1"/>
  <c r="C553" i="4" s="1"/>
  <c r="D552" i="4"/>
  <c r="C554" i="4" l="1" a="1"/>
  <c r="C554" i="4" s="1"/>
  <c r="D553" i="4"/>
  <c r="C555" i="4" l="1" a="1"/>
  <c r="C555" i="4" s="1"/>
  <c r="D554" i="4"/>
  <c r="C556" i="4" l="1" a="1"/>
  <c r="C556" i="4" s="1"/>
  <c r="D555" i="4"/>
  <c r="C557" i="4" l="1" a="1"/>
  <c r="C557" i="4" s="1"/>
  <c r="D556" i="4"/>
  <c r="C558" i="4" l="1" a="1"/>
  <c r="C558" i="4" s="1"/>
  <c r="D557" i="4"/>
  <c r="C559" i="4" l="1" a="1"/>
  <c r="C559" i="4" s="1"/>
  <c r="D558" i="4"/>
  <c r="C560" i="4" l="1" a="1"/>
  <c r="C560" i="4" s="1"/>
  <c r="D559" i="4"/>
  <c r="C561" i="4" l="1" a="1"/>
  <c r="C561" i="4" s="1"/>
  <c r="D560" i="4"/>
  <c r="C562" i="4" l="1" a="1"/>
  <c r="C562" i="4" s="1"/>
  <c r="D561" i="4"/>
  <c r="C563" i="4" l="1" a="1"/>
  <c r="C563" i="4" s="1"/>
  <c r="D562" i="4"/>
  <c r="C564" i="4" l="1" a="1"/>
  <c r="C564" i="4" s="1"/>
  <c r="D563" i="4"/>
  <c r="C565" i="4" l="1" a="1"/>
  <c r="C565" i="4" s="1"/>
  <c r="D564" i="4"/>
  <c r="C566" i="4" l="1" a="1"/>
  <c r="C566" i="4" s="1"/>
  <c r="D565" i="4"/>
  <c r="C567" i="4" l="1" a="1"/>
  <c r="C567" i="4" s="1"/>
  <c r="D566" i="4"/>
  <c r="C568" i="4" l="1" a="1"/>
  <c r="C568" i="4" s="1"/>
  <c r="D567" i="4"/>
  <c r="C569" i="4" l="1" a="1"/>
  <c r="C569" i="4" s="1"/>
  <c r="D568" i="4"/>
  <c r="C570" i="4" l="1" a="1"/>
  <c r="C570" i="4" s="1"/>
  <c r="D569" i="4"/>
  <c r="C571" i="4" l="1" a="1"/>
  <c r="C571" i="4" s="1"/>
  <c r="D570" i="4"/>
  <c r="C572" i="4" l="1" a="1"/>
  <c r="C572" i="4" s="1"/>
  <c r="D571" i="4"/>
  <c r="C573" i="4" l="1" a="1"/>
  <c r="C573" i="4" s="1"/>
  <c r="D572" i="4"/>
  <c r="C574" i="4" l="1" a="1"/>
  <c r="C574" i="4" s="1"/>
  <c r="D573" i="4"/>
  <c r="C575" i="4" l="1" a="1"/>
  <c r="C575" i="4" s="1"/>
  <c r="D574" i="4"/>
  <c r="C576" i="4" l="1" a="1"/>
  <c r="C576" i="4" s="1"/>
  <c r="D575" i="4"/>
  <c r="C577" i="4" l="1" a="1"/>
  <c r="C577" i="4" s="1"/>
  <c r="D576" i="4"/>
  <c r="C578" i="4" l="1" a="1"/>
  <c r="C578" i="4" s="1"/>
  <c r="D577" i="4"/>
  <c r="C579" i="4" l="1" a="1"/>
  <c r="C579" i="4" s="1"/>
  <c r="D578" i="4"/>
  <c r="C580" i="4" l="1" a="1"/>
  <c r="C580" i="4" s="1"/>
  <c r="D579" i="4"/>
  <c r="C581" i="4" l="1" a="1"/>
  <c r="C581" i="4" s="1"/>
  <c r="D580" i="4"/>
  <c r="C582" i="4" l="1" a="1"/>
  <c r="C582" i="4" s="1"/>
  <c r="D581" i="4"/>
  <c r="C583" i="4" l="1" a="1"/>
  <c r="C583" i="4" s="1"/>
  <c r="D582" i="4"/>
  <c r="C584" i="4" l="1" a="1"/>
  <c r="C584" i="4" s="1"/>
  <c r="D583" i="4"/>
  <c r="C585" i="4" l="1" a="1"/>
  <c r="C585" i="4" s="1"/>
  <c r="D584" i="4"/>
  <c r="C586" i="4" l="1" a="1"/>
  <c r="C586" i="4" s="1"/>
  <c r="D585" i="4"/>
  <c r="C587" i="4" l="1" a="1"/>
  <c r="C587" i="4" s="1"/>
  <c r="D586" i="4"/>
  <c r="C588" i="4" l="1" a="1"/>
  <c r="C588" i="4" s="1"/>
  <c r="D587" i="4"/>
  <c r="C589" i="4" l="1" a="1"/>
  <c r="C589" i="4" s="1"/>
  <c r="D588" i="4"/>
  <c r="C590" i="4" l="1" a="1"/>
  <c r="C590" i="4" s="1"/>
  <c r="D589" i="4"/>
  <c r="C591" i="4" l="1" a="1"/>
  <c r="C591" i="4" s="1"/>
  <c r="D590" i="4"/>
  <c r="C592" i="4" l="1" a="1"/>
  <c r="C592" i="4" s="1"/>
  <c r="D591" i="4"/>
  <c r="C593" i="4" l="1" a="1"/>
  <c r="C593" i="4" s="1"/>
  <c r="D592" i="4"/>
  <c r="C594" i="4" l="1" a="1"/>
  <c r="C594" i="4" s="1"/>
  <c r="D593" i="4"/>
  <c r="C595" i="4" l="1" a="1"/>
  <c r="C595" i="4" s="1"/>
  <c r="D594" i="4"/>
  <c r="C596" i="4" l="1" a="1"/>
  <c r="C596" i="4" s="1"/>
  <c r="D595" i="4"/>
  <c r="C597" i="4" l="1" a="1"/>
  <c r="C597" i="4" s="1"/>
  <c r="D596" i="4"/>
  <c r="C598" i="4" l="1" a="1"/>
  <c r="C598" i="4" s="1"/>
  <c r="D597" i="4"/>
  <c r="C599" i="4" l="1" a="1"/>
  <c r="C599" i="4" s="1"/>
  <c r="D598" i="4"/>
  <c r="C600" i="4" l="1" a="1"/>
  <c r="C600" i="4" s="1"/>
  <c r="D599" i="4"/>
  <c r="C601" i="4" l="1" a="1"/>
  <c r="C601" i="4" s="1"/>
  <c r="D600" i="4"/>
  <c r="C602" i="4" l="1" a="1"/>
  <c r="C602" i="4" s="1"/>
  <c r="D601" i="4"/>
  <c r="C603" i="4" l="1" a="1"/>
  <c r="C603" i="4" s="1"/>
  <c r="D602" i="4"/>
  <c r="C604" i="4" l="1" a="1"/>
  <c r="C604" i="4" s="1"/>
  <c r="D603" i="4"/>
  <c r="C605" i="4" l="1" a="1"/>
  <c r="C605" i="4" s="1"/>
  <c r="D604" i="4"/>
  <c r="C606" i="4" l="1" a="1"/>
  <c r="C606" i="4" s="1"/>
  <c r="D605" i="4"/>
  <c r="C607" i="4" l="1" a="1"/>
  <c r="C607" i="4" s="1"/>
  <c r="D606" i="4"/>
  <c r="C608" i="4" l="1" a="1"/>
  <c r="C608" i="4" s="1"/>
  <c r="D607" i="4"/>
  <c r="C609" i="4" l="1" a="1"/>
  <c r="C609" i="4" s="1"/>
  <c r="D608" i="4"/>
  <c r="C610" i="4" l="1" a="1"/>
  <c r="C610" i="4" s="1"/>
  <c r="D609" i="4"/>
  <c r="C611" i="4" l="1" a="1"/>
  <c r="C611" i="4" s="1"/>
  <c r="D610" i="4"/>
  <c r="C612" i="4" l="1" a="1"/>
  <c r="C612" i="4" s="1"/>
  <c r="D611" i="4"/>
  <c r="C613" i="4" l="1" a="1"/>
  <c r="C613" i="4" s="1"/>
  <c r="D612" i="4"/>
  <c r="C614" i="4" l="1" a="1"/>
  <c r="C614" i="4" s="1"/>
  <c r="D613" i="4"/>
  <c r="C615" i="4" l="1" a="1"/>
  <c r="C615" i="4" s="1"/>
  <c r="D614" i="4"/>
  <c r="C616" i="4" l="1" a="1"/>
  <c r="C616" i="4" s="1"/>
  <c r="D615" i="4"/>
  <c r="C617" i="4" l="1" a="1"/>
  <c r="C617" i="4" s="1"/>
  <c r="D616" i="4"/>
  <c r="C618" i="4" l="1" a="1"/>
  <c r="C618" i="4" s="1"/>
  <c r="D617" i="4"/>
  <c r="C619" i="4" l="1" a="1"/>
  <c r="C619" i="4" s="1"/>
  <c r="D618" i="4"/>
  <c r="C620" i="4" l="1" a="1"/>
  <c r="C620" i="4" s="1"/>
  <c r="D619" i="4"/>
  <c r="C621" i="4" l="1" a="1"/>
  <c r="C621" i="4" s="1"/>
  <c r="D620" i="4"/>
  <c r="C622" i="4" l="1" a="1"/>
  <c r="C622" i="4" s="1"/>
  <c r="D621" i="4"/>
  <c r="C623" i="4" l="1" a="1"/>
  <c r="C623" i="4" s="1"/>
  <c r="D622" i="4"/>
  <c r="C624" i="4" l="1" a="1"/>
  <c r="C624" i="4" s="1"/>
  <c r="D623" i="4"/>
  <c r="C625" i="4" l="1" a="1"/>
  <c r="C625" i="4" s="1"/>
  <c r="D624" i="4"/>
  <c r="C626" i="4" l="1" a="1"/>
  <c r="C626" i="4" s="1"/>
  <c r="D625" i="4"/>
  <c r="C627" i="4" l="1" a="1"/>
  <c r="C627" i="4" s="1"/>
  <c r="D626" i="4"/>
  <c r="C628" i="4" l="1" a="1"/>
  <c r="C628" i="4" s="1"/>
  <c r="D627" i="4"/>
  <c r="C629" i="4" l="1" a="1"/>
  <c r="C629" i="4" s="1"/>
  <c r="D628" i="4"/>
  <c r="C630" i="4" l="1" a="1"/>
  <c r="C630" i="4" s="1"/>
  <c r="D629" i="4"/>
  <c r="C631" i="4" l="1" a="1"/>
  <c r="C631" i="4" s="1"/>
  <c r="D630" i="4"/>
  <c r="C632" i="4" l="1" a="1"/>
  <c r="C632" i="4" s="1"/>
  <c r="D631" i="4"/>
  <c r="C633" i="4" l="1" a="1"/>
  <c r="C633" i="4" s="1"/>
  <c r="D632" i="4"/>
  <c r="C634" i="4" l="1" a="1"/>
  <c r="C634" i="4" s="1"/>
  <c r="D633" i="4"/>
  <c r="C635" i="4" l="1" a="1"/>
  <c r="C635" i="4" s="1"/>
  <c r="D634" i="4"/>
  <c r="C636" i="4" l="1" a="1"/>
  <c r="C636" i="4" s="1"/>
  <c r="D635" i="4"/>
  <c r="C637" i="4" l="1" a="1"/>
  <c r="C637" i="4" s="1"/>
  <c r="D636" i="4"/>
  <c r="C638" i="4" l="1" a="1"/>
  <c r="C638" i="4" s="1"/>
  <c r="D637" i="4"/>
  <c r="C639" i="4" l="1" a="1"/>
  <c r="C639" i="4" s="1"/>
  <c r="D638" i="4"/>
  <c r="C640" i="4" l="1" a="1"/>
  <c r="C640" i="4" s="1"/>
  <c r="D639" i="4"/>
  <c r="C641" i="4" l="1" a="1"/>
  <c r="C641" i="4" s="1"/>
  <c r="D640" i="4"/>
  <c r="C642" i="4" l="1" a="1"/>
  <c r="C642" i="4" s="1"/>
  <c r="D641" i="4"/>
  <c r="C643" i="4" l="1" a="1"/>
  <c r="C643" i="4" s="1"/>
  <c r="D642" i="4"/>
  <c r="C644" i="4" l="1" a="1"/>
  <c r="C644" i="4" s="1"/>
  <c r="D643" i="4"/>
  <c r="C645" i="4" l="1" a="1"/>
  <c r="C645" i="4" s="1"/>
  <c r="D644" i="4"/>
  <c r="C646" i="4" l="1" a="1"/>
  <c r="C646" i="4" s="1"/>
  <c r="D645" i="4"/>
  <c r="C647" i="4" l="1" a="1"/>
  <c r="C647" i="4" s="1"/>
  <c r="D646" i="4"/>
  <c r="C648" i="4" l="1" a="1"/>
  <c r="C648" i="4" s="1"/>
  <c r="D647" i="4"/>
  <c r="C649" i="4" l="1" a="1"/>
  <c r="C649" i="4" s="1"/>
  <c r="D648" i="4"/>
  <c r="C650" i="4" l="1" a="1"/>
  <c r="C650" i="4" s="1"/>
  <c r="D649" i="4"/>
  <c r="C651" i="4" l="1" a="1"/>
  <c r="C651" i="4" s="1"/>
  <c r="D650" i="4"/>
  <c r="C652" i="4" l="1" a="1"/>
  <c r="C652" i="4" s="1"/>
  <c r="D651" i="4"/>
  <c r="C653" i="4" l="1" a="1"/>
  <c r="C653" i="4" s="1"/>
  <c r="D652" i="4"/>
  <c r="C654" i="4" l="1" a="1"/>
  <c r="C654" i="4" s="1"/>
  <c r="D653" i="4"/>
  <c r="C655" i="4" l="1" a="1"/>
  <c r="C655" i="4" s="1"/>
  <c r="D654" i="4"/>
  <c r="C656" i="4" l="1" a="1"/>
  <c r="C656" i="4" s="1"/>
  <c r="D655" i="4"/>
  <c r="C657" i="4" l="1" a="1"/>
  <c r="C657" i="4" s="1"/>
  <c r="D656" i="4"/>
  <c r="C658" i="4" l="1" a="1"/>
  <c r="C658" i="4" s="1"/>
  <c r="D657" i="4"/>
  <c r="C659" i="4" l="1" a="1"/>
  <c r="C659" i="4" s="1"/>
  <c r="D658" i="4"/>
  <c r="C660" i="4" l="1" a="1"/>
  <c r="C660" i="4" s="1"/>
  <c r="D659" i="4"/>
  <c r="C661" i="4" l="1" a="1"/>
  <c r="C661" i="4" s="1"/>
  <c r="D660" i="4"/>
  <c r="C662" i="4" l="1" a="1"/>
  <c r="C662" i="4" s="1"/>
  <c r="D661" i="4"/>
  <c r="C663" i="4" l="1" a="1"/>
  <c r="C663" i="4" s="1"/>
  <c r="D662" i="4"/>
  <c r="C664" i="4" l="1" a="1"/>
  <c r="C664" i="4" s="1"/>
  <c r="D663" i="4"/>
  <c r="C665" i="4" l="1" a="1"/>
  <c r="C665" i="4" s="1"/>
  <c r="D664" i="4"/>
  <c r="C666" i="4" l="1" a="1"/>
  <c r="C666" i="4" s="1"/>
  <c r="D665" i="4"/>
  <c r="C667" i="4" l="1" a="1"/>
  <c r="C667" i="4" s="1"/>
  <c r="D666" i="4"/>
  <c r="C668" i="4" l="1" a="1"/>
  <c r="C668" i="4" s="1"/>
  <c r="D667" i="4"/>
  <c r="C669" i="4" l="1" a="1"/>
  <c r="C669" i="4" s="1"/>
  <c r="D668" i="4"/>
  <c r="C670" i="4" l="1" a="1"/>
  <c r="C670" i="4" s="1"/>
  <c r="D669" i="4"/>
  <c r="C671" i="4" l="1" a="1"/>
  <c r="C671" i="4" s="1"/>
  <c r="D670" i="4"/>
  <c r="C672" i="4" l="1" a="1"/>
  <c r="C672" i="4" s="1"/>
  <c r="D671" i="4"/>
  <c r="C673" i="4" l="1" a="1"/>
  <c r="C673" i="4" s="1"/>
  <c r="D672" i="4"/>
  <c r="C674" i="4" l="1" a="1"/>
  <c r="C674" i="4" s="1"/>
  <c r="D673" i="4"/>
  <c r="C675" i="4" l="1" a="1"/>
  <c r="C675" i="4" s="1"/>
  <c r="D674" i="4"/>
  <c r="C676" i="4" l="1" a="1"/>
  <c r="C676" i="4" s="1"/>
  <c r="D675" i="4"/>
  <c r="C677" i="4" l="1" a="1"/>
  <c r="C677" i="4" s="1"/>
  <c r="D676" i="4"/>
  <c r="C678" i="4" l="1" a="1"/>
  <c r="C678" i="4" s="1"/>
  <c r="D677" i="4"/>
  <c r="C679" i="4" l="1" a="1"/>
  <c r="C679" i="4" s="1"/>
  <c r="D678" i="4"/>
  <c r="C680" i="4" l="1" a="1"/>
  <c r="C680" i="4" s="1"/>
  <c r="D679" i="4"/>
  <c r="C681" i="4" l="1" a="1"/>
  <c r="C681" i="4" s="1"/>
  <c r="D680" i="4"/>
  <c r="C682" i="4" l="1" a="1"/>
  <c r="C682" i="4" s="1"/>
  <c r="D681" i="4"/>
  <c r="C683" i="4" l="1" a="1"/>
  <c r="C683" i="4" s="1"/>
  <c r="D682" i="4"/>
  <c r="C684" i="4" l="1" a="1"/>
  <c r="C684" i="4" s="1"/>
  <c r="D683" i="4"/>
  <c r="C685" i="4" l="1" a="1"/>
  <c r="C685" i="4" s="1"/>
  <c r="D684" i="4"/>
  <c r="C686" i="4" l="1" a="1"/>
  <c r="C686" i="4" s="1"/>
  <c r="D685" i="4"/>
  <c r="C687" i="4" l="1" a="1"/>
  <c r="C687" i="4" s="1"/>
  <c r="D686" i="4"/>
  <c r="C688" i="4" l="1" a="1"/>
  <c r="C688" i="4" s="1"/>
  <c r="D687" i="4"/>
  <c r="C689" i="4" l="1" a="1"/>
  <c r="C689" i="4" s="1"/>
  <c r="D688" i="4"/>
  <c r="C690" i="4" l="1" a="1"/>
  <c r="C690" i="4" s="1"/>
  <c r="D689" i="4"/>
  <c r="C691" i="4" l="1" a="1"/>
  <c r="C691" i="4" s="1"/>
  <c r="D690" i="4"/>
  <c r="C692" i="4" l="1" a="1"/>
  <c r="C692" i="4" s="1"/>
  <c r="D691" i="4"/>
  <c r="C693" i="4" l="1" a="1"/>
  <c r="C693" i="4" s="1"/>
  <c r="D692" i="4"/>
  <c r="C694" i="4" l="1" a="1"/>
  <c r="C694" i="4" s="1"/>
  <c r="D693" i="4"/>
  <c r="C695" i="4" l="1" a="1"/>
  <c r="C695" i="4" s="1"/>
  <c r="D694" i="4"/>
  <c r="C696" i="4" l="1" a="1"/>
  <c r="C696" i="4" s="1"/>
  <c r="D695" i="4"/>
  <c r="C697" i="4" l="1" a="1"/>
  <c r="C697" i="4" s="1"/>
  <c r="D696" i="4"/>
  <c r="C698" i="4" l="1" a="1"/>
  <c r="C698" i="4" s="1"/>
  <c r="D697" i="4"/>
  <c r="C699" i="4" l="1" a="1"/>
  <c r="C699" i="4" s="1"/>
  <c r="D698" i="4"/>
  <c r="C700" i="4" l="1" a="1"/>
  <c r="C700" i="4" s="1"/>
  <c r="D699" i="4"/>
  <c r="C701" i="4" l="1" a="1"/>
  <c r="C701" i="4" s="1"/>
  <c r="D700" i="4"/>
  <c r="C702" i="4" l="1" a="1"/>
  <c r="C702" i="4" s="1"/>
  <c r="D701" i="4"/>
  <c r="C703" i="4" l="1" a="1"/>
  <c r="C703" i="4" s="1"/>
  <c r="D702" i="4"/>
  <c r="C704" i="4" l="1" a="1"/>
  <c r="C704" i="4" s="1"/>
  <c r="D703" i="4"/>
  <c r="C705" i="4" l="1" a="1"/>
  <c r="C705" i="4" s="1"/>
  <c r="D704" i="4"/>
  <c r="C706" i="4" l="1" a="1"/>
  <c r="C706" i="4" s="1"/>
  <c r="D705" i="4"/>
  <c r="C707" i="4" l="1" a="1"/>
  <c r="C707" i="4" s="1"/>
  <c r="D706" i="4"/>
  <c r="C708" i="4" l="1" a="1"/>
  <c r="C708" i="4" s="1"/>
  <c r="D707" i="4"/>
  <c r="C709" i="4" l="1" a="1"/>
  <c r="C709" i="4" s="1"/>
  <c r="D708" i="4"/>
  <c r="C710" i="4" l="1" a="1"/>
  <c r="C710" i="4" s="1"/>
  <c r="D709" i="4"/>
  <c r="C711" i="4" l="1" a="1"/>
  <c r="C711" i="4" s="1"/>
  <c r="D710" i="4"/>
  <c r="C712" i="4" l="1" a="1"/>
  <c r="C712" i="4" s="1"/>
  <c r="D711" i="4"/>
  <c r="C713" i="4" l="1" a="1"/>
  <c r="C713" i="4" s="1"/>
  <c r="D712" i="4"/>
  <c r="C714" i="4" l="1" a="1"/>
  <c r="C714" i="4" s="1"/>
  <c r="D713" i="4"/>
  <c r="C715" i="4" l="1" a="1"/>
  <c r="C715" i="4" s="1"/>
  <c r="D714" i="4"/>
  <c r="C716" i="4" l="1" a="1"/>
  <c r="C716" i="4" s="1"/>
  <c r="D715" i="4"/>
  <c r="C717" i="4" l="1" a="1"/>
  <c r="C717" i="4" s="1"/>
  <c r="D716" i="4"/>
  <c r="C718" i="4" l="1" a="1"/>
  <c r="C718" i="4" s="1"/>
  <c r="D717" i="4"/>
  <c r="C719" i="4" l="1" a="1"/>
  <c r="C719" i="4" s="1"/>
  <c r="D718" i="4"/>
  <c r="C720" i="4" l="1" a="1"/>
  <c r="C720" i="4" s="1"/>
  <c r="D719" i="4"/>
  <c r="C721" i="4" l="1" a="1"/>
  <c r="C721" i="4" s="1"/>
  <c r="D720" i="4"/>
  <c r="C722" i="4" l="1" a="1"/>
  <c r="C722" i="4" s="1"/>
  <c r="D721" i="4"/>
  <c r="C723" i="4" l="1" a="1"/>
  <c r="C723" i="4" s="1"/>
  <c r="D722" i="4"/>
  <c r="C724" i="4" l="1" a="1"/>
  <c r="C724" i="4" s="1"/>
  <c r="D723" i="4"/>
  <c r="C725" i="4" l="1" a="1"/>
  <c r="C725" i="4" s="1"/>
  <c r="D724" i="4"/>
  <c r="C726" i="4" l="1" a="1"/>
  <c r="C726" i="4" s="1"/>
  <c r="D725" i="4"/>
  <c r="C727" i="4" l="1" a="1"/>
  <c r="C727" i="4" s="1"/>
  <c r="D726" i="4"/>
  <c r="C728" i="4" l="1" a="1"/>
  <c r="C728" i="4" s="1"/>
  <c r="D727" i="4"/>
  <c r="C729" i="4" l="1" a="1"/>
  <c r="C729" i="4" s="1"/>
  <c r="D728" i="4"/>
  <c r="C730" i="4" l="1" a="1"/>
  <c r="C730" i="4" s="1"/>
  <c r="D729" i="4"/>
  <c r="C731" i="4" l="1" a="1"/>
  <c r="C731" i="4" s="1"/>
  <c r="D730" i="4"/>
  <c r="C732" i="4" l="1" a="1"/>
  <c r="C732" i="4" s="1"/>
  <c r="D731" i="4"/>
  <c r="C733" i="4" l="1" a="1"/>
  <c r="C733" i="4" s="1"/>
  <c r="D732" i="4"/>
  <c r="C734" i="4" l="1" a="1"/>
  <c r="C734" i="4" s="1"/>
  <c r="D733" i="4"/>
  <c r="C735" i="4" l="1" a="1"/>
  <c r="C735" i="4" s="1"/>
  <c r="D734" i="4"/>
  <c r="C736" i="4" l="1" a="1"/>
  <c r="C736" i="4" s="1"/>
  <c r="D735" i="4"/>
  <c r="C737" i="4" l="1" a="1"/>
  <c r="C737" i="4" s="1"/>
  <c r="D736" i="4"/>
  <c r="C738" i="4" l="1" a="1"/>
  <c r="C738" i="4" s="1"/>
  <c r="D737" i="4"/>
  <c r="C739" i="4" l="1" a="1"/>
  <c r="C739" i="4" s="1"/>
  <c r="D738" i="4"/>
  <c r="C740" i="4" l="1" a="1"/>
  <c r="C740" i="4" s="1"/>
  <c r="D739" i="4"/>
  <c r="C741" i="4" l="1" a="1"/>
  <c r="C741" i="4" s="1"/>
  <c r="D740" i="4"/>
  <c r="C742" i="4" l="1" a="1"/>
  <c r="C742" i="4" s="1"/>
  <c r="D741" i="4"/>
  <c r="C743" i="4" l="1" a="1"/>
  <c r="C743" i="4" s="1"/>
  <c r="D742" i="4"/>
  <c r="C744" i="4" l="1" a="1"/>
  <c r="C744" i="4" s="1"/>
  <c r="D743" i="4"/>
  <c r="C745" i="4" l="1" a="1"/>
  <c r="C745" i="4" s="1"/>
  <c r="D744" i="4"/>
  <c r="C746" i="4" l="1" a="1"/>
  <c r="C746" i="4" s="1"/>
  <c r="D745" i="4"/>
  <c r="C747" i="4" l="1" a="1"/>
  <c r="C747" i="4" s="1"/>
  <c r="D746" i="4"/>
  <c r="C748" i="4" l="1" a="1"/>
  <c r="C748" i="4" s="1"/>
  <c r="D747" i="4"/>
  <c r="C749" i="4" l="1" a="1"/>
  <c r="C749" i="4" s="1"/>
  <c r="D748" i="4"/>
  <c r="C750" i="4" l="1" a="1"/>
  <c r="C750" i="4" s="1"/>
  <c r="D749" i="4"/>
  <c r="C751" i="4" l="1" a="1"/>
  <c r="C751" i="4" s="1"/>
  <c r="D750" i="4"/>
  <c r="C752" i="4" l="1" a="1"/>
  <c r="C752" i="4" s="1"/>
  <c r="D751" i="4"/>
  <c r="C753" i="4" l="1" a="1"/>
  <c r="C753" i="4" s="1"/>
  <c r="D752" i="4"/>
  <c r="C754" i="4" l="1" a="1"/>
  <c r="C754" i="4" s="1"/>
  <c r="D753" i="4"/>
  <c r="C755" i="4" l="1" a="1"/>
  <c r="C755" i="4" s="1"/>
  <c r="D754" i="4"/>
  <c r="C756" i="4" l="1" a="1"/>
  <c r="C756" i="4" s="1"/>
  <c r="D755" i="4"/>
  <c r="C757" i="4" l="1" a="1"/>
  <c r="C757" i="4" s="1"/>
  <c r="D756" i="4"/>
  <c r="C758" i="4" l="1" a="1"/>
  <c r="C758" i="4" s="1"/>
  <c r="D757" i="4"/>
  <c r="C759" i="4" l="1" a="1"/>
  <c r="C759" i="4" s="1"/>
  <c r="D758" i="4"/>
  <c r="C760" i="4" l="1" a="1"/>
  <c r="C760" i="4" s="1"/>
  <c r="D759" i="4"/>
  <c r="C761" i="4" l="1" a="1"/>
  <c r="C761" i="4" s="1"/>
  <c r="D760" i="4"/>
  <c r="C762" i="4" l="1" a="1"/>
  <c r="C762" i="4" s="1"/>
  <c r="D761" i="4"/>
  <c r="C763" i="4" l="1" a="1"/>
  <c r="C763" i="4" s="1"/>
  <c r="D762" i="4"/>
  <c r="C764" i="4" l="1" a="1"/>
  <c r="C764" i="4" s="1"/>
  <c r="D763" i="4"/>
  <c r="C765" i="4" l="1" a="1"/>
  <c r="C765" i="4" s="1"/>
  <c r="D764" i="4"/>
  <c r="C766" i="4" l="1" a="1"/>
  <c r="C766" i="4" s="1"/>
  <c r="D765" i="4"/>
  <c r="C767" i="4" l="1" a="1"/>
  <c r="C767" i="4" s="1"/>
  <c r="D766" i="4"/>
  <c r="C768" i="4" l="1" a="1"/>
  <c r="C768" i="4" s="1"/>
  <c r="D767" i="4"/>
  <c r="C769" i="4" l="1" a="1"/>
  <c r="C769" i="4" s="1"/>
  <c r="D768" i="4"/>
  <c r="C770" i="4" l="1" a="1"/>
  <c r="C770" i="4" s="1"/>
  <c r="D769" i="4"/>
  <c r="C771" i="4" l="1" a="1"/>
  <c r="C771" i="4" s="1"/>
  <c r="D770" i="4"/>
  <c r="C772" i="4" l="1" a="1"/>
  <c r="C772" i="4" s="1"/>
  <c r="D771" i="4"/>
  <c r="C773" i="4" l="1" a="1"/>
  <c r="C773" i="4" s="1"/>
  <c r="D772" i="4"/>
  <c r="C774" i="4" l="1" a="1"/>
  <c r="C774" i="4" s="1"/>
  <c r="D773" i="4"/>
  <c r="C775" i="4" l="1" a="1"/>
  <c r="C775" i="4" s="1"/>
  <c r="D774" i="4"/>
  <c r="C776" i="4" l="1" a="1"/>
  <c r="C776" i="4" s="1"/>
  <c r="D775" i="4"/>
  <c r="C777" i="4" l="1" a="1"/>
  <c r="C777" i="4" s="1"/>
  <c r="D776" i="4"/>
  <c r="C778" i="4" l="1" a="1"/>
  <c r="C778" i="4" s="1"/>
  <c r="D777" i="4"/>
  <c r="C779" i="4" l="1" a="1"/>
  <c r="C779" i="4" s="1"/>
  <c r="D778" i="4"/>
  <c r="C780" i="4" l="1" a="1"/>
  <c r="C780" i="4" s="1"/>
  <c r="D779" i="4"/>
  <c r="C781" i="4" l="1" a="1"/>
  <c r="C781" i="4" s="1"/>
  <c r="D780" i="4"/>
  <c r="C782" i="4" l="1" a="1"/>
  <c r="C782" i="4" s="1"/>
  <c r="D781" i="4"/>
  <c r="C783" i="4" l="1" a="1"/>
  <c r="C783" i="4" s="1"/>
  <c r="D782" i="4"/>
  <c r="C784" i="4" l="1" a="1"/>
  <c r="C784" i="4" s="1"/>
  <c r="D783" i="4"/>
  <c r="C785" i="4" l="1" a="1"/>
  <c r="C785" i="4" s="1"/>
  <c r="D784" i="4"/>
  <c r="C786" i="4" l="1" a="1"/>
  <c r="C786" i="4" s="1"/>
  <c r="D785" i="4"/>
  <c r="C787" i="4" l="1" a="1"/>
  <c r="C787" i="4" s="1"/>
  <c r="D786" i="4"/>
  <c r="C788" i="4" l="1" a="1"/>
  <c r="C788" i="4" s="1"/>
  <c r="D787" i="4"/>
  <c r="C789" i="4" l="1" a="1"/>
  <c r="C789" i="4" s="1"/>
  <c r="D788" i="4"/>
  <c r="C790" i="4" l="1" a="1"/>
  <c r="C790" i="4" s="1"/>
  <c r="D789" i="4"/>
  <c r="C791" i="4" l="1" a="1"/>
  <c r="C791" i="4" s="1"/>
  <c r="D790" i="4"/>
  <c r="C792" i="4" l="1" a="1"/>
  <c r="C792" i="4" s="1"/>
  <c r="D791" i="4"/>
  <c r="C793" i="4" l="1" a="1"/>
  <c r="C793" i="4" s="1"/>
  <c r="D792" i="4"/>
  <c r="C794" i="4" l="1" a="1"/>
  <c r="C794" i="4" s="1"/>
  <c r="D793" i="4"/>
  <c r="C795" i="4" l="1" a="1"/>
  <c r="C795" i="4" s="1"/>
  <c r="D794" i="4"/>
  <c r="C796" i="4" l="1" a="1"/>
  <c r="C796" i="4" s="1"/>
  <c r="D795" i="4"/>
  <c r="C797" i="4" l="1" a="1"/>
  <c r="C797" i="4" s="1"/>
  <c r="D796" i="4"/>
  <c r="C798" i="4" l="1" a="1"/>
  <c r="C798" i="4" s="1"/>
  <c r="D797" i="4"/>
  <c r="C799" i="4" l="1" a="1"/>
  <c r="C799" i="4" s="1"/>
  <c r="D798" i="4"/>
  <c r="C800" i="4" l="1" a="1"/>
  <c r="C800" i="4" s="1"/>
  <c r="D799" i="4"/>
  <c r="C801" i="4" l="1" a="1"/>
  <c r="C801" i="4" s="1"/>
  <c r="D800" i="4"/>
  <c r="C802" i="4" l="1" a="1"/>
  <c r="C802" i="4" s="1"/>
  <c r="D801" i="4"/>
  <c r="C803" i="4" l="1" a="1"/>
  <c r="C803" i="4" s="1"/>
  <c r="D802" i="4"/>
  <c r="C804" i="4" l="1" a="1"/>
  <c r="C804" i="4" s="1"/>
  <c r="D803" i="4"/>
  <c r="C805" i="4" l="1" a="1"/>
  <c r="C805" i="4" s="1"/>
  <c r="D804" i="4"/>
  <c r="C806" i="4" l="1" a="1"/>
  <c r="C806" i="4" s="1"/>
  <c r="D805" i="4"/>
  <c r="C807" i="4" l="1" a="1"/>
  <c r="C807" i="4" s="1"/>
  <c r="D806" i="4"/>
  <c r="C808" i="4" l="1" a="1"/>
  <c r="C808" i="4" s="1"/>
  <c r="D807" i="4"/>
  <c r="C809" i="4" l="1" a="1"/>
  <c r="C809" i="4" s="1"/>
  <c r="D808" i="4"/>
  <c r="C810" i="4" l="1" a="1"/>
  <c r="C810" i="4" s="1"/>
  <c r="D809" i="4"/>
  <c r="C811" i="4" l="1" a="1"/>
  <c r="C811" i="4" s="1"/>
  <c r="D810" i="4"/>
  <c r="C812" i="4" l="1" a="1"/>
  <c r="C812" i="4" s="1"/>
  <c r="D811" i="4"/>
  <c r="C813" i="4" l="1" a="1"/>
  <c r="C813" i="4" s="1"/>
  <c r="D812" i="4"/>
  <c r="C814" i="4" l="1" a="1"/>
  <c r="C814" i="4" s="1"/>
  <c r="D813" i="4"/>
  <c r="C815" i="4" l="1" a="1"/>
  <c r="C815" i="4" s="1"/>
  <c r="D814" i="4"/>
  <c r="C816" i="4" l="1" a="1"/>
  <c r="C816" i="4" s="1"/>
  <c r="D815" i="4"/>
  <c r="C817" i="4" l="1" a="1"/>
  <c r="C817" i="4" s="1"/>
  <c r="D816" i="4"/>
  <c r="C818" i="4" l="1" a="1"/>
  <c r="C818" i="4" s="1"/>
  <c r="D817" i="4"/>
  <c r="C819" i="4" l="1" a="1"/>
  <c r="C819" i="4" s="1"/>
  <c r="D818" i="4"/>
  <c r="C820" i="4" l="1" a="1"/>
  <c r="C820" i="4" s="1"/>
  <c r="D819" i="4"/>
  <c r="C821" i="4" l="1" a="1"/>
  <c r="C821" i="4" s="1"/>
  <c r="D820" i="4"/>
  <c r="C822" i="4" l="1" a="1"/>
  <c r="C822" i="4" s="1"/>
  <c r="D821" i="4"/>
  <c r="C823" i="4" l="1" a="1"/>
  <c r="C823" i="4" s="1"/>
  <c r="D822" i="4"/>
  <c r="C824" i="4" l="1" a="1"/>
  <c r="C824" i="4" s="1"/>
  <c r="D823" i="4"/>
  <c r="C825" i="4" l="1" a="1"/>
  <c r="C825" i="4" s="1"/>
  <c r="D824" i="4"/>
  <c r="C826" i="4" l="1" a="1"/>
  <c r="C826" i="4" s="1"/>
  <c r="D825" i="4"/>
  <c r="C827" i="4" l="1" a="1"/>
  <c r="C827" i="4" s="1"/>
  <c r="D826" i="4"/>
  <c r="C828" i="4" l="1" a="1"/>
  <c r="C828" i="4" s="1"/>
  <c r="D827" i="4"/>
  <c r="C829" i="4" l="1" a="1"/>
  <c r="C829" i="4" s="1"/>
  <c r="D828" i="4"/>
  <c r="C830" i="4" l="1" a="1"/>
  <c r="C830" i="4" s="1"/>
  <c r="D829" i="4"/>
  <c r="D830" i="4" l="1"/>
  <c r="C831" i="4" a="1"/>
  <c r="C831" i="4" s="1"/>
  <c r="C832" i="4" l="1" a="1"/>
  <c r="C832" i="4" s="1"/>
  <c r="D831" i="4"/>
  <c r="C833" i="4" l="1" a="1"/>
  <c r="C833" i="4" s="1"/>
  <c r="D832" i="4"/>
  <c r="C834" i="4" l="1" a="1"/>
  <c r="C834" i="4" s="1"/>
  <c r="D833" i="4"/>
  <c r="C835" i="4" l="1" a="1"/>
  <c r="C835" i="4" s="1"/>
  <c r="D834" i="4"/>
  <c r="C836" i="4" l="1" a="1"/>
  <c r="C836" i="4" s="1"/>
  <c r="D835" i="4"/>
  <c r="C837" i="4" l="1" a="1"/>
  <c r="C837" i="4" s="1"/>
  <c r="D836" i="4"/>
  <c r="C838" i="4" l="1" a="1"/>
  <c r="C838" i="4" s="1"/>
  <c r="D837" i="4"/>
  <c r="C839" i="4" l="1" a="1"/>
  <c r="C839" i="4" s="1"/>
  <c r="D838" i="4"/>
  <c r="C840" i="4" l="1" a="1"/>
  <c r="C840" i="4" s="1"/>
  <c r="D839" i="4"/>
  <c r="C841" i="4" l="1" a="1"/>
  <c r="C841" i="4" s="1"/>
  <c r="D840" i="4"/>
  <c r="C842" i="4" l="1" a="1"/>
  <c r="C842" i="4" s="1"/>
  <c r="D841" i="4"/>
  <c r="C843" i="4" l="1" a="1"/>
  <c r="C843" i="4" s="1"/>
  <c r="D842" i="4"/>
  <c r="C844" i="4" l="1" a="1"/>
  <c r="C844" i="4" s="1"/>
  <c r="D843" i="4"/>
  <c r="C845" i="4" l="1" a="1"/>
  <c r="C845" i="4" s="1"/>
  <c r="D844" i="4"/>
  <c r="C846" i="4" l="1" a="1"/>
  <c r="C846" i="4" s="1"/>
  <c r="D845" i="4"/>
  <c r="C847" i="4" l="1" a="1"/>
  <c r="C847" i="4" s="1"/>
  <c r="D846" i="4"/>
  <c r="C848" i="4" l="1" a="1"/>
  <c r="C848" i="4" s="1"/>
  <c r="D847" i="4"/>
  <c r="C849" i="4" l="1" a="1"/>
  <c r="C849" i="4" s="1"/>
  <c r="D848" i="4"/>
  <c r="C850" i="4" l="1" a="1"/>
  <c r="C850" i="4" s="1"/>
  <c r="D849" i="4"/>
  <c r="C851" i="4" l="1" a="1"/>
  <c r="C851" i="4" s="1"/>
  <c r="D850" i="4"/>
  <c r="C852" i="4" l="1" a="1"/>
  <c r="C852" i="4" s="1"/>
  <c r="D851" i="4"/>
  <c r="C853" i="4" l="1" a="1"/>
  <c r="C853" i="4" s="1"/>
  <c r="D852" i="4"/>
  <c r="C854" i="4" l="1" a="1"/>
  <c r="C854" i="4" s="1"/>
  <c r="D853" i="4"/>
  <c r="C855" i="4" l="1" a="1"/>
  <c r="C855" i="4" s="1"/>
  <c r="D854" i="4"/>
  <c r="C856" i="4" l="1" a="1"/>
  <c r="C856" i="4" s="1"/>
  <c r="D855" i="4"/>
  <c r="C857" i="4" l="1" a="1"/>
  <c r="C857" i="4" s="1"/>
  <c r="D856" i="4"/>
  <c r="C858" i="4" l="1" a="1"/>
  <c r="C858" i="4" s="1"/>
  <c r="D857" i="4"/>
  <c r="C859" i="4" l="1" a="1"/>
  <c r="C859" i="4" s="1"/>
  <c r="D858" i="4"/>
  <c r="C860" i="4" l="1" a="1"/>
  <c r="C860" i="4" s="1"/>
  <c r="D859" i="4"/>
  <c r="C861" i="4" l="1" a="1"/>
  <c r="C861" i="4" s="1"/>
  <c r="D860" i="4"/>
  <c r="C862" i="4" l="1" a="1"/>
  <c r="C862" i="4" s="1"/>
  <c r="D861" i="4"/>
  <c r="C863" i="4" l="1" a="1"/>
  <c r="C863" i="4" s="1"/>
  <c r="D862" i="4"/>
  <c r="C864" i="4" l="1" a="1"/>
  <c r="C864" i="4" s="1"/>
  <c r="D863" i="4"/>
  <c r="C865" i="4" l="1" a="1"/>
  <c r="C865" i="4" s="1"/>
  <c r="D864" i="4"/>
  <c r="C866" i="4" l="1" a="1"/>
  <c r="C866" i="4" s="1"/>
  <c r="D865" i="4"/>
  <c r="C867" i="4" l="1" a="1"/>
  <c r="C867" i="4" s="1"/>
  <c r="D866" i="4"/>
  <c r="C868" i="4" l="1" a="1"/>
  <c r="C868" i="4" s="1"/>
  <c r="D867" i="4"/>
  <c r="C869" i="4" l="1" a="1"/>
  <c r="C869" i="4" s="1"/>
  <c r="D868" i="4"/>
  <c r="C870" i="4" l="1" a="1"/>
  <c r="C870" i="4" s="1"/>
  <c r="D869" i="4"/>
  <c r="C871" i="4" l="1" a="1"/>
  <c r="C871" i="4" s="1"/>
  <c r="D870" i="4"/>
  <c r="C872" i="4" l="1" a="1"/>
  <c r="C872" i="4" s="1"/>
  <c r="D871" i="4"/>
  <c r="C873" i="4" l="1" a="1"/>
  <c r="C873" i="4" s="1"/>
  <c r="D872" i="4"/>
  <c r="C874" i="4" l="1" a="1"/>
  <c r="C874" i="4" s="1"/>
  <c r="D873" i="4"/>
  <c r="C875" i="4" l="1" a="1"/>
  <c r="C875" i="4" s="1"/>
  <c r="D874" i="4"/>
  <c r="C876" i="4" l="1" a="1"/>
  <c r="C876" i="4" s="1"/>
  <c r="D875" i="4"/>
  <c r="C877" i="4" l="1" a="1"/>
  <c r="C877" i="4" s="1"/>
  <c r="D876" i="4"/>
  <c r="C878" i="4" l="1" a="1"/>
  <c r="C878" i="4" s="1"/>
  <c r="D877" i="4"/>
  <c r="C879" i="4" l="1" a="1"/>
  <c r="C879" i="4" s="1"/>
  <c r="D878" i="4"/>
  <c r="C880" i="4" l="1" a="1"/>
  <c r="C880" i="4" s="1"/>
  <c r="D879" i="4"/>
  <c r="C881" i="4" l="1" a="1"/>
  <c r="C881" i="4" s="1"/>
  <c r="D880" i="4"/>
  <c r="C882" i="4" l="1" a="1"/>
  <c r="C882" i="4" s="1"/>
  <c r="D881" i="4"/>
  <c r="C883" i="4" l="1" a="1"/>
  <c r="C883" i="4" s="1"/>
  <c r="D882" i="4"/>
  <c r="C884" i="4" l="1" a="1"/>
  <c r="C884" i="4" s="1"/>
  <c r="D883" i="4"/>
  <c r="C885" i="4" l="1" a="1"/>
  <c r="C885" i="4" s="1"/>
  <c r="D884" i="4"/>
  <c r="C886" i="4" l="1" a="1"/>
  <c r="C886" i="4" s="1"/>
  <c r="D885" i="4"/>
  <c r="C887" i="4" l="1" a="1"/>
  <c r="C887" i="4" s="1"/>
  <c r="D886" i="4"/>
  <c r="C888" i="4" l="1" a="1"/>
  <c r="C888" i="4" s="1"/>
  <c r="D887" i="4"/>
  <c r="C889" i="4" l="1" a="1"/>
  <c r="C889" i="4" s="1"/>
  <c r="D888" i="4"/>
  <c r="C890" i="4" l="1" a="1"/>
  <c r="C890" i="4" s="1"/>
  <c r="D889" i="4"/>
  <c r="C891" i="4" l="1" a="1"/>
  <c r="C891" i="4" s="1"/>
  <c r="D890" i="4"/>
  <c r="C892" i="4" l="1" a="1"/>
  <c r="C892" i="4" s="1"/>
  <c r="D891" i="4"/>
  <c r="C893" i="4" l="1" a="1"/>
  <c r="C893" i="4" s="1"/>
  <c r="D892" i="4"/>
  <c r="C894" i="4" l="1" a="1"/>
  <c r="C894" i="4" s="1"/>
  <c r="D893" i="4"/>
  <c r="C895" i="4" l="1" a="1"/>
  <c r="C895" i="4" s="1"/>
  <c r="D894" i="4"/>
  <c r="C896" i="4" l="1" a="1"/>
  <c r="C896" i="4" s="1"/>
  <c r="D895" i="4"/>
  <c r="C897" i="4" l="1" a="1"/>
  <c r="C897" i="4" s="1"/>
  <c r="D896" i="4"/>
  <c r="C898" i="4" l="1" a="1"/>
  <c r="C898" i="4" s="1"/>
  <c r="D897" i="4"/>
  <c r="C899" i="4" l="1" a="1"/>
  <c r="C899" i="4" s="1"/>
  <c r="D898" i="4"/>
  <c r="C900" i="4" l="1" a="1"/>
  <c r="C900" i="4" s="1"/>
  <c r="D899" i="4"/>
  <c r="C901" i="4" l="1" a="1"/>
  <c r="C901" i="4" s="1"/>
  <c r="D900" i="4"/>
  <c r="C902" i="4" l="1" a="1"/>
  <c r="C902" i="4" s="1"/>
  <c r="D901" i="4"/>
  <c r="C903" i="4" l="1" a="1"/>
  <c r="C903" i="4" s="1"/>
  <c r="D902" i="4"/>
  <c r="C904" i="4" l="1" a="1"/>
  <c r="C904" i="4" s="1"/>
  <c r="D903" i="4"/>
  <c r="C905" i="4" l="1" a="1"/>
  <c r="C905" i="4" s="1"/>
  <c r="D904" i="4"/>
  <c r="C906" i="4" l="1" a="1"/>
  <c r="C906" i="4" s="1"/>
  <c r="D905" i="4"/>
  <c r="C907" i="4" l="1" a="1"/>
  <c r="C907" i="4" s="1"/>
  <c r="D906" i="4"/>
  <c r="C908" i="4" l="1" a="1"/>
  <c r="C908" i="4" s="1"/>
  <c r="D907" i="4"/>
  <c r="C909" i="4" l="1" a="1"/>
  <c r="C909" i="4" s="1"/>
  <c r="D908" i="4"/>
  <c r="C910" i="4" l="1" a="1"/>
  <c r="C910" i="4" s="1"/>
  <c r="D909" i="4"/>
  <c r="C911" i="4" l="1" a="1"/>
  <c r="C911" i="4" s="1"/>
  <c r="D910" i="4"/>
  <c r="C912" i="4" l="1" a="1"/>
  <c r="C912" i="4" s="1"/>
  <c r="D911" i="4"/>
  <c r="C913" i="4" l="1" a="1"/>
  <c r="C913" i="4" s="1"/>
  <c r="D912" i="4"/>
  <c r="C914" i="4" l="1" a="1"/>
  <c r="C914" i="4" s="1"/>
  <c r="D913" i="4"/>
  <c r="C915" i="4" l="1" a="1"/>
  <c r="C915" i="4" s="1"/>
  <c r="D914" i="4"/>
  <c r="C916" i="4" l="1" a="1"/>
  <c r="C916" i="4" s="1"/>
  <c r="D915" i="4"/>
  <c r="C917" i="4" l="1" a="1"/>
  <c r="C917" i="4" s="1"/>
  <c r="D916" i="4"/>
  <c r="C918" i="4" l="1" a="1"/>
  <c r="C918" i="4" s="1"/>
  <c r="D917" i="4"/>
  <c r="C919" i="4" l="1" a="1"/>
  <c r="C919" i="4" s="1"/>
  <c r="D918" i="4"/>
  <c r="C920" i="4" l="1" a="1"/>
  <c r="C920" i="4" s="1"/>
  <c r="D919" i="4"/>
  <c r="C921" i="4" l="1" a="1"/>
  <c r="C921" i="4" s="1"/>
  <c r="D920" i="4"/>
  <c r="C922" i="4" l="1" a="1"/>
  <c r="C922" i="4" s="1"/>
  <c r="D921" i="4"/>
  <c r="C923" i="4" l="1" a="1"/>
  <c r="C923" i="4" s="1"/>
  <c r="D922" i="4"/>
  <c r="C924" i="4" l="1" a="1"/>
  <c r="C924" i="4" s="1"/>
  <c r="D923" i="4"/>
  <c r="C925" i="4" l="1" a="1"/>
  <c r="C925" i="4" s="1"/>
  <c r="D924" i="4"/>
  <c r="C926" i="4" l="1" a="1"/>
  <c r="C926" i="4" s="1"/>
  <c r="D925" i="4"/>
  <c r="C927" i="4" l="1" a="1"/>
  <c r="C927" i="4" s="1"/>
  <c r="D926" i="4"/>
  <c r="C928" i="4" l="1" a="1"/>
  <c r="C928" i="4" s="1"/>
  <c r="D927" i="4"/>
  <c r="C929" i="4" l="1" a="1"/>
  <c r="C929" i="4" s="1"/>
  <c r="D928" i="4"/>
  <c r="C930" i="4" l="1" a="1"/>
  <c r="C930" i="4" s="1"/>
  <c r="D929" i="4"/>
  <c r="C931" i="4" l="1" a="1"/>
  <c r="C931" i="4" s="1"/>
  <c r="D930" i="4"/>
  <c r="C932" i="4" l="1" a="1"/>
  <c r="C932" i="4" s="1"/>
  <c r="D931" i="4"/>
  <c r="C933" i="4" l="1" a="1"/>
  <c r="C933" i="4" s="1"/>
  <c r="D932" i="4"/>
  <c r="C934" i="4" l="1" a="1"/>
  <c r="C934" i="4" s="1"/>
  <c r="D933" i="4"/>
  <c r="C935" i="4" l="1" a="1"/>
  <c r="C935" i="4" s="1"/>
  <c r="D934" i="4"/>
  <c r="C936" i="4" l="1" a="1"/>
  <c r="C936" i="4" s="1"/>
  <c r="D935" i="4"/>
  <c r="C937" i="4" l="1" a="1"/>
  <c r="C937" i="4" s="1"/>
  <c r="D936" i="4"/>
  <c r="C938" i="4" l="1" a="1"/>
  <c r="C938" i="4" s="1"/>
  <c r="D937" i="4"/>
  <c r="C939" i="4" l="1" a="1"/>
  <c r="C939" i="4" s="1"/>
  <c r="D938" i="4"/>
  <c r="C940" i="4" l="1" a="1"/>
  <c r="C940" i="4" s="1"/>
  <c r="D939" i="4"/>
  <c r="C941" i="4" l="1" a="1"/>
  <c r="C941" i="4" s="1"/>
  <c r="D940" i="4"/>
  <c r="C942" i="4" l="1" a="1"/>
  <c r="C942" i="4" s="1"/>
  <c r="D941" i="4"/>
  <c r="C943" i="4" l="1" a="1"/>
  <c r="C943" i="4" s="1"/>
  <c r="D942" i="4"/>
  <c r="C944" i="4" l="1" a="1"/>
  <c r="C944" i="4" s="1"/>
  <c r="D943" i="4"/>
  <c r="C945" i="4" l="1" a="1"/>
  <c r="C945" i="4" s="1"/>
  <c r="D944" i="4"/>
  <c r="C946" i="4" l="1" a="1"/>
  <c r="C946" i="4" s="1"/>
  <c r="D945" i="4"/>
  <c r="C947" i="4" l="1" a="1"/>
  <c r="C947" i="4" s="1"/>
  <c r="D946" i="4"/>
  <c r="C948" i="4" l="1" a="1"/>
  <c r="C948" i="4" s="1"/>
  <c r="D947" i="4"/>
  <c r="C949" i="4" l="1" a="1"/>
  <c r="C949" i="4" s="1"/>
  <c r="D948" i="4"/>
  <c r="C950" i="4" l="1" a="1"/>
  <c r="C950" i="4" s="1"/>
  <c r="D949" i="4"/>
  <c r="C951" i="4" l="1" a="1"/>
  <c r="C951" i="4" s="1"/>
  <c r="D950" i="4"/>
  <c r="C952" i="4" l="1" a="1"/>
  <c r="C952" i="4" s="1"/>
  <c r="D951" i="4"/>
  <c r="C953" i="4" l="1" a="1"/>
  <c r="C953" i="4" s="1"/>
  <c r="D952" i="4"/>
  <c r="C954" i="4" l="1" a="1"/>
  <c r="C954" i="4" s="1"/>
  <c r="D953" i="4"/>
  <c r="C955" i="4" l="1" a="1"/>
  <c r="C955" i="4" s="1"/>
  <c r="D954" i="4"/>
  <c r="C956" i="4" l="1" a="1"/>
  <c r="C956" i="4" s="1"/>
  <c r="D955" i="4"/>
  <c r="C957" i="4" l="1" a="1"/>
  <c r="C957" i="4" s="1"/>
  <c r="D956" i="4"/>
  <c r="C958" i="4" l="1" a="1"/>
  <c r="C958" i="4" s="1"/>
  <c r="D957" i="4"/>
  <c r="C959" i="4" l="1" a="1"/>
  <c r="C959" i="4" s="1"/>
  <c r="D958" i="4"/>
  <c r="C960" i="4" l="1" a="1"/>
  <c r="C960" i="4" s="1"/>
  <c r="D959" i="4"/>
  <c r="C961" i="4" l="1" a="1"/>
  <c r="C961" i="4" s="1"/>
  <c r="D960" i="4"/>
  <c r="C962" i="4" l="1" a="1"/>
  <c r="C962" i="4" s="1"/>
  <c r="D961" i="4"/>
  <c r="C963" i="4" l="1" a="1"/>
  <c r="C963" i="4" s="1"/>
  <c r="D962" i="4"/>
  <c r="C964" i="4" l="1" a="1"/>
  <c r="C964" i="4" s="1"/>
  <c r="D963" i="4"/>
  <c r="C965" i="4" l="1" a="1"/>
  <c r="C965" i="4" s="1"/>
  <c r="D964" i="4"/>
  <c r="C966" i="4" l="1" a="1"/>
  <c r="C966" i="4" s="1"/>
  <c r="D965" i="4"/>
  <c r="C967" i="4" l="1" a="1"/>
  <c r="C967" i="4" s="1"/>
  <c r="D966" i="4"/>
  <c r="C968" i="4" l="1" a="1"/>
  <c r="C968" i="4" s="1"/>
  <c r="D967" i="4"/>
  <c r="C969" i="4" l="1" a="1"/>
  <c r="C969" i="4" s="1"/>
  <c r="D968" i="4"/>
  <c r="C970" i="4" l="1" a="1"/>
  <c r="C970" i="4" s="1"/>
  <c r="D969" i="4"/>
  <c r="C971" i="4" l="1" a="1"/>
  <c r="C971" i="4" s="1"/>
  <c r="D970" i="4"/>
  <c r="C972" i="4" l="1" a="1"/>
  <c r="C972" i="4" s="1"/>
  <c r="D971" i="4"/>
  <c r="C973" i="4" l="1" a="1"/>
  <c r="C973" i="4" s="1"/>
  <c r="D972" i="4"/>
  <c r="C974" i="4" l="1" a="1"/>
  <c r="C974" i="4" s="1"/>
  <c r="D973" i="4"/>
  <c r="C975" i="4" l="1" a="1"/>
  <c r="C975" i="4" s="1"/>
  <c r="D974" i="4"/>
  <c r="C976" i="4" l="1" a="1"/>
  <c r="C976" i="4" s="1"/>
  <c r="D975" i="4"/>
  <c r="C977" i="4" l="1" a="1"/>
  <c r="C977" i="4" s="1"/>
  <c r="D976" i="4"/>
  <c r="C978" i="4" l="1" a="1"/>
  <c r="C978" i="4" s="1"/>
  <c r="D977" i="4"/>
  <c r="C979" i="4" l="1" a="1"/>
  <c r="C979" i="4" s="1"/>
  <c r="D978" i="4"/>
  <c r="C980" i="4" l="1" a="1"/>
  <c r="C980" i="4" s="1"/>
  <c r="D979" i="4"/>
  <c r="C981" i="4" l="1" a="1"/>
  <c r="C981" i="4" s="1"/>
  <c r="D980" i="4"/>
  <c r="C982" i="4" l="1" a="1"/>
  <c r="C982" i="4" s="1"/>
  <c r="D981" i="4"/>
  <c r="C983" i="4" l="1" a="1"/>
  <c r="C983" i="4" s="1"/>
  <c r="D982" i="4"/>
  <c r="C984" i="4" l="1" a="1"/>
  <c r="C984" i="4" s="1"/>
  <c r="D983" i="4"/>
  <c r="C985" i="4" l="1" a="1"/>
  <c r="C985" i="4" s="1"/>
  <c r="D984" i="4"/>
  <c r="C986" i="4" l="1" a="1"/>
  <c r="C986" i="4" s="1"/>
  <c r="D985" i="4"/>
  <c r="C987" i="4" l="1" a="1"/>
  <c r="C987" i="4" s="1"/>
  <c r="D986" i="4"/>
  <c r="C988" i="4" l="1" a="1"/>
  <c r="C988" i="4" s="1"/>
  <c r="D987" i="4"/>
  <c r="C989" i="4" l="1" a="1"/>
  <c r="C989" i="4" s="1"/>
  <c r="D989" i="4" s="1"/>
  <c r="D988" i="4"/>
  <c r="B15" i="16" l="1"/>
  <c r="B17" i="16" l="1"/>
  <c r="B16" i="16"/>
  <c r="B22" i="16" l="1"/>
  <c r="B23" i="16" l="1"/>
  <c r="B26" i="16" l="1"/>
  <c r="B28" i="16" l="1"/>
  <c r="B27" i="16"/>
  <c r="B34" i="16" l="1"/>
  <c r="D34" i="16" l="1" a="1"/>
  <c r="D34" i="16" s="1"/>
  <c r="C34" i="16" s="1"/>
  <c r="B14" i="16" l="1"/>
  <c r="C7" i="16" l="1"/>
  <c r="D13" i="16" a="1"/>
  <c r="D13" i="16" s="1"/>
  <c r="B13" i="16" s="1"/>
  <c r="C13" i="16"/>
  <c r="D8" i="16" a="1"/>
  <c r="D8" i="16" s="1"/>
  <c r="B8" i="16" s="1"/>
  <c r="C8" i="16"/>
  <c r="D12" i="16" a="1"/>
  <c r="D12" i="16" s="1"/>
  <c r="B12" i="16" s="1"/>
  <c r="C12" i="16"/>
  <c r="D9" i="16" a="1"/>
  <c r="D9" i="16" s="1"/>
  <c r="B9" i="16" s="1"/>
  <c r="C9" i="16"/>
  <c r="D10" i="16" a="1"/>
  <c r="D10" i="16" s="1"/>
  <c r="B10" i="16" s="1"/>
  <c r="C10" i="16"/>
  <c r="D11" i="16" a="1"/>
  <c r="D11" i="16" s="1"/>
  <c r="C11" i="16"/>
  <c r="B11" i="16" l="1"/>
  <c r="D14" i="16" a="1"/>
  <c r="D14" i="16" s="1"/>
  <c r="D15" i="16" l="1" a="1"/>
  <c r="D15" i="16" s="1"/>
  <c r="C15" i="16" s="1"/>
  <c r="C14" i="16"/>
  <c r="D16" i="16" l="1" a="1"/>
  <c r="D16" i="16" s="1"/>
  <c r="C16" i="16" l="1"/>
  <c r="D17" i="16" a="1"/>
  <c r="D17" i="16" s="1"/>
  <c r="D18" i="16" s="1" a="1"/>
  <c r="D18" i="16" s="1"/>
  <c r="D19" i="16" l="1" a="1"/>
  <c r="D19" i="16" s="1"/>
  <c r="D20" i="16" s="1" a="1"/>
  <c r="D20" i="16" s="1"/>
  <c r="C17" i="16"/>
  <c r="C18" i="16"/>
  <c r="C20" i="16" l="1"/>
  <c r="D21" i="16" a="1"/>
  <c r="D21" i="16" s="1"/>
  <c r="C21" i="16" s="1"/>
  <c r="C19" i="16"/>
  <c r="D22" i="16" l="1" a="1"/>
  <c r="D22" i="16" s="1"/>
  <c r="C22" i="16" l="1"/>
  <c r="D23" i="16" a="1"/>
  <c r="D23" i="16" s="1"/>
  <c r="D24" i="16" l="1" a="1"/>
  <c r="D24" i="16" s="1"/>
  <c r="D25" i="16" s="1" a="1"/>
  <c r="D25" i="16" s="1"/>
  <c r="C25" i="16" s="1"/>
  <c r="C23" i="16"/>
  <c r="D26" i="16" l="1" a="1"/>
  <c r="D26" i="16" s="1"/>
  <c r="C26" i="16" s="1"/>
  <c r="C24" i="16"/>
  <c r="D27" i="16" l="1" a="1"/>
  <c r="D27" i="16" s="1"/>
  <c r="C27" i="16" s="1"/>
  <c r="D28" i="16" l="1" a="1"/>
  <c r="D28" i="16" s="1"/>
  <c r="C28" i="16" s="1"/>
  <c r="D29" i="16" l="1" a="1"/>
  <c r="D29" i="16" s="1"/>
  <c r="D30" i="16" s="1" a="1"/>
  <c r="D30" i="16" s="1"/>
  <c r="D31" i="16" s="1" a="1"/>
  <c r="D31" i="16" s="1"/>
  <c r="C29" i="16" l="1"/>
  <c r="C31" i="16"/>
  <c r="C30" i="16"/>
  <c r="D32" i="16" a="1"/>
  <c r="D32" i="16" s="1"/>
  <c r="C32" i="16" s="1"/>
  <c r="D33" i="16" l="1" a="1"/>
  <c r="D33" i="16" s="1"/>
  <c r="C33" i="16" s="1"/>
  <c r="D7" i="16" l="1" a="1"/>
  <c r="D7" i="16" s="1"/>
  <c r="B7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tc={6BA82E4D-B83C-4C11-90F1-71D429E24278}</author>
    <author>tc={73FB7351-B60C-40CC-A08F-18CC4BE2B797}</author>
  </authors>
  <commentList>
    <comment ref="G10174" authorId="0" shapeId="0" xr:uid="{6BA82E4D-B83C-4C11-90F1-71D429E24278}">
      <text>
        <t>[Threaded comment]
Your version of Excel allows you to read this threaded comment; however, any edits to it will get removed if the file is opened in a newer version of Excel. Learn more: https://go.microsoft.com/fwlink/?linkid=870924
Comment:
    adjusted for DST</t>
      </text>
    </comment>
    <comment ref="G10300" authorId="1" shapeId="0" xr:uid="{73FB7351-B60C-40CC-A08F-18CC4BE2B797}">
      <text>
        <t>[Threaded comment]
Your version of Excel allows you to read this threaded comment; however, any edits to it will get removed if the file is opened in a newer version of Excel. Learn more: https://go.microsoft.com/fwlink/?linkid=870924
Comment:
    DST 1626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tpatton</author>
    <author>Patton, Thomas King</author>
  </authors>
  <commentList>
    <comment ref="L3721" authorId="0" shapeId="0" xr:uid="{14993998-5C8D-4E9F-B09E-0C86DA1B977D}">
      <text>
        <r>
          <rPr>
            <b/>
            <sz val="9"/>
            <color indexed="81"/>
            <rFont val="Tahoma"/>
            <family val="2"/>
          </rPr>
          <t>tpatton:</t>
        </r>
        <r>
          <rPr>
            <sz val="9"/>
            <color indexed="81"/>
            <rFont val="Tahoma"/>
            <family val="2"/>
          </rPr>
          <t xml:space="preserve">
DST over</t>
        </r>
      </text>
    </comment>
    <comment ref="L4813" authorId="1" shapeId="0" xr:uid="{560B2118-6215-4856-85F9-02BB63C4B67C}">
      <text>
        <r>
          <rPr>
            <b/>
            <sz val="9"/>
            <color indexed="81"/>
            <rFont val="Tahoma"/>
            <family val="2"/>
          </rPr>
          <t>Patton, Thomas King:</t>
        </r>
        <r>
          <rPr>
            <sz val="9"/>
            <color indexed="81"/>
            <rFont val="Tahoma"/>
            <family val="2"/>
          </rPr>
          <t xml:space="preserve">
DST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<sst xmlns="http://schemas.openxmlformats.org/spreadsheetml/2006/main" count="372" uniqueCount="218">
  <si>
    <t>DSM2_site</t>
  </si>
  <si>
    <t>Description</t>
  </si>
  <si>
    <t>Agency</t>
  </si>
  <si>
    <t>Station_ID</t>
  </si>
  <si>
    <t>link</t>
  </si>
  <si>
    <t>USGS/CDEC_parameter_code/SensorNumber</t>
  </si>
  <si>
    <t>Units_expected</t>
  </si>
  <si>
    <t>Notes_to_confirm</t>
  </si>
  <si>
    <t>Units_in_source</t>
  </si>
  <si>
    <t>CCF</t>
  </si>
  <si>
    <t>CDEC</t>
  </si>
  <si>
    <t>CLC</t>
  </si>
  <si>
    <t>af</t>
  </si>
  <si>
    <t>TPP</t>
  </si>
  <si>
    <t>Tracy Pumping Plant exports (CVP)</t>
  </si>
  <si>
    <t>TRP</t>
  </si>
  <si>
    <t>https://cdec.water.ca.gov/dynamicapp/staMeta?station_id=TRP</t>
  </si>
  <si>
    <t>It's called TRP; and it reports discharge pumping as cfs, they matched</t>
  </si>
  <si>
    <t>cfs</t>
  </si>
  <si>
    <t>VNS</t>
  </si>
  <si>
    <t>San Joaquin River near Vernalis</t>
  </si>
  <si>
    <t>USGS</t>
  </si>
  <si>
    <t>FPT</t>
  </si>
  <si>
    <t>Sacramento River at Freeport</t>
  </si>
  <si>
    <t>CAL</t>
  </si>
  <si>
    <t>MOKE</t>
  </si>
  <si>
    <t>https://waterdata.usgs.gov/monitoring-location/USGS-11325500/#dataTypeId=daily-00060-0&amp;period=P1Y&amp;showFieldMeasurements=true</t>
  </si>
  <si>
    <t>COS</t>
  </si>
  <si>
    <t>Cosumnes River at Michigan Bar</t>
  </si>
  <si>
    <t>https://waterdata.usgs.gov/monitoring-location/USGS-11335000/#dataTypeId=continuous-00065-0&amp;period=P7D&amp;showFieldMeasurements=true</t>
  </si>
  <si>
    <t>USGS discharge parameter 00060 (daily mean), they are the same</t>
  </si>
  <si>
    <t>SACWEIR</t>
  </si>
  <si>
    <t>FREWEIR</t>
  </si>
  <si>
    <t>FRE</t>
  </si>
  <si>
    <t>https://cdec.water.ca.gov/dynamicapp/staMeta?station_id=FRE</t>
  </si>
  <si>
    <t>It has NA values for those dates!</t>
  </si>
  <si>
    <t>Forecast start date</t>
  </si>
  <si>
    <t>VNS-QR</t>
  </si>
  <si>
    <t>FPT-QR</t>
  </si>
  <si>
    <t>DATE</t>
  </si>
  <si>
    <t>CCC</t>
  </si>
  <si>
    <t>RS</t>
  </si>
  <si>
    <t>https://cdec.water.ca.gov/dynamicapp/staMeta?station_id=CLC</t>
  </si>
  <si>
    <t>Reservoir Inflow (cfs)</t>
  </si>
  <si>
    <t>It's called CLC, and daily inflow data is available from 02/01/2008 to present. Checked with Randi data for that period and they are the same</t>
  </si>
  <si>
    <t>DISCHARGE, PUMPING (cfs)</t>
  </si>
  <si>
    <t>https://cdec.water.ca.gov/dynamicapp/staMeta?station_id=FPT</t>
  </si>
  <si>
    <t>It's called FPT, and daily inflow data is available from 10/01/1948 to present. Checked with Randi data for that period and they are the same</t>
  </si>
  <si>
    <t>FLOW, RIVER DISCHARGE (cfs)</t>
  </si>
  <si>
    <t>NHG</t>
  </si>
  <si>
    <t>https://cdec.water.ca.gov/dynamicapp/staMeta?station_id=NHG</t>
  </si>
  <si>
    <t>Calaveras River (New Hogan Lake Reservoir outflow)</t>
  </si>
  <si>
    <t>available data from 10/1/1993 to presernt</t>
  </si>
  <si>
    <t>RESERVOIR OUTFLOW (cfs)</t>
  </si>
  <si>
    <t>USGS discharge parameter 00060 (daily mean), they are different, the available data is 1924-2024/9/30</t>
  </si>
  <si>
    <t>https://waterdata.usgs.gov/monitoring-location/USGS-11426000/#dataTypeId=daily-00060-0&amp;showFieldMeasurements=false&amp;startDT=2006-09-01&amp;endDT=2026-01-01</t>
  </si>
  <si>
    <t>they have different values</t>
  </si>
  <si>
    <t>Fremont Weir flow  (Sacramento River at Fremont weir)</t>
  </si>
  <si>
    <t>https://cdec.water.ca.gov/dynamicapp/staMeta?station_id=VNS</t>
  </si>
  <si>
    <t xml:space="preserve">since 1/1/2009  the CDEC and randi data are the same </t>
  </si>
  <si>
    <t>Clifton Court Forebay (SWP forebay storage) reservoir inflow</t>
  </si>
  <si>
    <t>Sacramento Weir flow (Sacramento Weir Spill to Yolo Bypass NR Sac CA - USGS-11426000)</t>
  </si>
  <si>
    <t>`</t>
  </si>
  <si>
    <t>Net Channel Depletion</t>
  </si>
  <si>
    <t>INB</t>
  </si>
  <si>
    <t>CCWD ROCK SLOUGH PP NEAR BRENTWOOD</t>
  </si>
  <si>
    <t>https://cdec.water.ca.gov/dynamicapp/staMeta?station_id=INB</t>
  </si>
  <si>
    <t>CFS</t>
  </si>
  <si>
    <t xml:space="preserve">Total Contra Costa Diversion </t>
  </si>
  <si>
    <t>GDEPL</t>
  </si>
  <si>
    <t>DELTA –WIDE GROSS CHANNEL DEPLETION ESTIMATES</t>
  </si>
  <si>
    <t>MEAN DAILY VALUES IN CFS</t>
  </si>
  <si>
    <t>FROM DAYFLOR DATA SUMMARY</t>
  </si>
  <si>
    <t>DEVELOPED IN 1965 – USED FOR ALL YEARS</t>
  </si>
  <si>
    <t>CALIFORNIA DEPARTMENT OF WATER RESOURCES</t>
  </si>
  <si>
    <t>CENTRAL DISTRICT</t>
  </si>
  <si>
    <t>Day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</si>
  <si>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</si>
  <si>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</si>
  <si>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</si>
  <si>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</si>
  <si>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</si>
  <si>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</si>
  <si>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</si>
  <si>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</si>
  <si>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</si>
  <si>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</si>
  <si>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</si>
  <si>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</si>
  <si>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DAY</t>
  </si>
  <si>
    <t>*</t>
  </si>
  <si>
    <t>https://data.cnra.ca.gov/dataset/06ee2016-b138-47d7-9e85-f46fae674536/resource/776b90ca-673e-4b56-
8cf3-ec26792708c3/download/current-dayflow-documentation.pdf</t>
  </si>
  <si>
    <t>For "Net Channel Depletion" column obtained from "</t>
  </si>
  <si>
    <t>https://data.cnra.ca.gov/dataset/06ee2016-b138-47d7-9e85-f46fae674536/resource/776b90ca-673e-4b56-8cf3-ec26792708c3/download/current-dayflow-documentation.pdf"</t>
  </si>
  <si>
    <t>Month</t>
  </si>
  <si>
    <t>For OMR Index Calculation</t>
  </si>
  <si>
    <t>HOR Barrier</t>
  </si>
  <si>
    <t>GLC Barrier</t>
  </si>
  <si>
    <t>Vernalis Flow (cfs)</t>
  </si>
  <si>
    <t>A</t>
  </si>
  <si>
    <t>B</t>
  </si>
  <si>
    <t>C</t>
  </si>
  <si>
    <t>#1</t>
  </si>
  <si>
    <t>Out</t>
  </si>
  <si>
    <t>&lt; 16,000</t>
  </si>
  <si>
    <t>#2</t>
  </si>
  <si>
    <t>16,000 - 28,000</t>
  </si>
  <si>
    <t>#3</t>
  </si>
  <si>
    <t>&gt; 28,000</t>
  </si>
  <si>
    <t>#4</t>
  </si>
  <si>
    <t>In</t>
  </si>
  <si>
    <t>All</t>
  </si>
  <si>
    <t>#5</t>
  </si>
  <si>
    <t>In (Spring)</t>
  </si>
  <si>
    <t>Out/In</t>
  </si>
  <si>
    <t>#6</t>
  </si>
  <si>
    <t>In (Fall)</t>
  </si>
  <si>
    <r>
      <t xml:space="preserve">OMR Index Calc = </t>
    </r>
    <r>
      <rPr>
        <b/>
        <sz val="11"/>
        <color rgb="FFFF0000"/>
        <rFont val="Calibri"/>
        <family val="2"/>
      </rPr>
      <t>A</t>
    </r>
    <r>
      <rPr>
        <b/>
        <sz val="11"/>
        <rFont val="Calibri"/>
        <family val="2"/>
      </rPr>
      <t xml:space="preserve">*(Prior day flow at Vernalis) + </t>
    </r>
    <r>
      <rPr>
        <b/>
        <sz val="11"/>
        <color rgb="FFFF0000"/>
        <rFont val="Calibri"/>
        <family val="2"/>
      </rPr>
      <t>B</t>
    </r>
    <r>
      <rPr>
        <b/>
        <sz val="11"/>
        <rFont val="Calibri"/>
        <family val="2"/>
      </rPr>
      <t xml:space="preserve">*[(Jones PP)+(Clifton Crt F)+(CCC)+(0.25*Net channel Dep)] + </t>
    </r>
    <r>
      <rPr>
        <b/>
        <sz val="11"/>
        <color rgb="FFFF0000"/>
        <rFont val="Calibri"/>
        <family val="2"/>
      </rPr>
      <t>C</t>
    </r>
  </si>
  <si>
    <t>Use prior day Vernalis flow.</t>
  </si>
  <si>
    <t>CCC = Total CC Diversions    RS = Rock Slough which should not be included</t>
  </si>
  <si>
    <t>Net channel depletions = GDEPL</t>
  </si>
  <si>
    <t>Select HOR Barrier</t>
  </si>
  <si>
    <t>Select GLC Barrier</t>
  </si>
  <si>
    <t>Enter MEASURED start date in cell E1</t>
  </si>
  <si>
    <t>Enter FORECAST start date in cell E2</t>
  </si>
  <si>
    <t>Data Type</t>
  </si>
  <si>
    <t>days of forecast data after forecast date</t>
  </si>
  <si>
    <t>days of historical measured data prior to forecast date</t>
  </si>
  <si>
    <t>Date</t>
  </si>
  <si>
    <t>measured end date</t>
  </si>
  <si>
    <t>measured start date</t>
  </si>
  <si>
    <t>Flow (AF)</t>
  </si>
  <si>
    <t>OMR INDEX</t>
  </si>
  <si>
    <t>RAW Flow (cfs)</t>
  </si>
  <si>
    <t>Filled Flow (cfs)</t>
  </si>
  <si>
    <t>Forecast</t>
  </si>
  <si>
    <t>Forecast end date</t>
  </si>
  <si>
    <t>CNRFC</t>
  </si>
  <si>
    <t>VNSC1</t>
  </si>
  <si>
    <t>CNRFC - Hydrology - River Guidance - Graphical RVF - VNSC1</t>
  </si>
  <si>
    <t>CNRFC - Hydrology - River Guidance - Tabular Data - VNSC1</t>
  </si>
  <si>
    <t>NHGC1 - CNRFC - Restricted - Reservoir Inflows - Graphical RVF</t>
  </si>
  <si>
    <t>NHGC1</t>
  </si>
  <si>
    <t>CNRFC - Hydrology - Reservoir Inflows - Tabular Data - NHGC1</t>
  </si>
  <si>
    <t>Station (requested): VNS</t>
  </si>
  <si>
    <t>Mean Daily Value</t>
  </si>
  <si>
    <t>Station (requested): NHGC1</t>
  </si>
  <si>
    <t>Mokelumne R a Woodbridge CA</t>
  </si>
  <si>
    <t>https://www.cnrfc.noaa.gov/graphicalRVF.php?id=mhbc1</t>
  </si>
  <si>
    <t>FMWC1</t>
  </si>
  <si>
    <t>https://www.cnrfc.noaa.gov/graphicalRVF.php?id=FMWC1</t>
  </si>
  <si>
    <t>MHBC1</t>
  </si>
  <si>
    <t>unit</t>
  </si>
  <si>
    <t>Measured</t>
  </si>
  <si>
    <t>Filled Value</t>
  </si>
  <si>
    <t>Clifton Court Forebay Flow (AF)</t>
  </si>
  <si>
    <t>Tracy (Jones) Pumping Plant Flow (AF)</t>
  </si>
  <si>
    <t>San Joaquin River near Vernalis (cfs)</t>
  </si>
  <si>
    <t>Sacramento River at Freeport (cfs)</t>
  </si>
  <si>
    <t>Calaveras River (New Hogan Lake Reservoir outflow) (cfs)</t>
  </si>
  <si>
    <t>Mokelumne R a Woodbridge (cfs)</t>
  </si>
  <si>
    <t>Cosumnes River at Michigan Bar (cfs)</t>
  </si>
  <si>
    <t>Sacramento Weir flow (Sacramento Weir Spill to Yolo Bypass) (cfs)</t>
  </si>
  <si>
    <t>Fremont Weir flow  (Sacramento River at Fremont weir) (cfs)</t>
  </si>
  <si>
    <t>CCWD ROCK SLOUGH PP NEAR BRENTWOOD (cfs)</t>
  </si>
  <si>
    <t>Total Contra Costa Diversion (cfs)</t>
  </si>
  <si>
    <t>Net Channel Depletion (cfs)</t>
  </si>
  <si>
    <t>OMR Index (cfs)</t>
  </si>
  <si>
    <t>variable description</t>
  </si>
  <si>
    <t>Purpose:</t>
  </si>
  <si>
    <t>This Excel tool helps prepare measured and forecast daily flow inputs for DSM2/Delta workflows. It:</t>
  </si>
  <si>
    <t>Measured = solid line</t>
  </si>
  <si>
    <t>Forecast = dashed line</t>
  </si>
  <si>
    <t>How to Use the Tool:</t>
  </si>
  <si>
    <t>1. Go to DSM2_Delta_data_request</t>
  </si>
  <si>
    <t>1. Downloads/organizes supporting time series in individual flow tabs (VNS_flow, CAL_flow, Cosumnes, Fremont Weir, etc.)</t>
  </si>
  <si>
    <t>2. Stores a combined measured + forecast daily table in DSM2_Delta_data_request</t>
  </si>
  <si>
    <t>3. Creates figures in the Figures tab where users can select a variable and view a time series with:</t>
  </si>
  <si>
    <t>2. Enter measured start date in cell E1</t>
  </si>
  <si>
    <t>3. Enter forecast start date in cell E2</t>
  </si>
  <si>
    <t>6. Run "Start to download measured data" macro to download measured data</t>
  </si>
  <si>
    <t>7. Run "Start to download forecast data" macro to download forecast data</t>
  </si>
  <si>
    <t>Select Variable --&gt;</t>
  </si>
  <si>
    <t xml:space="preserve">Forecast start </t>
  </si>
  <si>
    <t>8. Go to "Figures" tab, select a variable from the dropdown in B2</t>
  </si>
  <si>
    <t>4. select HOR Barrier type using dropdown list in cell B1</t>
  </si>
  <si>
    <t>5. select GLC Barrier type using dropdown list in cell B2</t>
  </si>
  <si>
    <t>Tab Descriptions</t>
  </si>
  <si>
    <t>Tab name</t>
  </si>
  <si>
    <t>DSM2_Delta_data_request</t>
  </si>
  <si>
    <t>this is the main table that contains the macros, input information, and downloaded daily dataset used for analysis and plotting</t>
  </si>
  <si>
    <t>Figures</t>
  </si>
  <si>
    <t>The Figures tab plots directly from the DSM2_Delta_data_request</t>
  </si>
  <si>
    <t>DSM2_Delta_data_request_info</t>
  </si>
  <si>
    <t>contains additional notes and context about the tool, data sources information</t>
  </si>
  <si>
    <t>CLC_flow</t>
  </si>
  <si>
    <t>includes downloaded daily data of measured and forecast period for "Clifton Court Forebay"</t>
  </si>
  <si>
    <t>TRP_flow</t>
  </si>
  <si>
    <t>includes downloaded daily data of measured and forecast period for "Tracy Pumping Plant"</t>
  </si>
  <si>
    <t>VNS_flow</t>
  </si>
  <si>
    <t>includes downloaded daily data of measured and forecast period for "San Joaquin River near Vernalis"</t>
  </si>
  <si>
    <t>FPT_floW</t>
  </si>
  <si>
    <t>includes downloaded daily data of measured and forecast period for "Sacramento River at Freeport"</t>
  </si>
  <si>
    <t>CAL_flow</t>
  </si>
  <si>
    <t>includes downloaded daily data of measured and forecast period for "Calaveras River (New Hogan Lake Reservoir outflow)"</t>
  </si>
  <si>
    <t>MOKE_flow</t>
  </si>
  <si>
    <t>includes downloaded daily data of measured and forecast period for "Mokelumne R a Woodbridge CA"</t>
  </si>
  <si>
    <t>COS_flow</t>
  </si>
  <si>
    <t>includes downloaded daily data of measured and forecast period for "Cosumnes River at Michigan Bar"</t>
  </si>
  <si>
    <t>SACWEIR_flow</t>
  </si>
  <si>
    <t>includes downloaded daily data of measured and forecast period for "Sacramento Weir flow (Sacramento Weir Spill to Yolo Bypass NR Sac)"</t>
  </si>
  <si>
    <t>FREWEIR_flow</t>
  </si>
  <si>
    <t>includes downloaded daily data of measured and forecast period for "Sacramento River at Fremont weir"</t>
  </si>
  <si>
    <t>CCC_Flow</t>
  </si>
  <si>
    <t>includes downloaded daily data of measured and forecast period for "Total Contra Costa Diversion"</t>
  </si>
  <si>
    <t>RS_flow</t>
  </si>
  <si>
    <t>includes downloaded daily data of measured and forecast period for "CCWD ROCK SLOUGH PP NEAR BRENTWOOD"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</si>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</sst>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8"/>
      <name val="Aptos Narrow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name val="Calibri"/>
      <family val="2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000000"/>
      <name val="Aptos Narrow"/>
      <family val="2"/>
    </font>
    <font>
      <sz val="12"/>
      <color rgb="FF222222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59">
    <xf numFmtId="0" fontId="0" fillId="0" borderId="0" xfId="0"/>
    <xf numFmtId="14" fontId="0" fillId="0" borderId="0" xfId="0" applyNumberFormat="1"/>
    <xf numFmtId="0" fontId="18" fillId="0" borderId="0" xfId="42"/>
    <xf numFmtId="3" fontId="0" fillId="0" borderId="0" xfId="0" applyNumberFormat="1"/>
    <xf numFmtId="0" fontId="0" fillId="33" borderId="0" xfId="0" applyFill="1"/>
    <xf numFmtId="3" fontId="0" fillId="0" borderId="10" xfId="0" applyNumberFormat="1" applyBorder="1"/>
    <xf numFmtId="3" fontId="19" fillId="0" borderId="0" xfId="0" applyNumberFormat="1" applyFont="1"/>
    <xf numFmtId="3" fontId="19" fillId="0" borderId="11" xfId="0" applyNumberFormat="1" applyFont="1" applyBorder="1"/>
    <xf numFmtId="3" fontId="19" fillId="0" borderId="12" xfId="0" applyNumberFormat="1" applyFont="1" applyBorder="1"/>
    <xf numFmtId="3" fontId="19" fillId="0" borderId="13" xfId="0" applyNumberFormat="1" applyFont="1" applyBorder="1"/>
    <xf numFmtId="3" fontId="0" fillId="0" borderId="11" xfId="0" applyNumberFormat="1" applyBorder="1"/>
    <xf numFmtId="3" fontId="0" fillId="0" borderId="12" xfId="0" applyNumberFormat="1" applyBorder="1"/>
    <xf numFmtId="3" fontId="0" fillId="34" borderId="0" xfId="0" applyNumberFormat="1" applyFill="1"/>
    <xf numFmtId="3" fontId="0" fillId="35" borderId="0" xfId="0" applyNumberFormat="1" applyFill="1"/>
    <xf numFmtId="0" fontId="0" fillId="36" borderId="0" xfId="0" applyFill="1"/>
    <xf numFmtId="1" fontId="0" fillId="0" borderId="0" xfId="0" applyNumberFormat="1"/>
    <xf numFmtId="14" fontId="19" fillId="0" borderId="0" xfId="0" applyNumberFormat="1" applyFont="1"/>
    <xf numFmtId="9" fontId="0" fillId="0" borderId="0" xfId="0" applyNumberFormat="1"/>
    <xf numFmtId="2" fontId="0" fillId="0" borderId="0" xfId="0" applyNumberFormat="1"/>
    <xf numFmtId="0" fontId="0" fillId="37" borderId="0" xfId="0" applyFill="1"/>
    <xf numFmtId="0" fontId="18" fillId="0" borderId="0" xfId="42" applyAlignment="1">
      <alignment wrapText="1"/>
    </xf>
    <xf numFmtId="0" fontId="16" fillId="38" borderId="0" xfId="0" applyFont="1" applyFill="1" applyAlignment="1">
      <alignment wrapText="1"/>
    </xf>
    <xf numFmtId="1" fontId="0" fillId="0" borderId="14" xfId="0" applyNumberFormat="1" applyBorder="1" applyAlignment="1">
      <alignment horizontal="center"/>
    </xf>
    <xf numFmtId="0" fontId="22" fillId="0" borderId="16" xfId="0" applyFont="1" applyBorder="1" applyAlignment="1">
      <alignment horizontal="center" wrapText="1"/>
    </xf>
    <xf numFmtId="0" fontId="22" fillId="0" borderId="17" xfId="0" applyFont="1" applyBorder="1" applyAlignment="1">
      <alignment horizontal="center" wrapText="1"/>
    </xf>
    <xf numFmtId="0" fontId="22" fillId="0" borderId="18" xfId="0" applyFont="1" applyBorder="1" applyAlignment="1">
      <alignment horizontal="center" wrapText="1"/>
    </xf>
    <xf numFmtId="1" fontId="19" fillId="0" borderId="0" xfId="0" applyNumberFormat="1" applyFont="1" applyAlignment="1">
      <alignment horizontal="right"/>
    </xf>
    <xf numFmtId="0" fontId="19" fillId="0" borderId="19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5" fillId="0" borderId="0" xfId="0" quotePrefix="1" applyFont="1"/>
    <xf numFmtId="0" fontId="27" fillId="0" borderId="0" xfId="0" applyFont="1"/>
    <xf numFmtId="0" fontId="19" fillId="0" borderId="0" xfId="0" applyFont="1"/>
    <xf numFmtId="0" fontId="0" fillId="38" borderId="21" xfId="0" applyFill="1" applyBorder="1"/>
    <xf numFmtId="0" fontId="0" fillId="39" borderId="21" xfId="0" applyFill="1" applyBorder="1"/>
    <xf numFmtId="0" fontId="16" fillId="40" borderId="21" xfId="0" applyFont="1" applyFill="1" applyBorder="1" applyAlignment="1">
      <alignment wrapText="1"/>
    </xf>
    <xf numFmtId="14" fontId="0" fillId="41" borderId="21" xfId="0" applyNumberFormat="1" applyFill="1" applyBorder="1"/>
    <xf numFmtId="0" fontId="16" fillId="42" borderId="21" xfId="0" applyFont="1" applyFill="1" applyBorder="1" applyAlignment="1">
      <alignment wrapText="1"/>
    </xf>
    <xf numFmtId="14" fontId="0" fillId="43" borderId="21" xfId="0" applyNumberFormat="1" applyFill="1" applyBorder="1"/>
    <xf numFmtId="0" fontId="0" fillId="0" borderId="22" xfId="0" applyBorder="1"/>
    <xf numFmtId="14" fontId="0" fillId="0" borderId="22" xfId="0" applyNumberFormat="1" applyBorder="1"/>
    <xf numFmtId="14" fontId="22" fillId="0" borderId="0" xfId="0" applyNumberFormat="1" applyFont="1"/>
    <xf numFmtId="14" fontId="23" fillId="0" borderId="0" xfId="0" applyNumberFormat="1" applyFont="1"/>
    <xf numFmtId="1" fontId="19" fillId="0" borderId="0" xfId="0" applyNumberFormat="1" applyFont="1"/>
    <xf numFmtId="0" fontId="0" fillId="44" borderId="0" xfId="0" applyFill="1"/>
    <xf numFmtId="22" fontId="0" fillId="0" borderId="0" xfId="0" applyNumberFormat="1"/>
    <xf numFmtId="14" fontId="31" fillId="0" borderId="0" xfId="0" applyNumberFormat="1" applyFont="1"/>
    <xf numFmtId="0" fontId="0" fillId="38" borderId="0" xfId="0" applyFill="1"/>
    <xf numFmtId="0" fontId="0" fillId="0" borderId="0" xfId="0" quotePrefix="1"/>
    <xf numFmtId="0" fontId="16" fillId="0" borderId="0" xfId="0" applyFont="1"/>
    <xf numFmtId="0" fontId="28" fillId="0" borderId="0" xfId="0" applyFont="1"/>
    <xf numFmtId="0" fontId="16" fillId="38" borderId="21" xfId="0" applyFont="1" applyFill="1" applyBorder="1"/>
    <xf numFmtId="0" fontId="29" fillId="0" borderId="22" xfId="0" applyFont="1" applyBorder="1"/>
    <xf numFmtId="0" fontId="0" fillId="45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Figures!$B$4</c:f>
          <c:strCache>
            <c:ptCount val="1"/>
            <c:pt idx="0">
              <c:v>Sacramento River at Freeport (cfs)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Figures!$B$6</c:f>
              <c:strCache>
                <c:ptCount val="1"/>
                <c:pt idx="0">
                  <c:v>Measured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Figures!$A$7:$A$1230</c:f>
              <c:strCache>
                <c:ptCount val="27"/>
                <c:pt idx="0">
                  <c:v>6/1/2026</c:v>
                </c:pt>
                <c:pt idx="1">
                  <c:v>6/2/2026</c:v>
                </c:pt>
                <c:pt idx="2">
                  <c:v>6/3/2026</c:v>
                </c:pt>
                <c:pt idx="3">
                  <c:v>6/4/2026</c:v>
                </c:pt>
                <c:pt idx="4">
                  <c:v>6/5/2026</c:v>
                </c:pt>
                <c:pt idx="5">
                  <c:v>6/6/2026</c:v>
                </c:pt>
                <c:pt idx="6">
                  <c:v>6/7/2026</c:v>
                </c:pt>
                <c:pt idx="7">
                  <c:v>6/8/2026</c:v>
                </c:pt>
                <c:pt idx="8">
                  <c:v>6/9/2026</c:v>
                </c:pt>
                <c:pt idx="9">
                  <c:v>6/10/2026</c:v>
                </c:pt>
                <c:pt idx="10">
                  <c:v>6/11/2026</c:v>
                </c:pt>
                <c:pt idx="11">
                  <c:v>6/12/2026</c:v>
                </c:pt>
                <c:pt idx="12">
                  <c:v>6/13/2026</c:v>
                </c:pt>
                <c:pt idx="13">
                  <c:v>6/14/2026</c:v>
                </c:pt>
                <c:pt idx="14">
                  <c:v>6/15/2026</c:v>
                </c:pt>
                <c:pt idx="15">
                  <c:v>6/16/2026</c:v>
                </c:pt>
                <c:pt idx="16">
                  <c:v>6/17/2026</c:v>
                </c:pt>
                <c:pt idx="17">
                  <c:v>6/18/2026</c:v>
                </c:pt>
                <c:pt idx="18">
                  <c:v>6/19/2026</c:v>
                </c:pt>
                <c:pt idx="19">
                  <c:v>6/20/2026</c:v>
                </c:pt>
                <c:pt idx="20">
                  <c:v>6/21/2026</c:v>
                </c:pt>
                <c:pt idx="21">
                  <c:v>6/22/2026</c:v>
                </c:pt>
                <c:pt idx="22">
                  <c:v>6/23/2026</c:v>
                </c:pt>
                <c:pt idx="23">
                  <c:v>6/24/2026</c:v>
                </c:pt>
                <c:pt idx="24">
                  <c:v>6/25/2026</c:v>
                </c:pt>
                <c:pt idx="25">
                  <c:v>6/26/2026</c:v>
                </c:pt>
                <c:pt idx="26">
                  <c:v>6/27/2026</c:v>
                </c:pt>
              </c:strCache>
            </c:strRef>
          </c:cat>
          <c:val>
            <c:numRef>
              <c:f>Figures!$B$7:$B$1230</c:f>
              <c:numCache>
                <c:formatCode>0</c:formatCode>
                <c:ptCount val="1224"/>
                <c:pt idx="0">
                  <c:v>15857</c:v>
                </c:pt>
                <c:pt idx="1">
                  <c:v>15848</c:v>
                </c:pt>
                <c:pt idx="2">
                  <c:v>15203</c:v>
                </c:pt>
                <c:pt idx="3">
                  <c:v>14410</c:v>
                </c:pt>
                <c:pt idx="4">
                  <c:v>13964</c:v>
                </c:pt>
                <c:pt idx="5">
                  <c:v>13518</c:v>
                </c:pt>
                <c:pt idx="6">
                  <c:v>13072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0D-4E5C-968D-E21DC2EABCBA}"/>
            </c:ext>
          </c:extLst>
        </c:ser>
        <c:ser>
          <c:idx val="1"/>
          <c:order val="1"/>
          <c:tx>
            <c:strRef>
              <c:f>Figures!$C$6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Figures!$A$7:$A$1230</c:f>
              <c:strCache>
                <c:ptCount val="27"/>
                <c:pt idx="0">
                  <c:v>6/1/2026</c:v>
                </c:pt>
                <c:pt idx="1">
                  <c:v>6/2/2026</c:v>
                </c:pt>
                <c:pt idx="2">
                  <c:v>6/3/2026</c:v>
                </c:pt>
                <c:pt idx="3">
                  <c:v>6/4/2026</c:v>
                </c:pt>
                <c:pt idx="4">
                  <c:v>6/5/2026</c:v>
                </c:pt>
                <c:pt idx="5">
                  <c:v>6/6/2026</c:v>
                </c:pt>
                <c:pt idx="6">
                  <c:v>6/7/2026</c:v>
                </c:pt>
                <c:pt idx="7">
                  <c:v>6/8/2026</c:v>
                </c:pt>
                <c:pt idx="8">
                  <c:v>6/9/2026</c:v>
                </c:pt>
                <c:pt idx="9">
                  <c:v>6/10/2026</c:v>
                </c:pt>
                <c:pt idx="10">
                  <c:v>6/11/2026</c:v>
                </c:pt>
                <c:pt idx="11">
                  <c:v>6/12/2026</c:v>
                </c:pt>
                <c:pt idx="12">
                  <c:v>6/13/2026</c:v>
                </c:pt>
                <c:pt idx="13">
                  <c:v>6/14/2026</c:v>
                </c:pt>
                <c:pt idx="14">
                  <c:v>6/15/2026</c:v>
                </c:pt>
                <c:pt idx="15">
                  <c:v>6/16/2026</c:v>
                </c:pt>
                <c:pt idx="16">
                  <c:v>6/17/2026</c:v>
                </c:pt>
                <c:pt idx="17">
                  <c:v>6/18/2026</c:v>
                </c:pt>
                <c:pt idx="18">
                  <c:v>6/19/2026</c:v>
                </c:pt>
                <c:pt idx="19">
                  <c:v>6/20/2026</c:v>
                </c:pt>
                <c:pt idx="20">
                  <c:v>6/21/2026</c:v>
                </c:pt>
                <c:pt idx="21">
                  <c:v>6/22/2026</c:v>
                </c:pt>
                <c:pt idx="22">
                  <c:v>6/23/2026</c:v>
                </c:pt>
                <c:pt idx="23">
                  <c:v>6/24/2026</c:v>
                </c:pt>
                <c:pt idx="24">
                  <c:v>6/25/2026</c:v>
                </c:pt>
                <c:pt idx="25">
                  <c:v>6/26/2026</c:v>
                </c:pt>
                <c:pt idx="26">
                  <c:v>6/27/2026</c:v>
                </c:pt>
              </c:strCache>
            </c:strRef>
          </c:cat>
          <c:val>
            <c:numRef>
              <c:f>Figures!$C$7:$C$1230</c:f>
              <c:numCache>
                <c:formatCode>General</c:formatCode>
                <c:ptCount val="12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13072</c:v>
                </c:pt>
                <c:pt idx="8">
                  <c:v>13072</c:v>
                </c:pt>
                <c:pt idx="9">
                  <c:v>13072</c:v>
                </c:pt>
                <c:pt idx="10">
                  <c:v>13072</c:v>
                </c:pt>
                <c:pt idx="11">
                  <c:v>13072</c:v>
                </c:pt>
                <c:pt idx="12">
                  <c:v>13072</c:v>
                </c:pt>
                <c:pt idx="13">
                  <c:v>13072</c:v>
                </c:pt>
                <c:pt idx="14">
                  <c:v>13072</c:v>
                </c:pt>
                <c:pt idx="15">
                  <c:v>13072</c:v>
                </c:pt>
                <c:pt idx="16">
                  <c:v>13072</c:v>
                </c:pt>
                <c:pt idx="17">
                  <c:v>13072</c:v>
                </c:pt>
                <c:pt idx="18">
                  <c:v>13072</c:v>
                </c:pt>
                <c:pt idx="19">
                  <c:v>13072</c:v>
                </c:pt>
                <c:pt idx="20">
                  <c:v>13072</c:v>
                </c:pt>
                <c:pt idx="21">
                  <c:v>13072</c:v>
                </c:pt>
                <c:pt idx="22">
                  <c:v>13072</c:v>
                </c:pt>
                <c:pt idx="23">
                  <c:v>13072</c:v>
                </c:pt>
                <c:pt idx="24">
                  <c:v>13072</c:v>
                </c:pt>
                <c:pt idx="25">
                  <c:v>13072</c:v>
                </c:pt>
                <c:pt idx="26">
                  <c:v>13072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0D-4E5C-968D-E21DC2EAB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531519"/>
        <c:axId val="263531999"/>
      </c:lineChart>
      <c:dateAx>
        <c:axId val="2635315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531999"/>
        <c:crosses val="autoZero"/>
        <c:auto val="1"/>
        <c:lblOffset val="100"/>
        <c:baseTimeUnit val="days"/>
        <c:majorUnit val="1"/>
        <c:majorTimeUnit val="days"/>
      </c:dateAx>
      <c:valAx>
        <c:axId val="26353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531519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SACWEIR_flow!$E$1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SACWEIR_flow!$J$2:$J$6241</c:f>
              <c:numCache>
                <c:formatCode>m/d/yyyy</c:formatCode>
                <c:ptCount val="6240"/>
              </c:numCache>
            </c:numRef>
          </c:cat>
          <c:val>
            <c:numRef>
              <c:f>SACWEIR_flow!$E$2:$E$6241</c:f>
              <c:numCache>
                <c:formatCode>General</c:formatCode>
                <c:ptCount val="624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F3-4226-A7B2-1A4EF63BAE88}"/>
            </c:ext>
          </c:extLst>
        </c:ser>
        <c:ser>
          <c:idx val="1"/>
          <c:order val="1"/>
          <c:tx>
            <c:strRef>
              <c:f>SACWEIR_flow!$F$1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SACWEIR_flow!$J$2:$J$6241</c:f>
              <c:numCache>
                <c:formatCode>m/d/yyyy</c:formatCode>
                <c:ptCount val="6240"/>
              </c:numCache>
            </c:numRef>
          </c:cat>
          <c:val>
            <c:numRef>
              <c:f>SACWEIR_flow!$F$2:$F$6241</c:f>
              <c:numCache>
                <c:formatCode>General</c:formatCode>
                <c:ptCount val="624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F3-4226-A7B2-1A4EF63BA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101296"/>
        <c:axId val="159099376"/>
      </c:lineChart>
      <c:dateAx>
        <c:axId val="159101296"/>
        <c:scaling>
          <c:orientation val="minMax"/>
          <c:max val="42824"/>
          <c:min val="42705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099376"/>
        <c:crosses val="autoZero"/>
        <c:auto val="0"/>
        <c:lblOffset val="100"/>
        <c:baseTimeUnit val="days"/>
      </c:dateAx>
      <c:valAx>
        <c:axId val="15909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10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3</xdr:row>
          <xdr:rowOff>142875</xdr:rowOff>
        </xdr:from>
        <xdr:to>
          <xdr:col>6</xdr:col>
          <xdr:colOff>504825</xdr:colOff>
          <xdr:row>8</xdr:row>
          <xdr:rowOff>219075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Start to download measured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</xdr:row>
          <xdr:rowOff>114300</xdr:rowOff>
        </xdr:from>
        <xdr:to>
          <xdr:col>12</xdr:col>
          <xdr:colOff>38100</xdr:colOff>
          <xdr:row>8</xdr:row>
          <xdr:rowOff>238125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Start to download forecast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514348</xdr:colOff>
      <xdr:row>0</xdr:row>
      <xdr:rowOff>171449</xdr:rowOff>
    </xdr:from>
    <xdr:to>
      <xdr:col>20</xdr:col>
      <xdr:colOff>3895724</xdr:colOff>
      <xdr:row>23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941382-1D55-4637-89DA-9F53560EB8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211668</xdr:colOff>
      <xdr:row>6201</xdr:row>
      <xdr:rowOff>53976</xdr:rowOff>
    </xdr:from>
    <xdr:to>
      <xdr:col>31</xdr:col>
      <xdr:colOff>211666</xdr:colOff>
      <xdr:row>6242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547BEF-8F92-1D25-E283-44933E9594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IELD, RANDI C" id="{F5825AFD-1913-4F4B-9EA2-A3F81E48B72B}" userId="S::RField@usbr.gov::daef7810-93e1-4c70-9258-09422e56bda6" providerId="AD"/>
  <person displayName="FIELD, RANDI C" id="{BA2A5D7C-66AC-4F60-8B17-C41F2B888765}" userId="S::rfield@usbr.gov::daef7810-93e1-4c70-9258-09422e56bda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0174" dT="2021-11-08T15:47:12.95" personId="{BA2A5D7C-66AC-4F60-8B17-C41F2B888765}" id="{6BA82E4D-B83C-4C11-90F1-71D429E24278}">
    <text>adjusted for DST</text>
  </threadedComment>
  <threadedComment ref="G10300" dT="2022-03-14T15:20:14.04" personId="{F5825AFD-1913-4F4B-9EA2-A3F81E48B72B}" id="{73FB7351-B60C-40CC-A08F-18CC4BE2B797}">
    <text>DST 1626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data.cnra.ca.gov/dataset/06ee2016-b138-47d7-9e85-f46fae674536/resource/776b90ca-673e-4b56-8cf3-ec26792708c3/download/current-dayflow-documentation.pdf%22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aterdata.usgs.gov/monitoring-location/USGS-11426000/" TargetMode="External"/><Relationship Id="rId13" Type="http://schemas.openxmlformats.org/officeDocument/2006/relationships/hyperlink" Target="https://www.cnrfc.noaa.gov/graphicalRVF_tabular.php?id=VNSC1" TargetMode="External"/><Relationship Id="rId3" Type="http://schemas.openxmlformats.org/officeDocument/2006/relationships/hyperlink" Target="https://cdec.water.ca.gov/dynamicapp/staMeta?station_id=VNS" TargetMode="External"/><Relationship Id="rId7" Type="http://schemas.openxmlformats.org/officeDocument/2006/relationships/hyperlink" Target="https://waterdata.usgs.gov/monitoring-location/USGS-11335000/" TargetMode="External"/><Relationship Id="rId12" Type="http://schemas.openxmlformats.org/officeDocument/2006/relationships/hyperlink" Target="https://www.cnrfc.noaa.gov/graphicalRVF.php?id=VNSC1" TargetMode="External"/><Relationship Id="rId17" Type="http://schemas.openxmlformats.org/officeDocument/2006/relationships/hyperlink" Target="https://www.cnrfc.noaa.gov/graphicalRVF.php?id=FMWC1" TargetMode="External"/><Relationship Id="rId2" Type="http://schemas.openxmlformats.org/officeDocument/2006/relationships/hyperlink" Target="https://cdec.water.ca.gov/dynamicapp/staMeta?station_id=TRP" TargetMode="External"/><Relationship Id="rId16" Type="http://schemas.openxmlformats.org/officeDocument/2006/relationships/hyperlink" Target="https://www.cnrfc.noaa.gov/graphicalRVF.php?id=mhbc1" TargetMode="External"/><Relationship Id="rId1" Type="http://schemas.openxmlformats.org/officeDocument/2006/relationships/hyperlink" Target="https://cdec.water.ca.gov/dynamicapp/staMeta?station_id=CLC" TargetMode="External"/><Relationship Id="rId6" Type="http://schemas.openxmlformats.org/officeDocument/2006/relationships/hyperlink" Target="https://waterdata.usgs.gov/monitoring-location/USGS-11325500/" TargetMode="External"/><Relationship Id="rId11" Type="http://schemas.openxmlformats.org/officeDocument/2006/relationships/hyperlink" Target="https://cdec.water.ca.gov/dynamicapp/staMeta?station_id=FRE" TargetMode="External"/><Relationship Id="rId5" Type="http://schemas.openxmlformats.org/officeDocument/2006/relationships/hyperlink" Target="https://cdec.water.ca.gov/dynamicapp/staMeta?station_id=NHG" TargetMode="External"/><Relationship Id="rId15" Type="http://schemas.openxmlformats.org/officeDocument/2006/relationships/hyperlink" Target="https://www.cnrfc.noaa.gov/graphicalRVF-inflows_tabular.php?id=NHGC1" TargetMode="External"/><Relationship Id="rId10" Type="http://schemas.openxmlformats.org/officeDocument/2006/relationships/hyperlink" Target="https://data.cnra.ca.gov/dataset/06ee2016-b138-47d7-9e85-f46fae674536/resource/776b90ca-673e-4b56-8cf3-ec26792708c3/download/current-dayflow-documentation.pdf" TargetMode="External"/><Relationship Id="rId4" Type="http://schemas.openxmlformats.org/officeDocument/2006/relationships/hyperlink" Target="https://cdec.water.ca.gov/dynamicapp/staMeta?station_id=FPT" TargetMode="External"/><Relationship Id="rId9" Type="http://schemas.openxmlformats.org/officeDocument/2006/relationships/hyperlink" Target="https://cdec.water.ca.gov/dynamicapp/staMeta?station_id=INB" TargetMode="External"/><Relationship Id="rId14" Type="http://schemas.openxmlformats.org/officeDocument/2006/relationships/hyperlink" Target="https://www.cnrfc.noaa.gov/reservoir.php?id=NHGC1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ED130-25E8-4349-BECC-1FEB5F85219B}">
  <dimension ref="A1:B37"/>
  <sheetViews>
    <sheetView workbookViewId="0"/>
    <sheetView workbookViewId="1"/>
  </sheetViews>
  <sheetFormatPr defaultRowHeight="15" x14ac:dyDescent="0.25"/>
  <cols>
    <col min="1" max="1" width="111.42578125" bestFit="1" customWidth="1"/>
    <col min="2" max="2" width="126.85546875" bestFit="1" customWidth="1"/>
  </cols>
  <sheetData>
    <row r="1" spans="1:1" ht="15.75" x14ac:dyDescent="0.25">
      <c r="A1" s="55" t="s">
        <v>169</v>
      </c>
    </row>
    <row r="2" spans="1:1" x14ac:dyDescent="0.25">
      <c r="A2" t="s">
        <v>170</v>
      </c>
    </row>
    <row r="3" spans="1:1" x14ac:dyDescent="0.25">
      <c r="A3" s="53" t="s">
        <v>175</v>
      </c>
    </row>
    <row r="4" spans="1:1" x14ac:dyDescent="0.25">
      <c r="A4" s="53" t="s">
        <v>176</v>
      </c>
    </row>
    <row r="5" spans="1:1" x14ac:dyDescent="0.25">
      <c r="A5" s="53" t="s">
        <v>177</v>
      </c>
    </row>
    <row r="6" spans="1:1" x14ac:dyDescent="0.25">
      <c r="A6" t="s">
        <v>171</v>
      </c>
    </row>
    <row r="7" spans="1:1" x14ac:dyDescent="0.25">
      <c r="A7" t="s">
        <v>172</v>
      </c>
    </row>
    <row r="9" spans="1:1" ht="15.75" x14ac:dyDescent="0.25">
      <c r="A9" s="55" t="s">
        <v>173</v>
      </c>
    </row>
    <row r="10" spans="1:1" x14ac:dyDescent="0.25">
      <c r="A10" t="s">
        <v>174</v>
      </c>
    </row>
    <row r="11" spans="1:1" x14ac:dyDescent="0.25">
      <c r="A11" t="s">
        <v>178</v>
      </c>
    </row>
    <row r="12" spans="1:1" x14ac:dyDescent="0.25">
      <c r="A12" t="s">
        <v>179</v>
      </c>
    </row>
    <row r="13" spans="1:1" x14ac:dyDescent="0.25">
      <c r="A13" t="s">
        <v>185</v>
      </c>
    </row>
    <row r="14" spans="1:1" x14ac:dyDescent="0.25">
      <c r="A14" t="s">
        <v>186</v>
      </c>
    </row>
    <row r="15" spans="1:1" x14ac:dyDescent="0.25">
      <c r="A15" t="s">
        <v>180</v>
      </c>
    </row>
    <row r="16" spans="1:1" x14ac:dyDescent="0.25">
      <c r="A16" t="s">
        <v>181</v>
      </c>
    </row>
    <row r="17" spans="1:2" x14ac:dyDescent="0.25">
      <c r="A17" t="s">
        <v>184</v>
      </c>
    </row>
    <row r="21" spans="1:2" x14ac:dyDescent="0.25">
      <c r="A21" s="54" t="s">
        <v>187</v>
      </c>
    </row>
    <row r="23" spans="1:2" ht="18.75" x14ac:dyDescent="0.3">
      <c r="A23" s="57" t="s">
        <v>188</v>
      </c>
      <c r="B23" s="57" t="s">
        <v>1</v>
      </c>
    </row>
    <row r="24" spans="1:2" x14ac:dyDescent="0.25">
      <c r="A24" s="44" t="s">
        <v>189</v>
      </c>
      <c r="B24" s="44" t="s">
        <v>190</v>
      </c>
    </row>
    <row r="25" spans="1:2" x14ac:dyDescent="0.25">
      <c r="A25" s="44" t="s">
        <v>191</v>
      </c>
      <c r="B25" s="44" t="s">
        <v>192</v>
      </c>
    </row>
    <row r="26" spans="1:2" x14ac:dyDescent="0.25">
      <c r="A26" s="44" t="s">
        <v>193</v>
      </c>
      <c r="B26" s="44" t="s">
        <v>194</v>
      </c>
    </row>
    <row r="27" spans="1:2" x14ac:dyDescent="0.25">
      <c r="A27" s="44" t="s">
        <v>195</v>
      </c>
      <c r="B27" s="44" t="s">
        <v>196</v>
      </c>
    </row>
    <row r="28" spans="1:2" x14ac:dyDescent="0.25">
      <c r="A28" s="44" t="s">
        <v>197</v>
      </c>
      <c r="B28" s="44" t="s">
        <v>198</v>
      </c>
    </row>
    <row r="29" spans="1:2" x14ac:dyDescent="0.25">
      <c r="A29" s="44" t="s">
        <v>199</v>
      </c>
      <c r="B29" s="44" t="s">
        <v>200</v>
      </c>
    </row>
    <row r="30" spans="1:2" x14ac:dyDescent="0.25">
      <c r="A30" s="44" t="s">
        <v>201</v>
      </c>
      <c r="B30" s="44" t="s">
        <v>202</v>
      </c>
    </row>
    <row r="31" spans="1:2" x14ac:dyDescent="0.25">
      <c r="A31" s="44" t="s">
        <v>203</v>
      </c>
      <c r="B31" s="44" t="s">
        <v>204</v>
      </c>
    </row>
    <row r="32" spans="1:2" x14ac:dyDescent="0.25">
      <c r="A32" s="44" t="s">
        <v>205</v>
      </c>
      <c r="B32" s="44" t="s">
        <v>206</v>
      </c>
    </row>
    <row r="33" spans="1:2" x14ac:dyDescent="0.25">
      <c r="A33" s="44" t="s">
        <v>207</v>
      </c>
      <c r="B33" s="44" t="s">
        <v>208</v>
      </c>
    </row>
    <row r="34" spans="1:2" x14ac:dyDescent="0.25">
      <c r="A34" s="44" t="s">
        <v>209</v>
      </c>
      <c r="B34" s="44" t="s">
        <v>210</v>
      </c>
    </row>
    <row r="35" spans="1:2" x14ac:dyDescent="0.25">
      <c r="A35" s="44" t="s">
        <v>211</v>
      </c>
      <c r="B35" s="44" t="s">
        <v>212</v>
      </c>
    </row>
    <row r="36" spans="1:2" x14ac:dyDescent="0.25">
      <c r="A36" s="44" t="s">
        <v>213</v>
      </c>
      <c r="B36" s="44" t="s">
        <v>214</v>
      </c>
    </row>
    <row r="37" spans="1:2" x14ac:dyDescent="0.25">
      <c r="A37" s="44" t="s">
        <v>215</v>
      </c>
      <c r="B37" s="44" t="s">
        <v>216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0199C-45F0-4021-830A-78F39EE7564B}">
  <sheetPr codeName="Sheet1"/>
  <dimension ref="A1:BK1256"/>
  <sheetViews>
    <sheetView workbookViewId="0">
      <selection activeCell="E3" sqref="E3"/>
    </sheetView>
    <sheetView workbookViewId="1"/>
  </sheetViews>
  <sheetFormatPr defaultRowHeight="15" x14ac:dyDescent="0.25"/>
  <cols>
    <col min="1" max="1" width="18.85546875" bestFit="1" customWidth="1"/>
    <col min="2" max="3" width="10.42578125" bestFit="1" customWidth="1"/>
    <col min="4" max="4" width="15" customWidth="1"/>
    <col min="5" max="5" width="10.42578125" bestFit="1" customWidth="1"/>
    <col min="14" max="14" width="3.140625" bestFit="1" customWidth="1"/>
    <col min="15" max="15" width="20.85546875" bestFit="1" customWidth="1"/>
    <col min="16" max="16" width="12.7109375" bestFit="1" customWidth="1"/>
    <col min="17" max="17" width="9.85546875" bestFit="1" customWidth="1"/>
    <col min="36" max="36" width="6.5703125" style="19" customWidth="1"/>
    <col min="37" max="37" width="23.140625" customWidth="1"/>
    <col min="50" max="50" width="9.140625" style="19"/>
    <col min="58" max="58" width="14" bestFit="1" customWidth="1"/>
  </cols>
  <sheetData>
    <row r="1" spans="1:63" ht="60.75" thickBot="1" x14ac:dyDescent="0.3">
      <c r="A1" t="s">
        <v>121</v>
      </c>
      <c r="B1" s="38" t="s">
        <v>103</v>
      </c>
      <c r="D1" s="40" t="s">
        <v>123</v>
      </c>
      <c r="E1" s="41">
        <v>46174</v>
      </c>
      <c r="F1">
        <f>E2-E1</f>
        <v>7</v>
      </c>
      <c r="G1" t="s">
        <v>127</v>
      </c>
    </row>
    <row r="2" spans="1:63" ht="60.75" thickBot="1" x14ac:dyDescent="0.3">
      <c r="A2" t="s">
        <v>122</v>
      </c>
      <c r="B2" s="39" t="s">
        <v>103</v>
      </c>
      <c r="D2" s="42" t="s">
        <v>124</v>
      </c>
      <c r="E2" s="43">
        <v>46181</v>
      </c>
      <c r="F2">
        <v>20</v>
      </c>
      <c r="G2" t="s">
        <v>126</v>
      </c>
    </row>
    <row r="5" spans="1:63" x14ac:dyDescent="0.25">
      <c r="A5" s="44" t="s">
        <v>130</v>
      </c>
      <c r="B5" s="45">
        <f>E1</f>
        <v>46174</v>
      </c>
    </row>
    <row r="6" spans="1:63" x14ac:dyDescent="0.25">
      <c r="A6" s="44" t="s">
        <v>129</v>
      </c>
      <c r="B6" s="45">
        <f>E2-1</f>
        <v>46180</v>
      </c>
    </row>
    <row r="7" spans="1:63" x14ac:dyDescent="0.25">
      <c r="A7" s="44" t="s">
        <v>36</v>
      </c>
      <c r="B7" s="45">
        <f>E2</f>
        <v>46181</v>
      </c>
    </row>
    <row r="8" spans="1:63" ht="15.75" thickBot="1" x14ac:dyDescent="0.3">
      <c r="A8" s="44" t="s">
        <v>136</v>
      </c>
      <c r="B8" s="45">
        <f>B7+F2</f>
        <v>46201</v>
      </c>
    </row>
    <row r="9" spans="1:63" ht="45.75" thickBot="1" x14ac:dyDescent="0.3">
      <c r="B9" t="s">
        <v>217</v>
      </c>
      <c r="F9" t="s">
        <v>37</v>
      </c>
      <c r="G9" t="s">
        <v>38</v>
      </c>
      <c r="AK9" s="21" t="s">
        <v>92</v>
      </c>
      <c r="AL9" s="2" t="s">
        <v>93</v>
      </c>
      <c r="AY9" t="s">
        <v>95</v>
      </c>
      <c r="BC9" s="22"/>
      <c r="BD9" s="23" t="s">
        <v>96</v>
      </c>
      <c r="BE9" s="24" t="s">
        <v>97</v>
      </c>
      <c r="BF9" s="24" t="s">
        <v>98</v>
      </c>
      <c r="BG9" s="24" t="s">
        <v>99</v>
      </c>
      <c r="BH9" s="24" t="s">
        <v>100</v>
      </c>
      <c r="BI9" s="25" t="s">
        <v>101</v>
      </c>
      <c r="BK9" s="35" t="s">
        <v>117</v>
      </c>
    </row>
    <row r="10" spans="1:63" x14ac:dyDescent="0.25">
      <c r="A10" s="1"/>
      <c r="C10" s="1" t="s">
        <v>152</v>
      </c>
      <c r="D10" t="s">
        <v>12</v>
      </c>
      <c r="E10" t="s">
        <v>12</v>
      </c>
      <c r="F10" t="s">
        <v>18</v>
      </c>
      <c r="G10" t="s">
        <v>18</v>
      </c>
      <c r="H10" t="s">
        <v>18</v>
      </c>
      <c r="I10" t="s">
        <v>18</v>
      </c>
      <c r="J10" t="s">
        <v>18</v>
      </c>
      <c r="K10" t="s">
        <v>18</v>
      </c>
      <c r="L10" t="s">
        <v>18</v>
      </c>
      <c r="M10" t="s">
        <v>18</v>
      </c>
      <c r="N10" t="s">
        <v>18</v>
      </c>
      <c r="O10" t="s">
        <v>18</v>
      </c>
      <c r="P10" t="s">
        <v>18</v>
      </c>
      <c r="AK10" t="s">
        <v>70</v>
      </c>
      <c r="BC10" s="26" t="s">
        <v>102</v>
      </c>
      <c r="BD10" s="27" t="s">
        <v>103</v>
      </c>
      <c r="BE10" s="28" t="s">
        <v>103</v>
      </c>
      <c r="BF10" s="28" t="s">
        <v>104</v>
      </c>
      <c r="BG10" s="29">
        <v>0.47099999999999997</v>
      </c>
      <c r="BH10" s="29">
        <v>-0.91100000000000003</v>
      </c>
      <c r="BI10" s="30">
        <v>83</v>
      </c>
    </row>
    <row r="11" spans="1:63" x14ac:dyDescent="0.25">
      <c r="A11" t="s">
        <v>94</v>
      </c>
      <c r="B11" t="s">
        <v>76</v>
      </c>
      <c r="C11" t="s">
        <v>39</v>
      </c>
      <c r="D11" t="s">
        <v>9</v>
      </c>
      <c r="E11" t="s">
        <v>13</v>
      </c>
      <c r="F11" t="s">
        <v>19</v>
      </c>
      <c r="G11" t="s">
        <v>22</v>
      </c>
      <c r="H11" t="s">
        <v>24</v>
      </c>
      <c r="I11" t="s">
        <v>25</v>
      </c>
      <c r="J11" t="s">
        <v>27</v>
      </c>
      <c r="K11" t="s">
        <v>31</v>
      </c>
      <c r="L11" t="s">
        <v>32</v>
      </c>
      <c r="M11" t="s">
        <v>40</v>
      </c>
      <c r="N11" t="s">
        <v>41</v>
      </c>
      <c r="O11" t="s">
        <v>63</v>
      </c>
      <c r="P11" t="s">
        <v>132</v>
      </c>
      <c r="Q11" t="s">
        <v>125</v>
      </c>
      <c r="AK11" t="s">
        <v>71</v>
      </c>
      <c r="BC11" s="26" t="s">
        <v>105</v>
      </c>
      <c r="BD11" s="27" t="s">
        <v>103</v>
      </c>
      <c r="BE11" s="28" t="s">
        <v>103</v>
      </c>
      <c r="BF11" s="28" t="s">
        <v>106</v>
      </c>
      <c r="BG11" s="29">
        <v>0.68100000000000005</v>
      </c>
      <c r="BH11" s="29">
        <v>-0.94</v>
      </c>
      <c r="BI11" s="30">
        <v>-3008</v>
      </c>
      <c r="BK11" s="36" t="s">
        <v>118</v>
      </c>
    </row>
    <row r="12" spans="1:63" x14ac:dyDescent="0.25">
      <c r="A12">
        <f>MONTH(C12)</f>
        <v>6</v>
      </c>
      <c r="B12">
        <f>DAY(C12)</f>
        <v>1</v>
      </c>
      <c r="C12" s="1">
        <f>IF($E$1="","",$E$1)</f>
        <v>46174</v>
      </c>
      <c r="D12" s="15">
        <f>IF(Q12="measured",CLC_flow!D2,"")</f>
        <v>4958.6750000000002</v>
      </c>
      <c r="E12" s="15">
        <f>IF(Q12="measured",TRP_flow!D2,"")</f>
        <v>3689.2542000000003</v>
      </c>
      <c r="F12" cm="1">
        <f t="array" ref="F12">_xlfn.LET(
_xlpm.s, $Q12,
_xlpm.m, COUNTIF($Q$12:Q12,"measured"),
_xlpm.f, COUNTIF($Q$12:Q12,"forecast"),
IF(_xlpm.s="Measured",
INDEX(VNS_flow!$C:$C, _xlpm.m+1),
IF(_xlpm.s="Forecast",
INDEX(VNS_flow!$H:$H, _xlpm.f+1),
""
)
)
)</f>
        <v>2063</v>
      </c>
      <c r="G12">
        <f>IF(Q12="measured",FPT_floW!C2,"")</f>
        <v>15857</v>
      </c>
      <c r="H12" s="15" cm="1">
        <f t="array" ref="H12">_xlfn.LET(
_xlpm.s, $Q12,
_xlpm.m, COUNTIF($Q$12:Q12,"measured"),
_xlpm.f, COUNTIF($Q$12:Q12,"forecast"),
IF(_xlpm.s="Measured",
INDEX(CAL_flow!$C:$C, _xlpm.m+1),
IF(_xlpm.s="Forecast",
INDEX(CAL_flow!$H:$H, _xlpm.f+1),
""
)
)
)</f>
        <v>189</v>
      </c>
      <c r="I12" s="15">
        <f>IF(Q12="measured",MOKE_flow!C2,"")</f>
        <v>160</v>
      </c>
      <c r="J12" s="15" cm="1">
        <f t="array" ref="J12">_xlfn.LET(
_xlpm.s, $Q12,
_xlpm.m, COUNTIF($Q$12:Q12,"measured"),
_xlpm.f, COUNTIF($Q$12:Q12,"forecast"),
IF(_xlpm.s="Measured",
INDEX(COS_flow!$C:$C, _xlpm.m+1),
IF(_xlpm.s="Forecast",
INDEX(COS_flow!$H:$H, _xlpm.f+1),
""
)
)
)</f>
        <v>160</v>
      </c>
      <c r="K12" s="15">
        <f>IF(Q12="measured",SACWEIR_flow!C2,"")</f>
        <v>160</v>
      </c>
      <c r="L12" cm="1">
        <f t="array" ref="L12">_xlfn.LET(
_xlpm.s, $Q12,
_xlpm.m, COUNTIF($Q$12:Q12,"measured"),
_xlpm.f, COUNTIF($Q$12:Q12,"forecast"),
IF(_xlpm.s="Measured",
INDEX(FREWEIR_flow!$C:$C, _xlpm.m+1),
IF(_xlpm.s="Forecast",
INDEX(FREWEIR_flow!$H:$H, _xlpm.f+1),
""
)
)
)</f>
        <v>0</v>
      </c>
      <c r="M12" s="15">
        <f>IF(Q12="measured",CCC_flow!C2,"")</f>
        <v>160</v>
      </c>
      <c r="N12">
        <f>IF(Q12="measured",RS_flow!C2,"")</f>
        <v>0</v>
      </c>
      <c r="O12">
        <f>INDEX($AL$19:$AW$49,MATCH(B12,$AK$19:$AK$49,0),MATCH(A12,$AL$18:$AW$18,0))</f>
        <v>3050</v>
      </c>
      <c r="P12" t="e" cm="1">
        <f t="array" ref="P12">_xlfn.LET(
_xlpm.hor, $B$1,
_xlpm.glc, $B$2,
_xlpm.v, F11,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_xlpm.B*((E12/1.9835) + (D12/1.9835) + M12 + 0.25*O12) + _xlpm.C
)</f>
        <v>#VALUE!</v>
      </c>
      <c r="Q12" t="str">
        <f>IF(C12="","",
IF(C12&lt;$E$2,"measured",
IF(C12&lt;=$E$2+($F$2-1),"forecast","")
)
)</f>
        <v>measured</v>
      </c>
      <c r="AK12" t="s">
        <v>72</v>
      </c>
      <c r="BC12" s="26" t="s">
        <v>107</v>
      </c>
      <c r="BD12" s="27" t="s">
        <v>103</v>
      </c>
      <c r="BE12" s="28" t="s">
        <v>103</v>
      </c>
      <c r="BF12" s="28" t="s">
        <v>108</v>
      </c>
      <c r="BG12" s="29">
        <v>0.63300000000000001</v>
      </c>
      <c r="BH12" s="29">
        <v>-0.94</v>
      </c>
      <c r="BI12" s="30">
        <v>-1644</v>
      </c>
    </row>
    <row r="13" spans="1:63" x14ac:dyDescent="0.25">
      <c r="A13">
        <f>IF(C13="","",MONTH(C13))</f>
        <v>6</v>
      </c>
      <c r="B13">
        <f>IF(C13="","",DAY(C13))</f>
        <v>2</v>
      </c>
      <c r="C13" s="1">
        <f>IF(OR(C12="", C12&gt;=$E$2+($F$2-1)), "", C12+1)</f>
        <v>46175</v>
      </c>
      <c r="D13" s="15">
        <f>IF(Q13="measured",CLC_flow!D3,"")</f>
        <v>5940.4926500000001</v>
      </c>
      <c r="E13" s="15">
        <f>IF(Q13="measured",TRP_flow!D3,"")</f>
        <v>3689.2542000000003</v>
      </c>
      <c r="F13" cm="1">
        <f t="array" ref="F13">_xlfn.LET(
_xlpm.s, $Q13,
_xlpm.m, COUNTIF($Q$12:Q13,"measured"),
_xlpm.f, COUNTIF($Q$12:Q13,"forecast"),
IF(_xlpm.s="Measured",
INDEX(VNS_flow!$C:$C, _xlpm.m+1),
IF(_xlpm.s="Forecast",
INDEX(VNS_flow!$H:$H, _xlpm.f+1),
""
)
)
)</f>
        <v>1893</v>
      </c>
      <c r="G13">
        <f>IF(Q13="measured",FPT_floW!C3,"")</f>
        <v>15848</v>
      </c>
      <c r="H13" s="15" cm="1">
        <f t="array" ref="H13">_xlfn.LET(
_xlpm.s, $Q13,
_xlpm.m, COUNTIF($Q$12:Q13,"measured"),
_xlpm.f, COUNTIF($Q$12:Q13,"forecast"),
IF(_xlpm.s="Measured",
INDEX(CAL_flow!$C:$C, _xlpm.m+1),
IF(_xlpm.s="Forecast",
INDEX(CAL_flow!$H:$H, _xlpm.f+1),
""
)
)
)</f>
        <v>189</v>
      </c>
      <c r="I13" s="15">
        <f>IF(Q13="measured",MOKE_flow!C3,"")</f>
        <v>147</v>
      </c>
      <c r="J13" s="15" cm="1">
        <f t="array" ref="J13">_xlfn.LET(
_xlpm.s, $Q13,
_xlpm.m, COUNTIF($Q$12:Q13,"measured"),
_xlpm.f, COUNTIF($Q$12:Q13,"forecast"),
IF(_xlpm.s="Measured",
INDEX(COS_flow!$C:$C, _xlpm.m+1),
IF(_xlpm.s="Forecast",
INDEX(COS_flow!$H:$H, _xlpm.f+1),
""
)
)
)</f>
        <v>147</v>
      </c>
      <c r="K13" s="15">
        <f>IF(Q13="measured",SACWEIR_flow!C3,"")</f>
        <v>147</v>
      </c>
      <c r="L13" cm="1">
        <f t="array" ref="L13">_xlfn.LET(
_xlpm.s, $Q13,
_xlpm.m, COUNTIF($Q$12:Q13,"measured"),
_xlpm.f, COUNTIF($Q$12:Q13,"forecast"),
IF(_xlpm.s="Measured",
INDEX(FREWEIR_flow!$C:$C, _xlpm.m+1),
IF(_xlpm.s="Forecast",
INDEX(FREWEIR_flow!$H:$H, _xlpm.f+1),
""
)
)
)</f>
        <v>0</v>
      </c>
      <c r="M13" s="15">
        <f>IF(Q13="measured",CCC_flow!C3,"")</f>
        <v>147</v>
      </c>
      <c r="N13">
        <f>IF(Q13="measured",RS_flow!C3,"")</f>
        <v>0</v>
      </c>
      <c r="O13">
        <f t="shared" ref="O13:O76" si="0">INDEX($AL$19:$AW$49,MATCH(B13,$AK$19:$AK$49,0),MATCH(A13,$AL$18:$AW$18,0))</f>
        <v>3100</v>
      </c>
      <c r="P13" s="15" cm="1">
        <f t="array" ref="P13">_xlfn.LET(
_xlpm.hor, $B$1,
_xlpm.glc, $B$2,
_xlpm.v, F12,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_xlpm.B*((E13/1.9835) + (D13/1.9835) + (M13-N13) + 0.25*O13) + _xlpm.C
)</f>
        <v>-4208.1071045374347</v>
      </c>
      <c r="Q13" t="str">
        <f t="shared" ref="Q13:Q66" si="1">IF(C13="","",
IF(C13&lt;$E$2,"measured",
IF(C13&lt;=$E$2+($F$2-1),"forecast","")
)
)</f>
        <v>measured</v>
      </c>
      <c r="AK13" t="s">
        <v>73</v>
      </c>
      <c r="BC13" s="26" t="s">
        <v>109</v>
      </c>
      <c r="BD13" s="27" t="s">
        <v>103</v>
      </c>
      <c r="BE13" s="28" t="s">
        <v>110</v>
      </c>
      <c r="BF13" s="28" t="s">
        <v>111</v>
      </c>
      <c r="BG13" s="29">
        <v>0.41899999999999998</v>
      </c>
      <c r="BH13" s="29">
        <v>-0.92400000000000004</v>
      </c>
      <c r="BI13" s="30">
        <v>-26</v>
      </c>
      <c r="BK13" s="37" t="s">
        <v>119</v>
      </c>
    </row>
    <row r="14" spans="1:63" x14ac:dyDescent="0.25">
      <c r="A14">
        <f t="shared" ref="A14:A65" si="2">IF(C14="","",MONTH(C14))</f>
        <v>6</v>
      </c>
      <c r="B14">
        <f t="shared" ref="B14:B65" si="3">IF(C14="","",DAY(C14))</f>
        <v>3</v>
      </c>
      <c r="C14" s="1">
        <f t="shared" ref="C14:C65" si="4">IF(OR(C13="", C13&gt;=$E$2+($F$2-1)), "", C13+1)</f>
        <v>46176</v>
      </c>
      <c r="D14" s="15">
        <f>IF(Q14="measured",CLC_flow!D4,"")</f>
        <v>3947.1053000000002</v>
      </c>
      <c r="E14" s="15">
        <f>IF(Q14="measured",TRP_flow!D4,"")</f>
        <v>5587.4349899999997</v>
      </c>
      <c r="F14" cm="1">
        <f t="array" ref="F14">_xlfn.LET(
_xlpm.s, $Q14,
_xlpm.m, COUNTIF($Q$12:Q14,"measured"),
_xlpm.f, COUNTIF($Q$12:Q14,"forecast"),
IF(_xlpm.s="Measured",
INDEX(VNS_flow!$C:$C, _xlpm.m+1),
IF(_xlpm.s="Forecast",
INDEX(VNS_flow!$H:$H, _xlpm.f+1),
""
)
)
)</f>
        <v>1946</v>
      </c>
      <c r="G14">
        <f>IF(Q14="measured",FPT_floW!C4,"")</f>
        <v>15203</v>
      </c>
      <c r="H14" s="15" cm="1">
        <f t="array" ref="H14">_xlfn.LET(
_xlpm.s, $Q14,
_xlpm.m, COUNTIF($Q$12:Q14,"measured"),
_xlpm.f, COUNTIF($Q$12:Q14,"forecast"),
IF(_xlpm.s="Measured",
INDEX(CAL_flow!$C:$C, _xlpm.m+1),
IF(_xlpm.s="Forecast",
INDEX(CAL_flow!$H:$H, _xlpm.f+1),
""
)
)
)</f>
        <v>195</v>
      </c>
      <c r="I14" s="15">
        <f>IF(Q14="measured",MOKE_flow!C4,"")</f>
        <v>137</v>
      </c>
      <c r="J14" s="15" cm="1">
        <f t="array" ref="J14">_xlfn.LET(
_xlpm.s, $Q14,
_xlpm.m, COUNTIF($Q$12:Q14,"measured"),
_xlpm.f, COUNTIF($Q$12:Q14,"forecast"),
IF(_xlpm.s="Measured",
INDEX(COS_flow!$C:$C, _xlpm.m+1),
IF(_xlpm.s="Forecast",
INDEX(COS_flow!$H:$H, _xlpm.f+1),
""
)
)
)</f>
        <v>137</v>
      </c>
      <c r="K14" s="15">
        <f>IF(Q14="measured",SACWEIR_flow!C4,"")</f>
        <v>137</v>
      </c>
      <c r="L14" cm="1">
        <f t="array" ref="L14">_xlfn.LET(
_xlpm.s, $Q14,
_xlpm.m, COUNTIF($Q$12:Q14,"measured"),
_xlpm.f, COUNTIF($Q$12:Q14,"forecast"),
IF(_xlpm.s="Measured",
INDEX(FREWEIR_flow!$C:$C, _xlpm.m+1),
IF(_xlpm.s="Forecast",
INDEX(FREWEIR_flow!$H:$H, _xlpm.f+1),
""
)
)
)</f>
        <v>0</v>
      </c>
      <c r="M14" s="15">
        <f>IF(Q14="measured",CCC_flow!C4,"")</f>
        <v>137</v>
      </c>
      <c r="N14">
        <f>IF(Q14="measured",RS_flow!C4,"")</f>
        <v>0</v>
      </c>
      <c r="O14">
        <f t="shared" si="0"/>
        <v>3150</v>
      </c>
      <c r="P14" s="15" cm="1">
        <f t="array" ref="P14">_xlfn.LET(
_xlpm.hor, $B$1,
_xlpm.glc, $B$2,
_xlpm.v, F13,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_xlpm.B*((E14/1.9835) + (D14/1.9835) + (M14-N14) + 0.25*O14) + _xlpm.C
)</f>
        <v>-4246.7272659137889</v>
      </c>
      <c r="Q14" t="str">
        <f t="shared" si="1"/>
        <v>measured</v>
      </c>
      <c r="AK14" t="s">
        <v>74</v>
      </c>
      <c r="BC14" s="26" t="s">
        <v>112</v>
      </c>
      <c r="BD14" s="27" t="s">
        <v>113</v>
      </c>
      <c r="BE14" s="28" t="s">
        <v>114</v>
      </c>
      <c r="BF14" s="28" t="s">
        <v>111</v>
      </c>
      <c r="BG14" s="29">
        <v>7.9000000000000001E-2</v>
      </c>
      <c r="BH14" s="29">
        <v>-0.94</v>
      </c>
      <c r="BI14" s="30">
        <v>69</v>
      </c>
    </row>
    <row r="15" spans="1:63" ht="15.75" thickBot="1" x14ac:dyDescent="0.3">
      <c r="A15">
        <f t="shared" si="2"/>
        <v>6</v>
      </c>
      <c r="B15">
        <f t="shared" si="3"/>
        <v>4</v>
      </c>
      <c r="C15" s="1">
        <f t="shared" si="4"/>
        <v>46177</v>
      </c>
      <c r="D15" s="15">
        <f>IF(Q15="measured",CLC_flow!D5,"")</f>
        <v>3558.3451800000003</v>
      </c>
      <c r="E15" s="15">
        <f>IF(Q15="measured",TRP_flow!D5,"")</f>
        <v>5577.51764</v>
      </c>
      <c r="F15" cm="1">
        <f t="array" ref="F15">_xlfn.LET(
_xlpm.s, $Q15,
_xlpm.m, COUNTIF($Q$12:Q15,"measured"),
_xlpm.f, COUNTIF($Q$12:Q15,"forecast"),
IF(_xlpm.s="Measured",
INDEX(VNS_flow!$C:$C, _xlpm.m+1),
IF(_xlpm.s="Forecast",
INDEX(VNS_flow!$H:$H, _xlpm.f+1),
""
)
)
)</f>
        <v>1911</v>
      </c>
      <c r="G15">
        <f>IF(Q15="measured",FPT_floW!C5,"")</f>
        <v>14410</v>
      </c>
      <c r="H15" s="15" cm="1">
        <f t="array" ref="H15">_xlfn.LET(
_xlpm.s, $Q15,
_xlpm.m, COUNTIF($Q$12:Q15,"measured"),
_xlpm.f, COUNTIF($Q$12:Q15,"forecast"),
IF(_xlpm.s="Measured",
INDEX(CAL_flow!$C:$C, _xlpm.m+1),
IF(_xlpm.s="Forecast",
INDEX(CAL_flow!$H:$H, _xlpm.f+1),
""
)
)
)</f>
        <v>207</v>
      </c>
      <c r="I15" s="15">
        <f>IF(Q15="measured",MOKE_flow!C5,"")</f>
        <v>128</v>
      </c>
      <c r="J15" s="15" cm="1">
        <f t="array" ref="J15">_xlfn.LET(
_xlpm.s, $Q15,
_xlpm.m, COUNTIF($Q$12:Q15,"measured"),
_xlpm.f, COUNTIF($Q$12:Q15,"forecast"),
IF(_xlpm.s="Measured",
INDEX(COS_flow!$C:$C, _xlpm.m+1),
IF(_xlpm.s="Forecast",
INDEX(COS_flow!$H:$H, _xlpm.f+1),
""
)
)
)</f>
        <v>128</v>
      </c>
      <c r="K15" s="15">
        <f>IF(Q15="measured",SACWEIR_flow!C5,"")</f>
        <v>128</v>
      </c>
      <c r="L15" cm="1">
        <f t="array" ref="L15">_xlfn.LET(
_xlpm.s, $Q15,
_xlpm.m, COUNTIF($Q$12:Q15,"measured"),
_xlpm.f, COUNTIF($Q$12:Q15,"forecast"),
IF(_xlpm.s="Measured",
INDEX(FREWEIR_flow!$C:$C, _xlpm.m+1),
IF(_xlpm.s="Forecast",
INDEX(FREWEIR_flow!$H:$H, _xlpm.f+1),
""
)
)
)</f>
        <v>0</v>
      </c>
      <c r="M15" s="15">
        <f>IF(Q15="measured",CCC_flow!C5,"")</f>
        <v>128</v>
      </c>
      <c r="N15">
        <f>IF(Q15="measured",RS_flow!C5,"")</f>
        <v>0</v>
      </c>
      <c r="O15">
        <f t="shared" si="0"/>
        <v>3200</v>
      </c>
      <c r="P15" s="15" cm="1">
        <f t="array" ref="P15">_xlfn.LET(
_xlpm.hor, $B$1,
_xlpm.glc, $B$2,
_xlpm.v, F14,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_xlpm.B*((E15/1.9835) + (D15/1.9835) + (M15-N15) + 0.25*O15) + _xlpm.C
)</f>
        <v>-4041.8445354272753</v>
      </c>
      <c r="Q15" t="str">
        <f t="shared" si="1"/>
        <v>measured</v>
      </c>
      <c r="AK15" t="s">
        <v>75</v>
      </c>
      <c r="BC15" s="26" t="s">
        <v>115</v>
      </c>
      <c r="BD15" s="31" t="s">
        <v>116</v>
      </c>
      <c r="BE15" s="32" t="s">
        <v>114</v>
      </c>
      <c r="BF15" s="32" t="s">
        <v>111</v>
      </c>
      <c r="BG15" s="33">
        <v>0.23799999999999999</v>
      </c>
      <c r="BH15" s="33">
        <v>-0.93</v>
      </c>
      <c r="BI15" s="34">
        <v>-51</v>
      </c>
      <c r="BK15" s="37" t="s">
        <v>120</v>
      </c>
    </row>
    <row r="16" spans="1:63" x14ac:dyDescent="0.25">
      <c r="A16">
        <f t="shared" si="2"/>
        <v>6</v>
      </c>
      <c r="B16">
        <f t="shared" si="3"/>
        <v>5</v>
      </c>
      <c r="C16" s="1">
        <f t="shared" si="4"/>
        <v>46178</v>
      </c>
      <c r="D16" s="15">
        <f>IF(Q16="measured",CLC_flow!D6,"")</f>
        <v>3570.2460000000001</v>
      </c>
      <c r="E16" s="15">
        <f>IF(Q16="measured",TRP_flow!D6,"")</f>
        <v>5575.5341699999999</v>
      </c>
      <c r="F16" cm="1">
        <f t="array" ref="F16">_xlfn.LET(
_xlpm.s, $Q16,
_xlpm.m, COUNTIF($Q$12:Q16,"measured"),
_xlpm.f, COUNTIF($Q$12:Q16,"forecast"),
IF(_xlpm.s="Measured",
INDEX(VNS_flow!$C:$C, _xlpm.m+1),
IF(_xlpm.s="Forecast",
INDEX(VNS_flow!$H:$H, _xlpm.f+1),
""
)
)
)</f>
        <v>1871</v>
      </c>
      <c r="G16">
        <f>IF(Q16="measured",FPT_floW!C6,"")</f>
        <v>13964</v>
      </c>
      <c r="H16" s="15" cm="1">
        <f t="array" ref="H16">_xlfn.LET(
_xlpm.s, $Q16,
_xlpm.m, COUNTIF($Q$12:Q16,"measured"),
_xlpm.f, COUNTIF($Q$12:Q16,"forecast"),
IF(_xlpm.s="Measured",
INDEX(CAL_flow!$C:$C, _xlpm.m+1),
IF(_xlpm.s="Forecast",
INDEX(CAL_flow!$H:$H, _xlpm.f+1),
""
)
)
)</f>
        <v>215</v>
      </c>
      <c r="I16" s="15">
        <f>IF(Q16="measured",MOKE_flow!C6,"")</f>
        <v>122</v>
      </c>
      <c r="J16" s="15" cm="1">
        <f t="array" ref="J16">_xlfn.LET(
_xlpm.s, $Q16,
_xlpm.m, COUNTIF($Q$12:Q16,"measured"),
_xlpm.f, COUNTIF($Q$12:Q16,"forecast"),
IF(_xlpm.s="Measured",
INDEX(COS_flow!$C:$C, _xlpm.m+1),
IF(_xlpm.s="Forecast",
INDEX(COS_flow!$H:$H, _xlpm.f+1),
""
)
)
)</f>
        <v>122</v>
      </c>
      <c r="K16" s="15">
        <f>IF(Q16="measured",SACWEIR_flow!C6,"")</f>
        <v>122</v>
      </c>
      <c r="L16" cm="1">
        <f t="array" ref="L16">_xlfn.LET(
_xlpm.s, $Q16,
_xlpm.m, COUNTIF($Q$12:Q16,"measured"),
_xlpm.f, COUNTIF($Q$12:Q16,"forecast"),
IF(_xlpm.s="Measured",
INDEX(FREWEIR_flow!$C:$C, _xlpm.m+1),
IF(_xlpm.s="Forecast",
INDEX(FREWEIR_flow!$H:$H, _xlpm.f+1),
""
)
)
)</f>
        <v>0</v>
      </c>
      <c r="M16" s="15">
        <f>IF(Q16="measured",CCC_flow!C6,"")</f>
        <v>122</v>
      </c>
      <c r="N16">
        <f>IF(Q16="measured",RS_flow!C6,"")</f>
        <v>0</v>
      </c>
      <c r="O16">
        <f t="shared" si="0"/>
        <v>3250</v>
      </c>
      <c r="P16" s="15" cm="1">
        <f t="array" ref="P16">_xlfn.LET(
_xlpm.hor, $B$1,
_xlpm.glc, $B$2,
_xlpm.v, F15,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_xlpm.B*((E16/1.9835) + (D16/1.9835) + (M16-N16) + 0.25*O16) + _xlpm.C
)</f>
        <v>-4068.8059665339051</v>
      </c>
      <c r="Q16" t="str">
        <f t="shared" si="1"/>
        <v>measured</v>
      </c>
    </row>
    <row r="17" spans="1:49" x14ac:dyDescent="0.25">
      <c r="A17">
        <f t="shared" si="2"/>
        <v>6</v>
      </c>
      <c r="B17">
        <f t="shared" si="3"/>
        <v>6</v>
      </c>
      <c r="C17" s="1">
        <f t="shared" si="4"/>
        <v>46179</v>
      </c>
      <c r="D17" s="15">
        <f>IF(Q17="measured",CLC_flow!D7,"")</f>
        <v>2967.2711199999999</v>
      </c>
      <c r="E17" s="15">
        <f>IF(Q17="measured",TRP_flow!D7,"")</f>
        <v>5567.6002900000003</v>
      </c>
      <c r="F17" cm="1">
        <f t="array" ref="F17">_xlfn.LET(
_xlpm.s, $Q17,
_xlpm.m, COUNTIF($Q$12:Q17,"measured"),
_xlpm.f, COUNTIF($Q$12:Q17,"forecast"),
IF(_xlpm.s="Measured",
INDEX(VNS_flow!$C:$C, _xlpm.m+1),
IF(_xlpm.s="Forecast",
INDEX(VNS_flow!$H:$H, _xlpm.f+1),
""
)
)
)</f>
        <v>1859</v>
      </c>
      <c r="G17">
        <f>IF(Q17="measured",FPT_floW!C7,"")</f>
        <v>13518</v>
      </c>
      <c r="H17" s="15" cm="1">
        <f t="array" ref="H17">_xlfn.LET(
_xlpm.s, $Q17,
_xlpm.m, COUNTIF($Q$12:Q17,"measured"),
_xlpm.f, COUNTIF($Q$12:Q17,"forecast"),
IF(_xlpm.s="Measured",
INDEX(CAL_flow!$C:$C, _xlpm.m+1),
IF(_xlpm.s="Forecast",
INDEX(CAL_flow!$H:$H, _xlpm.f+1),
""
)
)
)</f>
        <v>220</v>
      </c>
      <c r="I17" s="15">
        <f>IF(Q17="measured",MOKE_flow!C7,"")</f>
        <v>117</v>
      </c>
      <c r="J17" s="15" cm="1">
        <f t="array" ref="J17">_xlfn.LET(
_xlpm.s, $Q17,
_xlpm.m, COUNTIF($Q$12:Q17,"measured"),
_xlpm.f, COUNTIF($Q$12:Q17,"forecast"),
IF(_xlpm.s="Measured",
INDEX(COS_flow!$C:$C, _xlpm.m+1),
IF(_xlpm.s="Forecast",
INDEX(COS_flow!$H:$H, _xlpm.f+1),
""
)
)
)</f>
        <v>117</v>
      </c>
      <c r="K17" s="15">
        <f>IF(Q17="measured",SACWEIR_flow!C7,"")</f>
        <v>117</v>
      </c>
      <c r="L17" cm="1">
        <f t="array" ref="L17">_xlfn.LET(
_xlpm.s, $Q17,
_xlpm.m, COUNTIF($Q$12:Q17,"measured"),
_xlpm.f, COUNTIF($Q$12:Q17,"forecast"),
IF(_xlpm.s="Measured",
INDEX(FREWEIR_flow!$C:$C, _xlpm.m+1),
IF(_xlpm.s="Forecast",
INDEX(FREWEIR_flow!$H:$H, _xlpm.f+1),
""
)
)
)</f>
        <v>0</v>
      </c>
      <c r="M17" s="15">
        <f>IF(Q17="measured",CCC_flow!C7,"")</f>
        <v>117</v>
      </c>
      <c r="N17">
        <f>IF(Q17="measured",RS_flow!C7,"")</f>
        <v>0</v>
      </c>
      <c r="O17">
        <f t="shared" si="0"/>
        <v>3300</v>
      </c>
      <c r="P17" s="15" cm="1">
        <f t="array" ref="P17">_xlfn.LET(
_xlpm.hor, $B$1,
_xlpm.glc, $B$2,
_xlpm.v, F16,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_xlpm.B*((E17/1.9835) + (D17/1.9835) + (M17-N17) + 0.25*O17) + _xlpm.C
)</f>
        <v>-3813.8947103655164</v>
      </c>
      <c r="Q17" t="str">
        <f t="shared" si="1"/>
        <v>measured</v>
      </c>
      <c r="AL17" t="s">
        <v>77</v>
      </c>
      <c r="AM17" t="s">
        <v>78</v>
      </c>
      <c r="AN17" t="s">
        <v>79</v>
      </c>
      <c r="AO17" t="s">
        <v>80</v>
      </c>
      <c r="AP17" t="s">
        <v>81</v>
      </c>
      <c r="AQ17" t="s">
        <v>82</v>
      </c>
      <c r="AR17" t="s">
        <v>83</v>
      </c>
      <c r="AS17" t="s">
        <v>84</v>
      </c>
      <c r="AT17" t="s">
        <v>85</v>
      </c>
      <c r="AU17" t="s">
        <v>86</v>
      </c>
      <c r="AV17" t="s">
        <v>87</v>
      </c>
      <c r="AW17" t="s">
        <v>88</v>
      </c>
    </row>
    <row r="18" spans="1:49" x14ac:dyDescent="0.25">
      <c r="A18">
        <f t="shared" si="2"/>
        <v>6</v>
      </c>
      <c r="B18">
        <f t="shared" si="3"/>
        <v>7</v>
      </c>
      <c r="C18" s="1">
        <f t="shared" si="4"/>
        <v>46180</v>
      </c>
      <c r="D18" s="15">
        <f>IF(Q18="measured",CLC_flow!D8,"")</f>
        <v>1971.56918</v>
      </c>
      <c r="E18" s="15">
        <f>IF(Q18="measured",TRP_flow!D8,"")</f>
        <v>5541.8151800000005</v>
      </c>
      <c r="F18" cm="1">
        <f t="array" ref="F18">_xlfn.LET(
_xlpm.s, $Q18,
_xlpm.m, COUNTIF($Q$12:Q18,"measured"),
_xlpm.f, COUNTIF($Q$12:Q18,"forecast"),
IF(_xlpm.s="Measured",
INDEX(VNS_flow!$C:$C, _xlpm.m+1),
IF(_xlpm.s="Forecast",
INDEX(VNS_flow!$H:$H, _xlpm.f+1),
""
)
)
)</f>
        <v>1629</v>
      </c>
      <c r="G18">
        <f>IF(Q18="measured",FPT_floW!C8,"")</f>
        <v>13072</v>
      </c>
      <c r="H18" s="15" cm="1">
        <f t="array" ref="H18">_xlfn.LET(
_xlpm.s, $Q18,
_xlpm.m, COUNTIF($Q$12:Q18,"measured"),
_xlpm.f, COUNTIF($Q$12:Q18,"forecast"),
IF(_xlpm.s="Measured",
INDEX(CAL_flow!$C:$C, _xlpm.m+1),
IF(_xlpm.s="Forecast",
INDEX(CAL_flow!$H:$H, _xlpm.f+1),
""
)
)
)</f>
        <v>229</v>
      </c>
      <c r="I18" s="15">
        <f>IF(Q18="measured",MOKE_flow!C8,"")</f>
        <v>112</v>
      </c>
      <c r="J18" s="15" cm="1">
        <f t="array" ref="J18">_xlfn.LET(
_xlpm.s, $Q18,
_xlpm.m, COUNTIF($Q$12:Q18,"measured"),
_xlpm.f, COUNTIF($Q$12:Q18,"forecast"),
IF(_xlpm.s="Measured",
INDEX(COS_flow!$C:$C, _xlpm.m+1),
IF(_xlpm.s="Forecast",
INDEX(COS_flow!$H:$H, _xlpm.f+1),
""
)
)
)</f>
        <v>112</v>
      </c>
      <c r="K18" s="15">
        <f>IF(Q18="measured",SACWEIR_flow!C8,"")</f>
        <v>112</v>
      </c>
      <c r="L18" cm="1">
        <f t="array" ref="L18">_xlfn.LET(
_xlpm.s, $Q18,
_xlpm.m, COUNTIF($Q$12:Q18,"measured"),
_xlpm.f, COUNTIF($Q$12:Q18,"forecast"),
IF(_xlpm.s="Measured",
INDEX(FREWEIR_flow!$C:$C, _xlpm.m+1),
IF(_xlpm.s="Forecast",
INDEX(FREWEIR_flow!$H:$H, _xlpm.f+1),
""
)
)
)</f>
        <v>0</v>
      </c>
      <c r="M18" s="15">
        <f>IF(Q18="measured",CCC_flow!C8,"")</f>
        <v>112</v>
      </c>
      <c r="N18">
        <f>IF(Q18="measured",RS_flow!C8,"")</f>
        <v>0</v>
      </c>
      <c r="O18">
        <f t="shared" si="0"/>
        <v>3350</v>
      </c>
      <c r="P18" s="15" cm="1">
        <f t="array" ref="P18">_xlfn.LET(
_xlpm.hor, $B$1,
_xlpm.glc, $B$2,
_xlpm.v, F17,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_xlpm.B*((E18/1.9835) + (D18/1.9835) + (M18-N18) + 0.25*O18) + _xlpm.C
)</f>
        <v>-3357.2213063826575</v>
      </c>
      <c r="Q18" t="str">
        <f t="shared" si="1"/>
        <v>measured</v>
      </c>
      <c r="AK18" t="s">
        <v>89</v>
      </c>
      <c r="AL18">
        <v>10</v>
      </c>
      <c r="AM18">
        <v>11</v>
      </c>
      <c r="AN18">
        <v>12</v>
      </c>
      <c r="AO18">
        <v>1</v>
      </c>
      <c r="AP18">
        <v>2</v>
      </c>
      <c r="AQ18">
        <v>3</v>
      </c>
      <c r="AR18">
        <v>4</v>
      </c>
      <c r="AS18">
        <v>5</v>
      </c>
      <c r="AT18">
        <v>6</v>
      </c>
      <c r="AU18">
        <v>7</v>
      </c>
      <c r="AV18">
        <v>8</v>
      </c>
      <c r="AW18">
        <v>9</v>
      </c>
    </row>
    <row r="19" spans="1:49" x14ac:dyDescent="0.25">
      <c r="A19">
        <f t="shared" si="2"/>
        <v>6</v>
      </c>
      <c r="B19">
        <f t="shared" si="3"/>
        <v>8</v>
      </c>
      <c r="C19" s="1">
        <f t="shared" si="4"/>
        <v>46181</v>
      </c>
      <c r="D19" s="15" t="str">
        <f>IF(Q19="measured",CLC_flow!D9,"")</f>
        <v/>
      </c>
      <c r="E19" s="15" t="str">
        <f>IF(Q19="measured",TRP_flow!D9,"")</f>
        <v/>
      </c>
      <c r="F19" cm="1">
        <f t="array" ref="F19">_xlfn.LET(
_xlpm.s, $Q19,
_xlpm.m, COUNTIF($Q$12:Q19,"measured"),
_xlpm.f, COUNTIF($Q$12:Q19,"forecast"),
IF(_xlpm.s="Measured",
INDEX(VNS_flow!$C:$C, _xlpm.m+1),
IF(_xlpm.s="Forecast",
INDEX(VNS_flow!$H:$H, _xlpm.f+1),
""
)
)
)</f>
        <v>6622</v>
      </c>
      <c r="G19" t="str">
        <f>IF(Q19="measured",FPT_floW!C9,"")</f>
        <v/>
      </c>
      <c r="H19" s="15" cm="1">
        <f t="array" ref="H19">_xlfn.LET(
_xlpm.s, $Q19,
_xlpm.m, COUNTIF($Q$12:Q19,"measured"),
_xlpm.f, COUNTIF($Q$12:Q19,"forecast"),
IF(_xlpm.s="Measured",
INDEX(CAL_flow!$C:$C, _xlpm.m+1),
IF(_xlpm.s="Forecast",
INDEX(CAL_flow!$H:$H, _xlpm.f+1),
""
)
)
)</f>
        <v>299.08333333333331</v>
      </c>
      <c r="I19" s="15" t="str">
        <f>IF(Q19="measured",MOKE_flow!C9,"")</f>
        <v/>
      </c>
      <c r="J19" s="15" cm="1">
        <f t="array" ref="J19">_xlfn.LET(
_xlpm.s, $Q19,
_xlpm.m, COUNTIF($Q$12:Q19,"measured"),
_xlpm.f, COUNTIF($Q$12:Q19,"forecast"),
IF(_xlpm.s="Measured",
INDEX(COS_flow!$C:$C, _xlpm.m+1),
IF(_xlpm.s="Forecast",
INDEX(COS_flow!$H:$H, _xlpm.f+1),
""
)
)
)</f>
        <v>1842.4166666666667</v>
      </c>
      <c r="K19" s="15" t="str">
        <f>IF(Q19="measured",SACWEIR_flow!C9,"")</f>
        <v/>
      </c>
      <c r="L19" cm="1">
        <f t="array" ref="L19">_xlfn.LET(
_xlpm.s, $Q19,
_xlpm.m, COUNTIF($Q$12:Q19,"measured"),
_xlpm.f, COUNTIF($Q$12:Q19,"forecast"),
IF(_xlpm.s="Measured",
INDEX(FREWEIR_flow!$C:$C, _xlpm.m+1),
IF(_xlpm.s="Forecast",
INDEX(FREWEIR_flow!$H:$H, _xlpm.f+1),
""
)
)
)</f>
        <v>30146.104166666668</v>
      </c>
      <c r="M19" s="15" t="str">
        <f>IF(Q19="measured",CCC_flow!C9,"")</f>
        <v/>
      </c>
      <c r="N19" t="str">
        <f>IF(Q19="measured",RS_flow!C9,"")</f>
        <v/>
      </c>
      <c r="O19">
        <f t="shared" si="0"/>
        <v>3400</v>
      </c>
      <c r="P19" s="15" t="e" cm="1">
        <f t="array" ref="P19">_xlfn.LET(
_xlpm.hor, $B$1,
_xlpm.glc, $B$2,
_xlpm.v, F18,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_xlpm.B*((E19/1.9835) + (D19/1.9835) + (M19-N19) + 0.25*O19) + _xlpm.C
)</f>
        <v>#VALUE!</v>
      </c>
      <c r="Q19" t="str">
        <f t="shared" si="1"/>
        <v>forecast</v>
      </c>
      <c r="AK19">
        <v>1</v>
      </c>
      <c r="AL19">
        <v>2150</v>
      </c>
      <c r="AM19">
        <v>1700</v>
      </c>
      <c r="AN19">
        <v>2000</v>
      </c>
      <c r="AO19">
        <v>1700</v>
      </c>
      <c r="AP19">
        <v>900</v>
      </c>
      <c r="AQ19">
        <v>950</v>
      </c>
      <c r="AR19">
        <v>1750</v>
      </c>
      <c r="AS19">
        <v>2000</v>
      </c>
      <c r="AT19">
        <v>3050</v>
      </c>
      <c r="AU19">
        <v>4300</v>
      </c>
      <c r="AV19">
        <v>4200</v>
      </c>
      <c r="AW19">
        <v>3200</v>
      </c>
    </row>
    <row r="20" spans="1:49" x14ac:dyDescent="0.25">
      <c r="A20">
        <f t="shared" si="2"/>
        <v>6</v>
      </c>
      <c r="B20">
        <f t="shared" si="3"/>
        <v>9</v>
      </c>
      <c r="C20" s="1">
        <f t="shared" si="4"/>
        <v>46182</v>
      </c>
      <c r="D20" s="15" t="str">
        <f>IF(Q20="measured",CLC_flow!D10,"")</f>
        <v/>
      </c>
      <c r="E20" s="15" t="str">
        <f>IF(Q20="measured",TRP_flow!D10,"")</f>
        <v/>
      </c>
      <c r="F20" cm="1">
        <f t="array" ref="F20">_xlfn.LET(
_xlpm.s, $Q20,
_xlpm.m, COUNTIF($Q$12:Q20,"measured"),
_xlpm.f, COUNTIF($Q$12:Q20,"forecast"),
IF(_xlpm.s="Measured",
INDEX(VNS_flow!$C:$C, _xlpm.m+1),
IF(_xlpm.s="Forecast",
INDEX(VNS_flow!$H:$H, _xlpm.f+1),
""
)
)
)</f>
        <v>6410.041666666667</v>
      </c>
      <c r="G20" t="str">
        <f>IF(Q20="measured",FPT_floW!C10,"")</f>
        <v/>
      </c>
      <c r="H20" s="15" cm="1">
        <f t="array" ref="H20">_xlfn.LET(
_xlpm.s, $Q20,
_xlpm.m, COUNTIF($Q$12:Q20,"measured"),
_xlpm.f, COUNTIF($Q$12:Q20,"forecast"),
IF(_xlpm.s="Measured",
INDEX(CAL_flow!$C:$C, _xlpm.m+1),
IF(_xlpm.s="Forecast",
INDEX(CAL_flow!$H:$H, _xlpm.f+1),
""
)
)
)</f>
        <v>283.20833333333331</v>
      </c>
      <c r="I20" s="15" t="str">
        <f>IF(Q20="measured",MOKE_flow!C10,"")</f>
        <v/>
      </c>
      <c r="J20" s="15" cm="1">
        <f t="array" ref="J20">_xlfn.LET(
_xlpm.s, $Q20,
_xlpm.m, COUNTIF($Q$12:Q20,"measured"),
_xlpm.f, COUNTIF($Q$12:Q20,"forecast"),
IF(_xlpm.s="Measured",
INDEX(COS_flow!$C:$C, _xlpm.m+1),
IF(_xlpm.s="Forecast",
INDEX(COS_flow!$H:$H, _xlpm.f+1),
""
)
)
)</f>
        <v>1641.4166666666667</v>
      </c>
      <c r="K20" s="15" t="str">
        <f>IF(Q20="measured",SACWEIR_flow!C10,"")</f>
        <v/>
      </c>
      <c r="L20" cm="1">
        <f t="array" ref="L20">_xlfn.LET(
_xlpm.s, $Q20,
_xlpm.m, COUNTIF($Q$12:Q20,"measured"),
_xlpm.f, COUNTIF($Q$12:Q20,"forecast"),
IF(_xlpm.s="Measured",
INDEX(FREWEIR_flow!$C:$C, _xlpm.m+1),
IF(_xlpm.s="Forecast",
INDEX(FREWEIR_flow!$H:$H, _xlpm.f+1),
""
)
)
)</f>
        <v>25005.291666666668</v>
      </c>
      <c r="M20" s="15" t="str">
        <f>IF(Q20="measured",CCC_flow!C10,"")</f>
        <v/>
      </c>
      <c r="N20" t="str">
        <f>IF(Q20="measured",RS_flow!C10,"")</f>
        <v/>
      </c>
      <c r="O20">
        <f t="shared" si="0"/>
        <v>3450</v>
      </c>
      <c r="P20" s="15" t="e" cm="1">
        <f t="array" ref="P20">_xlfn.LET(
_xlpm.hor, $B$1,
_xlpm.glc, $B$2,
_xlpm.v, F19,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_xlpm.B*((E20/1.9835) + (D20/1.9835) + (M20-N20) + 0.25*O20) + _xlpm.C
)</f>
        <v>#VALUE!</v>
      </c>
      <c r="Q20" t="str">
        <f t="shared" si="1"/>
        <v>forecast</v>
      </c>
      <c r="U20" t="s">
        <v>62</v>
      </c>
      <c r="AK20">
        <v>2</v>
      </c>
      <c r="AL20">
        <v>2100</v>
      </c>
      <c r="AM20">
        <v>1700</v>
      </c>
      <c r="AN20">
        <v>2000</v>
      </c>
      <c r="AO20">
        <v>1650</v>
      </c>
      <c r="AP20">
        <v>900</v>
      </c>
      <c r="AQ20">
        <v>1000</v>
      </c>
      <c r="AR20">
        <v>1750</v>
      </c>
      <c r="AS20">
        <v>2000</v>
      </c>
      <c r="AT20">
        <v>3100</v>
      </c>
      <c r="AU20">
        <v>4300</v>
      </c>
      <c r="AV20">
        <v>4200</v>
      </c>
      <c r="AW20">
        <v>3200</v>
      </c>
    </row>
    <row r="21" spans="1:49" x14ac:dyDescent="0.25">
      <c r="A21">
        <f t="shared" si="2"/>
        <v>6</v>
      </c>
      <c r="B21">
        <f t="shared" si="3"/>
        <v>10</v>
      </c>
      <c r="C21" s="1">
        <f t="shared" si="4"/>
        <v>46183</v>
      </c>
      <c r="D21" s="15" t="str">
        <f>IF(Q21="measured",CLC_flow!D11,"")</f>
        <v/>
      </c>
      <c r="E21" s="15" t="str">
        <f>IF(Q21="measured",TRP_flow!D11,"")</f>
        <v/>
      </c>
      <c r="F21" cm="1">
        <f t="array" ref="F21">_xlfn.LET(
_xlpm.s, $Q21,
_xlpm.m, COUNTIF($Q$12:Q21,"measured"),
_xlpm.f, COUNTIF($Q$12:Q21,"forecast"),
IF(_xlpm.s="Measured",
INDEX(VNS_flow!$C:$C, _xlpm.m+1),
IF(_xlpm.s="Forecast",
INDEX(VNS_flow!$H:$H, _xlpm.f+1),
""
)
)
)</f>
        <v>6196.916666666667</v>
      </c>
      <c r="G21" t="str">
        <f>IF(Q21="measured",FPT_floW!C11,"")</f>
        <v/>
      </c>
      <c r="H21" s="15" cm="1">
        <f t="array" ref="H21">_xlfn.LET(
_xlpm.s, $Q21,
_xlpm.m, COUNTIF($Q$12:Q21,"measured"),
_xlpm.f, COUNTIF($Q$12:Q21,"forecast"),
IF(_xlpm.s="Measured",
INDEX(CAL_flow!$C:$C, _xlpm.m+1),
IF(_xlpm.s="Forecast",
INDEX(CAL_flow!$H:$H, _xlpm.f+1),
""
)
)
)</f>
        <v>272.29166666666669</v>
      </c>
      <c r="I21" s="15" t="str">
        <f>IF(Q21="measured",MOKE_flow!C11,"")</f>
        <v/>
      </c>
      <c r="J21" s="15" cm="1">
        <f t="array" ref="J21">_xlfn.LET(
_xlpm.s, $Q21,
_xlpm.m, COUNTIF($Q$12:Q21,"measured"),
_xlpm.f, COUNTIF($Q$12:Q21,"forecast"),
IF(_xlpm.s="Measured",
INDEX(COS_flow!$C:$C, _xlpm.m+1),
IF(_xlpm.s="Forecast",
INDEX(COS_flow!$H:$H, _xlpm.f+1),
""
)
)
)</f>
        <v>1476.7916666666667</v>
      </c>
      <c r="K21" s="15" t="str">
        <f>IF(Q21="measured",SACWEIR_flow!C11,"")</f>
        <v/>
      </c>
      <c r="L21" cm="1">
        <f t="array" ref="L21">_xlfn.LET(
_xlpm.s, $Q21,
_xlpm.m, COUNTIF($Q$12:Q21,"measured"),
_xlpm.f, COUNTIF($Q$12:Q21,"forecast"),
IF(_xlpm.s="Measured",
INDEX(FREWEIR_flow!$C:$C, _xlpm.m+1),
IF(_xlpm.s="Forecast",
INDEX(FREWEIR_flow!$H:$H, _xlpm.f+1),
""
)
)
)</f>
        <v>22110.8125</v>
      </c>
      <c r="M21" s="15" t="str">
        <f>IF(Q21="measured",CCC_flow!C11,"")</f>
        <v/>
      </c>
      <c r="N21" t="str">
        <f>IF(Q21="measured",RS_flow!C11,"")</f>
        <v/>
      </c>
      <c r="O21">
        <f t="shared" si="0"/>
        <v>3500</v>
      </c>
      <c r="P21" s="15" t="e" cm="1">
        <f t="array" ref="P21">_xlfn.LET(
_xlpm.hor, $B$1,
_xlpm.glc, $B$2,
_xlpm.v, F20,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_xlpm.B*((E21/1.9835) + (D21/1.9835) + (M21-N21) + 0.25*O21) + _xlpm.C
)</f>
        <v>#VALUE!</v>
      </c>
      <c r="Q21" t="str">
        <f t="shared" si="1"/>
        <v>forecast</v>
      </c>
      <c r="AK21">
        <v>3</v>
      </c>
      <c r="AL21">
        <v>2050</v>
      </c>
      <c r="AM21">
        <v>1700</v>
      </c>
      <c r="AN21">
        <v>2000</v>
      </c>
      <c r="AO21">
        <v>1600</v>
      </c>
      <c r="AP21">
        <v>900</v>
      </c>
      <c r="AQ21">
        <v>1000</v>
      </c>
      <c r="AR21">
        <v>1750</v>
      </c>
      <c r="AS21">
        <v>2050</v>
      </c>
      <c r="AT21">
        <v>3150</v>
      </c>
      <c r="AU21">
        <v>4350</v>
      </c>
      <c r="AV21">
        <v>4150</v>
      </c>
      <c r="AW21">
        <v>3150</v>
      </c>
    </row>
    <row r="22" spans="1:49" x14ac:dyDescent="0.25">
      <c r="A22">
        <f t="shared" si="2"/>
        <v>6</v>
      </c>
      <c r="B22">
        <f t="shared" si="3"/>
        <v>11</v>
      </c>
      <c r="C22" s="1">
        <f t="shared" si="4"/>
        <v>46184</v>
      </c>
      <c r="D22" s="15" t="str">
        <f>IF(Q22="measured",CLC_flow!D12,"")</f>
        <v/>
      </c>
      <c r="E22" s="15" t="str">
        <f>IF(Q22="measured",TRP_flow!D12,"")</f>
        <v/>
      </c>
      <c r="F22" cm="1">
        <f t="array" ref="F22">_xlfn.LET(
_xlpm.s, $Q22,
_xlpm.m, COUNTIF($Q$12:Q22,"measured"),
_xlpm.f, COUNTIF($Q$12:Q22,"forecast"),
IF(_xlpm.s="Measured",
INDEX(VNS_flow!$C:$C, _xlpm.m+1),
IF(_xlpm.s="Forecast",
INDEX(VNS_flow!$H:$H, _xlpm.f+1),
""
)
)
)</f>
        <v>6055.333333333333</v>
      </c>
      <c r="G22" t="str">
        <f>IF(Q22="measured",FPT_floW!C12,"")</f>
        <v/>
      </c>
      <c r="H22" s="15" cm="1">
        <f t="array" ref="H22">_xlfn.LET(
_xlpm.s, $Q22,
_xlpm.m, COUNTIF($Q$12:Q22,"measured"),
_xlpm.f, COUNTIF($Q$12:Q22,"forecast"),
IF(_xlpm.s="Measured",
INDEX(CAL_flow!$C:$C, _xlpm.m+1),
IF(_xlpm.s="Forecast",
INDEX(CAL_flow!$H:$H, _xlpm.f+1),
""
)
)
)</f>
        <v>255.75</v>
      </c>
      <c r="I22" s="15" t="str">
        <f>IF(Q22="measured",MOKE_flow!C12,"")</f>
        <v/>
      </c>
      <c r="J22" s="15" cm="1">
        <f t="array" ref="J22">_xlfn.LET(
_xlpm.s, $Q22,
_xlpm.m, COUNTIF($Q$12:Q22,"measured"),
_xlpm.f, COUNTIF($Q$12:Q22,"forecast"),
IF(_xlpm.s="Measured",
INDEX(COS_flow!$C:$C, _xlpm.m+1),
IF(_xlpm.s="Forecast",
INDEX(COS_flow!$H:$H, _xlpm.f+1),
""
)
)
)</f>
        <v>1291.4583333333333</v>
      </c>
      <c r="K22" s="15" t="str">
        <f>IF(Q22="measured",SACWEIR_flow!C12,"")</f>
        <v/>
      </c>
      <c r="L22" cm="1">
        <f t="array" ref="L22">_xlfn.LET(
_xlpm.s, $Q22,
_xlpm.m, COUNTIF($Q$12:Q22,"measured"),
_xlpm.f, COUNTIF($Q$12:Q22,"forecast"),
IF(_xlpm.s="Measured",
INDEX(FREWEIR_flow!$C:$C, _xlpm.m+1),
IF(_xlpm.s="Forecast",
INDEX(FREWEIR_flow!$H:$H, _xlpm.f+1),
""
)
)
)</f>
        <v>20328.8125</v>
      </c>
      <c r="M22" s="15" t="str">
        <f>IF(Q22="measured",CCC_flow!C12,"")</f>
        <v/>
      </c>
      <c r="N22" t="str">
        <f>IF(Q22="measured",RS_flow!C12,"")</f>
        <v/>
      </c>
      <c r="O22">
        <f t="shared" si="0"/>
        <v>3550</v>
      </c>
      <c r="P22" s="15" t="e" cm="1">
        <f t="array" ref="P22">_xlfn.LET(
_xlpm.hor, $B$1,
_xlpm.glc, $B$2,
_xlpm.v, F21,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_xlpm.B*((E22/1.9835) + (D22/1.9835) + (M22-N22) + 0.25*O22) + _xlpm.C
)</f>
        <v>#VALUE!</v>
      </c>
      <c r="Q22" t="str">
        <f t="shared" si="1"/>
        <v>forecast</v>
      </c>
      <c r="AK22">
        <v>4</v>
      </c>
      <c r="AL22">
        <v>2050</v>
      </c>
      <c r="AM22">
        <v>1700</v>
      </c>
      <c r="AN22">
        <v>2050</v>
      </c>
      <c r="AO22">
        <v>1550</v>
      </c>
      <c r="AP22">
        <v>900</v>
      </c>
      <c r="AQ22">
        <v>1000</v>
      </c>
      <c r="AR22">
        <v>1800</v>
      </c>
      <c r="AS22">
        <v>2100</v>
      </c>
      <c r="AT22">
        <v>3200</v>
      </c>
      <c r="AU22">
        <v>4350</v>
      </c>
      <c r="AV22">
        <v>4150</v>
      </c>
      <c r="AW22">
        <v>3100</v>
      </c>
    </row>
    <row r="23" spans="1:49" x14ac:dyDescent="0.25">
      <c r="A23">
        <f t="shared" si="2"/>
        <v>6</v>
      </c>
      <c r="B23">
        <f t="shared" si="3"/>
        <v>12</v>
      </c>
      <c r="C23" s="1">
        <f t="shared" si="4"/>
        <v>46185</v>
      </c>
      <c r="D23" s="15" t="str">
        <f>IF(Q23="measured",CLC_flow!D13,"")</f>
        <v/>
      </c>
      <c r="E23" s="15" t="str">
        <f>IF(Q23="measured",TRP_flow!D13,"")</f>
        <v/>
      </c>
      <c r="F23" cm="1">
        <f t="array" ref="F23">_xlfn.LET(
_xlpm.s, $Q23,
_xlpm.m, COUNTIF($Q$12:Q23,"measured"),
_xlpm.f, COUNTIF($Q$12:Q23,"forecast"),
IF(_xlpm.s="Measured",
INDEX(VNS_flow!$C:$C, _xlpm.m+1),
IF(_xlpm.s="Forecast",
INDEX(VNS_flow!$H:$H, _xlpm.f+1),
""
)
)
)</f>
        <v>5997.4</v>
      </c>
      <c r="G23" t="str">
        <f>IF(Q23="measured",FPT_floW!C13,"")</f>
        <v/>
      </c>
      <c r="H23" s="15" cm="1">
        <f t="array" ref="H23">_xlfn.LET(
_xlpm.s, $Q23,
_xlpm.m, COUNTIF($Q$12:Q23,"measured"),
_xlpm.f, COUNTIF($Q$12:Q23,"forecast"),
IF(_xlpm.s="Measured",
INDEX(CAL_flow!$C:$C, _xlpm.m+1),
IF(_xlpm.s="Forecast",
INDEX(CAL_flow!$H:$H, _xlpm.f+1),
""
)
)
)</f>
        <v>248.8</v>
      </c>
      <c r="I23" s="15" t="str">
        <f>IF(Q23="measured",MOKE_flow!C13,"")</f>
        <v/>
      </c>
      <c r="J23" s="15" cm="1">
        <f t="array" ref="J23">_xlfn.LET(
_xlpm.s, $Q23,
_xlpm.m, COUNTIF($Q$12:Q23,"measured"),
_xlpm.f, COUNTIF($Q$12:Q23,"forecast"),
IF(_xlpm.s="Measured",
INDEX(COS_flow!$C:$C, _xlpm.m+1),
IF(_xlpm.s="Forecast",
INDEX(COS_flow!$H:$H, _xlpm.f+1),
""
)
)
)</f>
        <v>1210</v>
      </c>
      <c r="K23" s="15" t="str">
        <f>IF(Q23="measured",SACWEIR_flow!C13,"")</f>
        <v/>
      </c>
      <c r="L23" cm="1">
        <f t="array" ref="L23">_xlfn.LET(
_xlpm.s, $Q23,
_xlpm.m, COUNTIF($Q$12:Q23,"measured"),
_xlpm.f, COUNTIF($Q$12:Q23,"forecast"),
IF(_xlpm.s="Measured",
INDEX(FREWEIR_flow!$C:$C, _xlpm.m+1),
IF(_xlpm.s="Forecast",
INDEX(FREWEIR_flow!$H:$H, _xlpm.f+1),
""
)
)
)</f>
        <v>19493.599999999999</v>
      </c>
      <c r="M23" s="15" t="str">
        <f>IF(Q23="measured",CCC_flow!C13,"")</f>
        <v/>
      </c>
      <c r="N23" t="str">
        <f>IF(Q23="measured",RS_flow!C13,"")</f>
        <v/>
      </c>
      <c r="O23">
        <f t="shared" si="0"/>
        <v>3600</v>
      </c>
      <c r="P23" s="15" t="e" cm="1">
        <f t="array" ref="P23">_xlfn.LET(
_xlpm.hor, $B$1,
_xlpm.glc, $B$2,
_xlpm.v, F22,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_xlpm.B*((E23/1.9835) + (D23/1.9835) + (M23-N23) + 0.25*O23) + _xlpm.C
)</f>
        <v>#VALUE!</v>
      </c>
      <c r="Q23" t="str">
        <f t="shared" si="1"/>
        <v>forecast</v>
      </c>
      <c r="AK23">
        <v>5</v>
      </c>
      <c r="AL23">
        <v>2000</v>
      </c>
      <c r="AM23">
        <v>1700</v>
      </c>
      <c r="AN23">
        <v>2100</v>
      </c>
      <c r="AO23">
        <v>1500</v>
      </c>
      <c r="AP23">
        <v>900</v>
      </c>
      <c r="AQ23">
        <v>1050</v>
      </c>
      <c r="AR23">
        <v>1800</v>
      </c>
      <c r="AS23">
        <v>2100</v>
      </c>
      <c r="AT23">
        <v>3250</v>
      </c>
      <c r="AU23">
        <v>4400</v>
      </c>
      <c r="AV23">
        <v>4100</v>
      </c>
      <c r="AW23">
        <v>3050</v>
      </c>
    </row>
    <row r="24" spans="1:49" x14ac:dyDescent="0.25">
      <c r="A24">
        <f t="shared" si="2"/>
        <v>6</v>
      </c>
      <c r="B24">
        <f t="shared" si="3"/>
        <v>13</v>
      </c>
      <c r="C24" s="1">
        <f t="shared" si="4"/>
        <v>46186</v>
      </c>
      <c r="D24" s="15" t="str">
        <f>IF(Q24="measured",CLC_flow!D14,"")</f>
        <v/>
      </c>
      <c r="E24" s="15" t="str">
        <f>IF(Q24="measured",TRP_flow!D14,"")</f>
        <v/>
      </c>
      <c r="F24" cm="1">
        <f t="array" ref="F24">_xlfn.LET(
_xlpm.s, $Q24,
_xlpm.m, COUNTIF($Q$12:Q24,"measured"),
_xlpm.f, COUNTIF($Q$12:Q24,"forecast"),
IF(_xlpm.s="Measured",
INDEX(VNS_flow!$C:$C, _xlpm.m+1),
IF(_xlpm.s="Forecast",
INDEX(VNS_flow!$H:$H, _xlpm.f+1),
""
)
)
)</f>
        <v>5997.4</v>
      </c>
      <c r="G24" t="str">
        <f>IF(Q24="measured",FPT_floW!C14,"")</f>
        <v/>
      </c>
      <c r="H24" s="15" cm="1">
        <f t="array" ref="H24">_xlfn.LET(
_xlpm.s, $Q24,
_xlpm.m, COUNTIF($Q$12:Q24,"measured"),
_xlpm.f, COUNTIF($Q$12:Q24,"forecast"),
IF(_xlpm.s="Measured",
INDEX(CAL_flow!$C:$C, _xlpm.m+1),
IF(_xlpm.s="Forecast",
INDEX(CAL_flow!$H:$H, _xlpm.f+1),
""
)
)
)</f>
        <v>248.8</v>
      </c>
      <c r="I24" s="15" t="str">
        <f>IF(Q24="measured",MOKE_flow!C14,"")</f>
        <v/>
      </c>
      <c r="J24" s="15" cm="1">
        <f t="array" ref="J24">_xlfn.LET(
_xlpm.s, $Q24,
_xlpm.m, COUNTIF($Q$12:Q24,"measured"),
_xlpm.f, COUNTIF($Q$12:Q24,"forecast"),
IF(_xlpm.s="Measured",
INDEX(COS_flow!$C:$C, _xlpm.m+1),
IF(_xlpm.s="Forecast",
INDEX(COS_flow!$H:$H, _xlpm.f+1),
""
)
)
)</f>
        <v>1210</v>
      </c>
      <c r="K24" s="15" t="str">
        <f>IF(Q24="measured",SACWEIR_flow!C14,"")</f>
        <v/>
      </c>
      <c r="L24" cm="1">
        <f t="array" ref="L24">_xlfn.LET(
_xlpm.s, $Q24,
_xlpm.m, COUNTIF($Q$12:Q24,"measured"),
_xlpm.f, COUNTIF($Q$12:Q24,"forecast"),
IF(_xlpm.s="Measured",
INDEX(FREWEIR_flow!$C:$C, _xlpm.m+1),
IF(_xlpm.s="Forecast",
INDEX(FREWEIR_flow!$H:$H, _xlpm.f+1),
""
)
)
)</f>
        <v>19493.599999999999</v>
      </c>
      <c r="M24" s="15" t="str">
        <f>IF(Q24="measured",CCC_flow!C14,"")</f>
        <v/>
      </c>
      <c r="N24" t="str">
        <f>IF(Q24="measured",RS_flow!C14,"")</f>
        <v/>
      </c>
      <c r="O24">
        <f t="shared" si="0"/>
        <v>3650</v>
      </c>
      <c r="P24" s="15" t="e" cm="1">
        <f t="array" ref="P24">_xlfn.LET(
_xlpm.hor, $B$1,
_xlpm.glc, $B$2,
_xlpm.v, F23,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_xlpm.B*((E24/1.9835) + (D24/1.9835) + (M24-N24) + 0.25*O24) + _xlpm.C
)</f>
        <v>#VALUE!</v>
      </c>
      <c r="Q24" t="str">
        <f t="shared" si="1"/>
        <v>forecast</v>
      </c>
      <c r="AK24">
        <v>6</v>
      </c>
      <c r="AL24">
        <v>2000</v>
      </c>
      <c r="AM24">
        <v>1700</v>
      </c>
      <c r="AN24">
        <v>2100</v>
      </c>
      <c r="AO24">
        <v>1450</v>
      </c>
      <c r="AP24">
        <v>900</v>
      </c>
      <c r="AQ24">
        <v>1050</v>
      </c>
      <c r="AR24">
        <v>1800</v>
      </c>
      <c r="AS24">
        <v>2100</v>
      </c>
      <c r="AT24">
        <v>3300</v>
      </c>
      <c r="AU24">
        <v>4400</v>
      </c>
      <c r="AV24">
        <v>4100</v>
      </c>
      <c r="AW24">
        <v>3000</v>
      </c>
    </row>
    <row r="25" spans="1:49" x14ac:dyDescent="0.25">
      <c r="A25">
        <f t="shared" si="2"/>
        <v>6</v>
      </c>
      <c r="B25">
        <f t="shared" si="3"/>
        <v>14</v>
      </c>
      <c r="C25" s="1">
        <f t="shared" si="4"/>
        <v>46187</v>
      </c>
      <c r="D25" s="15" t="str">
        <f>IF(Q25="measured",CLC_flow!D15,"")</f>
        <v/>
      </c>
      <c r="E25" s="15" t="str">
        <f>IF(Q25="measured",TRP_flow!D15,"")</f>
        <v/>
      </c>
      <c r="F25" cm="1">
        <f t="array" ref="F25">_xlfn.LET(
_xlpm.s, $Q25,
_xlpm.m, COUNTIF($Q$12:Q25,"measured"),
_xlpm.f, COUNTIF($Q$12:Q25,"forecast"),
IF(_xlpm.s="Measured",
INDEX(VNS_flow!$C:$C, _xlpm.m+1),
IF(_xlpm.s="Forecast",
INDEX(VNS_flow!$H:$H, _xlpm.f+1),
""
)
)
)</f>
        <v>5997.4</v>
      </c>
      <c r="G25" t="str">
        <f>IF(Q25="measured",FPT_floW!C15,"")</f>
        <v/>
      </c>
      <c r="H25" s="15" cm="1">
        <f t="array" ref="H25">_xlfn.LET(
_xlpm.s, $Q25,
_xlpm.m, COUNTIF($Q$12:Q25,"measured"),
_xlpm.f, COUNTIF($Q$12:Q25,"forecast"),
IF(_xlpm.s="Measured",
INDEX(CAL_flow!$C:$C, _xlpm.m+1),
IF(_xlpm.s="Forecast",
INDEX(CAL_flow!$H:$H, _xlpm.f+1),
""
)
)
)</f>
        <v>248.8</v>
      </c>
      <c r="I25" s="15" t="str">
        <f>IF(Q25="measured",MOKE_flow!C15,"")</f>
        <v/>
      </c>
      <c r="J25" s="15" cm="1">
        <f t="array" ref="J25">_xlfn.LET(
_xlpm.s, $Q25,
_xlpm.m, COUNTIF($Q$12:Q25,"measured"),
_xlpm.f, COUNTIF($Q$12:Q25,"forecast"),
IF(_xlpm.s="Measured",
INDEX(COS_flow!$C:$C, _xlpm.m+1),
IF(_xlpm.s="Forecast",
INDEX(COS_flow!$H:$H, _xlpm.f+1),
""
)
)
)</f>
        <v>1210</v>
      </c>
      <c r="K25" s="15" t="str">
        <f>IF(Q25="measured",SACWEIR_flow!C15,"")</f>
        <v/>
      </c>
      <c r="L25" cm="1">
        <f t="array" ref="L25">_xlfn.LET(
_xlpm.s, $Q25,
_xlpm.m, COUNTIF($Q$12:Q25,"measured"),
_xlpm.f, COUNTIF($Q$12:Q25,"forecast"),
IF(_xlpm.s="Measured",
INDEX(FREWEIR_flow!$C:$C, _xlpm.m+1),
IF(_xlpm.s="Forecast",
INDEX(FREWEIR_flow!$H:$H, _xlpm.f+1),
""
)
)
)</f>
        <v>19493.599999999999</v>
      </c>
      <c r="M25" s="15" t="str">
        <f>IF(Q25="measured",CCC_flow!C15,"")</f>
        <v/>
      </c>
      <c r="N25" t="str">
        <f>IF(Q25="measured",RS_flow!C15,"")</f>
        <v/>
      </c>
      <c r="O25">
        <f t="shared" si="0"/>
        <v>3700</v>
      </c>
      <c r="P25" s="15" t="e" cm="1">
        <f t="array" ref="P25">_xlfn.LET(
_xlpm.hor, $B$1,
_xlpm.glc, $B$2,
_xlpm.v, F24,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_xlpm.B*((E25/1.9835) + (D25/1.9835) + (M25-N25) + 0.25*O25) + _xlpm.C
)</f>
        <v>#VALUE!</v>
      </c>
      <c r="Q25" t="str">
        <f t="shared" si="1"/>
        <v>forecast</v>
      </c>
      <c r="AK25">
        <v>7</v>
      </c>
      <c r="AL25">
        <v>1950</v>
      </c>
      <c r="AM25">
        <v>1700</v>
      </c>
      <c r="AN25">
        <v>2150</v>
      </c>
      <c r="AO25">
        <v>1400</v>
      </c>
      <c r="AP25">
        <v>900</v>
      </c>
      <c r="AQ25">
        <v>1050</v>
      </c>
      <c r="AR25">
        <v>1800</v>
      </c>
      <c r="AS25">
        <v>2150</v>
      </c>
      <c r="AT25">
        <v>3350</v>
      </c>
      <c r="AU25">
        <v>4400</v>
      </c>
      <c r="AV25">
        <v>4050</v>
      </c>
      <c r="AW25">
        <v>2950</v>
      </c>
    </row>
    <row r="26" spans="1:49" x14ac:dyDescent="0.25">
      <c r="A26">
        <f t="shared" si="2"/>
        <v>6</v>
      </c>
      <c r="B26">
        <f t="shared" si="3"/>
        <v>15</v>
      </c>
      <c r="C26" s="1">
        <f t="shared" si="4"/>
        <v>46188</v>
      </c>
      <c r="D26" s="15" t="str">
        <f>IF(Q26="measured",CLC_flow!D16,"")</f>
        <v/>
      </c>
      <c r="E26" s="15" t="str">
        <f>IF(Q26="measured",TRP_flow!D16,"")</f>
        <v/>
      </c>
      <c r="F26" cm="1">
        <f t="array" ref="F26">_xlfn.LET(
_xlpm.s, $Q26,
_xlpm.m, COUNTIF($Q$12:Q26,"measured"),
_xlpm.f, COUNTIF($Q$12:Q26,"forecast"),
IF(_xlpm.s="Measured",
INDEX(VNS_flow!$C:$C, _xlpm.m+1),
IF(_xlpm.s="Forecast",
INDEX(VNS_flow!$H:$H, _xlpm.f+1),
""
)
)
)</f>
        <v>5997.4</v>
      </c>
      <c r="G26" t="str">
        <f>IF(Q26="measured",FPT_floW!C16,"")</f>
        <v/>
      </c>
      <c r="H26" s="15" cm="1">
        <f t="array" ref="H26">_xlfn.LET(
_xlpm.s, $Q26,
_xlpm.m, COUNTIF($Q$12:Q26,"measured"),
_xlpm.f, COUNTIF($Q$12:Q26,"forecast"),
IF(_xlpm.s="Measured",
INDEX(CAL_flow!$C:$C, _xlpm.m+1),
IF(_xlpm.s="Forecast",
INDEX(CAL_flow!$H:$H, _xlpm.f+1),
""
)
)
)</f>
        <v>248.8</v>
      </c>
      <c r="I26" s="15" t="str">
        <f>IF(Q26="measured",MOKE_flow!C16,"")</f>
        <v/>
      </c>
      <c r="J26" s="15" cm="1">
        <f t="array" ref="J26">_xlfn.LET(
_xlpm.s, $Q26,
_xlpm.m, COUNTIF($Q$12:Q26,"measured"),
_xlpm.f, COUNTIF($Q$12:Q26,"forecast"),
IF(_xlpm.s="Measured",
INDEX(COS_flow!$C:$C, _xlpm.m+1),
IF(_xlpm.s="Forecast",
INDEX(COS_flow!$H:$H, _xlpm.f+1),
""
)
)
)</f>
        <v>1210</v>
      </c>
      <c r="K26" s="15" t="str">
        <f>IF(Q26="measured",SACWEIR_flow!C16,"")</f>
        <v/>
      </c>
      <c r="L26" cm="1">
        <f t="array" ref="L26">_xlfn.LET(
_xlpm.s, $Q26,
_xlpm.m, COUNTIF($Q$12:Q26,"measured"),
_xlpm.f, COUNTIF($Q$12:Q26,"forecast"),
IF(_xlpm.s="Measured",
INDEX(FREWEIR_flow!$C:$C, _xlpm.m+1),
IF(_xlpm.s="Forecast",
INDEX(FREWEIR_flow!$H:$H, _xlpm.f+1),
""
)
)
)</f>
        <v>19493.599999999999</v>
      </c>
      <c r="M26" s="15" t="str">
        <f>IF(Q26="measured",CCC_flow!C16,"")</f>
        <v/>
      </c>
      <c r="N26" t="str">
        <f>IF(Q26="measured",RS_flow!C16,"")</f>
        <v/>
      </c>
      <c r="O26">
        <f t="shared" si="0"/>
        <v>3750</v>
      </c>
      <c r="P26" s="15" t="e" cm="1">
        <f t="array" ref="P26">_xlfn.LET(
_xlpm.hor, $B$1,
_xlpm.glc, $B$2,
_xlpm.v, F25,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_xlpm.B*((E26/1.9835) + (D26/1.9835) + (M26-N26) + 0.25*O26) + _xlpm.C
)</f>
        <v>#VALUE!</v>
      </c>
      <c r="Q26" t="str">
        <f t="shared" si="1"/>
        <v>forecast</v>
      </c>
      <c r="AK26">
        <v>8</v>
      </c>
      <c r="AL26">
        <v>1950</v>
      </c>
      <c r="AM26">
        <v>1650</v>
      </c>
      <c r="AN26">
        <v>2150</v>
      </c>
      <c r="AO26">
        <v>1400</v>
      </c>
      <c r="AP26">
        <v>900</v>
      </c>
      <c r="AQ26">
        <v>1100</v>
      </c>
      <c r="AR26">
        <v>1850</v>
      </c>
      <c r="AS26">
        <v>2150</v>
      </c>
      <c r="AT26">
        <v>3400</v>
      </c>
      <c r="AU26">
        <v>4400</v>
      </c>
      <c r="AV26">
        <v>4050</v>
      </c>
      <c r="AW26">
        <v>2900</v>
      </c>
    </row>
    <row r="27" spans="1:49" x14ac:dyDescent="0.25">
      <c r="A27">
        <f t="shared" si="2"/>
        <v>6</v>
      </c>
      <c r="B27">
        <f t="shared" si="3"/>
        <v>16</v>
      </c>
      <c r="C27" s="1">
        <f t="shared" si="4"/>
        <v>46189</v>
      </c>
      <c r="D27" s="15" t="str">
        <f>IF(Q27="measured",CLC_flow!D17,"")</f>
        <v/>
      </c>
      <c r="E27" s="15" t="str">
        <f>IF(Q27="measured",TRP_flow!D17,"")</f>
        <v/>
      </c>
      <c r="F27" cm="1">
        <f t="array" ref="F27">_xlfn.LET(
_xlpm.s, $Q27,
_xlpm.m, COUNTIF($Q$12:Q27,"measured"),
_xlpm.f, COUNTIF($Q$12:Q27,"forecast"),
IF(_xlpm.s="Measured",
INDEX(VNS_flow!$C:$C, _xlpm.m+1),
IF(_xlpm.s="Forecast",
INDEX(VNS_flow!$H:$H, _xlpm.f+1),
""
)
)
)</f>
        <v>5997.4</v>
      </c>
      <c r="G27" t="str">
        <f>IF(Q27="measured",FPT_floW!C17,"")</f>
        <v/>
      </c>
      <c r="H27" s="15" cm="1">
        <f t="array" ref="H27">_xlfn.LET(
_xlpm.s, $Q27,
_xlpm.m, COUNTIF($Q$12:Q27,"measured"),
_xlpm.f, COUNTIF($Q$12:Q27,"forecast"),
IF(_xlpm.s="Measured",
INDEX(CAL_flow!$C:$C, _xlpm.m+1),
IF(_xlpm.s="Forecast",
INDEX(CAL_flow!$H:$H, _xlpm.f+1),
""
)
)
)</f>
        <v>248.8</v>
      </c>
      <c r="I27" s="15" t="str">
        <f>IF(Q27="measured",MOKE_flow!C17,"")</f>
        <v/>
      </c>
      <c r="J27" s="15" cm="1">
        <f t="array" ref="J27">_xlfn.LET(
_xlpm.s, $Q27,
_xlpm.m, COUNTIF($Q$12:Q27,"measured"),
_xlpm.f, COUNTIF($Q$12:Q27,"forecast"),
IF(_xlpm.s="Measured",
INDEX(COS_flow!$C:$C, _xlpm.m+1),
IF(_xlpm.s="Forecast",
INDEX(COS_flow!$H:$H, _xlpm.f+1),
""
)
)
)</f>
        <v>1210</v>
      </c>
      <c r="K27" s="15" t="str">
        <f>IF(Q27="measured",SACWEIR_flow!C17,"")</f>
        <v/>
      </c>
      <c r="L27" cm="1">
        <f t="array" ref="L27">_xlfn.LET(
_xlpm.s, $Q27,
_xlpm.m, COUNTIF($Q$12:Q27,"measured"),
_xlpm.f, COUNTIF($Q$12:Q27,"forecast"),
IF(_xlpm.s="Measured",
INDEX(FREWEIR_flow!$C:$C, _xlpm.m+1),
IF(_xlpm.s="Forecast",
INDEX(FREWEIR_flow!$H:$H, _xlpm.f+1),
""
)
)
)</f>
        <v>19493.599999999999</v>
      </c>
      <c r="M27" s="15" t="str">
        <f>IF(Q27="measured",CCC_flow!C17,"")</f>
        <v/>
      </c>
      <c r="N27" t="str">
        <f>IF(Q27="measured",RS_flow!C17,"")</f>
        <v/>
      </c>
      <c r="O27">
        <f t="shared" si="0"/>
        <v>3800</v>
      </c>
      <c r="P27" s="15" t="e" cm="1">
        <f t="array" ref="P27">_xlfn.LET(
_xlpm.hor, $B$1,
_xlpm.glc, $B$2,
_xlpm.v, F26,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_xlpm.B*((E27/1.9835) + (D27/1.9835) + (M27-N27) + 0.25*O27) + _xlpm.C
)</f>
        <v>#VALUE!</v>
      </c>
      <c r="Q27" t="str">
        <f t="shared" si="1"/>
        <v>forecast</v>
      </c>
      <c r="AK27">
        <v>9</v>
      </c>
      <c r="AL27">
        <v>1950</v>
      </c>
      <c r="AM27">
        <v>1650</v>
      </c>
      <c r="AN27">
        <v>2150</v>
      </c>
      <c r="AO27">
        <v>1350</v>
      </c>
      <c r="AP27">
        <v>900</v>
      </c>
      <c r="AQ27">
        <v>1100</v>
      </c>
      <c r="AR27">
        <v>1850</v>
      </c>
      <c r="AS27">
        <v>2200</v>
      </c>
      <c r="AT27">
        <v>3450</v>
      </c>
      <c r="AU27">
        <v>4400</v>
      </c>
      <c r="AV27">
        <v>4000</v>
      </c>
      <c r="AW27">
        <v>2900</v>
      </c>
    </row>
    <row r="28" spans="1:49" x14ac:dyDescent="0.25">
      <c r="A28">
        <f t="shared" si="2"/>
        <v>6</v>
      </c>
      <c r="B28">
        <f t="shared" si="3"/>
        <v>17</v>
      </c>
      <c r="C28" s="1">
        <f t="shared" si="4"/>
        <v>46190</v>
      </c>
      <c r="D28" s="15" t="str">
        <f>IF(Q28="measured",CLC_flow!D18,"")</f>
        <v/>
      </c>
      <c r="E28" s="15" t="str">
        <f>IF(Q28="measured",TRP_flow!D18,"")</f>
        <v/>
      </c>
      <c r="F28" cm="1">
        <f t="array" ref="F28">_xlfn.LET(
_xlpm.s, $Q28,
_xlpm.m, COUNTIF($Q$12:Q28,"measured"),
_xlpm.f, COUNTIF($Q$12:Q28,"forecast"),
IF(_xlpm.s="Measured",
INDEX(VNS_flow!$C:$C, _xlpm.m+1),
IF(_xlpm.s="Forecast",
INDEX(VNS_flow!$H:$H, _xlpm.f+1),
""
)
)
)</f>
        <v>5997.4</v>
      </c>
      <c r="G28" t="str">
        <f>IF(Q28="measured",FPT_floW!C18,"")</f>
        <v/>
      </c>
      <c r="H28" s="15" cm="1">
        <f t="array" ref="H28">_xlfn.LET(
_xlpm.s, $Q28,
_xlpm.m, COUNTIF($Q$12:Q28,"measured"),
_xlpm.f, COUNTIF($Q$12:Q28,"forecast"),
IF(_xlpm.s="Measured",
INDEX(CAL_flow!$C:$C, _xlpm.m+1),
IF(_xlpm.s="Forecast",
INDEX(CAL_flow!$H:$H, _xlpm.f+1),
""
)
)
)</f>
        <v>248.8</v>
      </c>
      <c r="I28" s="15" t="str">
        <f>IF(Q28="measured",MOKE_flow!C18,"")</f>
        <v/>
      </c>
      <c r="J28" s="15" cm="1">
        <f t="array" ref="J28">_xlfn.LET(
_xlpm.s, $Q28,
_xlpm.m, COUNTIF($Q$12:Q28,"measured"),
_xlpm.f, COUNTIF($Q$12:Q28,"forecast"),
IF(_xlpm.s="Measured",
INDEX(COS_flow!$C:$C, _xlpm.m+1),
IF(_xlpm.s="Forecast",
INDEX(COS_flow!$H:$H, _xlpm.f+1),
""
)
)
)</f>
        <v>1210</v>
      </c>
      <c r="K28" s="15" t="str">
        <f>IF(Q28="measured",SACWEIR_flow!C18,"")</f>
        <v/>
      </c>
      <c r="L28" cm="1">
        <f t="array" ref="L28">_xlfn.LET(
_xlpm.s, $Q28,
_xlpm.m, COUNTIF($Q$12:Q28,"measured"),
_xlpm.f, COUNTIF($Q$12:Q28,"forecast"),
IF(_xlpm.s="Measured",
INDEX(FREWEIR_flow!$C:$C, _xlpm.m+1),
IF(_xlpm.s="Forecast",
INDEX(FREWEIR_flow!$H:$H, _xlpm.f+1),
""
)
)
)</f>
        <v>19493.599999999999</v>
      </c>
      <c r="M28" s="15" t="str">
        <f>IF(Q28="measured",CCC_flow!C18,"")</f>
        <v/>
      </c>
      <c r="N28" t="str">
        <f>IF(Q28="measured",RS_flow!C18,"")</f>
        <v/>
      </c>
      <c r="O28">
        <f t="shared" si="0"/>
        <v>3850</v>
      </c>
      <c r="P28" s="15" t="e" cm="1">
        <f t="array" ref="P28">_xlfn.LET(
_xlpm.hor, $B$1,
_xlpm.glc, $B$2,
_xlpm.v, F27,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_xlpm.B*((E28/1.9835) + (D28/1.9835) + (M28-N28) + 0.25*O28) + _xlpm.C
)</f>
        <v>#VALUE!</v>
      </c>
      <c r="Q28" t="str">
        <f t="shared" si="1"/>
        <v>forecast</v>
      </c>
      <c r="AK28">
        <v>10</v>
      </c>
      <c r="AL28">
        <v>1900</v>
      </c>
      <c r="AM28">
        <v>1650</v>
      </c>
      <c r="AN28">
        <v>2200</v>
      </c>
      <c r="AO28">
        <v>1300</v>
      </c>
      <c r="AP28">
        <v>850</v>
      </c>
      <c r="AQ28">
        <v>1100</v>
      </c>
      <c r="AR28">
        <v>1850</v>
      </c>
      <c r="AS28">
        <v>2200</v>
      </c>
      <c r="AT28">
        <v>3500</v>
      </c>
      <c r="AU28">
        <v>4400</v>
      </c>
      <c r="AV28">
        <v>4000</v>
      </c>
      <c r="AW28">
        <v>2850</v>
      </c>
    </row>
    <row r="29" spans="1:49" x14ac:dyDescent="0.25">
      <c r="A29">
        <f t="shared" si="2"/>
        <v>6</v>
      </c>
      <c r="B29">
        <f t="shared" si="3"/>
        <v>18</v>
      </c>
      <c r="C29" s="1">
        <f t="shared" si="4"/>
        <v>46191</v>
      </c>
      <c r="D29" s="15" t="str">
        <f>IF(Q29="measured",CLC_flow!D19,"")</f>
        <v/>
      </c>
      <c r="E29" s="15" t="str">
        <f>IF(Q29="measured",TRP_flow!D19,"")</f>
        <v/>
      </c>
      <c r="F29" cm="1">
        <f t="array" ref="F29">_xlfn.LET(
_xlpm.s, $Q29,
_xlpm.m, COUNTIF($Q$12:Q29,"measured"),
_xlpm.f, COUNTIF($Q$12:Q29,"forecast"),
IF(_xlpm.s="Measured",
INDEX(VNS_flow!$C:$C, _xlpm.m+1),
IF(_xlpm.s="Forecast",
INDEX(VNS_flow!$H:$H, _xlpm.f+1),
""
)
)
)</f>
        <v>5997.4</v>
      </c>
      <c r="G29" t="str">
        <f>IF(Q29="measured",FPT_floW!C19,"")</f>
        <v/>
      </c>
      <c r="H29" s="15" cm="1">
        <f t="array" ref="H29">_xlfn.LET(
_xlpm.s, $Q29,
_xlpm.m, COUNTIF($Q$12:Q29,"measured"),
_xlpm.f, COUNTIF($Q$12:Q29,"forecast"),
IF(_xlpm.s="Measured",
INDEX(CAL_flow!$C:$C, _xlpm.m+1),
IF(_xlpm.s="Forecast",
INDEX(CAL_flow!$H:$H, _xlpm.f+1),
""
)
)
)</f>
        <v>248.8</v>
      </c>
      <c r="I29" s="15" t="str">
        <f>IF(Q29="measured",MOKE_flow!C19,"")</f>
        <v/>
      </c>
      <c r="J29" s="15" cm="1">
        <f t="array" ref="J29">_xlfn.LET(
_xlpm.s, $Q29,
_xlpm.m, COUNTIF($Q$12:Q29,"measured"),
_xlpm.f, COUNTIF($Q$12:Q29,"forecast"),
IF(_xlpm.s="Measured",
INDEX(COS_flow!$C:$C, _xlpm.m+1),
IF(_xlpm.s="Forecast",
INDEX(COS_flow!$H:$H, _xlpm.f+1),
""
)
)
)</f>
        <v>1210</v>
      </c>
      <c r="K29" s="15" t="str">
        <f>IF(Q29="measured",SACWEIR_flow!C19,"")</f>
        <v/>
      </c>
      <c r="L29" cm="1">
        <f t="array" ref="L29">_xlfn.LET(
_xlpm.s, $Q29,
_xlpm.m, COUNTIF($Q$12:Q29,"measured"),
_xlpm.f, COUNTIF($Q$12:Q29,"forecast"),
IF(_xlpm.s="Measured",
INDEX(FREWEIR_flow!$C:$C, _xlpm.m+1),
IF(_xlpm.s="Forecast",
INDEX(FREWEIR_flow!$H:$H, _xlpm.f+1),
""
)
)
)</f>
        <v>19493.599999999999</v>
      </c>
      <c r="M29" s="15" t="str">
        <f>IF(Q29="measured",CCC_flow!C19,"")</f>
        <v/>
      </c>
      <c r="N29" t="str">
        <f>IF(Q29="measured",RS_flow!C19,"")</f>
        <v/>
      </c>
      <c r="O29">
        <f t="shared" si="0"/>
        <v>3900</v>
      </c>
      <c r="P29" s="15" t="e" cm="1">
        <f t="array" ref="P29">_xlfn.LET(
_xlpm.hor, $B$1,
_xlpm.glc, $B$2,
_xlpm.v, F28,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_xlpm.B*((E29/1.9835) + (D29/1.9835) + (M29-N29) + 0.25*O29) + _xlpm.C
)</f>
        <v>#VALUE!</v>
      </c>
      <c r="Q29" t="str">
        <f t="shared" si="1"/>
        <v>forecast</v>
      </c>
      <c r="AK29">
        <v>11</v>
      </c>
      <c r="AL29">
        <v>1900</v>
      </c>
      <c r="AM29">
        <v>1650</v>
      </c>
      <c r="AN29">
        <v>2200</v>
      </c>
      <c r="AO29">
        <v>1300</v>
      </c>
      <c r="AP29">
        <v>850</v>
      </c>
      <c r="AQ29">
        <v>1150</v>
      </c>
      <c r="AR29">
        <v>1850</v>
      </c>
      <c r="AS29">
        <v>2250</v>
      </c>
      <c r="AT29">
        <v>3550</v>
      </c>
      <c r="AU29">
        <v>4400</v>
      </c>
      <c r="AV29">
        <v>3950</v>
      </c>
      <c r="AW29">
        <v>2800</v>
      </c>
    </row>
    <row r="30" spans="1:49" x14ac:dyDescent="0.25">
      <c r="A30">
        <f t="shared" si="2"/>
        <v>6</v>
      </c>
      <c r="B30">
        <f t="shared" si="3"/>
        <v>19</v>
      </c>
      <c r="C30" s="1">
        <f t="shared" si="4"/>
        <v>46192</v>
      </c>
      <c r="D30" s="15" t="str">
        <f>IF(Q30="measured",CLC_flow!D20,"")</f>
        <v/>
      </c>
      <c r="E30" s="15" t="str">
        <f>IF(Q30="measured",TRP_flow!D20,"")</f>
        <v/>
      </c>
      <c r="F30" cm="1">
        <f t="array" ref="F30">_xlfn.LET(
_xlpm.s, $Q30,
_xlpm.m, COUNTIF($Q$12:Q30,"measured"),
_xlpm.f, COUNTIF($Q$12:Q30,"forecast"),
IF(_xlpm.s="Measured",
INDEX(VNS_flow!$C:$C, _xlpm.m+1),
IF(_xlpm.s="Forecast",
INDEX(VNS_flow!$H:$H, _xlpm.f+1),
""
)
)
)</f>
        <v>5997.4</v>
      </c>
      <c r="G30" t="str">
        <f>IF(Q30="measured",FPT_floW!C20,"")</f>
        <v/>
      </c>
      <c r="H30" s="15" cm="1">
        <f t="array" ref="H30">_xlfn.LET(
_xlpm.s, $Q30,
_xlpm.m, COUNTIF($Q$12:Q30,"measured"),
_xlpm.f, COUNTIF($Q$12:Q30,"forecast"),
IF(_xlpm.s="Measured",
INDEX(CAL_flow!$C:$C, _xlpm.m+1),
IF(_xlpm.s="Forecast",
INDEX(CAL_flow!$H:$H, _xlpm.f+1),
""
)
)
)</f>
        <v>248.8</v>
      </c>
      <c r="I30" s="15" t="str">
        <f>IF(Q30="measured",MOKE_flow!C20,"")</f>
        <v/>
      </c>
      <c r="J30" s="15" cm="1">
        <f t="array" ref="J30">_xlfn.LET(
_xlpm.s, $Q30,
_xlpm.m, COUNTIF($Q$12:Q30,"measured"),
_xlpm.f, COUNTIF($Q$12:Q30,"forecast"),
IF(_xlpm.s="Measured",
INDEX(COS_flow!$C:$C, _xlpm.m+1),
IF(_xlpm.s="Forecast",
INDEX(COS_flow!$H:$H, _xlpm.f+1),
""
)
)
)</f>
        <v>1210</v>
      </c>
      <c r="K30" s="15" t="str">
        <f>IF(Q30="measured",SACWEIR_flow!C20,"")</f>
        <v/>
      </c>
      <c r="L30" cm="1">
        <f t="array" ref="L30">_xlfn.LET(
_xlpm.s, $Q30,
_xlpm.m, COUNTIF($Q$12:Q30,"measured"),
_xlpm.f, COUNTIF($Q$12:Q30,"forecast"),
IF(_xlpm.s="Measured",
INDEX(FREWEIR_flow!$C:$C, _xlpm.m+1),
IF(_xlpm.s="Forecast",
INDEX(FREWEIR_flow!$H:$H, _xlpm.f+1),
""
)
)
)</f>
        <v>19493.599999999999</v>
      </c>
      <c r="M30" s="15" t="str">
        <f>IF(Q30="measured",CCC_flow!C20,"")</f>
        <v/>
      </c>
      <c r="N30" t="str">
        <f>IF(Q30="measured",RS_flow!C20,"")</f>
        <v/>
      </c>
      <c r="O30">
        <f t="shared" si="0"/>
        <v>3950</v>
      </c>
      <c r="P30" s="15" t="e" cm="1">
        <f t="array" ref="P30">_xlfn.LET(
_xlpm.hor, $B$1,
_xlpm.glc, $B$2,
_xlpm.v, F29,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_xlpm.B*((E30/1.9835) + (D30/1.9835) + (M30-N30) + 0.25*O30) + _xlpm.C
)</f>
        <v>#VALUE!</v>
      </c>
      <c r="Q30" t="str">
        <f t="shared" si="1"/>
        <v>forecast</v>
      </c>
      <c r="AK30">
        <v>12</v>
      </c>
      <c r="AL30">
        <v>1900</v>
      </c>
      <c r="AM30">
        <v>1650</v>
      </c>
      <c r="AN30">
        <v>2200</v>
      </c>
      <c r="AO30">
        <v>1250</v>
      </c>
      <c r="AP30">
        <v>850</v>
      </c>
      <c r="AQ30">
        <v>1150</v>
      </c>
      <c r="AR30">
        <v>1850</v>
      </c>
      <c r="AS30">
        <v>2300</v>
      </c>
      <c r="AT30">
        <v>3600</v>
      </c>
      <c r="AU30">
        <v>4400</v>
      </c>
      <c r="AV30">
        <v>3950</v>
      </c>
      <c r="AW30">
        <v>2750</v>
      </c>
    </row>
    <row r="31" spans="1:49" x14ac:dyDescent="0.25">
      <c r="A31">
        <f t="shared" si="2"/>
        <v>6</v>
      </c>
      <c r="B31">
        <f t="shared" si="3"/>
        <v>20</v>
      </c>
      <c r="C31" s="1">
        <f t="shared" si="4"/>
        <v>46193</v>
      </c>
      <c r="D31" s="15" t="str">
        <f>IF(Q31="measured",CLC_flow!D21,"")</f>
        <v/>
      </c>
      <c r="E31" s="15" t="str">
        <f>IF(Q31="measured",TRP_flow!D21,"")</f>
        <v/>
      </c>
      <c r="F31" cm="1">
        <f t="array" ref="F31">_xlfn.LET(
_xlpm.s, $Q31,
_xlpm.m, COUNTIF($Q$12:Q31,"measured"),
_xlpm.f, COUNTIF($Q$12:Q31,"forecast"),
IF(_xlpm.s="Measured",
INDEX(VNS_flow!$C:$C, _xlpm.m+1),
IF(_xlpm.s="Forecast",
INDEX(VNS_flow!$H:$H, _xlpm.f+1),
""
)
)
)</f>
        <v>5997.4</v>
      </c>
      <c r="G31" t="str">
        <f>IF(Q31="measured",FPT_floW!C21,"")</f>
        <v/>
      </c>
      <c r="H31" s="15" cm="1">
        <f t="array" ref="H31">_xlfn.LET(
_xlpm.s, $Q31,
_xlpm.m, COUNTIF($Q$12:Q31,"measured"),
_xlpm.f, COUNTIF($Q$12:Q31,"forecast"),
IF(_xlpm.s="Measured",
INDEX(CAL_flow!$C:$C, _xlpm.m+1),
IF(_xlpm.s="Forecast",
INDEX(CAL_flow!$H:$H, _xlpm.f+1),
""
)
)
)</f>
        <v>248.8</v>
      </c>
      <c r="I31" s="15" t="str">
        <f>IF(Q31="measured",MOKE_flow!C21,"")</f>
        <v/>
      </c>
      <c r="J31" s="15" cm="1">
        <f t="array" ref="J31">_xlfn.LET(
_xlpm.s, $Q31,
_xlpm.m, COUNTIF($Q$12:Q31,"measured"),
_xlpm.f, COUNTIF($Q$12:Q31,"forecast"),
IF(_xlpm.s="Measured",
INDEX(COS_flow!$C:$C, _xlpm.m+1),
IF(_xlpm.s="Forecast",
INDEX(COS_flow!$H:$H, _xlpm.f+1),
""
)
)
)</f>
        <v>1210</v>
      </c>
      <c r="K31" s="15" t="str">
        <f>IF(Q31="measured",SACWEIR_flow!C21,"")</f>
        <v/>
      </c>
      <c r="L31" cm="1">
        <f t="array" ref="L31">_xlfn.LET(
_xlpm.s, $Q31,
_xlpm.m, COUNTIF($Q$12:Q31,"measured"),
_xlpm.f, COUNTIF($Q$12:Q31,"forecast"),
IF(_xlpm.s="Measured",
INDEX(FREWEIR_flow!$C:$C, _xlpm.m+1),
IF(_xlpm.s="Forecast",
INDEX(FREWEIR_flow!$H:$H, _xlpm.f+1),
""
)
)
)</f>
        <v>19493.599999999999</v>
      </c>
      <c r="M31" s="15" t="str">
        <f>IF(Q31="measured",CCC_flow!C21,"")</f>
        <v/>
      </c>
      <c r="N31" t="str">
        <f>IF(Q31="measured",RS_flow!C21,"")</f>
        <v/>
      </c>
      <c r="O31">
        <f t="shared" si="0"/>
        <v>4000</v>
      </c>
      <c r="P31" s="15" t="e" cm="1">
        <f t="array" ref="P31">_xlfn.LET(
_xlpm.hor, $B$1,
_xlpm.glc, $B$2,
_xlpm.v, F30,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_xlpm.B*((E31/1.9835) + (D31/1.9835) + (M31-N31) + 0.25*O31) + _xlpm.C
)</f>
        <v>#VALUE!</v>
      </c>
      <c r="Q31" t="str">
        <f t="shared" si="1"/>
        <v>forecast</v>
      </c>
      <c r="AK31">
        <v>13</v>
      </c>
      <c r="AL31">
        <v>1900</v>
      </c>
      <c r="AM31">
        <v>1650</v>
      </c>
      <c r="AN31">
        <v>2200</v>
      </c>
      <c r="AO31">
        <v>1250</v>
      </c>
      <c r="AP31">
        <v>850</v>
      </c>
      <c r="AQ31">
        <v>1200</v>
      </c>
      <c r="AR31">
        <v>1900</v>
      </c>
      <c r="AS31">
        <v>2300</v>
      </c>
      <c r="AT31">
        <v>3650</v>
      </c>
      <c r="AU31">
        <v>4400</v>
      </c>
      <c r="AV31">
        <v>3900</v>
      </c>
      <c r="AW31">
        <v>2700</v>
      </c>
    </row>
    <row r="32" spans="1:49" x14ac:dyDescent="0.25">
      <c r="A32">
        <f t="shared" si="2"/>
        <v>6</v>
      </c>
      <c r="B32">
        <f t="shared" si="3"/>
        <v>21</v>
      </c>
      <c r="C32" s="1">
        <f t="shared" si="4"/>
        <v>46194</v>
      </c>
      <c r="D32" s="15" t="str">
        <f>IF(Q32="measured",CLC_flow!D22,"")</f>
        <v/>
      </c>
      <c r="E32" s="15" t="str">
        <f>IF(Q32="measured",TRP_flow!D22,"")</f>
        <v/>
      </c>
      <c r="F32" cm="1">
        <f t="array" ref="F32">_xlfn.LET(
_xlpm.s, $Q32,
_xlpm.m, COUNTIF($Q$12:Q32,"measured"),
_xlpm.f, COUNTIF($Q$12:Q32,"forecast"),
IF(_xlpm.s="Measured",
INDEX(VNS_flow!$C:$C, _xlpm.m+1),
IF(_xlpm.s="Forecast",
INDEX(VNS_flow!$H:$H, _xlpm.f+1),
""
)
)
)</f>
        <v>5997.4</v>
      </c>
      <c r="G32" t="str">
        <f>IF(Q32="measured",FPT_floW!C22,"")</f>
        <v/>
      </c>
      <c r="H32" s="15" cm="1">
        <f t="array" ref="H32">_xlfn.LET(
_xlpm.s, $Q32,
_xlpm.m, COUNTIF($Q$12:Q32,"measured"),
_xlpm.f, COUNTIF($Q$12:Q32,"forecast"),
IF(_xlpm.s="Measured",
INDEX(CAL_flow!$C:$C, _xlpm.m+1),
IF(_xlpm.s="Forecast",
INDEX(CAL_flow!$H:$H, _xlpm.f+1),
""
)
)
)</f>
        <v>248.8</v>
      </c>
      <c r="I32" s="15" t="str">
        <f>IF(Q32="measured",MOKE_flow!C22,"")</f>
        <v/>
      </c>
      <c r="J32" s="15" cm="1">
        <f t="array" ref="J32">_xlfn.LET(
_xlpm.s, $Q32,
_xlpm.m, COUNTIF($Q$12:Q32,"measured"),
_xlpm.f, COUNTIF($Q$12:Q32,"forecast"),
IF(_xlpm.s="Measured",
INDEX(COS_flow!$C:$C, _xlpm.m+1),
IF(_xlpm.s="Forecast",
INDEX(COS_flow!$H:$H, _xlpm.f+1),
""
)
)
)</f>
        <v>1210</v>
      </c>
      <c r="K32" s="15" t="str">
        <f>IF(Q32="measured",SACWEIR_flow!C22,"")</f>
        <v/>
      </c>
      <c r="L32" cm="1">
        <f t="array" ref="L32">_xlfn.LET(
_xlpm.s, $Q32,
_xlpm.m, COUNTIF($Q$12:Q32,"measured"),
_xlpm.f, COUNTIF($Q$12:Q32,"forecast"),
IF(_xlpm.s="Measured",
INDEX(FREWEIR_flow!$C:$C, _xlpm.m+1),
IF(_xlpm.s="Forecast",
INDEX(FREWEIR_flow!$H:$H, _xlpm.f+1),
""
)
)
)</f>
        <v>19493.599999999999</v>
      </c>
      <c r="M32" s="15" t="str">
        <f>IF(Q32="measured",CCC_flow!C22,"")</f>
        <v/>
      </c>
      <c r="N32" t="str">
        <f>IF(Q32="measured",RS_flow!C22,"")</f>
        <v/>
      </c>
      <c r="O32">
        <f t="shared" si="0"/>
        <v>4050</v>
      </c>
      <c r="P32" s="15" t="e" cm="1">
        <f t="array" ref="P32">_xlfn.LET(
_xlpm.hor, $B$1,
_xlpm.glc, $B$2,
_xlpm.v, F31,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_xlpm.B*((E32/1.9835) + (D32/1.9835) + (M32-N32) + 0.25*O32) + _xlpm.C
)</f>
        <v>#VALUE!</v>
      </c>
      <c r="Q32" t="str">
        <f t="shared" si="1"/>
        <v>forecast</v>
      </c>
      <c r="AK32">
        <v>14</v>
      </c>
      <c r="AL32">
        <v>1850</v>
      </c>
      <c r="AM32">
        <v>1650</v>
      </c>
      <c r="AN32">
        <v>2200</v>
      </c>
      <c r="AO32">
        <v>1200</v>
      </c>
      <c r="AP32">
        <v>850</v>
      </c>
      <c r="AQ32">
        <v>1250</v>
      </c>
      <c r="AR32">
        <v>1900</v>
      </c>
      <c r="AS32">
        <v>2350</v>
      </c>
      <c r="AT32">
        <v>3700</v>
      </c>
      <c r="AU32">
        <v>4400</v>
      </c>
      <c r="AV32">
        <v>3850</v>
      </c>
      <c r="AW32">
        <v>2650</v>
      </c>
    </row>
    <row r="33" spans="1:49" x14ac:dyDescent="0.25">
      <c r="A33">
        <f t="shared" si="2"/>
        <v>6</v>
      </c>
      <c r="B33">
        <f t="shared" si="3"/>
        <v>22</v>
      </c>
      <c r="C33" s="1">
        <f t="shared" si="4"/>
        <v>46195</v>
      </c>
      <c r="D33" s="15" t="str">
        <f>IF(Q33="measured",CLC_flow!D23,"")</f>
        <v/>
      </c>
      <c r="E33" s="15" t="str">
        <f>IF(Q33="measured",TRP_flow!D23,"")</f>
        <v/>
      </c>
      <c r="F33" cm="1">
        <f t="array" ref="F33">_xlfn.LET(
_xlpm.s, $Q33,
_xlpm.m, COUNTIF($Q$12:Q33,"measured"),
_xlpm.f, COUNTIF($Q$12:Q33,"forecast"),
IF(_xlpm.s="Measured",
INDEX(VNS_flow!$C:$C, _xlpm.m+1),
IF(_xlpm.s="Forecast",
INDEX(VNS_flow!$H:$H, _xlpm.f+1),
""
)
)
)</f>
        <v>5997.4</v>
      </c>
      <c r="G33" t="str">
        <f>IF(Q33="measured",FPT_floW!C23,"")</f>
        <v/>
      </c>
      <c r="H33" s="15" cm="1">
        <f t="array" ref="H33">_xlfn.LET(
_xlpm.s, $Q33,
_xlpm.m, COUNTIF($Q$12:Q33,"measured"),
_xlpm.f, COUNTIF($Q$12:Q33,"forecast"),
IF(_xlpm.s="Measured",
INDEX(CAL_flow!$C:$C, _xlpm.m+1),
IF(_xlpm.s="Forecast",
INDEX(CAL_flow!$H:$H, _xlpm.f+1),
""
)
)
)</f>
        <v>248.8</v>
      </c>
      <c r="I33" s="15" t="str">
        <f>IF(Q33="measured",MOKE_flow!C23,"")</f>
        <v/>
      </c>
      <c r="J33" s="15" cm="1">
        <f t="array" ref="J33">_xlfn.LET(
_xlpm.s, $Q33,
_xlpm.m, COUNTIF($Q$12:Q33,"measured"),
_xlpm.f, COUNTIF($Q$12:Q33,"forecast"),
IF(_xlpm.s="Measured",
INDEX(COS_flow!$C:$C, _xlpm.m+1),
IF(_xlpm.s="Forecast",
INDEX(COS_flow!$H:$H, _xlpm.f+1),
""
)
)
)</f>
        <v>1210</v>
      </c>
      <c r="K33" s="15" t="str">
        <f>IF(Q33="measured",SACWEIR_flow!C23,"")</f>
        <v/>
      </c>
      <c r="L33" cm="1">
        <f t="array" ref="L33">_xlfn.LET(
_xlpm.s, $Q33,
_xlpm.m, COUNTIF($Q$12:Q33,"measured"),
_xlpm.f, COUNTIF($Q$12:Q33,"forecast"),
IF(_xlpm.s="Measured",
INDEX(FREWEIR_flow!$C:$C, _xlpm.m+1),
IF(_xlpm.s="Forecast",
INDEX(FREWEIR_flow!$H:$H, _xlpm.f+1),
""
)
)
)</f>
        <v>19493.599999999999</v>
      </c>
      <c r="M33" s="15" t="str">
        <f>IF(Q33="measured",CCC_flow!C23,"")</f>
        <v/>
      </c>
      <c r="N33" t="str">
        <f>IF(Q33="measured",RS_flow!C23,"")</f>
        <v/>
      </c>
      <c r="O33">
        <f t="shared" si="0"/>
        <v>4100</v>
      </c>
      <c r="P33" s="15" t="e" cm="1">
        <f t="array" ref="P33">_xlfn.LET(
_xlpm.hor, $B$1,
_xlpm.glc, $B$2,
_xlpm.v, F32,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_xlpm.B*((E33/1.9835) + (D33/1.9835) + (M33-N33) + 0.25*O33) + _xlpm.C
)</f>
        <v>#VALUE!</v>
      </c>
      <c r="Q33" t="str">
        <f t="shared" si="1"/>
        <v>forecast</v>
      </c>
      <c r="AK33">
        <v>15</v>
      </c>
      <c r="AL33">
        <v>1850</v>
      </c>
      <c r="AM33">
        <v>1700</v>
      </c>
      <c r="AN33">
        <v>2200</v>
      </c>
      <c r="AO33">
        <v>1200</v>
      </c>
      <c r="AP33">
        <v>850</v>
      </c>
      <c r="AQ33">
        <v>1250</v>
      </c>
      <c r="AR33">
        <v>1900</v>
      </c>
      <c r="AS33">
        <v>2350</v>
      </c>
      <c r="AT33">
        <v>3750</v>
      </c>
      <c r="AU33">
        <v>4400</v>
      </c>
      <c r="AV33">
        <v>3850</v>
      </c>
      <c r="AW33">
        <v>2600</v>
      </c>
    </row>
    <row r="34" spans="1:49" x14ac:dyDescent="0.25">
      <c r="A34">
        <f t="shared" si="2"/>
        <v>6</v>
      </c>
      <c r="B34">
        <f t="shared" si="3"/>
        <v>23</v>
      </c>
      <c r="C34" s="1">
        <f t="shared" si="4"/>
        <v>46196</v>
      </c>
      <c r="D34" s="15" t="str">
        <f>IF(Q34="measured",CLC_flow!D24,"")</f>
        <v/>
      </c>
      <c r="E34" s="15" t="str">
        <f>IF(Q34="measured",TRP_flow!D24,"")</f>
        <v/>
      </c>
      <c r="F34" cm="1">
        <f t="array" ref="F34">_xlfn.LET(
_xlpm.s, $Q34,
_xlpm.m, COUNTIF($Q$12:Q34,"measured"),
_xlpm.f, COUNTIF($Q$12:Q34,"forecast"),
IF(_xlpm.s="Measured",
INDEX(VNS_flow!$C:$C, _xlpm.m+1),
IF(_xlpm.s="Forecast",
INDEX(VNS_flow!$H:$H, _xlpm.f+1),
""
)
)
)</f>
        <v>5997.4</v>
      </c>
      <c r="G34" t="str">
        <f>IF(Q34="measured",FPT_floW!C24,"")</f>
        <v/>
      </c>
      <c r="H34" s="15" cm="1">
        <f t="array" ref="H34">_xlfn.LET(
_xlpm.s, $Q34,
_xlpm.m, COUNTIF($Q$12:Q34,"measured"),
_xlpm.f, COUNTIF($Q$12:Q34,"forecast"),
IF(_xlpm.s="Measured",
INDEX(CAL_flow!$C:$C, _xlpm.m+1),
IF(_xlpm.s="Forecast",
INDEX(CAL_flow!$H:$H, _xlpm.f+1),
""
)
)
)</f>
        <v>248.8</v>
      </c>
      <c r="I34" s="15" t="str">
        <f>IF(Q34="measured",MOKE_flow!C24,"")</f>
        <v/>
      </c>
      <c r="J34" s="15" cm="1">
        <f t="array" ref="J34">_xlfn.LET(
_xlpm.s, $Q34,
_xlpm.m, COUNTIF($Q$12:Q34,"measured"),
_xlpm.f, COUNTIF($Q$12:Q34,"forecast"),
IF(_xlpm.s="Measured",
INDEX(COS_flow!$C:$C, _xlpm.m+1),
IF(_xlpm.s="Forecast",
INDEX(COS_flow!$H:$H, _xlpm.f+1),
""
)
)
)</f>
        <v>1210</v>
      </c>
      <c r="K34" s="15" t="str">
        <f>IF(Q34="measured",SACWEIR_flow!C24,"")</f>
        <v/>
      </c>
      <c r="L34" cm="1">
        <f t="array" ref="L34">_xlfn.LET(
_xlpm.s, $Q34,
_xlpm.m, COUNTIF($Q$12:Q34,"measured"),
_xlpm.f, COUNTIF($Q$12:Q34,"forecast"),
IF(_xlpm.s="Measured",
INDEX(FREWEIR_flow!$C:$C, _xlpm.m+1),
IF(_xlpm.s="Forecast",
INDEX(FREWEIR_flow!$H:$H, _xlpm.f+1),
""
)
)
)</f>
        <v>19493.599999999999</v>
      </c>
      <c r="M34" s="15" t="str">
        <f>IF(Q34="measured",CCC_flow!C24,"")</f>
        <v/>
      </c>
      <c r="N34" t="str">
        <f>IF(Q34="measured",RS_flow!C24,"")</f>
        <v/>
      </c>
      <c r="O34">
        <f t="shared" si="0"/>
        <v>4100</v>
      </c>
      <c r="P34" s="15" t="e" cm="1">
        <f t="array" ref="P34">_xlfn.LET(
_xlpm.hor, $B$1,
_xlpm.glc, $B$2,
_xlpm.v, F33,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_xlpm.B*((E34/1.9835) + (D34/1.9835) + (M34-N34) + 0.25*O34) + _xlpm.C
)</f>
        <v>#VALUE!</v>
      </c>
      <c r="Q34" t="str">
        <f t="shared" si="1"/>
        <v>forecast</v>
      </c>
      <c r="AK34">
        <v>16</v>
      </c>
      <c r="AL34">
        <v>1850</v>
      </c>
      <c r="AM34">
        <v>1700</v>
      </c>
      <c r="AN34">
        <v>2200</v>
      </c>
      <c r="AO34">
        <v>1150</v>
      </c>
      <c r="AP34">
        <v>850</v>
      </c>
      <c r="AQ34">
        <v>1300</v>
      </c>
      <c r="AR34">
        <v>1900</v>
      </c>
      <c r="AS34">
        <v>2400</v>
      </c>
      <c r="AT34">
        <v>3800</v>
      </c>
      <c r="AU34">
        <v>4400</v>
      </c>
      <c r="AV34">
        <v>3800</v>
      </c>
      <c r="AW34">
        <v>2600</v>
      </c>
    </row>
    <row r="35" spans="1:49" x14ac:dyDescent="0.25">
      <c r="A35">
        <f t="shared" si="2"/>
        <v>6</v>
      </c>
      <c r="B35">
        <f t="shared" si="3"/>
        <v>24</v>
      </c>
      <c r="C35" s="1">
        <f t="shared" si="4"/>
        <v>46197</v>
      </c>
      <c r="D35" s="15" t="str">
        <f>IF(Q35="measured",CLC_flow!D25,"")</f>
        <v/>
      </c>
      <c r="E35" s="15" t="str">
        <f>IF(Q35="measured",TRP_flow!D25,"")</f>
        <v/>
      </c>
      <c r="F35" cm="1">
        <f t="array" ref="F35">_xlfn.LET(
_xlpm.s, $Q35,
_xlpm.m, COUNTIF($Q$12:Q35,"measured"),
_xlpm.f, COUNTIF($Q$12:Q35,"forecast"),
IF(_xlpm.s="Measured",
INDEX(VNS_flow!$C:$C, _xlpm.m+1),
IF(_xlpm.s="Forecast",
INDEX(VNS_flow!$H:$H, _xlpm.f+1),
""
)
)
)</f>
        <v>5997.4</v>
      </c>
      <c r="G35" t="str">
        <f>IF(Q35="measured",FPT_floW!C25,"")</f>
        <v/>
      </c>
      <c r="H35" s="15" cm="1">
        <f t="array" ref="H35">_xlfn.LET(
_xlpm.s, $Q35,
_xlpm.m, COUNTIF($Q$12:Q35,"measured"),
_xlpm.f, COUNTIF($Q$12:Q35,"forecast"),
IF(_xlpm.s="Measured",
INDEX(CAL_flow!$C:$C, _xlpm.m+1),
IF(_xlpm.s="Forecast",
INDEX(CAL_flow!$H:$H, _xlpm.f+1),
""
)
)
)</f>
        <v>248.8</v>
      </c>
      <c r="I35" s="15" t="str">
        <f>IF(Q35="measured",MOKE_flow!C25,"")</f>
        <v/>
      </c>
      <c r="J35" s="15" cm="1">
        <f t="array" ref="J35">_xlfn.LET(
_xlpm.s, $Q35,
_xlpm.m, COUNTIF($Q$12:Q35,"measured"),
_xlpm.f, COUNTIF($Q$12:Q35,"forecast"),
IF(_xlpm.s="Measured",
INDEX(COS_flow!$C:$C, _xlpm.m+1),
IF(_xlpm.s="Forecast",
INDEX(COS_flow!$H:$H, _xlpm.f+1),
""
)
)
)</f>
        <v>1210</v>
      </c>
      <c r="K35" s="15" t="str">
        <f>IF(Q35="measured",SACWEIR_flow!C25,"")</f>
        <v/>
      </c>
      <c r="L35" cm="1">
        <f t="array" ref="L35">_xlfn.LET(
_xlpm.s, $Q35,
_xlpm.m, COUNTIF($Q$12:Q35,"measured"),
_xlpm.f, COUNTIF($Q$12:Q35,"forecast"),
IF(_xlpm.s="Measured",
INDEX(FREWEIR_flow!$C:$C, _xlpm.m+1),
IF(_xlpm.s="Forecast",
INDEX(FREWEIR_flow!$H:$H, _xlpm.f+1),
""
)
)
)</f>
        <v>19493.599999999999</v>
      </c>
      <c r="M35" s="15" t="str">
        <f>IF(Q35="measured",CCC_flow!C25,"")</f>
        <v/>
      </c>
      <c r="N35" t="str">
        <f>IF(Q35="measured",RS_flow!C25,"")</f>
        <v/>
      </c>
      <c r="O35">
        <f t="shared" si="0"/>
        <v>4150</v>
      </c>
      <c r="P35" s="15" t="e" cm="1">
        <f t="array" ref="P35">_xlfn.LET(
_xlpm.hor, $B$1,
_xlpm.glc, $B$2,
_xlpm.v, F34,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_xlpm.B*((E35/1.9835) + (D35/1.9835) + (M35-N35) + 0.25*O35) + _xlpm.C
)</f>
        <v>#VALUE!</v>
      </c>
      <c r="Q35" t="str">
        <f t="shared" si="1"/>
        <v>forecast</v>
      </c>
      <c r="AK35">
        <v>17</v>
      </c>
      <c r="AL35">
        <v>1850</v>
      </c>
      <c r="AM35">
        <v>1700</v>
      </c>
      <c r="AN35">
        <v>2200</v>
      </c>
      <c r="AO35">
        <v>1150</v>
      </c>
      <c r="AP35">
        <v>850</v>
      </c>
      <c r="AQ35">
        <v>1350</v>
      </c>
      <c r="AR35">
        <v>1900</v>
      </c>
      <c r="AS35">
        <v>2450</v>
      </c>
      <c r="AT35">
        <v>3850</v>
      </c>
      <c r="AU35">
        <v>4400</v>
      </c>
      <c r="AV35">
        <v>3800</v>
      </c>
      <c r="AW35">
        <v>2550</v>
      </c>
    </row>
    <row r="36" spans="1:49" x14ac:dyDescent="0.25">
      <c r="A36">
        <f t="shared" si="2"/>
        <v>6</v>
      </c>
      <c r="B36">
        <f t="shared" si="3"/>
        <v>25</v>
      </c>
      <c r="C36" s="1">
        <f t="shared" si="4"/>
        <v>46198</v>
      </c>
      <c r="D36" s="15" t="str">
        <f>IF(Q36="measured",CLC_flow!D26,"")</f>
        <v/>
      </c>
      <c r="E36" s="15" t="str">
        <f>IF(Q36="measured",TRP_flow!D26,"")</f>
        <v/>
      </c>
      <c r="F36" cm="1">
        <f t="array" ref="F36">_xlfn.LET(
_xlpm.s, $Q36,
_xlpm.m, COUNTIF($Q$12:Q36,"measured"),
_xlpm.f, COUNTIF($Q$12:Q36,"forecast"),
IF(_xlpm.s="Measured",
INDEX(VNS_flow!$C:$C, _xlpm.m+1),
IF(_xlpm.s="Forecast",
INDEX(VNS_flow!$H:$H, _xlpm.f+1),
""
)
)
)</f>
        <v>5997.4</v>
      </c>
      <c r="G36" t="str">
        <f>IF(Q36="measured",FPT_floW!C26,"")</f>
        <v/>
      </c>
      <c r="H36" s="15" cm="1">
        <f t="array" ref="H36">_xlfn.LET(
_xlpm.s, $Q36,
_xlpm.m, COUNTIF($Q$12:Q36,"measured"),
_xlpm.f, COUNTIF($Q$12:Q36,"forecast"),
IF(_xlpm.s="Measured",
INDEX(CAL_flow!$C:$C, _xlpm.m+1),
IF(_xlpm.s="Forecast",
INDEX(CAL_flow!$H:$H, _xlpm.f+1),
""
)
)
)</f>
        <v>248.8</v>
      </c>
      <c r="I36" s="15" t="str">
        <f>IF(Q36="measured",MOKE_flow!C26,"")</f>
        <v/>
      </c>
      <c r="J36" s="15" cm="1">
        <f t="array" ref="J36">_xlfn.LET(
_xlpm.s, $Q36,
_xlpm.m, COUNTIF($Q$12:Q36,"measured"),
_xlpm.f, COUNTIF($Q$12:Q36,"forecast"),
IF(_xlpm.s="Measured",
INDEX(COS_flow!$C:$C, _xlpm.m+1),
IF(_xlpm.s="Forecast",
INDEX(COS_flow!$H:$H, _xlpm.f+1),
""
)
)
)</f>
        <v>1210</v>
      </c>
      <c r="K36" s="15" t="str">
        <f>IF(Q36="measured",SACWEIR_flow!C26,"")</f>
        <v/>
      </c>
      <c r="L36" cm="1">
        <f t="array" ref="L36">_xlfn.LET(
_xlpm.s, $Q36,
_xlpm.m, COUNTIF($Q$12:Q36,"measured"),
_xlpm.f, COUNTIF($Q$12:Q36,"forecast"),
IF(_xlpm.s="Measured",
INDEX(FREWEIR_flow!$C:$C, _xlpm.m+1),
IF(_xlpm.s="Forecast",
INDEX(FREWEIR_flow!$H:$H, _xlpm.f+1),
""
)
)
)</f>
        <v>19493.599999999999</v>
      </c>
      <c r="M36" s="15" t="str">
        <f>IF(Q36="measured",CCC_flow!C26,"")</f>
        <v/>
      </c>
      <c r="N36" t="str">
        <f>IF(Q36="measured",RS_flow!C26,"")</f>
        <v/>
      </c>
      <c r="O36">
        <f t="shared" si="0"/>
        <v>4200</v>
      </c>
      <c r="P36" s="15" t="e" cm="1">
        <f t="array" ref="P36">_xlfn.LET(
_xlpm.hor, $B$1,
_xlpm.glc, $B$2,
_xlpm.v, F35,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_xlpm.B*((E36/1.9835) + (D36/1.9835) + (M36-N36) + 0.25*O36) + _xlpm.C
)</f>
        <v>#VALUE!</v>
      </c>
      <c r="Q36" t="str">
        <f t="shared" si="1"/>
        <v>forecast</v>
      </c>
      <c r="AK36">
        <v>18</v>
      </c>
      <c r="AL36">
        <v>1800</v>
      </c>
      <c r="AM36">
        <v>1700</v>
      </c>
      <c r="AN36">
        <v>2150</v>
      </c>
      <c r="AO36">
        <v>1100</v>
      </c>
      <c r="AP36">
        <v>850</v>
      </c>
      <c r="AQ36">
        <v>1350</v>
      </c>
      <c r="AR36">
        <v>1900</v>
      </c>
      <c r="AS36">
        <v>2450</v>
      </c>
      <c r="AT36">
        <v>3900</v>
      </c>
      <c r="AU36">
        <v>4400</v>
      </c>
      <c r="AV36">
        <v>3750</v>
      </c>
      <c r="AW36">
        <v>2500</v>
      </c>
    </row>
    <row r="37" spans="1:49" x14ac:dyDescent="0.25">
      <c r="A37">
        <f t="shared" si="2"/>
        <v>6</v>
      </c>
      <c r="B37">
        <f t="shared" si="3"/>
        <v>26</v>
      </c>
      <c r="C37" s="1">
        <f t="shared" si="4"/>
        <v>46199</v>
      </c>
      <c r="D37" s="15" t="str">
        <f>IF(Q37="measured",CLC_flow!D27,"")</f>
        <v/>
      </c>
      <c r="E37" s="15" t="str">
        <f>IF(Q37="measured",TRP_flow!D27,"")</f>
        <v/>
      </c>
      <c r="F37" cm="1">
        <f t="array" ref="F37">_xlfn.LET(
_xlpm.s, $Q37,
_xlpm.m, COUNTIF($Q$12:Q37,"measured"),
_xlpm.f, COUNTIF($Q$12:Q37,"forecast"),
IF(_xlpm.s="Measured",
INDEX(VNS_flow!$C:$C, _xlpm.m+1),
IF(_xlpm.s="Forecast",
INDEX(VNS_flow!$H:$H, _xlpm.f+1),
""
)
)
)</f>
        <v>5997.4</v>
      </c>
      <c r="G37" t="str">
        <f>IF(Q37="measured",FPT_floW!C27,"")</f>
        <v/>
      </c>
      <c r="H37" s="15" cm="1">
        <f t="array" ref="H37">_xlfn.LET(
_xlpm.s, $Q37,
_xlpm.m, COUNTIF($Q$12:Q37,"measured"),
_xlpm.f, COUNTIF($Q$12:Q37,"forecast"),
IF(_xlpm.s="Measured",
INDEX(CAL_flow!$C:$C, _xlpm.m+1),
IF(_xlpm.s="Forecast",
INDEX(CAL_flow!$H:$H, _xlpm.f+1),
""
)
)
)</f>
        <v>248.8</v>
      </c>
      <c r="I37" s="15" t="str">
        <f>IF(Q37="measured",MOKE_flow!C27,"")</f>
        <v/>
      </c>
      <c r="J37" s="15" cm="1">
        <f t="array" ref="J37">_xlfn.LET(
_xlpm.s, $Q37,
_xlpm.m, COUNTIF($Q$12:Q37,"measured"),
_xlpm.f, COUNTIF($Q$12:Q37,"forecast"),
IF(_xlpm.s="Measured",
INDEX(COS_flow!$C:$C, _xlpm.m+1),
IF(_xlpm.s="Forecast",
INDEX(COS_flow!$H:$H, _xlpm.f+1),
""
)
)
)</f>
        <v>1210</v>
      </c>
      <c r="K37" s="15" t="str">
        <f>IF(Q37="measured",SACWEIR_flow!C27,"")</f>
        <v/>
      </c>
      <c r="L37" cm="1">
        <f t="array" ref="L37">_xlfn.LET(
_xlpm.s, $Q37,
_xlpm.m, COUNTIF($Q$12:Q37,"measured"),
_xlpm.f, COUNTIF($Q$12:Q37,"forecast"),
IF(_xlpm.s="Measured",
INDEX(FREWEIR_flow!$C:$C, _xlpm.m+1),
IF(_xlpm.s="Forecast",
INDEX(FREWEIR_flow!$H:$H, _xlpm.f+1),
""
)
)
)</f>
        <v>19493.599999999999</v>
      </c>
      <c r="M37" s="15" t="str">
        <f>IF(Q37="measured",CCC_flow!C27,"")</f>
        <v/>
      </c>
      <c r="N37" t="str">
        <f>IF(Q37="measured",RS_flow!C27,"")</f>
        <v/>
      </c>
      <c r="O37">
        <f t="shared" si="0"/>
        <v>4200</v>
      </c>
      <c r="P37" s="15" t="e" cm="1">
        <f t="array" ref="P37">_xlfn.LET(
_xlpm.hor, $B$1,
_xlpm.glc, $B$2,
_xlpm.v, F36,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_xlpm.B*((E37/1.9835) + (D37/1.9835) + (M37-N37) + 0.25*O37) + _xlpm.C
)</f>
        <v>#VALUE!</v>
      </c>
      <c r="Q37" t="str">
        <f t="shared" si="1"/>
        <v>forecast</v>
      </c>
      <c r="AK37">
        <v>19</v>
      </c>
      <c r="AL37">
        <v>1800</v>
      </c>
      <c r="AM37">
        <v>1700</v>
      </c>
      <c r="AN37">
        <v>2150</v>
      </c>
      <c r="AO37">
        <v>1100</v>
      </c>
      <c r="AP37">
        <v>850</v>
      </c>
      <c r="AQ37">
        <v>1400</v>
      </c>
      <c r="AR37">
        <v>1900</v>
      </c>
      <c r="AS37">
        <v>2500</v>
      </c>
      <c r="AT37">
        <v>3950</v>
      </c>
      <c r="AU37">
        <v>4400</v>
      </c>
      <c r="AV37">
        <v>3700</v>
      </c>
      <c r="AW37">
        <v>2450</v>
      </c>
    </row>
    <row r="38" spans="1:49" x14ac:dyDescent="0.25">
      <c r="A38">
        <f t="shared" si="2"/>
        <v>6</v>
      </c>
      <c r="B38">
        <f t="shared" si="3"/>
        <v>27</v>
      </c>
      <c r="C38" s="1">
        <f t="shared" si="4"/>
        <v>46200</v>
      </c>
      <c r="D38" s="15" t="str">
        <f>IF(Q38="measured",CLC_flow!D28,"")</f>
        <v/>
      </c>
      <c r="E38" s="15" t="str">
        <f>IF(Q38="measured",TRP_flow!D28,"")</f>
        <v/>
      </c>
      <c r="F38" cm="1">
        <f t="array" ref="F38">_xlfn.LET(
_xlpm.s, $Q38,
_xlpm.m, COUNTIF($Q$12:Q38,"measured"),
_xlpm.f, COUNTIF($Q$12:Q38,"forecast"),
IF(_xlpm.s="Measured",
INDEX(VNS_flow!$C:$C, _xlpm.m+1),
IF(_xlpm.s="Forecast",
INDEX(VNS_flow!$H:$H, _xlpm.f+1),
""
)
)
)</f>
        <v>5997.4</v>
      </c>
      <c r="G38" t="str">
        <f>IF(Q38="measured",FPT_floW!C28,"")</f>
        <v/>
      </c>
      <c r="H38" s="15" cm="1">
        <f t="array" ref="H38">_xlfn.LET(
_xlpm.s, $Q38,
_xlpm.m, COUNTIF($Q$12:Q38,"measured"),
_xlpm.f, COUNTIF($Q$12:Q38,"forecast"),
IF(_xlpm.s="Measured",
INDEX(CAL_flow!$C:$C, _xlpm.m+1),
IF(_xlpm.s="Forecast",
INDEX(CAL_flow!$H:$H, _xlpm.f+1),
""
)
)
)</f>
        <v>248.8</v>
      </c>
      <c r="I38" s="15" t="str">
        <f>IF(Q38="measured",MOKE_flow!C28,"")</f>
        <v/>
      </c>
      <c r="J38" s="15" cm="1">
        <f t="array" ref="J38">_xlfn.LET(
_xlpm.s, $Q38,
_xlpm.m, COUNTIF($Q$12:Q38,"measured"),
_xlpm.f, COUNTIF($Q$12:Q38,"forecast"),
IF(_xlpm.s="Measured",
INDEX(COS_flow!$C:$C, _xlpm.m+1),
IF(_xlpm.s="Forecast",
INDEX(COS_flow!$H:$H, _xlpm.f+1),
""
)
)
)</f>
        <v>1210</v>
      </c>
      <c r="K38" s="15" t="str">
        <f>IF(Q38="measured",SACWEIR_flow!C28,"")</f>
        <v/>
      </c>
      <c r="L38" cm="1">
        <f t="array" ref="L38">_xlfn.LET(
_xlpm.s, $Q38,
_xlpm.m, COUNTIF($Q$12:Q38,"measured"),
_xlpm.f, COUNTIF($Q$12:Q38,"forecast"),
IF(_xlpm.s="Measured",
INDEX(FREWEIR_flow!$C:$C, _xlpm.m+1),
IF(_xlpm.s="Forecast",
INDEX(FREWEIR_flow!$H:$H, _xlpm.f+1),
""
)
)
)</f>
        <v>19493.599999999999</v>
      </c>
      <c r="M38" s="15" t="str">
        <f>IF(Q38="measured",CCC_flow!C28,"")</f>
        <v/>
      </c>
      <c r="N38" t="str">
        <f>IF(Q38="measured",RS_flow!C28,"")</f>
        <v/>
      </c>
      <c r="O38">
        <f t="shared" si="0"/>
        <v>4250</v>
      </c>
      <c r="P38" s="15" t="e" cm="1">
        <f t="array" ref="P38">_xlfn.LET(
_xlpm.hor, $B$1,
_xlpm.glc, $B$2,
_xlpm.v, F37,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_xlpm.B*((E38/1.9835) + (D38/1.9835) + (M38-N38) + 0.25*O38) + _xlpm.C
)</f>
        <v>#VALUE!</v>
      </c>
      <c r="Q38" t="str">
        <f t="shared" si="1"/>
        <v>forecast</v>
      </c>
      <c r="AK38">
        <v>20</v>
      </c>
      <c r="AL38">
        <v>1800</v>
      </c>
      <c r="AM38">
        <v>1750</v>
      </c>
      <c r="AN38">
        <v>2150</v>
      </c>
      <c r="AO38">
        <v>1100</v>
      </c>
      <c r="AP38">
        <v>850</v>
      </c>
      <c r="AQ38">
        <v>1400</v>
      </c>
      <c r="AR38">
        <v>1900</v>
      </c>
      <c r="AS38">
        <v>2550</v>
      </c>
      <c r="AT38">
        <v>4000</v>
      </c>
      <c r="AU38">
        <v>4350</v>
      </c>
      <c r="AV38">
        <v>3700</v>
      </c>
      <c r="AW38">
        <v>2450</v>
      </c>
    </row>
    <row r="39" spans="1:49" x14ac:dyDescent="0.25">
      <c r="A39" t="str">
        <f t="shared" si="2"/>
        <v/>
      </c>
      <c r="B39" t="str">
        <f t="shared" si="3"/>
        <v/>
      </c>
      <c r="C39" s="1" t="str">
        <f t="shared" si="4"/>
        <v/>
      </c>
      <c r="D39" s="15" t="str">
        <f>IF(Q39="measured",CLC_flow!D29,"")</f>
        <v/>
      </c>
      <c r="E39" s="15" t="str">
        <f>IF(Q39="measured",TRP_flow!D29,"")</f>
        <v/>
      </c>
      <c r="F39" t="str" cm="1">
        <f t="array" ref="F39">_xlfn.LET(
_xlpm.s, $Q39,
_xlpm.m, COUNTIF($Q$12:Q39,"measured"),
_xlpm.f, COUNTIF($Q$12:Q39,"forecast"),
IF(_xlpm.s="Measured",
INDEX(VNS_flow!$C:$C, _xlpm.m+1),
IF(_xlpm.s="Forecast",
INDEX(VNS_flow!$H:$H, _xlpm.f+1),
""
)
)
)</f>
        <v/>
      </c>
      <c r="G39" t="str">
        <f>IF(Q39="measured",FPT_floW!C29,"")</f>
        <v/>
      </c>
      <c r="H39" s="15" t="str" cm="1">
        <f t="array" ref="H39">_xlfn.LET(
_xlpm.s, $Q39,
_xlpm.m, COUNTIF($Q$12:Q39,"measured"),
_xlpm.f, COUNTIF($Q$12:Q39,"forecast"),
IF(_xlpm.s="Measured",
INDEX(CAL_flow!$C:$C, _xlpm.m+1),
IF(_xlpm.s="Forecast",
INDEX(CAL_flow!$H:$H, _xlpm.f+1),
""
)
)
)</f>
        <v/>
      </c>
      <c r="I39" s="15" t="str">
        <f>IF(Q39="measured",MOKE_flow!C29,"")</f>
        <v/>
      </c>
      <c r="J39" s="15" t="str" cm="1">
        <f t="array" ref="J39">_xlfn.LET(
_xlpm.s, $Q39,
_xlpm.m, COUNTIF($Q$12:Q39,"measured"),
_xlpm.f, COUNTIF($Q$12:Q39,"forecast"),
IF(_xlpm.s="Measured",
INDEX(COS_flow!$C:$C, _xlpm.m+1),
IF(_xlpm.s="Forecast",
INDEX(COS_flow!$H:$H, _xlpm.f+1),
""
)
)
)</f>
        <v/>
      </c>
      <c r="K39" s="15" t="str">
        <f>IF(Q39="measured",SACWEIR_flow!C29,"")</f>
        <v/>
      </c>
      <c r="L39" t="str" cm="1">
        <f t="array" ref="L39">_xlfn.LET(
_xlpm.s, $Q39,
_xlpm.m, COUNTIF($Q$12:Q39,"measured"),
_xlpm.f, COUNTIF($Q$12:Q39,"forecast"),
IF(_xlpm.s="Measured",
INDEX(FREWEIR_flow!$C:$C, _xlpm.m+1),
IF(_xlpm.s="Forecast",
INDEX(FREWEIR_flow!$H:$H, _xlpm.f+1),
""
)
)
)</f>
        <v/>
      </c>
      <c r="M39" s="15" t="str">
        <f>IF(Q39="measured",CCC_flow!C29,"")</f>
        <v/>
      </c>
      <c r="N39" t="str">
        <f>IF(Q39="measured",RS_flow!C29,"")</f>
        <v/>
      </c>
      <c r="O39" t="e">
        <f t="shared" si="0"/>
        <v>#N/A</v>
      </c>
      <c r="P39" s="15" t="e" cm="1">
        <f t="array" ref="P39">_xlfn.LET(
_xlpm.hor, $B$1,
_xlpm.glc, $B$2,
_xlpm.v, F38,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_xlpm.B*((E39/1.9835) + (D39/1.9835) + (M39-N39) + 0.25*O39) + _xlpm.C
)</f>
        <v>#VALUE!</v>
      </c>
      <c r="Q39" t="str">
        <f t="shared" si="1"/>
        <v/>
      </c>
      <c r="AK39">
        <v>21</v>
      </c>
      <c r="AL39">
        <v>1800</v>
      </c>
      <c r="AM39">
        <v>1750</v>
      </c>
      <c r="AN39">
        <v>2100</v>
      </c>
      <c r="AO39">
        <v>1050</v>
      </c>
      <c r="AP39">
        <v>900</v>
      </c>
      <c r="AQ39">
        <v>1450</v>
      </c>
      <c r="AR39">
        <v>1900</v>
      </c>
      <c r="AS39">
        <v>2550</v>
      </c>
      <c r="AT39">
        <v>4050</v>
      </c>
      <c r="AU39">
        <v>4350</v>
      </c>
      <c r="AV39">
        <v>3650</v>
      </c>
      <c r="AW39">
        <v>2400</v>
      </c>
    </row>
    <row r="40" spans="1:49" x14ac:dyDescent="0.25">
      <c r="A40" t="str">
        <f t="shared" si="2"/>
        <v/>
      </c>
      <c r="B40" t="str">
        <f t="shared" si="3"/>
        <v/>
      </c>
      <c r="C40" s="1" t="str">
        <f t="shared" si="4"/>
        <v/>
      </c>
      <c r="D40" s="15" t="str">
        <f>IF(Q40="measured",CLC_flow!D30,"")</f>
        <v/>
      </c>
      <c r="E40" s="15" t="str">
        <f>IF(Q40="measured",TRP_flow!D30,"")</f>
        <v/>
      </c>
      <c r="F40" t="str" cm="1">
        <f t="array" ref="F40">_xlfn.LET(
_xlpm.s, $Q40,
_xlpm.m, COUNTIF($Q$12:Q40,"measured"),
_xlpm.f, COUNTIF($Q$12:Q40,"forecast"),
IF(_xlpm.s="Measured",
INDEX(VNS_flow!$C:$C, _xlpm.m+1),
IF(_xlpm.s="Forecast",
INDEX(VNS_flow!$H:$H, _xlpm.f+1),
""
)
)
)</f>
        <v/>
      </c>
      <c r="G40" t="str">
        <f>IF(Q40="measured",FPT_floW!C30,"")</f>
        <v/>
      </c>
      <c r="H40" s="15" t="str" cm="1">
        <f t="array" ref="H40">_xlfn.LET(
_xlpm.s, $Q40,
_xlpm.m, COUNTIF($Q$12:Q40,"measured"),
_xlpm.f, COUNTIF($Q$12:Q40,"forecast"),
IF(_xlpm.s="Measured",
INDEX(CAL_flow!$C:$C, _xlpm.m+1),
IF(_xlpm.s="Forecast",
INDEX(CAL_flow!$H:$H, _xlpm.f+1),
""
)
)
)</f>
        <v/>
      </c>
      <c r="I40" s="15" t="str">
        <f>IF(Q40="measured",MOKE_flow!C30,"")</f>
        <v/>
      </c>
      <c r="J40" s="15" t="str" cm="1">
        <f t="array" ref="J40">_xlfn.LET(
_xlpm.s, $Q40,
_xlpm.m, COUNTIF($Q$12:Q40,"measured"),
_xlpm.f, COUNTIF($Q$12:Q40,"forecast"),
IF(_xlpm.s="Measured",
INDEX(COS_flow!$C:$C, _xlpm.m+1),
IF(_xlpm.s="Forecast",
INDEX(COS_flow!$H:$H, _xlpm.f+1),
""
)
)
)</f>
        <v/>
      </c>
      <c r="K40" s="15" t="str">
        <f>IF(Q40="measured",SACWEIR_flow!C30,"")</f>
        <v/>
      </c>
      <c r="L40" t="str" cm="1">
        <f t="array" ref="L40">_xlfn.LET(
_xlpm.s, $Q40,
_xlpm.m, COUNTIF($Q$12:Q40,"measured"),
_xlpm.f, COUNTIF($Q$12:Q40,"forecast"),
IF(_xlpm.s="Measured",
INDEX(FREWEIR_flow!$C:$C, _xlpm.m+1),
IF(_xlpm.s="Forecast",
INDEX(FREWEIR_flow!$H:$H, _xlpm.f+1),
""
)
)
)</f>
        <v/>
      </c>
      <c r="M40" s="15" t="str">
        <f>IF(Q40="measured",CCC_flow!C30,"")</f>
        <v/>
      </c>
      <c r="N40" t="str">
        <f>IF(Q40="measured",RS_flow!C30,"")</f>
        <v/>
      </c>
      <c r="O40" t="e">
        <f t="shared" si="0"/>
        <v>#N/A</v>
      </c>
      <c r="P40" s="15" t="e" cm="1">
        <f t="array" ref="P40">_xlfn.LET(
_xlpm.hor, $B$1,
_xlpm.glc, $B$2,
_xlpm.v, F39,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_xlpm.B*((E40/1.9835) + (D40/1.9835) + (M40-N40) + 0.25*O40) + _xlpm.C
)</f>
        <v>#VALUE!</v>
      </c>
      <c r="Q40" t="str">
        <f t="shared" si="1"/>
        <v/>
      </c>
      <c r="AK40">
        <v>22</v>
      </c>
      <c r="AL40">
        <v>1800</v>
      </c>
      <c r="AM40">
        <v>1750</v>
      </c>
      <c r="AN40">
        <v>2100</v>
      </c>
      <c r="AO40">
        <v>1050</v>
      </c>
      <c r="AP40">
        <v>900</v>
      </c>
      <c r="AQ40">
        <v>1500</v>
      </c>
      <c r="AR40">
        <v>1900</v>
      </c>
      <c r="AS40">
        <v>2600</v>
      </c>
      <c r="AT40">
        <v>4100</v>
      </c>
      <c r="AU40">
        <v>4350</v>
      </c>
      <c r="AV40">
        <v>3600</v>
      </c>
      <c r="AW40">
        <v>2350</v>
      </c>
    </row>
    <row r="41" spans="1:49" x14ac:dyDescent="0.25">
      <c r="A41" t="str">
        <f t="shared" si="2"/>
        <v/>
      </c>
      <c r="B41" t="str">
        <f t="shared" si="3"/>
        <v/>
      </c>
      <c r="C41" s="1" t="str">
        <f t="shared" si="4"/>
        <v/>
      </c>
      <c r="D41" s="15" t="str">
        <f>IF(Q41="measured",CLC_flow!D31,"")</f>
        <v/>
      </c>
      <c r="E41" s="15" t="str">
        <f>IF(Q41="measured",TRP_flow!D31,"")</f>
        <v/>
      </c>
      <c r="F41" t="str" cm="1">
        <f t="array" ref="F41">_xlfn.LET(
_xlpm.s, $Q41,
_xlpm.m, COUNTIF($Q$12:Q41,"measured"),
_xlpm.f, COUNTIF($Q$12:Q41,"forecast"),
IF(_xlpm.s="Measured",
INDEX(VNS_flow!$C:$C, _xlpm.m+1),
IF(_xlpm.s="Forecast",
INDEX(VNS_flow!$H:$H, _xlpm.f+1),
""
)
)
)</f>
        <v/>
      </c>
      <c r="G41" t="str">
        <f>IF(Q41="measured",FPT_floW!C31,"")</f>
        <v/>
      </c>
      <c r="H41" s="15" t="str" cm="1">
        <f t="array" ref="H41">_xlfn.LET(
_xlpm.s, $Q41,
_xlpm.m, COUNTIF($Q$12:Q41,"measured"),
_xlpm.f, COUNTIF($Q$12:Q41,"forecast"),
IF(_xlpm.s="Measured",
INDEX(CAL_flow!$C:$C, _xlpm.m+1),
IF(_xlpm.s="Forecast",
INDEX(CAL_flow!$H:$H, _xlpm.f+1),
""
)
)
)</f>
        <v/>
      </c>
      <c r="I41" s="15" t="str">
        <f>IF(Q41="measured",MOKE_flow!C31,"")</f>
        <v/>
      </c>
      <c r="J41" s="15" t="str" cm="1">
        <f t="array" ref="J41">_xlfn.LET(
_xlpm.s, $Q41,
_xlpm.m, COUNTIF($Q$12:Q41,"measured"),
_xlpm.f, COUNTIF($Q$12:Q41,"forecast"),
IF(_xlpm.s="Measured",
INDEX(COS_flow!$C:$C, _xlpm.m+1),
IF(_xlpm.s="Forecast",
INDEX(COS_flow!$H:$H, _xlpm.f+1),
""
)
)
)</f>
        <v/>
      </c>
      <c r="K41" s="15" t="str">
        <f>IF(Q41="measured",SACWEIR_flow!C31,"")</f>
        <v/>
      </c>
      <c r="L41" t="str" cm="1">
        <f t="array" ref="L41">_xlfn.LET(
_xlpm.s, $Q41,
_xlpm.m, COUNTIF($Q$12:Q41,"measured"),
_xlpm.f, COUNTIF($Q$12:Q41,"forecast"),
IF(_xlpm.s="Measured",
INDEX(FREWEIR_flow!$C:$C, _xlpm.m+1),
IF(_xlpm.s="Forecast",
INDEX(FREWEIR_flow!$H:$H, _xlpm.f+1),
""
)
)
)</f>
        <v/>
      </c>
      <c r="M41" s="15" t="str">
        <f>IF(Q41="measured",CCC_flow!C31,"")</f>
        <v/>
      </c>
      <c r="N41" t="str">
        <f>IF(Q41="measured",RS_flow!C31,"")</f>
        <v/>
      </c>
      <c r="O41" t="e">
        <f t="shared" si="0"/>
        <v>#N/A</v>
      </c>
      <c r="P41" s="15" t="e" cm="1">
        <f t="array" ref="P41">_xlfn.LET(
_xlpm.hor, $B$1,
_xlpm.glc, $B$2,
_xlpm.v, F40,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_xlpm.B*((E41/1.9835) + (D41/1.9835) + (M41-N41) + 0.25*O41) + _xlpm.C
)</f>
        <v>#VALUE!</v>
      </c>
      <c r="Q41" t="str">
        <f t="shared" si="1"/>
        <v/>
      </c>
      <c r="AK41">
        <v>23</v>
      </c>
      <c r="AL41">
        <v>1750</v>
      </c>
      <c r="AM41">
        <v>1750</v>
      </c>
      <c r="AN41">
        <v>2050</v>
      </c>
      <c r="AO41">
        <v>1000</v>
      </c>
      <c r="AP41">
        <v>900</v>
      </c>
      <c r="AQ41">
        <v>1500</v>
      </c>
      <c r="AR41">
        <v>1900</v>
      </c>
      <c r="AS41">
        <v>2650</v>
      </c>
      <c r="AT41">
        <v>4100</v>
      </c>
      <c r="AU41">
        <v>4350</v>
      </c>
      <c r="AV41">
        <v>3600</v>
      </c>
      <c r="AW41">
        <v>2350</v>
      </c>
    </row>
    <row r="42" spans="1:49" x14ac:dyDescent="0.25">
      <c r="A42" t="str">
        <f t="shared" si="2"/>
        <v/>
      </c>
      <c r="B42" t="str">
        <f t="shared" si="3"/>
        <v/>
      </c>
      <c r="C42" s="1" t="str">
        <f t="shared" si="4"/>
        <v/>
      </c>
      <c r="D42" s="15" t="str">
        <f>IF(Q42="measured",CLC_flow!D32,"")</f>
        <v/>
      </c>
      <c r="E42" s="15" t="str">
        <f>IF(Q42="measured",TRP_flow!D32,"")</f>
        <v/>
      </c>
      <c r="F42" t="str" cm="1">
        <f t="array" ref="F42">_xlfn.LET(
_xlpm.s, $Q42,
_xlpm.m, COUNTIF($Q$12:Q42,"measured"),
_xlpm.f, COUNTIF($Q$12:Q42,"forecast"),
IF(_xlpm.s="Measured",
INDEX(VNS_flow!$C:$C, _xlpm.m+1),
IF(_xlpm.s="Forecast",
INDEX(VNS_flow!$H:$H, _xlpm.f+1),
""
)
)
)</f>
        <v/>
      </c>
      <c r="G42" t="str">
        <f>IF(Q42="measured",FPT_floW!C32,"")</f>
        <v/>
      </c>
      <c r="H42" s="15" t="str" cm="1">
        <f t="array" ref="H42">_xlfn.LET(
_xlpm.s, $Q42,
_xlpm.m, COUNTIF($Q$12:Q42,"measured"),
_xlpm.f, COUNTIF($Q$12:Q42,"forecast"),
IF(_xlpm.s="Measured",
INDEX(CAL_flow!$C:$C, _xlpm.m+1),
IF(_xlpm.s="Forecast",
INDEX(CAL_flow!$H:$H, _xlpm.f+1),
""
)
)
)</f>
        <v/>
      </c>
      <c r="I42" s="15" t="str">
        <f>IF(Q42="measured",MOKE_flow!C32,"")</f>
        <v/>
      </c>
      <c r="J42" s="15" t="str" cm="1">
        <f t="array" ref="J42">_xlfn.LET(
_xlpm.s, $Q42,
_xlpm.m, COUNTIF($Q$12:Q42,"measured"),
_xlpm.f, COUNTIF($Q$12:Q42,"forecast"),
IF(_xlpm.s="Measured",
INDEX(COS_flow!$C:$C, _xlpm.m+1),
IF(_xlpm.s="Forecast",
INDEX(COS_flow!$H:$H, _xlpm.f+1),
""
)
)
)</f>
        <v/>
      </c>
      <c r="K42" s="15" t="str">
        <f>IF(Q42="measured",SACWEIR_flow!C32,"")</f>
        <v/>
      </c>
      <c r="L42" t="str" cm="1">
        <f t="array" ref="L42">_xlfn.LET(
_xlpm.s, $Q42,
_xlpm.m, COUNTIF($Q$12:Q42,"measured"),
_xlpm.f, COUNTIF($Q$12:Q42,"forecast"),
IF(_xlpm.s="Measured",
INDEX(FREWEIR_flow!$C:$C, _xlpm.m+1),
IF(_xlpm.s="Forecast",
INDEX(FREWEIR_flow!$H:$H, _xlpm.f+1),
""
)
)
)</f>
        <v/>
      </c>
      <c r="M42" s="15" t="str">
        <f>IF(Q42="measured",CCC_flow!C32,"")</f>
        <v/>
      </c>
      <c r="N42" t="str">
        <f>IF(Q42="measured",RS_flow!C32,"")</f>
        <v/>
      </c>
      <c r="O42" t="e">
        <f t="shared" si="0"/>
        <v>#N/A</v>
      </c>
      <c r="P42" s="15" t="e" cm="1">
        <f t="array" ref="P42">_xlfn.LET(
_xlpm.hor, $B$1,
_xlpm.glc, $B$2,
_xlpm.v, F41,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_xlpm.B*((E42/1.9835) + (D42/1.9835) + (M42-N42) + 0.25*O42) + _xlpm.C
)</f>
        <v>#VALUE!</v>
      </c>
      <c r="Q42" t="str">
        <f t="shared" si="1"/>
        <v/>
      </c>
      <c r="AK42">
        <v>24</v>
      </c>
      <c r="AL42">
        <v>1750</v>
      </c>
      <c r="AM42">
        <v>1750</v>
      </c>
      <c r="AN42">
        <v>2050</v>
      </c>
      <c r="AO42">
        <v>1000</v>
      </c>
      <c r="AP42">
        <v>900</v>
      </c>
      <c r="AQ42">
        <v>1550</v>
      </c>
      <c r="AR42">
        <v>1950</v>
      </c>
      <c r="AS42">
        <v>2700</v>
      </c>
      <c r="AT42">
        <v>4150</v>
      </c>
      <c r="AU42">
        <v>4350</v>
      </c>
      <c r="AV42">
        <v>3550</v>
      </c>
      <c r="AW42">
        <v>2300</v>
      </c>
    </row>
    <row r="43" spans="1:49" x14ac:dyDescent="0.25">
      <c r="A43" t="str">
        <f t="shared" si="2"/>
        <v/>
      </c>
      <c r="B43" t="str">
        <f t="shared" si="3"/>
        <v/>
      </c>
      <c r="C43" s="1" t="str">
        <f t="shared" si="4"/>
        <v/>
      </c>
      <c r="D43" s="15" t="str">
        <f>IF(Q43="measured",CLC_flow!D33,"")</f>
        <v/>
      </c>
      <c r="E43" s="15" t="str">
        <f>IF(Q43="measured",TRP_flow!D33,"")</f>
        <v/>
      </c>
      <c r="F43" t="str" cm="1">
        <f t="array" ref="F43">_xlfn.LET(
_xlpm.s, $Q43,
_xlpm.m, COUNTIF($Q$12:Q43,"measured"),
_xlpm.f, COUNTIF($Q$12:Q43,"forecast"),
IF(_xlpm.s="Measured",
INDEX(VNS_flow!$C:$C, _xlpm.m+1),
IF(_xlpm.s="Forecast",
INDEX(VNS_flow!$H:$H, _xlpm.f+1),
""
)
)
)</f>
        <v/>
      </c>
      <c r="G43" t="str">
        <f>IF(Q43="measured",FPT_floW!C33,"")</f>
        <v/>
      </c>
      <c r="H43" s="15" t="str" cm="1">
        <f t="array" ref="H43">_xlfn.LET(
_xlpm.s, $Q43,
_xlpm.m, COUNTIF($Q$12:Q43,"measured"),
_xlpm.f, COUNTIF($Q$12:Q43,"forecast"),
IF(_xlpm.s="Measured",
INDEX(CAL_flow!$C:$C, _xlpm.m+1),
IF(_xlpm.s="Forecast",
INDEX(CAL_flow!$H:$H, _xlpm.f+1),
""
)
)
)</f>
        <v/>
      </c>
      <c r="I43" s="15" t="str">
        <f>IF(Q43="measured",MOKE_flow!C33,"")</f>
        <v/>
      </c>
      <c r="J43" s="15" t="str" cm="1">
        <f t="array" ref="J43">_xlfn.LET(
_xlpm.s, $Q43,
_xlpm.m, COUNTIF($Q$12:Q43,"measured"),
_xlpm.f, COUNTIF($Q$12:Q43,"forecast"),
IF(_xlpm.s="Measured",
INDEX(COS_flow!$C:$C, _xlpm.m+1),
IF(_xlpm.s="Forecast",
INDEX(COS_flow!$H:$H, _xlpm.f+1),
""
)
)
)</f>
        <v/>
      </c>
      <c r="K43" s="15" t="str">
        <f>IF(Q43="measured",SACWEIR_flow!C33,"")</f>
        <v/>
      </c>
      <c r="L43" t="str" cm="1">
        <f t="array" ref="L43">_xlfn.LET(
_xlpm.s, $Q43,
_xlpm.m, COUNTIF($Q$12:Q43,"measured"),
_xlpm.f, COUNTIF($Q$12:Q43,"forecast"),
IF(_xlpm.s="Measured",
INDEX(FREWEIR_flow!$C:$C, _xlpm.m+1),
IF(_xlpm.s="Forecast",
INDEX(FREWEIR_flow!$H:$H, _xlpm.f+1),
""
)
)
)</f>
        <v/>
      </c>
      <c r="M43" s="15" t="str">
        <f>IF(Q43="measured",CCC_flow!C33,"")</f>
        <v/>
      </c>
      <c r="N43" t="str">
        <f>IF(Q43="measured",RS_flow!C33,"")</f>
        <v/>
      </c>
      <c r="O43" t="e">
        <f t="shared" si="0"/>
        <v>#N/A</v>
      </c>
      <c r="P43" s="15" t="e" cm="1">
        <f t="array" ref="P43">_xlfn.LET(
_xlpm.hor, $B$1,
_xlpm.glc, $B$2,
_xlpm.v, F42,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_xlpm.B*((E43/1.9835) + (D43/1.9835) + (M43-N43) + 0.25*O43) + _xlpm.C
)</f>
        <v>#VALUE!</v>
      </c>
      <c r="Q43" t="str">
        <f t="shared" si="1"/>
        <v/>
      </c>
      <c r="AK43">
        <v>25</v>
      </c>
      <c r="AL43">
        <v>1750</v>
      </c>
      <c r="AM43">
        <v>1800</v>
      </c>
      <c r="AN43">
        <v>2000</v>
      </c>
      <c r="AO43">
        <v>1000</v>
      </c>
      <c r="AP43">
        <v>900</v>
      </c>
      <c r="AQ43">
        <v>1550</v>
      </c>
      <c r="AR43">
        <v>1950</v>
      </c>
      <c r="AS43">
        <v>2750</v>
      </c>
      <c r="AT43">
        <v>4200</v>
      </c>
      <c r="AU43">
        <v>4300</v>
      </c>
      <c r="AV43">
        <v>3500</v>
      </c>
      <c r="AW43">
        <v>2250</v>
      </c>
    </row>
    <row r="44" spans="1:49" x14ac:dyDescent="0.25">
      <c r="A44" t="str">
        <f t="shared" si="2"/>
        <v/>
      </c>
      <c r="B44" t="str">
        <f t="shared" si="3"/>
        <v/>
      </c>
      <c r="C44" s="1" t="str">
        <f t="shared" si="4"/>
        <v/>
      </c>
      <c r="D44" s="15" t="str">
        <f>IF(Q44="measured",CLC_flow!D34,"")</f>
        <v/>
      </c>
      <c r="E44" s="15" t="str">
        <f>IF(Q44="measured",TRP_flow!D34,"")</f>
        <v/>
      </c>
      <c r="F44" t="str" cm="1">
        <f t="array" ref="F44">_xlfn.LET(
_xlpm.s, $Q44,
_xlpm.m, COUNTIF($Q$12:Q44,"measured"),
_xlpm.f, COUNTIF($Q$12:Q44,"forecast"),
IF(_xlpm.s="Measured",
INDEX(VNS_flow!$C:$C, _xlpm.m+1),
IF(_xlpm.s="Forecast",
INDEX(VNS_flow!$H:$H, _xlpm.f+1),
""
)
)
)</f>
        <v/>
      </c>
      <c r="G44" t="str">
        <f>IF(Q44="measured",FPT_floW!C34,"")</f>
        <v/>
      </c>
      <c r="H44" s="15" t="str" cm="1">
        <f t="array" ref="H44">_xlfn.LET(
_xlpm.s, $Q44,
_xlpm.m, COUNTIF($Q$12:Q44,"measured"),
_xlpm.f, COUNTIF($Q$12:Q44,"forecast"),
IF(_xlpm.s="Measured",
INDEX(CAL_flow!$C:$C, _xlpm.m+1),
IF(_xlpm.s="Forecast",
INDEX(CAL_flow!$H:$H, _xlpm.f+1),
""
)
)
)</f>
        <v/>
      </c>
      <c r="I44" s="15" t="str">
        <f>IF(Q44="measured",MOKE_flow!C34,"")</f>
        <v/>
      </c>
      <c r="J44" s="15" t="str" cm="1">
        <f t="array" ref="J44">_xlfn.LET(
_xlpm.s, $Q44,
_xlpm.m, COUNTIF($Q$12:Q44,"measured"),
_xlpm.f, COUNTIF($Q$12:Q44,"forecast"),
IF(_xlpm.s="Measured",
INDEX(COS_flow!$C:$C, _xlpm.m+1),
IF(_xlpm.s="Forecast",
INDEX(COS_flow!$H:$H, _xlpm.f+1),
""
)
)
)</f>
        <v/>
      </c>
      <c r="K44" s="15" t="str">
        <f>IF(Q44="measured",SACWEIR_flow!C34,"")</f>
        <v/>
      </c>
      <c r="L44" t="str" cm="1">
        <f t="array" ref="L44">_xlfn.LET(
_xlpm.s, $Q44,
_xlpm.m, COUNTIF($Q$12:Q44,"measured"),
_xlpm.f, COUNTIF($Q$12:Q44,"forecast"),
IF(_xlpm.s="Measured",
INDEX(FREWEIR_flow!$C:$C, _xlpm.m+1),
IF(_xlpm.s="Forecast",
INDEX(FREWEIR_flow!$H:$H, _xlpm.f+1),
""
)
)
)</f>
        <v/>
      </c>
      <c r="M44" s="15" t="str">
        <f>IF(Q44="measured",CCC_flow!C34,"")</f>
        <v/>
      </c>
      <c r="N44" t="str">
        <f>IF(Q44="measured",RS_flow!C34,"")</f>
        <v/>
      </c>
      <c r="O44" t="e">
        <f t="shared" si="0"/>
        <v>#N/A</v>
      </c>
      <c r="P44" s="15" t="e" cm="1">
        <f t="array" ref="P44">_xlfn.LET(
_xlpm.hor, $B$1,
_xlpm.glc, $B$2,
_xlpm.v, F43,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_xlpm.B*((E44/1.9835) + (D44/1.9835) + (M44-N44) + 0.25*O44) + _xlpm.C
)</f>
        <v>#VALUE!</v>
      </c>
      <c r="Q44" t="str">
        <f t="shared" si="1"/>
        <v/>
      </c>
      <c r="AK44">
        <v>26</v>
      </c>
      <c r="AL44">
        <v>1750</v>
      </c>
      <c r="AM44">
        <v>1800</v>
      </c>
      <c r="AN44">
        <v>2000</v>
      </c>
      <c r="AO44">
        <v>1000</v>
      </c>
      <c r="AP44">
        <v>900</v>
      </c>
      <c r="AQ44">
        <v>1600</v>
      </c>
      <c r="AR44">
        <v>1950</v>
      </c>
      <c r="AS44">
        <v>2750</v>
      </c>
      <c r="AT44">
        <v>4200</v>
      </c>
      <c r="AU44">
        <v>4300</v>
      </c>
      <c r="AV44">
        <v>3450</v>
      </c>
      <c r="AW44">
        <v>2250</v>
      </c>
    </row>
    <row r="45" spans="1:49" x14ac:dyDescent="0.25">
      <c r="A45" t="str">
        <f t="shared" si="2"/>
        <v/>
      </c>
      <c r="B45" t="str">
        <f t="shared" si="3"/>
        <v/>
      </c>
      <c r="C45" s="1" t="str">
        <f t="shared" si="4"/>
        <v/>
      </c>
      <c r="D45" s="15" t="str">
        <f>IF(Q45="measured",CLC_flow!D35,"")</f>
        <v/>
      </c>
      <c r="E45" s="15" t="str">
        <f>IF(Q45="measured",TRP_flow!D35,"")</f>
        <v/>
      </c>
      <c r="F45" s="15" t="str" cm="1">
        <f t="array" ref="F45">_xlfn.LET(
_xlpm.s, $Q45,
_xlpm.m, COUNTIF($Q$12:Q45,"measured"),
_xlpm.f, COUNTIF($Q$12:Q45,"forecast"),
IF(_xlpm.s="Measured",
INDEX(VNS_flow!$C:$C, _xlpm.m+1),
IF(_xlpm.s="Forecast",
INDEX(VNS_flow!$H:$H, _xlpm.f+1),
""
)
)
)</f>
        <v/>
      </c>
      <c r="G45" t="str">
        <f>IF(Q45="measured",FPT_floW!C35,"")</f>
        <v/>
      </c>
      <c r="H45" s="15" t="str" cm="1">
        <f t="array" ref="H45">_xlfn.LET(
_xlpm.s, $Q45,
_xlpm.m, COUNTIF($Q$12:Q45,"measured"),
_xlpm.f, COUNTIF($Q$12:Q45,"forecast"),
IF(_xlpm.s="Measured",
INDEX(CAL_flow!$C:$C, _xlpm.m+1),
IF(_xlpm.s="Forecast",
INDEX(CAL_flow!$H:$H, _xlpm.f+1),
""
)
)
)</f>
        <v/>
      </c>
      <c r="I45" s="15" t="str">
        <f>IF(Q45="measured",MOKE_flow!C35,"")</f>
        <v/>
      </c>
      <c r="J45" s="15" t="str" cm="1">
        <f t="array" ref="J45">_xlfn.LET(
_xlpm.s, $Q45,
_xlpm.m, COUNTIF($Q$12:Q45,"measured"),
_xlpm.f, COUNTIF($Q$12:Q45,"forecast"),
IF(_xlpm.s="Measured",
INDEX(COS_flow!$C:$C, _xlpm.m+1),
IF(_xlpm.s="Forecast",
INDEX(COS_flow!$H:$H, _xlpm.f+1),
""
)
)
)</f>
        <v/>
      </c>
      <c r="K45" s="15" t="str">
        <f>IF(Q45="measured",SACWEIR_flow!C35,"")</f>
        <v/>
      </c>
      <c r="L45" t="str" cm="1">
        <f t="array" ref="L45">_xlfn.LET(
_xlpm.s, $Q45,
_xlpm.m, COUNTIF($Q$12:Q45,"measured"),
_xlpm.f, COUNTIF($Q$12:Q45,"forecast"),
IF(_xlpm.s="Measured",
INDEX(FREWEIR_flow!$C:$C, _xlpm.m+1),
IF(_xlpm.s="Forecast",
INDEX(FREWEIR_flow!$H:$H, _xlpm.f+1),
""
)
)
)</f>
        <v/>
      </c>
      <c r="M45" s="15" t="str">
        <f>IF(Q45="measured",CCC_flow!C35,"")</f>
        <v/>
      </c>
      <c r="N45" t="str">
        <f>IF(Q45="measured",RS_flow!C35,"")</f>
        <v/>
      </c>
      <c r="O45" t="e">
        <f t="shared" si="0"/>
        <v>#N/A</v>
      </c>
      <c r="P45" s="15" t="e" cm="1">
        <f t="array" ref="P45">_xlfn.LET(
_xlpm.hor, $B$1,
_xlpm.glc, $B$2,
_xlpm.v, F44,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_xlpm.B*((E45/1.9835) + (D45/1.9835) + (M45-N45) + 0.25*O45) + _xlpm.C
)</f>
        <v>#VALUE!</v>
      </c>
      <c r="Q45" t="str">
        <f t="shared" si="1"/>
        <v/>
      </c>
      <c r="AK45">
        <v>27</v>
      </c>
      <c r="AL45">
        <v>1750</v>
      </c>
      <c r="AM45">
        <v>1850</v>
      </c>
      <c r="AN45">
        <v>1950</v>
      </c>
      <c r="AO45">
        <v>950</v>
      </c>
      <c r="AP45">
        <v>900</v>
      </c>
      <c r="AQ45">
        <v>1600</v>
      </c>
      <c r="AR45">
        <v>1950</v>
      </c>
      <c r="AS45">
        <v>2800</v>
      </c>
      <c r="AT45">
        <v>4250</v>
      </c>
      <c r="AU45">
        <v>4300</v>
      </c>
      <c r="AV45">
        <v>3450</v>
      </c>
      <c r="AW45">
        <v>2200</v>
      </c>
    </row>
    <row r="46" spans="1:49" x14ac:dyDescent="0.25">
      <c r="A46" t="str">
        <f t="shared" si="2"/>
        <v/>
      </c>
      <c r="B46" t="str">
        <f t="shared" si="3"/>
        <v/>
      </c>
      <c r="C46" s="1" t="str">
        <f t="shared" si="4"/>
        <v/>
      </c>
      <c r="D46" s="15" t="str">
        <f>IF(Q46="measured",CLC_flow!D36,"")</f>
        <v/>
      </c>
      <c r="E46" s="15" t="str">
        <f>IF(Q46="measured",TRP_flow!D36,"")</f>
        <v/>
      </c>
      <c r="F46" s="15" t="str" cm="1">
        <f t="array" ref="F46">_xlfn.LET(
_xlpm.s, $Q46,
_xlpm.m, COUNTIF($Q$12:Q46,"measured"),
_xlpm.f, COUNTIF($Q$12:Q46,"forecast"),
IF(_xlpm.s="Measured",
INDEX(VNS_flow!$C:$C, _xlpm.m+1),
IF(_xlpm.s="Forecast",
INDEX(VNS_flow!$H:$H, _xlpm.f+1),
""
)
)
)</f>
        <v/>
      </c>
      <c r="G46" t="str">
        <f>IF(Q46="measured",FPT_floW!C36,"")</f>
        <v/>
      </c>
      <c r="H46" s="15" t="str" cm="1">
        <f t="array" ref="H46">_xlfn.LET(
_xlpm.s, $Q46,
_xlpm.m, COUNTIF($Q$12:Q46,"measured"),
_xlpm.f, COUNTIF($Q$12:Q46,"forecast"),
IF(_xlpm.s="Measured",
INDEX(CAL_flow!$C:$C, _xlpm.m+1),
IF(_xlpm.s="Forecast",
INDEX(CAL_flow!$H:$H, _xlpm.f+1),
""
)
)
)</f>
        <v/>
      </c>
      <c r="I46" s="15" t="str">
        <f>IF(Q46="measured",MOKE_flow!C36,"")</f>
        <v/>
      </c>
      <c r="J46" s="15" t="str" cm="1">
        <f t="array" ref="J46">_xlfn.LET(
_xlpm.s, $Q46,
_xlpm.m, COUNTIF($Q$12:Q46,"measured"),
_xlpm.f, COUNTIF($Q$12:Q46,"forecast"),
IF(_xlpm.s="Measured",
INDEX(COS_flow!$C:$C, _xlpm.m+1),
IF(_xlpm.s="Forecast",
INDEX(COS_flow!$H:$H, _xlpm.f+1),
""
)
)
)</f>
        <v/>
      </c>
      <c r="K46" s="15" t="str">
        <f>IF(Q46="measured",SACWEIR_flow!C36,"")</f>
        <v/>
      </c>
      <c r="L46" t="str" cm="1">
        <f t="array" ref="L46">_xlfn.LET(
_xlpm.s, $Q46,
_xlpm.m, COUNTIF($Q$12:Q46,"measured"),
_xlpm.f, COUNTIF($Q$12:Q46,"forecast"),
IF(_xlpm.s="Measured",
INDEX(FREWEIR_flow!$C:$C, _xlpm.m+1),
IF(_xlpm.s="Forecast",
INDEX(FREWEIR_flow!$H:$H, _xlpm.f+1),
""
)
)
)</f>
        <v/>
      </c>
      <c r="M46" s="15" t="str">
        <f>IF(Q46="measured",CCC_flow!C36,"")</f>
        <v/>
      </c>
      <c r="N46" t="str">
        <f>IF(Q46="measured",RS_flow!C36,"")</f>
        <v/>
      </c>
      <c r="O46" t="e">
        <f t="shared" si="0"/>
        <v>#N/A</v>
      </c>
      <c r="P46" s="15" t="e" cm="1">
        <f t="array" ref="P46">_xlfn.LET(
_xlpm.hor, $B$1,
_xlpm.glc, $B$2,
_xlpm.v, F45,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_xlpm.B*((E46/1.9835) + (D46/1.9835) + (M46-N46) + 0.25*O46) + _xlpm.C
)</f>
        <v>#VALUE!</v>
      </c>
      <c r="Q46" t="str">
        <f t="shared" si="1"/>
        <v/>
      </c>
      <c r="AK46">
        <v>28</v>
      </c>
      <c r="AL46">
        <v>1750</v>
      </c>
      <c r="AM46">
        <v>1900</v>
      </c>
      <c r="AN46">
        <v>1950</v>
      </c>
      <c r="AO46">
        <v>950</v>
      </c>
      <c r="AP46">
        <v>900</v>
      </c>
      <c r="AQ46">
        <v>1650</v>
      </c>
      <c r="AR46">
        <v>2000</v>
      </c>
      <c r="AS46">
        <v>2850</v>
      </c>
      <c r="AT46">
        <v>4250</v>
      </c>
      <c r="AU46">
        <v>4250</v>
      </c>
      <c r="AV46">
        <v>3400</v>
      </c>
      <c r="AW46">
        <v>2200</v>
      </c>
    </row>
    <row r="47" spans="1:49" x14ac:dyDescent="0.25">
      <c r="A47" t="str">
        <f t="shared" si="2"/>
        <v/>
      </c>
      <c r="B47" t="str">
        <f t="shared" si="3"/>
        <v/>
      </c>
      <c r="C47" s="1" t="str">
        <f t="shared" si="4"/>
        <v/>
      </c>
      <c r="D47" s="15" t="str">
        <f>IF(Q47="measured",CLC_flow!D37,"")</f>
        <v/>
      </c>
      <c r="E47" s="15" t="str">
        <f>IF(Q47="measured",TRP_flow!D37,"")</f>
        <v/>
      </c>
      <c r="F47" s="15" t="str" cm="1">
        <f t="array" ref="F47">_xlfn.LET(
_xlpm.s, $Q47,
_xlpm.m, COUNTIF($Q$12:Q47,"measured"),
_xlpm.f, COUNTIF($Q$12:Q47,"forecast"),
IF(_xlpm.s="Measured",
INDEX(VNS_flow!$C:$C, _xlpm.m+1),
IF(_xlpm.s="Forecast",
INDEX(VNS_flow!$H:$H, _xlpm.f+1),
""
)
)
)</f>
        <v/>
      </c>
      <c r="G47" t="str">
        <f>IF(Q47="measured",FPT_floW!C37,"")</f>
        <v/>
      </c>
      <c r="H47" s="15" t="str" cm="1">
        <f t="array" ref="H47">_xlfn.LET(
_xlpm.s, $Q47,
_xlpm.m, COUNTIF($Q$12:Q47,"measured"),
_xlpm.f, COUNTIF($Q$12:Q47,"forecast"),
IF(_xlpm.s="Measured",
INDEX(CAL_flow!$C:$C, _xlpm.m+1),
IF(_xlpm.s="Forecast",
INDEX(CAL_flow!$H:$H, _xlpm.f+1),
""
)
)
)</f>
        <v/>
      </c>
      <c r="I47" s="15" t="str">
        <f>IF(Q47="measured",MOKE_flow!C37,"")</f>
        <v/>
      </c>
      <c r="J47" s="15" t="str" cm="1">
        <f t="array" ref="J47">_xlfn.LET(
_xlpm.s, $Q47,
_xlpm.m, COUNTIF($Q$12:Q47,"measured"),
_xlpm.f, COUNTIF($Q$12:Q47,"forecast"),
IF(_xlpm.s="Measured",
INDEX(COS_flow!$C:$C, _xlpm.m+1),
IF(_xlpm.s="Forecast",
INDEX(COS_flow!$H:$H, _xlpm.f+1),
""
)
)
)</f>
        <v/>
      </c>
      <c r="K47" s="15" t="str">
        <f>IF(Q47="measured",SACWEIR_flow!C37,"")</f>
        <v/>
      </c>
      <c r="L47" t="str" cm="1">
        <f t="array" ref="L47">_xlfn.LET(
_xlpm.s, $Q47,
_xlpm.m, COUNTIF($Q$12:Q47,"measured"),
_xlpm.f, COUNTIF($Q$12:Q47,"forecast"),
IF(_xlpm.s="Measured",
INDEX(FREWEIR_flow!$C:$C, _xlpm.m+1),
IF(_xlpm.s="Forecast",
INDEX(FREWEIR_flow!$H:$H, _xlpm.f+1),
""
)
)
)</f>
        <v/>
      </c>
      <c r="M47" s="15" t="str">
        <f>IF(Q47="measured",CCC_flow!C37,"")</f>
        <v/>
      </c>
      <c r="N47" t="str">
        <f>IF(Q47="measured",RS_flow!C37,"")</f>
        <v/>
      </c>
      <c r="O47" t="e">
        <f t="shared" si="0"/>
        <v>#N/A</v>
      </c>
      <c r="P47" s="15" t="e" cm="1">
        <f t="array" ref="P47">_xlfn.LET(
_xlpm.hor, $B$1,
_xlpm.glc, $B$2,
_xlpm.v, F46,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_xlpm.B*((E47/1.9835) + (D47/1.9835) + (M47-N47) + 0.25*O47) + _xlpm.C
)</f>
        <v>#VALUE!</v>
      </c>
      <c r="Q47" t="str">
        <f t="shared" si="1"/>
        <v/>
      </c>
      <c r="AK47">
        <v>29</v>
      </c>
      <c r="AL47">
        <v>1700</v>
      </c>
      <c r="AM47">
        <v>1900</v>
      </c>
      <c r="AN47">
        <v>1900</v>
      </c>
      <c r="AO47">
        <v>950</v>
      </c>
      <c r="AP47">
        <v>950</v>
      </c>
      <c r="AQ47">
        <v>1650</v>
      </c>
      <c r="AR47">
        <v>2000</v>
      </c>
      <c r="AS47">
        <v>2900</v>
      </c>
      <c r="AT47">
        <v>4300</v>
      </c>
      <c r="AU47">
        <v>4250</v>
      </c>
      <c r="AV47">
        <v>3350</v>
      </c>
      <c r="AW47">
        <v>2150</v>
      </c>
    </row>
    <row r="48" spans="1:49" x14ac:dyDescent="0.25">
      <c r="A48" t="str">
        <f t="shared" si="2"/>
        <v/>
      </c>
      <c r="B48" t="str">
        <f t="shared" si="3"/>
        <v/>
      </c>
      <c r="C48" s="1" t="str">
        <f t="shared" si="4"/>
        <v/>
      </c>
      <c r="D48" s="15" t="str">
        <f>IF(Q48="measured",CLC_flow!D38,"")</f>
        <v/>
      </c>
      <c r="E48" s="15" t="str">
        <f>IF(Q48="measured",TRP_flow!D38,"")</f>
        <v/>
      </c>
      <c r="F48" s="15" t="str" cm="1">
        <f t="array" ref="F48">_xlfn.LET(
_xlpm.s, $Q48,
_xlpm.m, COUNTIF($Q$12:Q48,"measured"),
_xlpm.f, COUNTIF($Q$12:Q48,"forecast"),
IF(_xlpm.s="Measured",
INDEX(VNS_flow!$C:$C, _xlpm.m+1),
IF(_xlpm.s="Forecast",
INDEX(VNS_flow!$H:$H, _xlpm.f+1),
""
)
)
)</f>
        <v/>
      </c>
      <c r="G48" t="str">
        <f>IF(Q48="measured",FPT_floW!C38,"")</f>
        <v/>
      </c>
      <c r="H48" s="15" t="str" cm="1">
        <f t="array" ref="H48">_xlfn.LET(
_xlpm.s, $Q48,
_xlpm.m, COUNTIF($Q$12:Q48,"measured"),
_xlpm.f, COUNTIF($Q$12:Q48,"forecast"),
IF(_xlpm.s="Measured",
INDEX(CAL_flow!$C:$C, _xlpm.m+1),
IF(_xlpm.s="Forecast",
INDEX(CAL_flow!$H:$H, _xlpm.f+1),
""
)
)
)</f>
        <v/>
      </c>
      <c r="I48" s="15" t="str">
        <f>IF(Q48="measured",MOKE_flow!C38,"")</f>
        <v/>
      </c>
      <c r="J48" s="15" t="str" cm="1">
        <f t="array" ref="J48">_xlfn.LET(
_xlpm.s, $Q48,
_xlpm.m, COUNTIF($Q$12:Q48,"measured"),
_xlpm.f, COUNTIF($Q$12:Q48,"forecast"),
IF(_xlpm.s="Measured",
INDEX(COS_flow!$C:$C, _xlpm.m+1),
IF(_xlpm.s="Forecast",
INDEX(COS_flow!$H:$H, _xlpm.f+1),
""
)
)
)</f>
        <v/>
      </c>
      <c r="K48" s="15" t="str">
        <f>IF(Q48="measured",SACWEIR_flow!C38,"")</f>
        <v/>
      </c>
      <c r="L48" t="str" cm="1">
        <f t="array" ref="L48">_xlfn.LET(
_xlpm.s, $Q48,
_xlpm.m, COUNTIF($Q$12:Q48,"measured"),
_xlpm.f, COUNTIF($Q$12:Q48,"forecast"),
IF(_xlpm.s="Measured",
INDEX(FREWEIR_flow!$C:$C, _xlpm.m+1),
IF(_xlpm.s="Forecast",
INDEX(FREWEIR_flow!$H:$H, _xlpm.f+1),
""
)
)
)</f>
        <v/>
      </c>
      <c r="M48" s="15" t="str">
        <f>IF(Q48="measured",CCC_flow!C38,"")</f>
        <v/>
      </c>
      <c r="N48" t="str">
        <f>IF(Q48="measured",RS_flow!C38,"")</f>
        <v/>
      </c>
      <c r="O48" t="e">
        <f t="shared" si="0"/>
        <v>#N/A</v>
      </c>
      <c r="P48" s="15" t="e" cm="1">
        <f t="array" ref="P48">_xlfn.LET(
_xlpm.hor, $B$1,
_xlpm.glc, $B$2,
_xlpm.v, F47,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_xlpm.B*((E48/1.9835) + (D48/1.9835) + (M48-N48) + 0.25*O48) + _xlpm.C
)</f>
        <v>#VALUE!</v>
      </c>
      <c r="Q48" t="str">
        <f t="shared" si="1"/>
        <v/>
      </c>
      <c r="AK48">
        <v>30</v>
      </c>
      <c r="AL48">
        <v>1700</v>
      </c>
      <c r="AM48">
        <v>1950</v>
      </c>
      <c r="AN48">
        <v>1850</v>
      </c>
      <c r="AO48">
        <v>950</v>
      </c>
      <c r="AP48" t="s">
        <v>90</v>
      </c>
      <c r="AQ48">
        <v>1650</v>
      </c>
      <c r="AR48">
        <v>2000</v>
      </c>
      <c r="AS48">
        <v>2950</v>
      </c>
      <c r="AT48">
        <v>4300</v>
      </c>
      <c r="AU48">
        <v>4250</v>
      </c>
      <c r="AV48">
        <v>3300</v>
      </c>
      <c r="AW48">
        <v>2150</v>
      </c>
    </row>
    <row r="49" spans="1:49" x14ac:dyDescent="0.25">
      <c r="A49" t="str">
        <f t="shared" si="2"/>
        <v/>
      </c>
      <c r="B49" t="str">
        <f t="shared" si="3"/>
        <v/>
      </c>
      <c r="C49" s="1" t="str">
        <f t="shared" si="4"/>
        <v/>
      </c>
      <c r="D49" s="15" t="str">
        <f>IF(Q49="measured",CLC_flow!D39,"")</f>
        <v/>
      </c>
      <c r="E49" s="15" t="str">
        <f>IF(Q49="measured",TRP_flow!D39,"")</f>
        <v/>
      </c>
      <c r="F49" s="15" t="str" cm="1">
        <f t="array" ref="F49">_xlfn.LET(
_xlpm.s, $Q49,
_xlpm.m, COUNTIF($Q$12:Q49,"measured"),
_xlpm.f, COUNTIF($Q$12:Q49,"forecast"),
IF(_xlpm.s="Measured",
INDEX(VNS_flow!$C:$C, _xlpm.m+1),
IF(_xlpm.s="Forecast",
INDEX(VNS_flow!$H:$H, _xlpm.f+1),
""
)
)
)</f>
        <v/>
      </c>
      <c r="G49" t="str">
        <f>IF(Q49="measured",FPT_floW!C39,"")</f>
        <v/>
      </c>
      <c r="H49" s="15" t="str" cm="1">
        <f t="array" ref="H49">_xlfn.LET(
_xlpm.s, $Q49,
_xlpm.m, COUNTIF($Q$12:Q49,"measured"),
_xlpm.f, COUNTIF($Q$12:Q49,"forecast"),
IF(_xlpm.s="Measured",
INDEX(CAL_flow!$C:$C, _xlpm.m+1),
IF(_xlpm.s="Forecast",
INDEX(CAL_flow!$H:$H, _xlpm.f+1),
""
)
)
)</f>
        <v/>
      </c>
      <c r="I49" s="15" t="str">
        <f>IF(Q49="measured",MOKE_flow!C39,"")</f>
        <v/>
      </c>
      <c r="J49" s="15" t="str" cm="1">
        <f t="array" ref="J49">_xlfn.LET(
_xlpm.s, $Q49,
_xlpm.m, COUNTIF($Q$12:Q49,"measured"),
_xlpm.f, COUNTIF($Q$12:Q49,"forecast"),
IF(_xlpm.s="Measured",
INDEX(COS_flow!$C:$C, _xlpm.m+1),
IF(_xlpm.s="Forecast",
INDEX(COS_flow!$H:$H, _xlpm.f+1),
""
)
)
)</f>
        <v/>
      </c>
      <c r="K49" s="15" t="str">
        <f>IF(Q49="measured",SACWEIR_flow!C39,"")</f>
        <v/>
      </c>
      <c r="L49" t="str" cm="1">
        <f t="array" ref="L49">_xlfn.LET(
_xlpm.s, $Q49,
_xlpm.m, COUNTIF($Q$12:Q49,"measured"),
_xlpm.f, COUNTIF($Q$12:Q49,"forecast"),
IF(_xlpm.s="Measured",
INDEX(FREWEIR_flow!$C:$C, _xlpm.m+1),
IF(_xlpm.s="Forecast",
INDEX(FREWEIR_flow!$H:$H, _xlpm.f+1),
""
)
)
)</f>
        <v/>
      </c>
      <c r="M49" s="15" t="str">
        <f>IF(Q49="measured",CCC_flow!C39,"")</f>
        <v/>
      </c>
      <c r="N49" t="str">
        <f>IF(Q49="measured",RS_flow!C39,"")</f>
        <v/>
      </c>
      <c r="O49" t="e">
        <f t="shared" si="0"/>
        <v>#N/A</v>
      </c>
      <c r="P49" s="15" t="e" cm="1">
        <f t="array" ref="P49">_xlfn.LET(
_xlpm.hor, $B$1,
_xlpm.glc, $B$2,
_xlpm.v, F48,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_xlpm.B*((E49/1.9835) + (D49/1.9835) + (M49-N49) + 0.25*O49) + _xlpm.C
)</f>
        <v>#VALUE!</v>
      </c>
      <c r="Q49" t="str">
        <f t="shared" si="1"/>
        <v/>
      </c>
      <c r="AK49">
        <v>31</v>
      </c>
      <c r="AL49">
        <v>1700</v>
      </c>
      <c r="AM49" t="s">
        <v>90</v>
      </c>
      <c r="AN49">
        <v>1800</v>
      </c>
      <c r="AO49">
        <v>900</v>
      </c>
      <c r="AP49" t="s">
        <v>90</v>
      </c>
      <c r="AQ49">
        <v>1700</v>
      </c>
      <c r="AR49" t="s">
        <v>90</v>
      </c>
      <c r="AS49">
        <v>3000</v>
      </c>
      <c r="AT49" t="s">
        <v>90</v>
      </c>
      <c r="AU49">
        <v>4200</v>
      </c>
      <c r="AV49">
        <v>3250</v>
      </c>
      <c r="AW49" t="s">
        <v>90</v>
      </c>
    </row>
    <row r="50" spans="1:49" x14ac:dyDescent="0.25">
      <c r="A50" t="str">
        <f t="shared" si="2"/>
        <v/>
      </c>
      <c r="B50" t="str">
        <f t="shared" si="3"/>
        <v/>
      </c>
      <c r="C50" s="1" t="str">
        <f t="shared" si="4"/>
        <v/>
      </c>
      <c r="D50" s="15" t="str">
        <f>IF(Q50="measured",CLC_flow!D40,"")</f>
        <v/>
      </c>
      <c r="E50" s="15" t="str">
        <f>IF(Q50="measured",TRP_flow!D40,"")</f>
        <v/>
      </c>
      <c r="F50" s="15" t="str" cm="1">
        <f t="array" ref="F50">_xlfn.LET(
_xlpm.s, $Q50,
_xlpm.m, COUNTIF($Q$12:Q50,"measured"),
_xlpm.f, COUNTIF($Q$12:Q50,"forecast"),
IF(_xlpm.s="Measured",
INDEX(VNS_flow!$C:$C, _xlpm.m+1),
IF(_xlpm.s="Forecast",
INDEX(VNS_flow!$H:$H, _xlpm.f+1),
""
)
)
)</f>
        <v/>
      </c>
      <c r="G50" t="str">
        <f>IF(Q50="measured",FPT_floW!C40,"")</f>
        <v/>
      </c>
      <c r="H50" s="15" t="str" cm="1">
        <f t="array" ref="H50">_xlfn.LET(
_xlpm.s, $Q50,
_xlpm.m, COUNTIF($Q$12:Q50,"measured"),
_xlpm.f, COUNTIF($Q$12:Q50,"forecast"),
IF(_xlpm.s="Measured",
INDEX(CAL_flow!$C:$C, _xlpm.m+1),
IF(_xlpm.s="Forecast",
INDEX(CAL_flow!$H:$H, _xlpm.f+1),
""
)
)
)</f>
        <v/>
      </c>
      <c r="I50" s="15" t="str">
        <f>IF(Q50="measured",MOKE_flow!C40,"")</f>
        <v/>
      </c>
      <c r="J50" s="15" t="str" cm="1">
        <f t="array" ref="J50">_xlfn.LET(
_xlpm.s, $Q50,
_xlpm.m, COUNTIF($Q$12:Q50,"measured"),
_xlpm.f, COUNTIF($Q$12:Q50,"forecast"),
IF(_xlpm.s="Measured",
INDEX(COS_flow!$C:$C, _xlpm.m+1),
IF(_xlpm.s="Forecast",
INDEX(COS_flow!$H:$H, _xlpm.f+1),
""
)
)
)</f>
        <v/>
      </c>
      <c r="K50" s="15" t="str">
        <f>IF(Q50="measured",SACWEIR_flow!C40,"")</f>
        <v/>
      </c>
      <c r="L50" t="str" cm="1">
        <f t="array" ref="L50">_xlfn.LET(
_xlpm.s, $Q50,
_xlpm.m, COUNTIF($Q$12:Q50,"measured"),
_xlpm.f, COUNTIF($Q$12:Q50,"forecast"),
IF(_xlpm.s="Measured",
INDEX(FREWEIR_flow!$C:$C, _xlpm.m+1),
IF(_xlpm.s="Forecast",
INDEX(FREWEIR_flow!$H:$H, _xlpm.f+1),
""
)
)
)</f>
        <v/>
      </c>
      <c r="M50" s="15" t="str">
        <f>IF(Q50="measured",CCC_flow!C40,"")</f>
        <v/>
      </c>
      <c r="N50" t="str">
        <f>IF(Q50="measured",RS_flow!C40,"")</f>
        <v/>
      </c>
      <c r="O50" t="e">
        <f t="shared" si="0"/>
        <v>#N/A</v>
      </c>
      <c r="P50" s="15" t="e" cm="1">
        <f t="array" ref="P50">_xlfn.LET(
_xlpm.hor, $B$1,
_xlpm.glc, $B$2,
_xlpm.v, F49,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_xlpm.B*((E50/1.9835) + (D50/1.9835) + (M50-N50) + 0.25*O50) + _xlpm.C
)</f>
        <v>#VALUE!</v>
      </c>
      <c r="Q50" t="str">
        <f t="shared" si="1"/>
        <v/>
      </c>
    </row>
    <row r="51" spans="1:49" x14ac:dyDescent="0.25">
      <c r="A51" t="str">
        <f t="shared" si="2"/>
        <v/>
      </c>
      <c r="B51" t="str">
        <f t="shared" si="3"/>
        <v/>
      </c>
      <c r="C51" s="1" t="str">
        <f t="shared" si="4"/>
        <v/>
      </c>
      <c r="D51" s="15" t="str">
        <f>IF(Q51="measured",CLC_flow!D41,"")</f>
        <v/>
      </c>
      <c r="E51" s="15" t="str">
        <f>IF(Q51="measured",TRP_flow!D41,"")</f>
        <v/>
      </c>
      <c r="F51" s="15" t="str" cm="1">
        <f t="array" ref="F51">_xlfn.LET(
_xlpm.s, $Q51,
_xlpm.m, COUNTIF($Q$12:Q51,"measured"),
_xlpm.f, COUNTIF($Q$12:Q51,"forecast"),
IF(_xlpm.s="Measured",
INDEX(VNS_flow!$C:$C, _xlpm.m+1),
IF(_xlpm.s="Forecast",
INDEX(VNS_flow!$H:$H, _xlpm.f+1),
""
)
)
)</f>
        <v/>
      </c>
      <c r="G51" t="str">
        <f>IF(Q51="measured",FPT_floW!C41,"")</f>
        <v/>
      </c>
      <c r="H51" s="15" t="str" cm="1">
        <f t="array" ref="H51">_xlfn.LET(
_xlpm.s, $Q51,
_xlpm.m, COUNTIF($Q$12:Q51,"measured"),
_xlpm.f, COUNTIF($Q$12:Q51,"forecast"),
IF(_xlpm.s="Measured",
INDEX(CAL_flow!$C:$C, _xlpm.m+1),
IF(_xlpm.s="Forecast",
INDEX(CAL_flow!$H:$H, _xlpm.f+1),
""
)
)
)</f>
        <v/>
      </c>
      <c r="I51" s="15" t="str">
        <f>IF(Q51="measured",MOKE_flow!C41,"")</f>
        <v/>
      </c>
      <c r="J51" s="15" t="str" cm="1">
        <f t="array" ref="J51">_xlfn.LET(
_xlpm.s, $Q51,
_xlpm.m, COUNTIF($Q$12:Q51,"measured"),
_xlpm.f, COUNTIF($Q$12:Q51,"forecast"),
IF(_xlpm.s="Measured",
INDEX(COS_flow!$C:$C, _xlpm.m+1),
IF(_xlpm.s="Forecast",
INDEX(COS_flow!$H:$H, _xlpm.f+1),
""
)
)
)</f>
        <v/>
      </c>
      <c r="K51" s="15" t="str">
        <f>IF(Q51="measured",SACWEIR_flow!C41,"")</f>
        <v/>
      </c>
      <c r="L51" t="str" cm="1">
        <f t="array" ref="L51">_xlfn.LET(
_xlpm.s, $Q51,
_xlpm.m, COUNTIF($Q$12:Q51,"measured"),
_xlpm.f, COUNTIF($Q$12:Q51,"forecast"),
IF(_xlpm.s="Measured",
INDEX(FREWEIR_flow!$C:$C, _xlpm.m+1),
IF(_xlpm.s="Forecast",
INDEX(FREWEIR_flow!$H:$H, _xlpm.f+1),
""
)
)
)</f>
        <v/>
      </c>
      <c r="M51" s="15" t="str">
        <f>IF(Q51="measured",CCC_flow!C41,"")</f>
        <v/>
      </c>
      <c r="N51" t="str">
        <f>IF(Q51="measured",RS_flow!C41,"")</f>
        <v/>
      </c>
      <c r="O51" t="e">
        <f t="shared" si="0"/>
        <v>#N/A</v>
      </c>
      <c r="P51" s="15" t="e" cm="1">
        <f t="array" ref="P51">_xlfn.LET(
_xlpm.hor, $B$1,
_xlpm.glc, $B$2,
_xlpm.v, F50,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_xlpm.B*((E51/1.9835) + (D51/1.9835) + (M51-N51) + 0.25*O51) + _xlpm.C
)</f>
        <v>#VALUE!</v>
      </c>
      <c r="Q51" t="str">
        <f t="shared" si="1"/>
        <v/>
      </c>
    </row>
    <row r="52" spans="1:49" x14ac:dyDescent="0.25">
      <c r="A52" t="str">
        <f t="shared" si="2"/>
        <v/>
      </c>
      <c r="B52" t="str">
        <f t="shared" si="3"/>
        <v/>
      </c>
      <c r="C52" s="1" t="str">
        <f t="shared" si="4"/>
        <v/>
      </c>
      <c r="D52" s="15" t="str">
        <f>IF(Q52="measured",CLC_flow!D42,"")</f>
        <v/>
      </c>
      <c r="E52" s="15" t="str">
        <f>IF(Q52="measured",TRP_flow!D42,"")</f>
        <v/>
      </c>
      <c r="F52" s="15" t="str" cm="1">
        <f t="array" ref="F52">_xlfn.LET(
_xlpm.s, $Q52,
_xlpm.m, COUNTIF($Q$12:Q52,"measured"),
_xlpm.f, COUNTIF($Q$12:Q52,"forecast"),
IF(_xlpm.s="Measured",
INDEX(VNS_flow!$C:$C, _xlpm.m+1),
IF(_xlpm.s="Forecast",
INDEX(VNS_flow!$H:$H, _xlpm.f+1),
""
)
)
)</f>
        <v/>
      </c>
      <c r="G52" t="str">
        <f>IF(Q52="measured",FPT_floW!C42,"")</f>
        <v/>
      </c>
      <c r="H52" s="15" t="str" cm="1">
        <f t="array" ref="H52">_xlfn.LET(
_xlpm.s, $Q52,
_xlpm.m, COUNTIF($Q$12:Q52,"measured"),
_xlpm.f, COUNTIF($Q$12:Q52,"forecast"),
IF(_xlpm.s="Measured",
INDEX(CAL_flow!$C:$C, _xlpm.m+1),
IF(_xlpm.s="Forecast",
INDEX(CAL_flow!$H:$H, _xlpm.f+1),
""
)
)
)</f>
        <v/>
      </c>
      <c r="I52" s="15" t="str">
        <f>IF(Q52="measured",MOKE_flow!C42,"")</f>
        <v/>
      </c>
      <c r="J52" s="15" t="str" cm="1">
        <f t="array" ref="J52">_xlfn.LET(
_xlpm.s, $Q52,
_xlpm.m, COUNTIF($Q$12:Q52,"measured"),
_xlpm.f, COUNTIF($Q$12:Q52,"forecast"),
IF(_xlpm.s="Measured",
INDEX(COS_flow!$C:$C, _xlpm.m+1),
IF(_xlpm.s="Forecast",
INDEX(COS_flow!$H:$H, _xlpm.f+1),
""
)
)
)</f>
        <v/>
      </c>
      <c r="K52" s="15" t="str">
        <f>IF(Q52="measured",SACWEIR_flow!C42,"")</f>
        <v/>
      </c>
      <c r="L52" t="str" cm="1">
        <f t="array" ref="L52">_xlfn.LET(
_xlpm.s, $Q52,
_xlpm.m, COUNTIF($Q$12:Q52,"measured"),
_xlpm.f, COUNTIF($Q$12:Q52,"forecast"),
IF(_xlpm.s="Measured",
INDEX(FREWEIR_flow!$C:$C, _xlpm.m+1),
IF(_xlpm.s="Forecast",
INDEX(FREWEIR_flow!$H:$H, _xlpm.f+1),
""
)
)
)</f>
        <v/>
      </c>
      <c r="M52" s="15" t="str">
        <f>IF(Q52="measured",CCC_flow!C42,"")</f>
        <v/>
      </c>
      <c r="N52" t="str">
        <f>IF(Q52="measured",RS_flow!C42,"")</f>
        <v/>
      </c>
      <c r="O52" t="e">
        <f t="shared" si="0"/>
        <v>#N/A</v>
      </c>
      <c r="P52" s="15" t="e" cm="1">
        <f t="array" ref="P52">_xlfn.LET(
_xlpm.hor, $B$1,
_xlpm.glc, $B$2,
_xlpm.v, F51,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_xlpm.B*((E52/1.9835) + (D52/1.9835) + (M52-N52) + 0.25*O52) + _xlpm.C
)</f>
        <v>#VALUE!</v>
      </c>
      <c r="Q52" t="str">
        <f t="shared" si="1"/>
        <v/>
      </c>
    </row>
    <row r="53" spans="1:49" x14ac:dyDescent="0.25">
      <c r="A53" t="str">
        <f t="shared" si="2"/>
        <v/>
      </c>
      <c r="B53" t="str">
        <f t="shared" si="3"/>
        <v/>
      </c>
      <c r="C53" s="1" t="str">
        <f t="shared" si="4"/>
        <v/>
      </c>
      <c r="D53" s="15" t="str">
        <f>IF(Q53="measured",CLC_flow!D43,"")</f>
        <v/>
      </c>
      <c r="E53" s="15" t="str">
        <f>IF(Q53="measured",TRP_flow!D43,"")</f>
        <v/>
      </c>
      <c r="F53" s="15" t="str" cm="1">
        <f t="array" ref="F53">_xlfn.LET(
_xlpm.s, $Q53,
_xlpm.m, COUNTIF($Q$12:Q53,"measured"),
_xlpm.f, COUNTIF($Q$12:Q53,"forecast"),
IF(_xlpm.s="Measured",
INDEX(VNS_flow!$C:$C, _xlpm.m+1),
IF(_xlpm.s="Forecast",
INDEX(VNS_flow!$H:$H, _xlpm.f+1),
""
)
)
)</f>
        <v/>
      </c>
      <c r="G53" t="str">
        <f>IF(Q53="measured",FPT_floW!C43,"")</f>
        <v/>
      </c>
      <c r="H53" s="15" t="str" cm="1">
        <f t="array" ref="H53">_xlfn.LET(
_xlpm.s, $Q53,
_xlpm.m, COUNTIF($Q$12:Q53,"measured"),
_xlpm.f, COUNTIF($Q$12:Q53,"forecast"),
IF(_xlpm.s="Measured",
INDEX(CAL_flow!$C:$C, _xlpm.m+1),
IF(_xlpm.s="Forecast",
INDEX(CAL_flow!$H:$H, _xlpm.f+1),
""
)
)
)</f>
        <v/>
      </c>
      <c r="I53" s="15" t="str">
        <f>IF(Q53="measured",MOKE_flow!C43,"")</f>
        <v/>
      </c>
      <c r="J53" s="15" t="str" cm="1">
        <f t="array" ref="J53">_xlfn.LET(
_xlpm.s, $Q53,
_xlpm.m, COUNTIF($Q$12:Q53,"measured"),
_xlpm.f, COUNTIF($Q$12:Q53,"forecast"),
IF(_xlpm.s="Measured",
INDEX(COS_flow!$C:$C, _xlpm.m+1),
IF(_xlpm.s="Forecast",
INDEX(COS_flow!$H:$H, _xlpm.f+1),
""
)
)
)</f>
        <v/>
      </c>
      <c r="K53" s="15" t="str">
        <f>IF(Q53="measured",SACWEIR_flow!C43,"")</f>
        <v/>
      </c>
      <c r="L53" t="str" cm="1">
        <f t="array" ref="L53">_xlfn.LET(
_xlpm.s, $Q53,
_xlpm.m, COUNTIF($Q$12:Q53,"measured"),
_xlpm.f, COUNTIF($Q$12:Q53,"forecast"),
IF(_xlpm.s="Measured",
INDEX(FREWEIR_flow!$C:$C, _xlpm.m+1),
IF(_xlpm.s="Forecast",
INDEX(FREWEIR_flow!$H:$H, _xlpm.f+1),
""
)
)
)</f>
        <v/>
      </c>
      <c r="M53" s="15" t="str">
        <f>IF(Q53="measured",CCC_flow!C43,"")</f>
        <v/>
      </c>
      <c r="N53" t="str">
        <f>IF(Q53="measured",RS_flow!C43,"")</f>
        <v/>
      </c>
      <c r="O53" t="e">
        <f t="shared" si="0"/>
        <v>#N/A</v>
      </c>
      <c r="P53" s="15" t="e" cm="1">
        <f t="array" ref="P53">_xlfn.LET(
_xlpm.hor, $B$1,
_xlpm.glc, $B$2,
_xlpm.v, F52,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_xlpm.B*((E53/1.9835) + (D53/1.9835) + (M53-N53) + 0.25*O53) + _xlpm.C
)</f>
        <v>#VALUE!</v>
      </c>
      <c r="Q53" t="str">
        <f t="shared" si="1"/>
        <v/>
      </c>
    </row>
    <row r="54" spans="1:49" x14ac:dyDescent="0.25">
      <c r="A54" t="str">
        <f t="shared" si="2"/>
        <v/>
      </c>
      <c r="B54" t="str">
        <f t="shared" si="3"/>
        <v/>
      </c>
      <c r="C54" s="1" t="str">
        <f t="shared" si="4"/>
        <v/>
      </c>
      <c r="D54" s="15" t="str">
        <f>IF(Q54="measured",CLC_flow!D44,"")</f>
        <v/>
      </c>
      <c r="E54" s="15" t="str">
        <f>IF(Q54="measured",TRP_flow!D44,"")</f>
        <v/>
      </c>
      <c r="F54" s="15" t="str" cm="1">
        <f t="array" ref="F54">_xlfn.LET(
_xlpm.s, $Q54,
_xlpm.m, COUNTIF($Q$12:Q54,"measured"),
_xlpm.f, COUNTIF($Q$12:Q54,"forecast"),
IF(_xlpm.s="Measured",
INDEX(VNS_flow!$C:$C, _xlpm.m+1),
IF(_xlpm.s="Forecast",
INDEX(VNS_flow!$H:$H, _xlpm.f+1),
""
)
)
)</f>
        <v/>
      </c>
      <c r="G54" t="str">
        <f>IF(Q54="measured",FPT_floW!C44,"")</f>
        <v/>
      </c>
      <c r="H54" s="15" t="str" cm="1">
        <f t="array" ref="H54">_xlfn.LET(
_xlpm.s, $Q54,
_xlpm.m, COUNTIF($Q$12:Q54,"measured"),
_xlpm.f, COUNTIF($Q$12:Q54,"forecast"),
IF(_xlpm.s="Measured",
INDEX(CAL_flow!$C:$C, _xlpm.m+1),
IF(_xlpm.s="Forecast",
INDEX(CAL_flow!$H:$H, _xlpm.f+1),
""
)
)
)</f>
        <v/>
      </c>
      <c r="I54" s="15" t="str">
        <f>IF(Q54="measured",MOKE_flow!C44,"")</f>
        <v/>
      </c>
      <c r="J54" s="15" t="str" cm="1">
        <f t="array" ref="J54">_xlfn.LET(
_xlpm.s, $Q54,
_xlpm.m, COUNTIF($Q$12:Q54,"measured"),
_xlpm.f, COUNTIF($Q$12:Q54,"forecast"),
IF(_xlpm.s="Measured",
INDEX(COS_flow!$C:$C, _xlpm.m+1),
IF(_xlpm.s="Forecast",
INDEX(COS_flow!$H:$H, _xlpm.f+1),
""
)
)
)</f>
        <v/>
      </c>
      <c r="K54" s="15" t="str">
        <f>IF(Q54="measured",SACWEIR_flow!C44,"")</f>
        <v/>
      </c>
      <c r="L54" t="str" cm="1">
        <f t="array" ref="L54">_xlfn.LET(
_xlpm.s, $Q54,
_xlpm.m, COUNTIF($Q$12:Q54,"measured"),
_xlpm.f, COUNTIF($Q$12:Q54,"forecast"),
IF(_xlpm.s="Measured",
INDEX(FREWEIR_flow!$C:$C, _xlpm.m+1),
IF(_xlpm.s="Forecast",
INDEX(FREWEIR_flow!$H:$H, _xlpm.f+1),
""
)
)
)</f>
        <v/>
      </c>
      <c r="M54" s="15" t="str">
        <f>IF(Q54="measured",CCC_flow!C44,"")</f>
        <v/>
      </c>
      <c r="N54" t="str">
        <f>IF(Q54="measured",RS_flow!C44,"")</f>
        <v/>
      </c>
      <c r="O54" t="e">
        <f t="shared" si="0"/>
        <v>#N/A</v>
      </c>
      <c r="P54" s="15" t="e" cm="1">
        <f t="array" ref="P54">_xlfn.LET(
_xlpm.hor, $B$1,
_xlpm.glc, $B$2,
_xlpm.v, F53,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_xlpm.B*((E54/1.9835) + (D54/1.9835) + (M54-N54) + 0.25*O54) + _xlpm.C
)</f>
        <v>#VALUE!</v>
      </c>
      <c r="Q54" t="str">
        <f t="shared" si="1"/>
        <v/>
      </c>
    </row>
    <row r="55" spans="1:49" x14ac:dyDescent="0.25">
      <c r="A55" t="str">
        <f t="shared" si="2"/>
        <v/>
      </c>
      <c r="B55" t="str">
        <f t="shared" si="3"/>
        <v/>
      </c>
      <c r="C55" s="1" t="str">
        <f t="shared" si="4"/>
        <v/>
      </c>
      <c r="D55" s="15" t="str">
        <f>IF(Q55="measured",CLC_flow!D45,"")</f>
        <v/>
      </c>
      <c r="E55" s="15" t="str">
        <f>IF(Q55="measured",TRP_flow!D45,"")</f>
        <v/>
      </c>
      <c r="F55" s="15" t="str" cm="1">
        <f t="array" ref="F55">_xlfn.LET(
_xlpm.s, $Q55,
_xlpm.m, COUNTIF($Q$12:Q55,"measured"),
_xlpm.f, COUNTIF($Q$12:Q55,"forecast"),
IF(_xlpm.s="Measured",
INDEX(VNS_flow!$C:$C, _xlpm.m+1),
IF(_xlpm.s="Forecast",
INDEX(VNS_flow!$H:$H, _xlpm.f+1),
""
)
)
)</f>
        <v/>
      </c>
      <c r="G55" t="str">
        <f>IF(Q55="measured",FPT_floW!C45,"")</f>
        <v/>
      </c>
      <c r="H55" s="15" t="str" cm="1">
        <f t="array" ref="H55">_xlfn.LET(
_xlpm.s, $Q55,
_xlpm.m, COUNTIF($Q$12:Q55,"measured"),
_xlpm.f, COUNTIF($Q$12:Q55,"forecast"),
IF(_xlpm.s="Measured",
INDEX(CAL_flow!$C:$C, _xlpm.m+1),
IF(_xlpm.s="Forecast",
INDEX(CAL_flow!$H:$H, _xlpm.f+1),
""
)
)
)</f>
        <v/>
      </c>
      <c r="I55" s="15" t="str">
        <f>IF(Q55="measured",MOKE_flow!C45,"")</f>
        <v/>
      </c>
      <c r="J55" s="15" t="str" cm="1">
        <f t="array" ref="J55">_xlfn.LET(
_xlpm.s, $Q55,
_xlpm.m, COUNTIF($Q$12:Q55,"measured"),
_xlpm.f, COUNTIF($Q$12:Q55,"forecast"),
IF(_xlpm.s="Measured",
INDEX(COS_flow!$C:$C, _xlpm.m+1),
IF(_xlpm.s="Forecast",
INDEX(COS_flow!$H:$H, _xlpm.f+1),
""
)
)
)</f>
        <v/>
      </c>
      <c r="K55" s="15" t="str">
        <f>IF(Q55="measured",SACWEIR_flow!C45,"")</f>
        <v/>
      </c>
      <c r="L55" t="str" cm="1">
        <f t="array" ref="L55">_xlfn.LET(
_xlpm.s, $Q55,
_xlpm.m, COUNTIF($Q$12:Q55,"measured"),
_xlpm.f, COUNTIF($Q$12:Q55,"forecast"),
IF(_xlpm.s="Measured",
INDEX(FREWEIR_flow!$C:$C, _xlpm.m+1),
IF(_xlpm.s="Forecast",
INDEX(FREWEIR_flow!$H:$H, _xlpm.f+1),
""
)
)
)</f>
        <v/>
      </c>
      <c r="M55" s="15" t="str">
        <f>IF(Q55="measured",CCC_flow!C45,"")</f>
        <v/>
      </c>
      <c r="N55" t="str">
        <f>IF(Q55="measured",RS_flow!C45,"")</f>
        <v/>
      </c>
      <c r="O55" t="e">
        <f t="shared" si="0"/>
        <v>#N/A</v>
      </c>
      <c r="P55" s="15" t="e" cm="1">
        <f t="array" ref="P55">_xlfn.LET(
_xlpm.hor, $B$1,
_xlpm.glc, $B$2,
_xlpm.v, F54,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_xlpm.B*((E55/1.9835) + (D55/1.9835) + (M55-N55) + 0.25*O55) + _xlpm.C
)</f>
        <v>#VALUE!</v>
      </c>
      <c r="Q55" t="str">
        <f t="shared" si="1"/>
        <v/>
      </c>
    </row>
    <row r="56" spans="1:49" x14ac:dyDescent="0.25">
      <c r="A56" t="str">
        <f t="shared" si="2"/>
        <v/>
      </c>
      <c r="B56" t="str">
        <f t="shared" si="3"/>
        <v/>
      </c>
      <c r="C56" s="1" t="str">
        <f t="shared" si="4"/>
        <v/>
      </c>
      <c r="D56" s="15" t="str">
        <f>IF(Q56="measured",CLC_flow!D46,"")</f>
        <v/>
      </c>
      <c r="E56" s="15" t="str">
        <f>IF(Q56="measured",TRP_flow!D46,"")</f>
        <v/>
      </c>
      <c r="F56" s="15" t="str" cm="1">
        <f t="array" ref="F56">_xlfn.LET(
_xlpm.s, $Q56,
_xlpm.m, COUNTIF($Q$12:Q56,"measured"),
_xlpm.f, COUNTIF($Q$12:Q56,"forecast"),
IF(_xlpm.s="Measured",
INDEX(VNS_flow!$C:$C, _xlpm.m+1),
IF(_xlpm.s="Forecast",
INDEX(VNS_flow!$H:$H, _xlpm.f+1),
""
)
)
)</f>
        <v/>
      </c>
      <c r="G56" t="str">
        <f>IF(Q56="measured",FPT_floW!C46,"")</f>
        <v/>
      </c>
      <c r="H56" s="15" t="str" cm="1">
        <f t="array" ref="H56">_xlfn.LET(
_xlpm.s, $Q56,
_xlpm.m, COUNTIF($Q$12:Q56,"measured"),
_xlpm.f, COUNTIF($Q$12:Q56,"forecast"),
IF(_xlpm.s="Measured",
INDEX(CAL_flow!$C:$C, _xlpm.m+1),
IF(_xlpm.s="Forecast",
INDEX(CAL_flow!$H:$H, _xlpm.f+1),
""
)
)
)</f>
        <v/>
      </c>
      <c r="I56" s="15" t="str">
        <f>IF(Q56="measured",MOKE_flow!C46,"")</f>
        <v/>
      </c>
      <c r="J56" s="15" t="str" cm="1">
        <f t="array" ref="J56">_xlfn.LET(
_xlpm.s, $Q56,
_xlpm.m, COUNTIF($Q$12:Q56,"measured"),
_xlpm.f, COUNTIF($Q$12:Q56,"forecast"),
IF(_xlpm.s="Measured",
INDEX(COS_flow!$C:$C, _xlpm.m+1),
IF(_xlpm.s="Forecast",
INDEX(COS_flow!$H:$H, _xlpm.f+1),
""
)
)
)</f>
        <v/>
      </c>
      <c r="K56" s="15" t="str">
        <f>IF(Q56="measured",SACWEIR_flow!C46,"")</f>
        <v/>
      </c>
      <c r="L56" t="str" cm="1">
        <f t="array" ref="L56">_xlfn.LET(
_xlpm.s, $Q56,
_xlpm.m, COUNTIF($Q$12:Q56,"measured"),
_xlpm.f, COUNTIF($Q$12:Q56,"forecast"),
IF(_xlpm.s="Measured",
INDEX(FREWEIR_flow!$C:$C, _xlpm.m+1),
IF(_xlpm.s="Forecast",
INDEX(FREWEIR_flow!$H:$H, _xlpm.f+1),
""
)
)
)</f>
        <v/>
      </c>
      <c r="M56" s="15" t="str">
        <f>IF(Q56="measured",CCC_flow!C46,"")</f>
        <v/>
      </c>
      <c r="N56" t="str">
        <f>IF(Q56="measured",RS_flow!C46,"")</f>
        <v/>
      </c>
      <c r="O56" t="e">
        <f t="shared" si="0"/>
        <v>#N/A</v>
      </c>
      <c r="P56" s="15" t="e" cm="1">
        <f t="array" ref="P56">_xlfn.LET(
_xlpm.hor, $B$1,
_xlpm.glc, $B$2,
_xlpm.v, F55,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_xlpm.B*((E56/1.9835) + (D56/1.9835) + (M56-N56) + 0.25*O56) + _xlpm.C
)</f>
        <v>#VALUE!</v>
      </c>
      <c r="Q56" t="str">
        <f t="shared" si="1"/>
        <v/>
      </c>
    </row>
    <row r="57" spans="1:49" x14ac:dyDescent="0.25">
      <c r="A57" t="str">
        <f t="shared" si="2"/>
        <v/>
      </c>
      <c r="B57" t="str">
        <f t="shared" si="3"/>
        <v/>
      </c>
      <c r="C57" s="1" t="str">
        <f t="shared" si="4"/>
        <v/>
      </c>
      <c r="D57" s="15" t="str">
        <f>IF(Q57="measured",CLC_flow!D47,"")</f>
        <v/>
      </c>
      <c r="E57" s="15" t="str">
        <f>IF(Q57="measured",TRP_flow!D47,"")</f>
        <v/>
      </c>
      <c r="F57" s="15" t="str" cm="1">
        <f t="array" ref="F57">_xlfn.LET(
_xlpm.s, $Q57,
_xlpm.m, COUNTIF($Q$12:Q57,"measured"),
_xlpm.f, COUNTIF($Q$12:Q57,"forecast"),
IF(_xlpm.s="Measured",
INDEX(VNS_flow!$C:$C, _xlpm.m+1),
IF(_xlpm.s="Forecast",
INDEX(VNS_flow!$H:$H, _xlpm.f+1),
""
)
)
)</f>
        <v/>
      </c>
      <c r="G57" t="str">
        <f>IF(Q57="measured",FPT_floW!C47,"")</f>
        <v/>
      </c>
      <c r="H57" s="15" t="str" cm="1">
        <f t="array" ref="H57">_xlfn.LET(
_xlpm.s, $Q57,
_xlpm.m, COUNTIF($Q$12:Q57,"measured"),
_xlpm.f, COUNTIF($Q$12:Q57,"forecast"),
IF(_xlpm.s="Measured",
INDEX(CAL_flow!$C:$C, _xlpm.m+1),
IF(_xlpm.s="Forecast",
INDEX(CAL_flow!$H:$H, _xlpm.f+1),
""
)
)
)</f>
        <v/>
      </c>
      <c r="I57" s="15" t="str">
        <f>IF(Q57="measured",MOKE_flow!C47,"")</f>
        <v/>
      </c>
      <c r="J57" s="15" t="str" cm="1">
        <f t="array" ref="J57">_xlfn.LET(
_xlpm.s, $Q57,
_xlpm.m, COUNTIF($Q$12:Q57,"measured"),
_xlpm.f, COUNTIF($Q$12:Q57,"forecast"),
IF(_xlpm.s="Measured",
INDEX(COS_flow!$C:$C, _xlpm.m+1),
IF(_xlpm.s="Forecast",
INDEX(COS_flow!$H:$H, _xlpm.f+1),
""
)
)
)</f>
        <v/>
      </c>
      <c r="K57" s="15" t="str">
        <f>IF(Q57="measured",SACWEIR_flow!C47,"")</f>
        <v/>
      </c>
      <c r="L57" t="str" cm="1">
        <f t="array" ref="L57">_xlfn.LET(
_xlpm.s, $Q57,
_xlpm.m, COUNTIF($Q$12:Q57,"measured"),
_xlpm.f, COUNTIF($Q$12:Q57,"forecast"),
IF(_xlpm.s="Measured",
INDEX(FREWEIR_flow!$C:$C, _xlpm.m+1),
IF(_xlpm.s="Forecast",
INDEX(FREWEIR_flow!$H:$H, _xlpm.f+1),
""
)
)
)</f>
        <v/>
      </c>
      <c r="M57" s="15" t="str">
        <f>IF(Q57="measured",CCC_flow!C47,"")</f>
        <v/>
      </c>
      <c r="N57" t="str">
        <f>IF(Q57="measured",RS_flow!C47,"")</f>
        <v/>
      </c>
      <c r="O57" t="e">
        <f t="shared" si="0"/>
        <v>#N/A</v>
      </c>
      <c r="P57" s="15" t="e" cm="1">
        <f t="array" ref="P57">_xlfn.LET(
_xlpm.hor, $B$1,
_xlpm.glc, $B$2,
_xlpm.v, F56,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_xlpm.B*((E57/1.9835) + (D57/1.9835) + (M57-N57) + 0.25*O57) + _xlpm.C
)</f>
        <v>#VALUE!</v>
      </c>
      <c r="Q57" t="str">
        <f t="shared" si="1"/>
        <v/>
      </c>
    </row>
    <row r="58" spans="1:49" x14ac:dyDescent="0.25">
      <c r="A58" t="str">
        <f t="shared" si="2"/>
        <v/>
      </c>
      <c r="B58" t="str">
        <f t="shared" si="3"/>
        <v/>
      </c>
      <c r="C58" s="1" t="str">
        <f t="shared" si="4"/>
        <v/>
      </c>
      <c r="D58" s="15" t="str">
        <f>IF(Q58="measured",CLC_flow!D48,"")</f>
        <v/>
      </c>
      <c r="E58" s="15" t="str">
        <f>IF(Q58="measured",TRP_flow!D48,"")</f>
        <v/>
      </c>
      <c r="F58" s="15" t="str" cm="1">
        <f t="array" ref="F58">_xlfn.LET(
_xlpm.s, $Q58,
_xlpm.m, COUNTIF($Q$12:Q58,"measured"),
_xlpm.f, COUNTIF($Q$12:Q58,"forecast"),
IF(_xlpm.s="Measured",
INDEX(VNS_flow!$C:$C, _xlpm.m+1),
IF(_xlpm.s="Forecast",
INDEX(VNS_flow!$H:$H, _xlpm.f+1),
""
)
)
)</f>
        <v/>
      </c>
      <c r="G58" t="str">
        <f>IF(Q58="measured",FPT_floW!C48,"")</f>
        <v/>
      </c>
      <c r="H58" s="15" t="str" cm="1">
        <f t="array" ref="H58">_xlfn.LET(
_xlpm.s, $Q58,
_xlpm.m, COUNTIF($Q$12:Q58,"measured"),
_xlpm.f, COUNTIF($Q$12:Q58,"forecast"),
IF(_xlpm.s="Measured",
INDEX(CAL_flow!$C:$C, _xlpm.m+1),
IF(_xlpm.s="Forecast",
INDEX(CAL_flow!$H:$H, _xlpm.f+1),
""
)
)
)</f>
        <v/>
      </c>
      <c r="I58" s="15" t="str">
        <f>IF(Q58="measured",MOKE_flow!C48,"")</f>
        <v/>
      </c>
      <c r="J58" s="15" t="str" cm="1">
        <f t="array" ref="J58">_xlfn.LET(
_xlpm.s, $Q58,
_xlpm.m, COUNTIF($Q$12:Q58,"measured"),
_xlpm.f, COUNTIF($Q$12:Q58,"forecast"),
IF(_xlpm.s="Measured",
INDEX(COS_flow!$C:$C, _xlpm.m+1),
IF(_xlpm.s="Forecast",
INDEX(COS_flow!$H:$H, _xlpm.f+1),
""
)
)
)</f>
        <v/>
      </c>
      <c r="K58" s="15" t="str">
        <f>IF(Q58="measured",SACWEIR_flow!C48,"")</f>
        <v/>
      </c>
      <c r="L58" t="str" cm="1">
        <f t="array" ref="L58">_xlfn.LET(
_xlpm.s, $Q58,
_xlpm.m, COUNTIF($Q$12:Q58,"measured"),
_xlpm.f, COUNTIF($Q$12:Q58,"forecast"),
IF(_xlpm.s="Measured",
INDEX(FREWEIR_flow!$C:$C, _xlpm.m+1),
IF(_xlpm.s="Forecast",
INDEX(FREWEIR_flow!$H:$H, _xlpm.f+1),
""
)
)
)</f>
        <v/>
      </c>
      <c r="M58" s="15" t="str">
        <f>IF(Q58="measured",CCC_flow!C48,"")</f>
        <v/>
      </c>
      <c r="N58" t="str">
        <f>IF(Q58="measured",RS_flow!C48,"")</f>
        <v/>
      </c>
      <c r="O58" t="e">
        <f t="shared" si="0"/>
        <v>#N/A</v>
      </c>
      <c r="P58" s="15" t="e" cm="1">
        <f t="array" ref="P58">_xlfn.LET(
_xlpm.hor, $B$1,
_xlpm.glc, $B$2,
_xlpm.v, F57,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_xlpm.B*((E58/1.9835) + (D58/1.9835) + (M58-N58) + 0.25*O58) + _xlpm.C
)</f>
        <v>#VALUE!</v>
      </c>
      <c r="Q58" t="str">
        <f t="shared" si="1"/>
        <v/>
      </c>
    </row>
    <row r="59" spans="1:49" x14ac:dyDescent="0.25">
      <c r="A59" t="str">
        <f t="shared" si="2"/>
        <v/>
      </c>
      <c r="B59" t="str">
        <f t="shared" si="3"/>
        <v/>
      </c>
      <c r="C59" s="1" t="str">
        <f t="shared" si="4"/>
        <v/>
      </c>
      <c r="D59" s="15" t="str">
        <f>IF(Q59="measured",CLC_flow!D49,"")</f>
        <v/>
      </c>
      <c r="E59" s="15" t="str">
        <f>IF(Q59="measured",TRP_flow!D49,"")</f>
        <v/>
      </c>
      <c r="F59" s="15" t="str" cm="1">
        <f t="array" ref="F59">_xlfn.LET(
_xlpm.s, $Q59,
_xlpm.m, COUNTIF($Q$12:Q59,"measured"),
_xlpm.f, COUNTIF($Q$12:Q59,"forecast"),
IF(_xlpm.s="Measured",
INDEX(VNS_flow!$C:$C, _xlpm.m+1),
IF(_xlpm.s="Forecast",
INDEX(VNS_flow!$H:$H, _xlpm.f+1),
""
)
)
)</f>
        <v/>
      </c>
      <c r="G59" t="str">
        <f>IF(Q59="measured",FPT_floW!C49,"")</f>
        <v/>
      </c>
      <c r="H59" s="15" t="str" cm="1">
        <f t="array" ref="H59">_xlfn.LET(
_xlpm.s, $Q59,
_xlpm.m, COUNTIF($Q$12:Q59,"measured"),
_xlpm.f, COUNTIF($Q$12:Q59,"forecast"),
IF(_xlpm.s="Measured",
INDEX(CAL_flow!$C:$C, _xlpm.m+1),
IF(_xlpm.s="Forecast",
INDEX(CAL_flow!$H:$H, _xlpm.f+1),
""
)
)
)</f>
        <v/>
      </c>
      <c r="I59" s="15" t="str">
        <f>IF(Q59="measured",MOKE_flow!C49,"")</f>
        <v/>
      </c>
      <c r="J59" s="15" t="str" cm="1">
        <f t="array" ref="J59">_xlfn.LET(
_xlpm.s, $Q59,
_xlpm.m, COUNTIF($Q$12:Q59,"measured"),
_xlpm.f, COUNTIF($Q$12:Q59,"forecast"),
IF(_xlpm.s="Measured",
INDEX(COS_flow!$C:$C, _xlpm.m+1),
IF(_xlpm.s="Forecast",
INDEX(COS_flow!$H:$H, _xlpm.f+1),
""
)
)
)</f>
        <v/>
      </c>
      <c r="K59" s="15" t="str">
        <f>IF(Q59="measured",SACWEIR_flow!C49,"")</f>
        <v/>
      </c>
      <c r="L59" t="str" cm="1">
        <f t="array" ref="L59">_xlfn.LET(
_xlpm.s, $Q59,
_xlpm.m, COUNTIF($Q$12:Q59,"measured"),
_xlpm.f, COUNTIF($Q$12:Q59,"forecast"),
IF(_xlpm.s="Measured",
INDEX(FREWEIR_flow!$C:$C, _xlpm.m+1),
IF(_xlpm.s="Forecast",
INDEX(FREWEIR_flow!$H:$H, _xlpm.f+1),
""
)
)
)</f>
        <v/>
      </c>
      <c r="M59" s="15" t="str">
        <f>IF(Q59="measured",CCC_flow!C49,"")</f>
        <v/>
      </c>
      <c r="N59" t="str">
        <f>IF(Q59="measured",RS_flow!C49,"")</f>
        <v/>
      </c>
      <c r="O59" t="e">
        <f t="shared" si="0"/>
        <v>#N/A</v>
      </c>
      <c r="P59" s="15" t="e" cm="1">
        <f t="array" ref="P59">_xlfn.LET(
_xlpm.hor, $B$1,
_xlpm.glc, $B$2,
_xlpm.v, F58,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_xlpm.B*((E59/1.9835) + (D59/1.9835) + (M59-N59) + 0.25*O59) + _xlpm.C
)</f>
        <v>#VALUE!</v>
      </c>
      <c r="Q59" t="str">
        <f t="shared" si="1"/>
        <v/>
      </c>
    </row>
    <row r="60" spans="1:49" x14ac:dyDescent="0.25">
      <c r="A60" t="str">
        <f t="shared" si="2"/>
        <v/>
      </c>
      <c r="B60" t="str">
        <f t="shared" si="3"/>
        <v/>
      </c>
      <c r="C60" s="1" t="str">
        <f t="shared" si="4"/>
        <v/>
      </c>
      <c r="D60" s="15" t="str">
        <f>IF(Q60="measured",CLC_flow!D50,"")</f>
        <v/>
      </c>
      <c r="E60" s="15" t="str">
        <f>IF(Q60="measured",TRP_flow!D50,"")</f>
        <v/>
      </c>
      <c r="F60" s="15" t="str" cm="1">
        <f t="array" ref="F60">_xlfn.LET(
_xlpm.s, $Q60,
_xlpm.m, COUNTIF($Q$12:Q60,"measured"),
_xlpm.f, COUNTIF($Q$12:Q60,"forecast"),
IF(_xlpm.s="Measured",
INDEX(VNS_flow!$C:$C, _xlpm.m+1),
IF(_xlpm.s="Forecast",
INDEX(VNS_flow!$H:$H, _xlpm.f+1),
""
)
)
)</f>
        <v/>
      </c>
      <c r="G60" t="str">
        <f>IF(Q60="measured",FPT_floW!C50,"")</f>
        <v/>
      </c>
      <c r="H60" s="15" t="str" cm="1">
        <f t="array" ref="H60">_xlfn.LET(
_xlpm.s, $Q60,
_xlpm.m, COUNTIF($Q$12:Q60,"measured"),
_xlpm.f, COUNTIF($Q$12:Q60,"forecast"),
IF(_xlpm.s="Measured",
INDEX(CAL_flow!$C:$C, _xlpm.m+1),
IF(_xlpm.s="Forecast",
INDEX(CAL_flow!$H:$H, _xlpm.f+1),
""
)
)
)</f>
        <v/>
      </c>
      <c r="I60" s="15" t="str">
        <f>IF(Q60="measured",MOKE_flow!C50,"")</f>
        <v/>
      </c>
      <c r="J60" s="15" t="str" cm="1">
        <f t="array" ref="J60">_xlfn.LET(
_xlpm.s, $Q60,
_xlpm.m, COUNTIF($Q$12:Q60,"measured"),
_xlpm.f, COUNTIF($Q$12:Q60,"forecast"),
IF(_xlpm.s="Measured",
INDEX(COS_flow!$C:$C, _xlpm.m+1),
IF(_xlpm.s="Forecast",
INDEX(COS_flow!$H:$H, _xlpm.f+1),
""
)
)
)</f>
        <v/>
      </c>
      <c r="K60" s="15" t="str">
        <f>IF(Q60="measured",SACWEIR_flow!C50,"")</f>
        <v/>
      </c>
      <c r="L60" t="str" cm="1">
        <f t="array" ref="L60">_xlfn.LET(
_xlpm.s, $Q60,
_xlpm.m, COUNTIF($Q$12:Q60,"measured"),
_xlpm.f, COUNTIF($Q$12:Q60,"forecast"),
IF(_xlpm.s="Measured",
INDEX(FREWEIR_flow!$C:$C, _xlpm.m+1),
IF(_xlpm.s="Forecast",
INDEX(FREWEIR_flow!$H:$H, _xlpm.f+1),
""
)
)
)</f>
        <v/>
      </c>
      <c r="M60" s="15" t="str">
        <f>IF(Q60="measured",CCC_flow!C50,"")</f>
        <v/>
      </c>
      <c r="N60" t="str">
        <f>IF(Q60="measured",RS_flow!C50,"")</f>
        <v/>
      </c>
      <c r="O60" t="e">
        <f t="shared" si="0"/>
        <v>#N/A</v>
      </c>
      <c r="P60" s="15" t="e" cm="1">
        <f t="array" ref="P60">_xlfn.LET(
_xlpm.hor, $B$1,
_xlpm.glc, $B$2,
_xlpm.v, F59,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_xlpm.B*((E60/1.9835) + (D60/1.9835) + (M60-N60) + 0.25*O60) + _xlpm.C
)</f>
        <v>#VALUE!</v>
      </c>
      <c r="Q60" t="str">
        <f t="shared" si="1"/>
        <v/>
      </c>
    </row>
    <row r="61" spans="1:49" x14ac:dyDescent="0.25">
      <c r="A61" t="str">
        <f t="shared" si="2"/>
        <v/>
      </c>
      <c r="B61" t="str">
        <f t="shared" si="3"/>
        <v/>
      </c>
      <c r="C61" s="1" t="str">
        <f t="shared" si="4"/>
        <v/>
      </c>
      <c r="D61" s="15" t="str">
        <f>IF(Q61="measured",CLC_flow!D51,"")</f>
        <v/>
      </c>
      <c r="E61" s="15" t="str">
        <f>IF(Q61="measured",TRP_flow!D51,"")</f>
        <v/>
      </c>
      <c r="F61" s="15" t="str" cm="1">
        <f t="array" ref="F61">_xlfn.LET(
_xlpm.s, $Q61,
_xlpm.m, COUNTIF($Q$12:Q61,"measured"),
_xlpm.f, COUNTIF($Q$12:Q61,"forecast"),
IF(_xlpm.s="Measured",
INDEX(VNS_flow!$C:$C, _xlpm.m+1),
IF(_xlpm.s="Forecast",
INDEX(VNS_flow!$H:$H, _xlpm.f+1),
""
)
)
)</f>
        <v/>
      </c>
      <c r="G61" t="str">
        <f>IF(Q61="measured",FPT_floW!C51,"")</f>
        <v/>
      </c>
      <c r="H61" s="15" t="str" cm="1">
        <f t="array" ref="H61">_xlfn.LET(
_xlpm.s, $Q61,
_xlpm.m, COUNTIF($Q$12:Q61,"measured"),
_xlpm.f, COUNTIF($Q$12:Q61,"forecast"),
IF(_xlpm.s="Measured",
INDEX(CAL_flow!$C:$C, _xlpm.m+1),
IF(_xlpm.s="Forecast",
INDEX(CAL_flow!$H:$H, _xlpm.f+1),
""
)
)
)</f>
        <v/>
      </c>
      <c r="I61" s="15" t="str">
        <f>IF(Q61="measured",MOKE_flow!C51,"")</f>
        <v/>
      </c>
      <c r="J61" s="15" t="str" cm="1">
        <f t="array" ref="J61">_xlfn.LET(
_xlpm.s, $Q61,
_xlpm.m, COUNTIF($Q$12:Q61,"measured"),
_xlpm.f, COUNTIF($Q$12:Q61,"forecast"),
IF(_xlpm.s="Measured",
INDEX(COS_flow!$C:$C, _xlpm.m+1),
IF(_xlpm.s="Forecast",
INDEX(COS_flow!$H:$H, _xlpm.f+1),
""
)
)
)</f>
        <v/>
      </c>
      <c r="K61" s="15" t="str">
        <f>IF(Q61="measured",SACWEIR_flow!C51,"")</f>
        <v/>
      </c>
      <c r="L61" t="str" cm="1">
        <f t="array" ref="L61">_xlfn.LET(
_xlpm.s, $Q61,
_xlpm.m, COUNTIF($Q$12:Q61,"measured"),
_xlpm.f, COUNTIF($Q$12:Q61,"forecast"),
IF(_xlpm.s="Measured",
INDEX(FREWEIR_flow!$C:$C, _xlpm.m+1),
IF(_xlpm.s="Forecast",
INDEX(FREWEIR_flow!$H:$H, _xlpm.f+1),
""
)
)
)</f>
        <v/>
      </c>
      <c r="M61" s="15" t="str">
        <f>IF(Q61="measured",CCC_flow!C51,"")</f>
        <v/>
      </c>
      <c r="N61" t="str">
        <f>IF(Q61="measured",RS_flow!C51,"")</f>
        <v/>
      </c>
      <c r="O61" t="e">
        <f t="shared" si="0"/>
        <v>#N/A</v>
      </c>
      <c r="P61" s="15" t="e" cm="1">
        <f t="array" ref="P61">_xlfn.LET(
_xlpm.hor, $B$1,
_xlpm.glc, $B$2,
_xlpm.v, F60,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_xlpm.B*((E61/1.9835) + (D61/1.9835) + (M61-N61) + 0.25*O61) + _xlpm.C
)</f>
        <v>#VALUE!</v>
      </c>
      <c r="Q61" t="str">
        <f t="shared" si="1"/>
        <v/>
      </c>
    </row>
    <row r="62" spans="1:49" x14ac:dyDescent="0.25">
      <c r="A62" t="str">
        <f t="shared" si="2"/>
        <v/>
      </c>
      <c r="B62" t="str">
        <f t="shared" si="3"/>
        <v/>
      </c>
      <c r="C62" s="1" t="str">
        <f t="shared" si="4"/>
        <v/>
      </c>
      <c r="D62" s="15" t="str">
        <f>IF(Q62="measured",CLC_flow!D52,"")</f>
        <v/>
      </c>
      <c r="E62" s="15" t="str">
        <f>IF(Q62="measured",TRP_flow!D52,"")</f>
        <v/>
      </c>
      <c r="F62" s="15" t="str" cm="1">
        <f t="array" ref="F62">_xlfn.LET(
_xlpm.s, $Q62,
_xlpm.m, COUNTIF($Q$12:Q62,"measured"),
_xlpm.f, COUNTIF($Q$12:Q62,"forecast"),
IF(_xlpm.s="Measured",
INDEX(VNS_flow!$C:$C, _xlpm.m+1),
IF(_xlpm.s="Forecast",
INDEX(VNS_flow!$H:$H, _xlpm.f+1),
""
)
)
)</f>
        <v/>
      </c>
      <c r="G62" t="str">
        <f>IF(Q62="measured",FPT_floW!C52,"")</f>
        <v/>
      </c>
      <c r="H62" s="15" t="str" cm="1">
        <f t="array" ref="H62">_xlfn.LET(
_xlpm.s, $Q62,
_xlpm.m, COUNTIF($Q$12:Q62,"measured"),
_xlpm.f, COUNTIF($Q$12:Q62,"forecast"),
IF(_xlpm.s="Measured",
INDEX(CAL_flow!$C:$C, _xlpm.m+1),
IF(_xlpm.s="Forecast",
INDEX(CAL_flow!$H:$H, _xlpm.f+1),
""
)
)
)</f>
        <v/>
      </c>
      <c r="I62" s="15" t="str">
        <f>IF(Q62="measured",MOKE_flow!C52,"")</f>
        <v/>
      </c>
      <c r="J62" s="15" t="str" cm="1">
        <f t="array" ref="J62">_xlfn.LET(
_xlpm.s, $Q62,
_xlpm.m, COUNTIF($Q$12:Q62,"measured"),
_xlpm.f, COUNTIF($Q$12:Q62,"forecast"),
IF(_xlpm.s="Measured",
INDEX(COS_flow!$C:$C, _xlpm.m+1),
IF(_xlpm.s="Forecast",
INDEX(COS_flow!$H:$H, _xlpm.f+1),
""
)
)
)</f>
        <v/>
      </c>
      <c r="K62" s="15" t="str">
        <f>IF(Q62="measured",SACWEIR_flow!C52,"")</f>
        <v/>
      </c>
      <c r="L62" t="str" cm="1">
        <f t="array" ref="L62">_xlfn.LET(
_xlpm.s, $Q62,
_xlpm.m, COUNTIF($Q$12:Q62,"measured"),
_xlpm.f, COUNTIF($Q$12:Q62,"forecast"),
IF(_xlpm.s="Measured",
INDEX(FREWEIR_flow!$C:$C, _xlpm.m+1),
IF(_xlpm.s="Forecast",
INDEX(FREWEIR_flow!$H:$H, _xlpm.f+1),
""
)
)
)</f>
        <v/>
      </c>
      <c r="M62" s="15" t="str">
        <f>IF(Q62="measured",CCC_flow!C52,"")</f>
        <v/>
      </c>
      <c r="N62" t="str">
        <f>IF(Q62="measured",RS_flow!C52,"")</f>
        <v/>
      </c>
      <c r="O62" t="e">
        <f t="shared" si="0"/>
        <v>#N/A</v>
      </c>
      <c r="P62" s="15" t="e" cm="1">
        <f t="array" ref="P62">_xlfn.LET(
_xlpm.hor, $B$1,
_xlpm.glc, $B$2,
_xlpm.v, F61,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_xlpm.B*((E62/1.9835) + (D62/1.9835) + (M62-N62) + 0.25*O62) + _xlpm.C
)</f>
        <v>#VALUE!</v>
      </c>
      <c r="Q62" t="str">
        <f t="shared" si="1"/>
        <v/>
      </c>
    </row>
    <row r="63" spans="1:49" x14ac:dyDescent="0.25">
      <c r="A63" t="str">
        <f t="shared" si="2"/>
        <v/>
      </c>
      <c r="B63" t="str">
        <f t="shared" si="3"/>
        <v/>
      </c>
      <c r="C63" s="1" t="str">
        <f t="shared" si="4"/>
        <v/>
      </c>
      <c r="D63" s="15" t="str">
        <f>IF(Q63="measured",CLC_flow!D53,"")</f>
        <v/>
      </c>
      <c r="E63" s="15" t="str">
        <f>IF(Q63="measured",TRP_flow!D53,"")</f>
        <v/>
      </c>
      <c r="F63" s="15" t="str" cm="1">
        <f t="array" ref="F63">_xlfn.LET(
_xlpm.s, $Q63,
_xlpm.m, COUNTIF($Q$12:Q63,"measured"),
_xlpm.f, COUNTIF($Q$12:Q63,"forecast"),
IF(_xlpm.s="Measured",
INDEX(VNS_flow!$C:$C, _xlpm.m+1),
IF(_xlpm.s="Forecast",
INDEX(VNS_flow!$H:$H, _xlpm.f+1),
""
)
)
)</f>
        <v/>
      </c>
      <c r="G63" t="str">
        <f>IF(Q63="measured",FPT_floW!C53,"")</f>
        <v/>
      </c>
      <c r="H63" s="15" t="str" cm="1">
        <f t="array" ref="H63">_xlfn.LET(
_xlpm.s, $Q63,
_xlpm.m, COUNTIF($Q$12:Q63,"measured"),
_xlpm.f, COUNTIF($Q$12:Q63,"forecast"),
IF(_xlpm.s="Measured",
INDEX(CAL_flow!$C:$C, _xlpm.m+1),
IF(_xlpm.s="Forecast",
INDEX(CAL_flow!$H:$H, _xlpm.f+1),
""
)
)
)</f>
        <v/>
      </c>
      <c r="I63" s="15" t="str">
        <f>IF(Q63="measured",MOKE_flow!C53,"")</f>
        <v/>
      </c>
      <c r="J63" s="15" t="str" cm="1">
        <f t="array" ref="J63">_xlfn.LET(
_xlpm.s, $Q63,
_xlpm.m, COUNTIF($Q$12:Q63,"measured"),
_xlpm.f, COUNTIF($Q$12:Q63,"forecast"),
IF(_xlpm.s="Measured",
INDEX(COS_flow!$C:$C, _xlpm.m+1),
IF(_xlpm.s="Forecast",
INDEX(COS_flow!$H:$H, _xlpm.f+1),
""
)
)
)</f>
        <v/>
      </c>
      <c r="K63" s="15" t="str">
        <f>IF(Q63="measured",SACWEIR_flow!C53,"")</f>
        <v/>
      </c>
      <c r="L63" t="str" cm="1">
        <f t="array" ref="L63">_xlfn.LET(
_xlpm.s, $Q63,
_xlpm.m, COUNTIF($Q$12:Q63,"measured"),
_xlpm.f, COUNTIF($Q$12:Q63,"forecast"),
IF(_xlpm.s="Measured",
INDEX(FREWEIR_flow!$C:$C, _xlpm.m+1),
IF(_xlpm.s="Forecast",
INDEX(FREWEIR_flow!$H:$H, _xlpm.f+1),
""
)
)
)</f>
        <v/>
      </c>
      <c r="M63" s="15" t="str">
        <f>IF(Q63="measured",CCC_flow!C53,"")</f>
        <v/>
      </c>
      <c r="N63" t="str">
        <f>IF(Q63="measured",RS_flow!C53,"")</f>
        <v/>
      </c>
      <c r="O63" t="e">
        <f t="shared" si="0"/>
        <v>#N/A</v>
      </c>
      <c r="P63" s="15" t="e" cm="1">
        <f t="array" ref="P63">_xlfn.LET(
_xlpm.hor, $B$1,
_xlpm.glc, $B$2,
_xlpm.v, F62,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_xlpm.B*((E63/1.9835) + (D63/1.9835) + (M63-N63) + 0.25*O63) + _xlpm.C
)</f>
        <v>#VALUE!</v>
      </c>
      <c r="Q63" t="str">
        <f t="shared" si="1"/>
        <v/>
      </c>
    </row>
    <row r="64" spans="1:49" x14ac:dyDescent="0.25">
      <c r="A64" t="str">
        <f t="shared" si="2"/>
        <v/>
      </c>
      <c r="B64" t="str">
        <f t="shared" si="3"/>
        <v/>
      </c>
      <c r="C64" s="1" t="str">
        <f t="shared" si="4"/>
        <v/>
      </c>
      <c r="D64" s="15" t="str">
        <f>IF(Q64="measured",CLC_flow!D54,"")</f>
        <v/>
      </c>
      <c r="E64" s="15" t="str">
        <f>IF(Q64="measured",TRP_flow!D54,"")</f>
        <v/>
      </c>
      <c r="F64" s="15" t="str" cm="1">
        <f t="array" ref="F64">_xlfn.LET(
_xlpm.s, $Q64,
_xlpm.m, COUNTIF($Q$12:Q64,"measured"),
_xlpm.f, COUNTIF($Q$12:Q64,"forecast"),
IF(_xlpm.s="Measured",
INDEX(VNS_flow!$C:$C, _xlpm.m+1),
IF(_xlpm.s="Forecast",
INDEX(VNS_flow!$H:$H, _xlpm.f+1),
""
)
)
)</f>
        <v/>
      </c>
      <c r="G64" t="str">
        <f>IF(Q64="measured",FPT_floW!C54,"")</f>
        <v/>
      </c>
      <c r="H64" s="15" t="str" cm="1">
        <f t="array" ref="H64">_xlfn.LET(
_xlpm.s, $Q64,
_xlpm.m, COUNTIF($Q$12:Q64,"measured"),
_xlpm.f, COUNTIF($Q$12:Q64,"forecast"),
IF(_xlpm.s="Measured",
INDEX(CAL_flow!$C:$C, _xlpm.m+1),
IF(_xlpm.s="Forecast",
INDEX(CAL_flow!$H:$H, _xlpm.f+1),
""
)
)
)</f>
        <v/>
      </c>
      <c r="I64" s="15" t="str">
        <f>IF(Q64="measured",MOKE_flow!C54,"")</f>
        <v/>
      </c>
      <c r="J64" s="15" t="str" cm="1">
        <f t="array" ref="J64">_xlfn.LET(
_xlpm.s, $Q64,
_xlpm.m, COUNTIF($Q$12:Q64,"measured"),
_xlpm.f, COUNTIF($Q$12:Q64,"forecast"),
IF(_xlpm.s="Measured",
INDEX(COS_flow!$C:$C, _xlpm.m+1),
IF(_xlpm.s="Forecast",
INDEX(COS_flow!$H:$H, _xlpm.f+1),
""
)
)
)</f>
        <v/>
      </c>
      <c r="K64" s="15" t="str">
        <f>IF(Q64="measured",SACWEIR_flow!C54,"")</f>
        <v/>
      </c>
      <c r="L64" t="str" cm="1">
        <f t="array" ref="L64">_xlfn.LET(
_xlpm.s, $Q64,
_xlpm.m, COUNTIF($Q$12:Q64,"measured"),
_xlpm.f, COUNTIF($Q$12:Q64,"forecast"),
IF(_xlpm.s="Measured",
INDEX(FREWEIR_flow!$C:$C, _xlpm.m+1),
IF(_xlpm.s="Forecast",
INDEX(FREWEIR_flow!$H:$H, _xlpm.f+1),
""
)
)
)</f>
        <v/>
      </c>
      <c r="M64" s="15" t="str">
        <f>IF(Q64="measured",CCC_flow!C54,"")</f>
        <v/>
      </c>
      <c r="N64" t="str">
        <f>IF(Q64="measured",RS_flow!C54,"")</f>
        <v/>
      </c>
      <c r="O64" t="e">
        <f t="shared" si="0"/>
        <v>#N/A</v>
      </c>
      <c r="P64" s="15" t="e" cm="1">
        <f t="array" ref="P64">_xlfn.LET(
_xlpm.hor, $B$1,
_xlpm.glc, $B$2,
_xlpm.v, F63,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_xlpm.B*((E64/1.9835) + (D64/1.9835) + (M64-N64) + 0.25*O64) + _xlpm.C
)</f>
        <v>#VALUE!</v>
      </c>
      <c r="Q64" t="str">
        <f t="shared" si="1"/>
        <v/>
      </c>
    </row>
    <row r="65" spans="1:17" x14ac:dyDescent="0.25">
      <c r="A65" t="str">
        <f t="shared" si="2"/>
        <v/>
      </c>
      <c r="B65" t="str">
        <f t="shared" si="3"/>
        <v/>
      </c>
      <c r="C65" s="1" t="str">
        <f t="shared" si="4"/>
        <v/>
      </c>
      <c r="D65" s="15" t="str">
        <f>IF(Q65="measured",CLC_flow!D55,"")</f>
        <v/>
      </c>
      <c r="E65" s="15" t="str">
        <f>IF(Q65="measured",TRP_flow!D55,"")</f>
        <v/>
      </c>
      <c r="F65" s="15" t="str" cm="1">
        <f t="array" ref="F65">_xlfn.LET(
_xlpm.s, $Q65,
_xlpm.m, COUNTIF($Q$12:Q65,"measured"),
_xlpm.f, COUNTIF($Q$12:Q65,"forecast"),
IF(_xlpm.s="Measured",
INDEX(VNS_flow!$C:$C, _xlpm.m+1),
IF(_xlpm.s="Forecast",
INDEX(VNS_flow!$H:$H, _xlpm.f+1),
""
)
)
)</f>
        <v/>
      </c>
      <c r="G65" t="str">
        <f>IF(Q65="measured",FPT_floW!C55,"")</f>
        <v/>
      </c>
      <c r="H65" s="15" t="str" cm="1">
        <f t="array" ref="H65">_xlfn.LET(
_xlpm.s, $Q65,
_xlpm.m, COUNTIF($Q$12:Q65,"measured"),
_xlpm.f, COUNTIF($Q$12:Q65,"forecast"),
IF(_xlpm.s="Measured",
INDEX(CAL_flow!$C:$C, _xlpm.m+1),
IF(_xlpm.s="Forecast",
INDEX(CAL_flow!$H:$H, _xlpm.f+1),
""
)
)
)</f>
        <v/>
      </c>
      <c r="I65" s="15" t="str">
        <f>IF(Q65="measured",MOKE_flow!C55,"")</f>
        <v/>
      </c>
      <c r="J65" s="15" t="str" cm="1">
        <f t="array" ref="J65">_xlfn.LET(
_xlpm.s, $Q65,
_xlpm.m, COUNTIF($Q$12:Q65,"measured"),
_xlpm.f, COUNTIF($Q$12:Q65,"forecast"),
IF(_xlpm.s="Measured",
INDEX(COS_flow!$C:$C, _xlpm.m+1),
IF(_xlpm.s="Forecast",
INDEX(COS_flow!$H:$H, _xlpm.f+1),
""
)
)
)</f>
        <v/>
      </c>
      <c r="K65" s="15" t="str">
        <f>IF(Q65="measured",SACWEIR_flow!C55,"")</f>
        <v/>
      </c>
      <c r="L65" t="str" cm="1">
        <f t="array" ref="L65">_xlfn.LET(
_xlpm.s, $Q65,
_xlpm.m, COUNTIF($Q$12:Q65,"measured"),
_xlpm.f, COUNTIF($Q$12:Q65,"forecast"),
IF(_xlpm.s="Measured",
INDEX(FREWEIR_flow!$C:$C, _xlpm.m+1),
IF(_xlpm.s="Forecast",
INDEX(FREWEIR_flow!$H:$H, _xlpm.f+1),
""
)
)
)</f>
        <v/>
      </c>
      <c r="M65" s="15" t="str">
        <f>IF(Q65="measured",CCC_flow!C55,"")</f>
        <v/>
      </c>
      <c r="N65" t="str">
        <f>IF(Q65="measured",RS_flow!C55,"")</f>
        <v/>
      </c>
      <c r="O65" t="e">
        <f t="shared" si="0"/>
        <v>#N/A</v>
      </c>
      <c r="P65" s="15" t="e" cm="1">
        <f t="array" ref="P65">_xlfn.LET(
_xlpm.hor, $B$1,
_xlpm.glc, $B$2,
_xlpm.v, F64,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_xlpm.B*((E65/1.9835) + (D65/1.9835) + (M65-N65) + 0.25*O65) + _xlpm.C
)</f>
        <v>#VALUE!</v>
      </c>
      <c r="Q65" t="str">
        <f t="shared" si="1"/>
        <v/>
      </c>
    </row>
    <row r="66" spans="1:17" x14ac:dyDescent="0.25">
      <c r="C66" s="1"/>
      <c r="E66" s="15" t="str">
        <f>IF(Q66="measured",TRP_flow!D56,"")</f>
        <v/>
      </c>
      <c r="F66" s="15" t="str" cm="1">
        <f t="array" ref="F66">_xlfn.LET(
_xlpm.s, $Q66,
_xlpm.m, COUNTIF($Q$12:Q66,"measured"),
_xlpm.f, COUNTIF($Q$12:Q66,"forecast"),
IF(_xlpm.s="Measured",
INDEX(VNS_flow!$C:$C, _xlpm.m+1),
IF(_xlpm.s="Forecast",
INDEX(VNS_flow!$H:$H, _xlpm.f+1),
""
)
)
)</f>
        <v/>
      </c>
      <c r="G66" t="str">
        <f>IF(Q66="measured",FPT_floW!C56,"")</f>
        <v/>
      </c>
      <c r="H66" s="15" t="str" cm="1">
        <f t="array" ref="H66">_xlfn.LET(
_xlpm.s, $Q66,
_xlpm.m, COUNTIF($Q$12:Q66,"measured"),
_xlpm.f, COUNTIF($Q$12:Q66,"forecast"),
IF(_xlpm.s="Measured",
INDEX(CAL_flow!$C:$C, _xlpm.m+1),
IF(_xlpm.s="Forecast",
INDEX(CAL_flow!$H:$H, _xlpm.f+1),
""
)
)
)</f>
        <v/>
      </c>
      <c r="I66" s="15" t="str">
        <f>IF(Q66="measured",MOKE_flow!C56,"")</f>
        <v/>
      </c>
      <c r="J66" s="15" t="str" cm="1">
        <f t="array" ref="J66">_xlfn.LET(
_xlpm.s, $Q66,
_xlpm.m, COUNTIF($Q$12:Q66,"measured"),
_xlpm.f, COUNTIF($Q$12:Q66,"forecast"),
IF(_xlpm.s="Measured",
INDEX(COS_flow!$C:$C, _xlpm.m+1),
IF(_xlpm.s="Forecast",
INDEX(COS_flow!$H:$H, _xlpm.f+1),
""
)
)
)</f>
        <v/>
      </c>
      <c r="K66" s="15" t="str">
        <f>IF(Q66="measured",SACWEIR_flow!C56,"")</f>
        <v/>
      </c>
      <c r="L66" t="str" cm="1">
        <f t="array" ref="L66">_xlfn.LET(
_xlpm.s, $Q66,
_xlpm.m, COUNTIF($Q$12:Q66,"measured"),
_xlpm.f, COUNTIF($Q$12:Q66,"forecast"),
IF(_xlpm.s="Measured",
INDEX(FREWEIR_flow!$C:$C, _xlpm.m+1),
IF(_xlpm.s="Forecast",
INDEX(FREWEIR_flow!$H:$H, _xlpm.f+1),
""
)
)
)</f>
        <v/>
      </c>
      <c r="M66" s="15" t="str">
        <f>IF(Q66="measured",CCC_flow!C56,"")</f>
        <v/>
      </c>
      <c r="N66" t="str">
        <f>IF(Q66="measured",RS_flow!C56,"")</f>
        <v/>
      </c>
      <c r="O66" t="e">
        <f t="shared" si="0"/>
        <v>#N/A</v>
      </c>
      <c r="Q66" t="str">
        <f t="shared" si="1"/>
        <v/>
      </c>
    </row>
    <row r="67" spans="1:17" x14ac:dyDescent="0.25">
      <c r="C67" s="1"/>
      <c r="E67" s="15" t="str">
        <f>IF(Q67="measured",TRP_flow!D57,"")</f>
        <v/>
      </c>
      <c r="F67" s="15" t="str" cm="1">
        <f t="array" ref="F67">_xlfn.LET(
_xlpm.s, $Q67,
_xlpm.m, COUNTIF($Q$12:Q67,"measured"),
_xlpm.f, COUNTIF($Q$12:Q67,"forecast"),
IF(_xlpm.s="Measured",
INDEX(VNS_flow!$C:$C, _xlpm.m+1),
IF(_xlpm.s="Forecast",
INDEX(VNS_flow!$H:$H, _xlpm.f+1),
""
)
)
)</f>
        <v/>
      </c>
      <c r="G67" t="str">
        <f>IF(Q67="measured",FPT_floW!C57,"")</f>
        <v/>
      </c>
      <c r="H67" s="15" t="str" cm="1">
        <f t="array" ref="H67">_xlfn.LET(
_xlpm.s, $Q67,
_xlpm.m, COUNTIF($Q$12:Q67,"measured"),
_xlpm.f, COUNTIF($Q$12:Q67,"forecast"),
IF(_xlpm.s="Measured",
INDEX(CAL_flow!$C:$C, _xlpm.m+1),
IF(_xlpm.s="Forecast",
INDEX(CAL_flow!$H:$H, _xlpm.f+1),
""
)
)
)</f>
        <v/>
      </c>
      <c r="I67" s="15" t="str">
        <f>IF(Q67="measured",MOKE_flow!C57,"")</f>
        <v/>
      </c>
      <c r="J67" s="15" t="str" cm="1">
        <f t="array" ref="J67">_xlfn.LET(
_xlpm.s, $Q67,
_xlpm.m, COUNTIF($Q$12:Q67,"measured"),
_xlpm.f, COUNTIF($Q$12:Q67,"forecast"),
IF(_xlpm.s="Measured",
INDEX(COS_flow!$C:$C, _xlpm.m+1),
IF(_xlpm.s="Forecast",
INDEX(COS_flow!$H:$H, _xlpm.f+1),
""
)
)
)</f>
        <v/>
      </c>
      <c r="K67" s="15" t="str">
        <f>IF(Q67="measured",SACWEIR_flow!C57,"")</f>
        <v/>
      </c>
      <c r="L67" t="str" cm="1">
        <f t="array" ref="L67">_xlfn.LET(
_xlpm.s, $Q67,
_xlpm.m, COUNTIF($Q$12:Q67,"measured"),
_xlpm.f, COUNTIF($Q$12:Q67,"forecast"),
IF(_xlpm.s="Measured",
INDEX(FREWEIR_flow!$C:$C, _xlpm.m+1),
IF(_xlpm.s="Forecast",
INDEX(FREWEIR_flow!$H:$H, _xlpm.f+1),
""
)
)
)</f>
        <v/>
      </c>
      <c r="M67" s="15" t="str">
        <f>IF(Q67="measured",CCC_flow!C57,"")</f>
        <v/>
      </c>
      <c r="N67" t="str">
        <f>IF(Q67="measured",RS_flow!C57,"")</f>
        <v/>
      </c>
      <c r="O67" t="e">
        <f t="shared" si="0"/>
        <v>#N/A</v>
      </c>
    </row>
    <row r="68" spans="1:17" x14ac:dyDescent="0.25">
      <c r="C68" s="1"/>
      <c r="E68" s="15" t="str">
        <f>IF(Q68="measured",TRP_flow!D58,"")</f>
        <v/>
      </c>
      <c r="F68" s="15" t="str" cm="1">
        <f t="array" ref="F68">_xlfn.LET(
_xlpm.s, $Q68,
_xlpm.m, COUNTIF($Q$12:Q68,"measured"),
_xlpm.f, COUNTIF($Q$12:Q68,"forecast"),
IF(_xlpm.s="Measured",
INDEX(VNS_flow!$C:$C, _xlpm.m+1),
IF(_xlpm.s="Forecast",
INDEX(VNS_flow!$H:$H, _xlpm.f+1),
""
)
)
)</f>
        <v/>
      </c>
      <c r="G68" t="str">
        <f>IF(Q68="measured",FPT_floW!C58,"")</f>
        <v/>
      </c>
      <c r="H68" s="15" t="str" cm="1">
        <f t="array" ref="H68">_xlfn.LET(
_xlpm.s, $Q68,
_xlpm.m, COUNTIF($Q$12:Q68,"measured"),
_xlpm.f, COUNTIF($Q$12:Q68,"forecast"),
IF(_xlpm.s="Measured",
INDEX(CAL_flow!$C:$C, _xlpm.m+1),
IF(_xlpm.s="Forecast",
INDEX(CAL_flow!$H:$H, _xlpm.f+1),
""
)
)
)</f>
        <v/>
      </c>
      <c r="I68" s="15" t="str">
        <f>IF(Q68="measured",MOKE_flow!C58,"")</f>
        <v/>
      </c>
      <c r="J68" s="15" t="str" cm="1">
        <f t="array" ref="J68">_xlfn.LET(
_xlpm.s, $Q68,
_xlpm.m, COUNTIF($Q$12:Q68,"measured"),
_xlpm.f, COUNTIF($Q$12:Q68,"forecast"),
IF(_xlpm.s="Measured",
INDEX(COS_flow!$C:$C, _xlpm.m+1),
IF(_xlpm.s="Forecast",
INDEX(COS_flow!$H:$H, _xlpm.f+1),
""
)
)
)</f>
        <v/>
      </c>
      <c r="K68" s="15" t="str">
        <f>IF(Q68="measured",SACWEIR_flow!C58,"")</f>
        <v/>
      </c>
      <c r="L68" t="str" cm="1">
        <f t="array" ref="L68">_xlfn.LET(
_xlpm.s, $Q68,
_xlpm.m, COUNTIF($Q$12:Q68,"measured"),
_xlpm.f, COUNTIF($Q$12:Q68,"forecast"),
IF(_xlpm.s="Measured",
INDEX(FREWEIR_flow!$C:$C, _xlpm.m+1),
IF(_xlpm.s="Forecast",
INDEX(FREWEIR_flow!$H:$H, _xlpm.f+1),
""
)
)
)</f>
        <v/>
      </c>
      <c r="M68" s="15" t="str">
        <f>IF(Q68="measured",CCC_flow!C58,"")</f>
        <v/>
      </c>
      <c r="N68" t="str">
        <f>IF(Q68="measured",RS_flow!C58,"")</f>
        <v/>
      </c>
      <c r="O68" t="e">
        <f t="shared" si="0"/>
        <v>#N/A</v>
      </c>
    </row>
    <row r="69" spans="1:17" x14ac:dyDescent="0.25">
      <c r="C69" s="1"/>
      <c r="E69" s="15" t="str">
        <f>IF(Q69="measured",TRP_flow!D59,"")</f>
        <v/>
      </c>
      <c r="F69" s="15" t="str" cm="1">
        <f t="array" ref="F69">_xlfn.LET(
_xlpm.s, $Q69,
_xlpm.m, COUNTIF($Q$12:Q69,"measured"),
_xlpm.f, COUNTIF($Q$12:Q69,"forecast"),
IF(_xlpm.s="Measured",
INDEX(VNS_flow!$C:$C, _xlpm.m+1),
IF(_xlpm.s="Forecast",
INDEX(VNS_flow!$H:$H, _xlpm.f+1),
""
)
)
)</f>
        <v/>
      </c>
      <c r="G69" t="str">
        <f>IF(Q69="measured",FPT_floW!C59,"")</f>
        <v/>
      </c>
      <c r="H69" s="15" t="str" cm="1">
        <f t="array" ref="H69">_xlfn.LET(
_xlpm.s, $Q69,
_xlpm.m, COUNTIF($Q$12:Q69,"measured"),
_xlpm.f, COUNTIF($Q$12:Q69,"forecast"),
IF(_xlpm.s="Measured",
INDEX(CAL_flow!$C:$C, _xlpm.m+1),
IF(_xlpm.s="Forecast",
INDEX(CAL_flow!$H:$H, _xlpm.f+1),
""
)
)
)</f>
        <v/>
      </c>
      <c r="I69" s="15" t="str">
        <f>IF(Q69="measured",MOKE_flow!C59,"")</f>
        <v/>
      </c>
      <c r="J69" s="15" t="str" cm="1">
        <f t="array" ref="J69">_xlfn.LET(
_xlpm.s, $Q69,
_xlpm.m, COUNTIF($Q$12:Q69,"measured"),
_xlpm.f, COUNTIF($Q$12:Q69,"forecast"),
IF(_xlpm.s="Measured",
INDEX(COS_flow!$C:$C, _xlpm.m+1),
IF(_xlpm.s="Forecast",
INDEX(COS_flow!$H:$H, _xlpm.f+1),
""
)
)
)</f>
        <v/>
      </c>
      <c r="K69" s="15" t="str">
        <f>IF(Q69="measured",SACWEIR_flow!C59,"")</f>
        <v/>
      </c>
      <c r="L69" t="str" cm="1">
        <f t="array" ref="L69">_xlfn.LET(
_xlpm.s, $Q69,
_xlpm.m, COUNTIF($Q$12:Q69,"measured"),
_xlpm.f, COUNTIF($Q$12:Q69,"forecast"),
IF(_xlpm.s="Measured",
INDEX(FREWEIR_flow!$C:$C, _xlpm.m+1),
IF(_xlpm.s="Forecast",
INDEX(FREWEIR_flow!$H:$H, _xlpm.f+1),
""
)
)
)</f>
        <v/>
      </c>
      <c r="M69" s="15" t="str">
        <f>IF(Q69="measured",CCC_flow!C59,"")</f>
        <v/>
      </c>
      <c r="N69" t="str">
        <f>IF(Q69="measured",RS_flow!C59,"")</f>
        <v/>
      </c>
      <c r="O69" t="e">
        <f t="shared" si="0"/>
        <v>#N/A</v>
      </c>
    </row>
    <row r="70" spans="1:17" x14ac:dyDescent="0.25">
      <c r="C70" s="1"/>
      <c r="E70" s="15" t="str">
        <f>IF(Q70="measured",TRP_flow!D60,"")</f>
        <v/>
      </c>
      <c r="F70" s="15" t="str" cm="1">
        <f t="array" ref="F70">_xlfn.LET(
_xlpm.s, $Q70,
_xlpm.m, COUNTIF($Q$12:Q70,"measured"),
_xlpm.f, COUNTIF($Q$12:Q70,"forecast"),
IF(_xlpm.s="Measured",
INDEX(VNS_flow!$C:$C, _xlpm.m+1),
IF(_xlpm.s="Forecast",
INDEX(VNS_flow!$H:$H, _xlpm.f+1),
""
)
)
)</f>
        <v/>
      </c>
      <c r="G70" t="str">
        <f>IF(Q70="measured",FPT_floW!C60,"")</f>
        <v/>
      </c>
      <c r="H70" s="15" t="str" cm="1">
        <f t="array" ref="H70">_xlfn.LET(
_xlpm.s, $Q70,
_xlpm.m, COUNTIF($Q$12:Q70,"measured"),
_xlpm.f, COUNTIF($Q$12:Q70,"forecast"),
IF(_xlpm.s="Measured",
INDEX(CAL_flow!$C:$C, _xlpm.m+1),
IF(_xlpm.s="Forecast",
INDEX(CAL_flow!$H:$H, _xlpm.f+1),
""
)
)
)</f>
        <v/>
      </c>
      <c r="I70" s="15" t="str">
        <f>IF(Q70="measured",MOKE_flow!C60,"")</f>
        <v/>
      </c>
      <c r="J70" s="15" t="str" cm="1">
        <f t="array" ref="J70">_xlfn.LET(
_xlpm.s, $Q70,
_xlpm.m, COUNTIF($Q$12:Q70,"measured"),
_xlpm.f, COUNTIF($Q$12:Q70,"forecast"),
IF(_xlpm.s="Measured",
INDEX(COS_flow!$C:$C, _xlpm.m+1),
IF(_xlpm.s="Forecast",
INDEX(COS_flow!$H:$H, _xlpm.f+1),
""
)
)
)</f>
        <v/>
      </c>
      <c r="K70" s="15" t="str">
        <f>IF(Q70="measured",SACWEIR_flow!C60,"")</f>
        <v/>
      </c>
      <c r="L70" t="str" cm="1">
        <f t="array" ref="L70">_xlfn.LET(
_xlpm.s, $Q70,
_xlpm.m, COUNTIF($Q$12:Q70,"measured"),
_xlpm.f, COUNTIF($Q$12:Q70,"forecast"),
IF(_xlpm.s="Measured",
INDEX(FREWEIR_flow!$C:$C, _xlpm.m+1),
IF(_xlpm.s="Forecast",
INDEX(FREWEIR_flow!$H:$H, _xlpm.f+1),
""
)
)
)</f>
        <v/>
      </c>
      <c r="M70" s="15" t="str">
        <f>IF(Q70="measured",CCC_flow!C60,"")</f>
        <v/>
      </c>
      <c r="N70" t="str">
        <f>IF(Q70="measured",RS_flow!C60,"")</f>
        <v/>
      </c>
      <c r="O70" t="e">
        <f t="shared" si="0"/>
        <v>#N/A</v>
      </c>
    </row>
    <row r="71" spans="1:17" x14ac:dyDescent="0.25">
      <c r="C71" s="1"/>
      <c r="E71" s="15" t="str">
        <f>IF(Q71="measured",TRP_flow!D61,"")</f>
        <v/>
      </c>
      <c r="F71" s="15" t="str" cm="1">
        <f t="array" ref="F71">_xlfn.LET(
_xlpm.s, $Q71,
_xlpm.m, COUNTIF($Q$12:Q71,"measured"),
_xlpm.f, COUNTIF($Q$12:Q71,"forecast"),
IF(_xlpm.s="Measured",
INDEX(VNS_flow!$C:$C, _xlpm.m+1),
IF(_xlpm.s="Forecast",
INDEX(VNS_flow!$H:$H, _xlpm.f+1),
""
)
)
)</f>
        <v/>
      </c>
      <c r="G71" t="str">
        <f>IF(Q71="measured",FPT_floW!C61,"")</f>
        <v/>
      </c>
      <c r="H71" s="15" t="str" cm="1">
        <f t="array" ref="H71">_xlfn.LET(
_xlpm.s, $Q71,
_xlpm.m, COUNTIF($Q$12:Q71,"measured"),
_xlpm.f, COUNTIF($Q$12:Q71,"forecast"),
IF(_xlpm.s="Measured",
INDEX(CAL_flow!$C:$C, _xlpm.m+1),
IF(_xlpm.s="Forecast",
INDEX(CAL_flow!$H:$H, _xlpm.f+1),
""
)
)
)</f>
        <v/>
      </c>
      <c r="I71" s="15" t="str">
        <f>IF(Q71="measured",MOKE_flow!C61,"")</f>
        <v/>
      </c>
      <c r="J71" s="15" t="str" cm="1">
        <f t="array" ref="J71">_xlfn.LET(
_xlpm.s, $Q71,
_xlpm.m, COUNTIF($Q$12:Q71,"measured"),
_xlpm.f, COUNTIF($Q$12:Q71,"forecast"),
IF(_xlpm.s="Measured",
INDEX(COS_flow!$C:$C, _xlpm.m+1),
IF(_xlpm.s="Forecast",
INDEX(COS_flow!$H:$H, _xlpm.f+1),
""
)
)
)</f>
        <v/>
      </c>
      <c r="K71" s="15" t="str">
        <f>IF(Q71="measured",SACWEIR_flow!C61,"")</f>
        <v/>
      </c>
      <c r="L71" t="str" cm="1">
        <f t="array" ref="L71">_xlfn.LET(
_xlpm.s, $Q71,
_xlpm.m, COUNTIF($Q$12:Q71,"measured"),
_xlpm.f, COUNTIF($Q$12:Q71,"forecast"),
IF(_xlpm.s="Measured",
INDEX(FREWEIR_flow!$C:$C, _xlpm.m+1),
IF(_xlpm.s="Forecast",
INDEX(FREWEIR_flow!$H:$H, _xlpm.f+1),
""
)
)
)</f>
        <v/>
      </c>
      <c r="M71" s="15" t="str">
        <f>IF(Q71="measured",CCC_flow!C61,"")</f>
        <v/>
      </c>
      <c r="N71" t="str">
        <f>IF(Q71="measured",RS_flow!C61,"")</f>
        <v/>
      </c>
      <c r="O71" t="e">
        <f t="shared" si="0"/>
        <v>#N/A</v>
      </c>
    </row>
    <row r="72" spans="1:17" x14ac:dyDescent="0.25">
      <c r="C72" s="1"/>
      <c r="E72" s="15" t="str">
        <f>IF(Q72="measured",TRP_flow!D62,"")</f>
        <v/>
      </c>
      <c r="F72" s="15" t="str" cm="1">
        <f t="array" ref="F72">_xlfn.LET(
_xlpm.s, $Q72,
_xlpm.m, COUNTIF($Q$12:Q72,"measured"),
_xlpm.f, COUNTIF($Q$12:Q72,"forecast"),
IF(_xlpm.s="Measured",
INDEX(VNS_flow!$C:$C, _xlpm.m+1),
IF(_xlpm.s="Forecast",
INDEX(VNS_flow!$H:$H, _xlpm.f+1),
""
)
)
)</f>
        <v/>
      </c>
      <c r="G72" t="str">
        <f>IF(Q72="measured",FPT_floW!C62,"")</f>
        <v/>
      </c>
      <c r="H72" s="15" t="str" cm="1">
        <f t="array" ref="H72">_xlfn.LET(
_xlpm.s, $Q72,
_xlpm.m, COUNTIF($Q$12:Q72,"measured"),
_xlpm.f, COUNTIF($Q$12:Q72,"forecast"),
IF(_xlpm.s="Measured",
INDEX(CAL_flow!$C:$C, _xlpm.m+1),
IF(_xlpm.s="Forecast",
INDEX(CAL_flow!$H:$H, _xlpm.f+1),
""
)
)
)</f>
        <v/>
      </c>
      <c r="I72" s="15" t="str">
        <f>IF(Q72="measured",MOKE_flow!C62,"")</f>
        <v/>
      </c>
      <c r="J72" s="15" t="str" cm="1">
        <f t="array" ref="J72">_xlfn.LET(
_xlpm.s, $Q72,
_xlpm.m, COUNTIF($Q$12:Q72,"measured"),
_xlpm.f, COUNTIF($Q$12:Q72,"forecast"),
IF(_xlpm.s="Measured",
INDEX(COS_flow!$C:$C, _xlpm.m+1),
IF(_xlpm.s="Forecast",
INDEX(COS_flow!$H:$H, _xlpm.f+1),
""
)
)
)</f>
        <v/>
      </c>
      <c r="K72" s="15" t="str">
        <f>IF(Q72="measured",SACWEIR_flow!C62,"")</f>
        <v/>
      </c>
      <c r="L72" t="str" cm="1">
        <f t="array" ref="L72">_xlfn.LET(
_xlpm.s, $Q72,
_xlpm.m, COUNTIF($Q$12:Q72,"measured"),
_xlpm.f, COUNTIF($Q$12:Q72,"forecast"),
IF(_xlpm.s="Measured",
INDEX(FREWEIR_flow!$C:$C, _xlpm.m+1),
IF(_xlpm.s="Forecast",
INDEX(FREWEIR_flow!$H:$H, _xlpm.f+1),
""
)
)
)</f>
        <v/>
      </c>
      <c r="M72" s="15" t="str">
        <f>IF(Q72="measured",CCC_flow!C62,"")</f>
        <v/>
      </c>
      <c r="N72" t="str">
        <f>IF(Q72="measured",RS_flow!C62,"")</f>
        <v/>
      </c>
      <c r="O72" t="e">
        <f t="shared" si="0"/>
        <v>#N/A</v>
      </c>
    </row>
    <row r="73" spans="1:17" x14ac:dyDescent="0.25">
      <c r="C73" s="1"/>
      <c r="E73" s="15" t="str">
        <f>IF(Q73="measured",TRP_flow!D63,"")</f>
        <v/>
      </c>
      <c r="F73" s="15" t="str" cm="1">
        <f t="array" ref="F73">_xlfn.LET(
_xlpm.s, $Q73,
_xlpm.m, COUNTIF($Q$12:Q73,"measured"),
_xlpm.f, COUNTIF($Q$12:Q73,"forecast"),
IF(_xlpm.s="Measured",
INDEX(VNS_flow!$C:$C, _xlpm.m+1),
IF(_xlpm.s="Forecast",
INDEX(VNS_flow!$H:$H, _xlpm.f+1),
""
)
)
)</f>
        <v/>
      </c>
      <c r="G73" t="str">
        <f>IF(Q73="measured",FPT_floW!C63,"")</f>
        <v/>
      </c>
      <c r="H73" s="15" t="str" cm="1">
        <f t="array" ref="H73">_xlfn.LET(
_xlpm.s, $Q73,
_xlpm.m, COUNTIF($Q$12:Q73,"measured"),
_xlpm.f, COUNTIF($Q$12:Q73,"forecast"),
IF(_xlpm.s="Measured",
INDEX(CAL_flow!$C:$C, _xlpm.m+1),
IF(_xlpm.s="Forecast",
INDEX(CAL_flow!$H:$H, _xlpm.f+1),
""
)
)
)</f>
        <v/>
      </c>
      <c r="I73" s="15" t="str">
        <f>IF(Q73="measured",MOKE_flow!C63,"")</f>
        <v/>
      </c>
      <c r="J73" s="15" t="str" cm="1">
        <f t="array" ref="J73">_xlfn.LET(
_xlpm.s, $Q73,
_xlpm.m, COUNTIF($Q$12:Q73,"measured"),
_xlpm.f, COUNTIF($Q$12:Q73,"forecast"),
IF(_xlpm.s="Measured",
INDEX(COS_flow!$C:$C, _xlpm.m+1),
IF(_xlpm.s="Forecast",
INDEX(COS_flow!$H:$H, _xlpm.f+1),
""
)
)
)</f>
        <v/>
      </c>
      <c r="K73" s="15" t="str">
        <f>IF(Q73="measured",SACWEIR_flow!C63,"")</f>
        <v/>
      </c>
      <c r="L73" t="str" cm="1">
        <f t="array" ref="L73">_xlfn.LET(
_xlpm.s, $Q73,
_xlpm.m, COUNTIF($Q$12:Q73,"measured"),
_xlpm.f, COUNTIF($Q$12:Q73,"forecast"),
IF(_xlpm.s="Measured",
INDEX(FREWEIR_flow!$C:$C, _xlpm.m+1),
IF(_xlpm.s="Forecast",
INDEX(FREWEIR_flow!$H:$H, _xlpm.f+1),
""
)
)
)</f>
        <v/>
      </c>
      <c r="M73" s="15" t="str">
        <f>IF(Q73="measured",CCC_flow!C63,"")</f>
        <v/>
      </c>
      <c r="N73" t="str">
        <f>IF(Q73="measured",RS_flow!C63,"")</f>
        <v/>
      </c>
      <c r="O73" t="e">
        <f t="shared" si="0"/>
        <v>#N/A</v>
      </c>
    </row>
    <row r="74" spans="1:17" x14ac:dyDescent="0.25">
      <c r="C74" s="1"/>
      <c r="E74" s="15" t="str">
        <f>IF(Q74="measured",TRP_flow!D64,"")</f>
        <v/>
      </c>
      <c r="F74" s="15" t="str" cm="1">
        <f t="array" ref="F74">_xlfn.LET(
_xlpm.s, $Q74,
_xlpm.m, COUNTIF($Q$12:Q74,"measured"),
_xlpm.f, COUNTIF($Q$12:Q74,"forecast"),
IF(_xlpm.s="Measured",
INDEX(VNS_flow!$C:$C, _xlpm.m+1),
IF(_xlpm.s="Forecast",
INDEX(VNS_flow!$H:$H, _xlpm.f+1),
""
)
)
)</f>
        <v/>
      </c>
      <c r="G74" t="str">
        <f>IF(Q74="measured",FPT_floW!C64,"")</f>
        <v/>
      </c>
      <c r="H74" s="15" t="str" cm="1">
        <f t="array" ref="H74">_xlfn.LET(
_xlpm.s, $Q74,
_xlpm.m, COUNTIF($Q$12:Q74,"measured"),
_xlpm.f, COUNTIF($Q$12:Q74,"forecast"),
IF(_xlpm.s="Measured",
INDEX(CAL_flow!$C:$C, _xlpm.m+1),
IF(_xlpm.s="Forecast",
INDEX(CAL_flow!$H:$H, _xlpm.f+1),
""
)
)
)</f>
        <v/>
      </c>
      <c r="I74" s="15" t="str">
        <f>IF(Q74="measured",MOKE_flow!C64,"")</f>
        <v/>
      </c>
      <c r="J74" s="15" t="str" cm="1">
        <f t="array" ref="J74">_xlfn.LET(
_xlpm.s, $Q74,
_xlpm.m, COUNTIF($Q$12:Q74,"measured"),
_xlpm.f, COUNTIF($Q$12:Q74,"forecast"),
IF(_xlpm.s="Measured",
INDEX(COS_flow!$C:$C, _xlpm.m+1),
IF(_xlpm.s="Forecast",
INDEX(COS_flow!$H:$H, _xlpm.f+1),
""
)
)
)</f>
        <v/>
      </c>
      <c r="K74" s="15" t="str">
        <f>IF(Q74="measured",SACWEIR_flow!C64,"")</f>
        <v/>
      </c>
      <c r="L74" t="str" cm="1">
        <f t="array" ref="L74">_xlfn.LET(
_xlpm.s, $Q74,
_xlpm.m, COUNTIF($Q$12:Q74,"measured"),
_xlpm.f, COUNTIF($Q$12:Q74,"forecast"),
IF(_xlpm.s="Measured",
INDEX(FREWEIR_flow!$C:$C, _xlpm.m+1),
IF(_xlpm.s="Forecast",
INDEX(FREWEIR_flow!$H:$H, _xlpm.f+1),
""
)
)
)</f>
        <v/>
      </c>
      <c r="M74" s="15" t="str">
        <f>IF(Q74="measured",CCC_flow!C64,"")</f>
        <v/>
      </c>
      <c r="N74" t="str">
        <f>IF(Q74="measured",RS_flow!C64,"")</f>
        <v/>
      </c>
      <c r="O74" t="e">
        <f t="shared" si="0"/>
        <v>#N/A</v>
      </c>
    </row>
    <row r="75" spans="1:17" x14ac:dyDescent="0.25">
      <c r="C75" s="1"/>
      <c r="E75" s="15" t="str">
        <f>IF(Q75="measured",TRP_flow!D65,"")</f>
        <v/>
      </c>
      <c r="F75" s="15" t="str" cm="1">
        <f t="array" ref="F75">_xlfn.LET(
_xlpm.s, $Q75,
_xlpm.m, COUNTIF($Q$12:Q75,"measured"),
_xlpm.f, COUNTIF($Q$12:Q75,"forecast"),
IF(_xlpm.s="Measured",
INDEX(VNS_flow!$C:$C, _xlpm.m+1),
IF(_xlpm.s="Forecast",
INDEX(VNS_flow!$H:$H, _xlpm.f+1),
""
)
)
)</f>
        <v/>
      </c>
      <c r="G75" t="str">
        <f>IF(Q75="measured",FPT_floW!C65,"")</f>
        <v/>
      </c>
      <c r="H75" s="15" t="str" cm="1">
        <f t="array" ref="H75">_xlfn.LET(
_xlpm.s, $Q75,
_xlpm.m, COUNTIF($Q$12:Q75,"measured"),
_xlpm.f, COUNTIF($Q$12:Q75,"forecast"),
IF(_xlpm.s="Measured",
INDEX(CAL_flow!$C:$C, _xlpm.m+1),
IF(_xlpm.s="Forecast",
INDEX(CAL_flow!$H:$H, _xlpm.f+1),
""
)
)
)</f>
        <v/>
      </c>
      <c r="I75" s="15" t="str">
        <f>IF(Q75="measured",MOKE_flow!C65,"")</f>
        <v/>
      </c>
      <c r="J75" s="15" t="str" cm="1">
        <f t="array" ref="J75">_xlfn.LET(
_xlpm.s, $Q75,
_xlpm.m, COUNTIF($Q$12:Q75,"measured"),
_xlpm.f, COUNTIF($Q$12:Q75,"forecast"),
IF(_xlpm.s="Measured",
INDEX(COS_flow!$C:$C, _xlpm.m+1),
IF(_xlpm.s="Forecast",
INDEX(COS_flow!$H:$H, _xlpm.f+1),
""
)
)
)</f>
        <v/>
      </c>
      <c r="K75" s="15" t="str">
        <f>IF(Q75="measured",SACWEIR_flow!C65,"")</f>
        <v/>
      </c>
      <c r="L75" t="str" cm="1">
        <f t="array" ref="L75">_xlfn.LET(
_xlpm.s, $Q75,
_xlpm.m, COUNTIF($Q$12:Q75,"measured"),
_xlpm.f, COUNTIF($Q$12:Q75,"forecast"),
IF(_xlpm.s="Measured",
INDEX(FREWEIR_flow!$C:$C, _xlpm.m+1),
IF(_xlpm.s="Forecast",
INDEX(FREWEIR_flow!$H:$H, _xlpm.f+1),
""
)
)
)</f>
        <v/>
      </c>
      <c r="M75" s="15" t="str">
        <f>IF(Q75="measured",CCC_flow!C65,"")</f>
        <v/>
      </c>
      <c r="N75" t="str">
        <f>IF(Q75="measured",RS_flow!C65,"")</f>
        <v/>
      </c>
      <c r="O75" t="e">
        <f t="shared" si="0"/>
        <v>#N/A</v>
      </c>
    </row>
    <row r="76" spans="1:17" x14ac:dyDescent="0.25">
      <c r="C76" s="1"/>
      <c r="E76" s="15" t="str">
        <f>IF(Q76="measured",TRP_flow!D66,"")</f>
        <v/>
      </c>
      <c r="F76" s="15" t="str" cm="1">
        <f t="array" ref="F76">_xlfn.LET(
_xlpm.s, $Q76,
_xlpm.m, COUNTIF($Q$12:Q76,"measured"),
_xlpm.f, COUNTIF($Q$12:Q76,"forecast"),
IF(_xlpm.s="Measured",
INDEX(VNS_flow!$C:$C, _xlpm.m+1),
IF(_xlpm.s="Forecast",
INDEX(VNS_flow!$H:$H, _xlpm.f+1),
""
)
)
)</f>
        <v/>
      </c>
      <c r="G76" t="str">
        <f>IF(Q76="measured",FPT_floW!C66,"")</f>
        <v/>
      </c>
      <c r="H76" s="15" t="str" cm="1">
        <f t="array" ref="H76">_xlfn.LET(
_xlpm.s, $Q76,
_xlpm.m, COUNTIF($Q$12:Q76,"measured"),
_xlpm.f, COUNTIF($Q$12:Q76,"forecast"),
IF(_xlpm.s="Measured",
INDEX(CAL_flow!$C:$C, _xlpm.m+1),
IF(_xlpm.s="Forecast",
INDEX(CAL_flow!$H:$H, _xlpm.f+1),
""
)
)
)</f>
        <v/>
      </c>
      <c r="I76" s="15" t="str">
        <f>IF(Q76="measured",MOKE_flow!C66,"")</f>
        <v/>
      </c>
      <c r="J76" s="15" t="str" cm="1">
        <f t="array" ref="J76">_xlfn.LET(
_xlpm.s, $Q76,
_xlpm.m, COUNTIF($Q$12:Q76,"measured"),
_xlpm.f, COUNTIF($Q$12:Q76,"forecast"),
IF(_xlpm.s="Measured",
INDEX(COS_flow!$C:$C, _xlpm.m+1),
IF(_xlpm.s="Forecast",
INDEX(COS_flow!$H:$H, _xlpm.f+1),
""
)
)
)</f>
        <v/>
      </c>
      <c r="K76" s="15" t="str">
        <f>IF(Q76="measured",SACWEIR_flow!C66,"")</f>
        <v/>
      </c>
      <c r="L76" t="str" cm="1">
        <f t="array" ref="L76">_xlfn.LET(
_xlpm.s, $Q76,
_xlpm.m, COUNTIF($Q$12:Q76,"measured"),
_xlpm.f, COUNTIF($Q$12:Q76,"forecast"),
IF(_xlpm.s="Measured",
INDEX(FREWEIR_flow!$C:$C, _xlpm.m+1),
IF(_xlpm.s="Forecast",
INDEX(FREWEIR_flow!$H:$H, _xlpm.f+1),
""
)
)
)</f>
        <v/>
      </c>
      <c r="M76" s="15" t="str">
        <f>IF(Q76="measured",CCC_flow!C66,"")</f>
        <v/>
      </c>
      <c r="N76" t="str">
        <f>IF(Q76="measured",RS_flow!C66,"")</f>
        <v/>
      </c>
      <c r="O76" t="e">
        <f t="shared" si="0"/>
        <v>#N/A</v>
      </c>
    </row>
    <row r="77" spans="1:17" x14ac:dyDescent="0.25">
      <c r="C77" s="1"/>
      <c r="E77" s="15" t="str">
        <f>IF(Q77="measured",TRP_flow!D67,"")</f>
        <v/>
      </c>
      <c r="F77" s="15" t="str" cm="1">
        <f t="array" ref="F77">_xlfn.LET(
_xlpm.s, $Q77,
_xlpm.m, COUNTIF($Q$12:Q77,"measured"),
_xlpm.f, COUNTIF($Q$12:Q77,"forecast"),
IF(_xlpm.s="Measured",
INDEX(VNS_flow!$C:$C, _xlpm.m+1),
IF(_xlpm.s="Forecast",
INDEX(VNS_flow!$H:$H, _xlpm.f+1),
""
)
)
)</f>
        <v/>
      </c>
      <c r="G77" t="str">
        <f>IF(Q77="measured",FPT_floW!C67,"")</f>
        <v/>
      </c>
      <c r="H77" s="15" t="str" cm="1">
        <f t="array" ref="H77">_xlfn.LET(
_xlpm.s, $Q77,
_xlpm.m, COUNTIF($Q$12:Q77,"measured"),
_xlpm.f, COUNTIF($Q$12:Q77,"forecast"),
IF(_xlpm.s="Measured",
INDEX(CAL_flow!$C:$C, _xlpm.m+1),
IF(_xlpm.s="Forecast",
INDEX(CAL_flow!$H:$H, _xlpm.f+1),
""
)
)
)</f>
        <v/>
      </c>
      <c r="I77" s="15" t="str">
        <f>IF(Q77="measured",MOKE_flow!C67,"")</f>
        <v/>
      </c>
      <c r="J77" s="15" t="str" cm="1">
        <f t="array" ref="J77">_xlfn.LET(
_xlpm.s, $Q77,
_xlpm.m, COUNTIF($Q$12:Q77,"measured"),
_xlpm.f, COUNTIF($Q$12:Q77,"forecast"),
IF(_xlpm.s="Measured",
INDEX(COS_flow!$C:$C, _xlpm.m+1),
IF(_xlpm.s="Forecast",
INDEX(COS_flow!$H:$H, _xlpm.f+1),
""
)
)
)</f>
        <v/>
      </c>
      <c r="K77" s="15" t="str">
        <f>IF(Q77="measured",SACWEIR_flow!C67,"")</f>
        <v/>
      </c>
      <c r="L77" t="str" cm="1">
        <f t="array" ref="L77">_xlfn.LET(
_xlpm.s, $Q77,
_xlpm.m, COUNTIF($Q$12:Q77,"measured"),
_xlpm.f, COUNTIF($Q$12:Q77,"forecast"),
IF(_xlpm.s="Measured",
INDEX(FREWEIR_flow!$C:$C, _xlpm.m+1),
IF(_xlpm.s="Forecast",
INDEX(FREWEIR_flow!$H:$H, _xlpm.f+1),
""
)
)
)</f>
        <v/>
      </c>
      <c r="M77" s="15" t="str">
        <f>IF(Q77="measured",CCC_flow!C67,"")</f>
        <v/>
      </c>
      <c r="N77" t="str">
        <f>IF(Q77="measured",RS_flow!C67,"")</f>
        <v/>
      </c>
      <c r="O77" t="e">
        <f t="shared" ref="O77:O140" si="5">INDEX($AL$19:$AW$49,MATCH(B77,$AK$19:$AK$49,0),MATCH(A77,$AL$18:$AW$18,0))</f>
        <v>#N/A</v>
      </c>
    </row>
    <row r="78" spans="1:17" x14ac:dyDescent="0.25">
      <c r="C78" s="1"/>
      <c r="E78" s="15" t="str">
        <f>IF(Q78="measured",TRP_flow!D68,"")</f>
        <v/>
      </c>
      <c r="F78" s="15" t="str" cm="1">
        <f t="array" ref="F78">_xlfn.LET(
_xlpm.s, $Q78,
_xlpm.m, COUNTIF($Q$12:Q78,"measured"),
_xlpm.f, COUNTIF($Q$12:Q78,"forecast"),
IF(_xlpm.s="Measured",
INDEX(VNS_flow!$C:$C, _xlpm.m+1),
IF(_xlpm.s="Forecast",
INDEX(VNS_flow!$H:$H, _xlpm.f+1),
""
)
)
)</f>
        <v/>
      </c>
      <c r="G78" t="str">
        <f>IF(Q78="measured",FPT_floW!C68,"")</f>
        <v/>
      </c>
      <c r="H78" s="15" t="str" cm="1">
        <f t="array" ref="H78">_xlfn.LET(
_xlpm.s, $Q78,
_xlpm.m, COUNTIF($Q$12:Q78,"measured"),
_xlpm.f, COUNTIF($Q$12:Q78,"forecast"),
IF(_xlpm.s="Measured",
INDEX(CAL_flow!$C:$C, _xlpm.m+1),
IF(_xlpm.s="Forecast",
INDEX(CAL_flow!$H:$H, _xlpm.f+1),
""
)
)
)</f>
        <v/>
      </c>
      <c r="I78" s="15" t="str">
        <f>IF(Q78="measured",MOKE_flow!C68,"")</f>
        <v/>
      </c>
      <c r="J78" s="15" t="str" cm="1">
        <f t="array" ref="J78">_xlfn.LET(
_xlpm.s, $Q78,
_xlpm.m, COUNTIF($Q$12:Q78,"measured"),
_xlpm.f, COUNTIF($Q$12:Q78,"forecast"),
IF(_xlpm.s="Measured",
INDEX(COS_flow!$C:$C, _xlpm.m+1),
IF(_xlpm.s="Forecast",
INDEX(COS_flow!$H:$H, _xlpm.f+1),
""
)
)
)</f>
        <v/>
      </c>
      <c r="K78" s="15" t="str">
        <f>IF(Q78="measured",SACWEIR_flow!C68,"")</f>
        <v/>
      </c>
      <c r="L78" t="str" cm="1">
        <f t="array" ref="L78">_xlfn.LET(
_xlpm.s, $Q78,
_xlpm.m, COUNTIF($Q$12:Q78,"measured"),
_xlpm.f, COUNTIF($Q$12:Q78,"forecast"),
IF(_xlpm.s="Measured",
INDEX(FREWEIR_flow!$C:$C, _xlpm.m+1),
IF(_xlpm.s="Forecast",
INDEX(FREWEIR_flow!$H:$H, _xlpm.f+1),
""
)
)
)</f>
        <v/>
      </c>
      <c r="M78" s="15" t="str">
        <f>IF(Q78="measured",CCC_flow!C68,"")</f>
        <v/>
      </c>
      <c r="N78" t="str">
        <f>IF(Q78="measured",RS_flow!C68,"")</f>
        <v/>
      </c>
      <c r="O78" t="e">
        <f t="shared" si="5"/>
        <v>#N/A</v>
      </c>
    </row>
    <row r="79" spans="1:17" x14ac:dyDescent="0.25">
      <c r="C79" s="1"/>
      <c r="E79" s="15" t="str">
        <f>IF(Q79="measured",TRP_flow!D69,"")</f>
        <v/>
      </c>
      <c r="F79" s="15" t="str" cm="1">
        <f t="array" ref="F79">_xlfn.LET(
_xlpm.s, $Q79,
_xlpm.m, COUNTIF($Q$12:Q79,"measured"),
_xlpm.f, COUNTIF($Q$12:Q79,"forecast"),
IF(_xlpm.s="Measured",
INDEX(VNS_flow!$C:$C, _xlpm.m+1),
IF(_xlpm.s="Forecast",
INDEX(VNS_flow!$H:$H, _xlpm.f+1),
""
)
)
)</f>
        <v/>
      </c>
      <c r="G79" t="str">
        <f>IF(Q79="measured",FPT_floW!C69,"")</f>
        <v/>
      </c>
      <c r="H79" s="15" t="str" cm="1">
        <f t="array" ref="H79">_xlfn.LET(
_xlpm.s, $Q79,
_xlpm.m, COUNTIF($Q$12:Q79,"measured"),
_xlpm.f, COUNTIF($Q$12:Q79,"forecast"),
IF(_xlpm.s="Measured",
INDEX(CAL_flow!$C:$C, _xlpm.m+1),
IF(_xlpm.s="Forecast",
INDEX(CAL_flow!$H:$H, _xlpm.f+1),
""
)
)
)</f>
        <v/>
      </c>
      <c r="I79" s="15" t="str">
        <f>IF(Q79="measured",MOKE_flow!C69,"")</f>
        <v/>
      </c>
      <c r="J79" s="15" t="str" cm="1">
        <f t="array" ref="J79">_xlfn.LET(
_xlpm.s, $Q79,
_xlpm.m, COUNTIF($Q$12:Q79,"measured"),
_xlpm.f, COUNTIF($Q$12:Q79,"forecast"),
IF(_xlpm.s="Measured",
INDEX(COS_flow!$C:$C, _xlpm.m+1),
IF(_xlpm.s="Forecast",
INDEX(COS_flow!$H:$H, _xlpm.f+1),
""
)
)
)</f>
        <v/>
      </c>
      <c r="K79" s="15" t="str">
        <f>IF(Q79="measured",SACWEIR_flow!C69,"")</f>
        <v/>
      </c>
      <c r="L79" t="str" cm="1">
        <f t="array" ref="L79">_xlfn.LET(
_xlpm.s, $Q79,
_xlpm.m, COUNTIF($Q$12:Q79,"measured"),
_xlpm.f, COUNTIF($Q$12:Q79,"forecast"),
IF(_xlpm.s="Measured",
INDEX(FREWEIR_flow!$C:$C, _xlpm.m+1),
IF(_xlpm.s="Forecast",
INDEX(FREWEIR_flow!$H:$H, _xlpm.f+1),
""
)
)
)</f>
        <v/>
      </c>
      <c r="M79" s="15" t="str">
        <f>IF(Q79="measured",CCC_flow!C69,"")</f>
        <v/>
      </c>
      <c r="N79" t="str">
        <f>IF(Q79="measured",RS_flow!C69,"")</f>
        <v/>
      </c>
      <c r="O79" t="e">
        <f t="shared" si="5"/>
        <v>#N/A</v>
      </c>
    </row>
    <row r="80" spans="1:17" x14ac:dyDescent="0.25">
      <c r="C80" s="1"/>
      <c r="E80" s="15" t="str">
        <f>IF(Q80="measured",TRP_flow!D70,"")</f>
        <v/>
      </c>
      <c r="F80" s="15" t="str" cm="1">
        <f t="array" ref="F80">_xlfn.LET(
_xlpm.s, $Q80,
_xlpm.m, COUNTIF($Q$12:Q80,"measured"),
_xlpm.f, COUNTIF($Q$12:Q80,"forecast"),
IF(_xlpm.s="Measured",
INDEX(VNS_flow!$C:$C, _xlpm.m+1),
IF(_xlpm.s="Forecast",
INDEX(VNS_flow!$H:$H, _xlpm.f+1),
""
)
)
)</f>
        <v/>
      </c>
      <c r="G80" t="str">
        <f>IF(Q80="measured",FPT_floW!C70,"")</f>
        <v/>
      </c>
      <c r="H80" s="15" t="str" cm="1">
        <f t="array" ref="H80">_xlfn.LET(
_xlpm.s, $Q80,
_xlpm.m, COUNTIF($Q$12:Q80,"measured"),
_xlpm.f, COUNTIF($Q$12:Q80,"forecast"),
IF(_xlpm.s="Measured",
INDEX(CAL_flow!$C:$C, _xlpm.m+1),
IF(_xlpm.s="Forecast",
INDEX(CAL_flow!$H:$H, _xlpm.f+1),
""
)
)
)</f>
        <v/>
      </c>
      <c r="I80" s="15" t="str">
        <f>IF(Q80="measured",MOKE_flow!C70,"")</f>
        <v/>
      </c>
      <c r="J80" s="15" t="str" cm="1">
        <f t="array" ref="J80">_xlfn.LET(
_xlpm.s, $Q80,
_xlpm.m, COUNTIF($Q$12:Q80,"measured"),
_xlpm.f, COUNTIF($Q$12:Q80,"forecast"),
IF(_xlpm.s="Measured",
INDEX(COS_flow!$C:$C, _xlpm.m+1),
IF(_xlpm.s="Forecast",
INDEX(COS_flow!$H:$H, _xlpm.f+1),
""
)
)
)</f>
        <v/>
      </c>
      <c r="K80" s="15" t="str">
        <f>IF(Q80="measured",SACWEIR_flow!C70,"")</f>
        <v/>
      </c>
      <c r="L80" t="str" cm="1">
        <f t="array" ref="L80">_xlfn.LET(
_xlpm.s, $Q80,
_xlpm.m, COUNTIF($Q$12:Q80,"measured"),
_xlpm.f, COUNTIF($Q$12:Q80,"forecast"),
IF(_xlpm.s="Measured",
INDEX(FREWEIR_flow!$C:$C, _xlpm.m+1),
IF(_xlpm.s="Forecast",
INDEX(FREWEIR_flow!$H:$H, _xlpm.f+1),
""
)
)
)</f>
        <v/>
      </c>
      <c r="M80" s="15" t="str">
        <f>IF(Q80="measured",CCC_flow!C70,"")</f>
        <v/>
      </c>
      <c r="N80" t="str">
        <f>IF(Q80="measured",RS_flow!C70,"")</f>
        <v/>
      </c>
      <c r="O80" t="e">
        <f t="shared" si="5"/>
        <v>#N/A</v>
      </c>
    </row>
    <row r="81" spans="3:15" x14ac:dyDescent="0.25">
      <c r="C81" s="1"/>
      <c r="E81" s="15" t="str">
        <f>IF(Q81="measured",TRP_flow!D71,"")</f>
        <v/>
      </c>
      <c r="F81" s="15" t="str" cm="1">
        <f t="array" ref="F81">_xlfn.LET(
_xlpm.s, $Q81,
_xlpm.m, COUNTIF($Q$12:Q81,"measured"),
_xlpm.f, COUNTIF($Q$12:Q81,"forecast"),
IF(_xlpm.s="Measured",
INDEX(VNS_flow!$C:$C, _xlpm.m+1),
IF(_xlpm.s="Forecast",
INDEX(VNS_flow!$H:$H, _xlpm.f+1),
""
)
)
)</f>
        <v/>
      </c>
      <c r="G81" t="str">
        <f>IF(Q81="measured",FPT_floW!C71,"")</f>
        <v/>
      </c>
      <c r="H81" s="15" t="str" cm="1">
        <f t="array" ref="H81">_xlfn.LET(
_xlpm.s, $Q81,
_xlpm.m, COUNTIF($Q$12:Q81,"measured"),
_xlpm.f, COUNTIF($Q$12:Q81,"forecast"),
IF(_xlpm.s="Measured",
INDEX(CAL_flow!$C:$C, _xlpm.m+1),
IF(_xlpm.s="Forecast",
INDEX(CAL_flow!$H:$H, _xlpm.f+1),
""
)
)
)</f>
        <v/>
      </c>
      <c r="I81" s="15" t="str">
        <f>IF(Q81="measured",MOKE_flow!C71,"")</f>
        <v/>
      </c>
      <c r="J81" s="15" t="str" cm="1">
        <f t="array" ref="J81">_xlfn.LET(
_xlpm.s, $Q81,
_xlpm.m, COUNTIF($Q$12:Q81,"measured"),
_xlpm.f, COUNTIF($Q$12:Q81,"forecast"),
IF(_xlpm.s="Measured",
INDEX(COS_flow!$C:$C, _xlpm.m+1),
IF(_xlpm.s="Forecast",
INDEX(COS_flow!$H:$H, _xlpm.f+1),
""
)
)
)</f>
        <v/>
      </c>
      <c r="K81" s="15" t="str">
        <f>IF(Q81="measured",SACWEIR_flow!C71,"")</f>
        <v/>
      </c>
      <c r="L81" t="str" cm="1">
        <f t="array" ref="L81">_xlfn.LET(
_xlpm.s, $Q81,
_xlpm.m, COUNTIF($Q$12:Q81,"measured"),
_xlpm.f, COUNTIF($Q$12:Q81,"forecast"),
IF(_xlpm.s="Measured",
INDEX(FREWEIR_flow!$C:$C, _xlpm.m+1),
IF(_xlpm.s="Forecast",
INDEX(FREWEIR_flow!$H:$H, _xlpm.f+1),
""
)
)
)</f>
        <v/>
      </c>
      <c r="M81" s="15" t="str">
        <f>IF(Q81="measured",CCC_flow!C71,"")</f>
        <v/>
      </c>
      <c r="N81" t="str">
        <f>IF(Q81="measured",RS_flow!C71,"")</f>
        <v/>
      </c>
      <c r="O81" t="e">
        <f t="shared" si="5"/>
        <v>#N/A</v>
      </c>
    </row>
    <row r="82" spans="3:15" x14ac:dyDescent="0.25">
      <c r="C82" s="1"/>
      <c r="E82" s="15" t="str">
        <f>IF(Q82="measured",TRP_flow!D72,"")</f>
        <v/>
      </c>
      <c r="F82" s="15" t="str" cm="1">
        <f t="array" ref="F82">_xlfn.LET(
_xlpm.s, $Q82,
_xlpm.m, COUNTIF($Q$12:Q82,"measured"),
_xlpm.f, COUNTIF($Q$12:Q82,"forecast"),
IF(_xlpm.s="Measured",
INDEX(VNS_flow!$C:$C, _xlpm.m+1),
IF(_xlpm.s="Forecast",
INDEX(VNS_flow!$H:$H, _xlpm.f+1),
""
)
)
)</f>
        <v/>
      </c>
      <c r="G82" t="str">
        <f>IF(Q82="measured",FPT_floW!C72,"")</f>
        <v/>
      </c>
      <c r="H82" s="15" t="str" cm="1">
        <f t="array" ref="H82">_xlfn.LET(
_xlpm.s, $Q82,
_xlpm.m, COUNTIF($Q$12:Q82,"measured"),
_xlpm.f, COUNTIF($Q$12:Q82,"forecast"),
IF(_xlpm.s="Measured",
INDEX(CAL_flow!$C:$C, _xlpm.m+1),
IF(_xlpm.s="Forecast",
INDEX(CAL_flow!$H:$H, _xlpm.f+1),
""
)
)
)</f>
        <v/>
      </c>
      <c r="I82" s="15" t="str">
        <f>IF(Q82="measured",MOKE_flow!C72,"")</f>
        <v/>
      </c>
      <c r="J82" s="15" t="str" cm="1">
        <f t="array" ref="J82">_xlfn.LET(
_xlpm.s, $Q82,
_xlpm.m, COUNTIF($Q$12:Q82,"measured"),
_xlpm.f, COUNTIF($Q$12:Q82,"forecast"),
IF(_xlpm.s="Measured",
INDEX(COS_flow!$C:$C, _xlpm.m+1),
IF(_xlpm.s="Forecast",
INDEX(COS_flow!$H:$H, _xlpm.f+1),
""
)
)
)</f>
        <v/>
      </c>
      <c r="K82" s="15" t="str">
        <f>IF(Q82="measured",SACWEIR_flow!C72,"")</f>
        <v/>
      </c>
      <c r="L82" t="str" cm="1">
        <f t="array" ref="L82">_xlfn.LET(
_xlpm.s, $Q82,
_xlpm.m, COUNTIF($Q$12:Q82,"measured"),
_xlpm.f, COUNTIF($Q$12:Q82,"forecast"),
IF(_xlpm.s="Measured",
INDEX(FREWEIR_flow!$C:$C, _xlpm.m+1),
IF(_xlpm.s="Forecast",
INDEX(FREWEIR_flow!$H:$H, _xlpm.f+1),
""
)
)
)</f>
        <v/>
      </c>
      <c r="M82" s="15" t="str">
        <f>IF(Q82="measured",CCC_flow!C72,"")</f>
        <v/>
      </c>
      <c r="N82" t="str">
        <f>IF(Q82="measured",RS_flow!C72,"")</f>
        <v/>
      </c>
      <c r="O82" t="e">
        <f t="shared" si="5"/>
        <v>#N/A</v>
      </c>
    </row>
    <row r="83" spans="3:15" x14ac:dyDescent="0.25">
      <c r="C83" s="1"/>
      <c r="E83" s="15" t="str">
        <f>IF(Q83="measured",TRP_flow!D73,"")</f>
        <v/>
      </c>
      <c r="F83" s="15" t="str" cm="1">
        <f t="array" ref="F83">_xlfn.LET(
_xlpm.s, $Q83,
_xlpm.m, COUNTIF($Q$12:Q83,"measured"),
_xlpm.f, COUNTIF($Q$12:Q83,"forecast"),
IF(_xlpm.s="Measured",
INDEX(VNS_flow!$C:$C, _xlpm.m+1),
IF(_xlpm.s="Forecast",
INDEX(VNS_flow!$H:$H, _xlpm.f+1),
""
)
)
)</f>
        <v/>
      </c>
      <c r="G83" t="str">
        <f>IF(Q83="measured",FPT_floW!C73,"")</f>
        <v/>
      </c>
      <c r="H83" s="15" t="str" cm="1">
        <f t="array" ref="H83">_xlfn.LET(
_xlpm.s, $Q83,
_xlpm.m, COUNTIF($Q$12:Q83,"measured"),
_xlpm.f, COUNTIF($Q$12:Q83,"forecast"),
IF(_xlpm.s="Measured",
INDEX(CAL_flow!$C:$C, _xlpm.m+1),
IF(_xlpm.s="Forecast",
INDEX(CAL_flow!$H:$H, _xlpm.f+1),
""
)
)
)</f>
        <v/>
      </c>
      <c r="I83" s="15" t="str">
        <f>IF(Q83="measured",MOKE_flow!C73,"")</f>
        <v/>
      </c>
      <c r="J83" s="15" t="str" cm="1">
        <f t="array" ref="J83">_xlfn.LET(
_xlpm.s, $Q83,
_xlpm.m, COUNTIF($Q$12:Q83,"measured"),
_xlpm.f, COUNTIF($Q$12:Q83,"forecast"),
IF(_xlpm.s="Measured",
INDEX(COS_flow!$C:$C, _xlpm.m+1),
IF(_xlpm.s="Forecast",
INDEX(COS_flow!$H:$H, _xlpm.f+1),
""
)
)
)</f>
        <v/>
      </c>
      <c r="K83" s="15" t="str">
        <f>IF(Q83="measured",SACWEIR_flow!C73,"")</f>
        <v/>
      </c>
      <c r="L83" t="str" cm="1">
        <f t="array" ref="L83">_xlfn.LET(
_xlpm.s, $Q83,
_xlpm.m, COUNTIF($Q$12:Q83,"measured"),
_xlpm.f, COUNTIF($Q$12:Q83,"forecast"),
IF(_xlpm.s="Measured",
INDEX(FREWEIR_flow!$C:$C, _xlpm.m+1),
IF(_xlpm.s="Forecast",
INDEX(FREWEIR_flow!$H:$H, _xlpm.f+1),
""
)
)
)</f>
        <v/>
      </c>
      <c r="M83" s="15" t="str">
        <f>IF(Q83="measured",CCC_flow!C73,"")</f>
        <v/>
      </c>
      <c r="N83" t="str">
        <f>IF(Q83="measured",RS_flow!C73,"")</f>
        <v/>
      </c>
      <c r="O83" t="e">
        <f t="shared" si="5"/>
        <v>#N/A</v>
      </c>
    </row>
    <row r="84" spans="3:15" x14ac:dyDescent="0.25">
      <c r="C84" s="1"/>
      <c r="E84" s="15" t="str">
        <f>IF(Q84="measured",TRP_flow!D74,"")</f>
        <v/>
      </c>
      <c r="F84" s="15" t="str" cm="1">
        <f t="array" ref="F84">_xlfn.LET(
_xlpm.s, $Q84,
_xlpm.m, COUNTIF($Q$12:Q84,"measured"),
_xlpm.f, COUNTIF($Q$12:Q84,"forecast"),
IF(_xlpm.s="Measured",
INDEX(VNS_flow!$C:$C, _xlpm.m+1),
IF(_xlpm.s="Forecast",
INDEX(VNS_flow!$H:$H, _xlpm.f+1),
""
)
)
)</f>
        <v/>
      </c>
      <c r="G84" t="str">
        <f>IF(Q84="measured",FPT_floW!C74,"")</f>
        <v/>
      </c>
      <c r="H84" s="15" t="str" cm="1">
        <f t="array" ref="H84">_xlfn.LET(
_xlpm.s, $Q84,
_xlpm.m, COUNTIF($Q$12:Q84,"measured"),
_xlpm.f, COUNTIF($Q$12:Q84,"forecast"),
IF(_xlpm.s="Measured",
INDEX(CAL_flow!$C:$C, _xlpm.m+1),
IF(_xlpm.s="Forecast",
INDEX(CAL_flow!$H:$H, _xlpm.f+1),
""
)
)
)</f>
        <v/>
      </c>
      <c r="I84" s="15" t="str">
        <f>IF(Q84="measured",MOKE_flow!C74,"")</f>
        <v/>
      </c>
      <c r="J84" s="15" t="str" cm="1">
        <f t="array" ref="J84">_xlfn.LET(
_xlpm.s, $Q84,
_xlpm.m, COUNTIF($Q$12:Q84,"measured"),
_xlpm.f, COUNTIF($Q$12:Q84,"forecast"),
IF(_xlpm.s="Measured",
INDEX(COS_flow!$C:$C, _xlpm.m+1),
IF(_xlpm.s="Forecast",
INDEX(COS_flow!$H:$H, _xlpm.f+1),
""
)
)
)</f>
        <v/>
      </c>
      <c r="K84" s="15" t="str">
        <f>IF(Q84="measured",SACWEIR_flow!C74,"")</f>
        <v/>
      </c>
      <c r="L84" t="str" cm="1">
        <f t="array" ref="L84">_xlfn.LET(
_xlpm.s, $Q84,
_xlpm.m, COUNTIF($Q$12:Q84,"measured"),
_xlpm.f, COUNTIF($Q$12:Q84,"forecast"),
IF(_xlpm.s="Measured",
INDEX(FREWEIR_flow!$C:$C, _xlpm.m+1),
IF(_xlpm.s="Forecast",
INDEX(FREWEIR_flow!$H:$H, _xlpm.f+1),
""
)
)
)</f>
        <v/>
      </c>
      <c r="M84" s="15" t="str">
        <f>IF(Q84="measured",CCC_flow!C74,"")</f>
        <v/>
      </c>
      <c r="N84" t="str">
        <f>IF(Q84="measured",RS_flow!C74,"")</f>
        <v/>
      </c>
      <c r="O84" t="e">
        <f t="shared" si="5"/>
        <v>#N/A</v>
      </c>
    </row>
    <row r="85" spans="3:15" x14ac:dyDescent="0.25">
      <c r="C85" s="1"/>
      <c r="E85" s="15" t="str">
        <f>IF(Q85="measured",TRP_flow!D75,"")</f>
        <v/>
      </c>
      <c r="F85" s="15" t="str" cm="1">
        <f t="array" ref="F85">_xlfn.LET(
_xlpm.s, $Q85,
_xlpm.m, COUNTIF($Q$12:Q85,"measured"),
_xlpm.f, COUNTIF($Q$12:Q85,"forecast"),
IF(_xlpm.s="Measured",
INDEX(VNS_flow!$C:$C, _xlpm.m+1),
IF(_xlpm.s="Forecast",
INDEX(VNS_flow!$H:$H, _xlpm.f+1),
""
)
)
)</f>
        <v/>
      </c>
      <c r="G85" t="str">
        <f>IF(Q85="measured",FPT_floW!C75,"")</f>
        <v/>
      </c>
      <c r="H85" s="15" t="str" cm="1">
        <f t="array" ref="H85">_xlfn.LET(
_xlpm.s, $Q85,
_xlpm.m, COUNTIF($Q$12:Q85,"measured"),
_xlpm.f, COUNTIF($Q$12:Q85,"forecast"),
IF(_xlpm.s="Measured",
INDEX(CAL_flow!$C:$C, _xlpm.m+1),
IF(_xlpm.s="Forecast",
INDEX(CAL_flow!$H:$H, _xlpm.f+1),
""
)
)
)</f>
        <v/>
      </c>
      <c r="I85" s="15" t="str">
        <f>IF(Q85="measured",MOKE_flow!C75,"")</f>
        <v/>
      </c>
      <c r="J85" s="15" t="str" cm="1">
        <f t="array" ref="J85">_xlfn.LET(
_xlpm.s, $Q85,
_xlpm.m, COUNTIF($Q$12:Q85,"measured"),
_xlpm.f, COUNTIF($Q$12:Q85,"forecast"),
IF(_xlpm.s="Measured",
INDEX(COS_flow!$C:$C, _xlpm.m+1),
IF(_xlpm.s="Forecast",
INDEX(COS_flow!$H:$H, _xlpm.f+1),
""
)
)
)</f>
        <v/>
      </c>
      <c r="K85" s="15" t="str">
        <f>IF(Q85="measured",SACWEIR_flow!C75,"")</f>
        <v/>
      </c>
      <c r="L85" t="str" cm="1">
        <f t="array" ref="L85">_xlfn.LET(
_xlpm.s, $Q85,
_xlpm.m, COUNTIF($Q$12:Q85,"measured"),
_xlpm.f, COUNTIF($Q$12:Q85,"forecast"),
IF(_xlpm.s="Measured",
INDEX(FREWEIR_flow!$C:$C, _xlpm.m+1),
IF(_xlpm.s="Forecast",
INDEX(FREWEIR_flow!$H:$H, _xlpm.f+1),
""
)
)
)</f>
        <v/>
      </c>
      <c r="M85" s="15" t="str">
        <f>IF(Q85="measured",CCC_flow!C75,"")</f>
        <v/>
      </c>
      <c r="N85" t="str">
        <f>IF(Q85="measured",RS_flow!C75,"")</f>
        <v/>
      </c>
      <c r="O85" t="e">
        <f t="shared" si="5"/>
        <v>#N/A</v>
      </c>
    </row>
    <row r="86" spans="3:15" x14ac:dyDescent="0.25">
      <c r="C86" s="1"/>
      <c r="E86" s="15" t="str">
        <f>IF(Q86="measured",TRP_flow!D76,"")</f>
        <v/>
      </c>
      <c r="F86" s="15" t="str" cm="1">
        <f t="array" ref="F86">_xlfn.LET(
_xlpm.s, $Q86,
_xlpm.m, COUNTIF($Q$12:Q86,"measured"),
_xlpm.f, COUNTIF($Q$12:Q86,"forecast"),
IF(_xlpm.s="Measured",
INDEX(VNS_flow!$C:$C, _xlpm.m+1),
IF(_xlpm.s="Forecast",
INDEX(VNS_flow!$H:$H, _xlpm.f+1),
""
)
)
)</f>
        <v/>
      </c>
      <c r="G86" t="str">
        <f>IF(Q86="measured",FPT_floW!C76,"")</f>
        <v/>
      </c>
      <c r="H86" s="15" t="str" cm="1">
        <f t="array" ref="H86">_xlfn.LET(
_xlpm.s, $Q86,
_xlpm.m, COUNTIF($Q$12:Q86,"measured"),
_xlpm.f, COUNTIF($Q$12:Q86,"forecast"),
IF(_xlpm.s="Measured",
INDEX(CAL_flow!$C:$C, _xlpm.m+1),
IF(_xlpm.s="Forecast",
INDEX(CAL_flow!$H:$H, _xlpm.f+1),
""
)
)
)</f>
        <v/>
      </c>
      <c r="I86" s="15" t="str">
        <f>IF(Q86="measured",MOKE_flow!C76,"")</f>
        <v/>
      </c>
      <c r="J86" s="15" t="str" cm="1">
        <f t="array" ref="J86">_xlfn.LET(
_xlpm.s, $Q86,
_xlpm.m, COUNTIF($Q$12:Q86,"measured"),
_xlpm.f, COUNTIF($Q$12:Q86,"forecast"),
IF(_xlpm.s="Measured",
INDEX(COS_flow!$C:$C, _xlpm.m+1),
IF(_xlpm.s="Forecast",
INDEX(COS_flow!$H:$H, _xlpm.f+1),
""
)
)
)</f>
        <v/>
      </c>
      <c r="K86" s="15" t="str">
        <f>IF(Q86="measured",SACWEIR_flow!C76,"")</f>
        <v/>
      </c>
      <c r="L86" t="str" cm="1">
        <f t="array" ref="L86">_xlfn.LET(
_xlpm.s, $Q86,
_xlpm.m, COUNTIF($Q$12:Q86,"measured"),
_xlpm.f, COUNTIF($Q$12:Q86,"forecast"),
IF(_xlpm.s="Measured",
INDEX(FREWEIR_flow!$C:$C, _xlpm.m+1),
IF(_xlpm.s="Forecast",
INDEX(FREWEIR_flow!$H:$H, _xlpm.f+1),
""
)
)
)</f>
        <v/>
      </c>
      <c r="M86" s="15" t="str">
        <f>IF(Q86="measured",CCC_flow!C76,"")</f>
        <v/>
      </c>
      <c r="N86" t="str">
        <f>IF(Q86="measured",RS_flow!C76,"")</f>
        <v/>
      </c>
      <c r="O86" t="e">
        <f t="shared" si="5"/>
        <v>#N/A</v>
      </c>
    </row>
    <row r="87" spans="3:15" x14ac:dyDescent="0.25">
      <c r="C87" s="1"/>
      <c r="E87" s="15" t="str">
        <f>IF(Q87="measured",TRP_flow!D77,"")</f>
        <v/>
      </c>
      <c r="F87" s="15" t="str" cm="1">
        <f t="array" ref="F87">_xlfn.LET(
_xlpm.s, $Q87,
_xlpm.m, COUNTIF($Q$12:Q87,"measured"),
_xlpm.f, COUNTIF($Q$12:Q87,"forecast"),
IF(_xlpm.s="Measured",
INDEX(VNS_flow!$C:$C, _xlpm.m+1),
IF(_xlpm.s="Forecast",
INDEX(VNS_flow!$H:$H, _xlpm.f+1),
""
)
)
)</f>
        <v/>
      </c>
      <c r="G87" t="str">
        <f>IF(Q87="measured",FPT_floW!C77,"")</f>
        <v/>
      </c>
      <c r="H87" s="15" t="str" cm="1">
        <f t="array" ref="H87">_xlfn.LET(
_xlpm.s, $Q87,
_xlpm.m, COUNTIF($Q$12:Q87,"measured"),
_xlpm.f, COUNTIF($Q$12:Q87,"forecast"),
IF(_xlpm.s="Measured",
INDEX(CAL_flow!$C:$C, _xlpm.m+1),
IF(_xlpm.s="Forecast",
INDEX(CAL_flow!$H:$H, _xlpm.f+1),
""
)
)
)</f>
        <v/>
      </c>
      <c r="I87" s="15" t="str">
        <f>IF(Q87="measured",MOKE_flow!C77,"")</f>
        <v/>
      </c>
      <c r="J87" s="15" t="str" cm="1">
        <f t="array" ref="J87">_xlfn.LET(
_xlpm.s, $Q87,
_xlpm.m, COUNTIF($Q$12:Q87,"measured"),
_xlpm.f, COUNTIF($Q$12:Q87,"forecast"),
IF(_xlpm.s="Measured",
INDEX(COS_flow!$C:$C, _xlpm.m+1),
IF(_xlpm.s="Forecast",
INDEX(COS_flow!$H:$H, _xlpm.f+1),
""
)
)
)</f>
        <v/>
      </c>
      <c r="K87" s="15" t="str">
        <f>IF(Q87="measured",SACWEIR_flow!C77,"")</f>
        <v/>
      </c>
      <c r="L87" t="str" cm="1">
        <f t="array" ref="L87">_xlfn.LET(
_xlpm.s, $Q87,
_xlpm.m, COUNTIF($Q$12:Q87,"measured"),
_xlpm.f, COUNTIF($Q$12:Q87,"forecast"),
IF(_xlpm.s="Measured",
INDEX(FREWEIR_flow!$C:$C, _xlpm.m+1),
IF(_xlpm.s="Forecast",
INDEX(FREWEIR_flow!$H:$H, _xlpm.f+1),
""
)
)
)</f>
        <v/>
      </c>
      <c r="M87" s="15" t="str">
        <f>IF(Q87="measured",CCC_flow!C77,"")</f>
        <v/>
      </c>
      <c r="N87" t="str">
        <f>IF(Q87="measured",RS_flow!C77,"")</f>
        <v/>
      </c>
      <c r="O87" t="e">
        <f t="shared" si="5"/>
        <v>#N/A</v>
      </c>
    </row>
    <row r="88" spans="3:15" x14ac:dyDescent="0.25">
      <c r="C88" s="1"/>
      <c r="E88" s="15" t="str">
        <f>IF(Q88="measured",TRP_flow!D78,"")</f>
        <v/>
      </c>
      <c r="F88" s="15" t="str" cm="1">
        <f t="array" ref="F88">_xlfn.LET(
_xlpm.s, $Q88,
_xlpm.m, COUNTIF($Q$12:Q88,"measured"),
_xlpm.f, COUNTIF($Q$12:Q88,"forecast"),
IF(_xlpm.s="Measured",
INDEX(VNS_flow!$C:$C, _xlpm.m+1),
IF(_xlpm.s="Forecast",
INDEX(VNS_flow!$H:$H, _xlpm.f+1),
""
)
)
)</f>
        <v/>
      </c>
      <c r="G88" t="str">
        <f>IF(Q88="measured",FPT_floW!C78,"")</f>
        <v/>
      </c>
      <c r="H88" s="15" t="str" cm="1">
        <f t="array" ref="H88">_xlfn.LET(
_xlpm.s, $Q88,
_xlpm.m, COUNTIF($Q$12:Q88,"measured"),
_xlpm.f, COUNTIF($Q$12:Q88,"forecast"),
IF(_xlpm.s="Measured",
INDEX(CAL_flow!$C:$C, _xlpm.m+1),
IF(_xlpm.s="Forecast",
INDEX(CAL_flow!$H:$H, _xlpm.f+1),
""
)
)
)</f>
        <v/>
      </c>
      <c r="I88" s="15" t="str">
        <f>IF(Q88="measured",MOKE_flow!C78,"")</f>
        <v/>
      </c>
      <c r="J88" s="15" t="str" cm="1">
        <f t="array" ref="J88">_xlfn.LET(
_xlpm.s, $Q88,
_xlpm.m, COUNTIF($Q$12:Q88,"measured"),
_xlpm.f, COUNTIF($Q$12:Q88,"forecast"),
IF(_xlpm.s="Measured",
INDEX(COS_flow!$C:$C, _xlpm.m+1),
IF(_xlpm.s="Forecast",
INDEX(COS_flow!$H:$H, _xlpm.f+1),
""
)
)
)</f>
        <v/>
      </c>
      <c r="K88" s="15" t="str">
        <f>IF(Q88="measured",SACWEIR_flow!C78,"")</f>
        <v/>
      </c>
      <c r="L88" t="str" cm="1">
        <f t="array" ref="L88">_xlfn.LET(
_xlpm.s, $Q88,
_xlpm.m, COUNTIF($Q$12:Q88,"measured"),
_xlpm.f, COUNTIF($Q$12:Q88,"forecast"),
IF(_xlpm.s="Measured",
INDEX(FREWEIR_flow!$C:$C, _xlpm.m+1),
IF(_xlpm.s="Forecast",
INDEX(FREWEIR_flow!$H:$H, _xlpm.f+1),
""
)
)
)</f>
        <v/>
      </c>
      <c r="M88" s="15" t="str">
        <f>IF(Q88="measured",CCC_flow!C78,"")</f>
        <v/>
      </c>
      <c r="N88" t="str">
        <f>IF(Q88="measured",RS_flow!C78,"")</f>
        <v/>
      </c>
      <c r="O88" t="e">
        <f t="shared" si="5"/>
        <v>#N/A</v>
      </c>
    </row>
    <row r="89" spans="3:15" x14ac:dyDescent="0.25">
      <c r="C89" s="1"/>
      <c r="E89" s="15" t="str">
        <f>IF(Q89="measured",TRP_flow!D79,"")</f>
        <v/>
      </c>
      <c r="F89" s="15" t="str" cm="1">
        <f t="array" ref="F89">_xlfn.LET(
_xlpm.s, $Q89,
_xlpm.m, COUNTIF($Q$12:Q89,"measured"),
_xlpm.f, COUNTIF($Q$12:Q89,"forecast"),
IF(_xlpm.s="Measured",
INDEX(VNS_flow!$C:$C, _xlpm.m+1),
IF(_xlpm.s="Forecast",
INDEX(VNS_flow!$H:$H, _xlpm.f+1),
""
)
)
)</f>
        <v/>
      </c>
      <c r="G89" t="str">
        <f>IF(Q89="measured",FPT_floW!C79,"")</f>
        <v/>
      </c>
      <c r="H89" s="15" t="str" cm="1">
        <f t="array" ref="H89">_xlfn.LET(
_xlpm.s, $Q89,
_xlpm.m, COUNTIF($Q$12:Q89,"measured"),
_xlpm.f, COUNTIF($Q$12:Q89,"forecast"),
IF(_xlpm.s="Measured",
INDEX(CAL_flow!$C:$C, _xlpm.m+1),
IF(_xlpm.s="Forecast",
INDEX(CAL_flow!$H:$H, _xlpm.f+1),
""
)
)
)</f>
        <v/>
      </c>
      <c r="I89" s="15" t="str">
        <f>IF(Q89="measured",MOKE_flow!C79,"")</f>
        <v/>
      </c>
      <c r="J89" s="15" t="str" cm="1">
        <f t="array" ref="J89">_xlfn.LET(
_xlpm.s, $Q89,
_xlpm.m, COUNTIF($Q$12:Q89,"measured"),
_xlpm.f, COUNTIF($Q$12:Q89,"forecast"),
IF(_xlpm.s="Measured",
INDEX(COS_flow!$C:$C, _xlpm.m+1),
IF(_xlpm.s="Forecast",
INDEX(COS_flow!$H:$H, _xlpm.f+1),
""
)
)
)</f>
        <v/>
      </c>
      <c r="K89" s="15" t="str">
        <f>IF(Q89="measured",SACWEIR_flow!C79,"")</f>
        <v/>
      </c>
      <c r="L89" t="str" cm="1">
        <f t="array" ref="L89">_xlfn.LET(
_xlpm.s, $Q89,
_xlpm.m, COUNTIF($Q$12:Q89,"measured"),
_xlpm.f, COUNTIF($Q$12:Q89,"forecast"),
IF(_xlpm.s="Measured",
INDEX(FREWEIR_flow!$C:$C, _xlpm.m+1),
IF(_xlpm.s="Forecast",
INDEX(FREWEIR_flow!$H:$H, _xlpm.f+1),
""
)
)
)</f>
        <v/>
      </c>
      <c r="M89" s="15" t="str">
        <f>IF(Q89="measured",CCC_flow!C79,"")</f>
        <v/>
      </c>
      <c r="N89" t="str">
        <f>IF(Q89="measured",RS_flow!C79,"")</f>
        <v/>
      </c>
      <c r="O89" t="e">
        <f t="shared" si="5"/>
        <v>#N/A</v>
      </c>
    </row>
    <row r="90" spans="3:15" x14ac:dyDescent="0.25">
      <c r="C90" s="1"/>
      <c r="E90" s="15" t="str">
        <f>IF(Q90="measured",TRP_flow!D80,"")</f>
        <v/>
      </c>
      <c r="F90" s="15" t="str" cm="1">
        <f t="array" ref="F90">_xlfn.LET(
_xlpm.s, $Q90,
_xlpm.m, COUNTIF($Q$12:Q90,"measured"),
_xlpm.f, COUNTIF($Q$12:Q90,"forecast"),
IF(_xlpm.s="Measured",
INDEX(VNS_flow!$C:$C, _xlpm.m+1),
IF(_xlpm.s="Forecast",
INDEX(VNS_flow!$H:$H, _xlpm.f+1),
""
)
)
)</f>
        <v/>
      </c>
      <c r="G90" t="str">
        <f>IF(Q90="measured",FPT_floW!C80,"")</f>
        <v/>
      </c>
      <c r="H90" s="15" t="str" cm="1">
        <f t="array" ref="H90">_xlfn.LET(
_xlpm.s, $Q90,
_xlpm.m, COUNTIF($Q$12:Q90,"measured"),
_xlpm.f, COUNTIF($Q$12:Q90,"forecast"),
IF(_xlpm.s="Measured",
INDEX(CAL_flow!$C:$C, _xlpm.m+1),
IF(_xlpm.s="Forecast",
INDEX(CAL_flow!$H:$H, _xlpm.f+1),
""
)
)
)</f>
        <v/>
      </c>
      <c r="I90" s="15" t="str">
        <f>IF(Q90="measured",MOKE_flow!C80,"")</f>
        <v/>
      </c>
      <c r="J90" s="15" t="str" cm="1">
        <f t="array" ref="J90">_xlfn.LET(
_xlpm.s, $Q90,
_xlpm.m, COUNTIF($Q$12:Q90,"measured"),
_xlpm.f, COUNTIF($Q$12:Q90,"forecast"),
IF(_xlpm.s="Measured",
INDEX(COS_flow!$C:$C, _xlpm.m+1),
IF(_xlpm.s="Forecast",
INDEX(COS_flow!$H:$H, _xlpm.f+1),
""
)
)
)</f>
        <v/>
      </c>
      <c r="K90" s="15" t="str">
        <f>IF(Q90="measured",SACWEIR_flow!C80,"")</f>
        <v/>
      </c>
      <c r="L90" t="str" cm="1">
        <f t="array" ref="L90">_xlfn.LET(
_xlpm.s, $Q90,
_xlpm.m, COUNTIF($Q$12:Q90,"measured"),
_xlpm.f, COUNTIF($Q$12:Q90,"forecast"),
IF(_xlpm.s="Measured",
INDEX(FREWEIR_flow!$C:$C, _xlpm.m+1),
IF(_xlpm.s="Forecast",
INDEX(FREWEIR_flow!$H:$H, _xlpm.f+1),
""
)
)
)</f>
        <v/>
      </c>
      <c r="M90" s="15" t="str">
        <f>IF(Q90="measured",CCC_flow!C80,"")</f>
        <v/>
      </c>
      <c r="N90" t="str">
        <f>IF(Q90="measured",RS_flow!C80,"")</f>
        <v/>
      </c>
      <c r="O90" t="e">
        <f t="shared" si="5"/>
        <v>#N/A</v>
      </c>
    </row>
    <row r="91" spans="3:15" x14ac:dyDescent="0.25">
      <c r="C91" s="1"/>
      <c r="E91" s="15" t="str">
        <f>IF(Q91="measured",TRP_flow!D81,"")</f>
        <v/>
      </c>
      <c r="F91" s="15" t="str" cm="1">
        <f t="array" ref="F91">_xlfn.LET(
_xlpm.s, $Q91,
_xlpm.m, COUNTIF($Q$12:Q91,"measured"),
_xlpm.f, COUNTIF($Q$12:Q91,"forecast"),
IF(_xlpm.s="Measured",
INDEX(VNS_flow!$C:$C, _xlpm.m+1),
IF(_xlpm.s="Forecast",
INDEX(VNS_flow!$H:$H, _xlpm.f+1),
""
)
)
)</f>
        <v/>
      </c>
      <c r="G91" t="str">
        <f>IF(Q91="measured",FPT_floW!C81,"")</f>
        <v/>
      </c>
      <c r="H91" s="15" t="str" cm="1">
        <f t="array" ref="H91">_xlfn.LET(
_xlpm.s, $Q91,
_xlpm.m, COUNTIF($Q$12:Q91,"measured"),
_xlpm.f, COUNTIF($Q$12:Q91,"forecast"),
IF(_xlpm.s="Measured",
INDEX(CAL_flow!$C:$C, _xlpm.m+1),
IF(_xlpm.s="Forecast",
INDEX(CAL_flow!$H:$H, _xlpm.f+1),
""
)
)
)</f>
        <v/>
      </c>
      <c r="I91" s="15" t="str">
        <f>IF(Q91="measured",MOKE_flow!C81,"")</f>
        <v/>
      </c>
      <c r="J91" s="15" t="str" cm="1">
        <f t="array" ref="J91">_xlfn.LET(
_xlpm.s, $Q91,
_xlpm.m, COUNTIF($Q$12:Q91,"measured"),
_xlpm.f, COUNTIF($Q$12:Q91,"forecast"),
IF(_xlpm.s="Measured",
INDEX(COS_flow!$C:$C, _xlpm.m+1),
IF(_xlpm.s="Forecast",
INDEX(COS_flow!$H:$H, _xlpm.f+1),
""
)
)
)</f>
        <v/>
      </c>
      <c r="K91" s="15" t="str">
        <f>IF(Q91="measured",SACWEIR_flow!C81,"")</f>
        <v/>
      </c>
      <c r="L91" t="str" cm="1">
        <f t="array" ref="L91">_xlfn.LET(
_xlpm.s, $Q91,
_xlpm.m, COUNTIF($Q$12:Q91,"measured"),
_xlpm.f, COUNTIF($Q$12:Q91,"forecast"),
IF(_xlpm.s="Measured",
INDEX(FREWEIR_flow!$C:$C, _xlpm.m+1),
IF(_xlpm.s="Forecast",
INDEX(FREWEIR_flow!$H:$H, _xlpm.f+1),
""
)
)
)</f>
        <v/>
      </c>
      <c r="M91" s="15" t="str">
        <f>IF(Q91="measured",CCC_flow!C81,"")</f>
        <v/>
      </c>
      <c r="N91" t="str">
        <f>IF(Q91="measured",RS_flow!C81,"")</f>
        <v/>
      </c>
      <c r="O91" t="e">
        <f t="shared" si="5"/>
        <v>#N/A</v>
      </c>
    </row>
    <row r="92" spans="3:15" x14ac:dyDescent="0.25">
      <c r="C92" s="1"/>
      <c r="E92" s="15" t="str">
        <f>IF(Q92="measured",TRP_flow!D82,"")</f>
        <v/>
      </c>
      <c r="F92" s="15" t="str" cm="1">
        <f t="array" ref="F92">_xlfn.LET(
_xlpm.s, $Q92,
_xlpm.m, COUNTIF($Q$12:Q92,"measured"),
_xlpm.f, COUNTIF($Q$12:Q92,"forecast"),
IF(_xlpm.s="Measured",
INDEX(VNS_flow!$C:$C, _xlpm.m+1),
IF(_xlpm.s="Forecast",
INDEX(VNS_flow!$H:$H, _xlpm.f+1),
""
)
)
)</f>
        <v/>
      </c>
      <c r="G92" t="str">
        <f>IF(Q92="measured",FPT_floW!C82,"")</f>
        <v/>
      </c>
      <c r="H92" s="15" t="str" cm="1">
        <f t="array" ref="H92">_xlfn.LET(
_xlpm.s, $Q92,
_xlpm.m, COUNTIF($Q$12:Q92,"measured"),
_xlpm.f, COUNTIF($Q$12:Q92,"forecast"),
IF(_xlpm.s="Measured",
INDEX(CAL_flow!$C:$C, _xlpm.m+1),
IF(_xlpm.s="Forecast",
INDEX(CAL_flow!$H:$H, _xlpm.f+1),
""
)
)
)</f>
        <v/>
      </c>
      <c r="I92" s="15" t="str">
        <f>IF(Q92="measured",MOKE_flow!C82,"")</f>
        <v/>
      </c>
      <c r="J92" s="15" t="str" cm="1">
        <f t="array" ref="J92">_xlfn.LET(
_xlpm.s, $Q92,
_xlpm.m, COUNTIF($Q$12:Q92,"measured"),
_xlpm.f, COUNTIF($Q$12:Q92,"forecast"),
IF(_xlpm.s="Measured",
INDEX(COS_flow!$C:$C, _xlpm.m+1),
IF(_xlpm.s="Forecast",
INDEX(COS_flow!$H:$H, _xlpm.f+1),
""
)
)
)</f>
        <v/>
      </c>
      <c r="K92" s="15" t="str">
        <f>IF(Q92="measured",SACWEIR_flow!C82,"")</f>
        <v/>
      </c>
      <c r="L92" t="str" cm="1">
        <f t="array" ref="L92">_xlfn.LET(
_xlpm.s, $Q92,
_xlpm.m, COUNTIF($Q$12:Q92,"measured"),
_xlpm.f, COUNTIF($Q$12:Q92,"forecast"),
IF(_xlpm.s="Measured",
INDEX(FREWEIR_flow!$C:$C, _xlpm.m+1),
IF(_xlpm.s="Forecast",
INDEX(FREWEIR_flow!$H:$H, _xlpm.f+1),
""
)
)
)</f>
        <v/>
      </c>
      <c r="M92" s="15" t="str">
        <f>IF(Q92="measured",CCC_flow!C82,"")</f>
        <v/>
      </c>
      <c r="N92" t="str">
        <f>IF(Q92="measured",RS_flow!C82,"")</f>
        <v/>
      </c>
      <c r="O92" t="e">
        <f t="shared" si="5"/>
        <v>#N/A</v>
      </c>
    </row>
    <row r="93" spans="3:15" x14ac:dyDescent="0.25">
      <c r="C93" s="1"/>
      <c r="E93" s="15" t="str">
        <f>IF(Q93="measured",TRP_flow!D83,"")</f>
        <v/>
      </c>
      <c r="F93" s="15" t="str" cm="1">
        <f t="array" ref="F93">_xlfn.LET(
_xlpm.s, $Q93,
_xlpm.m, COUNTIF($Q$12:Q93,"measured"),
_xlpm.f, COUNTIF($Q$12:Q93,"forecast"),
IF(_xlpm.s="Measured",
INDEX(VNS_flow!$C:$C, _xlpm.m+1),
IF(_xlpm.s="Forecast",
INDEX(VNS_flow!$H:$H, _xlpm.f+1),
""
)
)
)</f>
        <v/>
      </c>
      <c r="G93" t="str">
        <f>IF(Q93="measured",FPT_floW!C83,"")</f>
        <v/>
      </c>
      <c r="H93" s="15" t="str" cm="1">
        <f t="array" ref="H93">_xlfn.LET(
_xlpm.s, $Q93,
_xlpm.m, COUNTIF($Q$12:Q93,"measured"),
_xlpm.f, COUNTIF($Q$12:Q93,"forecast"),
IF(_xlpm.s="Measured",
INDEX(CAL_flow!$C:$C, _xlpm.m+1),
IF(_xlpm.s="Forecast",
INDEX(CAL_flow!$H:$H, _xlpm.f+1),
""
)
)
)</f>
        <v/>
      </c>
      <c r="I93" s="15" t="str">
        <f>IF(Q93="measured",MOKE_flow!C83,"")</f>
        <v/>
      </c>
      <c r="J93" s="15" t="str" cm="1">
        <f t="array" ref="J93">_xlfn.LET(
_xlpm.s, $Q93,
_xlpm.m, COUNTIF($Q$12:Q93,"measured"),
_xlpm.f, COUNTIF($Q$12:Q93,"forecast"),
IF(_xlpm.s="Measured",
INDEX(COS_flow!$C:$C, _xlpm.m+1),
IF(_xlpm.s="Forecast",
INDEX(COS_flow!$H:$H, _xlpm.f+1),
""
)
)
)</f>
        <v/>
      </c>
      <c r="K93" s="15" t="str">
        <f>IF(Q93="measured",SACWEIR_flow!C83,"")</f>
        <v/>
      </c>
      <c r="L93" t="str" cm="1">
        <f t="array" ref="L93">_xlfn.LET(
_xlpm.s, $Q93,
_xlpm.m, COUNTIF($Q$12:Q93,"measured"),
_xlpm.f, COUNTIF($Q$12:Q93,"forecast"),
IF(_xlpm.s="Measured",
INDEX(FREWEIR_flow!$C:$C, _xlpm.m+1),
IF(_xlpm.s="Forecast",
INDEX(FREWEIR_flow!$H:$H, _xlpm.f+1),
""
)
)
)</f>
        <v/>
      </c>
      <c r="M93" s="15" t="str">
        <f>IF(Q93="measured",CCC_flow!C83,"")</f>
        <v/>
      </c>
      <c r="N93" t="str">
        <f>IF(Q93="measured",RS_flow!C83,"")</f>
        <v/>
      </c>
      <c r="O93" t="e">
        <f t="shared" si="5"/>
        <v>#N/A</v>
      </c>
    </row>
    <row r="94" spans="3:15" x14ac:dyDescent="0.25">
      <c r="C94" s="1"/>
      <c r="E94" s="15" t="str">
        <f>IF(Q94="measured",TRP_flow!D84,"")</f>
        <v/>
      </c>
      <c r="F94" s="15" t="str" cm="1">
        <f t="array" ref="F94">_xlfn.LET(
_xlpm.s, $Q94,
_xlpm.m, COUNTIF($Q$12:Q94,"measured"),
_xlpm.f, COUNTIF($Q$12:Q94,"forecast"),
IF(_xlpm.s="Measured",
INDEX(VNS_flow!$C:$C, _xlpm.m+1),
IF(_xlpm.s="Forecast",
INDEX(VNS_flow!$H:$H, _xlpm.f+1),
""
)
)
)</f>
        <v/>
      </c>
      <c r="G94" t="str">
        <f>IF(Q94="measured",FPT_floW!C84,"")</f>
        <v/>
      </c>
      <c r="H94" s="15" t="str" cm="1">
        <f t="array" ref="H94">_xlfn.LET(
_xlpm.s, $Q94,
_xlpm.m, COUNTIF($Q$12:Q94,"measured"),
_xlpm.f, COUNTIF($Q$12:Q94,"forecast"),
IF(_xlpm.s="Measured",
INDEX(CAL_flow!$C:$C, _xlpm.m+1),
IF(_xlpm.s="Forecast",
INDEX(CAL_flow!$H:$H, _xlpm.f+1),
""
)
)
)</f>
        <v/>
      </c>
      <c r="I94" s="15" t="str">
        <f>IF(Q94="measured",MOKE_flow!C84,"")</f>
        <v/>
      </c>
      <c r="J94" s="15" t="str" cm="1">
        <f t="array" ref="J94">_xlfn.LET(
_xlpm.s, $Q94,
_xlpm.m, COUNTIF($Q$12:Q94,"measured"),
_xlpm.f, COUNTIF($Q$12:Q94,"forecast"),
IF(_xlpm.s="Measured",
INDEX(COS_flow!$C:$C, _xlpm.m+1),
IF(_xlpm.s="Forecast",
INDEX(COS_flow!$H:$H, _xlpm.f+1),
""
)
)
)</f>
        <v/>
      </c>
      <c r="K94" s="15" t="str">
        <f>IF(Q94="measured",SACWEIR_flow!C84,"")</f>
        <v/>
      </c>
      <c r="L94" t="str" cm="1">
        <f t="array" ref="L94">_xlfn.LET(
_xlpm.s, $Q94,
_xlpm.m, COUNTIF($Q$12:Q94,"measured"),
_xlpm.f, COUNTIF($Q$12:Q94,"forecast"),
IF(_xlpm.s="Measured",
INDEX(FREWEIR_flow!$C:$C, _xlpm.m+1),
IF(_xlpm.s="Forecast",
INDEX(FREWEIR_flow!$H:$H, _xlpm.f+1),
""
)
)
)</f>
        <v/>
      </c>
      <c r="M94" s="15" t="str">
        <f>IF(Q94="measured",CCC_flow!C84,"")</f>
        <v/>
      </c>
      <c r="N94" t="str">
        <f>IF(Q94="measured",RS_flow!C84,"")</f>
        <v/>
      </c>
      <c r="O94" t="e">
        <f t="shared" si="5"/>
        <v>#N/A</v>
      </c>
    </row>
    <row r="95" spans="3:15" x14ac:dyDescent="0.25">
      <c r="C95" s="1"/>
      <c r="E95" s="15" t="str">
        <f>IF(Q95="measured",TRP_flow!D85,"")</f>
        <v/>
      </c>
      <c r="F95" s="15" t="str" cm="1">
        <f t="array" ref="F95">_xlfn.LET(
_xlpm.s, $Q95,
_xlpm.m, COUNTIF($Q$12:Q95,"measured"),
_xlpm.f, COUNTIF($Q$12:Q95,"forecast"),
IF(_xlpm.s="Measured",
INDEX(VNS_flow!$C:$C, _xlpm.m+1),
IF(_xlpm.s="Forecast",
INDEX(VNS_flow!$H:$H, _xlpm.f+1),
""
)
)
)</f>
        <v/>
      </c>
      <c r="G95" t="str">
        <f>IF(Q95="measured",FPT_floW!C85,"")</f>
        <v/>
      </c>
      <c r="H95" s="15" t="str" cm="1">
        <f t="array" ref="H95">_xlfn.LET(
_xlpm.s, $Q95,
_xlpm.m, COUNTIF($Q$12:Q95,"measured"),
_xlpm.f, COUNTIF($Q$12:Q95,"forecast"),
IF(_xlpm.s="Measured",
INDEX(CAL_flow!$C:$C, _xlpm.m+1),
IF(_xlpm.s="Forecast",
INDEX(CAL_flow!$H:$H, _xlpm.f+1),
""
)
)
)</f>
        <v/>
      </c>
      <c r="I95" s="15" t="str">
        <f>IF(Q95="measured",MOKE_flow!C85,"")</f>
        <v/>
      </c>
      <c r="J95" s="15" t="str" cm="1">
        <f t="array" ref="J95">_xlfn.LET(
_xlpm.s, $Q95,
_xlpm.m, COUNTIF($Q$12:Q95,"measured"),
_xlpm.f, COUNTIF($Q$12:Q95,"forecast"),
IF(_xlpm.s="Measured",
INDEX(COS_flow!$C:$C, _xlpm.m+1),
IF(_xlpm.s="Forecast",
INDEX(COS_flow!$H:$H, _xlpm.f+1),
""
)
)
)</f>
        <v/>
      </c>
      <c r="K95" s="15" t="str">
        <f>IF(Q95="measured",SACWEIR_flow!C85,"")</f>
        <v/>
      </c>
      <c r="L95" t="str" cm="1">
        <f t="array" ref="L95">_xlfn.LET(
_xlpm.s, $Q95,
_xlpm.m, COUNTIF($Q$12:Q95,"measured"),
_xlpm.f, COUNTIF($Q$12:Q95,"forecast"),
IF(_xlpm.s="Measured",
INDEX(FREWEIR_flow!$C:$C, _xlpm.m+1),
IF(_xlpm.s="Forecast",
INDEX(FREWEIR_flow!$H:$H, _xlpm.f+1),
""
)
)
)</f>
        <v/>
      </c>
      <c r="M95" s="15" t="str">
        <f>IF(Q95="measured",CCC_flow!C85,"")</f>
        <v/>
      </c>
      <c r="N95" t="str">
        <f>IF(Q95="measured",RS_flow!C85,"")</f>
        <v/>
      </c>
      <c r="O95" t="e">
        <f t="shared" si="5"/>
        <v>#N/A</v>
      </c>
    </row>
    <row r="96" spans="3:15" x14ac:dyDescent="0.25">
      <c r="C96" s="1"/>
      <c r="E96" s="15" t="str">
        <f>IF(Q96="measured",TRP_flow!D86,"")</f>
        <v/>
      </c>
      <c r="F96" s="15" t="str" cm="1">
        <f t="array" ref="F96">_xlfn.LET(
_xlpm.s, $Q96,
_xlpm.m, COUNTIF($Q$12:Q96,"measured"),
_xlpm.f, COUNTIF($Q$12:Q96,"forecast"),
IF(_xlpm.s="Measured",
INDEX(VNS_flow!$C:$C, _xlpm.m+1),
IF(_xlpm.s="Forecast",
INDEX(VNS_flow!$H:$H, _xlpm.f+1),
""
)
)
)</f>
        <v/>
      </c>
      <c r="G96" t="str">
        <f>IF(Q96="measured",FPT_floW!C86,"")</f>
        <v/>
      </c>
      <c r="H96" s="15" t="str" cm="1">
        <f t="array" ref="H96">_xlfn.LET(
_xlpm.s, $Q96,
_xlpm.m, COUNTIF($Q$12:Q96,"measured"),
_xlpm.f, COUNTIF($Q$12:Q96,"forecast"),
IF(_xlpm.s="Measured",
INDEX(CAL_flow!$C:$C, _xlpm.m+1),
IF(_xlpm.s="Forecast",
INDEX(CAL_flow!$H:$H, _xlpm.f+1),
""
)
)
)</f>
        <v/>
      </c>
      <c r="I96" s="15" t="str">
        <f>IF(Q96="measured",MOKE_flow!C86,"")</f>
        <v/>
      </c>
      <c r="J96" s="15" t="str" cm="1">
        <f t="array" ref="J96">_xlfn.LET(
_xlpm.s, $Q96,
_xlpm.m, COUNTIF($Q$12:Q96,"measured"),
_xlpm.f, COUNTIF($Q$12:Q96,"forecast"),
IF(_xlpm.s="Measured",
INDEX(COS_flow!$C:$C, _xlpm.m+1),
IF(_xlpm.s="Forecast",
INDEX(COS_flow!$H:$H, _xlpm.f+1),
""
)
)
)</f>
        <v/>
      </c>
      <c r="K96" s="15" t="str">
        <f>IF(Q96="measured",SACWEIR_flow!C86,"")</f>
        <v/>
      </c>
      <c r="L96" t="str" cm="1">
        <f t="array" ref="L96">_xlfn.LET(
_xlpm.s, $Q96,
_xlpm.m, COUNTIF($Q$12:Q96,"measured"),
_xlpm.f, COUNTIF($Q$12:Q96,"forecast"),
IF(_xlpm.s="Measured",
INDEX(FREWEIR_flow!$C:$C, _xlpm.m+1),
IF(_xlpm.s="Forecast",
INDEX(FREWEIR_flow!$H:$H, _xlpm.f+1),
""
)
)
)</f>
        <v/>
      </c>
      <c r="M96" s="15" t="str">
        <f>IF(Q96="measured",CCC_flow!C86,"")</f>
        <v/>
      </c>
      <c r="N96" t="str">
        <f>IF(Q96="measured",RS_flow!C86,"")</f>
        <v/>
      </c>
      <c r="O96" t="e">
        <f t="shared" si="5"/>
        <v>#N/A</v>
      </c>
    </row>
    <row r="97" spans="3:15" x14ac:dyDescent="0.25">
      <c r="C97" s="1"/>
      <c r="E97" s="15" t="str">
        <f>IF(Q97="measured",TRP_flow!D87,"")</f>
        <v/>
      </c>
      <c r="F97" s="15" t="str" cm="1">
        <f t="array" ref="F97">_xlfn.LET(
_xlpm.s, $Q97,
_xlpm.m, COUNTIF($Q$12:Q97,"measured"),
_xlpm.f, COUNTIF($Q$12:Q97,"forecast"),
IF(_xlpm.s="Measured",
INDEX(VNS_flow!$C:$C, _xlpm.m+1),
IF(_xlpm.s="Forecast",
INDEX(VNS_flow!$H:$H, _xlpm.f+1),
""
)
)
)</f>
        <v/>
      </c>
      <c r="G97" t="str">
        <f>IF(Q97="measured",FPT_floW!C87,"")</f>
        <v/>
      </c>
      <c r="H97" s="15" t="str" cm="1">
        <f t="array" ref="H97">_xlfn.LET(
_xlpm.s, $Q97,
_xlpm.m, COUNTIF($Q$12:Q97,"measured"),
_xlpm.f, COUNTIF($Q$12:Q97,"forecast"),
IF(_xlpm.s="Measured",
INDEX(CAL_flow!$C:$C, _xlpm.m+1),
IF(_xlpm.s="Forecast",
INDEX(CAL_flow!$H:$H, _xlpm.f+1),
""
)
)
)</f>
        <v/>
      </c>
      <c r="I97" s="15" t="str">
        <f>IF(Q97="measured",MOKE_flow!C87,"")</f>
        <v/>
      </c>
      <c r="J97" s="15" t="str" cm="1">
        <f t="array" ref="J97">_xlfn.LET(
_xlpm.s, $Q97,
_xlpm.m, COUNTIF($Q$12:Q97,"measured"),
_xlpm.f, COUNTIF($Q$12:Q97,"forecast"),
IF(_xlpm.s="Measured",
INDEX(COS_flow!$C:$C, _xlpm.m+1),
IF(_xlpm.s="Forecast",
INDEX(COS_flow!$H:$H, _xlpm.f+1),
""
)
)
)</f>
        <v/>
      </c>
      <c r="K97" s="15" t="str">
        <f>IF(Q97="measured",SACWEIR_flow!C87,"")</f>
        <v/>
      </c>
      <c r="L97" t="str" cm="1">
        <f t="array" ref="L97">_xlfn.LET(
_xlpm.s, $Q97,
_xlpm.m, COUNTIF($Q$12:Q97,"measured"),
_xlpm.f, COUNTIF($Q$12:Q97,"forecast"),
IF(_xlpm.s="Measured",
INDEX(FREWEIR_flow!$C:$C, _xlpm.m+1),
IF(_xlpm.s="Forecast",
INDEX(FREWEIR_flow!$H:$H, _xlpm.f+1),
""
)
)
)</f>
        <v/>
      </c>
      <c r="M97" s="15" t="str">
        <f>IF(Q97="measured",CCC_flow!C87,"")</f>
        <v/>
      </c>
      <c r="N97" t="str">
        <f>IF(Q97="measured",RS_flow!C87,"")</f>
        <v/>
      </c>
      <c r="O97" t="e">
        <f t="shared" si="5"/>
        <v>#N/A</v>
      </c>
    </row>
    <row r="98" spans="3:15" x14ac:dyDescent="0.25">
      <c r="C98" s="1"/>
      <c r="E98" s="15" t="str">
        <f>IF(Q98="measured",TRP_flow!D88,"")</f>
        <v/>
      </c>
      <c r="F98" s="15" t="str" cm="1">
        <f t="array" ref="F98">_xlfn.LET(
_xlpm.s, $Q98,
_xlpm.m, COUNTIF($Q$12:Q98,"measured"),
_xlpm.f, COUNTIF($Q$12:Q98,"forecast"),
IF(_xlpm.s="Measured",
INDEX(VNS_flow!$C:$C, _xlpm.m+1),
IF(_xlpm.s="Forecast",
INDEX(VNS_flow!$H:$H, _xlpm.f+1),
""
)
)
)</f>
        <v/>
      </c>
      <c r="G98" t="str">
        <f>IF(Q98="measured",FPT_floW!C88,"")</f>
        <v/>
      </c>
      <c r="H98" s="15" t="str" cm="1">
        <f t="array" ref="H98">_xlfn.LET(
_xlpm.s, $Q98,
_xlpm.m, COUNTIF($Q$12:Q98,"measured"),
_xlpm.f, COUNTIF($Q$12:Q98,"forecast"),
IF(_xlpm.s="Measured",
INDEX(CAL_flow!$C:$C, _xlpm.m+1),
IF(_xlpm.s="Forecast",
INDEX(CAL_flow!$H:$H, _xlpm.f+1),
""
)
)
)</f>
        <v/>
      </c>
      <c r="I98" s="15" t="str">
        <f>IF(Q98="measured",MOKE_flow!C88,"")</f>
        <v/>
      </c>
      <c r="J98" s="15" t="str" cm="1">
        <f t="array" ref="J98">_xlfn.LET(
_xlpm.s, $Q98,
_xlpm.m, COUNTIF($Q$12:Q98,"measured"),
_xlpm.f, COUNTIF($Q$12:Q98,"forecast"),
IF(_xlpm.s="Measured",
INDEX(COS_flow!$C:$C, _xlpm.m+1),
IF(_xlpm.s="Forecast",
INDEX(COS_flow!$H:$H, _xlpm.f+1),
""
)
)
)</f>
        <v/>
      </c>
      <c r="K98" s="15" t="str">
        <f>IF(Q98="measured",SACWEIR_flow!C88,"")</f>
        <v/>
      </c>
      <c r="L98" t="str" cm="1">
        <f t="array" ref="L98">_xlfn.LET(
_xlpm.s, $Q98,
_xlpm.m, COUNTIF($Q$12:Q98,"measured"),
_xlpm.f, COUNTIF($Q$12:Q98,"forecast"),
IF(_xlpm.s="Measured",
INDEX(FREWEIR_flow!$C:$C, _xlpm.m+1),
IF(_xlpm.s="Forecast",
INDEX(FREWEIR_flow!$H:$H, _xlpm.f+1),
""
)
)
)</f>
        <v/>
      </c>
      <c r="M98" s="15" t="str">
        <f>IF(Q98="measured",CCC_flow!C88,"")</f>
        <v/>
      </c>
      <c r="N98" t="str">
        <f>IF(Q98="measured",RS_flow!C88,"")</f>
        <v/>
      </c>
      <c r="O98" t="e">
        <f t="shared" si="5"/>
        <v>#N/A</v>
      </c>
    </row>
    <row r="99" spans="3:15" x14ac:dyDescent="0.25">
      <c r="C99" s="1"/>
      <c r="E99" s="15" t="str">
        <f>IF(Q99="measured",TRP_flow!D89,"")</f>
        <v/>
      </c>
      <c r="F99" s="15" t="str" cm="1">
        <f t="array" ref="F99">_xlfn.LET(
_xlpm.s, $Q99,
_xlpm.m, COUNTIF($Q$12:Q99,"measured"),
_xlpm.f, COUNTIF($Q$12:Q99,"forecast"),
IF(_xlpm.s="Measured",
INDEX(VNS_flow!$C:$C, _xlpm.m+1),
IF(_xlpm.s="Forecast",
INDEX(VNS_flow!$H:$H, _xlpm.f+1),
""
)
)
)</f>
        <v/>
      </c>
      <c r="G99" t="str">
        <f>IF(Q99="measured",FPT_floW!C89,"")</f>
        <v/>
      </c>
      <c r="H99" s="15" t="str" cm="1">
        <f t="array" ref="H99">_xlfn.LET(
_xlpm.s, $Q99,
_xlpm.m, COUNTIF($Q$12:Q99,"measured"),
_xlpm.f, COUNTIF($Q$12:Q99,"forecast"),
IF(_xlpm.s="Measured",
INDEX(CAL_flow!$C:$C, _xlpm.m+1),
IF(_xlpm.s="Forecast",
INDEX(CAL_flow!$H:$H, _xlpm.f+1),
""
)
)
)</f>
        <v/>
      </c>
      <c r="I99" s="15" t="str">
        <f>IF(Q99="measured",MOKE_flow!C89,"")</f>
        <v/>
      </c>
      <c r="J99" s="15" t="str" cm="1">
        <f t="array" ref="J99">_xlfn.LET(
_xlpm.s, $Q99,
_xlpm.m, COUNTIF($Q$12:Q99,"measured"),
_xlpm.f, COUNTIF($Q$12:Q99,"forecast"),
IF(_xlpm.s="Measured",
INDEX(COS_flow!$C:$C, _xlpm.m+1),
IF(_xlpm.s="Forecast",
INDEX(COS_flow!$H:$H, _xlpm.f+1),
""
)
)
)</f>
        <v/>
      </c>
      <c r="K99" s="15" t="str">
        <f>IF(Q99="measured",SACWEIR_flow!C89,"")</f>
        <v/>
      </c>
      <c r="L99" t="str" cm="1">
        <f t="array" ref="L99">_xlfn.LET(
_xlpm.s, $Q99,
_xlpm.m, COUNTIF($Q$12:Q99,"measured"),
_xlpm.f, COUNTIF($Q$12:Q99,"forecast"),
IF(_xlpm.s="Measured",
INDEX(FREWEIR_flow!$C:$C, _xlpm.m+1),
IF(_xlpm.s="Forecast",
INDEX(FREWEIR_flow!$H:$H, _xlpm.f+1),
""
)
)
)</f>
        <v/>
      </c>
      <c r="M99" s="15" t="str">
        <f>IF(Q99="measured",CCC_flow!C89,"")</f>
        <v/>
      </c>
      <c r="N99" t="str">
        <f>IF(Q99="measured",RS_flow!C89,"")</f>
        <v/>
      </c>
      <c r="O99" t="e">
        <f t="shared" si="5"/>
        <v>#N/A</v>
      </c>
    </row>
    <row r="100" spans="3:15" x14ac:dyDescent="0.25">
      <c r="C100" s="1"/>
      <c r="E100" s="15" t="str">
        <f>IF(Q100="measured",TRP_flow!D90,"")</f>
        <v/>
      </c>
      <c r="F100" s="15" t="str" cm="1">
        <f t="array" ref="F100">_xlfn.LET(
_xlpm.s, $Q100,
_xlpm.m, COUNTIF($Q$12:Q100,"measured"),
_xlpm.f, COUNTIF($Q$12:Q100,"forecast"),
IF(_xlpm.s="Measured",
INDEX(VNS_flow!$C:$C, _xlpm.m+1),
IF(_xlpm.s="Forecast",
INDEX(VNS_flow!$H:$H, _xlpm.f+1),
""
)
)
)</f>
        <v/>
      </c>
      <c r="G100" t="str">
        <f>IF(Q100="measured",FPT_floW!C90,"")</f>
        <v/>
      </c>
      <c r="H100" s="15" t="str" cm="1">
        <f t="array" ref="H100">_xlfn.LET(
_xlpm.s, $Q100,
_xlpm.m, COUNTIF($Q$12:Q100,"measured"),
_xlpm.f, COUNTIF($Q$12:Q100,"forecast"),
IF(_xlpm.s="Measured",
INDEX(CAL_flow!$C:$C, _xlpm.m+1),
IF(_xlpm.s="Forecast",
INDEX(CAL_flow!$H:$H, _xlpm.f+1),
""
)
)
)</f>
        <v/>
      </c>
      <c r="I100" s="15" t="str">
        <f>IF(Q100="measured",MOKE_flow!C90,"")</f>
        <v/>
      </c>
      <c r="J100" s="15" t="str" cm="1">
        <f t="array" ref="J100">_xlfn.LET(
_xlpm.s, $Q100,
_xlpm.m, COUNTIF($Q$12:Q100,"measured"),
_xlpm.f, COUNTIF($Q$12:Q100,"forecast"),
IF(_xlpm.s="Measured",
INDEX(COS_flow!$C:$C, _xlpm.m+1),
IF(_xlpm.s="Forecast",
INDEX(COS_flow!$H:$H, _xlpm.f+1),
""
)
)
)</f>
        <v/>
      </c>
      <c r="K100" s="15" t="str">
        <f>IF(Q100="measured",SACWEIR_flow!C90,"")</f>
        <v/>
      </c>
      <c r="L100" t="str" cm="1">
        <f t="array" ref="L100">_xlfn.LET(
_xlpm.s, $Q100,
_xlpm.m, COUNTIF($Q$12:Q100,"measured"),
_xlpm.f, COUNTIF($Q$12:Q100,"forecast"),
IF(_xlpm.s="Measured",
INDEX(FREWEIR_flow!$C:$C, _xlpm.m+1),
IF(_xlpm.s="Forecast",
INDEX(FREWEIR_flow!$H:$H, _xlpm.f+1),
""
)
)
)</f>
        <v/>
      </c>
      <c r="M100" s="15" t="str">
        <f>IF(Q100="measured",CCC_flow!C90,"")</f>
        <v/>
      </c>
      <c r="N100" t="str">
        <f>IF(Q100="measured",RS_flow!C90,"")</f>
        <v/>
      </c>
      <c r="O100" t="e">
        <f t="shared" si="5"/>
        <v>#N/A</v>
      </c>
    </row>
    <row r="101" spans="3:15" x14ac:dyDescent="0.25">
      <c r="C101" s="1"/>
      <c r="E101" s="15" t="str">
        <f>IF(Q101="measured",TRP_flow!D91,"")</f>
        <v/>
      </c>
      <c r="F101" s="15" t="str" cm="1">
        <f t="array" ref="F101">_xlfn.LET(
_xlpm.s, $Q101,
_xlpm.m, COUNTIF($Q$12:Q101,"measured"),
_xlpm.f, COUNTIF($Q$12:Q101,"forecast"),
IF(_xlpm.s="Measured",
INDEX(VNS_flow!$C:$C, _xlpm.m+1),
IF(_xlpm.s="Forecast",
INDEX(VNS_flow!$H:$H, _xlpm.f+1),
""
)
)
)</f>
        <v/>
      </c>
      <c r="G101" t="str">
        <f>IF(Q101="measured",FPT_floW!C91,"")</f>
        <v/>
      </c>
      <c r="H101" s="15" t="str" cm="1">
        <f t="array" ref="H101">_xlfn.LET(
_xlpm.s, $Q101,
_xlpm.m, COUNTIF($Q$12:Q101,"measured"),
_xlpm.f, COUNTIF($Q$12:Q101,"forecast"),
IF(_xlpm.s="Measured",
INDEX(CAL_flow!$C:$C, _xlpm.m+1),
IF(_xlpm.s="Forecast",
INDEX(CAL_flow!$H:$H, _xlpm.f+1),
""
)
)
)</f>
        <v/>
      </c>
      <c r="I101" s="15" t="str">
        <f>IF(Q101="measured",MOKE_flow!C91,"")</f>
        <v/>
      </c>
      <c r="J101" s="15" t="str" cm="1">
        <f t="array" ref="J101">_xlfn.LET(
_xlpm.s, $Q101,
_xlpm.m, COUNTIF($Q$12:Q101,"measured"),
_xlpm.f, COUNTIF($Q$12:Q101,"forecast"),
IF(_xlpm.s="Measured",
INDEX(COS_flow!$C:$C, _xlpm.m+1),
IF(_xlpm.s="Forecast",
INDEX(COS_flow!$H:$H, _xlpm.f+1),
""
)
)
)</f>
        <v/>
      </c>
      <c r="K101" s="15" t="str">
        <f>IF(Q101="measured",SACWEIR_flow!C91,"")</f>
        <v/>
      </c>
      <c r="L101" t="str" cm="1">
        <f t="array" ref="L101">_xlfn.LET(
_xlpm.s, $Q101,
_xlpm.m, COUNTIF($Q$12:Q101,"measured"),
_xlpm.f, COUNTIF($Q$12:Q101,"forecast"),
IF(_xlpm.s="Measured",
INDEX(FREWEIR_flow!$C:$C, _xlpm.m+1),
IF(_xlpm.s="Forecast",
INDEX(FREWEIR_flow!$H:$H, _xlpm.f+1),
""
)
)
)</f>
        <v/>
      </c>
      <c r="M101" s="15" t="str">
        <f>IF(Q101="measured",CCC_flow!C91,"")</f>
        <v/>
      </c>
      <c r="N101" t="str">
        <f>IF(Q101="measured",RS_flow!C91,"")</f>
        <v/>
      </c>
      <c r="O101" t="e">
        <f t="shared" si="5"/>
        <v>#N/A</v>
      </c>
    </row>
    <row r="102" spans="3:15" x14ac:dyDescent="0.25">
      <c r="C102" s="1"/>
      <c r="E102" s="15" t="str">
        <f>IF(Q102="measured",TRP_flow!D92,"")</f>
        <v/>
      </c>
      <c r="F102" s="15" t="str" cm="1">
        <f t="array" ref="F102">_xlfn.LET(
_xlpm.s, $Q102,
_xlpm.m, COUNTIF($Q$12:Q102,"measured"),
_xlpm.f, COUNTIF($Q$12:Q102,"forecast"),
IF(_xlpm.s="Measured",
INDEX(VNS_flow!$C:$C, _xlpm.m+1),
IF(_xlpm.s="Forecast",
INDEX(VNS_flow!$H:$H, _xlpm.f+1),
""
)
)
)</f>
        <v/>
      </c>
      <c r="G102" t="str">
        <f>IF(Q102="measured",FPT_floW!C92,"")</f>
        <v/>
      </c>
      <c r="H102" s="15" t="str" cm="1">
        <f t="array" ref="H102">_xlfn.LET(
_xlpm.s, $Q102,
_xlpm.m, COUNTIF($Q$12:Q102,"measured"),
_xlpm.f, COUNTIF($Q$12:Q102,"forecast"),
IF(_xlpm.s="Measured",
INDEX(CAL_flow!$C:$C, _xlpm.m+1),
IF(_xlpm.s="Forecast",
INDEX(CAL_flow!$H:$H, _xlpm.f+1),
""
)
)
)</f>
        <v/>
      </c>
      <c r="I102" s="15" t="str">
        <f>IF(Q102="measured",MOKE_flow!C92,"")</f>
        <v/>
      </c>
      <c r="J102" s="15" t="str" cm="1">
        <f t="array" ref="J102">_xlfn.LET(
_xlpm.s, $Q102,
_xlpm.m, COUNTIF($Q$12:Q102,"measured"),
_xlpm.f, COUNTIF($Q$12:Q102,"forecast"),
IF(_xlpm.s="Measured",
INDEX(COS_flow!$C:$C, _xlpm.m+1),
IF(_xlpm.s="Forecast",
INDEX(COS_flow!$H:$H, _xlpm.f+1),
""
)
)
)</f>
        <v/>
      </c>
      <c r="K102" s="15" t="str">
        <f>IF(Q102="measured",SACWEIR_flow!C92,"")</f>
        <v/>
      </c>
      <c r="L102" t="str" cm="1">
        <f t="array" ref="L102">_xlfn.LET(
_xlpm.s, $Q102,
_xlpm.m, COUNTIF($Q$12:Q102,"measured"),
_xlpm.f, COUNTIF($Q$12:Q102,"forecast"),
IF(_xlpm.s="Measured",
INDEX(FREWEIR_flow!$C:$C, _xlpm.m+1),
IF(_xlpm.s="Forecast",
INDEX(FREWEIR_flow!$H:$H, _xlpm.f+1),
""
)
)
)</f>
        <v/>
      </c>
      <c r="M102" s="15" t="str">
        <f>IF(Q102="measured",CCC_flow!C92,"")</f>
        <v/>
      </c>
      <c r="N102" t="str">
        <f>IF(Q102="measured",RS_flow!C92,"")</f>
        <v/>
      </c>
      <c r="O102" t="e">
        <f t="shared" si="5"/>
        <v>#N/A</v>
      </c>
    </row>
    <row r="103" spans="3:15" x14ac:dyDescent="0.25">
      <c r="C103" s="1"/>
      <c r="E103" s="15" t="str">
        <f>IF(Q103="measured",TRP_flow!D93,"")</f>
        <v/>
      </c>
      <c r="F103" s="15" t="str" cm="1">
        <f t="array" ref="F103">_xlfn.LET(
_xlpm.s, $Q103,
_xlpm.m, COUNTIF($Q$12:Q103,"measured"),
_xlpm.f, COUNTIF($Q$12:Q103,"forecast"),
IF(_xlpm.s="Measured",
INDEX(VNS_flow!$C:$C, _xlpm.m+1),
IF(_xlpm.s="Forecast",
INDEX(VNS_flow!$H:$H, _xlpm.f+1),
""
)
)
)</f>
        <v/>
      </c>
      <c r="G103" t="str">
        <f>IF(Q103="measured",FPT_floW!C93,"")</f>
        <v/>
      </c>
      <c r="H103" s="15" t="str" cm="1">
        <f t="array" ref="H103">_xlfn.LET(
_xlpm.s, $Q103,
_xlpm.m, COUNTIF($Q$12:Q103,"measured"),
_xlpm.f, COUNTIF($Q$12:Q103,"forecast"),
IF(_xlpm.s="Measured",
INDEX(CAL_flow!$C:$C, _xlpm.m+1),
IF(_xlpm.s="Forecast",
INDEX(CAL_flow!$H:$H, _xlpm.f+1),
""
)
)
)</f>
        <v/>
      </c>
      <c r="I103" s="15" t="str">
        <f>IF(Q103="measured",MOKE_flow!C93,"")</f>
        <v/>
      </c>
      <c r="J103" s="15" t="str" cm="1">
        <f t="array" ref="J103">_xlfn.LET(
_xlpm.s, $Q103,
_xlpm.m, COUNTIF($Q$12:Q103,"measured"),
_xlpm.f, COUNTIF($Q$12:Q103,"forecast"),
IF(_xlpm.s="Measured",
INDEX(COS_flow!$C:$C, _xlpm.m+1),
IF(_xlpm.s="Forecast",
INDEX(COS_flow!$H:$H, _xlpm.f+1),
""
)
)
)</f>
        <v/>
      </c>
      <c r="K103" s="15" t="str">
        <f>IF(Q103="measured",SACWEIR_flow!C93,"")</f>
        <v/>
      </c>
      <c r="L103" t="str" cm="1">
        <f t="array" ref="L103">_xlfn.LET(
_xlpm.s, $Q103,
_xlpm.m, COUNTIF($Q$12:Q103,"measured"),
_xlpm.f, COUNTIF($Q$12:Q103,"forecast"),
IF(_xlpm.s="Measured",
INDEX(FREWEIR_flow!$C:$C, _xlpm.m+1),
IF(_xlpm.s="Forecast",
INDEX(FREWEIR_flow!$H:$H, _xlpm.f+1),
""
)
)
)</f>
        <v/>
      </c>
      <c r="M103" s="15" t="str">
        <f>IF(Q103="measured",CCC_flow!C93,"")</f>
        <v/>
      </c>
      <c r="N103" t="str">
        <f>IF(Q103="measured",RS_flow!C93,"")</f>
        <v/>
      </c>
      <c r="O103" t="e">
        <f t="shared" si="5"/>
        <v>#N/A</v>
      </c>
    </row>
    <row r="104" spans="3:15" x14ac:dyDescent="0.25">
      <c r="C104" s="1"/>
      <c r="E104" s="15" t="str">
        <f>IF(Q104="measured",TRP_flow!D94,"")</f>
        <v/>
      </c>
      <c r="F104" s="15" t="str" cm="1">
        <f t="array" ref="F104">_xlfn.LET(
_xlpm.s, $Q104,
_xlpm.m, COUNTIF($Q$12:Q104,"measured"),
_xlpm.f, COUNTIF($Q$12:Q104,"forecast"),
IF(_xlpm.s="Measured",
INDEX(VNS_flow!$C:$C, _xlpm.m+1),
IF(_xlpm.s="Forecast",
INDEX(VNS_flow!$H:$H, _xlpm.f+1),
""
)
)
)</f>
        <v/>
      </c>
      <c r="G104" t="str">
        <f>IF(Q104="measured",FPT_floW!C94,"")</f>
        <v/>
      </c>
      <c r="H104" s="15" t="str" cm="1">
        <f t="array" ref="H104">_xlfn.LET(
_xlpm.s, $Q104,
_xlpm.m, COUNTIF($Q$12:Q104,"measured"),
_xlpm.f, COUNTIF($Q$12:Q104,"forecast"),
IF(_xlpm.s="Measured",
INDEX(CAL_flow!$C:$C, _xlpm.m+1),
IF(_xlpm.s="Forecast",
INDEX(CAL_flow!$H:$H, _xlpm.f+1),
""
)
)
)</f>
        <v/>
      </c>
      <c r="I104" s="15" t="str">
        <f>IF(Q104="measured",MOKE_flow!C94,"")</f>
        <v/>
      </c>
      <c r="J104" s="15" t="str" cm="1">
        <f t="array" ref="J104">_xlfn.LET(
_xlpm.s, $Q104,
_xlpm.m, COUNTIF($Q$12:Q104,"measured"),
_xlpm.f, COUNTIF($Q$12:Q104,"forecast"),
IF(_xlpm.s="Measured",
INDEX(COS_flow!$C:$C, _xlpm.m+1),
IF(_xlpm.s="Forecast",
INDEX(COS_flow!$H:$H, _xlpm.f+1),
""
)
)
)</f>
        <v/>
      </c>
      <c r="K104" s="15" t="str">
        <f>IF(Q104="measured",SACWEIR_flow!C94,"")</f>
        <v/>
      </c>
      <c r="L104" t="str" cm="1">
        <f t="array" ref="L104">_xlfn.LET(
_xlpm.s, $Q104,
_xlpm.m, COUNTIF($Q$12:Q104,"measured"),
_xlpm.f, COUNTIF($Q$12:Q104,"forecast"),
IF(_xlpm.s="Measured",
INDEX(FREWEIR_flow!$C:$C, _xlpm.m+1),
IF(_xlpm.s="Forecast",
INDEX(FREWEIR_flow!$H:$H, _xlpm.f+1),
""
)
)
)</f>
        <v/>
      </c>
      <c r="M104" s="15" t="str">
        <f>IF(Q104="measured",CCC_flow!C94,"")</f>
        <v/>
      </c>
      <c r="N104" t="str">
        <f>IF(Q104="measured",RS_flow!C94,"")</f>
        <v/>
      </c>
      <c r="O104" t="e">
        <f t="shared" si="5"/>
        <v>#N/A</v>
      </c>
    </row>
    <row r="105" spans="3:15" x14ac:dyDescent="0.25">
      <c r="C105" s="1"/>
      <c r="E105" s="15" t="str">
        <f>IF(Q105="measured",TRP_flow!D95,"")</f>
        <v/>
      </c>
      <c r="F105" s="15" t="str" cm="1">
        <f t="array" ref="F105">_xlfn.LET(
_xlpm.s, $Q105,
_xlpm.m, COUNTIF($Q$12:Q105,"measured"),
_xlpm.f, COUNTIF($Q$12:Q105,"forecast"),
IF(_xlpm.s="Measured",
INDEX(VNS_flow!$C:$C, _xlpm.m+1),
IF(_xlpm.s="Forecast",
INDEX(VNS_flow!$H:$H, _xlpm.f+1),
""
)
)
)</f>
        <v/>
      </c>
      <c r="G105" t="str">
        <f>IF(Q105="measured",FPT_floW!C95,"")</f>
        <v/>
      </c>
      <c r="H105" s="15" t="str" cm="1">
        <f t="array" ref="H105">_xlfn.LET(
_xlpm.s, $Q105,
_xlpm.m, COUNTIF($Q$12:Q105,"measured"),
_xlpm.f, COUNTIF($Q$12:Q105,"forecast"),
IF(_xlpm.s="Measured",
INDEX(CAL_flow!$C:$C, _xlpm.m+1),
IF(_xlpm.s="Forecast",
INDEX(CAL_flow!$H:$H, _xlpm.f+1),
""
)
)
)</f>
        <v/>
      </c>
      <c r="I105" s="15" t="str">
        <f>IF(Q105="measured",MOKE_flow!C95,"")</f>
        <v/>
      </c>
      <c r="J105" s="15" t="str" cm="1">
        <f t="array" ref="J105">_xlfn.LET(
_xlpm.s, $Q105,
_xlpm.m, COUNTIF($Q$12:Q105,"measured"),
_xlpm.f, COUNTIF($Q$12:Q105,"forecast"),
IF(_xlpm.s="Measured",
INDEX(COS_flow!$C:$C, _xlpm.m+1),
IF(_xlpm.s="Forecast",
INDEX(COS_flow!$H:$H, _xlpm.f+1),
""
)
)
)</f>
        <v/>
      </c>
      <c r="K105" s="15" t="str">
        <f>IF(Q105="measured",SACWEIR_flow!C95,"")</f>
        <v/>
      </c>
      <c r="L105" t="str" cm="1">
        <f t="array" ref="L105">_xlfn.LET(
_xlpm.s, $Q105,
_xlpm.m, COUNTIF($Q$12:Q105,"measured"),
_xlpm.f, COUNTIF($Q$12:Q105,"forecast"),
IF(_xlpm.s="Measured",
INDEX(FREWEIR_flow!$C:$C, _xlpm.m+1),
IF(_xlpm.s="Forecast",
INDEX(FREWEIR_flow!$H:$H, _xlpm.f+1),
""
)
)
)</f>
        <v/>
      </c>
      <c r="M105" s="15" t="str">
        <f>IF(Q105="measured",CCC_flow!C95,"")</f>
        <v/>
      </c>
      <c r="N105" t="str">
        <f>IF(Q105="measured",RS_flow!C95,"")</f>
        <v/>
      </c>
      <c r="O105" t="e">
        <f t="shared" si="5"/>
        <v>#N/A</v>
      </c>
    </row>
    <row r="106" spans="3:15" x14ac:dyDescent="0.25">
      <c r="C106" s="1"/>
      <c r="E106" s="15" t="str">
        <f>IF(Q106="measured",TRP_flow!D96,"")</f>
        <v/>
      </c>
      <c r="F106" s="15" t="str" cm="1">
        <f t="array" ref="F106">_xlfn.LET(
_xlpm.s, $Q106,
_xlpm.m, COUNTIF($Q$12:Q106,"measured"),
_xlpm.f, COUNTIF($Q$12:Q106,"forecast"),
IF(_xlpm.s="Measured",
INDEX(VNS_flow!$C:$C, _xlpm.m+1),
IF(_xlpm.s="Forecast",
INDEX(VNS_flow!$H:$H, _xlpm.f+1),
""
)
)
)</f>
        <v/>
      </c>
      <c r="G106" t="str">
        <f>IF(Q106="measured",FPT_floW!C96,"")</f>
        <v/>
      </c>
      <c r="H106" s="15" t="str" cm="1">
        <f t="array" ref="H106">_xlfn.LET(
_xlpm.s, $Q106,
_xlpm.m, COUNTIF($Q$12:Q106,"measured"),
_xlpm.f, COUNTIF($Q$12:Q106,"forecast"),
IF(_xlpm.s="Measured",
INDEX(CAL_flow!$C:$C, _xlpm.m+1),
IF(_xlpm.s="Forecast",
INDEX(CAL_flow!$H:$H, _xlpm.f+1),
""
)
)
)</f>
        <v/>
      </c>
      <c r="I106" s="15" t="str">
        <f>IF(Q106="measured",MOKE_flow!C96,"")</f>
        <v/>
      </c>
      <c r="J106" s="15" t="str" cm="1">
        <f t="array" ref="J106">_xlfn.LET(
_xlpm.s, $Q106,
_xlpm.m, COUNTIF($Q$12:Q106,"measured"),
_xlpm.f, COUNTIF($Q$12:Q106,"forecast"),
IF(_xlpm.s="Measured",
INDEX(COS_flow!$C:$C, _xlpm.m+1),
IF(_xlpm.s="Forecast",
INDEX(COS_flow!$H:$H, _xlpm.f+1),
""
)
)
)</f>
        <v/>
      </c>
      <c r="K106" s="15" t="str">
        <f>IF(Q106="measured",SACWEIR_flow!C96,"")</f>
        <v/>
      </c>
      <c r="L106" t="str" cm="1">
        <f t="array" ref="L106">_xlfn.LET(
_xlpm.s, $Q106,
_xlpm.m, COUNTIF($Q$12:Q106,"measured"),
_xlpm.f, COUNTIF($Q$12:Q106,"forecast"),
IF(_xlpm.s="Measured",
INDEX(FREWEIR_flow!$C:$C, _xlpm.m+1),
IF(_xlpm.s="Forecast",
INDEX(FREWEIR_flow!$H:$H, _xlpm.f+1),
""
)
)
)</f>
        <v/>
      </c>
      <c r="M106" s="15" t="str">
        <f>IF(Q106="measured",CCC_flow!C96,"")</f>
        <v/>
      </c>
      <c r="N106" t="str">
        <f>IF(Q106="measured",RS_flow!C96,"")</f>
        <v/>
      </c>
      <c r="O106" t="e">
        <f t="shared" si="5"/>
        <v>#N/A</v>
      </c>
    </row>
    <row r="107" spans="3:15" x14ac:dyDescent="0.25">
      <c r="C107" s="1"/>
      <c r="E107" s="15" t="str">
        <f>IF(Q107="measured",TRP_flow!D97,"")</f>
        <v/>
      </c>
      <c r="F107" s="15" t="str" cm="1">
        <f t="array" ref="F107">_xlfn.LET(
_xlpm.s, $Q107,
_xlpm.m, COUNTIF($Q$12:Q107,"measured"),
_xlpm.f, COUNTIF($Q$12:Q107,"forecast"),
IF(_xlpm.s="Measured",
INDEX(VNS_flow!$C:$C, _xlpm.m+1),
IF(_xlpm.s="Forecast",
INDEX(VNS_flow!$H:$H, _xlpm.f+1),
""
)
)
)</f>
        <v/>
      </c>
      <c r="G107" t="str">
        <f>IF(Q107="measured",FPT_floW!C97,"")</f>
        <v/>
      </c>
      <c r="H107" s="15" t="str" cm="1">
        <f t="array" ref="H107">_xlfn.LET(
_xlpm.s, $Q107,
_xlpm.m, COUNTIF($Q$12:Q107,"measured"),
_xlpm.f, COUNTIF($Q$12:Q107,"forecast"),
IF(_xlpm.s="Measured",
INDEX(CAL_flow!$C:$C, _xlpm.m+1),
IF(_xlpm.s="Forecast",
INDEX(CAL_flow!$H:$H, _xlpm.f+1),
""
)
)
)</f>
        <v/>
      </c>
      <c r="I107" s="15" t="str">
        <f>IF(Q107="measured",MOKE_flow!C97,"")</f>
        <v/>
      </c>
      <c r="J107" s="15" t="str" cm="1">
        <f t="array" ref="J107">_xlfn.LET(
_xlpm.s, $Q107,
_xlpm.m, COUNTIF($Q$12:Q107,"measured"),
_xlpm.f, COUNTIF($Q$12:Q107,"forecast"),
IF(_xlpm.s="Measured",
INDEX(COS_flow!$C:$C, _xlpm.m+1),
IF(_xlpm.s="Forecast",
INDEX(COS_flow!$H:$H, _xlpm.f+1),
""
)
)
)</f>
        <v/>
      </c>
      <c r="K107" s="15" t="str">
        <f>IF(Q107="measured",SACWEIR_flow!C97,"")</f>
        <v/>
      </c>
      <c r="L107" t="str" cm="1">
        <f t="array" ref="L107">_xlfn.LET(
_xlpm.s, $Q107,
_xlpm.m, COUNTIF($Q$12:Q107,"measured"),
_xlpm.f, COUNTIF($Q$12:Q107,"forecast"),
IF(_xlpm.s="Measured",
INDEX(FREWEIR_flow!$C:$C, _xlpm.m+1),
IF(_xlpm.s="Forecast",
INDEX(FREWEIR_flow!$H:$H, _xlpm.f+1),
""
)
)
)</f>
        <v/>
      </c>
      <c r="M107" s="15" t="str">
        <f>IF(Q107="measured",CCC_flow!C97,"")</f>
        <v/>
      </c>
      <c r="N107" t="str">
        <f>IF(Q107="measured",RS_flow!C97,"")</f>
        <v/>
      </c>
      <c r="O107" t="e">
        <f t="shared" si="5"/>
        <v>#N/A</v>
      </c>
    </row>
    <row r="108" spans="3:15" x14ac:dyDescent="0.25">
      <c r="C108" s="1"/>
      <c r="E108" s="15" t="str">
        <f>IF(Q108="measured",TRP_flow!D98,"")</f>
        <v/>
      </c>
      <c r="F108" s="15" t="str" cm="1">
        <f t="array" ref="F108">_xlfn.LET(
_xlpm.s, $Q108,
_xlpm.m, COUNTIF($Q$12:Q108,"measured"),
_xlpm.f, COUNTIF($Q$12:Q108,"forecast"),
IF(_xlpm.s="Measured",
INDEX(VNS_flow!$C:$C, _xlpm.m+1),
IF(_xlpm.s="Forecast",
INDEX(VNS_flow!$H:$H, _xlpm.f+1),
""
)
)
)</f>
        <v/>
      </c>
      <c r="G108" t="str">
        <f>IF(Q108="measured",FPT_floW!C98,"")</f>
        <v/>
      </c>
      <c r="H108" s="15" t="str" cm="1">
        <f t="array" ref="H108">_xlfn.LET(
_xlpm.s, $Q108,
_xlpm.m, COUNTIF($Q$12:Q108,"measured"),
_xlpm.f, COUNTIF($Q$12:Q108,"forecast"),
IF(_xlpm.s="Measured",
INDEX(CAL_flow!$C:$C, _xlpm.m+1),
IF(_xlpm.s="Forecast",
INDEX(CAL_flow!$H:$H, _xlpm.f+1),
""
)
)
)</f>
        <v/>
      </c>
      <c r="I108" s="15" t="str">
        <f>IF(Q108="measured",MOKE_flow!C98,"")</f>
        <v/>
      </c>
      <c r="J108" s="15" t="str" cm="1">
        <f t="array" ref="J108">_xlfn.LET(
_xlpm.s, $Q108,
_xlpm.m, COUNTIF($Q$12:Q108,"measured"),
_xlpm.f, COUNTIF($Q$12:Q108,"forecast"),
IF(_xlpm.s="Measured",
INDEX(COS_flow!$C:$C, _xlpm.m+1),
IF(_xlpm.s="Forecast",
INDEX(COS_flow!$H:$H, _xlpm.f+1),
""
)
)
)</f>
        <v/>
      </c>
      <c r="K108" s="15" t="str">
        <f>IF(Q108="measured",SACWEIR_flow!C98,"")</f>
        <v/>
      </c>
      <c r="L108" t="str" cm="1">
        <f t="array" ref="L108">_xlfn.LET(
_xlpm.s, $Q108,
_xlpm.m, COUNTIF($Q$12:Q108,"measured"),
_xlpm.f, COUNTIF($Q$12:Q108,"forecast"),
IF(_xlpm.s="Measured",
INDEX(FREWEIR_flow!$C:$C, _xlpm.m+1),
IF(_xlpm.s="Forecast",
INDEX(FREWEIR_flow!$H:$H, _xlpm.f+1),
""
)
)
)</f>
        <v/>
      </c>
      <c r="M108" s="15" t="str">
        <f>IF(Q108="measured",CCC_flow!C98,"")</f>
        <v/>
      </c>
      <c r="N108" t="str">
        <f>IF(Q108="measured",RS_flow!C98,"")</f>
        <v/>
      </c>
      <c r="O108" t="e">
        <f t="shared" si="5"/>
        <v>#N/A</v>
      </c>
    </row>
    <row r="109" spans="3:15" x14ac:dyDescent="0.25">
      <c r="C109" s="1"/>
      <c r="E109" s="15" t="str">
        <f>IF(Q109="measured",TRP_flow!D99,"")</f>
        <v/>
      </c>
      <c r="F109" s="15" t="str" cm="1">
        <f t="array" ref="F109">_xlfn.LET(
_xlpm.s, $Q109,
_xlpm.m, COUNTIF($Q$12:Q109,"measured"),
_xlpm.f, COUNTIF($Q$12:Q109,"forecast"),
IF(_xlpm.s="Measured",
INDEX(VNS_flow!$C:$C, _xlpm.m+1),
IF(_xlpm.s="Forecast",
INDEX(VNS_flow!$H:$H, _xlpm.f+1),
""
)
)
)</f>
        <v/>
      </c>
      <c r="G109" t="str">
        <f>IF(Q109="measured",FPT_floW!C99,"")</f>
        <v/>
      </c>
      <c r="H109" s="15" t="str" cm="1">
        <f t="array" ref="H109">_xlfn.LET(
_xlpm.s, $Q109,
_xlpm.m, COUNTIF($Q$12:Q109,"measured"),
_xlpm.f, COUNTIF($Q$12:Q109,"forecast"),
IF(_xlpm.s="Measured",
INDEX(CAL_flow!$C:$C, _xlpm.m+1),
IF(_xlpm.s="Forecast",
INDEX(CAL_flow!$H:$H, _xlpm.f+1),
""
)
)
)</f>
        <v/>
      </c>
      <c r="I109" s="15" t="str">
        <f>IF(Q109="measured",MOKE_flow!C99,"")</f>
        <v/>
      </c>
      <c r="J109" s="15" t="str" cm="1">
        <f t="array" ref="J109">_xlfn.LET(
_xlpm.s, $Q109,
_xlpm.m, COUNTIF($Q$12:Q109,"measured"),
_xlpm.f, COUNTIF($Q$12:Q109,"forecast"),
IF(_xlpm.s="Measured",
INDEX(COS_flow!$C:$C, _xlpm.m+1),
IF(_xlpm.s="Forecast",
INDEX(COS_flow!$H:$H, _xlpm.f+1),
""
)
)
)</f>
        <v/>
      </c>
      <c r="K109" s="15" t="str">
        <f>IF(Q109="measured",SACWEIR_flow!C99,"")</f>
        <v/>
      </c>
      <c r="L109" t="str" cm="1">
        <f t="array" ref="L109">_xlfn.LET(
_xlpm.s, $Q109,
_xlpm.m, COUNTIF($Q$12:Q109,"measured"),
_xlpm.f, COUNTIF($Q$12:Q109,"forecast"),
IF(_xlpm.s="Measured",
INDEX(FREWEIR_flow!$C:$C, _xlpm.m+1),
IF(_xlpm.s="Forecast",
INDEX(FREWEIR_flow!$H:$H, _xlpm.f+1),
""
)
)
)</f>
        <v/>
      </c>
      <c r="M109" s="15" t="str">
        <f>IF(Q109="measured",CCC_flow!C99,"")</f>
        <v/>
      </c>
      <c r="N109" t="str">
        <f>IF(Q109="measured",RS_flow!C99,"")</f>
        <v/>
      </c>
      <c r="O109" t="e">
        <f t="shared" si="5"/>
        <v>#N/A</v>
      </c>
    </row>
    <row r="110" spans="3:15" x14ac:dyDescent="0.25">
      <c r="C110" s="1"/>
      <c r="E110" s="15" t="str">
        <f>IF(Q110="measured",TRP_flow!D100,"")</f>
        <v/>
      </c>
      <c r="F110" s="15" t="str" cm="1">
        <f t="array" ref="F110">_xlfn.LET(
_xlpm.s, $Q110,
_xlpm.m, COUNTIF($Q$12:Q110,"measured"),
_xlpm.f, COUNTIF($Q$12:Q110,"forecast"),
IF(_xlpm.s="Measured",
INDEX(VNS_flow!$C:$C, _xlpm.m+1),
IF(_xlpm.s="Forecast",
INDEX(VNS_flow!$H:$H, _xlpm.f+1),
""
)
)
)</f>
        <v/>
      </c>
      <c r="G110" t="str">
        <f>IF(Q110="measured",FPT_floW!C100,"")</f>
        <v/>
      </c>
      <c r="H110" s="15" t="str" cm="1">
        <f t="array" ref="H110">_xlfn.LET(
_xlpm.s, $Q110,
_xlpm.m, COUNTIF($Q$12:Q110,"measured"),
_xlpm.f, COUNTIF($Q$12:Q110,"forecast"),
IF(_xlpm.s="Measured",
INDEX(CAL_flow!$C:$C, _xlpm.m+1),
IF(_xlpm.s="Forecast",
INDEX(CAL_flow!$H:$H, _xlpm.f+1),
""
)
)
)</f>
        <v/>
      </c>
      <c r="I110" s="15" t="str">
        <f>IF(Q110="measured",MOKE_flow!C100,"")</f>
        <v/>
      </c>
      <c r="J110" s="15" t="str" cm="1">
        <f t="array" ref="J110">_xlfn.LET(
_xlpm.s, $Q110,
_xlpm.m, COUNTIF($Q$12:Q110,"measured"),
_xlpm.f, COUNTIF($Q$12:Q110,"forecast"),
IF(_xlpm.s="Measured",
INDEX(COS_flow!$C:$C, _xlpm.m+1),
IF(_xlpm.s="Forecast",
INDEX(COS_flow!$H:$H, _xlpm.f+1),
""
)
)
)</f>
        <v/>
      </c>
      <c r="K110" s="15" t="str">
        <f>IF(Q110="measured",SACWEIR_flow!C100,"")</f>
        <v/>
      </c>
      <c r="L110" t="str" cm="1">
        <f t="array" ref="L110">_xlfn.LET(
_xlpm.s, $Q110,
_xlpm.m, COUNTIF($Q$12:Q110,"measured"),
_xlpm.f, COUNTIF($Q$12:Q110,"forecast"),
IF(_xlpm.s="Measured",
INDEX(FREWEIR_flow!$C:$C, _xlpm.m+1),
IF(_xlpm.s="Forecast",
INDEX(FREWEIR_flow!$H:$H, _xlpm.f+1),
""
)
)
)</f>
        <v/>
      </c>
      <c r="M110" s="15" t="str">
        <f>IF(Q110="measured",CCC_flow!C100,"")</f>
        <v/>
      </c>
      <c r="N110" t="str">
        <f>IF(Q110="measured",RS_flow!C100,"")</f>
        <v/>
      </c>
      <c r="O110" t="e">
        <f t="shared" si="5"/>
        <v>#N/A</v>
      </c>
    </row>
    <row r="111" spans="3:15" x14ac:dyDescent="0.25">
      <c r="C111" s="1"/>
      <c r="E111" s="15" t="str">
        <f>IF(Q111="measured",TRP_flow!D101,"")</f>
        <v/>
      </c>
      <c r="F111" s="15" t="str" cm="1">
        <f t="array" ref="F111">_xlfn.LET(
_xlpm.s, $Q111,
_xlpm.m, COUNTIF($Q$12:Q111,"measured"),
_xlpm.f, COUNTIF($Q$12:Q111,"forecast"),
IF(_xlpm.s="Measured",
INDEX(VNS_flow!$C:$C, _xlpm.m+1),
IF(_xlpm.s="Forecast",
INDEX(VNS_flow!$H:$H, _xlpm.f+1),
""
)
)
)</f>
        <v/>
      </c>
      <c r="G111" t="str">
        <f>IF(Q111="measured",FPT_floW!C101,"")</f>
        <v/>
      </c>
      <c r="H111" s="15" t="str" cm="1">
        <f t="array" ref="H111">_xlfn.LET(
_xlpm.s, $Q111,
_xlpm.m, COUNTIF($Q$12:Q111,"measured"),
_xlpm.f, COUNTIF($Q$12:Q111,"forecast"),
IF(_xlpm.s="Measured",
INDEX(CAL_flow!$C:$C, _xlpm.m+1),
IF(_xlpm.s="Forecast",
INDEX(CAL_flow!$H:$H, _xlpm.f+1),
""
)
)
)</f>
        <v/>
      </c>
      <c r="I111" s="15" t="str">
        <f>IF(Q111="measured",MOKE_flow!C101,"")</f>
        <v/>
      </c>
      <c r="J111" s="15" t="str" cm="1">
        <f t="array" ref="J111">_xlfn.LET(
_xlpm.s, $Q111,
_xlpm.m, COUNTIF($Q$12:Q111,"measured"),
_xlpm.f, COUNTIF($Q$12:Q111,"forecast"),
IF(_xlpm.s="Measured",
INDEX(COS_flow!$C:$C, _xlpm.m+1),
IF(_xlpm.s="Forecast",
INDEX(COS_flow!$H:$H, _xlpm.f+1),
""
)
)
)</f>
        <v/>
      </c>
      <c r="K111" s="15" t="str">
        <f>IF(Q111="measured",SACWEIR_flow!C101,"")</f>
        <v/>
      </c>
      <c r="L111" t="str" cm="1">
        <f t="array" ref="L111">_xlfn.LET(
_xlpm.s, $Q111,
_xlpm.m, COUNTIF($Q$12:Q111,"measured"),
_xlpm.f, COUNTIF($Q$12:Q111,"forecast"),
IF(_xlpm.s="Measured",
INDEX(FREWEIR_flow!$C:$C, _xlpm.m+1),
IF(_xlpm.s="Forecast",
INDEX(FREWEIR_flow!$H:$H, _xlpm.f+1),
""
)
)
)</f>
        <v/>
      </c>
      <c r="M111" s="15" t="str">
        <f>IF(Q111="measured",CCC_flow!C101,"")</f>
        <v/>
      </c>
      <c r="N111" t="str">
        <f>IF(Q111="measured",RS_flow!C101,"")</f>
        <v/>
      </c>
      <c r="O111" t="e">
        <f t="shared" si="5"/>
        <v>#N/A</v>
      </c>
    </row>
    <row r="112" spans="3:15" x14ac:dyDescent="0.25">
      <c r="C112" s="1"/>
      <c r="E112" s="15" t="str">
        <f>IF(Q112="measured",TRP_flow!D102,"")</f>
        <v/>
      </c>
      <c r="F112" s="15" t="str" cm="1">
        <f t="array" ref="F112">_xlfn.LET(
_xlpm.s, $Q112,
_xlpm.m, COUNTIF($Q$12:Q112,"measured"),
_xlpm.f, COUNTIF($Q$12:Q112,"forecast"),
IF(_xlpm.s="Measured",
INDEX(VNS_flow!$C:$C, _xlpm.m+1),
IF(_xlpm.s="Forecast",
INDEX(VNS_flow!$H:$H, _xlpm.f+1),
""
)
)
)</f>
        <v/>
      </c>
      <c r="G112" t="str">
        <f>IF(Q112="measured",FPT_floW!C102,"")</f>
        <v/>
      </c>
      <c r="H112" s="15" t="str" cm="1">
        <f t="array" ref="H112">_xlfn.LET(
_xlpm.s, $Q112,
_xlpm.m, COUNTIF($Q$12:Q112,"measured"),
_xlpm.f, COUNTIF($Q$12:Q112,"forecast"),
IF(_xlpm.s="Measured",
INDEX(CAL_flow!$C:$C, _xlpm.m+1),
IF(_xlpm.s="Forecast",
INDEX(CAL_flow!$H:$H, _xlpm.f+1),
""
)
)
)</f>
        <v/>
      </c>
      <c r="I112" s="15" t="str">
        <f>IF(Q112="measured",MOKE_flow!C102,"")</f>
        <v/>
      </c>
      <c r="J112" s="15" t="str" cm="1">
        <f t="array" ref="J112">_xlfn.LET(
_xlpm.s, $Q112,
_xlpm.m, COUNTIF($Q$12:Q112,"measured"),
_xlpm.f, COUNTIF($Q$12:Q112,"forecast"),
IF(_xlpm.s="Measured",
INDEX(COS_flow!$C:$C, _xlpm.m+1),
IF(_xlpm.s="Forecast",
INDEX(COS_flow!$H:$H, _xlpm.f+1),
""
)
)
)</f>
        <v/>
      </c>
      <c r="K112" s="15" t="str">
        <f>IF(Q112="measured",SACWEIR_flow!C102,"")</f>
        <v/>
      </c>
      <c r="L112" t="str" cm="1">
        <f t="array" ref="L112">_xlfn.LET(
_xlpm.s, $Q112,
_xlpm.m, COUNTIF($Q$12:Q112,"measured"),
_xlpm.f, COUNTIF($Q$12:Q112,"forecast"),
IF(_xlpm.s="Measured",
INDEX(FREWEIR_flow!$C:$C, _xlpm.m+1),
IF(_xlpm.s="Forecast",
INDEX(FREWEIR_flow!$H:$H, _xlpm.f+1),
""
)
)
)</f>
        <v/>
      </c>
      <c r="M112" s="15" t="str">
        <f>IF(Q112="measured",CCC_flow!C102,"")</f>
        <v/>
      </c>
      <c r="N112" t="str">
        <f>IF(Q112="measured",RS_flow!C102,"")</f>
        <v/>
      </c>
      <c r="O112" t="e">
        <f t="shared" si="5"/>
        <v>#N/A</v>
      </c>
    </row>
    <row r="113" spans="3:15" x14ac:dyDescent="0.25">
      <c r="C113" s="1"/>
      <c r="E113" s="15" t="str">
        <f>IF(Q113="measured",TRP_flow!D103,"")</f>
        <v/>
      </c>
      <c r="F113" s="15" t="str" cm="1">
        <f t="array" ref="F113">_xlfn.LET(
_xlpm.s, $Q113,
_xlpm.m, COUNTIF($Q$12:Q113,"measured"),
_xlpm.f, COUNTIF($Q$12:Q113,"forecast"),
IF(_xlpm.s="Measured",
INDEX(VNS_flow!$C:$C, _xlpm.m+1),
IF(_xlpm.s="Forecast",
INDEX(VNS_flow!$H:$H, _xlpm.f+1),
""
)
)
)</f>
        <v/>
      </c>
      <c r="G113" t="str">
        <f>IF(Q113="measured",FPT_floW!C103,"")</f>
        <v/>
      </c>
      <c r="H113" s="15" t="str" cm="1">
        <f t="array" ref="H113">_xlfn.LET(
_xlpm.s, $Q113,
_xlpm.m, COUNTIF($Q$12:Q113,"measured"),
_xlpm.f, COUNTIF($Q$12:Q113,"forecast"),
IF(_xlpm.s="Measured",
INDEX(CAL_flow!$C:$C, _xlpm.m+1),
IF(_xlpm.s="Forecast",
INDEX(CAL_flow!$H:$H, _xlpm.f+1),
""
)
)
)</f>
        <v/>
      </c>
      <c r="I113" s="15" t="str">
        <f>IF(Q113="measured",MOKE_flow!C103,"")</f>
        <v/>
      </c>
      <c r="J113" s="15" t="str" cm="1">
        <f t="array" ref="J113">_xlfn.LET(
_xlpm.s, $Q113,
_xlpm.m, COUNTIF($Q$12:Q113,"measured"),
_xlpm.f, COUNTIF($Q$12:Q113,"forecast"),
IF(_xlpm.s="Measured",
INDEX(COS_flow!$C:$C, _xlpm.m+1),
IF(_xlpm.s="Forecast",
INDEX(COS_flow!$H:$H, _xlpm.f+1),
""
)
)
)</f>
        <v/>
      </c>
      <c r="K113" s="15" t="str">
        <f>IF(Q113="measured",SACWEIR_flow!C103,"")</f>
        <v/>
      </c>
      <c r="L113" t="str" cm="1">
        <f t="array" ref="L113">_xlfn.LET(
_xlpm.s, $Q113,
_xlpm.m, COUNTIF($Q$12:Q113,"measured"),
_xlpm.f, COUNTIF($Q$12:Q113,"forecast"),
IF(_xlpm.s="Measured",
INDEX(FREWEIR_flow!$C:$C, _xlpm.m+1),
IF(_xlpm.s="Forecast",
INDEX(FREWEIR_flow!$H:$H, _xlpm.f+1),
""
)
)
)</f>
        <v/>
      </c>
      <c r="M113" s="15" t="str">
        <f>IF(Q113="measured",CCC_flow!C103,"")</f>
        <v/>
      </c>
      <c r="N113" t="str">
        <f>IF(Q113="measured",RS_flow!C103,"")</f>
        <v/>
      </c>
      <c r="O113" t="e">
        <f t="shared" si="5"/>
        <v>#N/A</v>
      </c>
    </row>
    <row r="114" spans="3:15" x14ac:dyDescent="0.25">
      <c r="C114" s="1"/>
      <c r="E114" s="15" t="str">
        <f>IF(Q114="measured",TRP_flow!D104,"")</f>
        <v/>
      </c>
      <c r="F114" s="15" t="str" cm="1">
        <f t="array" ref="F114">_xlfn.LET(
_xlpm.s, $Q114,
_xlpm.m, COUNTIF($Q$12:Q114,"measured"),
_xlpm.f, COUNTIF($Q$12:Q114,"forecast"),
IF(_xlpm.s="Measured",
INDEX(VNS_flow!$C:$C, _xlpm.m+1),
IF(_xlpm.s="Forecast",
INDEX(VNS_flow!$H:$H, _xlpm.f+1),
""
)
)
)</f>
        <v/>
      </c>
      <c r="G114" t="str">
        <f>IF(Q114="measured",FPT_floW!C104,"")</f>
        <v/>
      </c>
      <c r="H114" s="15" t="str" cm="1">
        <f t="array" ref="H114">_xlfn.LET(
_xlpm.s, $Q114,
_xlpm.m, COUNTIF($Q$12:Q114,"measured"),
_xlpm.f, COUNTIF($Q$12:Q114,"forecast"),
IF(_xlpm.s="Measured",
INDEX(CAL_flow!$C:$C, _xlpm.m+1),
IF(_xlpm.s="Forecast",
INDEX(CAL_flow!$H:$H, _xlpm.f+1),
""
)
)
)</f>
        <v/>
      </c>
      <c r="I114" s="15" t="str">
        <f>IF(Q114="measured",MOKE_flow!C104,"")</f>
        <v/>
      </c>
      <c r="J114" s="15" t="str" cm="1">
        <f t="array" ref="J114">_xlfn.LET(
_xlpm.s, $Q114,
_xlpm.m, COUNTIF($Q$12:Q114,"measured"),
_xlpm.f, COUNTIF($Q$12:Q114,"forecast"),
IF(_xlpm.s="Measured",
INDEX(COS_flow!$C:$C, _xlpm.m+1),
IF(_xlpm.s="Forecast",
INDEX(COS_flow!$H:$H, _xlpm.f+1),
""
)
)
)</f>
        <v/>
      </c>
      <c r="K114" s="15" t="str">
        <f>IF(Q114="measured",SACWEIR_flow!C104,"")</f>
        <v/>
      </c>
      <c r="L114" t="str" cm="1">
        <f t="array" ref="L114">_xlfn.LET(
_xlpm.s, $Q114,
_xlpm.m, COUNTIF($Q$12:Q114,"measured"),
_xlpm.f, COUNTIF($Q$12:Q114,"forecast"),
IF(_xlpm.s="Measured",
INDEX(FREWEIR_flow!$C:$C, _xlpm.m+1),
IF(_xlpm.s="Forecast",
INDEX(FREWEIR_flow!$H:$H, _xlpm.f+1),
""
)
)
)</f>
        <v/>
      </c>
      <c r="M114" s="15" t="str">
        <f>IF(Q114="measured",CCC_flow!C104,"")</f>
        <v/>
      </c>
      <c r="N114" t="str">
        <f>IF(Q114="measured",RS_flow!C104,"")</f>
        <v/>
      </c>
      <c r="O114" t="e">
        <f t="shared" si="5"/>
        <v>#N/A</v>
      </c>
    </row>
    <row r="115" spans="3:15" x14ac:dyDescent="0.25">
      <c r="C115" s="1"/>
      <c r="E115" s="15" t="str">
        <f>IF(Q115="measured",TRP_flow!D105,"")</f>
        <v/>
      </c>
      <c r="F115" s="15" t="str" cm="1">
        <f t="array" ref="F115">_xlfn.LET(
_xlpm.s, $Q115,
_xlpm.m, COUNTIF($Q$12:Q115,"measured"),
_xlpm.f, COUNTIF($Q$12:Q115,"forecast"),
IF(_xlpm.s="Measured",
INDEX(VNS_flow!$C:$C, _xlpm.m+1),
IF(_xlpm.s="Forecast",
INDEX(VNS_flow!$H:$H, _xlpm.f+1),
""
)
)
)</f>
        <v/>
      </c>
      <c r="G115" t="str">
        <f>IF(Q115="measured",FPT_floW!C105,"")</f>
        <v/>
      </c>
      <c r="H115" s="15" t="str" cm="1">
        <f t="array" ref="H115">_xlfn.LET(
_xlpm.s, $Q115,
_xlpm.m, COUNTIF($Q$12:Q115,"measured"),
_xlpm.f, COUNTIF($Q$12:Q115,"forecast"),
IF(_xlpm.s="Measured",
INDEX(CAL_flow!$C:$C, _xlpm.m+1),
IF(_xlpm.s="Forecast",
INDEX(CAL_flow!$H:$H, _xlpm.f+1),
""
)
)
)</f>
        <v/>
      </c>
      <c r="I115" s="15" t="str">
        <f>IF(Q115="measured",MOKE_flow!C105,"")</f>
        <v/>
      </c>
      <c r="J115" s="15" t="str" cm="1">
        <f t="array" ref="J115">_xlfn.LET(
_xlpm.s, $Q115,
_xlpm.m, COUNTIF($Q$12:Q115,"measured"),
_xlpm.f, COUNTIF($Q$12:Q115,"forecast"),
IF(_xlpm.s="Measured",
INDEX(COS_flow!$C:$C, _xlpm.m+1),
IF(_xlpm.s="Forecast",
INDEX(COS_flow!$H:$H, _xlpm.f+1),
""
)
)
)</f>
        <v/>
      </c>
      <c r="K115" s="15" t="str">
        <f>IF(Q115="measured",SACWEIR_flow!C105,"")</f>
        <v/>
      </c>
      <c r="L115" t="str" cm="1">
        <f t="array" ref="L115">_xlfn.LET(
_xlpm.s, $Q115,
_xlpm.m, COUNTIF($Q$12:Q115,"measured"),
_xlpm.f, COUNTIF($Q$12:Q115,"forecast"),
IF(_xlpm.s="Measured",
INDEX(FREWEIR_flow!$C:$C, _xlpm.m+1),
IF(_xlpm.s="Forecast",
INDEX(FREWEIR_flow!$H:$H, _xlpm.f+1),
""
)
)
)</f>
        <v/>
      </c>
      <c r="M115" s="15" t="str">
        <f>IF(Q115="measured",CCC_flow!C105,"")</f>
        <v/>
      </c>
      <c r="N115" t="str">
        <f>IF(Q115="measured",RS_flow!C105,"")</f>
        <v/>
      </c>
      <c r="O115" t="e">
        <f t="shared" si="5"/>
        <v>#N/A</v>
      </c>
    </row>
    <row r="116" spans="3:15" x14ac:dyDescent="0.25">
      <c r="C116" s="1"/>
      <c r="E116" s="15" t="str">
        <f>IF(Q116="measured",TRP_flow!D106,"")</f>
        <v/>
      </c>
      <c r="F116" s="15" t="str" cm="1">
        <f t="array" ref="F116">_xlfn.LET(
_xlpm.s, $Q116,
_xlpm.m, COUNTIF($Q$12:Q116,"measured"),
_xlpm.f, COUNTIF($Q$12:Q116,"forecast"),
IF(_xlpm.s="Measured",
INDEX(VNS_flow!$C:$C, _xlpm.m+1),
IF(_xlpm.s="Forecast",
INDEX(VNS_flow!$H:$H, _xlpm.f+1),
""
)
)
)</f>
        <v/>
      </c>
      <c r="G116" t="str">
        <f>IF(Q116="measured",FPT_floW!C106,"")</f>
        <v/>
      </c>
      <c r="H116" s="15" t="str" cm="1">
        <f t="array" ref="H116">_xlfn.LET(
_xlpm.s, $Q116,
_xlpm.m, COUNTIF($Q$12:Q116,"measured"),
_xlpm.f, COUNTIF($Q$12:Q116,"forecast"),
IF(_xlpm.s="Measured",
INDEX(CAL_flow!$C:$C, _xlpm.m+1),
IF(_xlpm.s="Forecast",
INDEX(CAL_flow!$H:$H, _xlpm.f+1),
""
)
)
)</f>
        <v/>
      </c>
      <c r="I116" s="15" t="str">
        <f>IF(Q116="measured",MOKE_flow!C106,"")</f>
        <v/>
      </c>
      <c r="J116" s="15" t="str" cm="1">
        <f t="array" ref="J116">_xlfn.LET(
_xlpm.s, $Q116,
_xlpm.m, COUNTIF($Q$12:Q116,"measured"),
_xlpm.f, COUNTIF($Q$12:Q116,"forecast"),
IF(_xlpm.s="Measured",
INDEX(COS_flow!$C:$C, _xlpm.m+1),
IF(_xlpm.s="Forecast",
INDEX(COS_flow!$H:$H, _xlpm.f+1),
""
)
)
)</f>
        <v/>
      </c>
      <c r="K116" s="15" t="str">
        <f>IF(Q116="measured",SACWEIR_flow!C106,"")</f>
        <v/>
      </c>
      <c r="L116" t="str" cm="1">
        <f t="array" ref="L116">_xlfn.LET(
_xlpm.s, $Q116,
_xlpm.m, COUNTIF($Q$12:Q116,"measured"),
_xlpm.f, COUNTIF($Q$12:Q116,"forecast"),
IF(_xlpm.s="Measured",
INDEX(FREWEIR_flow!$C:$C, _xlpm.m+1),
IF(_xlpm.s="Forecast",
INDEX(FREWEIR_flow!$H:$H, _xlpm.f+1),
""
)
)
)</f>
        <v/>
      </c>
      <c r="M116" s="15" t="str">
        <f>IF(Q116="measured",CCC_flow!C106,"")</f>
        <v/>
      </c>
      <c r="N116" t="str">
        <f>IF(Q116="measured",RS_flow!C106,"")</f>
        <v/>
      </c>
      <c r="O116" t="e">
        <f t="shared" si="5"/>
        <v>#N/A</v>
      </c>
    </row>
    <row r="117" spans="3:15" x14ac:dyDescent="0.25">
      <c r="C117" s="1"/>
      <c r="E117" s="15" t="str">
        <f>IF(Q117="measured",TRP_flow!D107,"")</f>
        <v/>
      </c>
      <c r="F117" s="15" t="str" cm="1">
        <f t="array" ref="F117">_xlfn.LET(
_xlpm.s, $Q117,
_xlpm.m, COUNTIF($Q$12:Q117,"measured"),
_xlpm.f, COUNTIF($Q$12:Q117,"forecast"),
IF(_xlpm.s="Measured",
INDEX(VNS_flow!$C:$C, _xlpm.m+1),
IF(_xlpm.s="Forecast",
INDEX(VNS_flow!$H:$H, _xlpm.f+1),
""
)
)
)</f>
        <v/>
      </c>
      <c r="G117" t="str">
        <f>IF(Q117="measured",FPT_floW!C107,"")</f>
        <v/>
      </c>
      <c r="H117" s="15" t="str" cm="1">
        <f t="array" ref="H117">_xlfn.LET(
_xlpm.s, $Q117,
_xlpm.m, COUNTIF($Q$12:Q117,"measured"),
_xlpm.f, COUNTIF($Q$12:Q117,"forecast"),
IF(_xlpm.s="Measured",
INDEX(CAL_flow!$C:$C, _xlpm.m+1),
IF(_xlpm.s="Forecast",
INDEX(CAL_flow!$H:$H, _xlpm.f+1),
""
)
)
)</f>
        <v/>
      </c>
      <c r="I117" s="15" t="str">
        <f>IF(Q117="measured",MOKE_flow!C107,"")</f>
        <v/>
      </c>
      <c r="J117" s="15" t="str" cm="1">
        <f t="array" ref="J117">_xlfn.LET(
_xlpm.s, $Q117,
_xlpm.m, COUNTIF($Q$12:Q117,"measured"),
_xlpm.f, COUNTIF($Q$12:Q117,"forecast"),
IF(_xlpm.s="Measured",
INDEX(COS_flow!$C:$C, _xlpm.m+1),
IF(_xlpm.s="Forecast",
INDEX(COS_flow!$H:$H, _xlpm.f+1),
""
)
)
)</f>
        <v/>
      </c>
      <c r="K117" s="15" t="str">
        <f>IF(Q117="measured",SACWEIR_flow!C107,"")</f>
        <v/>
      </c>
      <c r="L117" t="str" cm="1">
        <f t="array" ref="L117">_xlfn.LET(
_xlpm.s, $Q117,
_xlpm.m, COUNTIF($Q$12:Q117,"measured"),
_xlpm.f, COUNTIF($Q$12:Q117,"forecast"),
IF(_xlpm.s="Measured",
INDEX(FREWEIR_flow!$C:$C, _xlpm.m+1),
IF(_xlpm.s="Forecast",
INDEX(FREWEIR_flow!$H:$H, _xlpm.f+1),
""
)
)
)</f>
        <v/>
      </c>
      <c r="M117" s="15" t="str">
        <f>IF(Q117="measured",CCC_flow!C107,"")</f>
        <v/>
      </c>
      <c r="N117" t="str">
        <f>IF(Q117="measured",RS_flow!C107,"")</f>
        <v/>
      </c>
      <c r="O117" t="e">
        <f t="shared" si="5"/>
        <v>#N/A</v>
      </c>
    </row>
    <row r="118" spans="3:15" x14ac:dyDescent="0.25">
      <c r="C118" s="1"/>
      <c r="E118" s="15" t="str">
        <f>IF(Q118="measured",TRP_flow!D108,"")</f>
        <v/>
      </c>
      <c r="F118" s="15" t="str" cm="1">
        <f t="array" ref="F118">_xlfn.LET(
_xlpm.s, $Q118,
_xlpm.m, COUNTIF($Q$12:Q118,"measured"),
_xlpm.f, COUNTIF($Q$12:Q118,"forecast"),
IF(_xlpm.s="Measured",
INDEX(VNS_flow!$C:$C, _xlpm.m+1),
IF(_xlpm.s="Forecast",
INDEX(VNS_flow!$H:$H, _xlpm.f+1),
""
)
)
)</f>
        <v/>
      </c>
      <c r="G118" t="str">
        <f>IF(Q118="measured",FPT_floW!C108,"")</f>
        <v/>
      </c>
      <c r="H118" s="15" t="str" cm="1">
        <f t="array" ref="H118">_xlfn.LET(
_xlpm.s, $Q118,
_xlpm.m, COUNTIF($Q$12:Q118,"measured"),
_xlpm.f, COUNTIF($Q$12:Q118,"forecast"),
IF(_xlpm.s="Measured",
INDEX(CAL_flow!$C:$C, _xlpm.m+1),
IF(_xlpm.s="Forecast",
INDEX(CAL_flow!$H:$H, _xlpm.f+1),
""
)
)
)</f>
        <v/>
      </c>
      <c r="I118" s="15" t="str">
        <f>IF(Q118="measured",MOKE_flow!C108,"")</f>
        <v/>
      </c>
      <c r="J118" s="15" t="str" cm="1">
        <f t="array" ref="J118">_xlfn.LET(
_xlpm.s, $Q118,
_xlpm.m, COUNTIF($Q$12:Q118,"measured"),
_xlpm.f, COUNTIF($Q$12:Q118,"forecast"),
IF(_xlpm.s="Measured",
INDEX(COS_flow!$C:$C, _xlpm.m+1),
IF(_xlpm.s="Forecast",
INDEX(COS_flow!$H:$H, _xlpm.f+1),
""
)
)
)</f>
        <v/>
      </c>
      <c r="K118" s="15" t="str">
        <f>IF(Q118="measured",SACWEIR_flow!C108,"")</f>
        <v/>
      </c>
      <c r="L118" t="str" cm="1">
        <f t="array" ref="L118">_xlfn.LET(
_xlpm.s, $Q118,
_xlpm.m, COUNTIF($Q$12:Q118,"measured"),
_xlpm.f, COUNTIF($Q$12:Q118,"forecast"),
IF(_xlpm.s="Measured",
INDEX(FREWEIR_flow!$C:$C, _xlpm.m+1),
IF(_xlpm.s="Forecast",
INDEX(FREWEIR_flow!$H:$H, _xlpm.f+1),
""
)
)
)</f>
        <v/>
      </c>
      <c r="M118" s="15" t="str">
        <f>IF(Q118="measured",CCC_flow!C108,"")</f>
        <v/>
      </c>
      <c r="N118" t="str">
        <f>IF(Q118="measured",RS_flow!C108,"")</f>
        <v/>
      </c>
      <c r="O118" t="e">
        <f t="shared" si="5"/>
        <v>#N/A</v>
      </c>
    </row>
    <row r="119" spans="3:15" x14ac:dyDescent="0.25">
      <c r="C119" s="1"/>
      <c r="E119" s="15" t="str">
        <f>IF(Q119="measured",TRP_flow!D109,"")</f>
        <v/>
      </c>
      <c r="F119" s="15" t="str" cm="1">
        <f t="array" ref="F119">_xlfn.LET(
_xlpm.s, $Q119,
_xlpm.m, COUNTIF($Q$12:Q119,"measured"),
_xlpm.f, COUNTIF($Q$12:Q119,"forecast"),
IF(_xlpm.s="Measured",
INDEX(VNS_flow!$C:$C, _xlpm.m+1),
IF(_xlpm.s="Forecast",
INDEX(VNS_flow!$H:$H, _xlpm.f+1),
""
)
)
)</f>
        <v/>
      </c>
      <c r="G119" t="str">
        <f>IF(Q119="measured",FPT_floW!C109,"")</f>
        <v/>
      </c>
      <c r="H119" s="15" t="str" cm="1">
        <f t="array" ref="H119">_xlfn.LET(
_xlpm.s, $Q119,
_xlpm.m, COUNTIF($Q$12:Q119,"measured"),
_xlpm.f, COUNTIF($Q$12:Q119,"forecast"),
IF(_xlpm.s="Measured",
INDEX(CAL_flow!$C:$C, _xlpm.m+1),
IF(_xlpm.s="Forecast",
INDEX(CAL_flow!$H:$H, _xlpm.f+1),
""
)
)
)</f>
        <v/>
      </c>
      <c r="I119" s="15" t="str">
        <f>IF(Q119="measured",MOKE_flow!C109,"")</f>
        <v/>
      </c>
      <c r="J119" s="15" t="str" cm="1">
        <f t="array" ref="J119">_xlfn.LET(
_xlpm.s, $Q119,
_xlpm.m, COUNTIF($Q$12:Q119,"measured"),
_xlpm.f, COUNTIF($Q$12:Q119,"forecast"),
IF(_xlpm.s="Measured",
INDEX(COS_flow!$C:$C, _xlpm.m+1),
IF(_xlpm.s="Forecast",
INDEX(COS_flow!$H:$H, _xlpm.f+1),
""
)
)
)</f>
        <v/>
      </c>
      <c r="K119" s="15" t="str">
        <f>IF(Q119="measured",SACWEIR_flow!C109,"")</f>
        <v/>
      </c>
      <c r="L119" t="str" cm="1">
        <f t="array" ref="L119">_xlfn.LET(
_xlpm.s, $Q119,
_xlpm.m, COUNTIF($Q$12:Q119,"measured"),
_xlpm.f, COUNTIF($Q$12:Q119,"forecast"),
IF(_xlpm.s="Measured",
INDEX(FREWEIR_flow!$C:$C, _xlpm.m+1),
IF(_xlpm.s="Forecast",
INDEX(FREWEIR_flow!$H:$H, _xlpm.f+1),
""
)
)
)</f>
        <v/>
      </c>
      <c r="M119" s="15" t="str">
        <f>IF(Q119="measured",CCC_flow!C109,"")</f>
        <v/>
      </c>
      <c r="N119" t="str">
        <f>IF(Q119="measured",RS_flow!C109,"")</f>
        <v/>
      </c>
      <c r="O119" t="e">
        <f t="shared" si="5"/>
        <v>#N/A</v>
      </c>
    </row>
    <row r="120" spans="3:15" x14ac:dyDescent="0.25">
      <c r="C120" s="1"/>
      <c r="E120" s="15" t="str">
        <f>IF(Q120="measured",TRP_flow!D110,"")</f>
        <v/>
      </c>
      <c r="F120" s="15" t="str" cm="1">
        <f t="array" ref="F120">_xlfn.LET(
_xlpm.s, $Q120,
_xlpm.m, COUNTIF($Q$12:Q120,"measured"),
_xlpm.f, COUNTIF($Q$12:Q120,"forecast"),
IF(_xlpm.s="Measured",
INDEX(VNS_flow!$C:$C, _xlpm.m+1),
IF(_xlpm.s="Forecast",
INDEX(VNS_flow!$H:$H, _xlpm.f+1),
""
)
)
)</f>
        <v/>
      </c>
      <c r="G120" t="str">
        <f>IF(Q120="measured",FPT_floW!C110,"")</f>
        <v/>
      </c>
      <c r="H120" s="15" t="str" cm="1">
        <f t="array" ref="H120">_xlfn.LET(
_xlpm.s, $Q120,
_xlpm.m, COUNTIF($Q$12:Q120,"measured"),
_xlpm.f, COUNTIF($Q$12:Q120,"forecast"),
IF(_xlpm.s="Measured",
INDEX(CAL_flow!$C:$C, _xlpm.m+1),
IF(_xlpm.s="Forecast",
INDEX(CAL_flow!$H:$H, _xlpm.f+1),
""
)
)
)</f>
        <v/>
      </c>
      <c r="I120" s="15" t="str">
        <f>IF(Q120="measured",MOKE_flow!C110,"")</f>
        <v/>
      </c>
      <c r="J120" s="15" t="str" cm="1">
        <f t="array" ref="J120">_xlfn.LET(
_xlpm.s, $Q120,
_xlpm.m, COUNTIF($Q$12:Q120,"measured"),
_xlpm.f, COUNTIF($Q$12:Q120,"forecast"),
IF(_xlpm.s="Measured",
INDEX(COS_flow!$C:$C, _xlpm.m+1),
IF(_xlpm.s="Forecast",
INDEX(COS_flow!$H:$H, _xlpm.f+1),
""
)
)
)</f>
        <v/>
      </c>
      <c r="K120" s="15" t="str">
        <f>IF(Q120="measured",SACWEIR_flow!C110,"")</f>
        <v/>
      </c>
      <c r="L120" t="str" cm="1">
        <f t="array" ref="L120">_xlfn.LET(
_xlpm.s, $Q120,
_xlpm.m, COUNTIF($Q$12:Q120,"measured"),
_xlpm.f, COUNTIF($Q$12:Q120,"forecast"),
IF(_xlpm.s="Measured",
INDEX(FREWEIR_flow!$C:$C, _xlpm.m+1),
IF(_xlpm.s="Forecast",
INDEX(FREWEIR_flow!$H:$H, _xlpm.f+1),
""
)
)
)</f>
        <v/>
      </c>
      <c r="M120" s="15" t="str">
        <f>IF(Q120="measured",CCC_flow!C110,"")</f>
        <v/>
      </c>
      <c r="N120" t="str">
        <f>IF(Q120="measured",RS_flow!C110,"")</f>
        <v/>
      </c>
      <c r="O120" t="e">
        <f t="shared" si="5"/>
        <v>#N/A</v>
      </c>
    </row>
    <row r="121" spans="3:15" x14ac:dyDescent="0.25">
      <c r="C121" s="1"/>
      <c r="E121" s="15" t="str">
        <f>IF(Q121="measured",TRP_flow!D111,"")</f>
        <v/>
      </c>
      <c r="F121" s="15" t="str" cm="1">
        <f t="array" ref="F121">_xlfn.LET(
_xlpm.s, $Q121,
_xlpm.m, COUNTIF($Q$12:Q121,"measured"),
_xlpm.f, COUNTIF($Q$12:Q121,"forecast"),
IF(_xlpm.s="Measured",
INDEX(VNS_flow!$C:$C, _xlpm.m+1),
IF(_xlpm.s="Forecast",
INDEX(VNS_flow!$H:$H, _xlpm.f+1),
""
)
)
)</f>
        <v/>
      </c>
      <c r="G121" t="str">
        <f>IF(Q121="measured",FPT_floW!C111,"")</f>
        <v/>
      </c>
      <c r="H121" s="15" t="str" cm="1">
        <f t="array" ref="H121">_xlfn.LET(
_xlpm.s, $Q121,
_xlpm.m, COUNTIF($Q$12:Q121,"measured"),
_xlpm.f, COUNTIF($Q$12:Q121,"forecast"),
IF(_xlpm.s="Measured",
INDEX(CAL_flow!$C:$C, _xlpm.m+1),
IF(_xlpm.s="Forecast",
INDEX(CAL_flow!$H:$H, _xlpm.f+1),
""
)
)
)</f>
        <v/>
      </c>
      <c r="I121" s="15" t="str">
        <f>IF(Q121="measured",MOKE_flow!C111,"")</f>
        <v/>
      </c>
      <c r="J121" s="15" t="str" cm="1">
        <f t="array" ref="J121">_xlfn.LET(
_xlpm.s, $Q121,
_xlpm.m, COUNTIF($Q$12:Q121,"measured"),
_xlpm.f, COUNTIF($Q$12:Q121,"forecast"),
IF(_xlpm.s="Measured",
INDEX(COS_flow!$C:$C, _xlpm.m+1),
IF(_xlpm.s="Forecast",
INDEX(COS_flow!$H:$H, _xlpm.f+1),
""
)
)
)</f>
        <v/>
      </c>
      <c r="K121" s="15" t="str">
        <f>IF(Q121="measured",SACWEIR_flow!C111,"")</f>
        <v/>
      </c>
      <c r="L121" t="str" cm="1">
        <f t="array" ref="L121">_xlfn.LET(
_xlpm.s, $Q121,
_xlpm.m, COUNTIF($Q$12:Q121,"measured"),
_xlpm.f, COUNTIF($Q$12:Q121,"forecast"),
IF(_xlpm.s="Measured",
INDEX(FREWEIR_flow!$C:$C, _xlpm.m+1),
IF(_xlpm.s="Forecast",
INDEX(FREWEIR_flow!$H:$H, _xlpm.f+1),
""
)
)
)</f>
        <v/>
      </c>
      <c r="M121" s="15" t="str">
        <f>IF(Q121="measured",CCC_flow!C111,"")</f>
        <v/>
      </c>
      <c r="N121" t="str">
        <f>IF(Q121="measured",RS_flow!C111,"")</f>
        <v/>
      </c>
      <c r="O121" t="e">
        <f t="shared" si="5"/>
        <v>#N/A</v>
      </c>
    </row>
    <row r="122" spans="3:15" x14ac:dyDescent="0.25">
      <c r="C122" s="1"/>
      <c r="E122" s="15" t="str">
        <f>IF(Q122="measured",TRP_flow!D112,"")</f>
        <v/>
      </c>
      <c r="F122" s="15" t="str" cm="1">
        <f t="array" ref="F122">_xlfn.LET(
_xlpm.s, $Q122,
_xlpm.m, COUNTIF($Q$12:Q122,"measured"),
_xlpm.f, COUNTIF($Q$12:Q122,"forecast"),
IF(_xlpm.s="Measured",
INDEX(VNS_flow!$C:$C, _xlpm.m+1),
IF(_xlpm.s="Forecast",
INDEX(VNS_flow!$H:$H, _xlpm.f+1),
""
)
)
)</f>
        <v/>
      </c>
      <c r="G122" t="str">
        <f>IF(Q122="measured",FPT_floW!C112,"")</f>
        <v/>
      </c>
      <c r="H122" s="15" t="str" cm="1">
        <f t="array" ref="H122">_xlfn.LET(
_xlpm.s, $Q122,
_xlpm.m, COUNTIF($Q$12:Q122,"measured"),
_xlpm.f, COUNTIF($Q$12:Q122,"forecast"),
IF(_xlpm.s="Measured",
INDEX(CAL_flow!$C:$C, _xlpm.m+1),
IF(_xlpm.s="Forecast",
INDEX(CAL_flow!$H:$H, _xlpm.f+1),
""
)
)
)</f>
        <v/>
      </c>
      <c r="I122" s="15" t="str">
        <f>IF(Q122="measured",MOKE_flow!C112,"")</f>
        <v/>
      </c>
      <c r="J122" s="15" t="str" cm="1">
        <f t="array" ref="J122">_xlfn.LET(
_xlpm.s, $Q122,
_xlpm.m, COUNTIF($Q$12:Q122,"measured"),
_xlpm.f, COUNTIF($Q$12:Q122,"forecast"),
IF(_xlpm.s="Measured",
INDEX(COS_flow!$C:$C, _xlpm.m+1),
IF(_xlpm.s="Forecast",
INDEX(COS_flow!$H:$H, _xlpm.f+1),
""
)
)
)</f>
        <v/>
      </c>
      <c r="K122" s="15" t="str">
        <f>IF(Q122="measured",SACWEIR_flow!C112,"")</f>
        <v/>
      </c>
      <c r="L122" t="str" cm="1">
        <f t="array" ref="L122">_xlfn.LET(
_xlpm.s, $Q122,
_xlpm.m, COUNTIF($Q$12:Q122,"measured"),
_xlpm.f, COUNTIF($Q$12:Q122,"forecast"),
IF(_xlpm.s="Measured",
INDEX(FREWEIR_flow!$C:$C, _xlpm.m+1),
IF(_xlpm.s="Forecast",
INDEX(FREWEIR_flow!$H:$H, _xlpm.f+1),
""
)
)
)</f>
        <v/>
      </c>
      <c r="M122" s="15" t="str">
        <f>IF(Q122="measured",CCC_flow!C112,"")</f>
        <v/>
      </c>
      <c r="N122" t="str">
        <f>IF(Q122="measured",RS_flow!C112,"")</f>
        <v/>
      </c>
      <c r="O122" t="e">
        <f t="shared" si="5"/>
        <v>#N/A</v>
      </c>
    </row>
    <row r="123" spans="3:15" x14ac:dyDescent="0.25">
      <c r="C123" s="1"/>
      <c r="E123" s="15" t="str">
        <f>IF(Q123="measured",TRP_flow!D113,"")</f>
        <v/>
      </c>
      <c r="F123" s="15" t="str" cm="1">
        <f t="array" ref="F123">_xlfn.LET(
_xlpm.s, $Q123,
_xlpm.m, COUNTIF($Q$12:Q123,"measured"),
_xlpm.f, COUNTIF($Q$12:Q123,"forecast"),
IF(_xlpm.s="Measured",
INDEX(VNS_flow!$C:$C, _xlpm.m+1),
IF(_xlpm.s="Forecast",
INDEX(VNS_flow!$H:$H, _xlpm.f+1),
""
)
)
)</f>
        <v/>
      </c>
      <c r="H123" s="15" t="str" cm="1">
        <f t="array" ref="H123">_xlfn.LET(
_xlpm.s, $Q123,
_xlpm.m, COUNTIF($Q$12:Q123,"measured"),
_xlpm.f, COUNTIF($Q$12:Q123,"forecast"),
IF(_xlpm.s="Measured",
INDEX(CAL_flow!$C:$C, _xlpm.m+1),
IF(_xlpm.s="Forecast",
INDEX(CAL_flow!$H:$H, _xlpm.f+1),
""
)
)
)</f>
        <v/>
      </c>
      <c r="I123" s="15" t="str">
        <f>IF(Q123="measured",MOKE_flow!C113,"")</f>
        <v/>
      </c>
      <c r="K123" s="15" t="str">
        <f>IF(Q123="measured",SACWEIR_flow!C113,"")</f>
        <v/>
      </c>
      <c r="L123" t="str" cm="1">
        <f t="array" ref="L123">_xlfn.LET(
_xlpm.s, $Q123,
_xlpm.m, COUNTIF($Q$12:Q123,"measured"),
_xlpm.f, COUNTIF($Q$12:Q123,"forecast"),
IF(_xlpm.s="Measured",
INDEX(FREWEIR_flow!$C:$C, _xlpm.m+1),
IF(_xlpm.s="Forecast",
INDEX(FREWEIR_flow!$H:$H, _xlpm.f+1),
""
)
)
)</f>
        <v/>
      </c>
      <c r="O123" t="e">
        <f t="shared" si="5"/>
        <v>#N/A</v>
      </c>
    </row>
    <row r="124" spans="3:15" x14ac:dyDescent="0.25">
      <c r="C124" s="1"/>
      <c r="E124" s="15" t="str">
        <f>IF(Q124="measured",TRP_flow!D114,"")</f>
        <v/>
      </c>
      <c r="F124" s="15" t="str" cm="1">
        <f t="array" ref="F124">_xlfn.LET(
_xlpm.s, $Q124,
_xlpm.m, COUNTIF($Q$12:Q124,"measured"),
_xlpm.f, COUNTIF($Q$12:Q124,"forecast"),
IF(_xlpm.s="Measured",
INDEX(VNS_flow!$C:$C, _xlpm.m+1),
IF(_xlpm.s="Forecast",
INDEX(VNS_flow!$H:$H, _xlpm.f+1),
""
)
)
)</f>
        <v/>
      </c>
      <c r="H124" s="15" t="str" cm="1">
        <f t="array" ref="H124">_xlfn.LET(
_xlpm.s, $Q124,
_xlpm.m, COUNTIF($Q$12:Q124,"measured"),
_xlpm.f, COUNTIF($Q$12:Q124,"forecast"),
IF(_xlpm.s="Measured",
INDEX(CAL_flow!$C:$C, _xlpm.m+1),
IF(_xlpm.s="Forecast",
INDEX(CAL_flow!$H:$H, _xlpm.f+1),
""
)
)
)</f>
        <v/>
      </c>
      <c r="I124" s="15" t="str">
        <f>IF(Q124="measured",MOKE_flow!C114,"")</f>
        <v/>
      </c>
      <c r="K124" s="15" t="str">
        <f>IF(Q124="measured",SACWEIR_flow!C114,"")</f>
        <v/>
      </c>
      <c r="L124" t="str" cm="1">
        <f t="array" ref="L124">_xlfn.LET(
_xlpm.s, $Q124,
_xlpm.m, COUNTIF($Q$12:Q124,"measured"),
_xlpm.f, COUNTIF($Q$12:Q124,"forecast"),
IF(_xlpm.s="Measured",
INDEX(FREWEIR_flow!$C:$C, _xlpm.m+1),
IF(_xlpm.s="Forecast",
INDEX(FREWEIR_flow!$H:$H, _xlpm.f+1),
""
)
)
)</f>
        <v/>
      </c>
      <c r="O124" t="e">
        <f t="shared" si="5"/>
        <v>#N/A</v>
      </c>
    </row>
    <row r="125" spans="3:15" x14ac:dyDescent="0.25">
      <c r="C125" s="1"/>
      <c r="E125" s="15" t="str">
        <f>IF(Q125="measured",TRP_flow!D115,"")</f>
        <v/>
      </c>
      <c r="F125" s="15" t="str" cm="1">
        <f t="array" ref="F125">_xlfn.LET(
_xlpm.s, $Q125,
_xlpm.m, COUNTIF($Q$12:Q125,"measured"),
_xlpm.f, COUNTIF($Q$12:Q125,"forecast"),
IF(_xlpm.s="Measured",
INDEX(VNS_flow!$C:$C, _xlpm.m+1),
IF(_xlpm.s="Forecast",
INDEX(VNS_flow!$H:$H, _xlpm.f+1),
""
)
)
)</f>
        <v/>
      </c>
      <c r="I125" s="15" t="str">
        <f>IF(Q125="measured",MOKE_flow!C115,"")</f>
        <v/>
      </c>
      <c r="K125" s="15" t="str">
        <f>IF(Q125="measured",SACWEIR_flow!C115,"")</f>
        <v/>
      </c>
      <c r="L125" t="str" cm="1">
        <f t="array" ref="L125">_xlfn.LET(
_xlpm.s, $Q125,
_xlpm.m, COUNTIF($Q$12:Q125,"measured"),
_xlpm.f, COUNTIF($Q$12:Q125,"forecast"),
IF(_xlpm.s="Measured",
INDEX(FREWEIR_flow!$C:$C, _xlpm.m+1),
IF(_xlpm.s="Forecast",
INDEX(FREWEIR_flow!$H:$H, _xlpm.f+1),
""
)
)
)</f>
        <v/>
      </c>
      <c r="O125" t="e">
        <f t="shared" si="5"/>
        <v>#N/A</v>
      </c>
    </row>
    <row r="126" spans="3:15" x14ac:dyDescent="0.25">
      <c r="C126" s="1"/>
      <c r="E126" s="15" t="str">
        <f>IF(Q126="measured",TRP_flow!D116,"")</f>
        <v/>
      </c>
      <c r="F126" s="15" t="str" cm="1">
        <f t="array" ref="F126">_xlfn.LET(
_xlpm.s, $Q126,
_xlpm.m, COUNTIF($Q$12:Q126,"measured"),
_xlpm.f, COUNTIF($Q$12:Q126,"forecast"),
IF(_xlpm.s="Measured",
INDEX(VNS_flow!$C:$C, _xlpm.m+1),
IF(_xlpm.s="Forecast",
INDEX(VNS_flow!$H:$H, _xlpm.f+1),
""
)
)
)</f>
        <v/>
      </c>
      <c r="I126" s="15" t="str">
        <f>IF(Q126="measured",MOKE_flow!C116,"")</f>
        <v/>
      </c>
      <c r="K126" s="15" t="str">
        <f>IF(Q126="measured",SACWEIR_flow!C116,"")</f>
        <v/>
      </c>
      <c r="L126" t="str" cm="1">
        <f t="array" ref="L126">_xlfn.LET(
_xlpm.s, $Q126,
_xlpm.m, COUNTIF($Q$12:Q126,"measured"),
_xlpm.f, COUNTIF($Q$12:Q126,"forecast"),
IF(_xlpm.s="Measured",
INDEX(FREWEIR_flow!$C:$C, _xlpm.m+1),
IF(_xlpm.s="Forecast",
INDEX(FREWEIR_flow!$H:$H, _xlpm.f+1),
""
)
)
)</f>
        <v/>
      </c>
      <c r="O126" t="e">
        <f t="shared" si="5"/>
        <v>#N/A</v>
      </c>
    </row>
    <row r="127" spans="3:15" x14ac:dyDescent="0.25">
      <c r="C127" s="1"/>
      <c r="E127" s="15" t="str">
        <f>IF(Q127="measured",TRP_flow!D117,"")</f>
        <v/>
      </c>
      <c r="F127" s="15" t="str" cm="1">
        <f t="array" ref="F127">_xlfn.LET(
_xlpm.s, $Q127,
_xlpm.m, COUNTIF($Q$12:Q127,"measured"),
_xlpm.f, COUNTIF($Q$12:Q127,"forecast"),
IF(_xlpm.s="Measured",
INDEX(VNS_flow!$C:$C, _xlpm.m+1),
IF(_xlpm.s="Forecast",
INDEX(VNS_flow!$H:$H, _xlpm.f+1),
""
)
)
)</f>
        <v/>
      </c>
      <c r="I127" s="15" t="str">
        <f>IF(Q127="measured",MOKE_flow!C117,"")</f>
        <v/>
      </c>
      <c r="K127" s="15" t="str">
        <f>IF(Q127="measured",SACWEIR_flow!C117,"")</f>
        <v/>
      </c>
      <c r="L127" t="str" cm="1">
        <f t="array" ref="L127">_xlfn.LET(
_xlpm.s, $Q127,
_xlpm.m, COUNTIF($Q$12:Q127,"measured"),
_xlpm.f, COUNTIF($Q$12:Q127,"forecast"),
IF(_xlpm.s="Measured",
INDEX(FREWEIR_flow!$C:$C, _xlpm.m+1),
IF(_xlpm.s="Forecast",
INDEX(FREWEIR_flow!$H:$H, _xlpm.f+1),
""
)
)
)</f>
        <v/>
      </c>
      <c r="O127" t="e">
        <f t="shared" si="5"/>
        <v>#N/A</v>
      </c>
    </row>
    <row r="128" spans="3:15" x14ac:dyDescent="0.25">
      <c r="C128" s="1"/>
      <c r="E128" s="15" t="str">
        <f>IF(Q128="measured",TRP_flow!D118,"")</f>
        <v/>
      </c>
      <c r="F128" s="15" t="str" cm="1">
        <f t="array" ref="F128">_xlfn.LET(
_xlpm.s, $Q128,
_xlpm.m, COUNTIF($Q$12:Q128,"measured"),
_xlpm.f, COUNTIF($Q$12:Q128,"forecast"),
IF(_xlpm.s="Measured",
INDEX(VNS_flow!$C:$C, _xlpm.m+1),
IF(_xlpm.s="Forecast",
INDEX(VNS_flow!$H:$H, _xlpm.f+1),
""
)
)
)</f>
        <v/>
      </c>
      <c r="I128" s="15" t="str">
        <f>IF(Q128="measured",MOKE_flow!C118,"")</f>
        <v/>
      </c>
      <c r="K128" s="15" t="str">
        <f>IF(Q128="measured",SACWEIR_flow!C118,"")</f>
        <v/>
      </c>
      <c r="L128" t="str" cm="1">
        <f t="array" ref="L128">_xlfn.LET(
_xlpm.s, $Q128,
_xlpm.m, COUNTIF($Q$12:Q128,"measured"),
_xlpm.f, COUNTIF($Q$12:Q128,"forecast"),
IF(_xlpm.s="Measured",
INDEX(FREWEIR_flow!$C:$C, _xlpm.m+1),
IF(_xlpm.s="Forecast",
INDEX(FREWEIR_flow!$H:$H, _xlpm.f+1),
""
)
)
)</f>
        <v/>
      </c>
      <c r="O128" t="e">
        <f t="shared" si="5"/>
        <v>#N/A</v>
      </c>
    </row>
    <row r="129" spans="3:15" x14ac:dyDescent="0.25">
      <c r="C129" s="1"/>
      <c r="E129" s="15" t="str">
        <f>IF(Q129="measured",TRP_flow!D119,"")</f>
        <v/>
      </c>
      <c r="F129" s="15" t="str" cm="1">
        <f t="array" ref="F129">_xlfn.LET(
_xlpm.s, $Q129,
_xlpm.m, COUNTIF($Q$12:Q129,"measured"),
_xlpm.f, COUNTIF($Q$12:Q129,"forecast"),
IF(_xlpm.s="Measured",
INDEX(VNS_flow!$C:$C, _xlpm.m+1),
IF(_xlpm.s="Forecast",
INDEX(VNS_flow!$H:$H, _xlpm.f+1),
""
)
)
)</f>
        <v/>
      </c>
      <c r="I129" s="15" t="str">
        <f>IF(Q129="measured",MOKE_flow!C119,"")</f>
        <v/>
      </c>
      <c r="K129" s="15" t="str">
        <f>IF(Q129="measured",SACWEIR_flow!C119,"")</f>
        <v/>
      </c>
      <c r="L129" t="str" cm="1">
        <f t="array" ref="L129">_xlfn.LET(
_xlpm.s, $Q129,
_xlpm.m, COUNTIF($Q$12:Q129,"measured"),
_xlpm.f, COUNTIF($Q$12:Q129,"forecast"),
IF(_xlpm.s="Measured",
INDEX(FREWEIR_flow!$C:$C, _xlpm.m+1),
IF(_xlpm.s="Forecast",
INDEX(FREWEIR_flow!$H:$H, _xlpm.f+1),
""
)
)
)</f>
        <v/>
      </c>
      <c r="O129" t="e">
        <f t="shared" si="5"/>
        <v>#N/A</v>
      </c>
    </row>
    <row r="130" spans="3:15" x14ac:dyDescent="0.25">
      <c r="C130" s="1"/>
      <c r="E130" s="15" t="str">
        <f>IF(Q130="measured",TRP_flow!D120,"")</f>
        <v/>
      </c>
      <c r="F130" s="15" t="str" cm="1">
        <f t="array" ref="F130">_xlfn.LET(
_xlpm.s, $Q130,
_xlpm.m, COUNTIF($Q$12:Q130,"measured"),
_xlpm.f, COUNTIF($Q$12:Q130,"forecast"),
IF(_xlpm.s="Measured",
INDEX(VNS_flow!$C:$C, _xlpm.m+1),
IF(_xlpm.s="Forecast",
INDEX(VNS_flow!$H:$H, _xlpm.f+1),
""
)
)
)</f>
        <v/>
      </c>
      <c r="L130" t="str" cm="1">
        <f t="array" ref="L130">_xlfn.LET(
_xlpm.s, $Q130,
_xlpm.m, COUNTIF($Q$12:Q130,"measured"),
_xlpm.f, COUNTIF($Q$12:Q130,"forecast"),
IF(_xlpm.s="Measured",
INDEX(FREWEIR_flow!$C:$C, _xlpm.m+1),
IF(_xlpm.s="Forecast",
INDEX(FREWEIR_flow!$H:$H, _xlpm.f+1),
""
)
)
)</f>
        <v/>
      </c>
      <c r="O130" t="e">
        <f t="shared" si="5"/>
        <v>#N/A</v>
      </c>
    </row>
    <row r="131" spans="3:15" x14ac:dyDescent="0.25">
      <c r="C131" s="1"/>
      <c r="F131" s="15" t="str" cm="1">
        <f t="array" ref="F131">_xlfn.LET(
_xlpm.s, $Q131,
_xlpm.m, COUNTIF($Q$12:Q131,"measured"),
_xlpm.f, COUNTIF($Q$12:Q131,"forecast"),
IF(_xlpm.s="Measured",
INDEX(VNS_flow!$C:$C, _xlpm.m+1),
IF(_xlpm.s="Forecast",
INDEX(VNS_flow!$H:$H, _xlpm.f+1),
""
)
)
)</f>
        <v/>
      </c>
      <c r="O131" t="e">
        <f t="shared" si="5"/>
        <v>#N/A</v>
      </c>
    </row>
    <row r="132" spans="3:15" x14ac:dyDescent="0.25">
      <c r="C132" s="1"/>
      <c r="F132" s="15" t="str" cm="1">
        <f t="array" ref="F132">_xlfn.LET(
_xlpm.s, $Q132,
_xlpm.m, COUNTIF($Q$12:Q132,"measured"),
_xlpm.f, COUNTIF($Q$12:Q132,"forecast"),
IF(_xlpm.s="Measured",
INDEX(VNS_flow!$C:$C, _xlpm.m+1),
IF(_xlpm.s="Forecast",
INDEX(VNS_flow!$H:$H, _xlpm.f+1),
""
)
)
)</f>
        <v/>
      </c>
      <c r="O132" t="e">
        <f t="shared" si="5"/>
        <v>#N/A</v>
      </c>
    </row>
    <row r="133" spans="3:15" x14ac:dyDescent="0.25">
      <c r="C133" s="1"/>
      <c r="F133" s="15" t="str" cm="1">
        <f t="array" ref="F133">_xlfn.LET(
_xlpm.s, $Q133,
_xlpm.m, COUNTIF($Q$12:Q133,"measured"),
_xlpm.f, COUNTIF($Q$12:Q133,"forecast"),
IF(_xlpm.s="Measured",
INDEX(VNS_flow!$C:$C, _xlpm.m+1),
IF(_xlpm.s="Forecast",
INDEX(VNS_flow!$H:$H, _xlpm.f+1),
""
)
)
)</f>
        <v/>
      </c>
      <c r="O133" t="e">
        <f t="shared" si="5"/>
        <v>#N/A</v>
      </c>
    </row>
    <row r="134" spans="3:15" x14ac:dyDescent="0.25">
      <c r="C134" s="1"/>
      <c r="F134" s="15" t="str" cm="1">
        <f t="array" ref="F134">_xlfn.LET(
_xlpm.s, $Q134,
_xlpm.m, COUNTIF($Q$12:Q134,"measured"),
_xlpm.f, COUNTIF($Q$12:Q134,"forecast"),
IF(_xlpm.s="Measured",
INDEX(VNS_flow!$C:$C, _xlpm.m+1),
IF(_xlpm.s="Forecast",
INDEX(VNS_flow!$H:$H, _xlpm.f+1),
""
)
)
)</f>
        <v/>
      </c>
      <c r="O134" t="e">
        <f t="shared" si="5"/>
        <v>#N/A</v>
      </c>
    </row>
    <row r="135" spans="3:15" x14ac:dyDescent="0.25">
      <c r="C135" s="1"/>
      <c r="F135" s="15" t="str" cm="1">
        <f t="array" ref="F135">_xlfn.LET(
_xlpm.s, $Q135,
_xlpm.m, COUNTIF($Q$12:Q135,"measured"),
_xlpm.f, COUNTIF($Q$12:Q135,"forecast"),
IF(_xlpm.s="Measured",
INDEX(VNS_flow!$C:$C, _xlpm.m+1),
IF(_xlpm.s="Forecast",
INDEX(VNS_flow!$H:$H, _xlpm.f+1),
""
)
)
)</f>
        <v/>
      </c>
      <c r="O135" t="e">
        <f t="shared" si="5"/>
        <v>#N/A</v>
      </c>
    </row>
    <row r="136" spans="3:15" x14ac:dyDescent="0.25">
      <c r="C136" s="1"/>
      <c r="F136" s="15" t="str" cm="1">
        <f t="array" ref="F136">_xlfn.LET(
_xlpm.s, $Q136,
_xlpm.m, COUNTIF($Q$12:Q136,"measured"),
_xlpm.f, COUNTIF($Q$12:Q136,"forecast"),
IF(_xlpm.s="Measured",
INDEX(VNS_flow!$C:$C, _xlpm.m+1),
IF(_xlpm.s="Forecast",
INDEX(VNS_flow!$H:$H, _xlpm.f+1),
""
)
)
)</f>
        <v/>
      </c>
      <c r="O136" t="e">
        <f t="shared" si="5"/>
        <v>#N/A</v>
      </c>
    </row>
    <row r="137" spans="3:15" x14ac:dyDescent="0.25">
      <c r="C137" s="1"/>
      <c r="F137" s="15" t="str" cm="1">
        <f t="array" ref="F137">_xlfn.LET(
_xlpm.s, $Q137,
_xlpm.m, COUNTIF($Q$12:Q137,"measured"),
_xlpm.f, COUNTIF($Q$12:Q137,"forecast"),
IF(_xlpm.s="Measured",
INDEX(VNS_flow!$C:$C, _xlpm.m+1),
IF(_xlpm.s="Forecast",
INDEX(VNS_flow!$H:$H, _xlpm.f+1),
""
)
)
)</f>
        <v/>
      </c>
      <c r="O137" t="e">
        <f t="shared" si="5"/>
        <v>#N/A</v>
      </c>
    </row>
    <row r="138" spans="3:15" x14ac:dyDescent="0.25">
      <c r="C138" s="1"/>
      <c r="F138" s="15" t="str" cm="1">
        <f t="array" ref="F138">_xlfn.LET(
_xlpm.s, $Q138,
_xlpm.m, COUNTIF($Q$12:Q138,"measured"),
_xlpm.f, COUNTIF($Q$12:Q138,"forecast"),
IF(_xlpm.s="Measured",
INDEX(VNS_flow!$C:$C, _xlpm.m+1),
IF(_xlpm.s="Forecast",
INDEX(VNS_flow!$H:$H, _xlpm.f+1),
""
)
)
)</f>
        <v/>
      </c>
      <c r="O138" t="e">
        <f t="shared" si="5"/>
        <v>#N/A</v>
      </c>
    </row>
    <row r="139" spans="3:15" x14ac:dyDescent="0.25">
      <c r="C139" s="1"/>
      <c r="F139" s="15" t="str" cm="1">
        <f t="array" ref="F139">_xlfn.LET(
_xlpm.s, $Q139,
_xlpm.m, COUNTIF($Q$12:Q139,"measured"),
_xlpm.f, COUNTIF($Q$12:Q139,"forecast"),
IF(_xlpm.s="Measured",
INDEX(VNS_flow!$C:$C, _xlpm.m+1),
IF(_xlpm.s="Forecast",
INDEX(VNS_flow!$H:$H, _xlpm.f+1),
""
)
)
)</f>
        <v/>
      </c>
      <c r="O139" t="e">
        <f t="shared" si="5"/>
        <v>#N/A</v>
      </c>
    </row>
    <row r="140" spans="3:15" x14ac:dyDescent="0.25">
      <c r="C140" s="1"/>
      <c r="F140" s="15" t="str" cm="1">
        <f t="array" ref="F140">_xlfn.LET(
_xlpm.s, $Q140,
_xlpm.m, COUNTIF($Q$12:Q140,"measured"),
_xlpm.f, COUNTIF($Q$12:Q140,"forecast"),
IF(_xlpm.s="Measured",
INDEX(VNS_flow!$C:$C, _xlpm.m+1),
IF(_xlpm.s="Forecast",
INDEX(VNS_flow!$H:$H, _xlpm.f+1),
""
)
)
)</f>
        <v/>
      </c>
      <c r="O140" t="e">
        <f t="shared" si="5"/>
        <v>#N/A</v>
      </c>
    </row>
    <row r="141" spans="3:15" x14ac:dyDescent="0.25">
      <c r="C141" s="1"/>
      <c r="F141" s="15" t="str" cm="1">
        <f t="array" ref="F141">_xlfn.LET(
_xlpm.s, $Q141,
_xlpm.m, COUNTIF($Q$12:Q141,"measured"),
_xlpm.f, COUNTIF($Q$12:Q141,"forecast"),
IF(_xlpm.s="Measured",
INDEX(VNS_flow!$C:$C, _xlpm.m+1),
IF(_xlpm.s="Forecast",
INDEX(VNS_flow!$H:$H, _xlpm.f+1),
""
)
)
)</f>
        <v/>
      </c>
      <c r="O141" t="e">
        <f t="shared" ref="O141:O167" si="6">INDEX($AL$19:$AW$49,MATCH(B141,$AK$19:$AK$49,0),MATCH(A141,$AL$18:$AW$18,0))</f>
        <v>#N/A</v>
      </c>
    </row>
    <row r="142" spans="3:15" x14ac:dyDescent="0.25">
      <c r="C142" s="1"/>
      <c r="F142" s="15" t="str" cm="1">
        <f t="array" ref="F142">_xlfn.LET(
_xlpm.s, $Q142,
_xlpm.m, COUNTIF($Q$12:Q142,"measured"),
_xlpm.f, COUNTIF($Q$12:Q142,"forecast"),
IF(_xlpm.s="Measured",
INDEX(VNS_flow!$C:$C, _xlpm.m+1),
IF(_xlpm.s="Forecast",
INDEX(VNS_flow!$H:$H, _xlpm.f+1),
""
)
)
)</f>
        <v/>
      </c>
      <c r="O142" t="e">
        <f t="shared" si="6"/>
        <v>#N/A</v>
      </c>
    </row>
    <row r="143" spans="3:15" x14ac:dyDescent="0.25">
      <c r="C143" s="1"/>
      <c r="F143" s="15" t="str" cm="1">
        <f t="array" ref="F143">_xlfn.LET(
_xlpm.s, $Q143,
_xlpm.m, COUNTIF($Q$12:Q143,"measured"),
_xlpm.f, COUNTIF($Q$12:Q143,"forecast"),
IF(_xlpm.s="Measured",
INDEX(VNS_flow!$C:$C, _xlpm.m+1),
IF(_xlpm.s="Forecast",
INDEX(VNS_flow!$H:$H, _xlpm.f+1),
""
)
)
)</f>
        <v/>
      </c>
      <c r="O143" t="e">
        <f t="shared" si="6"/>
        <v>#N/A</v>
      </c>
    </row>
    <row r="144" spans="3:15" x14ac:dyDescent="0.25">
      <c r="C144" s="1"/>
      <c r="F144" s="15" t="str" cm="1">
        <f t="array" ref="F144">_xlfn.LET(
_xlpm.s, $Q144,
_xlpm.m, COUNTIF($Q$12:Q144,"measured"),
_xlpm.f, COUNTIF($Q$12:Q144,"forecast"),
IF(_xlpm.s="Measured",
INDEX(VNS_flow!$C:$C, _xlpm.m+1),
IF(_xlpm.s="Forecast",
INDEX(VNS_flow!$H:$H, _xlpm.f+1),
""
)
)
)</f>
        <v/>
      </c>
      <c r="O144" t="e">
        <f t="shared" si="6"/>
        <v>#N/A</v>
      </c>
    </row>
    <row r="145" spans="3:15" x14ac:dyDescent="0.25">
      <c r="C145" s="1"/>
      <c r="F145" s="15" t="str" cm="1">
        <f t="array" ref="F145">_xlfn.LET(
_xlpm.s, $Q145,
_xlpm.m, COUNTIF($Q$12:Q145,"measured"),
_xlpm.f, COUNTIF($Q$12:Q145,"forecast"),
IF(_xlpm.s="Measured",
INDEX(VNS_flow!$C:$C, _xlpm.m+1),
IF(_xlpm.s="Forecast",
INDEX(VNS_flow!$H:$H, _xlpm.f+1),
""
)
)
)</f>
        <v/>
      </c>
      <c r="O145" t="e">
        <f t="shared" si="6"/>
        <v>#N/A</v>
      </c>
    </row>
    <row r="146" spans="3:15" x14ac:dyDescent="0.25">
      <c r="C146" s="1"/>
      <c r="F146" s="15" t="str" cm="1">
        <f t="array" ref="F146">_xlfn.LET(
_xlpm.s, $Q146,
_xlpm.m, COUNTIF($Q$12:Q146,"measured"),
_xlpm.f, COUNTIF($Q$12:Q146,"forecast"),
IF(_xlpm.s="Measured",
INDEX(VNS_flow!$C:$C, _xlpm.m+1),
IF(_xlpm.s="Forecast",
INDEX(VNS_flow!$H:$H, _xlpm.f+1),
""
)
)
)</f>
        <v/>
      </c>
      <c r="O146" t="e">
        <f t="shared" si="6"/>
        <v>#N/A</v>
      </c>
    </row>
    <row r="147" spans="3:15" x14ac:dyDescent="0.25">
      <c r="C147" s="1"/>
      <c r="F147" s="15" t="str" cm="1">
        <f t="array" ref="F147">_xlfn.LET(
_xlpm.s, $Q147,
_xlpm.m, COUNTIF($Q$12:Q147,"measured"),
_xlpm.f, COUNTIF($Q$12:Q147,"forecast"),
IF(_xlpm.s="Measured",
INDEX(VNS_flow!$C:$C, _xlpm.m+1),
IF(_xlpm.s="Forecast",
INDEX(VNS_flow!$H:$H, _xlpm.f+1),
""
)
)
)</f>
        <v/>
      </c>
      <c r="O147" t="e">
        <f t="shared" si="6"/>
        <v>#N/A</v>
      </c>
    </row>
    <row r="148" spans="3:15" x14ac:dyDescent="0.25">
      <c r="C148" s="1"/>
      <c r="F148" s="15" t="str" cm="1">
        <f t="array" ref="F148">_xlfn.LET(
_xlpm.s, $Q148,
_xlpm.m, COUNTIF($Q$12:Q148,"measured"),
_xlpm.f, COUNTIF($Q$12:Q148,"forecast"),
IF(_xlpm.s="Measured",
INDEX(VNS_flow!$C:$C, _xlpm.m+1),
IF(_xlpm.s="Forecast",
INDEX(VNS_flow!$H:$H, _xlpm.f+1),
""
)
)
)</f>
        <v/>
      </c>
      <c r="O148" t="e">
        <f t="shared" si="6"/>
        <v>#N/A</v>
      </c>
    </row>
    <row r="149" spans="3:15" x14ac:dyDescent="0.25">
      <c r="C149" s="1"/>
      <c r="F149" s="15" t="str" cm="1">
        <f t="array" ref="F149">_xlfn.LET(
_xlpm.s, $Q149,
_xlpm.m, COUNTIF($Q$12:Q149,"measured"),
_xlpm.f, COUNTIF($Q$12:Q149,"forecast"),
IF(_xlpm.s="Measured",
INDEX(VNS_flow!$C:$C, _xlpm.m+1),
IF(_xlpm.s="Forecast",
INDEX(VNS_flow!$H:$H, _xlpm.f+1),
""
)
)
)</f>
        <v/>
      </c>
      <c r="O149" t="e">
        <f t="shared" si="6"/>
        <v>#N/A</v>
      </c>
    </row>
    <row r="150" spans="3:15" x14ac:dyDescent="0.25">
      <c r="C150" s="1"/>
      <c r="F150" s="15" t="str" cm="1">
        <f t="array" ref="F150">_xlfn.LET(
_xlpm.s, $Q150,
_xlpm.m, COUNTIF($Q$12:Q150,"measured"),
_xlpm.f, COUNTIF($Q$12:Q150,"forecast"),
IF(_xlpm.s="Measured",
INDEX(VNS_flow!$C:$C, _xlpm.m+1),
IF(_xlpm.s="Forecast",
INDEX(VNS_flow!$H:$H, _xlpm.f+1),
""
)
)
)</f>
        <v/>
      </c>
      <c r="O150" t="e">
        <f t="shared" si="6"/>
        <v>#N/A</v>
      </c>
    </row>
    <row r="151" spans="3:15" x14ac:dyDescent="0.25">
      <c r="C151" s="1"/>
      <c r="F151" s="15" t="str" cm="1">
        <f t="array" ref="F151">_xlfn.LET(
_xlpm.s, $Q151,
_xlpm.m, COUNTIF($Q$12:Q151,"measured"),
_xlpm.f, COUNTIF($Q$12:Q151,"forecast"),
IF(_xlpm.s="Measured",
INDEX(VNS_flow!$C:$C, _xlpm.m+1),
IF(_xlpm.s="Forecast",
INDEX(VNS_flow!$H:$H, _xlpm.f+1),
""
)
)
)</f>
        <v/>
      </c>
      <c r="O151" t="e">
        <f t="shared" si="6"/>
        <v>#N/A</v>
      </c>
    </row>
    <row r="152" spans="3:15" x14ac:dyDescent="0.25">
      <c r="C152" s="1"/>
      <c r="F152" s="15" t="str" cm="1">
        <f t="array" ref="F152">_xlfn.LET(
_xlpm.s, $Q152,
_xlpm.m, COUNTIF($Q$12:Q152,"measured"),
_xlpm.f, COUNTIF($Q$12:Q152,"forecast"),
IF(_xlpm.s="Measured",
INDEX(VNS_flow!$C:$C, _xlpm.m+1),
IF(_xlpm.s="Forecast",
INDEX(VNS_flow!$H:$H, _xlpm.f+1),
""
)
)
)</f>
        <v/>
      </c>
      <c r="O152" t="e">
        <f t="shared" si="6"/>
        <v>#N/A</v>
      </c>
    </row>
    <row r="153" spans="3:15" x14ac:dyDescent="0.25">
      <c r="C153" s="1"/>
      <c r="F153" s="15" t="str" cm="1">
        <f t="array" ref="F153">_xlfn.LET(
_xlpm.s, $Q153,
_xlpm.m, COUNTIF($Q$12:Q153,"measured"),
_xlpm.f, COUNTIF($Q$12:Q153,"forecast"),
IF(_xlpm.s="Measured",
INDEX(VNS_flow!$C:$C, _xlpm.m+1),
IF(_xlpm.s="Forecast",
INDEX(VNS_flow!$H:$H, _xlpm.f+1),
""
)
)
)</f>
        <v/>
      </c>
      <c r="O153" t="e">
        <f t="shared" si="6"/>
        <v>#N/A</v>
      </c>
    </row>
    <row r="154" spans="3:15" x14ac:dyDescent="0.25">
      <c r="C154" s="1"/>
      <c r="F154" s="15" t="str" cm="1">
        <f t="array" ref="F154">_xlfn.LET(
_xlpm.s, $Q154,
_xlpm.m, COUNTIF($Q$12:Q154,"measured"),
_xlpm.f, COUNTIF($Q$12:Q154,"forecast"),
IF(_xlpm.s="Measured",
INDEX(VNS_flow!$C:$C, _xlpm.m+1),
IF(_xlpm.s="Forecast",
INDEX(VNS_flow!$H:$H, _xlpm.f+1),
""
)
)
)</f>
        <v/>
      </c>
      <c r="O154" t="e">
        <f t="shared" si="6"/>
        <v>#N/A</v>
      </c>
    </row>
    <row r="155" spans="3:15" x14ac:dyDescent="0.25">
      <c r="C155" s="1"/>
      <c r="F155" s="15" t="str" cm="1">
        <f t="array" ref="F155">_xlfn.LET(
_xlpm.s, $Q155,
_xlpm.m, COUNTIF($Q$12:Q155,"measured"),
_xlpm.f, COUNTIF($Q$12:Q155,"forecast"),
IF(_xlpm.s="Measured",
INDEX(VNS_flow!$C:$C, _xlpm.m+1),
IF(_xlpm.s="Forecast",
INDEX(VNS_flow!$H:$H, _xlpm.f+1),
""
)
)
)</f>
        <v/>
      </c>
      <c r="O155" t="e">
        <f t="shared" si="6"/>
        <v>#N/A</v>
      </c>
    </row>
    <row r="156" spans="3:15" x14ac:dyDescent="0.25">
      <c r="C156" s="1"/>
      <c r="F156" s="15" t="str" cm="1">
        <f t="array" ref="F156">_xlfn.LET(
_xlpm.s, $Q156,
_xlpm.m, COUNTIF($Q$12:Q156,"measured"),
_xlpm.f, COUNTIF($Q$12:Q156,"forecast"),
IF(_xlpm.s="Measured",
INDEX(VNS_flow!$C:$C, _xlpm.m+1),
IF(_xlpm.s="Forecast",
INDEX(VNS_flow!$H:$H, _xlpm.f+1),
""
)
)
)</f>
        <v/>
      </c>
      <c r="O156" t="e">
        <f t="shared" si="6"/>
        <v>#N/A</v>
      </c>
    </row>
    <row r="157" spans="3:15" x14ac:dyDescent="0.25">
      <c r="C157" s="1"/>
      <c r="F157" s="15" t="str" cm="1">
        <f t="array" ref="F157">_xlfn.LET(
_xlpm.s, $Q157,
_xlpm.m, COUNTIF($Q$12:Q157,"measured"),
_xlpm.f, COUNTIF($Q$12:Q157,"forecast"),
IF(_xlpm.s="Measured",
INDEX(VNS_flow!$C:$C, _xlpm.m+1),
IF(_xlpm.s="Forecast",
INDEX(VNS_flow!$H:$H, _xlpm.f+1),
""
)
)
)</f>
        <v/>
      </c>
      <c r="O157" t="e">
        <f t="shared" si="6"/>
        <v>#N/A</v>
      </c>
    </row>
    <row r="158" spans="3:15" x14ac:dyDescent="0.25">
      <c r="C158" s="1"/>
      <c r="F158" s="15" t="str" cm="1">
        <f t="array" ref="F158">_xlfn.LET(
_xlpm.s, $Q158,
_xlpm.m, COUNTIF($Q$12:Q158,"measured"),
_xlpm.f, COUNTIF($Q$12:Q158,"forecast"),
IF(_xlpm.s="Measured",
INDEX(VNS_flow!$C:$C, _xlpm.m+1),
IF(_xlpm.s="Forecast",
INDEX(VNS_flow!$H:$H, _xlpm.f+1),
""
)
)
)</f>
        <v/>
      </c>
      <c r="O158" t="e">
        <f t="shared" si="6"/>
        <v>#N/A</v>
      </c>
    </row>
    <row r="159" spans="3:15" x14ac:dyDescent="0.25">
      <c r="C159" s="1"/>
      <c r="F159" s="15" t="str" cm="1">
        <f t="array" ref="F159">_xlfn.LET(
_xlpm.s, $Q159,
_xlpm.m, COUNTIF($Q$12:Q159,"measured"),
_xlpm.f, COUNTIF($Q$12:Q159,"forecast"),
IF(_xlpm.s="Measured",
INDEX(VNS_flow!$C:$C, _xlpm.m+1),
IF(_xlpm.s="Forecast",
INDEX(VNS_flow!$H:$H, _xlpm.f+1),
""
)
)
)</f>
        <v/>
      </c>
      <c r="O159" t="e">
        <f t="shared" si="6"/>
        <v>#N/A</v>
      </c>
    </row>
    <row r="160" spans="3:15" x14ac:dyDescent="0.25">
      <c r="C160" s="1"/>
      <c r="F160" s="15" t="str" cm="1">
        <f t="array" ref="F160">_xlfn.LET(
_xlpm.s, $Q160,
_xlpm.m, COUNTIF($Q$12:Q160,"measured"),
_xlpm.f, COUNTIF($Q$12:Q160,"forecast"),
IF(_xlpm.s="Measured",
INDEX(VNS_flow!$C:$C, _xlpm.m+1),
IF(_xlpm.s="Forecast",
INDEX(VNS_flow!$H:$H, _xlpm.f+1),
""
)
)
)</f>
        <v/>
      </c>
      <c r="O160" t="e">
        <f t="shared" si="6"/>
        <v>#N/A</v>
      </c>
    </row>
    <row r="161" spans="3:15" x14ac:dyDescent="0.25">
      <c r="C161" s="1"/>
      <c r="F161" s="15" t="str" cm="1">
        <f t="array" ref="F161">_xlfn.LET(
_xlpm.s, $Q161,
_xlpm.m, COUNTIF($Q$12:Q161,"measured"),
_xlpm.f, COUNTIF($Q$12:Q161,"forecast"),
IF(_xlpm.s="Measured",
INDEX(VNS_flow!$C:$C, _xlpm.m+1),
IF(_xlpm.s="Forecast",
INDEX(VNS_flow!$H:$H, _xlpm.f+1),
""
)
)
)</f>
        <v/>
      </c>
      <c r="O161" t="e">
        <f t="shared" si="6"/>
        <v>#N/A</v>
      </c>
    </row>
    <row r="162" spans="3:15" x14ac:dyDescent="0.25">
      <c r="C162" s="1"/>
      <c r="F162" s="15" t="str" cm="1">
        <f t="array" ref="F162">_xlfn.LET(
_xlpm.s, $Q162,
_xlpm.m, COUNTIF($Q$12:Q162,"measured"),
_xlpm.f, COUNTIF($Q$12:Q162,"forecast"),
IF(_xlpm.s="Measured",
INDEX(VNS_flow!$C:$C, _xlpm.m+1),
IF(_xlpm.s="Forecast",
INDEX(VNS_flow!$H:$H, _xlpm.f+1),
""
)
)
)</f>
        <v/>
      </c>
      <c r="O162" t="e">
        <f t="shared" si="6"/>
        <v>#N/A</v>
      </c>
    </row>
    <row r="163" spans="3:15" x14ac:dyDescent="0.25">
      <c r="C163" s="1"/>
      <c r="F163" s="15" t="str" cm="1">
        <f t="array" ref="F163">_xlfn.LET(
_xlpm.s, $Q163,
_xlpm.m, COUNTIF($Q$12:Q163,"measured"),
_xlpm.f, COUNTIF($Q$12:Q163,"forecast"),
IF(_xlpm.s="Measured",
INDEX(VNS_flow!$C:$C, _xlpm.m+1),
IF(_xlpm.s="Forecast",
INDEX(VNS_flow!$H:$H, _xlpm.f+1),
""
)
)
)</f>
        <v/>
      </c>
      <c r="O163" t="e">
        <f t="shared" si="6"/>
        <v>#N/A</v>
      </c>
    </row>
    <row r="164" spans="3:15" x14ac:dyDescent="0.25">
      <c r="C164" s="1"/>
      <c r="F164" s="15" t="str" cm="1">
        <f t="array" ref="F164">_xlfn.LET(
_xlpm.s, $Q164,
_xlpm.m, COUNTIF($Q$12:Q164,"measured"),
_xlpm.f, COUNTIF($Q$12:Q164,"forecast"),
IF(_xlpm.s="Measured",
INDEX(VNS_flow!$C:$C, _xlpm.m+1),
IF(_xlpm.s="Forecast",
INDEX(VNS_flow!$H:$H, _xlpm.f+1),
""
)
)
)</f>
        <v/>
      </c>
      <c r="O164" t="e">
        <f t="shared" si="6"/>
        <v>#N/A</v>
      </c>
    </row>
    <row r="165" spans="3:15" x14ac:dyDescent="0.25">
      <c r="C165" s="1"/>
      <c r="F165" s="15" t="str" cm="1">
        <f t="array" ref="F165">_xlfn.LET(
_xlpm.s, $Q165,
_xlpm.m, COUNTIF($Q$12:Q165,"measured"),
_xlpm.f, COUNTIF($Q$12:Q165,"forecast"),
IF(_xlpm.s="Measured",
INDEX(VNS_flow!$C:$C, _xlpm.m+1),
IF(_xlpm.s="Forecast",
INDEX(VNS_flow!$H:$H, _xlpm.f+1),
""
)
)
)</f>
        <v/>
      </c>
      <c r="O165" t="e">
        <f t="shared" si="6"/>
        <v>#N/A</v>
      </c>
    </row>
    <row r="166" spans="3:15" x14ac:dyDescent="0.25">
      <c r="C166" s="1"/>
      <c r="F166" s="15" t="str" cm="1">
        <f t="array" ref="F166">_xlfn.LET(
_xlpm.s, $Q166,
_xlpm.m, COUNTIF($Q$12:Q166,"measured"),
_xlpm.f, COUNTIF($Q$12:Q166,"forecast"),
IF(_xlpm.s="Measured",
INDEX(VNS_flow!$C:$C, _xlpm.m+1),
IF(_xlpm.s="Forecast",
INDEX(VNS_flow!$H:$H, _xlpm.f+1),
""
)
)
)</f>
        <v/>
      </c>
      <c r="O166" t="e">
        <f t="shared" si="6"/>
        <v>#N/A</v>
      </c>
    </row>
    <row r="167" spans="3:15" x14ac:dyDescent="0.25">
      <c r="C167" s="1"/>
      <c r="F167" s="15" t="str" cm="1">
        <f t="array" ref="F167">_xlfn.LET(
_xlpm.s, $Q167,
_xlpm.m, COUNTIF($Q$12:Q167,"measured"),
_xlpm.f, COUNTIF($Q$12:Q167,"forecast"),
IF(_xlpm.s="Measured",
INDEX(VNS_flow!$C:$C, _xlpm.m+1),
IF(_xlpm.s="Forecast",
INDEX(VNS_flow!$H:$H, _xlpm.f+1),
""
)
)
)</f>
        <v/>
      </c>
      <c r="O167" t="e">
        <f t="shared" si="6"/>
        <v>#N/A</v>
      </c>
    </row>
    <row r="168" spans="3:15" x14ac:dyDescent="0.25">
      <c r="C168" s="1"/>
      <c r="F168" s="15" t="str" cm="1">
        <f t="array" ref="F168">_xlfn.LET(
_xlpm.s, $Q168,
_xlpm.m, COUNTIF($Q$12:Q168,"measured"),
_xlpm.f, COUNTIF($Q$12:Q168,"forecast"),
IF(_xlpm.s="Measured",
INDEX(VNS_flow!$C:$C, _xlpm.m+1),
IF(_xlpm.s="Forecast",
INDEX(VNS_flow!$H:$H, _xlpm.f+1),
""
)
)
)</f>
        <v/>
      </c>
    </row>
    <row r="169" spans="3:15" x14ac:dyDescent="0.25">
      <c r="C169" s="1"/>
      <c r="F169" s="15" t="str" cm="1">
        <f t="array" ref="F169">_xlfn.LET(
_xlpm.s, $Q169,
_xlpm.m, COUNTIF($Q$12:Q169,"measured"),
_xlpm.f, COUNTIF($Q$12:Q169,"forecast"),
IF(_xlpm.s="Measured",
INDEX(VNS_flow!$C:$C, _xlpm.m+1),
IF(_xlpm.s="Forecast",
INDEX(VNS_flow!$H:$H, _xlpm.f+1),
""
)
)
)</f>
        <v/>
      </c>
    </row>
    <row r="170" spans="3:15" x14ac:dyDescent="0.25">
      <c r="C170" s="1"/>
      <c r="F170" s="15" t="str" cm="1">
        <f t="array" ref="F170">_xlfn.LET(
_xlpm.s, $Q170,
_xlpm.m, COUNTIF($Q$12:Q170,"measured"),
_xlpm.f, COUNTIF($Q$12:Q170,"forecast"),
IF(_xlpm.s="Measured",
INDEX(VNS_flow!$C:$C, _xlpm.m+1),
IF(_xlpm.s="Forecast",
INDEX(VNS_flow!$H:$H, _xlpm.f+1),
""
)
)
)</f>
        <v/>
      </c>
    </row>
    <row r="171" spans="3:15" x14ac:dyDescent="0.25">
      <c r="C171" s="1"/>
      <c r="F171" s="15" t="str" cm="1">
        <f t="array" ref="F171">_xlfn.LET(
_xlpm.s, $Q171,
_xlpm.m, COUNTIF($Q$12:Q171,"measured"),
_xlpm.f, COUNTIF($Q$12:Q171,"forecast"),
IF(_xlpm.s="Measured",
INDEX(VNS_flow!$C:$C, _xlpm.m+1),
IF(_xlpm.s="Forecast",
INDEX(VNS_flow!$H:$H, _xlpm.f+1),
""
)
)
)</f>
        <v/>
      </c>
    </row>
    <row r="172" spans="3:15" x14ac:dyDescent="0.25">
      <c r="C172" s="1"/>
      <c r="F172" s="15" t="str" cm="1">
        <f t="array" ref="F172">_xlfn.LET(
_xlpm.s, $Q172,
_xlpm.m, COUNTIF($Q$12:Q172,"measured"),
_xlpm.f, COUNTIF($Q$12:Q172,"forecast"),
IF(_xlpm.s="Measured",
INDEX(VNS_flow!$C:$C, _xlpm.m+1),
IF(_xlpm.s="Forecast",
INDEX(VNS_flow!$H:$H, _xlpm.f+1),
""
)
)
)</f>
        <v/>
      </c>
    </row>
    <row r="173" spans="3:15" x14ac:dyDescent="0.25">
      <c r="C173" s="1"/>
      <c r="F173" s="15" t="str" cm="1">
        <f t="array" ref="F173">_xlfn.LET(
_xlpm.s, $Q173,
_xlpm.m, COUNTIF($Q$12:Q173,"measured"),
_xlpm.f, COUNTIF($Q$12:Q173,"forecast"),
IF(_xlpm.s="Measured",
INDEX(VNS_flow!$C:$C, _xlpm.m+1),
IF(_xlpm.s="Forecast",
INDEX(VNS_flow!$H:$H, _xlpm.f+1),
""
)
)
)</f>
        <v/>
      </c>
    </row>
    <row r="174" spans="3:15" x14ac:dyDescent="0.25">
      <c r="C174" s="1"/>
      <c r="F174" s="15" t="str" cm="1">
        <f t="array" ref="F174">_xlfn.LET(
_xlpm.s, $Q174,
_xlpm.m, COUNTIF($Q$12:Q174,"measured"),
_xlpm.f, COUNTIF($Q$12:Q174,"forecast"),
IF(_xlpm.s="Measured",
INDEX(VNS_flow!$C:$C, _xlpm.m+1),
IF(_xlpm.s="Forecast",
INDEX(VNS_flow!$H:$H, _xlpm.f+1),
""
)
)
)</f>
        <v/>
      </c>
    </row>
    <row r="175" spans="3:15" x14ac:dyDescent="0.25">
      <c r="C175" s="1"/>
      <c r="F175" s="15" t="str" cm="1">
        <f t="array" ref="F175">_xlfn.LET(
_xlpm.s, $Q175,
_xlpm.m, COUNTIF($Q$12:Q175,"measured"),
_xlpm.f, COUNTIF($Q$12:Q175,"forecast"),
IF(_xlpm.s="Measured",
INDEX(VNS_flow!$C:$C, _xlpm.m+1),
IF(_xlpm.s="Forecast",
INDEX(VNS_flow!$H:$H, _xlpm.f+1),
""
)
)
)</f>
        <v/>
      </c>
    </row>
    <row r="176" spans="3:15" x14ac:dyDescent="0.25">
      <c r="C176" s="1"/>
      <c r="F176" s="15" t="str" cm="1">
        <f t="array" ref="F176">_xlfn.LET(
_xlpm.s, $Q176,
_xlpm.m, COUNTIF($Q$12:Q176,"measured"),
_xlpm.f, COUNTIF($Q$12:Q176,"forecast"),
IF(_xlpm.s="Measured",
INDEX(VNS_flow!$C:$C, _xlpm.m+1),
IF(_xlpm.s="Forecast",
INDEX(VNS_flow!$H:$H, _xlpm.f+1),
""
)
)
)</f>
        <v/>
      </c>
    </row>
    <row r="177" spans="3:6" x14ac:dyDescent="0.25">
      <c r="C177" s="1"/>
      <c r="F177" s="15" t="str" cm="1">
        <f t="array" ref="F177">_xlfn.LET(
_xlpm.s, $Q177,
_xlpm.m, COUNTIF($Q$12:Q177,"measured"),
_xlpm.f, COUNTIF($Q$12:Q177,"forecast"),
IF(_xlpm.s="Measured",
INDEX(VNS_flow!$C:$C, _xlpm.m+1),
IF(_xlpm.s="Forecast",
INDEX(VNS_flow!$H:$H, _xlpm.f+1),
""
)
)
)</f>
        <v/>
      </c>
    </row>
    <row r="178" spans="3:6" x14ac:dyDescent="0.25">
      <c r="C178" s="1"/>
      <c r="F178" s="15" t="str" cm="1">
        <f t="array" ref="F178">_xlfn.LET(
_xlpm.s, $Q178,
_xlpm.m, COUNTIF($Q$12:Q178,"measured"),
_xlpm.f, COUNTIF($Q$12:Q178,"forecast"),
IF(_xlpm.s="Measured",
INDEX(VNS_flow!$C:$C, _xlpm.m+1),
IF(_xlpm.s="Forecast",
INDEX(VNS_flow!$H:$H, _xlpm.f+1),
""
)
)
)</f>
        <v/>
      </c>
    </row>
    <row r="179" spans="3:6" x14ac:dyDescent="0.25">
      <c r="C179" s="1"/>
      <c r="F179" s="15" t="str" cm="1">
        <f t="array" ref="F179">_xlfn.LET(
_xlpm.s, $Q179,
_xlpm.m, COUNTIF($Q$12:Q179,"measured"),
_xlpm.f, COUNTIF($Q$12:Q179,"forecast"),
IF(_xlpm.s="Measured",
INDEX(VNS_flow!$C:$C, _xlpm.m+1),
IF(_xlpm.s="Forecast",
INDEX(VNS_flow!$H:$H, _xlpm.f+1),
""
)
)
)</f>
        <v/>
      </c>
    </row>
    <row r="180" spans="3:6" x14ac:dyDescent="0.25">
      <c r="C180" s="1"/>
      <c r="F180" s="15" t="str" cm="1">
        <f t="array" ref="F180">_xlfn.LET(
_xlpm.s, $Q180,
_xlpm.m, COUNTIF($Q$12:Q180,"measured"),
_xlpm.f, COUNTIF($Q$12:Q180,"forecast"),
IF(_xlpm.s="Measured",
INDEX(VNS_flow!$C:$C, _xlpm.m+1),
IF(_xlpm.s="Forecast",
INDEX(VNS_flow!$H:$H, _xlpm.f+1),
""
)
)
)</f>
        <v/>
      </c>
    </row>
    <row r="181" spans="3:6" x14ac:dyDescent="0.25">
      <c r="C181" s="1"/>
      <c r="F181" s="15" t="str" cm="1">
        <f t="array" ref="F181">_xlfn.LET(
_xlpm.s, $Q181,
_xlpm.m, COUNTIF($Q$12:Q181,"measured"),
_xlpm.f, COUNTIF($Q$12:Q181,"forecast"),
IF(_xlpm.s="Measured",
INDEX(VNS_flow!$C:$C, _xlpm.m+1),
IF(_xlpm.s="Forecast",
INDEX(VNS_flow!$H:$H, _xlpm.f+1),
""
)
)
)</f>
        <v/>
      </c>
    </row>
    <row r="182" spans="3:6" x14ac:dyDescent="0.25">
      <c r="C182" s="1"/>
      <c r="F182" s="15" t="str" cm="1">
        <f t="array" ref="F182">_xlfn.LET(
_xlpm.s, $Q182,
_xlpm.m, COUNTIF($Q$12:Q182,"measured"),
_xlpm.f, COUNTIF($Q$12:Q182,"forecast"),
IF(_xlpm.s="Measured",
INDEX(VNS_flow!$C:$C, _xlpm.m+1),
IF(_xlpm.s="Forecast",
INDEX(VNS_flow!$H:$H, _xlpm.f+1),
""
)
)
)</f>
        <v/>
      </c>
    </row>
    <row r="183" spans="3:6" x14ac:dyDescent="0.25">
      <c r="C183" s="1"/>
      <c r="F183" s="15" t="str" cm="1">
        <f t="array" ref="F183">_xlfn.LET(
_xlpm.s, $Q183,
_xlpm.m, COUNTIF($Q$12:Q183,"measured"),
_xlpm.f, COUNTIF($Q$12:Q183,"forecast"),
IF(_xlpm.s="Measured",
INDEX(VNS_flow!$C:$C, _xlpm.m+1),
IF(_xlpm.s="Forecast",
INDEX(VNS_flow!$H:$H, _xlpm.f+1),
""
)
)
)</f>
        <v/>
      </c>
    </row>
    <row r="184" spans="3:6" x14ac:dyDescent="0.25">
      <c r="C184" s="1"/>
      <c r="F184" s="15" t="str" cm="1">
        <f t="array" ref="F184">_xlfn.LET(
_xlpm.s, $Q184,
_xlpm.m, COUNTIF($Q$12:Q184,"measured"),
_xlpm.f, COUNTIF($Q$12:Q184,"forecast"),
IF(_xlpm.s="Measured",
INDEX(VNS_flow!$C:$C, _xlpm.m+1),
IF(_xlpm.s="Forecast",
INDEX(VNS_flow!$H:$H, _xlpm.f+1),
""
)
)
)</f>
        <v/>
      </c>
    </row>
    <row r="185" spans="3:6" x14ac:dyDescent="0.25">
      <c r="C185" s="1"/>
      <c r="F185" s="15" t="str" cm="1">
        <f t="array" ref="F185">_xlfn.LET(
_xlpm.s, $Q185,
_xlpm.m, COUNTIF($Q$12:Q185,"measured"),
_xlpm.f, COUNTIF($Q$12:Q185,"forecast"),
IF(_xlpm.s="Measured",
INDEX(VNS_flow!$C:$C, _xlpm.m+1),
IF(_xlpm.s="Forecast",
INDEX(VNS_flow!$H:$H, _xlpm.f+1),
""
)
)
)</f>
        <v/>
      </c>
    </row>
    <row r="186" spans="3:6" x14ac:dyDescent="0.25">
      <c r="C186" s="1"/>
      <c r="F186" s="15" t="str" cm="1">
        <f t="array" ref="F186">_xlfn.LET(
_xlpm.s, $Q186,
_xlpm.m, COUNTIF($Q$12:Q186,"measured"),
_xlpm.f, COUNTIF($Q$12:Q186,"forecast"),
IF(_xlpm.s="Measured",
INDEX(VNS_flow!$C:$C, _xlpm.m+1),
IF(_xlpm.s="Forecast",
INDEX(VNS_flow!$H:$H, _xlpm.f+1),
""
)
)
)</f>
        <v/>
      </c>
    </row>
    <row r="187" spans="3:6" x14ac:dyDescent="0.25">
      <c r="C187" s="1"/>
      <c r="F187" s="15" t="str" cm="1">
        <f t="array" ref="F187">_xlfn.LET(
_xlpm.s, $Q187,
_xlpm.m, COUNTIF($Q$12:Q187,"measured"),
_xlpm.f, COUNTIF($Q$12:Q187,"forecast"),
IF(_xlpm.s="Measured",
INDEX(VNS_flow!$C:$C, _xlpm.m+1),
IF(_xlpm.s="Forecast",
INDEX(VNS_flow!$H:$H, _xlpm.f+1),
""
)
)
)</f>
        <v/>
      </c>
    </row>
    <row r="188" spans="3:6" x14ac:dyDescent="0.25">
      <c r="C188" s="1"/>
      <c r="F188" s="15" t="str" cm="1">
        <f t="array" ref="F188">_xlfn.LET(
_xlpm.s, $Q188,
_xlpm.m, COUNTIF($Q$12:Q188,"measured"),
_xlpm.f, COUNTIF($Q$12:Q188,"forecast"),
IF(_xlpm.s="Measured",
INDEX(VNS_flow!$C:$C, _xlpm.m+1),
IF(_xlpm.s="Forecast",
INDEX(VNS_flow!$H:$H, _xlpm.f+1),
""
)
)
)</f>
        <v/>
      </c>
    </row>
    <row r="189" spans="3:6" x14ac:dyDescent="0.25">
      <c r="C189" s="1"/>
      <c r="F189" s="15" t="str" cm="1">
        <f t="array" ref="F189">_xlfn.LET(
_xlpm.s, $Q189,
_xlpm.m, COUNTIF($Q$12:Q189,"measured"),
_xlpm.f, COUNTIF($Q$12:Q189,"forecast"),
IF(_xlpm.s="Measured",
INDEX(VNS_flow!$C:$C, _xlpm.m+1),
IF(_xlpm.s="Forecast",
INDEX(VNS_flow!$H:$H, _xlpm.f+1),
""
)
)
)</f>
        <v/>
      </c>
    </row>
    <row r="190" spans="3:6" x14ac:dyDescent="0.25">
      <c r="C190" s="1"/>
      <c r="F190" s="15" t="str" cm="1">
        <f t="array" ref="F190">_xlfn.LET(
_xlpm.s, $Q190,
_xlpm.m, COUNTIF($Q$12:Q190,"measured"),
_xlpm.f, COUNTIF($Q$12:Q190,"forecast"),
IF(_xlpm.s="Measured",
INDEX(VNS_flow!$C:$C, _xlpm.m+1),
IF(_xlpm.s="Forecast",
INDEX(VNS_flow!$H:$H, _xlpm.f+1),
""
)
)
)</f>
        <v/>
      </c>
    </row>
    <row r="191" spans="3:6" x14ac:dyDescent="0.25">
      <c r="C191" s="1"/>
      <c r="F191" s="15" t="str" cm="1">
        <f t="array" ref="F191">_xlfn.LET(
_xlpm.s, $Q191,
_xlpm.m, COUNTIF($Q$12:Q191,"measured"),
_xlpm.f, COUNTIF($Q$12:Q191,"forecast"),
IF(_xlpm.s="Measured",
INDEX(VNS_flow!$C:$C, _xlpm.m+1),
IF(_xlpm.s="Forecast",
INDEX(VNS_flow!$H:$H, _xlpm.f+1),
""
)
)
)</f>
        <v/>
      </c>
    </row>
    <row r="192" spans="3:6" x14ac:dyDescent="0.25">
      <c r="C192" s="1"/>
      <c r="F192" s="15" t="str" cm="1">
        <f t="array" ref="F192">_xlfn.LET(
_xlpm.s, $Q192,
_xlpm.m, COUNTIF($Q$12:Q192,"measured"),
_xlpm.f, COUNTIF($Q$12:Q192,"forecast"),
IF(_xlpm.s="Measured",
INDEX(VNS_flow!$C:$C, _xlpm.m+1),
IF(_xlpm.s="Forecast",
INDEX(VNS_flow!$H:$H, _xlpm.f+1),
""
)
)
)</f>
        <v/>
      </c>
    </row>
    <row r="193" spans="3:6" x14ac:dyDescent="0.25">
      <c r="C193" s="1"/>
      <c r="F193" s="15" t="str" cm="1">
        <f t="array" ref="F193">_xlfn.LET(
_xlpm.s, $Q193,
_xlpm.m, COUNTIF($Q$12:Q193,"measured"),
_xlpm.f, COUNTIF($Q$12:Q193,"forecast"),
IF(_xlpm.s="Measured",
INDEX(VNS_flow!$C:$C, _xlpm.m+1),
IF(_xlpm.s="Forecast",
INDEX(VNS_flow!$H:$H, _xlpm.f+1),
""
)
)
)</f>
        <v/>
      </c>
    </row>
    <row r="194" spans="3:6" x14ac:dyDescent="0.25">
      <c r="C194" s="1"/>
      <c r="F194" s="15" t="str" cm="1">
        <f t="array" ref="F194">_xlfn.LET(
_xlpm.s, $Q194,
_xlpm.m, COUNTIF($Q$12:Q194,"measured"),
_xlpm.f, COUNTIF($Q$12:Q194,"forecast"),
IF(_xlpm.s="Measured",
INDEX(VNS_flow!$C:$C, _xlpm.m+1),
IF(_xlpm.s="Forecast",
INDEX(VNS_flow!$H:$H, _xlpm.f+1),
""
)
)
)</f>
        <v/>
      </c>
    </row>
    <row r="195" spans="3:6" x14ac:dyDescent="0.25">
      <c r="C195" s="1"/>
      <c r="F195" s="15" t="str" cm="1">
        <f t="array" ref="F195">_xlfn.LET(
_xlpm.s, $Q195,
_xlpm.m, COUNTIF($Q$12:Q195,"measured"),
_xlpm.f, COUNTIF($Q$12:Q195,"forecast"),
IF(_xlpm.s="Measured",
INDEX(VNS_flow!$C:$C, _xlpm.m+1),
IF(_xlpm.s="Forecast",
INDEX(VNS_flow!$H:$H, _xlpm.f+1),
""
)
)
)</f>
        <v/>
      </c>
    </row>
    <row r="196" spans="3:6" x14ac:dyDescent="0.25">
      <c r="C196" s="1"/>
      <c r="F196" s="15" t="str" cm="1">
        <f t="array" ref="F196">_xlfn.LET(
_xlpm.s, $Q196,
_xlpm.m, COUNTIF($Q$12:Q196,"measured"),
_xlpm.f, COUNTIF($Q$12:Q196,"forecast"),
IF(_xlpm.s="Measured",
INDEX(VNS_flow!$C:$C, _xlpm.m+1),
IF(_xlpm.s="Forecast",
INDEX(VNS_flow!$H:$H, _xlpm.f+1),
""
)
)
)</f>
        <v/>
      </c>
    </row>
    <row r="197" spans="3:6" x14ac:dyDescent="0.25">
      <c r="C197" s="1"/>
      <c r="F197" s="15" t="str" cm="1">
        <f t="array" ref="F197">_xlfn.LET(
_xlpm.s, $Q197,
_xlpm.m, COUNTIF($Q$12:Q197,"measured"),
_xlpm.f, COUNTIF($Q$12:Q197,"forecast"),
IF(_xlpm.s="Measured",
INDEX(VNS_flow!$C:$C, _xlpm.m+1),
IF(_xlpm.s="Forecast",
INDEX(VNS_flow!$H:$H, _xlpm.f+1),
""
)
)
)</f>
        <v/>
      </c>
    </row>
    <row r="198" spans="3:6" x14ac:dyDescent="0.25">
      <c r="C198" s="1"/>
      <c r="F198" s="15" t="str" cm="1">
        <f t="array" ref="F198">_xlfn.LET(
_xlpm.s, $Q198,
_xlpm.m, COUNTIF($Q$12:Q198,"measured"),
_xlpm.f, COUNTIF($Q$12:Q198,"forecast"),
IF(_xlpm.s="Measured",
INDEX(VNS_flow!$C:$C, _xlpm.m+1),
IF(_xlpm.s="Forecast",
INDEX(VNS_flow!$H:$H, _xlpm.f+1),
""
)
)
)</f>
        <v/>
      </c>
    </row>
    <row r="199" spans="3:6" x14ac:dyDescent="0.25">
      <c r="C199" s="1"/>
      <c r="F199" s="15" t="str" cm="1">
        <f t="array" ref="F199">_xlfn.LET(
_xlpm.s, $Q199,
_xlpm.m, COUNTIF($Q$12:Q199,"measured"),
_xlpm.f, COUNTIF($Q$12:Q199,"forecast"),
IF(_xlpm.s="Measured",
INDEX(VNS_flow!$C:$C, _xlpm.m+1),
IF(_xlpm.s="Forecast",
INDEX(VNS_flow!$H:$H, _xlpm.f+1),
""
)
)
)</f>
        <v/>
      </c>
    </row>
    <row r="200" spans="3:6" x14ac:dyDescent="0.25">
      <c r="C200" s="1"/>
      <c r="F200" s="15" t="str" cm="1">
        <f t="array" ref="F200">_xlfn.LET(
_xlpm.s, $Q200,
_xlpm.m, COUNTIF($Q$12:Q200,"measured"),
_xlpm.f, COUNTIF($Q$12:Q200,"forecast"),
IF(_xlpm.s="Measured",
INDEX(VNS_flow!$C:$C, _xlpm.m+1),
IF(_xlpm.s="Forecast",
INDEX(VNS_flow!$H:$H, _xlpm.f+1),
""
)
)
)</f>
        <v/>
      </c>
    </row>
    <row r="201" spans="3:6" x14ac:dyDescent="0.25">
      <c r="C201" s="1"/>
      <c r="F201" s="15" t="str" cm="1">
        <f t="array" ref="F201">_xlfn.LET(
_xlpm.s, $Q201,
_xlpm.m, COUNTIF($Q$12:Q201,"measured"),
_xlpm.f, COUNTIF($Q$12:Q201,"forecast"),
IF(_xlpm.s="Measured",
INDEX(VNS_flow!$C:$C, _xlpm.m+1),
IF(_xlpm.s="Forecast",
INDEX(VNS_flow!$H:$H, _xlpm.f+1),
""
)
)
)</f>
        <v/>
      </c>
    </row>
    <row r="202" spans="3:6" x14ac:dyDescent="0.25">
      <c r="C202" s="1"/>
      <c r="F202" s="15" t="str" cm="1">
        <f t="array" ref="F202">_xlfn.LET(
_xlpm.s, $Q202,
_xlpm.m, COUNTIF($Q$12:Q202,"measured"),
_xlpm.f, COUNTIF($Q$12:Q202,"forecast"),
IF(_xlpm.s="Measured",
INDEX(VNS_flow!$C:$C, _xlpm.m+1),
IF(_xlpm.s="Forecast",
INDEX(VNS_flow!$H:$H, _xlpm.f+1),
""
)
)
)</f>
        <v/>
      </c>
    </row>
    <row r="203" spans="3:6" x14ac:dyDescent="0.25">
      <c r="C203" s="1"/>
      <c r="F203" s="15" t="str" cm="1">
        <f t="array" ref="F203">_xlfn.LET(
_xlpm.s, $Q203,
_xlpm.m, COUNTIF($Q$12:Q203,"measured"),
_xlpm.f, COUNTIF($Q$12:Q203,"forecast"),
IF(_xlpm.s="Measured",
INDEX(VNS_flow!$C:$C, _xlpm.m+1),
IF(_xlpm.s="Forecast",
INDEX(VNS_flow!$H:$H, _xlpm.f+1),
""
)
)
)</f>
        <v/>
      </c>
    </row>
    <row r="204" spans="3:6" x14ac:dyDescent="0.25">
      <c r="C204" s="1"/>
      <c r="F204" s="15" t="str" cm="1">
        <f t="array" ref="F204">_xlfn.LET(
_xlpm.s, $Q204,
_xlpm.m, COUNTIF($Q$12:Q204,"measured"),
_xlpm.f, COUNTIF($Q$12:Q204,"forecast"),
IF(_xlpm.s="Measured",
INDEX(VNS_flow!$C:$C, _xlpm.m+1),
IF(_xlpm.s="Forecast",
INDEX(VNS_flow!$H:$H, _xlpm.f+1),
""
)
)
)</f>
        <v/>
      </c>
    </row>
    <row r="205" spans="3:6" x14ac:dyDescent="0.25">
      <c r="C205" s="1"/>
      <c r="F205" s="15" t="str" cm="1">
        <f t="array" ref="F205">_xlfn.LET(
_xlpm.s, $Q205,
_xlpm.m, COUNTIF($Q$12:Q205,"measured"),
_xlpm.f, COUNTIF($Q$12:Q205,"forecast"),
IF(_xlpm.s="Measured",
INDEX(VNS_flow!$C:$C, _xlpm.m+1),
IF(_xlpm.s="Forecast",
INDEX(VNS_flow!$H:$H, _xlpm.f+1),
""
)
)
)</f>
        <v/>
      </c>
    </row>
    <row r="206" spans="3:6" x14ac:dyDescent="0.25">
      <c r="C206" s="1"/>
      <c r="F206" s="15" t="str" cm="1">
        <f t="array" ref="F206">_xlfn.LET(
_xlpm.s, $Q206,
_xlpm.m, COUNTIF($Q$12:Q206,"measured"),
_xlpm.f, COUNTIF($Q$12:Q206,"forecast"),
IF(_xlpm.s="Measured",
INDEX(VNS_flow!$C:$C, _xlpm.m+1),
IF(_xlpm.s="Forecast",
INDEX(VNS_flow!$H:$H, _xlpm.f+1),
""
)
)
)</f>
        <v/>
      </c>
    </row>
    <row r="207" spans="3:6" x14ac:dyDescent="0.25">
      <c r="C207" s="1"/>
      <c r="F207" s="15" t="str" cm="1">
        <f t="array" ref="F207">_xlfn.LET(
_xlpm.s, $Q207,
_xlpm.m, COUNTIF($Q$12:Q207,"measured"),
_xlpm.f, COUNTIF($Q$12:Q207,"forecast"),
IF(_xlpm.s="Measured",
INDEX(VNS_flow!$C:$C, _xlpm.m+1),
IF(_xlpm.s="Forecast",
INDEX(VNS_flow!$H:$H, _xlpm.f+1),
""
)
)
)</f>
        <v/>
      </c>
    </row>
    <row r="208" spans="3:6" x14ac:dyDescent="0.25">
      <c r="C208" s="1"/>
      <c r="F208" s="15" t="str" cm="1">
        <f t="array" ref="F208">_xlfn.LET(
_xlpm.s, $Q208,
_xlpm.m, COUNTIF($Q$12:Q208,"measured"),
_xlpm.f, COUNTIF($Q$12:Q208,"forecast"),
IF(_xlpm.s="Measured",
INDEX(VNS_flow!$C:$C, _xlpm.m+1),
IF(_xlpm.s="Forecast",
INDEX(VNS_flow!$H:$H, _xlpm.f+1),
""
)
)
)</f>
        <v/>
      </c>
    </row>
    <row r="209" spans="3:6" x14ac:dyDescent="0.25">
      <c r="C209" s="1"/>
      <c r="F209" s="15" t="str" cm="1">
        <f t="array" ref="F209">_xlfn.LET(
_xlpm.s, $Q209,
_xlpm.m, COUNTIF($Q$12:Q209,"measured"),
_xlpm.f, COUNTIF($Q$12:Q209,"forecast"),
IF(_xlpm.s="Measured",
INDEX(VNS_flow!$C:$C, _xlpm.m+1),
IF(_xlpm.s="Forecast",
INDEX(VNS_flow!$H:$H, _xlpm.f+1),
""
)
)
)</f>
        <v/>
      </c>
    </row>
    <row r="210" spans="3:6" x14ac:dyDescent="0.25">
      <c r="C210" s="1"/>
      <c r="F210" s="15" t="str" cm="1">
        <f t="array" ref="F210">_xlfn.LET(
_xlpm.s, $Q210,
_xlpm.m, COUNTIF($Q$12:Q210,"measured"),
_xlpm.f, COUNTIF($Q$12:Q210,"forecast"),
IF(_xlpm.s="Measured",
INDEX(VNS_flow!$C:$C, _xlpm.m+1),
IF(_xlpm.s="Forecast",
INDEX(VNS_flow!$H:$H, _xlpm.f+1),
""
)
)
)</f>
        <v/>
      </c>
    </row>
    <row r="211" spans="3:6" x14ac:dyDescent="0.25">
      <c r="C211" s="1"/>
      <c r="F211" s="15" t="str" cm="1">
        <f t="array" ref="F211">_xlfn.LET(
_xlpm.s, $Q211,
_xlpm.m, COUNTIF($Q$12:Q211,"measured"),
_xlpm.f, COUNTIF($Q$12:Q211,"forecast"),
IF(_xlpm.s="Measured",
INDEX(VNS_flow!$C:$C, _xlpm.m+1),
IF(_xlpm.s="Forecast",
INDEX(VNS_flow!$H:$H, _xlpm.f+1),
""
)
)
)</f>
        <v/>
      </c>
    </row>
    <row r="212" spans="3:6" x14ac:dyDescent="0.25">
      <c r="C212" s="1"/>
      <c r="F212" s="15" t="str" cm="1">
        <f t="array" ref="F212">_xlfn.LET(
_xlpm.s, $Q212,
_xlpm.m, COUNTIF($Q$12:Q212,"measured"),
_xlpm.f, COUNTIF($Q$12:Q212,"forecast"),
IF(_xlpm.s="Measured",
INDEX(VNS_flow!$C:$C, _xlpm.m+1),
IF(_xlpm.s="Forecast",
INDEX(VNS_flow!$H:$H, _xlpm.f+1),
""
)
)
)</f>
        <v/>
      </c>
    </row>
    <row r="213" spans="3:6" x14ac:dyDescent="0.25">
      <c r="C213" s="1"/>
      <c r="F213" s="15" t="str" cm="1">
        <f t="array" ref="F213">_xlfn.LET(
_xlpm.s, $Q213,
_xlpm.m, COUNTIF($Q$12:Q213,"measured"),
_xlpm.f, COUNTIF($Q$12:Q213,"forecast"),
IF(_xlpm.s="Measured",
INDEX(VNS_flow!$C:$C, _xlpm.m+1),
IF(_xlpm.s="Forecast",
INDEX(VNS_flow!$H:$H, _xlpm.f+1),
""
)
)
)</f>
        <v/>
      </c>
    </row>
    <row r="214" spans="3:6" x14ac:dyDescent="0.25">
      <c r="C214" s="1"/>
      <c r="F214" s="15" t="str" cm="1">
        <f t="array" ref="F214">_xlfn.LET(
_xlpm.s, $Q214,
_xlpm.m, COUNTIF($Q$12:Q214,"measured"),
_xlpm.f, COUNTIF($Q$12:Q214,"forecast"),
IF(_xlpm.s="Measured",
INDEX(VNS_flow!$C:$C, _xlpm.m+1),
IF(_xlpm.s="Forecast",
INDEX(VNS_flow!$H:$H, _xlpm.f+1),
""
)
)
)</f>
        <v/>
      </c>
    </row>
    <row r="215" spans="3:6" x14ac:dyDescent="0.25">
      <c r="C215" s="1"/>
      <c r="F215" s="15" t="str" cm="1">
        <f t="array" ref="F215">_xlfn.LET(
_xlpm.s, $Q215,
_xlpm.m, COUNTIF($Q$12:Q215,"measured"),
_xlpm.f, COUNTIF($Q$12:Q215,"forecast"),
IF(_xlpm.s="Measured",
INDEX(VNS_flow!$C:$C, _xlpm.m+1),
IF(_xlpm.s="Forecast",
INDEX(VNS_flow!$H:$H, _xlpm.f+1),
""
)
)
)</f>
        <v/>
      </c>
    </row>
    <row r="216" spans="3:6" x14ac:dyDescent="0.25">
      <c r="C216" s="1"/>
      <c r="F216" s="15" t="str" cm="1">
        <f t="array" ref="F216">_xlfn.LET(
_xlpm.s, $Q216,
_xlpm.m, COUNTIF($Q$12:Q216,"measured"),
_xlpm.f, COUNTIF($Q$12:Q216,"forecast"),
IF(_xlpm.s="Measured",
INDEX(VNS_flow!$C:$C, _xlpm.m+1),
IF(_xlpm.s="Forecast",
INDEX(VNS_flow!$H:$H, _xlpm.f+1),
""
)
)
)</f>
        <v/>
      </c>
    </row>
    <row r="217" spans="3:6" x14ac:dyDescent="0.25">
      <c r="C217" s="1"/>
      <c r="F217" s="15" t="str" cm="1">
        <f t="array" ref="F217">_xlfn.LET(
_xlpm.s, $Q217,
_xlpm.m, COUNTIF($Q$12:Q217,"measured"),
_xlpm.f, COUNTIF($Q$12:Q217,"forecast"),
IF(_xlpm.s="Measured",
INDEX(VNS_flow!$C:$C, _xlpm.m+1),
IF(_xlpm.s="Forecast",
INDEX(VNS_flow!$H:$H, _xlpm.f+1),
""
)
)
)</f>
        <v/>
      </c>
    </row>
    <row r="218" spans="3:6" x14ac:dyDescent="0.25">
      <c r="C218" s="1"/>
      <c r="F218" s="15" t="str" cm="1">
        <f t="array" ref="F218">_xlfn.LET(
_xlpm.s, $Q218,
_xlpm.m, COUNTIF($Q$12:Q218,"measured"),
_xlpm.f, COUNTIF($Q$12:Q218,"forecast"),
IF(_xlpm.s="Measured",
INDEX(VNS_flow!$C:$C, _xlpm.m+1),
IF(_xlpm.s="Forecast",
INDEX(VNS_flow!$H:$H, _xlpm.f+1),
""
)
)
)</f>
        <v/>
      </c>
    </row>
    <row r="219" spans="3:6" x14ac:dyDescent="0.25">
      <c r="C219" s="1"/>
      <c r="F219" s="15" t="str" cm="1">
        <f t="array" ref="F219">_xlfn.LET(
_xlpm.s, $Q219,
_xlpm.m, COUNTIF($Q$12:Q219,"measured"),
_xlpm.f, COUNTIF($Q$12:Q219,"forecast"),
IF(_xlpm.s="Measured",
INDEX(VNS_flow!$C:$C, _xlpm.m+1),
IF(_xlpm.s="Forecast",
INDEX(VNS_flow!$H:$H, _xlpm.f+1),
""
)
)
)</f>
        <v/>
      </c>
    </row>
    <row r="220" spans="3:6" x14ac:dyDescent="0.25">
      <c r="C220" s="1"/>
      <c r="F220" s="15" t="str" cm="1">
        <f t="array" ref="F220">_xlfn.LET(
_xlpm.s, $Q220,
_xlpm.m, COUNTIF($Q$12:Q220,"measured"),
_xlpm.f, COUNTIF($Q$12:Q220,"forecast"),
IF(_xlpm.s="Measured",
INDEX(VNS_flow!$C:$C, _xlpm.m+1),
IF(_xlpm.s="Forecast",
INDEX(VNS_flow!$H:$H, _xlpm.f+1),
""
)
)
)</f>
        <v/>
      </c>
    </row>
    <row r="221" spans="3:6" x14ac:dyDescent="0.25">
      <c r="C221" s="1"/>
      <c r="F221" s="15" t="str" cm="1">
        <f t="array" ref="F221">_xlfn.LET(
_xlpm.s, $Q221,
_xlpm.m, COUNTIF($Q$12:Q221,"measured"),
_xlpm.f, COUNTIF($Q$12:Q221,"forecast"),
IF(_xlpm.s="Measured",
INDEX(VNS_flow!$C:$C, _xlpm.m+1),
IF(_xlpm.s="Forecast",
INDEX(VNS_flow!$H:$H, _xlpm.f+1),
""
)
)
)</f>
        <v/>
      </c>
    </row>
    <row r="222" spans="3:6" x14ac:dyDescent="0.25">
      <c r="C222" s="1"/>
      <c r="F222" s="15" t="str" cm="1">
        <f t="array" ref="F222">_xlfn.LET(
_xlpm.s, $Q222,
_xlpm.m, COUNTIF($Q$12:Q222,"measured"),
_xlpm.f, COUNTIF($Q$12:Q222,"forecast"),
IF(_xlpm.s="Measured",
INDEX(VNS_flow!$C:$C, _xlpm.m+1),
IF(_xlpm.s="Forecast",
INDEX(VNS_flow!$H:$H, _xlpm.f+1),
""
)
)
)</f>
        <v/>
      </c>
    </row>
    <row r="223" spans="3:6" x14ac:dyDescent="0.25">
      <c r="C223" s="1"/>
      <c r="F223" s="15" t="str" cm="1">
        <f t="array" ref="F223">_xlfn.LET(
_xlpm.s, $Q223,
_xlpm.m, COUNTIF($Q$12:Q223,"measured"),
_xlpm.f, COUNTIF($Q$12:Q223,"forecast"),
IF(_xlpm.s="Measured",
INDEX(VNS_flow!$C:$C, _xlpm.m+1),
IF(_xlpm.s="Forecast",
INDEX(VNS_flow!$H:$H, _xlpm.f+1),
""
)
)
)</f>
        <v/>
      </c>
    </row>
    <row r="224" spans="3:6" x14ac:dyDescent="0.25">
      <c r="C224" s="1"/>
      <c r="F224" s="15" t="str" cm="1">
        <f t="array" ref="F224">_xlfn.LET(
_xlpm.s, $Q224,
_xlpm.m, COUNTIF($Q$12:Q224,"measured"),
_xlpm.f, COUNTIF($Q$12:Q224,"forecast"),
IF(_xlpm.s="Measured",
INDEX(VNS_flow!$C:$C, _xlpm.m+1),
IF(_xlpm.s="Forecast",
INDEX(VNS_flow!$H:$H, _xlpm.f+1),
""
)
)
)</f>
        <v/>
      </c>
    </row>
    <row r="225" spans="3:6" x14ac:dyDescent="0.25">
      <c r="C225" s="1"/>
      <c r="F225" s="15" t="str" cm="1">
        <f t="array" ref="F225">_xlfn.LET(
_xlpm.s, $Q225,
_xlpm.m, COUNTIF($Q$12:Q225,"measured"),
_xlpm.f, COUNTIF($Q$12:Q225,"forecast"),
IF(_xlpm.s="Measured",
INDEX(VNS_flow!$C:$C, _xlpm.m+1),
IF(_xlpm.s="Forecast",
INDEX(VNS_flow!$H:$H, _xlpm.f+1),
""
)
)
)</f>
        <v/>
      </c>
    </row>
    <row r="226" spans="3:6" x14ac:dyDescent="0.25">
      <c r="C226" s="1"/>
      <c r="F226" s="15" t="str" cm="1">
        <f t="array" ref="F226">_xlfn.LET(
_xlpm.s, $Q226,
_xlpm.m, COUNTIF($Q$12:Q226,"measured"),
_xlpm.f, COUNTIF($Q$12:Q226,"forecast"),
IF(_xlpm.s="Measured",
INDEX(VNS_flow!$C:$C, _xlpm.m+1),
IF(_xlpm.s="Forecast",
INDEX(VNS_flow!$H:$H, _xlpm.f+1),
""
)
)
)</f>
        <v/>
      </c>
    </row>
    <row r="227" spans="3:6" x14ac:dyDescent="0.25">
      <c r="C227" s="1"/>
      <c r="F227" s="15" t="str" cm="1">
        <f t="array" ref="F227">_xlfn.LET(
_xlpm.s, $Q227,
_xlpm.m, COUNTIF($Q$12:Q227,"measured"),
_xlpm.f, COUNTIF($Q$12:Q227,"forecast"),
IF(_xlpm.s="Measured",
INDEX(VNS_flow!$C:$C, _xlpm.m+1),
IF(_xlpm.s="Forecast",
INDEX(VNS_flow!$H:$H, _xlpm.f+1),
""
)
)
)</f>
        <v/>
      </c>
    </row>
    <row r="228" spans="3:6" x14ac:dyDescent="0.25">
      <c r="C228" s="1"/>
      <c r="F228" s="15" t="str" cm="1">
        <f t="array" ref="F228">_xlfn.LET(
_xlpm.s, $Q228,
_xlpm.m, COUNTIF($Q$12:Q228,"measured"),
_xlpm.f, COUNTIF($Q$12:Q228,"forecast"),
IF(_xlpm.s="Measured",
INDEX(VNS_flow!$C:$C, _xlpm.m+1),
IF(_xlpm.s="Forecast",
INDEX(VNS_flow!$H:$H, _xlpm.f+1),
""
)
)
)</f>
        <v/>
      </c>
    </row>
    <row r="229" spans="3:6" x14ac:dyDescent="0.25">
      <c r="C229" s="1"/>
      <c r="F229" s="15" t="str" cm="1">
        <f t="array" ref="F229">_xlfn.LET(
_xlpm.s, $Q229,
_xlpm.m, COUNTIF($Q$12:Q229,"measured"),
_xlpm.f, COUNTIF($Q$12:Q229,"forecast"),
IF(_xlpm.s="Measured",
INDEX(VNS_flow!$C:$C, _xlpm.m+1),
IF(_xlpm.s="Forecast",
INDEX(VNS_flow!$H:$H, _xlpm.f+1),
""
)
)
)</f>
        <v/>
      </c>
    </row>
    <row r="230" spans="3:6" x14ac:dyDescent="0.25">
      <c r="C230" s="1"/>
      <c r="F230" s="15" t="str" cm="1">
        <f t="array" ref="F230">_xlfn.LET(
_xlpm.s, $Q230,
_xlpm.m, COUNTIF($Q$12:Q230,"measured"),
_xlpm.f, COUNTIF($Q$12:Q230,"forecast"),
IF(_xlpm.s="Measured",
INDEX(VNS_flow!$C:$C, _xlpm.m+1),
IF(_xlpm.s="Forecast",
INDEX(VNS_flow!$H:$H, _xlpm.f+1),
""
)
)
)</f>
        <v/>
      </c>
    </row>
    <row r="231" spans="3:6" x14ac:dyDescent="0.25">
      <c r="C231" s="1"/>
      <c r="F231" s="15" t="str" cm="1">
        <f t="array" ref="F231">_xlfn.LET(
_xlpm.s, $Q231,
_xlpm.m, COUNTIF($Q$12:Q231,"measured"),
_xlpm.f, COUNTIF($Q$12:Q231,"forecast"),
IF(_xlpm.s="Measured",
INDEX(VNS_flow!$C:$C, _xlpm.m+1),
IF(_xlpm.s="Forecast",
INDEX(VNS_flow!$H:$H, _xlpm.f+1),
""
)
)
)</f>
        <v/>
      </c>
    </row>
    <row r="232" spans="3:6" x14ac:dyDescent="0.25">
      <c r="C232" s="1"/>
      <c r="F232" s="15" t="str" cm="1">
        <f t="array" ref="F232">_xlfn.LET(
_xlpm.s, $Q232,
_xlpm.m, COUNTIF($Q$12:Q232,"measured"),
_xlpm.f, COUNTIF($Q$12:Q232,"forecast"),
IF(_xlpm.s="Measured",
INDEX(VNS_flow!$C:$C, _xlpm.m+1),
IF(_xlpm.s="Forecast",
INDEX(VNS_flow!$H:$H, _xlpm.f+1),
""
)
)
)</f>
        <v/>
      </c>
    </row>
    <row r="233" spans="3:6" x14ac:dyDescent="0.25">
      <c r="C233" s="1"/>
      <c r="F233" s="15" t="str" cm="1">
        <f t="array" ref="F233">_xlfn.LET(
_xlpm.s, $Q233,
_xlpm.m, COUNTIF($Q$12:Q233,"measured"),
_xlpm.f, COUNTIF($Q$12:Q233,"forecast"),
IF(_xlpm.s="Measured",
INDEX(VNS_flow!$C:$C, _xlpm.m+1),
IF(_xlpm.s="Forecast",
INDEX(VNS_flow!$H:$H, _xlpm.f+1),
""
)
)
)</f>
        <v/>
      </c>
    </row>
    <row r="234" spans="3:6" x14ac:dyDescent="0.25">
      <c r="C234" s="1"/>
      <c r="F234" s="15" t="str" cm="1">
        <f t="array" ref="F234">_xlfn.LET(
_xlpm.s, $Q234,
_xlpm.m, COUNTIF($Q$12:Q234,"measured"),
_xlpm.f, COUNTIF($Q$12:Q234,"forecast"),
IF(_xlpm.s="Measured",
INDEX(VNS_flow!$C:$C, _xlpm.m+1),
IF(_xlpm.s="Forecast",
INDEX(VNS_flow!$H:$H, _xlpm.f+1),
""
)
)
)</f>
        <v/>
      </c>
    </row>
    <row r="235" spans="3:6" x14ac:dyDescent="0.25">
      <c r="C235" s="1"/>
      <c r="F235" s="15" t="str" cm="1">
        <f t="array" ref="F235">_xlfn.LET(
_xlpm.s, $Q235,
_xlpm.m, COUNTIF($Q$12:Q235,"measured"),
_xlpm.f, COUNTIF($Q$12:Q235,"forecast"),
IF(_xlpm.s="Measured",
INDEX(VNS_flow!$C:$C, _xlpm.m+1),
IF(_xlpm.s="Forecast",
INDEX(VNS_flow!$H:$H, _xlpm.f+1),
""
)
)
)</f>
        <v/>
      </c>
    </row>
    <row r="236" spans="3:6" x14ac:dyDescent="0.25">
      <c r="C236" s="1"/>
      <c r="F236" s="15" t="str" cm="1">
        <f t="array" ref="F236">_xlfn.LET(
_xlpm.s, $Q236,
_xlpm.m, COUNTIF($Q$12:Q236,"measured"),
_xlpm.f, COUNTIF($Q$12:Q236,"forecast"),
IF(_xlpm.s="Measured",
INDEX(VNS_flow!$C:$C, _xlpm.m+1),
IF(_xlpm.s="Forecast",
INDEX(VNS_flow!$H:$H, _xlpm.f+1),
""
)
)
)</f>
        <v/>
      </c>
    </row>
    <row r="237" spans="3:6" x14ac:dyDescent="0.25">
      <c r="C237" s="1"/>
      <c r="F237" s="15" t="str" cm="1">
        <f t="array" ref="F237">_xlfn.LET(
_xlpm.s, $Q237,
_xlpm.m, COUNTIF($Q$12:Q237,"measured"),
_xlpm.f, COUNTIF($Q$12:Q237,"forecast"),
IF(_xlpm.s="Measured",
INDEX(VNS_flow!$C:$C, _xlpm.m+1),
IF(_xlpm.s="Forecast",
INDEX(VNS_flow!$H:$H, _xlpm.f+1),
""
)
)
)</f>
        <v/>
      </c>
    </row>
    <row r="238" spans="3:6" x14ac:dyDescent="0.25">
      <c r="C238" s="1"/>
      <c r="F238" s="15" t="str" cm="1">
        <f t="array" ref="F238">_xlfn.LET(
_xlpm.s, $Q238,
_xlpm.m, COUNTIF($Q$12:Q238,"measured"),
_xlpm.f, COUNTIF($Q$12:Q238,"forecast"),
IF(_xlpm.s="Measured",
INDEX(VNS_flow!$C:$C, _xlpm.m+1),
IF(_xlpm.s="Forecast",
INDEX(VNS_flow!$H:$H, _xlpm.f+1),
""
)
)
)</f>
        <v/>
      </c>
    </row>
    <row r="239" spans="3:6" x14ac:dyDescent="0.25">
      <c r="C239" s="1"/>
      <c r="F239" s="15" t="str" cm="1">
        <f t="array" ref="F239">_xlfn.LET(
_xlpm.s, $Q239,
_xlpm.m, COUNTIF($Q$12:Q239,"measured"),
_xlpm.f, COUNTIF($Q$12:Q239,"forecast"),
IF(_xlpm.s="Measured",
INDEX(VNS_flow!$C:$C, _xlpm.m+1),
IF(_xlpm.s="Forecast",
INDEX(VNS_flow!$H:$H, _xlpm.f+1),
""
)
)
)</f>
        <v/>
      </c>
    </row>
    <row r="240" spans="3:6" x14ac:dyDescent="0.25">
      <c r="C240" s="1"/>
      <c r="F240" s="15" t="str" cm="1">
        <f t="array" ref="F240">_xlfn.LET(
_xlpm.s, $Q240,
_xlpm.m, COUNTIF($Q$12:Q240,"measured"),
_xlpm.f, COUNTIF($Q$12:Q240,"forecast"),
IF(_xlpm.s="Measured",
INDEX(VNS_flow!$C:$C, _xlpm.m+1),
IF(_xlpm.s="Forecast",
INDEX(VNS_flow!$H:$H, _xlpm.f+1),
""
)
)
)</f>
        <v/>
      </c>
    </row>
    <row r="241" spans="3:6" x14ac:dyDescent="0.25">
      <c r="C241" s="1"/>
      <c r="F241" s="15" t="str" cm="1">
        <f t="array" ref="F241">_xlfn.LET(
_xlpm.s, $Q241,
_xlpm.m, COUNTIF($Q$12:Q241,"measured"),
_xlpm.f, COUNTIF($Q$12:Q241,"forecast"),
IF(_xlpm.s="Measured",
INDEX(VNS_flow!$C:$C, _xlpm.m+1),
IF(_xlpm.s="Forecast",
INDEX(VNS_flow!$H:$H, _xlpm.f+1),
""
)
)
)</f>
        <v/>
      </c>
    </row>
    <row r="242" spans="3:6" x14ac:dyDescent="0.25">
      <c r="C242" s="1"/>
      <c r="F242" s="15" t="str" cm="1">
        <f t="array" ref="F242">_xlfn.LET(
_xlpm.s, $Q242,
_xlpm.m, COUNTIF($Q$12:Q242,"measured"),
_xlpm.f, COUNTIF($Q$12:Q242,"forecast"),
IF(_xlpm.s="Measured",
INDEX(VNS_flow!$C:$C, _xlpm.m+1),
IF(_xlpm.s="Forecast",
INDEX(VNS_flow!$H:$H, _xlpm.f+1),
""
)
)
)</f>
        <v/>
      </c>
    </row>
    <row r="243" spans="3:6" x14ac:dyDescent="0.25">
      <c r="C243" s="1"/>
      <c r="F243" s="15" t="str" cm="1">
        <f t="array" ref="F243">_xlfn.LET(
_xlpm.s, $Q243,
_xlpm.m, COUNTIF($Q$12:Q243,"measured"),
_xlpm.f, COUNTIF($Q$12:Q243,"forecast"),
IF(_xlpm.s="Measured",
INDEX(VNS_flow!$C:$C, _xlpm.m+1),
IF(_xlpm.s="Forecast",
INDEX(VNS_flow!$H:$H, _xlpm.f+1),
""
)
)
)</f>
        <v/>
      </c>
    </row>
    <row r="244" spans="3:6" x14ac:dyDescent="0.25">
      <c r="C244" s="1"/>
      <c r="F244" s="15" t="str" cm="1">
        <f t="array" ref="F244">_xlfn.LET(
_xlpm.s, $Q244,
_xlpm.m, COUNTIF($Q$12:Q244,"measured"),
_xlpm.f, COUNTIF($Q$12:Q244,"forecast"),
IF(_xlpm.s="Measured",
INDEX(VNS_flow!$C:$C, _xlpm.m+1),
IF(_xlpm.s="Forecast",
INDEX(VNS_flow!$H:$H, _xlpm.f+1),
""
)
)
)</f>
        <v/>
      </c>
    </row>
    <row r="245" spans="3:6" x14ac:dyDescent="0.25">
      <c r="C245" s="1"/>
      <c r="F245" s="15" t="str" cm="1">
        <f t="array" ref="F245">_xlfn.LET(
_xlpm.s, $Q245,
_xlpm.m, COUNTIF($Q$12:Q245,"measured"),
_xlpm.f, COUNTIF($Q$12:Q245,"forecast"),
IF(_xlpm.s="Measured",
INDEX(VNS_flow!$C:$C, _xlpm.m+1),
IF(_xlpm.s="Forecast",
INDEX(VNS_flow!$H:$H, _xlpm.f+1),
""
)
)
)</f>
        <v/>
      </c>
    </row>
    <row r="246" spans="3:6" x14ac:dyDescent="0.25">
      <c r="C246" s="1"/>
      <c r="F246" s="15" t="str" cm="1">
        <f t="array" ref="F246">_xlfn.LET(
_xlpm.s, $Q246,
_xlpm.m, COUNTIF($Q$12:Q246,"measured"),
_xlpm.f, COUNTIF($Q$12:Q246,"forecast"),
IF(_xlpm.s="Measured",
INDEX(VNS_flow!$C:$C, _xlpm.m+1),
IF(_xlpm.s="Forecast",
INDEX(VNS_flow!$H:$H, _xlpm.f+1),
""
)
)
)</f>
        <v/>
      </c>
    </row>
    <row r="247" spans="3:6" x14ac:dyDescent="0.25">
      <c r="C247" s="1"/>
      <c r="F247" s="15" t="str" cm="1">
        <f t="array" ref="F247">_xlfn.LET(
_xlpm.s, $Q247,
_xlpm.m, COUNTIF($Q$12:Q247,"measured"),
_xlpm.f, COUNTIF($Q$12:Q247,"forecast"),
IF(_xlpm.s="Measured",
INDEX(VNS_flow!$C:$C, _xlpm.m+1),
IF(_xlpm.s="Forecast",
INDEX(VNS_flow!$H:$H, _xlpm.f+1),
""
)
)
)</f>
        <v/>
      </c>
    </row>
    <row r="248" spans="3:6" x14ac:dyDescent="0.25">
      <c r="C248" s="1"/>
      <c r="F248" s="15" t="str" cm="1">
        <f t="array" ref="F248">_xlfn.LET(
_xlpm.s, $Q248,
_xlpm.m, COUNTIF($Q$12:Q248,"measured"),
_xlpm.f, COUNTIF($Q$12:Q248,"forecast"),
IF(_xlpm.s="Measured",
INDEX(VNS_flow!$C:$C, _xlpm.m+1),
IF(_xlpm.s="Forecast",
INDEX(VNS_flow!$H:$H, _xlpm.f+1),
""
)
)
)</f>
        <v/>
      </c>
    </row>
    <row r="249" spans="3:6" x14ac:dyDescent="0.25">
      <c r="C249" s="1"/>
      <c r="F249" s="15" t="str" cm="1">
        <f t="array" ref="F249">_xlfn.LET(
_xlpm.s, $Q249,
_xlpm.m, COUNTIF($Q$12:Q249,"measured"),
_xlpm.f, COUNTIF($Q$12:Q249,"forecast"),
IF(_xlpm.s="Measured",
INDEX(VNS_flow!$C:$C, _xlpm.m+1),
IF(_xlpm.s="Forecast",
INDEX(VNS_flow!$H:$H, _xlpm.f+1),
""
)
)
)</f>
        <v/>
      </c>
    </row>
    <row r="250" spans="3:6" x14ac:dyDescent="0.25">
      <c r="C250" s="1"/>
      <c r="F250" s="15" t="str" cm="1">
        <f t="array" ref="F250">_xlfn.LET(
_xlpm.s, $Q250,
_xlpm.m, COUNTIF($Q$12:Q250,"measured"),
_xlpm.f, COUNTIF($Q$12:Q250,"forecast"),
IF(_xlpm.s="Measured",
INDEX(VNS_flow!$C:$C, _xlpm.m+1),
IF(_xlpm.s="Forecast",
INDEX(VNS_flow!$H:$H, _xlpm.f+1),
""
)
)
)</f>
        <v/>
      </c>
    </row>
    <row r="251" spans="3:6" x14ac:dyDescent="0.25">
      <c r="C251" s="1"/>
      <c r="F251" s="15" t="str" cm="1">
        <f t="array" ref="F251">_xlfn.LET(
_xlpm.s, $Q251,
_xlpm.m, COUNTIF($Q$12:Q251,"measured"),
_xlpm.f, COUNTIF($Q$12:Q251,"forecast"),
IF(_xlpm.s="Measured",
INDEX(VNS_flow!$C:$C, _xlpm.m+1),
IF(_xlpm.s="Forecast",
INDEX(VNS_flow!$H:$H, _xlpm.f+1),
""
)
)
)</f>
        <v/>
      </c>
    </row>
    <row r="252" spans="3:6" x14ac:dyDescent="0.25">
      <c r="C252" s="1"/>
      <c r="F252" s="15" t="str" cm="1">
        <f t="array" ref="F252">_xlfn.LET(
_xlpm.s, $Q252,
_xlpm.m, COUNTIF($Q$12:Q252,"measured"),
_xlpm.f, COUNTIF($Q$12:Q252,"forecast"),
IF(_xlpm.s="Measured",
INDEX(VNS_flow!$C:$C, _xlpm.m+1),
IF(_xlpm.s="Forecast",
INDEX(VNS_flow!$H:$H, _xlpm.f+1),
""
)
)
)</f>
        <v/>
      </c>
    </row>
    <row r="253" spans="3:6" x14ac:dyDescent="0.25">
      <c r="C253" s="1"/>
      <c r="F253" s="15" t="str" cm="1">
        <f t="array" ref="F253">_xlfn.LET(
_xlpm.s, $Q253,
_xlpm.m, COUNTIF($Q$12:Q253,"measured"),
_xlpm.f, COUNTIF($Q$12:Q253,"forecast"),
IF(_xlpm.s="Measured",
INDEX(VNS_flow!$C:$C, _xlpm.m+1),
IF(_xlpm.s="Forecast",
INDEX(VNS_flow!$H:$H, _xlpm.f+1),
""
)
)
)</f>
        <v/>
      </c>
    </row>
    <row r="254" spans="3:6" x14ac:dyDescent="0.25">
      <c r="C254" s="1"/>
      <c r="F254" s="15" t="str" cm="1">
        <f t="array" ref="F254">_xlfn.LET(
_xlpm.s, $Q254,
_xlpm.m, COUNTIF($Q$12:Q254,"measured"),
_xlpm.f, COUNTIF($Q$12:Q254,"forecast"),
IF(_xlpm.s="Measured",
INDEX(VNS_flow!$C:$C, _xlpm.m+1),
IF(_xlpm.s="Forecast",
INDEX(VNS_flow!$H:$H, _xlpm.f+1),
""
)
)
)</f>
        <v/>
      </c>
    </row>
    <row r="255" spans="3:6" x14ac:dyDescent="0.25">
      <c r="C255" s="1"/>
      <c r="F255" s="15" t="str" cm="1">
        <f t="array" ref="F255">_xlfn.LET(
_xlpm.s, $Q255,
_xlpm.m, COUNTIF($Q$12:Q255,"measured"),
_xlpm.f, COUNTIF($Q$12:Q255,"forecast"),
IF(_xlpm.s="Measured",
INDEX(VNS_flow!$C:$C, _xlpm.m+1),
IF(_xlpm.s="Forecast",
INDEX(VNS_flow!$H:$H, _xlpm.f+1),
""
)
)
)</f>
        <v/>
      </c>
    </row>
    <row r="256" spans="3:6" x14ac:dyDescent="0.25">
      <c r="C256" s="1"/>
      <c r="F256" s="15" t="str" cm="1">
        <f t="array" ref="F256">_xlfn.LET(
_xlpm.s, $Q256,
_xlpm.m, COUNTIF($Q$12:Q256,"measured"),
_xlpm.f, COUNTIF($Q$12:Q256,"forecast"),
IF(_xlpm.s="Measured",
INDEX(VNS_flow!$C:$C, _xlpm.m+1),
IF(_xlpm.s="Forecast",
INDEX(VNS_flow!$H:$H, _xlpm.f+1),
""
)
)
)</f>
        <v/>
      </c>
    </row>
    <row r="257" spans="3:6" x14ac:dyDescent="0.25">
      <c r="C257" s="1"/>
      <c r="F257" s="15" t="str" cm="1">
        <f t="array" ref="F257">_xlfn.LET(
_xlpm.s, $Q257,
_xlpm.m, COUNTIF($Q$12:Q257,"measured"),
_xlpm.f, COUNTIF($Q$12:Q257,"forecast"),
IF(_xlpm.s="Measured",
INDEX(VNS_flow!$C:$C, _xlpm.m+1),
IF(_xlpm.s="Forecast",
INDEX(VNS_flow!$H:$H, _xlpm.f+1),
""
)
)
)</f>
        <v/>
      </c>
    </row>
    <row r="258" spans="3:6" x14ac:dyDescent="0.25">
      <c r="C258" s="1"/>
      <c r="F258" s="15" t="str" cm="1">
        <f t="array" ref="F258">_xlfn.LET(
_xlpm.s, $Q258,
_xlpm.m, COUNTIF($Q$12:Q258,"measured"),
_xlpm.f, COUNTIF($Q$12:Q258,"forecast"),
IF(_xlpm.s="Measured",
INDEX(VNS_flow!$C:$C, _xlpm.m+1),
IF(_xlpm.s="Forecast",
INDEX(VNS_flow!$H:$H, _xlpm.f+1),
""
)
)
)</f>
        <v/>
      </c>
    </row>
    <row r="259" spans="3:6" x14ac:dyDescent="0.25">
      <c r="C259" s="1"/>
      <c r="F259" s="15" t="str" cm="1">
        <f t="array" ref="F259">_xlfn.LET(
_xlpm.s, $Q259,
_xlpm.m, COUNTIF($Q$12:Q259,"measured"),
_xlpm.f, COUNTIF($Q$12:Q259,"forecast"),
IF(_xlpm.s="Measured",
INDEX(VNS_flow!$C:$C, _xlpm.m+1),
IF(_xlpm.s="Forecast",
INDEX(VNS_flow!$H:$H, _xlpm.f+1),
""
)
)
)</f>
        <v/>
      </c>
    </row>
    <row r="260" spans="3:6" x14ac:dyDescent="0.25">
      <c r="C260" s="1"/>
      <c r="F260" s="15" t="str" cm="1">
        <f t="array" ref="F260">_xlfn.LET(
_xlpm.s, $Q260,
_xlpm.m, COUNTIF($Q$12:Q260,"measured"),
_xlpm.f, COUNTIF($Q$12:Q260,"forecast"),
IF(_xlpm.s="Measured",
INDEX(VNS_flow!$C:$C, _xlpm.m+1),
IF(_xlpm.s="Forecast",
INDEX(VNS_flow!$H:$H, _xlpm.f+1),
""
)
)
)</f>
        <v/>
      </c>
    </row>
    <row r="261" spans="3:6" x14ac:dyDescent="0.25">
      <c r="C261" s="1"/>
      <c r="F261" s="15" t="str" cm="1">
        <f t="array" ref="F261">_xlfn.LET(
_xlpm.s, $Q261,
_xlpm.m, COUNTIF($Q$12:Q261,"measured"),
_xlpm.f, COUNTIF($Q$12:Q261,"forecast"),
IF(_xlpm.s="Measured",
INDEX(VNS_flow!$C:$C, _xlpm.m+1),
IF(_xlpm.s="Forecast",
INDEX(VNS_flow!$H:$H, _xlpm.f+1),
""
)
)
)</f>
        <v/>
      </c>
    </row>
    <row r="262" spans="3:6" x14ac:dyDescent="0.25">
      <c r="C262" s="1"/>
      <c r="F262" s="15" t="str" cm="1">
        <f t="array" ref="F262">_xlfn.LET(
_xlpm.s, $Q262,
_xlpm.m, COUNTIF($Q$12:Q262,"measured"),
_xlpm.f, COUNTIF($Q$12:Q262,"forecast"),
IF(_xlpm.s="Measured",
INDEX(VNS_flow!$C:$C, _xlpm.m+1),
IF(_xlpm.s="Forecast",
INDEX(VNS_flow!$H:$H, _xlpm.f+1),
""
)
)
)</f>
        <v/>
      </c>
    </row>
    <row r="263" spans="3:6" x14ac:dyDescent="0.25">
      <c r="C263" s="1"/>
      <c r="F263" s="15" t="str" cm="1">
        <f t="array" ref="F263">_xlfn.LET(
_xlpm.s, $Q263,
_xlpm.m, COUNTIF($Q$12:Q263,"measured"),
_xlpm.f, COUNTIF($Q$12:Q263,"forecast"),
IF(_xlpm.s="Measured",
INDEX(VNS_flow!$C:$C, _xlpm.m+1),
IF(_xlpm.s="Forecast",
INDEX(VNS_flow!$H:$H, _xlpm.f+1),
""
)
)
)</f>
        <v/>
      </c>
    </row>
    <row r="264" spans="3:6" x14ac:dyDescent="0.25">
      <c r="C264" s="1"/>
      <c r="F264" s="15" t="str" cm="1">
        <f t="array" ref="F264">_xlfn.LET(
_xlpm.s, $Q264,
_xlpm.m, COUNTIF($Q$12:Q264,"measured"),
_xlpm.f, COUNTIF($Q$12:Q264,"forecast"),
IF(_xlpm.s="Measured",
INDEX(VNS_flow!$C:$C, _xlpm.m+1),
IF(_xlpm.s="Forecast",
INDEX(VNS_flow!$H:$H, _xlpm.f+1),
""
)
)
)</f>
        <v/>
      </c>
    </row>
    <row r="265" spans="3:6" x14ac:dyDescent="0.25">
      <c r="C265" s="1"/>
      <c r="F265" s="15" t="str" cm="1">
        <f t="array" ref="F265">_xlfn.LET(
_xlpm.s, $Q265,
_xlpm.m, COUNTIF($Q$12:Q265,"measured"),
_xlpm.f, COUNTIF($Q$12:Q265,"forecast"),
IF(_xlpm.s="Measured",
INDEX(VNS_flow!$C:$C, _xlpm.m+1),
IF(_xlpm.s="Forecast",
INDEX(VNS_flow!$H:$H, _xlpm.f+1),
""
)
)
)</f>
        <v/>
      </c>
    </row>
    <row r="266" spans="3:6" x14ac:dyDescent="0.25">
      <c r="C266" s="1"/>
      <c r="F266" s="15" t="str" cm="1">
        <f t="array" ref="F266">_xlfn.LET(
_xlpm.s, $Q266,
_xlpm.m, COUNTIF($Q$12:Q266,"measured"),
_xlpm.f, COUNTIF($Q$12:Q266,"forecast"),
IF(_xlpm.s="Measured",
INDEX(VNS_flow!$C:$C, _xlpm.m+1),
IF(_xlpm.s="Forecast",
INDEX(VNS_flow!$H:$H, _xlpm.f+1),
""
)
)
)</f>
        <v/>
      </c>
    </row>
    <row r="267" spans="3:6" x14ac:dyDescent="0.25">
      <c r="C267" s="1"/>
      <c r="F267" s="15" t="str" cm="1">
        <f t="array" ref="F267">_xlfn.LET(
_xlpm.s, $Q267,
_xlpm.m, COUNTIF($Q$12:Q267,"measured"),
_xlpm.f, COUNTIF($Q$12:Q267,"forecast"),
IF(_xlpm.s="Measured",
INDEX(VNS_flow!$C:$C, _xlpm.m+1),
IF(_xlpm.s="Forecast",
INDEX(VNS_flow!$H:$H, _xlpm.f+1),
""
)
)
)</f>
        <v/>
      </c>
    </row>
    <row r="268" spans="3:6" x14ac:dyDescent="0.25">
      <c r="C268" s="1"/>
      <c r="F268" s="15" t="str" cm="1">
        <f t="array" ref="F268">_xlfn.LET(
_xlpm.s, $Q268,
_xlpm.m, COUNTIF($Q$12:Q268,"measured"),
_xlpm.f, COUNTIF($Q$12:Q268,"forecast"),
IF(_xlpm.s="Measured",
INDEX(VNS_flow!$C:$C, _xlpm.m+1),
IF(_xlpm.s="Forecast",
INDEX(VNS_flow!$H:$H, _xlpm.f+1),
""
)
)
)</f>
        <v/>
      </c>
    </row>
    <row r="269" spans="3:6" x14ac:dyDescent="0.25">
      <c r="C269" s="1"/>
      <c r="F269" s="15" t="str" cm="1">
        <f t="array" ref="F269">_xlfn.LET(
_xlpm.s, $Q269,
_xlpm.m, COUNTIF($Q$12:Q269,"measured"),
_xlpm.f, COUNTIF($Q$12:Q269,"forecast"),
IF(_xlpm.s="Measured",
INDEX(VNS_flow!$C:$C, _xlpm.m+1),
IF(_xlpm.s="Forecast",
INDEX(VNS_flow!$H:$H, _xlpm.f+1),
""
)
)
)</f>
        <v/>
      </c>
    </row>
    <row r="270" spans="3:6" x14ac:dyDescent="0.25">
      <c r="C270" s="1"/>
      <c r="F270" s="15" t="str" cm="1">
        <f t="array" ref="F270">_xlfn.LET(
_xlpm.s, $Q270,
_xlpm.m, COUNTIF($Q$12:Q270,"measured"),
_xlpm.f, COUNTIF($Q$12:Q270,"forecast"),
IF(_xlpm.s="Measured",
INDEX(VNS_flow!$C:$C, _xlpm.m+1),
IF(_xlpm.s="Forecast",
INDEX(VNS_flow!$H:$H, _xlpm.f+1),
""
)
)
)</f>
        <v/>
      </c>
    </row>
    <row r="271" spans="3:6" x14ac:dyDescent="0.25">
      <c r="C271" s="1"/>
      <c r="F271" s="15" t="str" cm="1">
        <f t="array" ref="F271">_xlfn.LET(
_xlpm.s, $Q271,
_xlpm.m, COUNTIF($Q$12:Q271,"measured"),
_xlpm.f, COUNTIF($Q$12:Q271,"forecast"),
IF(_xlpm.s="Measured",
INDEX(VNS_flow!$C:$C, _xlpm.m+1),
IF(_xlpm.s="Forecast",
INDEX(VNS_flow!$H:$H, _xlpm.f+1),
""
)
)
)</f>
        <v/>
      </c>
    </row>
    <row r="272" spans="3:6" x14ac:dyDescent="0.25">
      <c r="C272" s="1"/>
      <c r="F272" s="15" t="str" cm="1">
        <f t="array" ref="F272">_xlfn.LET(
_xlpm.s, $Q272,
_xlpm.m, COUNTIF($Q$12:Q272,"measured"),
_xlpm.f, COUNTIF($Q$12:Q272,"forecast"),
IF(_xlpm.s="Measured",
INDEX(VNS_flow!$C:$C, _xlpm.m+1),
IF(_xlpm.s="Forecast",
INDEX(VNS_flow!$H:$H, _xlpm.f+1),
""
)
)
)</f>
        <v/>
      </c>
    </row>
    <row r="273" spans="3:6" x14ac:dyDescent="0.25">
      <c r="C273" s="1"/>
      <c r="F273" s="15" t="str" cm="1">
        <f t="array" ref="F273">_xlfn.LET(
_xlpm.s, $Q273,
_xlpm.m, COUNTIF($Q$12:Q273,"measured"),
_xlpm.f, COUNTIF($Q$12:Q273,"forecast"),
IF(_xlpm.s="Measured",
INDEX(VNS_flow!$C:$C, _xlpm.m+1),
IF(_xlpm.s="Forecast",
INDEX(VNS_flow!$H:$H, _xlpm.f+1),
""
)
)
)</f>
        <v/>
      </c>
    </row>
    <row r="274" spans="3:6" x14ac:dyDescent="0.25">
      <c r="C274" s="1"/>
      <c r="F274" s="15" t="str" cm="1">
        <f t="array" ref="F274">_xlfn.LET(
_xlpm.s, $Q274,
_xlpm.m, COUNTIF($Q$12:Q274,"measured"),
_xlpm.f, COUNTIF($Q$12:Q274,"forecast"),
IF(_xlpm.s="Measured",
INDEX(VNS_flow!$C:$C, _xlpm.m+1),
IF(_xlpm.s="Forecast",
INDEX(VNS_flow!$H:$H, _xlpm.f+1),
""
)
)
)</f>
        <v/>
      </c>
    </row>
    <row r="275" spans="3:6" x14ac:dyDescent="0.25">
      <c r="C275" s="1"/>
      <c r="F275" s="15" t="str" cm="1">
        <f t="array" ref="F275">_xlfn.LET(
_xlpm.s, $Q275,
_xlpm.m, COUNTIF($Q$12:Q275,"measured"),
_xlpm.f, COUNTIF($Q$12:Q275,"forecast"),
IF(_xlpm.s="Measured",
INDEX(VNS_flow!$C:$C, _xlpm.m+1),
IF(_xlpm.s="Forecast",
INDEX(VNS_flow!$H:$H, _xlpm.f+1),
""
)
)
)</f>
        <v/>
      </c>
    </row>
    <row r="276" spans="3:6" x14ac:dyDescent="0.25">
      <c r="C276" s="1"/>
      <c r="F276" s="15" t="str" cm="1">
        <f t="array" ref="F276">_xlfn.LET(
_xlpm.s, $Q276,
_xlpm.m, COUNTIF($Q$12:Q276,"measured"),
_xlpm.f, COUNTIF($Q$12:Q276,"forecast"),
IF(_xlpm.s="Measured",
INDEX(VNS_flow!$C:$C, _xlpm.m+1),
IF(_xlpm.s="Forecast",
INDEX(VNS_flow!$H:$H, _xlpm.f+1),
""
)
)
)</f>
        <v/>
      </c>
    </row>
    <row r="277" spans="3:6" x14ac:dyDescent="0.25">
      <c r="C277" s="1"/>
      <c r="F277" s="15" t="str" cm="1">
        <f t="array" ref="F277">_xlfn.LET(
_xlpm.s, $Q277,
_xlpm.m, COUNTIF($Q$12:Q277,"measured"),
_xlpm.f, COUNTIF($Q$12:Q277,"forecast"),
IF(_xlpm.s="Measured",
INDEX(VNS_flow!$C:$C, _xlpm.m+1),
IF(_xlpm.s="Forecast",
INDEX(VNS_flow!$H:$H, _xlpm.f+1),
""
)
)
)</f>
        <v/>
      </c>
    </row>
    <row r="278" spans="3:6" x14ac:dyDescent="0.25">
      <c r="C278" s="1"/>
      <c r="F278" s="15" t="str" cm="1">
        <f t="array" ref="F278">_xlfn.LET(
_xlpm.s, $Q278,
_xlpm.m, COUNTIF($Q$12:Q278,"measured"),
_xlpm.f, COUNTIF($Q$12:Q278,"forecast"),
IF(_xlpm.s="Measured",
INDEX(VNS_flow!$C:$C, _xlpm.m+1),
IF(_xlpm.s="Forecast",
INDEX(VNS_flow!$H:$H, _xlpm.f+1),
""
)
)
)</f>
        <v/>
      </c>
    </row>
    <row r="279" spans="3:6" x14ac:dyDescent="0.25">
      <c r="C279" s="1"/>
      <c r="F279" s="15" t="str" cm="1">
        <f t="array" ref="F279">_xlfn.LET(
_xlpm.s, $Q279,
_xlpm.m, COUNTIF($Q$12:Q279,"measured"),
_xlpm.f, COUNTIF($Q$12:Q279,"forecast"),
IF(_xlpm.s="Measured",
INDEX(VNS_flow!$C:$C, _xlpm.m+1),
IF(_xlpm.s="Forecast",
INDEX(VNS_flow!$H:$H, _xlpm.f+1),
""
)
)
)</f>
        <v/>
      </c>
    </row>
    <row r="280" spans="3:6" x14ac:dyDescent="0.25">
      <c r="C280" s="1"/>
      <c r="F280" s="15" t="str" cm="1">
        <f t="array" ref="F280">_xlfn.LET(
_xlpm.s, $Q280,
_xlpm.m, COUNTIF($Q$12:Q280,"measured"),
_xlpm.f, COUNTIF($Q$12:Q280,"forecast"),
IF(_xlpm.s="Measured",
INDEX(VNS_flow!$C:$C, _xlpm.m+1),
IF(_xlpm.s="Forecast",
INDEX(VNS_flow!$H:$H, _xlpm.f+1),
""
)
)
)</f>
        <v/>
      </c>
    </row>
    <row r="281" spans="3:6" x14ac:dyDescent="0.25">
      <c r="C281" s="1"/>
      <c r="F281" s="15" t="str" cm="1">
        <f t="array" ref="F281">_xlfn.LET(
_xlpm.s, $Q281,
_xlpm.m, COUNTIF($Q$12:Q281,"measured"),
_xlpm.f, COUNTIF($Q$12:Q281,"forecast"),
IF(_xlpm.s="Measured",
INDEX(VNS_flow!$C:$C, _xlpm.m+1),
IF(_xlpm.s="Forecast",
INDEX(VNS_flow!$H:$H, _xlpm.f+1),
""
)
)
)</f>
        <v/>
      </c>
    </row>
    <row r="282" spans="3:6" x14ac:dyDescent="0.25">
      <c r="C282" s="1"/>
      <c r="F282" s="15" t="str" cm="1">
        <f t="array" ref="F282">_xlfn.LET(
_xlpm.s, $Q282,
_xlpm.m, COUNTIF($Q$12:Q282,"measured"),
_xlpm.f, COUNTIF($Q$12:Q282,"forecast"),
IF(_xlpm.s="Measured",
INDEX(VNS_flow!$C:$C, _xlpm.m+1),
IF(_xlpm.s="Forecast",
INDEX(VNS_flow!$H:$H, _xlpm.f+1),
""
)
)
)</f>
        <v/>
      </c>
    </row>
    <row r="283" spans="3:6" x14ac:dyDescent="0.25">
      <c r="C283" s="1"/>
      <c r="F283" s="15" t="str" cm="1">
        <f t="array" ref="F283">_xlfn.LET(
_xlpm.s, $Q283,
_xlpm.m, COUNTIF($Q$12:Q283,"measured"),
_xlpm.f, COUNTIF($Q$12:Q283,"forecast"),
IF(_xlpm.s="Measured",
INDEX(VNS_flow!$C:$C, _xlpm.m+1),
IF(_xlpm.s="Forecast",
INDEX(VNS_flow!$H:$H, _xlpm.f+1),
""
)
)
)</f>
        <v/>
      </c>
    </row>
    <row r="284" spans="3:6" x14ac:dyDescent="0.25">
      <c r="C284" s="1"/>
      <c r="F284" s="15" t="str" cm="1">
        <f t="array" ref="F284">_xlfn.LET(
_xlpm.s, $Q284,
_xlpm.m, COUNTIF($Q$12:Q284,"measured"),
_xlpm.f, COUNTIF($Q$12:Q284,"forecast"),
IF(_xlpm.s="Measured",
INDEX(VNS_flow!$C:$C, _xlpm.m+1),
IF(_xlpm.s="Forecast",
INDEX(VNS_flow!$H:$H, _xlpm.f+1),
""
)
)
)</f>
        <v/>
      </c>
    </row>
    <row r="285" spans="3:6" x14ac:dyDescent="0.25">
      <c r="C285" s="1"/>
      <c r="F285" s="15" t="str" cm="1">
        <f t="array" ref="F285">_xlfn.LET(
_xlpm.s, $Q285,
_xlpm.m, COUNTIF($Q$12:Q285,"measured"),
_xlpm.f, COUNTIF($Q$12:Q285,"forecast"),
IF(_xlpm.s="Measured",
INDEX(VNS_flow!$C:$C, _xlpm.m+1),
IF(_xlpm.s="Forecast",
INDEX(VNS_flow!$H:$H, _xlpm.f+1),
""
)
)
)</f>
        <v/>
      </c>
    </row>
    <row r="286" spans="3:6" x14ac:dyDescent="0.25">
      <c r="C286" s="1"/>
      <c r="F286" s="15" t="str" cm="1">
        <f t="array" ref="F286">_xlfn.LET(
_xlpm.s, $Q286,
_xlpm.m, COUNTIF($Q$12:Q286,"measured"),
_xlpm.f, COUNTIF($Q$12:Q286,"forecast"),
IF(_xlpm.s="Measured",
INDEX(VNS_flow!$C:$C, _xlpm.m+1),
IF(_xlpm.s="Forecast",
INDEX(VNS_flow!$H:$H, _xlpm.f+1),
""
)
)
)</f>
        <v/>
      </c>
    </row>
    <row r="287" spans="3:6" x14ac:dyDescent="0.25">
      <c r="C287" s="1"/>
      <c r="F287" s="15" t="str" cm="1">
        <f t="array" ref="F287">_xlfn.LET(
_xlpm.s, $Q287,
_xlpm.m, COUNTIF($Q$12:Q287,"measured"),
_xlpm.f, COUNTIF($Q$12:Q287,"forecast"),
IF(_xlpm.s="Measured",
INDEX(VNS_flow!$C:$C, _xlpm.m+1),
IF(_xlpm.s="Forecast",
INDEX(VNS_flow!$H:$H, _xlpm.f+1),
""
)
)
)</f>
        <v/>
      </c>
    </row>
    <row r="288" spans="3:6" x14ac:dyDescent="0.25">
      <c r="C288" s="1"/>
      <c r="F288" s="15" t="str" cm="1">
        <f t="array" ref="F288">_xlfn.LET(
_xlpm.s, $Q288,
_xlpm.m, COUNTIF($Q$12:Q288,"measured"),
_xlpm.f, COUNTIF($Q$12:Q288,"forecast"),
IF(_xlpm.s="Measured",
INDEX(VNS_flow!$C:$C, _xlpm.m+1),
IF(_xlpm.s="Forecast",
INDEX(VNS_flow!$H:$H, _xlpm.f+1),
""
)
)
)</f>
        <v/>
      </c>
    </row>
    <row r="289" spans="3:6" x14ac:dyDescent="0.25">
      <c r="C289" s="1"/>
      <c r="F289" s="15" t="str" cm="1">
        <f t="array" ref="F289">_xlfn.LET(
_xlpm.s, $Q289,
_xlpm.m, COUNTIF($Q$12:Q289,"measured"),
_xlpm.f, COUNTIF($Q$12:Q289,"forecast"),
IF(_xlpm.s="Measured",
INDEX(VNS_flow!$C:$C, _xlpm.m+1),
IF(_xlpm.s="Forecast",
INDEX(VNS_flow!$H:$H, _xlpm.f+1),
""
)
)
)</f>
        <v/>
      </c>
    </row>
    <row r="290" spans="3:6" x14ac:dyDescent="0.25">
      <c r="C290" s="1"/>
      <c r="F290" s="15" t="str" cm="1">
        <f t="array" ref="F290">_xlfn.LET(
_xlpm.s, $Q290,
_xlpm.m, COUNTIF($Q$12:Q290,"measured"),
_xlpm.f, COUNTIF($Q$12:Q290,"forecast"),
IF(_xlpm.s="Measured",
INDEX(VNS_flow!$C:$C, _xlpm.m+1),
IF(_xlpm.s="Forecast",
INDEX(VNS_flow!$H:$H, _xlpm.f+1),
""
)
)
)</f>
        <v/>
      </c>
    </row>
    <row r="291" spans="3:6" x14ac:dyDescent="0.25">
      <c r="C291" s="1"/>
      <c r="F291" s="15" t="str" cm="1">
        <f t="array" ref="F291">_xlfn.LET(
_xlpm.s, $Q291,
_xlpm.m, COUNTIF($Q$12:Q291,"measured"),
_xlpm.f, COUNTIF($Q$12:Q291,"forecast"),
IF(_xlpm.s="Measured",
INDEX(VNS_flow!$C:$C, _xlpm.m+1),
IF(_xlpm.s="Forecast",
INDEX(VNS_flow!$H:$H, _xlpm.f+1),
""
)
)
)</f>
        <v/>
      </c>
    </row>
    <row r="292" spans="3:6" x14ac:dyDescent="0.25">
      <c r="C292" s="1"/>
      <c r="F292" s="15" t="str" cm="1">
        <f t="array" ref="F292">_xlfn.LET(
_xlpm.s, $Q292,
_xlpm.m, COUNTIF($Q$12:Q292,"measured"),
_xlpm.f, COUNTIF($Q$12:Q292,"forecast"),
IF(_xlpm.s="Measured",
INDEX(VNS_flow!$C:$C, _xlpm.m+1),
IF(_xlpm.s="Forecast",
INDEX(VNS_flow!$H:$H, _xlpm.f+1),
""
)
)
)</f>
        <v/>
      </c>
    </row>
    <row r="293" spans="3:6" x14ac:dyDescent="0.25">
      <c r="C293" s="1"/>
      <c r="F293" s="15" t="str" cm="1">
        <f t="array" ref="F293">_xlfn.LET(
_xlpm.s, $Q293,
_xlpm.m, COUNTIF($Q$12:Q293,"measured"),
_xlpm.f, COUNTIF($Q$12:Q293,"forecast"),
IF(_xlpm.s="Measured",
INDEX(VNS_flow!$C:$C, _xlpm.m+1),
IF(_xlpm.s="Forecast",
INDEX(VNS_flow!$H:$H, _xlpm.f+1),
""
)
)
)</f>
        <v/>
      </c>
    </row>
    <row r="294" spans="3:6" x14ac:dyDescent="0.25">
      <c r="C294" s="1"/>
      <c r="F294" s="15" t="str" cm="1">
        <f t="array" ref="F294">_xlfn.LET(
_xlpm.s, $Q294,
_xlpm.m, COUNTIF($Q$12:Q294,"measured"),
_xlpm.f, COUNTIF($Q$12:Q294,"forecast"),
IF(_xlpm.s="Measured",
INDEX(VNS_flow!$C:$C, _xlpm.m+1),
IF(_xlpm.s="Forecast",
INDEX(VNS_flow!$H:$H, _xlpm.f+1),
""
)
)
)</f>
        <v/>
      </c>
    </row>
    <row r="295" spans="3:6" x14ac:dyDescent="0.25">
      <c r="C295" s="1"/>
      <c r="F295" s="15" t="str" cm="1">
        <f t="array" ref="F295">_xlfn.LET(
_xlpm.s, $Q295,
_xlpm.m, COUNTIF($Q$12:Q295,"measured"),
_xlpm.f, COUNTIF($Q$12:Q295,"forecast"),
IF(_xlpm.s="Measured",
INDEX(VNS_flow!$C:$C, _xlpm.m+1),
IF(_xlpm.s="Forecast",
INDEX(VNS_flow!$H:$H, _xlpm.f+1),
""
)
)
)</f>
        <v/>
      </c>
    </row>
    <row r="296" spans="3:6" x14ac:dyDescent="0.25">
      <c r="C296" s="1"/>
      <c r="F296" s="15" t="str" cm="1">
        <f t="array" ref="F296">_xlfn.LET(
_xlpm.s, $Q296,
_xlpm.m, COUNTIF($Q$12:Q296,"measured"),
_xlpm.f, COUNTIF($Q$12:Q296,"forecast"),
IF(_xlpm.s="Measured",
INDEX(VNS_flow!$C:$C, _xlpm.m+1),
IF(_xlpm.s="Forecast",
INDEX(VNS_flow!$H:$H, _xlpm.f+1),
""
)
)
)</f>
        <v/>
      </c>
    </row>
    <row r="297" spans="3:6" x14ac:dyDescent="0.25">
      <c r="C297" s="1"/>
      <c r="F297" s="15" t="str" cm="1">
        <f t="array" ref="F297">_xlfn.LET(
_xlpm.s, $Q297,
_xlpm.m, COUNTIF($Q$12:Q297,"measured"),
_xlpm.f, COUNTIF($Q$12:Q297,"forecast"),
IF(_xlpm.s="Measured",
INDEX(VNS_flow!$C:$C, _xlpm.m+1),
IF(_xlpm.s="Forecast",
INDEX(VNS_flow!$H:$H, _xlpm.f+1),
""
)
)
)</f>
        <v/>
      </c>
    </row>
    <row r="298" spans="3:6" x14ac:dyDescent="0.25">
      <c r="C298" s="1"/>
      <c r="F298" s="15" t="str" cm="1">
        <f t="array" ref="F298">_xlfn.LET(
_xlpm.s, $Q298,
_xlpm.m, COUNTIF($Q$12:Q298,"measured"),
_xlpm.f, COUNTIF($Q$12:Q298,"forecast"),
IF(_xlpm.s="Measured",
INDEX(VNS_flow!$C:$C, _xlpm.m+1),
IF(_xlpm.s="Forecast",
INDEX(VNS_flow!$H:$H, _xlpm.f+1),
""
)
)
)</f>
        <v/>
      </c>
    </row>
    <row r="299" spans="3:6" x14ac:dyDescent="0.25">
      <c r="C299" s="1"/>
      <c r="F299" s="15" t="str" cm="1">
        <f t="array" ref="F299">_xlfn.LET(
_xlpm.s, $Q299,
_xlpm.m, COUNTIF($Q$12:Q299,"measured"),
_xlpm.f, COUNTIF($Q$12:Q299,"forecast"),
IF(_xlpm.s="Measured",
INDEX(VNS_flow!$C:$C, _xlpm.m+1),
IF(_xlpm.s="Forecast",
INDEX(VNS_flow!$H:$H, _xlpm.f+1),
""
)
)
)</f>
        <v/>
      </c>
    </row>
    <row r="300" spans="3:6" x14ac:dyDescent="0.25">
      <c r="C300" s="1"/>
      <c r="F300" s="15" t="str" cm="1">
        <f t="array" ref="F300">_xlfn.LET(
_xlpm.s, $Q300,
_xlpm.m, COUNTIF($Q$12:Q300,"measured"),
_xlpm.f, COUNTIF($Q$12:Q300,"forecast"),
IF(_xlpm.s="Measured",
INDEX(VNS_flow!$C:$C, _xlpm.m+1),
IF(_xlpm.s="Forecast",
INDEX(VNS_flow!$H:$H, _xlpm.f+1),
""
)
)
)</f>
        <v/>
      </c>
    </row>
    <row r="301" spans="3:6" x14ac:dyDescent="0.25">
      <c r="C301" s="1"/>
      <c r="F301" s="15" t="str" cm="1">
        <f t="array" ref="F301">_xlfn.LET(
_xlpm.s, $Q301,
_xlpm.m, COUNTIF($Q$12:Q301,"measured"),
_xlpm.f, COUNTIF($Q$12:Q301,"forecast"),
IF(_xlpm.s="Measured",
INDEX(VNS_flow!$C:$C, _xlpm.m+1),
IF(_xlpm.s="Forecast",
INDEX(VNS_flow!$H:$H, _xlpm.f+1),
""
)
)
)</f>
        <v/>
      </c>
    </row>
    <row r="302" spans="3:6" x14ac:dyDescent="0.25">
      <c r="C302" s="1"/>
      <c r="F302" s="15" t="str" cm="1">
        <f t="array" ref="F302">_xlfn.LET(
_xlpm.s, $Q302,
_xlpm.m, COUNTIF($Q$12:Q302,"measured"),
_xlpm.f, COUNTIF($Q$12:Q302,"forecast"),
IF(_xlpm.s="Measured",
INDEX(VNS_flow!$C:$C, _xlpm.m+1),
IF(_xlpm.s="Forecast",
INDEX(VNS_flow!$H:$H, _xlpm.f+1),
""
)
)
)</f>
        <v/>
      </c>
    </row>
    <row r="303" spans="3:6" x14ac:dyDescent="0.25">
      <c r="C303" s="1"/>
      <c r="F303" s="15" t="str" cm="1">
        <f t="array" ref="F303">_xlfn.LET(
_xlpm.s, $Q303,
_xlpm.m, COUNTIF($Q$12:Q303,"measured"),
_xlpm.f, COUNTIF($Q$12:Q303,"forecast"),
IF(_xlpm.s="Measured",
INDEX(VNS_flow!$C:$C, _xlpm.m+1),
IF(_xlpm.s="Forecast",
INDEX(VNS_flow!$H:$H, _xlpm.f+1),
""
)
)
)</f>
        <v/>
      </c>
    </row>
    <row r="304" spans="3:6" x14ac:dyDescent="0.25">
      <c r="C304" s="1"/>
      <c r="F304" s="15" t="str" cm="1">
        <f t="array" ref="F304">_xlfn.LET(
_xlpm.s, $Q304,
_xlpm.m, COUNTIF($Q$12:Q304,"measured"),
_xlpm.f, COUNTIF($Q$12:Q304,"forecast"),
IF(_xlpm.s="Measured",
INDEX(VNS_flow!$C:$C, _xlpm.m+1),
IF(_xlpm.s="Forecast",
INDEX(VNS_flow!$H:$H, _xlpm.f+1),
""
)
)
)</f>
        <v/>
      </c>
    </row>
    <row r="305" spans="3:6" x14ac:dyDescent="0.25">
      <c r="C305" s="1"/>
      <c r="F305" s="15" t="str" cm="1">
        <f t="array" ref="F305">_xlfn.LET(
_xlpm.s, $Q305,
_xlpm.m, COUNTIF($Q$12:Q305,"measured"),
_xlpm.f, COUNTIF($Q$12:Q305,"forecast"),
IF(_xlpm.s="Measured",
INDEX(VNS_flow!$C:$C, _xlpm.m+1),
IF(_xlpm.s="Forecast",
INDEX(VNS_flow!$H:$H, _xlpm.f+1),
""
)
)
)</f>
        <v/>
      </c>
    </row>
    <row r="306" spans="3:6" x14ac:dyDescent="0.25">
      <c r="C306" s="1"/>
      <c r="F306" s="15" t="str" cm="1">
        <f t="array" ref="F306">_xlfn.LET(
_xlpm.s, $Q306,
_xlpm.m, COUNTIF($Q$12:Q306,"measured"),
_xlpm.f, COUNTIF($Q$12:Q306,"forecast"),
IF(_xlpm.s="Measured",
INDEX(VNS_flow!$C:$C, _xlpm.m+1),
IF(_xlpm.s="Forecast",
INDEX(VNS_flow!$H:$H, _xlpm.f+1),
""
)
)
)</f>
        <v/>
      </c>
    </row>
    <row r="307" spans="3:6" x14ac:dyDescent="0.25">
      <c r="C307" s="1"/>
      <c r="F307" s="15" t="str" cm="1">
        <f t="array" ref="F307">_xlfn.LET(
_xlpm.s, $Q307,
_xlpm.m, COUNTIF($Q$12:Q307,"measured"),
_xlpm.f, COUNTIF($Q$12:Q307,"forecast"),
IF(_xlpm.s="Measured",
INDEX(VNS_flow!$C:$C, _xlpm.m+1),
IF(_xlpm.s="Forecast",
INDEX(VNS_flow!$H:$H, _xlpm.f+1),
""
)
)
)</f>
        <v/>
      </c>
    </row>
    <row r="308" spans="3:6" x14ac:dyDescent="0.25">
      <c r="C308" s="1"/>
      <c r="F308" s="15" t="str" cm="1">
        <f t="array" ref="F308">_xlfn.LET(
_xlpm.s, $Q308,
_xlpm.m, COUNTIF($Q$12:Q308,"measured"),
_xlpm.f, COUNTIF($Q$12:Q308,"forecast"),
IF(_xlpm.s="Measured",
INDEX(VNS_flow!$C:$C, _xlpm.m+1),
IF(_xlpm.s="Forecast",
INDEX(VNS_flow!$H:$H, _xlpm.f+1),
""
)
)
)</f>
        <v/>
      </c>
    </row>
    <row r="309" spans="3:6" x14ac:dyDescent="0.25">
      <c r="C309" s="1"/>
      <c r="F309" s="15" t="str" cm="1">
        <f t="array" ref="F309">_xlfn.LET(
_xlpm.s, $Q309,
_xlpm.m, COUNTIF($Q$12:Q309,"measured"),
_xlpm.f, COUNTIF($Q$12:Q309,"forecast"),
IF(_xlpm.s="Measured",
INDEX(VNS_flow!$C:$C, _xlpm.m+1),
IF(_xlpm.s="Forecast",
INDEX(VNS_flow!$H:$H, _xlpm.f+1),
""
)
)
)</f>
        <v/>
      </c>
    </row>
    <row r="310" spans="3:6" x14ac:dyDescent="0.25">
      <c r="C310" s="1"/>
      <c r="F310" s="15" t="str" cm="1">
        <f t="array" ref="F310">_xlfn.LET(
_xlpm.s, $Q310,
_xlpm.m, COUNTIF($Q$12:Q310,"measured"),
_xlpm.f, COUNTIF($Q$12:Q310,"forecast"),
IF(_xlpm.s="Measured",
INDEX(VNS_flow!$C:$C, _xlpm.m+1),
IF(_xlpm.s="Forecast",
INDEX(VNS_flow!$H:$H, _xlpm.f+1),
""
)
)
)</f>
        <v/>
      </c>
    </row>
    <row r="311" spans="3:6" x14ac:dyDescent="0.25">
      <c r="C311" s="1"/>
      <c r="F311" s="15" t="str" cm="1">
        <f t="array" ref="F311">_xlfn.LET(
_xlpm.s, $Q311,
_xlpm.m, COUNTIF($Q$12:Q311,"measured"),
_xlpm.f, COUNTIF($Q$12:Q311,"forecast"),
IF(_xlpm.s="Measured",
INDEX(VNS_flow!$C:$C, _xlpm.m+1),
IF(_xlpm.s="Forecast",
INDEX(VNS_flow!$H:$H, _xlpm.f+1),
""
)
)
)</f>
        <v/>
      </c>
    </row>
    <row r="312" spans="3:6" x14ac:dyDescent="0.25">
      <c r="C312" s="1"/>
      <c r="F312" s="15" t="str" cm="1">
        <f t="array" ref="F312">_xlfn.LET(
_xlpm.s, $Q312,
_xlpm.m, COUNTIF($Q$12:Q312,"measured"),
_xlpm.f, COUNTIF($Q$12:Q312,"forecast"),
IF(_xlpm.s="Measured",
INDEX(VNS_flow!$C:$C, _xlpm.m+1),
IF(_xlpm.s="Forecast",
INDEX(VNS_flow!$H:$H, _xlpm.f+1),
""
)
)
)</f>
        <v/>
      </c>
    </row>
    <row r="313" spans="3:6" x14ac:dyDescent="0.25">
      <c r="C313" s="1"/>
      <c r="F313" s="15" t="str" cm="1">
        <f t="array" ref="F313">_xlfn.LET(
_xlpm.s, $Q313,
_xlpm.m, COUNTIF($Q$12:Q313,"measured"),
_xlpm.f, COUNTIF($Q$12:Q313,"forecast"),
IF(_xlpm.s="Measured",
INDEX(VNS_flow!$C:$C, _xlpm.m+1),
IF(_xlpm.s="Forecast",
INDEX(VNS_flow!$H:$H, _xlpm.f+1),
""
)
)
)</f>
        <v/>
      </c>
    </row>
    <row r="314" spans="3:6" x14ac:dyDescent="0.25">
      <c r="C314" s="1"/>
      <c r="F314" s="15" t="str" cm="1">
        <f t="array" ref="F314">_xlfn.LET(
_xlpm.s, $Q314,
_xlpm.m, COUNTIF($Q$12:Q314,"measured"),
_xlpm.f, COUNTIF($Q$12:Q314,"forecast"),
IF(_xlpm.s="Measured",
INDEX(VNS_flow!$C:$C, _xlpm.m+1),
IF(_xlpm.s="Forecast",
INDEX(VNS_flow!$H:$H, _xlpm.f+1),
""
)
)
)</f>
        <v/>
      </c>
    </row>
    <row r="315" spans="3:6" x14ac:dyDescent="0.25">
      <c r="C315" s="1"/>
      <c r="F315" s="15" t="str" cm="1">
        <f t="array" ref="F315">_xlfn.LET(
_xlpm.s, $Q315,
_xlpm.m, COUNTIF($Q$12:Q315,"measured"),
_xlpm.f, COUNTIF($Q$12:Q315,"forecast"),
IF(_xlpm.s="Measured",
INDEX(VNS_flow!$C:$C, _xlpm.m+1),
IF(_xlpm.s="Forecast",
INDEX(VNS_flow!$H:$H, _xlpm.f+1),
""
)
)
)</f>
        <v/>
      </c>
    </row>
    <row r="316" spans="3:6" x14ac:dyDescent="0.25">
      <c r="C316" s="1"/>
      <c r="F316" s="15" t="str" cm="1">
        <f t="array" ref="F316">_xlfn.LET(
_xlpm.s, $Q316,
_xlpm.m, COUNTIF($Q$12:Q316,"measured"),
_xlpm.f, COUNTIF($Q$12:Q316,"forecast"),
IF(_xlpm.s="Measured",
INDEX(VNS_flow!$C:$C, _xlpm.m+1),
IF(_xlpm.s="Forecast",
INDEX(VNS_flow!$H:$H, _xlpm.f+1),
""
)
)
)</f>
        <v/>
      </c>
    </row>
    <row r="317" spans="3:6" x14ac:dyDescent="0.25">
      <c r="C317" s="1"/>
      <c r="F317" s="15" t="str" cm="1">
        <f t="array" ref="F317">_xlfn.LET(
_xlpm.s, $Q317,
_xlpm.m, COUNTIF($Q$12:Q317,"measured"),
_xlpm.f, COUNTIF($Q$12:Q317,"forecast"),
IF(_xlpm.s="Measured",
INDEX(VNS_flow!$C:$C, _xlpm.m+1),
IF(_xlpm.s="Forecast",
INDEX(VNS_flow!$H:$H, _xlpm.f+1),
""
)
)
)</f>
        <v/>
      </c>
    </row>
    <row r="318" spans="3:6" x14ac:dyDescent="0.25">
      <c r="C318" s="1"/>
      <c r="F318" s="15" t="str" cm="1">
        <f t="array" ref="F318">_xlfn.LET(
_xlpm.s, $Q318,
_xlpm.m, COUNTIF($Q$12:Q318,"measured"),
_xlpm.f, COUNTIF($Q$12:Q318,"forecast"),
IF(_xlpm.s="Measured",
INDEX(VNS_flow!$C:$C, _xlpm.m+1),
IF(_xlpm.s="Forecast",
INDEX(VNS_flow!$H:$H, _xlpm.f+1),
""
)
)
)</f>
        <v/>
      </c>
    </row>
    <row r="319" spans="3:6" x14ac:dyDescent="0.25">
      <c r="C319" s="1"/>
      <c r="F319" s="15" t="str" cm="1">
        <f t="array" ref="F319">_xlfn.LET(
_xlpm.s, $Q319,
_xlpm.m, COUNTIF($Q$12:Q319,"measured"),
_xlpm.f, COUNTIF($Q$12:Q319,"forecast"),
IF(_xlpm.s="Measured",
INDEX(VNS_flow!$C:$C, _xlpm.m+1),
IF(_xlpm.s="Forecast",
INDEX(VNS_flow!$H:$H, _xlpm.f+1),
""
)
)
)</f>
        <v/>
      </c>
    </row>
    <row r="320" spans="3:6" x14ac:dyDescent="0.25">
      <c r="C320" s="1"/>
      <c r="F320" s="15" t="str" cm="1">
        <f t="array" ref="F320">_xlfn.LET(
_xlpm.s, $Q320,
_xlpm.m, COUNTIF($Q$12:Q320,"measured"),
_xlpm.f, COUNTIF($Q$12:Q320,"forecast"),
IF(_xlpm.s="Measured",
INDEX(VNS_flow!$C:$C, _xlpm.m+1),
IF(_xlpm.s="Forecast",
INDEX(VNS_flow!$H:$H, _xlpm.f+1),
""
)
)
)</f>
        <v/>
      </c>
    </row>
    <row r="321" spans="3:6" x14ac:dyDescent="0.25">
      <c r="C321" s="1"/>
      <c r="F321" s="15" t="str" cm="1">
        <f t="array" ref="F321">_xlfn.LET(
_xlpm.s, $Q321,
_xlpm.m, COUNTIF($Q$12:Q321,"measured"),
_xlpm.f, COUNTIF($Q$12:Q321,"forecast"),
IF(_xlpm.s="Measured",
INDEX(VNS_flow!$C:$C, _xlpm.m+1),
IF(_xlpm.s="Forecast",
INDEX(VNS_flow!$H:$H, _xlpm.f+1),
""
)
)
)</f>
        <v/>
      </c>
    </row>
    <row r="322" spans="3:6" x14ac:dyDescent="0.25">
      <c r="C322" s="1"/>
      <c r="F322" s="15" t="str" cm="1">
        <f t="array" ref="F322">_xlfn.LET(
_xlpm.s, $Q322,
_xlpm.m, COUNTIF($Q$12:Q322,"measured"),
_xlpm.f, COUNTIF($Q$12:Q322,"forecast"),
IF(_xlpm.s="Measured",
INDEX(VNS_flow!$C:$C, _xlpm.m+1),
IF(_xlpm.s="Forecast",
INDEX(VNS_flow!$H:$H, _xlpm.f+1),
""
)
)
)</f>
        <v/>
      </c>
    </row>
    <row r="323" spans="3:6" x14ac:dyDescent="0.25">
      <c r="C323" s="1"/>
      <c r="F323" s="15" t="str" cm="1">
        <f t="array" ref="F323">_xlfn.LET(
_xlpm.s, $Q323,
_xlpm.m, COUNTIF($Q$12:Q323,"measured"),
_xlpm.f, COUNTIF($Q$12:Q323,"forecast"),
IF(_xlpm.s="Measured",
INDEX(VNS_flow!$C:$C, _xlpm.m+1),
IF(_xlpm.s="Forecast",
INDEX(VNS_flow!$H:$H, _xlpm.f+1),
""
)
)
)</f>
        <v/>
      </c>
    </row>
    <row r="324" spans="3:6" x14ac:dyDescent="0.25">
      <c r="C324" s="1"/>
      <c r="F324" s="15" t="str" cm="1">
        <f t="array" ref="F324">_xlfn.LET(
_xlpm.s, $Q324,
_xlpm.m, COUNTIF($Q$12:Q324,"measured"),
_xlpm.f, COUNTIF($Q$12:Q324,"forecast"),
IF(_xlpm.s="Measured",
INDEX(VNS_flow!$C:$C, _xlpm.m+1),
IF(_xlpm.s="Forecast",
INDEX(VNS_flow!$H:$H, _xlpm.f+1),
""
)
)
)</f>
        <v/>
      </c>
    </row>
    <row r="325" spans="3:6" x14ac:dyDescent="0.25">
      <c r="C325" s="1"/>
      <c r="F325" s="15" t="str" cm="1">
        <f t="array" ref="F325">_xlfn.LET(
_xlpm.s, $Q325,
_xlpm.m, COUNTIF($Q$12:Q325,"measured"),
_xlpm.f, COUNTIF($Q$12:Q325,"forecast"),
IF(_xlpm.s="Measured",
INDEX(VNS_flow!$C:$C, _xlpm.m+1),
IF(_xlpm.s="Forecast",
INDEX(VNS_flow!$H:$H, _xlpm.f+1),
""
)
)
)</f>
        <v/>
      </c>
    </row>
    <row r="326" spans="3:6" x14ac:dyDescent="0.25">
      <c r="C326" s="1"/>
      <c r="F326" s="15" t="str" cm="1">
        <f t="array" ref="F326">_xlfn.LET(
_xlpm.s, $Q326,
_xlpm.m, COUNTIF($Q$12:Q326,"measured"),
_xlpm.f, COUNTIF($Q$12:Q326,"forecast"),
IF(_xlpm.s="Measured",
INDEX(VNS_flow!$C:$C, _xlpm.m+1),
IF(_xlpm.s="Forecast",
INDEX(VNS_flow!$H:$H, _xlpm.f+1),
""
)
)
)</f>
        <v/>
      </c>
    </row>
    <row r="327" spans="3:6" x14ac:dyDescent="0.25">
      <c r="C327" s="1"/>
      <c r="F327" s="15" t="str" cm="1">
        <f t="array" ref="F327">_xlfn.LET(
_xlpm.s, $Q327,
_xlpm.m, COUNTIF($Q$12:Q327,"measured"),
_xlpm.f, COUNTIF($Q$12:Q327,"forecast"),
IF(_xlpm.s="Measured",
INDEX(VNS_flow!$C:$C, _xlpm.m+1),
IF(_xlpm.s="Forecast",
INDEX(VNS_flow!$H:$H, _xlpm.f+1),
""
)
)
)</f>
        <v/>
      </c>
    </row>
    <row r="328" spans="3:6" x14ac:dyDescent="0.25">
      <c r="C328" s="1"/>
      <c r="F328" s="15" t="str" cm="1">
        <f t="array" ref="F328">_xlfn.LET(
_xlpm.s, $Q328,
_xlpm.m, COUNTIF($Q$12:Q328,"measured"),
_xlpm.f, COUNTIF($Q$12:Q328,"forecast"),
IF(_xlpm.s="Measured",
INDEX(VNS_flow!$C:$C, _xlpm.m+1),
IF(_xlpm.s="Forecast",
INDEX(VNS_flow!$H:$H, _xlpm.f+1),
""
)
)
)</f>
        <v/>
      </c>
    </row>
    <row r="329" spans="3:6" x14ac:dyDescent="0.25">
      <c r="C329" s="1"/>
      <c r="F329" s="15" t="str" cm="1">
        <f t="array" ref="F329">_xlfn.LET(
_xlpm.s, $Q329,
_xlpm.m, COUNTIF($Q$12:Q329,"measured"),
_xlpm.f, COUNTIF($Q$12:Q329,"forecast"),
IF(_xlpm.s="Measured",
INDEX(VNS_flow!$C:$C, _xlpm.m+1),
IF(_xlpm.s="Forecast",
INDEX(VNS_flow!$H:$H, _xlpm.f+1),
""
)
)
)</f>
        <v/>
      </c>
    </row>
    <row r="330" spans="3:6" x14ac:dyDescent="0.25">
      <c r="C330" s="1"/>
      <c r="F330" s="15" t="str" cm="1">
        <f t="array" ref="F330">_xlfn.LET(
_xlpm.s, $Q330,
_xlpm.m, COUNTIF($Q$12:Q330,"measured"),
_xlpm.f, COUNTIF($Q$12:Q330,"forecast"),
IF(_xlpm.s="Measured",
INDEX(VNS_flow!$C:$C, _xlpm.m+1),
IF(_xlpm.s="Forecast",
INDEX(VNS_flow!$H:$H, _xlpm.f+1),
""
)
)
)</f>
        <v/>
      </c>
    </row>
    <row r="331" spans="3:6" x14ac:dyDescent="0.25">
      <c r="C331" s="1"/>
      <c r="F331" s="15" t="str" cm="1">
        <f t="array" ref="F331">_xlfn.LET(
_xlpm.s, $Q331,
_xlpm.m, COUNTIF($Q$12:Q331,"measured"),
_xlpm.f, COUNTIF($Q$12:Q331,"forecast"),
IF(_xlpm.s="Measured",
INDEX(VNS_flow!$C:$C, _xlpm.m+1),
IF(_xlpm.s="Forecast",
INDEX(VNS_flow!$H:$H, _xlpm.f+1),
""
)
)
)</f>
        <v/>
      </c>
    </row>
    <row r="332" spans="3:6" x14ac:dyDescent="0.25">
      <c r="C332" s="1"/>
      <c r="F332" s="15" t="str" cm="1">
        <f t="array" ref="F332">_xlfn.LET(
_xlpm.s, $Q332,
_xlpm.m, COUNTIF($Q$12:Q332,"measured"),
_xlpm.f, COUNTIF($Q$12:Q332,"forecast"),
IF(_xlpm.s="Measured",
INDEX(VNS_flow!$C:$C, _xlpm.m+1),
IF(_xlpm.s="Forecast",
INDEX(VNS_flow!$H:$H, _xlpm.f+1),
""
)
)
)</f>
        <v/>
      </c>
    </row>
    <row r="333" spans="3:6" x14ac:dyDescent="0.25">
      <c r="C333" s="1"/>
      <c r="F333" s="15" t="str" cm="1">
        <f t="array" ref="F333">_xlfn.LET(
_xlpm.s, $Q333,
_xlpm.m, COUNTIF($Q$12:Q333,"measured"),
_xlpm.f, COUNTIF($Q$12:Q333,"forecast"),
IF(_xlpm.s="Measured",
INDEX(VNS_flow!$C:$C, _xlpm.m+1),
IF(_xlpm.s="Forecast",
INDEX(VNS_flow!$H:$H, _xlpm.f+1),
""
)
)
)</f>
        <v/>
      </c>
    </row>
    <row r="334" spans="3:6" x14ac:dyDescent="0.25">
      <c r="C334" s="1"/>
      <c r="F334" s="15" t="str" cm="1">
        <f t="array" ref="F334">_xlfn.LET(
_xlpm.s, $Q334,
_xlpm.m, COUNTIF($Q$12:Q334,"measured"),
_xlpm.f, COUNTIF($Q$12:Q334,"forecast"),
IF(_xlpm.s="Measured",
INDEX(VNS_flow!$C:$C, _xlpm.m+1),
IF(_xlpm.s="Forecast",
INDEX(VNS_flow!$H:$H, _xlpm.f+1),
""
)
)
)</f>
        <v/>
      </c>
    </row>
    <row r="335" spans="3:6" x14ac:dyDescent="0.25">
      <c r="C335" s="1"/>
      <c r="F335" s="15" t="str" cm="1">
        <f t="array" ref="F335">_xlfn.LET(
_xlpm.s, $Q335,
_xlpm.m, COUNTIF($Q$12:Q335,"measured"),
_xlpm.f, COUNTIF($Q$12:Q335,"forecast"),
IF(_xlpm.s="Measured",
INDEX(VNS_flow!$C:$C, _xlpm.m+1),
IF(_xlpm.s="Forecast",
INDEX(VNS_flow!$H:$H, _xlpm.f+1),
""
)
)
)</f>
        <v/>
      </c>
    </row>
    <row r="336" spans="3:6" x14ac:dyDescent="0.25">
      <c r="C336" s="1"/>
      <c r="F336" s="15" t="str" cm="1">
        <f t="array" ref="F336">_xlfn.LET(
_xlpm.s, $Q336,
_xlpm.m, COUNTIF($Q$12:Q336,"measured"),
_xlpm.f, COUNTIF($Q$12:Q336,"forecast"),
IF(_xlpm.s="Measured",
INDEX(VNS_flow!$C:$C, _xlpm.m+1),
IF(_xlpm.s="Forecast",
INDEX(VNS_flow!$H:$H, _xlpm.f+1),
""
)
)
)</f>
        <v/>
      </c>
    </row>
    <row r="337" spans="3:6" x14ac:dyDescent="0.25">
      <c r="C337" s="1"/>
      <c r="F337" s="15" t="str" cm="1">
        <f t="array" ref="F337">_xlfn.LET(
_xlpm.s, $Q337,
_xlpm.m, COUNTIF($Q$12:Q337,"measured"),
_xlpm.f, COUNTIF($Q$12:Q337,"forecast"),
IF(_xlpm.s="Measured",
INDEX(VNS_flow!$C:$C, _xlpm.m+1),
IF(_xlpm.s="Forecast",
INDEX(VNS_flow!$H:$H, _xlpm.f+1),
""
)
)
)</f>
        <v/>
      </c>
    </row>
    <row r="338" spans="3:6" x14ac:dyDescent="0.25">
      <c r="C338" s="1"/>
      <c r="F338" s="15" t="str" cm="1">
        <f t="array" ref="F338">_xlfn.LET(
_xlpm.s, $Q338,
_xlpm.m, COUNTIF($Q$12:Q338,"measured"),
_xlpm.f, COUNTIF($Q$12:Q338,"forecast"),
IF(_xlpm.s="Measured",
INDEX(VNS_flow!$C:$C, _xlpm.m+1),
IF(_xlpm.s="Forecast",
INDEX(VNS_flow!$H:$H, _xlpm.f+1),
""
)
)
)</f>
        <v/>
      </c>
    </row>
    <row r="339" spans="3:6" x14ac:dyDescent="0.25">
      <c r="C339" s="1"/>
      <c r="F339" s="15" t="str" cm="1">
        <f t="array" ref="F339">_xlfn.LET(
_xlpm.s, $Q339,
_xlpm.m, COUNTIF($Q$12:Q339,"measured"),
_xlpm.f, COUNTIF($Q$12:Q339,"forecast"),
IF(_xlpm.s="Measured",
INDEX(VNS_flow!$C:$C, _xlpm.m+1),
IF(_xlpm.s="Forecast",
INDEX(VNS_flow!$H:$H, _xlpm.f+1),
""
)
)
)</f>
        <v/>
      </c>
    </row>
    <row r="340" spans="3:6" x14ac:dyDescent="0.25">
      <c r="C340" s="1"/>
      <c r="F340" s="15" t="str" cm="1">
        <f t="array" ref="F340">_xlfn.LET(
_xlpm.s, $Q340,
_xlpm.m, COUNTIF($Q$12:Q340,"measured"),
_xlpm.f, COUNTIF($Q$12:Q340,"forecast"),
IF(_xlpm.s="Measured",
INDEX(VNS_flow!$C:$C, _xlpm.m+1),
IF(_xlpm.s="Forecast",
INDEX(VNS_flow!$H:$H, _xlpm.f+1),
""
)
)
)</f>
        <v/>
      </c>
    </row>
    <row r="341" spans="3:6" x14ac:dyDescent="0.25">
      <c r="C341" s="1"/>
      <c r="F341" s="15" t="str" cm="1">
        <f t="array" ref="F341">_xlfn.LET(
_xlpm.s, $Q341,
_xlpm.m, COUNTIF($Q$12:Q341,"measured"),
_xlpm.f, COUNTIF($Q$12:Q341,"forecast"),
IF(_xlpm.s="Measured",
INDEX(VNS_flow!$C:$C, _xlpm.m+1),
IF(_xlpm.s="Forecast",
INDEX(VNS_flow!$H:$H, _xlpm.f+1),
""
)
)
)</f>
        <v/>
      </c>
    </row>
    <row r="342" spans="3:6" x14ac:dyDescent="0.25">
      <c r="C342" s="1"/>
      <c r="F342" s="15" t="str" cm="1">
        <f t="array" ref="F342">_xlfn.LET(
_xlpm.s, $Q342,
_xlpm.m, COUNTIF($Q$12:Q342,"measured"),
_xlpm.f, COUNTIF($Q$12:Q342,"forecast"),
IF(_xlpm.s="Measured",
INDEX(VNS_flow!$C:$C, _xlpm.m+1),
IF(_xlpm.s="Forecast",
INDEX(VNS_flow!$H:$H, _xlpm.f+1),
""
)
)
)</f>
        <v/>
      </c>
    </row>
    <row r="343" spans="3:6" x14ac:dyDescent="0.25">
      <c r="C343" s="1"/>
      <c r="F343" s="15" t="str" cm="1">
        <f t="array" ref="F343">_xlfn.LET(
_xlpm.s, $Q343,
_xlpm.m, COUNTIF($Q$12:Q343,"measured"),
_xlpm.f, COUNTIF($Q$12:Q343,"forecast"),
IF(_xlpm.s="Measured",
INDEX(VNS_flow!$C:$C, _xlpm.m+1),
IF(_xlpm.s="Forecast",
INDEX(VNS_flow!$H:$H, _xlpm.f+1),
""
)
)
)</f>
        <v/>
      </c>
    </row>
    <row r="344" spans="3:6" x14ac:dyDescent="0.25">
      <c r="C344" s="1"/>
      <c r="F344" s="15" t="str" cm="1">
        <f t="array" ref="F344">_xlfn.LET(
_xlpm.s, $Q344,
_xlpm.m, COUNTIF($Q$12:Q344,"measured"),
_xlpm.f, COUNTIF($Q$12:Q344,"forecast"),
IF(_xlpm.s="Measured",
INDEX(VNS_flow!$C:$C, _xlpm.m+1),
IF(_xlpm.s="Forecast",
INDEX(VNS_flow!$H:$H, _xlpm.f+1),
""
)
)
)</f>
        <v/>
      </c>
    </row>
    <row r="345" spans="3:6" x14ac:dyDescent="0.25">
      <c r="C345" s="1"/>
      <c r="F345" s="15" t="str" cm="1">
        <f t="array" ref="F345">_xlfn.LET(
_xlpm.s, $Q345,
_xlpm.m, COUNTIF($Q$12:Q345,"measured"),
_xlpm.f, COUNTIF($Q$12:Q345,"forecast"),
IF(_xlpm.s="Measured",
INDEX(VNS_flow!$C:$C, _xlpm.m+1),
IF(_xlpm.s="Forecast",
INDEX(VNS_flow!$H:$H, _xlpm.f+1),
""
)
)
)</f>
        <v/>
      </c>
    </row>
    <row r="346" spans="3:6" x14ac:dyDescent="0.25">
      <c r="C346" s="1"/>
      <c r="F346" s="15" t="str" cm="1">
        <f t="array" ref="F346">_xlfn.LET(
_xlpm.s, $Q346,
_xlpm.m, COUNTIF($Q$12:Q346,"measured"),
_xlpm.f, COUNTIF($Q$12:Q346,"forecast"),
IF(_xlpm.s="Measured",
INDEX(VNS_flow!$C:$C, _xlpm.m+1),
IF(_xlpm.s="Forecast",
INDEX(VNS_flow!$H:$H, _xlpm.f+1),
""
)
)
)</f>
        <v/>
      </c>
    </row>
    <row r="347" spans="3:6" x14ac:dyDescent="0.25">
      <c r="C347" s="1"/>
      <c r="F347" s="15" t="str" cm="1">
        <f t="array" ref="F347">_xlfn.LET(
_xlpm.s, $Q347,
_xlpm.m, COUNTIF($Q$12:Q347,"measured"),
_xlpm.f, COUNTIF($Q$12:Q347,"forecast"),
IF(_xlpm.s="Measured",
INDEX(VNS_flow!$C:$C, _xlpm.m+1),
IF(_xlpm.s="Forecast",
INDEX(VNS_flow!$H:$H, _xlpm.f+1),
""
)
)
)</f>
        <v/>
      </c>
    </row>
    <row r="348" spans="3:6" x14ac:dyDescent="0.25">
      <c r="C348" s="1"/>
      <c r="F348" s="15" t="str" cm="1">
        <f t="array" ref="F348">_xlfn.LET(
_xlpm.s, $Q348,
_xlpm.m, COUNTIF($Q$12:Q348,"measured"),
_xlpm.f, COUNTIF($Q$12:Q348,"forecast"),
IF(_xlpm.s="Measured",
INDEX(VNS_flow!$C:$C, _xlpm.m+1),
IF(_xlpm.s="Forecast",
INDEX(VNS_flow!$H:$H, _xlpm.f+1),
""
)
)
)</f>
        <v/>
      </c>
    </row>
    <row r="349" spans="3:6" x14ac:dyDescent="0.25">
      <c r="C349" s="1"/>
      <c r="F349" s="15" t="str" cm="1">
        <f t="array" ref="F349">_xlfn.LET(
_xlpm.s, $Q349,
_xlpm.m, COUNTIF($Q$12:Q349,"measured"),
_xlpm.f, COUNTIF($Q$12:Q349,"forecast"),
IF(_xlpm.s="Measured",
INDEX(VNS_flow!$C:$C, _xlpm.m+1),
IF(_xlpm.s="Forecast",
INDEX(VNS_flow!$H:$H, _xlpm.f+1),
""
)
)
)</f>
        <v/>
      </c>
    </row>
    <row r="350" spans="3:6" x14ac:dyDescent="0.25">
      <c r="C350" s="1"/>
      <c r="F350" s="15" t="str" cm="1">
        <f t="array" ref="F350">_xlfn.LET(
_xlpm.s, $Q350,
_xlpm.m, COUNTIF($Q$12:Q350,"measured"),
_xlpm.f, COUNTIF($Q$12:Q350,"forecast"),
IF(_xlpm.s="Measured",
INDEX(VNS_flow!$C:$C, _xlpm.m+1),
IF(_xlpm.s="Forecast",
INDEX(VNS_flow!$H:$H, _xlpm.f+1),
""
)
)
)</f>
        <v/>
      </c>
    </row>
    <row r="351" spans="3:6" x14ac:dyDescent="0.25">
      <c r="C351" s="1"/>
      <c r="F351" s="15" t="str" cm="1">
        <f t="array" ref="F351">_xlfn.LET(
_xlpm.s, $Q351,
_xlpm.m, COUNTIF($Q$12:Q351,"measured"),
_xlpm.f, COUNTIF($Q$12:Q351,"forecast"),
IF(_xlpm.s="Measured",
INDEX(VNS_flow!$C:$C, _xlpm.m+1),
IF(_xlpm.s="Forecast",
INDEX(VNS_flow!$H:$H, _xlpm.f+1),
""
)
)
)</f>
        <v/>
      </c>
    </row>
    <row r="352" spans="3:6" x14ac:dyDescent="0.25">
      <c r="C352" s="1"/>
      <c r="F352" s="15" t="str" cm="1">
        <f t="array" ref="F352">_xlfn.LET(
_xlpm.s, $Q352,
_xlpm.m, COUNTIF($Q$12:Q352,"measured"),
_xlpm.f, COUNTIF($Q$12:Q352,"forecast"),
IF(_xlpm.s="Measured",
INDEX(VNS_flow!$C:$C, _xlpm.m+1),
IF(_xlpm.s="Forecast",
INDEX(VNS_flow!$H:$H, _xlpm.f+1),
""
)
)
)</f>
        <v/>
      </c>
    </row>
    <row r="353" spans="3:6" x14ac:dyDescent="0.25">
      <c r="C353" s="1"/>
      <c r="F353" s="15" t="str" cm="1">
        <f t="array" ref="F353">_xlfn.LET(
_xlpm.s, $Q353,
_xlpm.m, COUNTIF($Q$12:Q353,"measured"),
_xlpm.f, COUNTIF($Q$12:Q353,"forecast"),
IF(_xlpm.s="Measured",
INDEX(VNS_flow!$C:$C, _xlpm.m+1),
IF(_xlpm.s="Forecast",
INDEX(VNS_flow!$H:$H, _xlpm.f+1),
""
)
)
)</f>
        <v/>
      </c>
    </row>
    <row r="354" spans="3:6" x14ac:dyDescent="0.25">
      <c r="C354" s="1"/>
      <c r="F354" s="15" t="str" cm="1">
        <f t="array" ref="F354">_xlfn.LET(
_xlpm.s, $Q354,
_xlpm.m, COUNTIF($Q$12:Q354,"measured"),
_xlpm.f, COUNTIF($Q$12:Q354,"forecast"),
IF(_xlpm.s="Measured",
INDEX(VNS_flow!$C:$C, _xlpm.m+1),
IF(_xlpm.s="Forecast",
INDEX(VNS_flow!$H:$H, _xlpm.f+1),
""
)
)
)</f>
        <v/>
      </c>
    </row>
    <row r="355" spans="3:6" x14ac:dyDescent="0.25">
      <c r="C355" s="1"/>
      <c r="F355" s="15" t="str" cm="1">
        <f t="array" ref="F355">_xlfn.LET(
_xlpm.s, $Q355,
_xlpm.m, COUNTIF($Q$12:Q355,"measured"),
_xlpm.f, COUNTIF($Q$12:Q355,"forecast"),
IF(_xlpm.s="Measured",
INDEX(VNS_flow!$C:$C, _xlpm.m+1),
IF(_xlpm.s="Forecast",
INDEX(VNS_flow!$H:$H, _xlpm.f+1),
""
)
)
)</f>
        <v/>
      </c>
    </row>
    <row r="356" spans="3:6" x14ac:dyDescent="0.25">
      <c r="C356" s="1"/>
      <c r="F356" s="15" t="str" cm="1">
        <f t="array" ref="F356">_xlfn.LET(
_xlpm.s, $Q356,
_xlpm.m, COUNTIF($Q$12:Q356,"measured"),
_xlpm.f, COUNTIF($Q$12:Q356,"forecast"),
IF(_xlpm.s="Measured",
INDEX(VNS_flow!$C:$C, _xlpm.m+1),
IF(_xlpm.s="Forecast",
INDEX(VNS_flow!$H:$H, _xlpm.f+1),
""
)
)
)</f>
        <v/>
      </c>
    </row>
    <row r="357" spans="3:6" x14ac:dyDescent="0.25">
      <c r="C357" s="1"/>
      <c r="F357" s="15" t="str" cm="1">
        <f t="array" ref="F357">_xlfn.LET(
_xlpm.s, $Q357,
_xlpm.m, COUNTIF($Q$12:Q357,"measured"),
_xlpm.f, COUNTIF($Q$12:Q357,"forecast"),
IF(_xlpm.s="Measured",
INDEX(VNS_flow!$C:$C, _xlpm.m+1),
IF(_xlpm.s="Forecast",
INDEX(VNS_flow!$H:$H, _xlpm.f+1),
""
)
)
)</f>
        <v/>
      </c>
    </row>
    <row r="358" spans="3:6" x14ac:dyDescent="0.25">
      <c r="C358" s="1"/>
      <c r="F358" s="15" t="str" cm="1">
        <f t="array" ref="F358">_xlfn.LET(
_xlpm.s, $Q358,
_xlpm.m, COUNTIF($Q$12:Q358,"measured"),
_xlpm.f, COUNTIF($Q$12:Q358,"forecast"),
IF(_xlpm.s="Measured",
INDEX(VNS_flow!$C:$C, _xlpm.m+1),
IF(_xlpm.s="Forecast",
INDEX(VNS_flow!$H:$H, _xlpm.f+1),
""
)
)
)</f>
        <v/>
      </c>
    </row>
    <row r="359" spans="3:6" x14ac:dyDescent="0.25">
      <c r="C359" s="1"/>
      <c r="F359" s="15" t="str" cm="1">
        <f t="array" ref="F359">_xlfn.LET(
_xlpm.s, $Q359,
_xlpm.m, COUNTIF($Q$12:Q359,"measured"),
_xlpm.f, COUNTIF($Q$12:Q359,"forecast"),
IF(_xlpm.s="Measured",
INDEX(VNS_flow!$C:$C, _xlpm.m+1),
IF(_xlpm.s="Forecast",
INDEX(VNS_flow!$H:$H, _xlpm.f+1),
""
)
)
)</f>
        <v/>
      </c>
    </row>
    <row r="360" spans="3:6" x14ac:dyDescent="0.25">
      <c r="C360" s="1"/>
      <c r="F360" s="15" t="str" cm="1">
        <f t="array" ref="F360">_xlfn.LET(
_xlpm.s, $Q360,
_xlpm.m, COUNTIF($Q$12:Q360,"measured"),
_xlpm.f, COUNTIF($Q$12:Q360,"forecast"),
IF(_xlpm.s="Measured",
INDEX(VNS_flow!$C:$C, _xlpm.m+1),
IF(_xlpm.s="Forecast",
INDEX(VNS_flow!$H:$H, _xlpm.f+1),
""
)
)
)</f>
        <v/>
      </c>
    </row>
    <row r="361" spans="3:6" x14ac:dyDescent="0.25">
      <c r="C361" s="1"/>
      <c r="F361" s="15" t="str" cm="1">
        <f t="array" ref="F361">_xlfn.LET(
_xlpm.s, $Q361,
_xlpm.m, COUNTIF($Q$12:Q361,"measured"),
_xlpm.f, COUNTIF($Q$12:Q361,"forecast"),
IF(_xlpm.s="Measured",
INDEX(VNS_flow!$C:$C, _xlpm.m+1),
IF(_xlpm.s="Forecast",
INDEX(VNS_flow!$H:$H, _xlpm.f+1),
""
)
)
)</f>
        <v/>
      </c>
    </row>
    <row r="362" spans="3:6" x14ac:dyDescent="0.25">
      <c r="C362" s="1"/>
      <c r="F362" s="15" t="str" cm="1">
        <f t="array" ref="F362">_xlfn.LET(
_xlpm.s, $Q362,
_xlpm.m, COUNTIF($Q$12:Q362,"measured"),
_xlpm.f, COUNTIF($Q$12:Q362,"forecast"),
IF(_xlpm.s="Measured",
INDEX(VNS_flow!$C:$C, _xlpm.m+1),
IF(_xlpm.s="Forecast",
INDEX(VNS_flow!$H:$H, _xlpm.f+1),
""
)
)
)</f>
        <v/>
      </c>
    </row>
    <row r="363" spans="3:6" x14ac:dyDescent="0.25">
      <c r="C363" s="1"/>
      <c r="F363" s="15" t="str" cm="1">
        <f t="array" ref="F363">_xlfn.LET(
_xlpm.s, $Q363,
_xlpm.m, COUNTIF($Q$12:Q363,"measured"),
_xlpm.f, COUNTIF($Q$12:Q363,"forecast"),
IF(_xlpm.s="Measured",
INDEX(VNS_flow!$C:$C, _xlpm.m+1),
IF(_xlpm.s="Forecast",
INDEX(VNS_flow!$H:$H, _xlpm.f+1),
""
)
)
)</f>
        <v/>
      </c>
    </row>
    <row r="364" spans="3:6" x14ac:dyDescent="0.25">
      <c r="C364" s="1"/>
      <c r="F364" s="15" t="str" cm="1">
        <f t="array" ref="F364">_xlfn.LET(
_xlpm.s, $Q364,
_xlpm.m, COUNTIF($Q$12:Q364,"measured"),
_xlpm.f, COUNTIF($Q$12:Q364,"forecast"),
IF(_xlpm.s="Measured",
INDEX(VNS_flow!$C:$C, _xlpm.m+1),
IF(_xlpm.s="Forecast",
INDEX(VNS_flow!$H:$H, _xlpm.f+1),
""
)
)
)</f>
        <v/>
      </c>
    </row>
    <row r="365" spans="3:6" x14ac:dyDescent="0.25">
      <c r="C365" s="1"/>
      <c r="F365" s="15" t="str" cm="1">
        <f t="array" ref="F365">_xlfn.LET(
_xlpm.s, $Q365,
_xlpm.m, COUNTIF($Q$12:Q365,"measured"),
_xlpm.f, COUNTIF($Q$12:Q365,"forecast"),
IF(_xlpm.s="Measured",
INDEX(VNS_flow!$C:$C, _xlpm.m+1),
IF(_xlpm.s="Forecast",
INDEX(VNS_flow!$H:$H, _xlpm.f+1),
""
)
)
)</f>
        <v/>
      </c>
    </row>
    <row r="366" spans="3:6" x14ac:dyDescent="0.25">
      <c r="C366" s="1"/>
      <c r="F366" s="15" t="str" cm="1">
        <f t="array" ref="F366">_xlfn.LET(
_xlpm.s, $Q366,
_xlpm.m, COUNTIF($Q$12:Q366,"measured"),
_xlpm.f, COUNTIF($Q$12:Q366,"forecast"),
IF(_xlpm.s="Measured",
INDEX(VNS_flow!$C:$C, _xlpm.m+1),
IF(_xlpm.s="Forecast",
INDEX(VNS_flow!$H:$H, _xlpm.f+1),
""
)
)
)</f>
        <v/>
      </c>
    </row>
    <row r="367" spans="3:6" x14ac:dyDescent="0.25">
      <c r="C367" s="1"/>
      <c r="F367" s="15" t="str" cm="1">
        <f t="array" ref="F367">_xlfn.LET(
_xlpm.s, $Q367,
_xlpm.m, COUNTIF($Q$12:Q367,"measured"),
_xlpm.f, COUNTIF($Q$12:Q367,"forecast"),
IF(_xlpm.s="Measured",
INDEX(VNS_flow!$C:$C, _xlpm.m+1),
IF(_xlpm.s="Forecast",
INDEX(VNS_flow!$H:$H, _xlpm.f+1),
""
)
)
)</f>
        <v/>
      </c>
    </row>
    <row r="368" spans="3:6" x14ac:dyDescent="0.25">
      <c r="C368" s="1"/>
      <c r="F368" s="15" t="str" cm="1">
        <f t="array" ref="F368">_xlfn.LET(
_xlpm.s, $Q368,
_xlpm.m, COUNTIF($Q$12:Q368,"measured"),
_xlpm.f, COUNTIF($Q$12:Q368,"forecast"),
IF(_xlpm.s="Measured",
INDEX(VNS_flow!$C:$C, _xlpm.m+1),
IF(_xlpm.s="Forecast",
INDEX(VNS_flow!$H:$H, _xlpm.f+1),
""
)
)
)</f>
        <v/>
      </c>
    </row>
    <row r="369" spans="3:6" x14ac:dyDescent="0.25">
      <c r="C369" s="1"/>
      <c r="F369" s="15" t="str" cm="1">
        <f t="array" ref="F369">_xlfn.LET(
_xlpm.s, $Q369,
_xlpm.m, COUNTIF($Q$12:Q369,"measured"),
_xlpm.f, COUNTIF($Q$12:Q369,"forecast"),
IF(_xlpm.s="Measured",
INDEX(VNS_flow!$C:$C, _xlpm.m+1),
IF(_xlpm.s="Forecast",
INDEX(VNS_flow!$H:$H, _xlpm.f+1),
""
)
)
)</f>
        <v/>
      </c>
    </row>
    <row r="370" spans="3:6" x14ac:dyDescent="0.25">
      <c r="C370" s="1"/>
      <c r="F370" s="15" t="str" cm="1">
        <f t="array" ref="F370">_xlfn.LET(
_xlpm.s, $Q370,
_xlpm.m, COUNTIF($Q$12:Q370,"measured"),
_xlpm.f, COUNTIF($Q$12:Q370,"forecast"),
IF(_xlpm.s="Measured",
INDEX(VNS_flow!$C:$C, _xlpm.m+1),
IF(_xlpm.s="Forecast",
INDEX(VNS_flow!$H:$H, _xlpm.f+1),
""
)
)
)</f>
        <v/>
      </c>
    </row>
    <row r="371" spans="3:6" x14ac:dyDescent="0.25">
      <c r="C371" s="1"/>
      <c r="F371" s="15" t="str" cm="1">
        <f t="array" ref="F371">_xlfn.LET(
_xlpm.s, $Q371,
_xlpm.m, COUNTIF($Q$12:Q371,"measured"),
_xlpm.f, COUNTIF($Q$12:Q371,"forecast"),
IF(_xlpm.s="Measured",
INDEX(VNS_flow!$C:$C, _xlpm.m+1),
IF(_xlpm.s="Forecast",
INDEX(VNS_flow!$H:$H, _xlpm.f+1),
""
)
)
)</f>
        <v/>
      </c>
    </row>
    <row r="372" spans="3:6" x14ac:dyDescent="0.25">
      <c r="C372" s="1"/>
      <c r="F372" s="15" t="str" cm="1">
        <f t="array" ref="F372">_xlfn.LET(
_xlpm.s, $Q372,
_xlpm.m, COUNTIF($Q$12:Q372,"measured"),
_xlpm.f, COUNTIF($Q$12:Q372,"forecast"),
IF(_xlpm.s="Measured",
INDEX(VNS_flow!$C:$C, _xlpm.m+1),
IF(_xlpm.s="Forecast",
INDEX(VNS_flow!$H:$H, _xlpm.f+1),
""
)
)
)</f>
        <v/>
      </c>
    </row>
    <row r="373" spans="3:6" x14ac:dyDescent="0.25">
      <c r="C373" s="1"/>
      <c r="F373" s="15" t="str" cm="1">
        <f t="array" ref="F373">_xlfn.LET(
_xlpm.s, $Q373,
_xlpm.m, COUNTIF($Q$12:Q373,"measured"),
_xlpm.f, COUNTIF($Q$12:Q373,"forecast"),
IF(_xlpm.s="Measured",
INDEX(VNS_flow!$C:$C, _xlpm.m+1),
IF(_xlpm.s="Forecast",
INDEX(VNS_flow!$H:$H, _xlpm.f+1),
""
)
)
)</f>
        <v/>
      </c>
    </row>
    <row r="374" spans="3:6" x14ac:dyDescent="0.25">
      <c r="C374" s="1"/>
      <c r="F374" s="15" t="str" cm="1">
        <f t="array" ref="F374">_xlfn.LET(
_xlpm.s, $Q374,
_xlpm.m, COUNTIF($Q$12:Q374,"measured"),
_xlpm.f, COUNTIF($Q$12:Q374,"forecast"),
IF(_xlpm.s="Measured",
INDEX(VNS_flow!$C:$C, _xlpm.m+1),
IF(_xlpm.s="Forecast",
INDEX(VNS_flow!$H:$H, _xlpm.f+1),
""
)
)
)</f>
        <v/>
      </c>
    </row>
    <row r="375" spans="3:6" x14ac:dyDescent="0.25">
      <c r="C375" s="1"/>
      <c r="F375" s="15" t="str" cm="1">
        <f t="array" ref="F375">_xlfn.LET(
_xlpm.s, $Q375,
_xlpm.m, COUNTIF($Q$12:Q375,"measured"),
_xlpm.f, COUNTIF($Q$12:Q375,"forecast"),
IF(_xlpm.s="Measured",
INDEX(VNS_flow!$C:$C, _xlpm.m+1),
IF(_xlpm.s="Forecast",
INDEX(VNS_flow!$H:$H, _xlpm.f+1),
""
)
)
)</f>
        <v/>
      </c>
    </row>
    <row r="376" spans="3:6" x14ac:dyDescent="0.25">
      <c r="C376" s="1"/>
      <c r="F376" s="15" t="str" cm="1">
        <f t="array" ref="F376">_xlfn.LET(
_xlpm.s, $Q376,
_xlpm.m, COUNTIF($Q$12:Q376,"measured"),
_xlpm.f, COUNTIF($Q$12:Q376,"forecast"),
IF(_xlpm.s="Measured",
INDEX(VNS_flow!$C:$C, _xlpm.m+1),
IF(_xlpm.s="Forecast",
INDEX(VNS_flow!$H:$H, _xlpm.f+1),
""
)
)
)</f>
        <v/>
      </c>
    </row>
    <row r="377" spans="3:6" x14ac:dyDescent="0.25">
      <c r="C377" s="1"/>
      <c r="F377" s="15" t="str" cm="1">
        <f t="array" ref="F377">_xlfn.LET(
_xlpm.s, $Q377,
_xlpm.m, COUNTIF($Q$12:Q377,"measured"),
_xlpm.f, COUNTIF($Q$12:Q377,"forecast"),
IF(_xlpm.s="Measured",
INDEX(VNS_flow!$C:$C, _xlpm.m+1),
IF(_xlpm.s="Forecast",
INDEX(VNS_flow!$H:$H, _xlpm.f+1),
""
)
)
)</f>
        <v/>
      </c>
    </row>
    <row r="378" spans="3:6" x14ac:dyDescent="0.25">
      <c r="C378" s="1"/>
      <c r="F378" s="15" t="str" cm="1">
        <f t="array" ref="F378">_xlfn.LET(
_xlpm.s, $Q378,
_xlpm.m, COUNTIF($Q$12:Q378,"measured"),
_xlpm.f, COUNTIF($Q$12:Q378,"forecast"),
IF(_xlpm.s="Measured",
INDEX(VNS_flow!$C:$C, _xlpm.m+1),
IF(_xlpm.s="Forecast",
INDEX(VNS_flow!$H:$H, _xlpm.f+1),
""
)
)
)</f>
        <v/>
      </c>
    </row>
    <row r="379" spans="3:6" x14ac:dyDescent="0.25">
      <c r="C379" s="1"/>
      <c r="F379" s="15" t="str" cm="1">
        <f t="array" ref="F379">_xlfn.LET(
_xlpm.s, $Q379,
_xlpm.m, COUNTIF($Q$12:Q379,"measured"),
_xlpm.f, COUNTIF($Q$12:Q379,"forecast"),
IF(_xlpm.s="Measured",
INDEX(VNS_flow!$C:$C, _xlpm.m+1),
IF(_xlpm.s="Forecast",
INDEX(VNS_flow!$H:$H, _xlpm.f+1),
""
)
)
)</f>
        <v/>
      </c>
    </row>
    <row r="380" spans="3:6" x14ac:dyDescent="0.25">
      <c r="C380" s="1"/>
      <c r="F380" s="15" t="str" cm="1">
        <f t="array" ref="F380">_xlfn.LET(
_xlpm.s, $Q380,
_xlpm.m, COUNTIF($Q$12:Q380,"measured"),
_xlpm.f, COUNTIF($Q$12:Q380,"forecast"),
IF(_xlpm.s="Measured",
INDEX(VNS_flow!$C:$C, _xlpm.m+1),
IF(_xlpm.s="Forecast",
INDEX(VNS_flow!$H:$H, _xlpm.f+1),
""
)
)
)</f>
        <v/>
      </c>
    </row>
    <row r="381" spans="3:6" x14ac:dyDescent="0.25">
      <c r="C381" s="1"/>
      <c r="F381" s="15" t="str" cm="1">
        <f t="array" ref="F381">_xlfn.LET(
_xlpm.s, $Q381,
_xlpm.m, COUNTIF($Q$12:Q381,"measured"),
_xlpm.f, COUNTIF($Q$12:Q381,"forecast"),
IF(_xlpm.s="Measured",
INDEX(VNS_flow!$C:$C, _xlpm.m+1),
IF(_xlpm.s="Forecast",
INDEX(VNS_flow!$H:$H, _xlpm.f+1),
""
)
)
)</f>
        <v/>
      </c>
    </row>
    <row r="382" spans="3:6" x14ac:dyDescent="0.25">
      <c r="C382" s="1"/>
      <c r="F382" s="15" t="str" cm="1">
        <f t="array" ref="F382">_xlfn.LET(
_xlpm.s, $Q382,
_xlpm.m, COUNTIF($Q$12:Q382,"measured"),
_xlpm.f, COUNTIF($Q$12:Q382,"forecast"),
IF(_xlpm.s="Measured",
INDEX(VNS_flow!$C:$C, _xlpm.m+1),
IF(_xlpm.s="Forecast",
INDEX(VNS_flow!$H:$H, _xlpm.f+1),
""
)
)
)</f>
        <v/>
      </c>
    </row>
    <row r="383" spans="3:6" x14ac:dyDescent="0.25">
      <c r="C383" s="1"/>
      <c r="F383" s="15" t="str" cm="1">
        <f t="array" ref="F383">_xlfn.LET(
_xlpm.s, $Q383,
_xlpm.m, COUNTIF($Q$12:Q383,"measured"),
_xlpm.f, COUNTIF($Q$12:Q383,"forecast"),
IF(_xlpm.s="Measured",
INDEX(VNS_flow!$C:$C, _xlpm.m+1),
IF(_xlpm.s="Forecast",
INDEX(VNS_flow!$H:$H, _xlpm.f+1),
""
)
)
)</f>
        <v/>
      </c>
    </row>
    <row r="384" spans="3:6" x14ac:dyDescent="0.25">
      <c r="C384" s="1"/>
      <c r="F384" s="15" t="str" cm="1">
        <f t="array" ref="F384">_xlfn.LET(
_xlpm.s, $Q384,
_xlpm.m, COUNTIF($Q$12:Q384,"measured"),
_xlpm.f, COUNTIF($Q$12:Q384,"forecast"),
IF(_xlpm.s="Measured",
INDEX(VNS_flow!$C:$C, _xlpm.m+1),
IF(_xlpm.s="Forecast",
INDEX(VNS_flow!$H:$H, _xlpm.f+1),
""
)
)
)</f>
        <v/>
      </c>
    </row>
    <row r="385" spans="3:6" x14ac:dyDescent="0.25">
      <c r="C385" s="1"/>
      <c r="F385" s="15" t="str" cm="1">
        <f t="array" ref="F385">_xlfn.LET(
_xlpm.s, $Q385,
_xlpm.m, COUNTIF($Q$12:Q385,"measured"),
_xlpm.f, COUNTIF($Q$12:Q385,"forecast"),
IF(_xlpm.s="Measured",
INDEX(VNS_flow!$C:$C, _xlpm.m+1),
IF(_xlpm.s="Forecast",
INDEX(VNS_flow!$H:$H, _xlpm.f+1),
""
)
)
)</f>
        <v/>
      </c>
    </row>
    <row r="386" spans="3:6" x14ac:dyDescent="0.25">
      <c r="C386" s="1"/>
      <c r="F386" s="15" t="str" cm="1">
        <f t="array" ref="F386">_xlfn.LET(
_xlpm.s, $Q386,
_xlpm.m, COUNTIF($Q$12:Q386,"measured"),
_xlpm.f, COUNTIF($Q$12:Q386,"forecast"),
IF(_xlpm.s="Measured",
INDEX(VNS_flow!$C:$C, _xlpm.m+1),
IF(_xlpm.s="Forecast",
INDEX(VNS_flow!$H:$H, _xlpm.f+1),
""
)
)
)</f>
        <v/>
      </c>
    </row>
    <row r="387" spans="3:6" x14ac:dyDescent="0.25">
      <c r="C387" s="1"/>
      <c r="F387" s="15" t="str" cm="1">
        <f t="array" ref="F387">_xlfn.LET(
_xlpm.s, $Q387,
_xlpm.m, COUNTIF($Q$12:Q387,"measured"),
_xlpm.f, COUNTIF($Q$12:Q387,"forecast"),
IF(_xlpm.s="Measured",
INDEX(VNS_flow!$C:$C, _xlpm.m+1),
IF(_xlpm.s="Forecast",
INDEX(VNS_flow!$H:$H, _xlpm.f+1),
""
)
)
)</f>
        <v/>
      </c>
    </row>
    <row r="388" spans="3:6" x14ac:dyDescent="0.25">
      <c r="C388" s="1"/>
      <c r="F388" s="15" t="str" cm="1">
        <f t="array" ref="F388">_xlfn.LET(
_xlpm.s, $Q388,
_xlpm.m, COUNTIF($Q$12:Q388,"measured"),
_xlpm.f, COUNTIF($Q$12:Q388,"forecast"),
IF(_xlpm.s="Measured",
INDEX(VNS_flow!$C:$C, _xlpm.m+1),
IF(_xlpm.s="Forecast",
INDEX(VNS_flow!$H:$H, _xlpm.f+1),
""
)
)
)</f>
        <v/>
      </c>
    </row>
    <row r="389" spans="3:6" x14ac:dyDescent="0.25">
      <c r="C389" s="1"/>
      <c r="F389" s="15" t="str" cm="1">
        <f t="array" ref="F389">_xlfn.LET(
_xlpm.s, $Q389,
_xlpm.m, COUNTIF($Q$12:Q389,"measured"),
_xlpm.f, COUNTIF($Q$12:Q389,"forecast"),
IF(_xlpm.s="Measured",
INDEX(VNS_flow!$C:$C, _xlpm.m+1),
IF(_xlpm.s="Forecast",
INDEX(VNS_flow!$H:$H, _xlpm.f+1),
""
)
)
)</f>
        <v/>
      </c>
    </row>
    <row r="390" spans="3:6" x14ac:dyDescent="0.25">
      <c r="C390" s="1"/>
      <c r="F390" s="15" t="str" cm="1">
        <f t="array" ref="F390">_xlfn.LET(
_xlpm.s, $Q390,
_xlpm.m, COUNTIF($Q$12:Q390,"measured"),
_xlpm.f, COUNTIF($Q$12:Q390,"forecast"),
IF(_xlpm.s="Measured",
INDEX(VNS_flow!$C:$C, _xlpm.m+1),
IF(_xlpm.s="Forecast",
INDEX(VNS_flow!$H:$H, _xlpm.f+1),
""
)
)
)</f>
        <v/>
      </c>
    </row>
    <row r="391" spans="3:6" x14ac:dyDescent="0.25">
      <c r="C391" s="1"/>
      <c r="F391" s="15" t="str" cm="1">
        <f t="array" ref="F391">_xlfn.LET(
_xlpm.s, $Q391,
_xlpm.m, COUNTIF($Q$12:Q391,"measured"),
_xlpm.f, COUNTIF($Q$12:Q391,"forecast"),
IF(_xlpm.s="Measured",
INDEX(VNS_flow!$C:$C, _xlpm.m+1),
IF(_xlpm.s="Forecast",
INDEX(VNS_flow!$H:$H, _xlpm.f+1),
""
)
)
)</f>
        <v/>
      </c>
    </row>
    <row r="392" spans="3:6" x14ac:dyDescent="0.25">
      <c r="C392" s="1"/>
      <c r="F392" s="15" t="str" cm="1">
        <f t="array" ref="F392">_xlfn.LET(
_xlpm.s, $Q392,
_xlpm.m, COUNTIF($Q$12:Q392,"measured"),
_xlpm.f, COUNTIF($Q$12:Q392,"forecast"),
IF(_xlpm.s="Measured",
INDEX(VNS_flow!$C:$C, _xlpm.m+1),
IF(_xlpm.s="Forecast",
INDEX(VNS_flow!$H:$H, _xlpm.f+1),
""
)
)
)</f>
        <v/>
      </c>
    </row>
    <row r="393" spans="3:6" x14ac:dyDescent="0.25">
      <c r="C393" s="1"/>
      <c r="F393" s="15" t="str" cm="1">
        <f t="array" ref="F393">_xlfn.LET(
_xlpm.s, $Q393,
_xlpm.m, COUNTIF($Q$12:Q393,"measured"),
_xlpm.f, COUNTIF($Q$12:Q393,"forecast"),
IF(_xlpm.s="Measured",
INDEX(VNS_flow!$C:$C, _xlpm.m+1),
IF(_xlpm.s="Forecast",
INDEX(VNS_flow!$H:$H, _xlpm.f+1),
""
)
)
)</f>
        <v/>
      </c>
    </row>
    <row r="394" spans="3:6" x14ac:dyDescent="0.25">
      <c r="C394" s="1"/>
      <c r="F394" s="15" t="str" cm="1">
        <f t="array" ref="F394">_xlfn.LET(
_xlpm.s, $Q394,
_xlpm.m, COUNTIF($Q$12:Q394,"measured"),
_xlpm.f, COUNTIF($Q$12:Q394,"forecast"),
IF(_xlpm.s="Measured",
INDEX(VNS_flow!$C:$C, _xlpm.m+1),
IF(_xlpm.s="Forecast",
INDEX(VNS_flow!$H:$H, _xlpm.f+1),
""
)
)
)</f>
        <v/>
      </c>
    </row>
    <row r="395" spans="3:6" x14ac:dyDescent="0.25">
      <c r="C395" s="1"/>
      <c r="F395" s="15" t="str" cm="1">
        <f t="array" ref="F395">_xlfn.LET(
_xlpm.s, $Q395,
_xlpm.m, COUNTIF($Q$12:Q395,"measured"),
_xlpm.f, COUNTIF($Q$12:Q395,"forecast"),
IF(_xlpm.s="Measured",
INDEX(VNS_flow!$C:$C, _xlpm.m+1),
IF(_xlpm.s="Forecast",
INDEX(VNS_flow!$H:$H, _xlpm.f+1),
""
)
)
)</f>
        <v/>
      </c>
    </row>
    <row r="396" spans="3:6" x14ac:dyDescent="0.25">
      <c r="C396" s="1"/>
      <c r="F396" s="15" t="str" cm="1">
        <f t="array" ref="F396">_xlfn.LET(
_xlpm.s, $Q396,
_xlpm.m, COUNTIF($Q$12:Q396,"measured"),
_xlpm.f, COUNTIF($Q$12:Q396,"forecast"),
IF(_xlpm.s="Measured",
INDEX(VNS_flow!$C:$C, _xlpm.m+1),
IF(_xlpm.s="Forecast",
INDEX(VNS_flow!$H:$H, _xlpm.f+1),
""
)
)
)</f>
        <v/>
      </c>
    </row>
    <row r="397" spans="3:6" x14ac:dyDescent="0.25">
      <c r="C397" s="1"/>
      <c r="F397" s="15" t="str" cm="1">
        <f t="array" ref="F397">_xlfn.LET(
_xlpm.s, $Q397,
_xlpm.m, COUNTIF($Q$12:Q397,"measured"),
_xlpm.f, COUNTIF($Q$12:Q397,"forecast"),
IF(_xlpm.s="Measured",
INDEX(VNS_flow!$C:$C, _xlpm.m+1),
IF(_xlpm.s="Forecast",
INDEX(VNS_flow!$H:$H, _xlpm.f+1),
""
)
)
)</f>
        <v/>
      </c>
    </row>
    <row r="398" spans="3:6" x14ac:dyDescent="0.25">
      <c r="C398" s="1"/>
      <c r="F398" s="15" t="str" cm="1">
        <f t="array" ref="F398">_xlfn.LET(
_xlpm.s, $Q398,
_xlpm.m, COUNTIF($Q$12:Q398,"measured"),
_xlpm.f, COUNTIF($Q$12:Q398,"forecast"),
IF(_xlpm.s="Measured",
INDEX(VNS_flow!$C:$C, _xlpm.m+1),
IF(_xlpm.s="Forecast",
INDEX(VNS_flow!$H:$H, _xlpm.f+1),
""
)
)
)</f>
        <v/>
      </c>
    </row>
    <row r="399" spans="3:6" x14ac:dyDescent="0.25">
      <c r="C399" s="1"/>
      <c r="F399" s="15" t="str" cm="1">
        <f t="array" ref="F399">_xlfn.LET(
_xlpm.s, $Q399,
_xlpm.m, COUNTIF($Q$12:Q399,"measured"),
_xlpm.f, COUNTIF($Q$12:Q399,"forecast"),
IF(_xlpm.s="Measured",
INDEX(VNS_flow!$C:$C, _xlpm.m+1),
IF(_xlpm.s="Forecast",
INDEX(VNS_flow!$H:$H, _xlpm.f+1),
""
)
)
)</f>
        <v/>
      </c>
    </row>
    <row r="400" spans="3:6" x14ac:dyDescent="0.25">
      <c r="C400" s="1"/>
      <c r="F400" s="15" t="str" cm="1">
        <f t="array" ref="F400">_xlfn.LET(
_xlpm.s, $Q400,
_xlpm.m, COUNTIF($Q$12:Q400,"measured"),
_xlpm.f, COUNTIF($Q$12:Q400,"forecast"),
IF(_xlpm.s="Measured",
INDEX(VNS_flow!$C:$C, _xlpm.m+1),
IF(_xlpm.s="Forecast",
INDEX(VNS_flow!$H:$H, _xlpm.f+1),
""
)
)
)</f>
        <v/>
      </c>
    </row>
    <row r="401" spans="3:6" x14ac:dyDescent="0.25">
      <c r="C401" s="1"/>
      <c r="F401" s="15" t="str" cm="1">
        <f t="array" ref="F401">_xlfn.LET(
_xlpm.s, $Q401,
_xlpm.m, COUNTIF($Q$12:Q401,"measured"),
_xlpm.f, COUNTIF($Q$12:Q401,"forecast"),
IF(_xlpm.s="Measured",
INDEX(VNS_flow!$C:$C, _xlpm.m+1),
IF(_xlpm.s="Forecast",
INDEX(VNS_flow!$H:$H, _xlpm.f+1),
""
)
)
)</f>
        <v/>
      </c>
    </row>
    <row r="402" spans="3:6" x14ac:dyDescent="0.25">
      <c r="C402" s="1"/>
      <c r="F402" s="15" t="str" cm="1">
        <f t="array" ref="F402">_xlfn.LET(
_xlpm.s, $Q402,
_xlpm.m, COUNTIF($Q$12:Q402,"measured"),
_xlpm.f, COUNTIF($Q$12:Q402,"forecast"),
IF(_xlpm.s="Measured",
INDEX(VNS_flow!$C:$C, _xlpm.m+1),
IF(_xlpm.s="Forecast",
INDEX(VNS_flow!$H:$H, _xlpm.f+1),
""
)
)
)</f>
        <v/>
      </c>
    </row>
    <row r="403" spans="3:6" x14ac:dyDescent="0.25">
      <c r="C403" s="1"/>
      <c r="F403" s="15" t="str" cm="1">
        <f t="array" ref="F403">_xlfn.LET(
_xlpm.s, $Q403,
_xlpm.m, COUNTIF($Q$12:Q403,"measured"),
_xlpm.f, COUNTIF($Q$12:Q403,"forecast"),
IF(_xlpm.s="Measured",
INDEX(VNS_flow!$C:$C, _xlpm.m+1),
IF(_xlpm.s="Forecast",
INDEX(VNS_flow!$H:$H, _xlpm.f+1),
""
)
)
)</f>
        <v/>
      </c>
    </row>
    <row r="404" spans="3:6" x14ac:dyDescent="0.25">
      <c r="C404" s="1"/>
      <c r="F404" s="15" t="str" cm="1">
        <f t="array" ref="F404">_xlfn.LET(
_xlpm.s, $Q404,
_xlpm.m, COUNTIF($Q$12:Q404,"measured"),
_xlpm.f, COUNTIF($Q$12:Q404,"forecast"),
IF(_xlpm.s="Measured",
INDEX(VNS_flow!$C:$C, _xlpm.m+1),
IF(_xlpm.s="Forecast",
INDEX(VNS_flow!$H:$H, _xlpm.f+1),
""
)
)
)</f>
        <v/>
      </c>
    </row>
    <row r="405" spans="3:6" x14ac:dyDescent="0.25">
      <c r="C405" s="1"/>
      <c r="F405" s="15" t="str" cm="1">
        <f t="array" ref="F405">_xlfn.LET(
_xlpm.s, $Q405,
_xlpm.m, COUNTIF($Q$12:Q405,"measured"),
_xlpm.f, COUNTIF($Q$12:Q405,"forecast"),
IF(_xlpm.s="Measured",
INDEX(VNS_flow!$C:$C, _xlpm.m+1),
IF(_xlpm.s="Forecast",
INDEX(VNS_flow!$H:$H, _xlpm.f+1),
""
)
)
)</f>
        <v/>
      </c>
    </row>
    <row r="406" spans="3:6" x14ac:dyDescent="0.25">
      <c r="C406" s="1"/>
      <c r="F406" s="15" t="str" cm="1">
        <f t="array" ref="F406">_xlfn.LET(
_xlpm.s, $Q406,
_xlpm.m, COUNTIF($Q$12:Q406,"measured"),
_xlpm.f, COUNTIF($Q$12:Q406,"forecast"),
IF(_xlpm.s="Measured",
INDEX(VNS_flow!$C:$C, _xlpm.m+1),
IF(_xlpm.s="Forecast",
INDEX(VNS_flow!$H:$H, _xlpm.f+1),
""
)
)
)</f>
        <v/>
      </c>
    </row>
    <row r="407" spans="3:6" x14ac:dyDescent="0.25">
      <c r="C407" s="1"/>
      <c r="F407" s="15" t="str" cm="1">
        <f t="array" ref="F407">_xlfn.LET(
_xlpm.s, $Q407,
_xlpm.m, COUNTIF($Q$12:Q407,"measured"),
_xlpm.f, COUNTIF($Q$12:Q407,"forecast"),
IF(_xlpm.s="Measured",
INDEX(VNS_flow!$C:$C, _xlpm.m+1),
IF(_xlpm.s="Forecast",
INDEX(VNS_flow!$H:$H, _xlpm.f+1),
""
)
)
)</f>
        <v/>
      </c>
    </row>
    <row r="408" spans="3:6" x14ac:dyDescent="0.25">
      <c r="C408" s="1"/>
      <c r="F408" s="15" t="str" cm="1">
        <f t="array" ref="F408">_xlfn.LET(
_xlpm.s, $Q408,
_xlpm.m, COUNTIF($Q$12:Q408,"measured"),
_xlpm.f, COUNTIF($Q$12:Q408,"forecast"),
IF(_xlpm.s="Measured",
INDEX(VNS_flow!$C:$C, _xlpm.m+1),
IF(_xlpm.s="Forecast",
INDEX(VNS_flow!$H:$H, _xlpm.f+1),
""
)
)
)</f>
        <v/>
      </c>
    </row>
    <row r="409" spans="3:6" x14ac:dyDescent="0.25">
      <c r="C409" s="1"/>
      <c r="F409" s="15" t="str" cm="1">
        <f t="array" ref="F409">_xlfn.LET(
_xlpm.s, $Q409,
_xlpm.m, COUNTIF($Q$12:Q409,"measured"),
_xlpm.f, COUNTIF($Q$12:Q409,"forecast"),
IF(_xlpm.s="Measured",
INDEX(VNS_flow!$C:$C, _xlpm.m+1),
IF(_xlpm.s="Forecast",
INDEX(VNS_flow!$H:$H, _xlpm.f+1),
""
)
)
)</f>
        <v/>
      </c>
    </row>
    <row r="410" spans="3:6" x14ac:dyDescent="0.25">
      <c r="C410" s="1"/>
      <c r="F410" s="15" t="str" cm="1">
        <f t="array" ref="F410">_xlfn.LET(
_xlpm.s, $Q410,
_xlpm.m, COUNTIF($Q$12:Q410,"measured"),
_xlpm.f, COUNTIF($Q$12:Q410,"forecast"),
IF(_xlpm.s="Measured",
INDEX(VNS_flow!$C:$C, _xlpm.m+1),
IF(_xlpm.s="Forecast",
INDEX(VNS_flow!$H:$H, _xlpm.f+1),
""
)
)
)</f>
        <v/>
      </c>
    </row>
    <row r="411" spans="3:6" x14ac:dyDescent="0.25">
      <c r="C411" s="1"/>
      <c r="F411" s="15" t="str" cm="1">
        <f t="array" ref="F411">_xlfn.LET(
_xlpm.s, $Q411,
_xlpm.m, COUNTIF($Q$12:Q411,"measured"),
_xlpm.f, COUNTIF($Q$12:Q411,"forecast"),
IF(_xlpm.s="Measured",
INDEX(VNS_flow!$C:$C, _xlpm.m+1),
IF(_xlpm.s="Forecast",
INDEX(VNS_flow!$H:$H, _xlpm.f+1),
""
)
)
)</f>
        <v/>
      </c>
    </row>
    <row r="412" spans="3:6" x14ac:dyDescent="0.25">
      <c r="C412" s="1"/>
      <c r="F412" s="15" t="str" cm="1">
        <f t="array" ref="F412">_xlfn.LET(
_xlpm.s, $Q412,
_xlpm.m, COUNTIF($Q$12:Q412,"measured"),
_xlpm.f, COUNTIF($Q$12:Q412,"forecast"),
IF(_xlpm.s="Measured",
INDEX(VNS_flow!$C:$C, _xlpm.m+1),
IF(_xlpm.s="Forecast",
INDEX(VNS_flow!$H:$H, _xlpm.f+1),
""
)
)
)</f>
        <v/>
      </c>
    </row>
    <row r="413" spans="3:6" x14ac:dyDescent="0.25">
      <c r="C413" s="1"/>
      <c r="F413" s="15" t="str" cm="1">
        <f t="array" ref="F413">_xlfn.LET(
_xlpm.s, $Q413,
_xlpm.m, COUNTIF($Q$12:Q413,"measured"),
_xlpm.f, COUNTIF($Q$12:Q413,"forecast"),
IF(_xlpm.s="Measured",
INDEX(VNS_flow!$C:$C, _xlpm.m+1),
IF(_xlpm.s="Forecast",
INDEX(VNS_flow!$H:$H, _xlpm.f+1),
""
)
)
)</f>
        <v/>
      </c>
    </row>
    <row r="414" spans="3:6" x14ac:dyDescent="0.25">
      <c r="C414" s="1"/>
      <c r="F414" s="15" t="str" cm="1">
        <f t="array" ref="F414">_xlfn.LET(
_xlpm.s, $Q414,
_xlpm.m, COUNTIF($Q$12:Q414,"measured"),
_xlpm.f, COUNTIF($Q$12:Q414,"forecast"),
IF(_xlpm.s="Measured",
INDEX(VNS_flow!$C:$C, _xlpm.m+1),
IF(_xlpm.s="Forecast",
INDEX(VNS_flow!$H:$H, _xlpm.f+1),
""
)
)
)</f>
        <v/>
      </c>
    </row>
    <row r="415" spans="3:6" x14ac:dyDescent="0.25">
      <c r="C415" s="1"/>
      <c r="F415" s="15" t="str" cm="1">
        <f t="array" ref="F415">_xlfn.LET(
_xlpm.s, $Q415,
_xlpm.m, COUNTIF($Q$12:Q415,"measured"),
_xlpm.f, COUNTIF($Q$12:Q415,"forecast"),
IF(_xlpm.s="Measured",
INDEX(VNS_flow!$C:$C, _xlpm.m+1),
IF(_xlpm.s="Forecast",
INDEX(VNS_flow!$H:$H, _xlpm.f+1),
""
)
)
)</f>
        <v/>
      </c>
    </row>
    <row r="416" spans="3:6" x14ac:dyDescent="0.25">
      <c r="C416" s="1"/>
      <c r="F416" s="15" t="str" cm="1">
        <f t="array" ref="F416">_xlfn.LET(
_xlpm.s, $Q416,
_xlpm.m, COUNTIF($Q$12:Q416,"measured"),
_xlpm.f, COUNTIF($Q$12:Q416,"forecast"),
IF(_xlpm.s="Measured",
INDEX(VNS_flow!$C:$C, _xlpm.m+1),
IF(_xlpm.s="Forecast",
INDEX(VNS_flow!$H:$H, _xlpm.f+1),
""
)
)
)</f>
        <v/>
      </c>
    </row>
    <row r="417" spans="3:6" x14ac:dyDescent="0.25">
      <c r="C417" s="1"/>
      <c r="F417" s="15" t="str" cm="1">
        <f t="array" ref="F417">_xlfn.LET(
_xlpm.s, $Q417,
_xlpm.m, COUNTIF($Q$12:Q417,"measured"),
_xlpm.f, COUNTIF($Q$12:Q417,"forecast"),
IF(_xlpm.s="Measured",
INDEX(VNS_flow!$C:$C, _xlpm.m+1),
IF(_xlpm.s="Forecast",
INDEX(VNS_flow!$H:$H, _xlpm.f+1),
""
)
)
)</f>
        <v/>
      </c>
    </row>
    <row r="418" spans="3:6" x14ac:dyDescent="0.25">
      <c r="C418" s="1"/>
      <c r="F418" s="15" t="str" cm="1">
        <f t="array" ref="F418">_xlfn.LET(
_xlpm.s, $Q418,
_xlpm.m, COUNTIF($Q$12:Q418,"measured"),
_xlpm.f, COUNTIF($Q$12:Q418,"forecast"),
IF(_xlpm.s="Measured",
INDEX(VNS_flow!$C:$C, _xlpm.m+1),
IF(_xlpm.s="Forecast",
INDEX(VNS_flow!$H:$H, _xlpm.f+1),
""
)
)
)</f>
        <v/>
      </c>
    </row>
    <row r="419" spans="3:6" x14ac:dyDescent="0.25">
      <c r="C419" s="1"/>
      <c r="F419" s="15" t="str" cm="1">
        <f t="array" ref="F419">_xlfn.LET(
_xlpm.s, $Q419,
_xlpm.m, COUNTIF($Q$12:Q419,"measured"),
_xlpm.f, COUNTIF($Q$12:Q419,"forecast"),
IF(_xlpm.s="Measured",
INDEX(VNS_flow!$C:$C, _xlpm.m+1),
IF(_xlpm.s="Forecast",
INDEX(VNS_flow!$H:$H, _xlpm.f+1),
""
)
)
)</f>
        <v/>
      </c>
    </row>
    <row r="420" spans="3:6" x14ac:dyDescent="0.25">
      <c r="C420" s="1"/>
      <c r="F420" s="15" t="str" cm="1">
        <f t="array" ref="F420">_xlfn.LET(
_xlpm.s, $Q420,
_xlpm.m, COUNTIF($Q$12:Q420,"measured"),
_xlpm.f, COUNTIF($Q$12:Q420,"forecast"),
IF(_xlpm.s="Measured",
INDEX(VNS_flow!$C:$C, _xlpm.m+1),
IF(_xlpm.s="Forecast",
INDEX(VNS_flow!$H:$H, _xlpm.f+1),
""
)
)
)</f>
        <v/>
      </c>
    </row>
    <row r="421" spans="3:6" x14ac:dyDescent="0.25">
      <c r="C421" s="1"/>
      <c r="F421" s="15" t="str" cm="1">
        <f t="array" ref="F421">_xlfn.LET(
_xlpm.s, $Q421,
_xlpm.m, COUNTIF($Q$12:Q421,"measured"),
_xlpm.f, COUNTIF($Q$12:Q421,"forecast"),
IF(_xlpm.s="Measured",
INDEX(VNS_flow!$C:$C, _xlpm.m+1),
IF(_xlpm.s="Forecast",
INDEX(VNS_flow!$H:$H, _xlpm.f+1),
""
)
)
)</f>
        <v/>
      </c>
    </row>
    <row r="422" spans="3:6" x14ac:dyDescent="0.25">
      <c r="C422" s="1"/>
      <c r="F422" s="15" t="str" cm="1">
        <f t="array" ref="F422">_xlfn.LET(
_xlpm.s, $Q422,
_xlpm.m, COUNTIF($Q$12:Q422,"measured"),
_xlpm.f, COUNTIF($Q$12:Q422,"forecast"),
IF(_xlpm.s="Measured",
INDEX(VNS_flow!$C:$C, _xlpm.m+1),
IF(_xlpm.s="Forecast",
INDEX(VNS_flow!$H:$H, _xlpm.f+1),
""
)
)
)</f>
        <v/>
      </c>
    </row>
    <row r="423" spans="3:6" x14ac:dyDescent="0.25">
      <c r="C423" s="1"/>
      <c r="F423" s="15" t="str" cm="1">
        <f t="array" ref="F423">_xlfn.LET(
_xlpm.s, $Q423,
_xlpm.m, COUNTIF($Q$12:Q423,"measured"),
_xlpm.f, COUNTIF($Q$12:Q423,"forecast"),
IF(_xlpm.s="Measured",
INDEX(VNS_flow!$C:$C, _xlpm.m+1),
IF(_xlpm.s="Forecast",
INDEX(VNS_flow!$H:$H, _xlpm.f+1),
""
)
)
)</f>
        <v/>
      </c>
    </row>
    <row r="424" spans="3:6" x14ac:dyDescent="0.25">
      <c r="C424" s="1"/>
      <c r="F424" s="15" t="str" cm="1">
        <f t="array" ref="F424">_xlfn.LET(
_xlpm.s, $Q424,
_xlpm.m, COUNTIF($Q$12:Q424,"measured"),
_xlpm.f, COUNTIF($Q$12:Q424,"forecast"),
IF(_xlpm.s="Measured",
INDEX(VNS_flow!$C:$C, _xlpm.m+1),
IF(_xlpm.s="Forecast",
INDEX(VNS_flow!$H:$H, _xlpm.f+1),
""
)
)
)</f>
        <v/>
      </c>
    </row>
    <row r="425" spans="3:6" x14ac:dyDescent="0.25">
      <c r="C425" s="1"/>
      <c r="F425" s="15" t="str" cm="1">
        <f t="array" ref="F425">_xlfn.LET(
_xlpm.s, $Q425,
_xlpm.m, COUNTIF($Q$12:Q425,"measured"),
_xlpm.f, COUNTIF($Q$12:Q425,"forecast"),
IF(_xlpm.s="Measured",
INDEX(VNS_flow!$C:$C, _xlpm.m+1),
IF(_xlpm.s="Forecast",
INDEX(VNS_flow!$H:$H, _xlpm.f+1),
""
)
)
)</f>
        <v/>
      </c>
    </row>
    <row r="426" spans="3:6" x14ac:dyDescent="0.25">
      <c r="C426" s="1"/>
      <c r="F426" s="15" t="str" cm="1">
        <f t="array" ref="F426">_xlfn.LET(
_xlpm.s, $Q426,
_xlpm.m, COUNTIF($Q$12:Q426,"measured"),
_xlpm.f, COUNTIF($Q$12:Q426,"forecast"),
IF(_xlpm.s="Measured",
INDEX(VNS_flow!$C:$C, _xlpm.m+1),
IF(_xlpm.s="Forecast",
INDEX(VNS_flow!$H:$H, _xlpm.f+1),
""
)
)
)</f>
        <v/>
      </c>
    </row>
    <row r="427" spans="3:6" x14ac:dyDescent="0.25">
      <c r="C427" s="1"/>
      <c r="F427" s="15" t="str" cm="1">
        <f t="array" ref="F427">_xlfn.LET(
_xlpm.s, $Q427,
_xlpm.m, COUNTIF($Q$12:Q427,"measured"),
_xlpm.f, COUNTIF($Q$12:Q427,"forecast"),
IF(_xlpm.s="Measured",
INDEX(VNS_flow!$C:$C, _xlpm.m+1),
IF(_xlpm.s="Forecast",
INDEX(VNS_flow!$H:$H, _xlpm.f+1),
""
)
)
)</f>
        <v/>
      </c>
    </row>
    <row r="428" spans="3:6" x14ac:dyDescent="0.25">
      <c r="C428" s="1"/>
      <c r="F428" s="15" t="str" cm="1">
        <f t="array" ref="F428">_xlfn.LET(
_xlpm.s, $Q428,
_xlpm.m, COUNTIF($Q$12:Q428,"measured"),
_xlpm.f, COUNTIF($Q$12:Q428,"forecast"),
IF(_xlpm.s="Measured",
INDEX(VNS_flow!$C:$C, _xlpm.m+1),
IF(_xlpm.s="Forecast",
INDEX(VNS_flow!$H:$H, _xlpm.f+1),
""
)
)
)</f>
        <v/>
      </c>
    </row>
    <row r="429" spans="3:6" x14ac:dyDescent="0.25">
      <c r="C429" s="1"/>
      <c r="F429" s="15" t="str" cm="1">
        <f t="array" ref="F429">_xlfn.LET(
_xlpm.s, $Q429,
_xlpm.m, COUNTIF($Q$12:Q429,"measured"),
_xlpm.f, COUNTIF($Q$12:Q429,"forecast"),
IF(_xlpm.s="Measured",
INDEX(VNS_flow!$C:$C, _xlpm.m+1),
IF(_xlpm.s="Forecast",
INDEX(VNS_flow!$H:$H, _xlpm.f+1),
""
)
)
)</f>
        <v/>
      </c>
    </row>
    <row r="430" spans="3:6" x14ac:dyDescent="0.25">
      <c r="C430" s="1"/>
      <c r="F430" s="15" t="str" cm="1">
        <f t="array" ref="F430">_xlfn.LET(
_xlpm.s, $Q430,
_xlpm.m, COUNTIF($Q$12:Q430,"measured"),
_xlpm.f, COUNTIF($Q$12:Q430,"forecast"),
IF(_xlpm.s="Measured",
INDEX(VNS_flow!$C:$C, _xlpm.m+1),
IF(_xlpm.s="Forecast",
INDEX(VNS_flow!$H:$H, _xlpm.f+1),
""
)
)
)</f>
        <v/>
      </c>
    </row>
    <row r="431" spans="3:6" x14ac:dyDescent="0.25">
      <c r="C431" s="1"/>
      <c r="F431" s="15" t="str" cm="1">
        <f t="array" ref="F431">_xlfn.LET(
_xlpm.s, $Q431,
_xlpm.m, COUNTIF($Q$12:Q431,"measured"),
_xlpm.f, COUNTIF($Q$12:Q431,"forecast"),
IF(_xlpm.s="Measured",
INDEX(VNS_flow!$C:$C, _xlpm.m+1),
IF(_xlpm.s="Forecast",
INDEX(VNS_flow!$H:$H, _xlpm.f+1),
""
)
)
)</f>
        <v/>
      </c>
    </row>
    <row r="432" spans="3:6" x14ac:dyDescent="0.25">
      <c r="C432" s="1"/>
      <c r="F432" s="15" t="str" cm="1">
        <f t="array" ref="F432">_xlfn.LET(
_xlpm.s, $Q432,
_xlpm.m, COUNTIF($Q$12:Q432,"measured"),
_xlpm.f, COUNTIF($Q$12:Q432,"forecast"),
IF(_xlpm.s="Measured",
INDEX(VNS_flow!$C:$C, _xlpm.m+1),
IF(_xlpm.s="Forecast",
INDEX(VNS_flow!$H:$H, _xlpm.f+1),
""
)
)
)</f>
        <v/>
      </c>
    </row>
    <row r="433" spans="3:6" x14ac:dyDescent="0.25">
      <c r="C433" s="1"/>
      <c r="F433" s="15" t="str" cm="1">
        <f t="array" ref="F433">_xlfn.LET(
_xlpm.s, $Q433,
_xlpm.m, COUNTIF($Q$12:Q433,"measured"),
_xlpm.f, COUNTIF($Q$12:Q433,"forecast"),
IF(_xlpm.s="Measured",
INDEX(VNS_flow!$C:$C, _xlpm.m+1),
IF(_xlpm.s="Forecast",
INDEX(VNS_flow!$H:$H, _xlpm.f+1),
""
)
)
)</f>
        <v/>
      </c>
    </row>
    <row r="434" spans="3:6" x14ac:dyDescent="0.25">
      <c r="C434" s="1"/>
      <c r="F434" s="15" t="str" cm="1">
        <f t="array" ref="F434">_xlfn.LET(
_xlpm.s, $Q434,
_xlpm.m, COUNTIF($Q$12:Q434,"measured"),
_xlpm.f, COUNTIF($Q$12:Q434,"forecast"),
IF(_xlpm.s="Measured",
INDEX(VNS_flow!$C:$C, _xlpm.m+1),
IF(_xlpm.s="Forecast",
INDEX(VNS_flow!$H:$H, _xlpm.f+1),
""
)
)
)</f>
        <v/>
      </c>
    </row>
    <row r="435" spans="3:6" x14ac:dyDescent="0.25">
      <c r="C435" s="1"/>
      <c r="F435" s="15" t="str" cm="1">
        <f t="array" ref="F435">_xlfn.LET(
_xlpm.s, $Q435,
_xlpm.m, COUNTIF($Q$12:Q435,"measured"),
_xlpm.f, COUNTIF($Q$12:Q435,"forecast"),
IF(_xlpm.s="Measured",
INDEX(VNS_flow!$C:$C, _xlpm.m+1),
IF(_xlpm.s="Forecast",
INDEX(VNS_flow!$H:$H, _xlpm.f+1),
""
)
)
)</f>
        <v/>
      </c>
    </row>
    <row r="436" spans="3:6" x14ac:dyDescent="0.25">
      <c r="C436" s="1"/>
      <c r="F436" s="15" t="str" cm="1">
        <f t="array" ref="F436">_xlfn.LET(
_xlpm.s, $Q436,
_xlpm.m, COUNTIF($Q$12:Q436,"measured"),
_xlpm.f, COUNTIF($Q$12:Q436,"forecast"),
IF(_xlpm.s="Measured",
INDEX(VNS_flow!$C:$C, _xlpm.m+1),
IF(_xlpm.s="Forecast",
INDEX(VNS_flow!$H:$H, _xlpm.f+1),
""
)
)
)</f>
        <v/>
      </c>
    </row>
    <row r="437" spans="3:6" x14ac:dyDescent="0.25">
      <c r="C437" s="1"/>
      <c r="F437" s="15" t="str" cm="1">
        <f t="array" ref="F437">_xlfn.LET(
_xlpm.s, $Q437,
_xlpm.m, COUNTIF($Q$12:Q437,"measured"),
_xlpm.f, COUNTIF($Q$12:Q437,"forecast"),
IF(_xlpm.s="Measured",
INDEX(VNS_flow!$C:$C, _xlpm.m+1),
IF(_xlpm.s="Forecast",
INDEX(VNS_flow!$H:$H, _xlpm.f+1),
""
)
)
)</f>
        <v/>
      </c>
    </row>
    <row r="438" spans="3:6" x14ac:dyDescent="0.25">
      <c r="C438" s="1"/>
      <c r="F438" s="15" t="str" cm="1">
        <f t="array" ref="F438">_xlfn.LET(
_xlpm.s, $Q438,
_xlpm.m, COUNTIF($Q$12:Q438,"measured"),
_xlpm.f, COUNTIF($Q$12:Q438,"forecast"),
IF(_xlpm.s="Measured",
INDEX(VNS_flow!$C:$C, _xlpm.m+1),
IF(_xlpm.s="Forecast",
INDEX(VNS_flow!$H:$H, _xlpm.f+1),
""
)
)
)</f>
        <v/>
      </c>
    </row>
    <row r="439" spans="3:6" x14ac:dyDescent="0.25">
      <c r="C439" s="1"/>
      <c r="F439" s="15" t="str" cm="1">
        <f t="array" ref="F439">_xlfn.LET(
_xlpm.s, $Q439,
_xlpm.m, COUNTIF($Q$12:Q439,"measured"),
_xlpm.f, COUNTIF($Q$12:Q439,"forecast"),
IF(_xlpm.s="Measured",
INDEX(VNS_flow!$C:$C, _xlpm.m+1),
IF(_xlpm.s="Forecast",
INDEX(VNS_flow!$H:$H, _xlpm.f+1),
""
)
)
)</f>
        <v/>
      </c>
    </row>
    <row r="440" spans="3:6" x14ac:dyDescent="0.25">
      <c r="C440" s="1"/>
      <c r="F440" s="15" t="str" cm="1">
        <f t="array" ref="F440">_xlfn.LET(
_xlpm.s, $Q440,
_xlpm.m, COUNTIF($Q$12:Q440,"measured"),
_xlpm.f, COUNTIF($Q$12:Q440,"forecast"),
IF(_xlpm.s="Measured",
INDEX(VNS_flow!$C:$C, _xlpm.m+1),
IF(_xlpm.s="Forecast",
INDEX(VNS_flow!$H:$H, _xlpm.f+1),
""
)
)
)</f>
        <v/>
      </c>
    </row>
    <row r="441" spans="3:6" x14ac:dyDescent="0.25">
      <c r="C441" s="1"/>
      <c r="F441" s="15" t="str" cm="1">
        <f t="array" ref="F441">_xlfn.LET(
_xlpm.s, $Q441,
_xlpm.m, COUNTIF($Q$12:Q441,"measured"),
_xlpm.f, COUNTIF($Q$12:Q441,"forecast"),
IF(_xlpm.s="Measured",
INDEX(VNS_flow!$C:$C, _xlpm.m+1),
IF(_xlpm.s="Forecast",
INDEX(VNS_flow!$H:$H, _xlpm.f+1),
""
)
)
)</f>
        <v/>
      </c>
    </row>
    <row r="442" spans="3:6" x14ac:dyDescent="0.25">
      <c r="C442" s="1"/>
      <c r="F442" s="15" t="str" cm="1">
        <f t="array" ref="F442">_xlfn.LET(
_xlpm.s, $Q442,
_xlpm.m, COUNTIF($Q$12:Q442,"measured"),
_xlpm.f, COUNTIF($Q$12:Q442,"forecast"),
IF(_xlpm.s="Measured",
INDEX(VNS_flow!$C:$C, _xlpm.m+1),
IF(_xlpm.s="Forecast",
INDEX(VNS_flow!$H:$H, _xlpm.f+1),
""
)
)
)</f>
        <v/>
      </c>
    </row>
    <row r="443" spans="3:6" x14ac:dyDescent="0.25">
      <c r="C443" s="1"/>
      <c r="F443" s="15" t="str" cm="1">
        <f t="array" ref="F443">_xlfn.LET(
_xlpm.s, $Q443,
_xlpm.m, COUNTIF($Q$12:Q443,"measured"),
_xlpm.f, COUNTIF($Q$12:Q443,"forecast"),
IF(_xlpm.s="Measured",
INDEX(VNS_flow!$C:$C, _xlpm.m+1),
IF(_xlpm.s="Forecast",
INDEX(VNS_flow!$H:$H, _xlpm.f+1),
""
)
)
)</f>
        <v/>
      </c>
    </row>
    <row r="444" spans="3:6" x14ac:dyDescent="0.25">
      <c r="C444" s="1"/>
      <c r="F444" s="15" t="str" cm="1">
        <f t="array" ref="F444">_xlfn.LET(
_xlpm.s, $Q444,
_xlpm.m, COUNTIF($Q$12:Q444,"measured"),
_xlpm.f, COUNTIF($Q$12:Q444,"forecast"),
IF(_xlpm.s="Measured",
INDEX(VNS_flow!$C:$C, _xlpm.m+1),
IF(_xlpm.s="Forecast",
INDEX(VNS_flow!$H:$H, _xlpm.f+1),
""
)
)
)</f>
        <v/>
      </c>
    </row>
    <row r="445" spans="3:6" x14ac:dyDescent="0.25">
      <c r="C445" s="1"/>
      <c r="F445" s="15" t="str" cm="1">
        <f t="array" ref="F445">_xlfn.LET(
_xlpm.s, $Q445,
_xlpm.m, COUNTIF($Q$12:Q445,"measured"),
_xlpm.f, COUNTIF($Q$12:Q445,"forecast"),
IF(_xlpm.s="Measured",
INDEX(VNS_flow!$C:$C, _xlpm.m+1),
IF(_xlpm.s="Forecast",
INDEX(VNS_flow!$H:$H, _xlpm.f+1),
""
)
)
)</f>
        <v/>
      </c>
    </row>
    <row r="446" spans="3:6" x14ac:dyDescent="0.25">
      <c r="C446" s="1"/>
      <c r="F446" s="15" t="str" cm="1">
        <f t="array" ref="F446">_xlfn.LET(
_xlpm.s, $Q446,
_xlpm.m, COUNTIF($Q$12:Q446,"measured"),
_xlpm.f, COUNTIF($Q$12:Q446,"forecast"),
IF(_xlpm.s="Measured",
INDEX(VNS_flow!$C:$C, _xlpm.m+1),
IF(_xlpm.s="Forecast",
INDEX(VNS_flow!$H:$H, _xlpm.f+1),
""
)
)
)</f>
        <v/>
      </c>
    </row>
    <row r="447" spans="3:6" x14ac:dyDescent="0.25">
      <c r="C447" s="1"/>
      <c r="F447" s="15" t="str" cm="1">
        <f t="array" ref="F447">_xlfn.LET(
_xlpm.s, $Q447,
_xlpm.m, COUNTIF($Q$12:Q447,"measured"),
_xlpm.f, COUNTIF($Q$12:Q447,"forecast"),
IF(_xlpm.s="Measured",
INDEX(VNS_flow!$C:$C, _xlpm.m+1),
IF(_xlpm.s="Forecast",
INDEX(VNS_flow!$H:$H, _xlpm.f+1),
""
)
)
)</f>
        <v/>
      </c>
    </row>
    <row r="448" spans="3:6" x14ac:dyDescent="0.25">
      <c r="C448" s="1"/>
      <c r="F448" s="15" t="str" cm="1">
        <f t="array" ref="F448">_xlfn.LET(
_xlpm.s, $Q448,
_xlpm.m, COUNTIF($Q$12:Q448,"measured"),
_xlpm.f, COUNTIF($Q$12:Q448,"forecast"),
IF(_xlpm.s="Measured",
INDEX(VNS_flow!$C:$C, _xlpm.m+1),
IF(_xlpm.s="Forecast",
INDEX(VNS_flow!$H:$H, _xlpm.f+1),
""
)
)
)</f>
        <v/>
      </c>
    </row>
    <row r="449" spans="3:6" x14ac:dyDescent="0.25">
      <c r="C449" s="1"/>
      <c r="F449" s="15" t="str" cm="1">
        <f t="array" ref="F449">_xlfn.LET(
_xlpm.s, $Q449,
_xlpm.m, COUNTIF($Q$12:Q449,"measured"),
_xlpm.f, COUNTIF($Q$12:Q449,"forecast"),
IF(_xlpm.s="Measured",
INDEX(VNS_flow!$C:$C, _xlpm.m+1),
IF(_xlpm.s="Forecast",
INDEX(VNS_flow!$H:$H, _xlpm.f+1),
""
)
)
)</f>
        <v/>
      </c>
    </row>
    <row r="450" spans="3:6" x14ac:dyDescent="0.25">
      <c r="C450" s="1"/>
      <c r="F450" s="15" t="str" cm="1">
        <f t="array" ref="F450">_xlfn.LET(
_xlpm.s, $Q450,
_xlpm.m, COUNTIF($Q$12:Q450,"measured"),
_xlpm.f, COUNTIF($Q$12:Q450,"forecast"),
IF(_xlpm.s="Measured",
INDEX(VNS_flow!$C:$C, _xlpm.m+1),
IF(_xlpm.s="Forecast",
INDEX(VNS_flow!$H:$H, _xlpm.f+1),
""
)
)
)</f>
        <v/>
      </c>
    </row>
    <row r="451" spans="3:6" x14ac:dyDescent="0.25">
      <c r="C451" s="1"/>
      <c r="F451" s="15" t="str" cm="1">
        <f t="array" ref="F451">_xlfn.LET(
_xlpm.s, $Q451,
_xlpm.m, COUNTIF($Q$12:Q451,"measured"),
_xlpm.f, COUNTIF($Q$12:Q451,"forecast"),
IF(_xlpm.s="Measured",
INDEX(VNS_flow!$C:$C, _xlpm.m+1),
IF(_xlpm.s="Forecast",
INDEX(VNS_flow!$H:$H, _xlpm.f+1),
""
)
)
)</f>
        <v/>
      </c>
    </row>
    <row r="452" spans="3:6" x14ac:dyDescent="0.25">
      <c r="C452" s="1"/>
      <c r="F452" s="15" t="str" cm="1">
        <f t="array" ref="F452">_xlfn.LET(
_xlpm.s, $Q452,
_xlpm.m, COUNTIF($Q$12:Q452,"measured"),
_xlpm.f, COUNTIF($Q$12:Q452,"forecast"),
IF(_xlpm.s="Measured",
INDEX(VNS_flow!$C:$C, _xlpm.m+1),
IF(_xlpm.s="Forecast",
INDEX(VNS_flow!$H:$H, _xlpm.f+1),
""
)
)
)</f>
        <v/>
      </c>
    </row>
    <row r="453" spans="3:6" x14ac:dyDescent="0.25">
      <c r="C453" s="1"/>
      <c r="F453" s="15" t="str" cm="1">
        <f t="array" ref="F453">_xlfn.LET(
_xlpm.s, $Q453,
_xlpm.m, COUNTIF($Q$12:Q453,"measured"),
_xlpm.f, COUNTIF($Q$12:Q453,"forecast"),
IF(_xlpm.s="Measured",
INDEX(VNS_flow!$C:$C, _xlpm.m+1),
IF(_xlpm.s="Forecast",
INDEX(VNS_flow!$H:$H, _xlpm.f+1),
""
)
)
)</f>
        <v/>
      </c>
    </row>
    <row r="454" spans="3:6" x14ac:dyDescent="0.25">
      <c r="C454" s="1"/>
      <c r="F454" s="15" t="str" cm="1">
        <f t="array" ref="F454">_xlfn.LET(
_xlpm.s, $Q454,
_xlpm.m, COUNTIF($Q$12:Q454,"measured"),
_xlpm.f, COUNTIF($Q$12:Q454,"forecast"),
IF(_xlpm.s="Measured",
INDEX(VNS_flow!$C:$C, _xlpm.m+1),
IF(_xlpm.s="Forecast",
INDEX(VNS_flow!$H:$H, _xlpm.f+1),
""
)
)
)</f>
        <v/>
      </c>
    </row>
    <row r="455" spans="3:6" x14ac:dyDescent="0.25">
      <c r="C455" s="1"/>
      <c r="F455" s="15" t="str" cm="1">
        <f t="array" ref="F455">_xlfn.LET(
_xlpm.s, $Q455,
_xlpm.m, COUNTIF($Q$12:Q455,"measured"),
_xlpm.f, COUNTIF($Q$12:Q455,"forecast"),
IF(_xlpm.s="Measured",
INDEX(VNS_flow!$C:$C, _xlpm.m+1),
IF(_xlpm.s="Forecast",
INDEX(VNS_flow!$H:$H, _xlpm.f+1),
""
)
)
)</f>
        <v/>
      </c>
    </row>
    <row r="456" spans="3:6" x14ac:dyDescent="0.25">
      <c r="C456" s="1"/>
      <c r="F456" s="15" t="str" cm="1">
        <f t="array" ref="F456">_xlfn.LET(
_xlpm.s, $Q456,
_xlpm.m, COUNTIF($Q$12:Q456,"measured"),
_xlpm.f, COUNTIF($Q$12:Q456,"forecast"),
IF(_xlpm.s="Measured",
INDEX(VNS_flow!$C:$C, _xlpm.m+1),
IF(_xlpm.s="Forecast",
INDEX(VNS_flow!$H:$H, _xlpm.f+1),
""
)
)
)</f>
        <v/>
      </c>
    </row>
    <row r="457" spans="3:6" x14ac:dyDescent="0.25">
      <c r="C457" s="1"/>
      <c r="F457" s="15" t="str" cm="1">
        <f t="array" ref="F457">_xlfn.LET(
_xlpm.s, $Q457,
_xlpm.m, COUNTIF($Q$12:Q457,"measured"),
_xlpm.f, COUNTIF($Q$12:Q457,"forecast"),
IF(_xlpm.s="Measured",
INDEX(VNS_flow!$C:$C, _xlpm.m+1),
IF(_xlpm.s="Forecast",
INDEX(VNS_flow!$H:$H, _xlpm.f+1),
""
)
)
)</f>
        <v/>
      </c>
    </row>
    <row r="458" spans="3:6" x14ac:dyDescent="0.25">
      <c r="C458" s="1"/>
      <c r="F458" s="15" t="str" cm="1">
        <f t="array" ref="F458">_xlfn.LET(
_xlpm.s, $Q458,
_xlpm.m, COUNTIF($Q$12:Q458,"measured"),
_xlpm.f, COUNTIF($Q$12:Q458,"forecast"),
IF(_xlpm.s="Measured",
INDEX(VNS_flow!$C:$C, _xlpm.m+1),
IF(_xlpm.s="Forecast",
INDEX(VNS_flow!$H:$H, _xlpm.f+1),
""
)
)
)</f>
        <v/>
      </c>
    </row>
    <row r="459" spans="3:6" x14ac:dyDescent="0.25">
      <c r="C459" s="1"/>
      <c r="F459" s="15" t="str" cm="1">
        <f t="array" ref="F459">_xlfn.LET(
_xlpm.s, $Q459,
_xlpm.m, COUNTIF($Q$12:Q459,"measured"),
_xlpm.f, COUNTIF($Q$12:Q459,"forecast"),
IF(_xlpm.s="Measured",
INDEX(VNS_flow!$C:$C, _xlpm.m+1),
IF(_xlpm.s="Forecast",
INDEX(VNS_flow!$H:$H, _xlpm.f+1),
""
)
)
)</f>
        <v/>
      </c>
    </row>
    <row r="460" spans="3:6" x14ac:dyDescent="0.25">
      <c r="C460" s="1"/>
      <c r="F460" s="15" t="str" cm="1">
        <f t="array" ref="F460">_xlfn.LET(
_xlpm.s, $Q460,
_xlpm.m, COUNTIF($Q$12:Q460,"measured"),
_xlpm.f, COUNTIF($Q$12:Q460,"forecast"),
IF(_xlpm.s="Measured",
INDEX(VNS_flow!$C:$C, _xlpm.m+1),
IF(_xlpm.s="Forecast",
INDEX(VNS_flow!$H:$H, _xlpm.f+1),
""
)
)
)</f>
        <v/>
      </c>
    </row>
    <row r="461" spans="3:6" x14ac:dyDescent="0.25">
      <c r="C461" s="1"/>
      <c r="F461" s="15" t="str" cm="1">
        <f t="array" ref="F461">_xlfn.LET(
_xlpm.s, $Q461,
_xlpm.m, COUNTIF($Q$12:Q461,"measured"),
_xlpm.f, COUNTIF($Q$12:Q461,"forecast"),
IF(_xlpm.s="Measured",
INDEX(VNS_flow!$C:$C, _xlpm.m+1),
IF(_xlpm.s="Forecast",
INDEX(VNS_flow!$H:$H, _xlpm.f+1),
""
)
)
)</f>
        <v/>
      </c>
    </row>
    <row r="462" spans="3:6" x14ac:dyDescent="0.25">
      <c r="C462" s="1"/>
      <c r="F462" s="15" t="str" cm="1">
        <f t="array" ref="F462">_xlfn.LET(
_xlpm.s, $Q462,
_xlpm.m, COUNTIF($Q$12:Q462,"measured"),
_xlpm.f, COUNTIF($Q$12:Q462,"forecast"),
IF(_xlpm.s="Measured",
INDEX(VNS_flow!$C:$C, _xlpm.m+1),
IF(_xlpm.s="Forecast",
INDEX(VNS_flow!$H:$H, _xlpm.f+1),
""
)
)
)</f>
        <v/>
      </c>
    </row>
    <row r="463" spans="3:6" x14ac:dyDescent="0.25">
      <c r="C463" s="1"/>
      <c r="F463" s="15" t="str" cm="1">
        <f t="array" ref="F463">_xlfn.LET(
_xlpm.s, $Q463,
_xlpm.m, COUNTIF($Q$12:Q463,"measured"),
_xlpm.f, COUNTIF($Q$12:Q463,"forecast"),
IF(_xlpm.s="Measured",
INDEX(VNS_flow!$C:$C, _xlpm.m+1),
IF(_xlpm.s="Forecast",
INDEX(VNS_flow!$H:$H, _xlpm.f+1),
""
)
)
)</f>
        <v/>
      </c>
    </row>
    <row r="464" spans="3:6" x14ac:dyDescent="0.25">
      <c r="C464" s="1"/>
      <c r="F464" s="15" t="str" cm="1">
        <f t="array" ref="F464">_xlfn.LET(
_xlpm.s, $Q464,
_xlpm.m, COUNTIF($Q$12:Q464,"measured"),
_xlpm.f, COUNTIF($Q$12:Q464,"forecast"),
IF(_xlpm.s="Measured",
INDEX(VNS_flow!$C:$C, _xlpm.m+1),
IF(_xlpm.s="Forecast",
INDEX(VNS_flow!$H:$H, _xlpm.f+1),
""
)
)
)</f>
        <v/>
      </c>
    </row>
    <row r="465" spans="3:6" x14ac:dyDescent="0.25">
      <c r="C465" s="1"/>
      <c r="F465" s="15" t="str" cm="1">
        <f t="array" ref="F465">_xlfn.LET(
_xlpm.s, $Q465,
_xlpm.m, COUNTIF($Q$12:Q465,"measured"),
_xlpm.f, COUNTIF($Q$12:Q465,"forecast"),
IF(_xlpm.s="Measured",
INDEX(VNS_flow!$C:$C, _xlpm.m+1),
IF(_xlpm.s="Forecast",
INDEX(VNS_flow!$H:$H, _xlpm.f+1),
""
)
)
)</f>
        <v/>
      </c>
    </row>
    <row r="466" spans="3:6" x14ac:dyDescent="0.25">
      <c r="C466" s="1"/>
      <c r="F466" s="15" t="str" cm="1">
        <f t="array" ref="F466">_xlfn.LET(
_xlpm.s, $Q466,
_xlpm.m, COUNTIF($Q$12:Q466,"measured"),
_xlpm.f, COUNTIF($Q$12:Q466,"forecast"),
IF(_xlpm.s="Measured",
INDEX(VNS_flow!$C:$C, _xlpm.m+1),
IF(_xlpm.s="Forecast",
INDEX(VNS_flow!$H:$H, _xlpm.f+1),
""
)
)
)</f>
        <v/>
      </c>
    </row>
    <row r="467" spans="3:6" x14ac:dyDescent="0.25">
      <c r="C467" s="1"/>
      <c r="F467" s="15" t="str" cm="1">
        <f t="array" ref="F467">_xlfn.LET(
_xlpm.s, $Q467,
_xlpm.m, COUNTIF($Q$12:Q467,"measured"),
_xlpm.f, COUNTIF($Q$12:Q467,"forecast"),
IF(_xlpm.s="Measured",
INDEX(VNS_flow!$C:$C, _xlpm.m+1),
IF(_xlpm.s="Forecast",
INDEX(VNS_flow!$H:$H, _xlpm.f+1),
""
)
)
)</f>
        <v/>
      </c>
    </row>
    <row r="468" spans="3:6" x14ac:dyDescent="0.25">
      <c r="C468" s="1"/>
      <c r="F468" s="15" t="str" cm="1">
        <f t="array" ref="F468">_xlfn.LET(
_xlpm.s, $Q468,
_xlpm.m, COUNTIF($Q$12:Q468,"measured"),
_xlpm.f, COUNTIF($Q$12:Q468,"forecast"),
IF(_xlpm.s="Measured",
INDEX(VNS_flow!$C:$C, _xlpm.m+1),
IF(_xlpm.s="Forecast",
INDEX(VNS_flow!$H:$H, _xlpm.f+1),
""
)
)
)</f>
        <v/>
      </c>
    </row>
    <row r="469" spans="3:6" x14ac:dyDescent="0.25">
      <c r="C469" s="1"/>
      <c r="F469" s="15" t="str" cm="1">
        <f t="array" ref="F469">_xlfn.LET(
_xlpm.s, $Q469,
_xlpm.m, COUNTIF($Q$12:Q469,"measured"),
_xlpm.f, COUNTIF($Q$12:Q469,"forecast"),
IF(_xlpm.s="Measured",
INDEX(VNS_flow!$C:$C, _xlpm.m+1),
IF(_xlpm.s="Forecast",
INDEX(VNS_flow!$H:$H, _xlpm.f+1),
""
)
)
)</f>
        <v/>
      </c>
    </row>
    <row r="470" spans="3:6" x14ac:dyDescent="0.25">
      <c r="C470" s="1"/>
      <c r="F470" s="15" t="str" cm="1">
        <f t="array" ref="F470">_xlfn.LET(
_xlpm.s, $Q470,
_xlpm.m, COUNTIF($Q$12:Q470,"measured"),
_xlpm.f, COUNTIF($Q$12:Q470,"forecast"),
IF(_xlpm.s="Measured",
INDEX(VNS_flow!$C:$C, _xlpm.m+1),
IF(_xlpm.s="Forecast",
INDEX(VNS_flow!$H:$H, _xlpm.f+1),
""
)
)
)</f>
        <v/>
      </c>
    </row>
    <row r="471" spans="3:6" x14ac:dyDescent="0.25">
      <c r="C471" s="1"/>
      <c r="F471" s="15" t="str" cm="1">
        <f t="array" ref="F471">_xlfn.LET(
_xlpm.s, $Q471,
_xlpm.m, COUNTIF($Q$12:Q471,"measured"),
_xlpm.f, COUNTIF($Q$12:Q471,"forecast"),
IF(_xlpm.s="Measured",
INDEX(VNS_flow!$C:$C, _xlpm.m+1),
IF(_xlpm.s="Forecast",
INDEX(VNS_flow!$H:$H, _xlpm.f+1),
""
)
)
)</f>
        <v/>
      </c>
    </row>
    <row r="472" spans="3:6" x14ac:dyDescent="0.25">
      <c r="C472" s="1"/>
      <c r="F472" s="15" t="str" cm="1">
        <f t="array" ref="F472">_xlfn.LET(
_xlpm.s, $Q472,
_xlpm.m, COUNTIF($Q$12:Q472,"measured"),
_xlpm.f, COUNTIF($Q$12:Q472,"forecast"),
IF(_xlpm.s="Measured",
INDEX(VNS_flow!$C:$C, _xlpm.m+1),
IF(_xlpm.s="Forecast",
INDEX(VNS_flow!$H:$H, _xlpm.f+1),
""
)
)
)</f>
        <v/>
      </c>
    </row>
    <row r="473" spans="3:6" x14ac:dyDescent="0.25">
      <c r="C473" s="1"/>
      <c r="F473" s="15" t="str" cm="1">
        <f t="array" ref="F473">_xlfn.LET(
_xlpm.s, $Q473,
_xlpm.m, COUNTIF($Q$12:Q473,"measured"),
_xlpm.f, COUNTIF($Q$12:Q473,"forecast"),
IF(_xlpm.s="Measured",
INDEX(VNS_flow!$C:$C, _xlpm.m+1),
IF(_xlpm.s="Forecast",
INDEX(VNS_flow!$H:$H, _xlpm.f+1),
""
)
)
)</f>
        <v/>
      </c>
    </row>
    <row r="474" spans="3:6" x14ac:dyDescent="0.25">
      <c r="C474" s="1"/>
      <c r="F474" s="15" t="str" cm="1">
        <f t="array" ref="F474">_xlfn.LET(
_xlpm.s, $Q474,
_xlpm.m, COUNTIF($Q$12:Q474,"measured"),
_xlpm.f, COUNTIF($Q$12:Q474,"forecast"),
IF(_xlpm.s="Measured",
INDEX(VNS_flow!$C:$C, _xlpm.m+1),
IF(_xlpm.s="Forecast",
INDEX(VNS_flow!$H:$H, _xlpm.f+1),
""
)
)
)</f>
        <v/>
      </c>
    </row>
    <row r="475" spans="3:6" x14ac:dyDescent="0.25">
      <c r="C475" s="1"/>
      <c r="F475" s="15" t="str" cm="1">
        <f t="array" ref="F475">_xlfn.LET(
_xlpm.s, $Q475,
_xlpm.m, COUNTIF($Q$12:Q475,"measured"),
_xlpm.f, COUNTIF($Q$12:Q475,"forecast"),
IF(_xlpm.s="Measured",
INDEX(VNS_flow!$C:$C, _xlpm.m+1),
IF(_xlpm.s="Forecast",
INDEX(VNS_flow!$H:$H, _xlpm.f+1),
""
)
)
)</f>
        <v/>
      </c>
    </row>
    <row r="476" spans="3:6" x14ac:dyDescent="0.25">
      <c r="C476" s="1"/>
      <c r="F476" s="15" t="str" cm="1">
        <f t="array" ref="F476">_xlfn.LET(
_xlpm.s, $Q476,
_xlpm.m, COUNTIF($Q$12:Q476,"measured"),
_xlpm.f, COUNTIF($Q$12:Q476,"forecast"),
IF(_xlpm.s="Measured",
INDEX(VNS_flow!$C:$C, _xlpm.m+1),
IF(_xlpm.s="Forecast",
INDEX(VNS_flow!$H:$H, _xlpm.f+1),
""
)
)
)</f>
        <v/>
      </c>
    </row>
    <row r="477" spans="3:6" x14ac:dyDescent="0.25">
      <c r="C477" s="1"/>
      <c r="F477" s="15" t="str" cm="1">
        <f t="array" ref="F477">_xlfn.LET(
_xlpm.s, $Q477,
_xlpm.m, COUNTIF($Q$12:Q477,"measured"),
_xlpm.f, COUNTIF($Q$12:Q477,"forecast"),
IF(_xlpm.s="Measured",
INDEX(VNS_flow!$C:$C, _xlpm.m+1),
IF(_xlpm.s="Forecast",
INDEX(VNS_flow!$H:$H, _xlpm.f+1),
""
)
)
)</f>
        <v/>
      </c>
    </row>
    <row r="478" spans="3:6" x14ac:dyDescent="0.25">
      <c r="C478" s="1"/>
      <c r="F478" s="15" t="str" cm="1">
        <f t="array" ref="F478">_xlfn.LET(
_xlpm.s, $Q478,
_xlpm.m, COUNTIF($Q$12:Q478,"measured"),
_xlpm.f, COUNTIF($Q$12:Q478,"forecast"),
IF(_xlpm.s="Measured",
INDEX(VNS_flow!$C:$C, _xlpm.m+1),
IF(_xlpm.s="Forecast",
INDEX(VNS_flow!$H:$H, _xlpm.f+1),
""
)
)
)</f>
        <v/>
      </c>
    </row>
    <row r="479" spans="3:6" x14ac:dyDescent="0.25">
      <c r="C479" s="1"/>
      <c r="F479" s="15" t="str" cm="1">
        <f t="array" ref="F479">_xlfn.LET(
_xlpm.s, $Q479,
_xlpm.m, COUNTIF($Q$12:Q479,"measured"),
_xlpm.f, COUNTIF($Q$12:Q479,"forecast"),
IF(_xlpm.s="Measured",
INDEX(VNS_flow!$C:$C, _xlpm.m+1),
IF(_xlpm.s="Forecast",
INDEX(VNS_flow!$H:$H, _xlpm.f+1),
""
)
)
)</f>
        <v/>
      </c>
    </row>
    <row r="480" spans="3:6" x14ac:dyDescent="0.25">
      <c r="C480" s="1"/>
      <c r="F480" s="15" t="str" cm="1">
        <f t="array" ref="F480">_xlfn.LET(
_xlpm.s, $Q480,
_xlpm.m, COUNTIF($Q$12:Q480,"measured"),
_xlpm.f, COUNTIF($Q$12:Q480,"forecast"),
IF(_xlpm.s="Measured",
INDEX(VNS_flow!$C:$C, _xlpm.m+1),
IF(_xlpm.s="Forecast",
INDEX(VNS_flow!$H:$H, _xlpm.f+1),
""
)
)
)</f>
        <v/>
      </c>
    </row>
    <row r="481" spans="3:6" x14ac:dyDescent="0.25">
      <c r="C481" s="1"/>
      <c r="F481" s="15" t="str" cm="1">
        <f t="array" ref="F481">_xlfn.LET(
_xlpm.s, $Q481,
_xlpm.m, COUNTIF($Q$12:Q481,"measured"),
_xlpm.f, COUNTIF($Q$12:Q481,"forecast"),
IF(_xlpm.s="Measured",
INDEX(VNS_flow!$C:$C, _xlpm.m+1),
IF(_xlpm.s="Forecast",
INDEX(VNS_flow!$H:$H, _xlpm.f+1),
""
)
)
)</f>
        <v/>
      </c>
    </row>
    <row r="482" spans="3:6" x14ac:dyDescent="0.25">
      <c r="C482" s="1"/>
      <c r="F482" s="15" t="str" cm="1">
        <f t="array" ref="F482">_xlfn.LET(
_xlpm.s, $Q482,
_xlpm.m, COUNTIF($Q$12:Q482,"measured"),
_xlpm.f, COUNTIF($Q$12:Q482,"forecast"),
IF(_xlpm.s="Measured",
INDEX(VNS_flow!$C:$C, _xlpm.m+1),
IF(_xlpm.s="Forecast",
INDEX(VNS_flow!$H:$H, _xlpm.f+1),
""
)
)
)</f>
        <v/>
      </c>
    </row>
    <row r="483" spans="3:6" x14ac:dyDescent="0.25">
      <c r="C483" s="1"/>
      <c r="F483" s="15" t="str" cm="1">
        <f t="array" ref="F483">_xlfn.LET(
_xlpm.s, $Q483,
_xlpm.m, COUNTIF($Q$12:Q483,"measured"),
_xlpm.f, COUNTIF($Q$12:Q483,"forecast"),
IF(_xlpm.s="Measured",
INDEX(VNS_flow!$C:$C, _xlpm.m+1),
IF(_xlpm.s="Forecast",
INDEX(VNS_flow!$H:$H, _xlpm.f+1),
""
)
)
)</f>
        <v/>
      </c>
    </row>
    <row r="484" spans="3:6" x14ac:dyDescent="0.25">
      <c r="C484" s="1"/>
      <c r="F484" s="15" t="str" cm="1">
        <f t="array" ref="F484">_xlfn.LET(
_xlpm.s, $Q484,
_xlpm.m, COUNTIF($Q$12:Q484,"measured"),
_xlpm.f, COUNTIF($Q$12:Q484,"forecast"),
IF(_xlpm.s="Measured",
INDEX(VNS_flow!$C:$C, _xlpm.m+1),
IF(_xlpm.s="Forecast",
INDEX(VNS_flow!$H:$H, _xlpm.f+1),
""
)
)
)</f>
        <v/>
      </c>
    </row>
    <row r="485" spans="3:6" x14ac:dyDescent="0.25">
      <c r="C485" s="1"/>
      <c r="F485" s="15" t="str" cm="1">
        <f t="array" ref="F485">_xlfn.LET(
_xlpm.s, $Q485,
_xlpm.m, COUNTIF($Q$12:Q485,"measured"),
_xlpm.f, COUNTIF($Q$12:Q485,"forecast"),
IF(_xlpm.s="Measured",
INDEX(VNS_flow!$C:$C, _xlpm.m+1),
IF(_xlpm.s="Forecast",
INDEX(VNS_flow!$H:$H, _xlpm.f+1),
""
)
)
)</f>
        <v/>
      </c>
    </row>
    <row r="486" spans="3:6" x14ac:dyDescent="0.25">
      <c r="C486" s="1"/>
      <c r="F486" s="15" t="str" cm="1">
        <f t="array" ref="F486">_xlfn.LET(
_xlpm.s, $Q486,
_xlpm.m, COUNTIF($Q$12:Q486,"measured"),
_xlpm.f, COUNTIF($Q$12:Q486,"forecast"),
IF(_xlpm.s="Measured",
INDEX(VNS_flow!$C:$C, _xlpm.m+1),
IF(_xlpm.s="Forecast",
INDEX(VNS_flow!$H:$H, _xlpm.f+1),
""
)
)
)</f>
        <v/>
      </c>
    </row>
    <row r="487" spans="3:6" x14ac:dyDescent="0.25">
      <c r="C487" s="1"/>
      <c r="F487" s="15" t="str" cm="1">
        <f t="array" ref="F487">_xlfn.LET(
_xlpm.s, $Q487,
_xlpm.m, COUNTIF($Q$12:Q487,"measured"),
_xlpm.f, COUNTIF($Q$12:Q487,"forecast"),
IF(_xlpm.s="Measured",
INDEX(VNS_flow!$C:$C, _xlpm.m+1),
IF(_xlpm.s="Forecast",
INDEX(VNS_flow!$H:$H, _xlpm.f+1),
""
)
)
)</f>
        <v/>
      </c>
    </row>
    <row r="488" spans="3:6" x14ac:dyDescent="0.25">
      <c r="C488" s="1"/>
      <c r="F488" s="15" t="str" cm="1">
        <f t="array" ref="F488">_xlfn.LET(
_xlpm.s, $Q488,
_xlpm.m, COUNTIF($Q$12:Q488,"measured"),
_xlpm.f, COUNTIF($Q$12:Q488,"forecast"),
IF(_xlpm.s="Measured",
INDEX(VNS_flow!$C:$C, _xlpm.m+1),
IF(_xlpm.s="Forecast",
INDEX(VNS_flow!$H:$H, _xlpm.f+1),
""
)
)
)</f>
        <v/>
      </c>
    </row>
    <row r="489" spans="3:6" x14ac:dyDescent="0.25">
      <c r="C489" s="1"/>
      <c r="F489" s="15" t="str" cm="1">
        <f t="array" ref="F489">_xlfn.LET(
_xlpm.s, $Q489,
_xlpm.m, COUNTIF($Q$12:Q489,"measured"),
_xlpm.f, COUNTIF($Q$12:Q489,"forecast"),
IF(_xlpm.s="Measured",
INDEX(VNS_flow!$C:$C, _xlpm.m+1),
IF(_xlpm.s="Forecast",
INDEX(VNS_flow!$H:$H, _xlpm.f+1),
""
)
)
)</f>
        <v/>
      </c>
    </row>
    <row r="490" spans="3:6" x14ac:dyDescent="0.25">
      <c r="C490" s="1"/>
      <c r="F490" s="15" t="str" cm="1">
        <f t="array" ref="F490">_xlfn.LET(
_xlpm.s, $Q490,
_xlpm.m, COUNTIF($Q$12:Q490,"measured"),
_xlpm.f, COUNTIF($Q$12:Q490,"forecast"),
IF(_xlpm.s="Measured",
INDEX(VNS_flow!$C:$C, _xlpm.m+1),
IF(_xlpm.s="Forecast",
INDEX(VNS_flow!$H:$H, _xlpm.f+1),
""
)
)
)</f>
        <v/>
      </c>
    </row>
    <row r="491" spans="3:6" x14ac:dyDescent="0.25">
      <c r="C491" s="1"/>
      <c r="F491" s="15" t="str" cm="1">
        <f t="array" ref="F491">_xlfn.LET(
_xlpm.s, $Q491,
_xlpm.m, COUNTIF($Q$12:Q491,"measured"),
_xlpm.f, COUNTIF($Q$12:Q491,"forecast"),
IF(_xlpm.s="Measured",
INDEX(VNS_flow!$C:$C, _xlpm.m+1),
IF(_xlpm.s="Forecast",
INDEX(VNS_flow!$H:$H, _xlpm.f+1),
""
)
)
)</f>
        <v/>
      </c>
    </row>
    <row r="492" spans="3:6" x14ac:dyDescent="0.25">
      <c r="C492" s="1"/>
      <c r="F492" s="15" t="str" cm="1">
        <f t="array" ref="F492">_xlfn.LET(
_xlpm.s, $Q492,
_xlpm.m, COUNTIF($Q$12:Q492,"measured"),
_xlpm.f, COUNTIF($Q$12:Q492,"forecast"),
IF(_xlpm.s="Measured",
INDEX(VNS_flow!$C:$C, _xlpm.m+1),
IF(_xlpm.s="Forecast",
INDEX(VNS_flow!$H:$H, _xlpm.f+1),
""
)
)
)</f>
        <v/>
      </c>
    </row>
    <row r="493" spans="3:6" x14ac:dyDescent="0.25">
      <c r="C493" s="1"/>
      <c r="F493" s="15" t="str" cm="1">
        <f t="array" ref="F493">_xlfn.LET(
_xlpm.s, $Q493,
_xlpm.m, COUNTIF($Q$12:Q493,"measured"),
_xlpm.f, COUNTIF($Q$12:Q493,"forecast"),
IF(_xlpm.s="Measured",
INDEX(VNS_flow!$C:$C, _xlpm.m+1),
IF(_xlpm.s="Forecast",
INDEX(VNS_flow!$H:$H, _xlpm.f+1),
""
)
)
)</f>
        <v/>
      </c>
    </row>
    <row r="494" spans="3:6" x14ac:dyDescent="0.25">
      <c r="C494" s="1"/>
      <c r="F494" s="15" t="str" cm="1">
        <f t="array" ref="F494">_xlfn.LET(
_xlpm.s, $Q494,
_xlpm.m, COUNTIF($Q$12:Q494,"measured"),
_xlpm.f, COUNTIF($Q$12:Q494,"forecast"),
IF(_xlpm.s="Measured",
INDEX(VNS_flow!$C:$C, _xlpm.m+1),
IF(_xlpm.s="Forecast",
INDEX(VNS_flow!$H:$H, _xlpm.f+1),
""
)
)
)</f>
        <v/>
      </c>
    </row>
    <row r="495" spans="3:6" x14ac:dyDescent="0.25">
      <c r="C495" s="1"/>
      <c r="F495" s="15" t="str" cm="1">
        <f t="array" ref="F495">_xlfn.LET(
_xlpm.s, $Q495,
_xlpm.m, COUNTIF($Q$12:Q495,"measured"),
_xlpm.f, COUNTIF($Q$12:Q495,"forecast"),
IF(_xlpm.s="Measured",
INDEX(VNS_flow!$C:$C, _xlpm.m+1),
IF(_xlpm.s="Forecast",
INDEX(VNS_flow!$H:$H, _xlpm.f+1),
""
)
)
)</f>
        <v/>
      </c>
    </row>
    <row r="496" spans="3:6" x14ac:dyDescent="0.25">
      <c r="C496" s="1"/>
      <c r="F496" s="15" t="str" cm="1">
        <f t="array" ref="F496">_xlfn.LET(
_xlpm.s, $Q496,
_xlpm.m, COUNTIF($Q$12:Q496,"measured"),
_xlpm.f, COUNTIF($Q$12:Q496,"forecast"),
IF(_xlpm.s="Measured",
INDEX(VNS_flow!$C:$C, _xlpm.m+1),
IF(_xlpm.s="Forecast",
INDEX(VNS_flow!$H:$H, _xlpm.f+1),
""
)
)
)</f>
        <v/>
      </c>
    </row>
    <row r="497" spans="3:6" x14ac:dyDescent="0.25">
      <c r="C497" s="1"/>
      <c r="F497" s="15" t="str" cm="1">
        <f t="array" ref="F497">_xlfn.LET(
_xlpm.s, $Q497,
_xlpm.m, COUNTIF($Q$12:Q497,"measured"),
_xlpm.f, COUNTIF($Q$12:Q497,"forecast"),
IF(_xlpm.s="Measured",
INDEX(VNS_flow!$C:$C, _xlpm.m+1),
IF(_xlpm.s="Forecast",
INDEX(VNS_flow!$H:$H, _xlpm.f+1),
""
)
)
)</f>
        <v/>
      </c>
    </row>
    <row r="498" spans="3:6" x14ac:dyDescent="0.25">
      <c r="C498" s="1"/>
      <c r="F498" s="15" t="str" cm="1">
        <f t="array" ref="F498">_xlfn.LET(
_xlpm.s, $Q498,
_xlpm.m, COUNTIF($Q$12:Q498,"measured"),
_xlpm.f, COUNTIF($Q$12:Q498,"forecast"),
IF(_xlpm.s="Measured",
INDEX(VNS_flow!$C:$C, _xlpm.m+1),
IF(_xlpm.s="Forecast",
INDEX(VNS_flow!$H:$H, _xlpm.f+1),
""
)
)
)</f>
        <v/>
      </c>
    </row>
    <row r="499" spans="3:6" x14ac:dyDescent="0.25">
      <c r="C499" s="1"/>
      <c r="F499" s="15" t="str" cm="1">
        <f t="array" ref="F499">_xlfn.LET(
_xlpm.s, $Q499,
_xlpm.m, COUNTIF($Q$12:Q499,"measured"),
_xlpm.f, COUNTIF($Q$12:Q499,"forecast"),
IF(_xlpm.s="Measured",
INDEX(VNS_flow!$C:$C, _xlpm.m+1),
IF(_xlpm.s="Forecast",
INDEX(VNS_flow!$H:$H, _xlpm.f+1),
""
)
)
)</f>
        <v/>
      </c>
    </row>
    <row r="500" spans="3:6" x14ac:dyDescent="0.25">
      <c r="C500" s="1"/>
      <c r="F500" s="15" t="str" cm="1">
        <f t="array" ref="F500">_xlfn.LET(
_xlpm.s, $Q500,
_xlpm.m, COUNTIF($Q$12:Q500,"measured"),
_xlpm.f, COUNTIF($Q$12:Q500,"forecast"),
IF(_xlpm.s="Measured",
INDEX(VNS_flow!$C:$C, _xlpm.m+1),
IF(_xlpm.s="Forecast",
INDEX(VNS_flow!$H:$H, _xlpm.f+1),
""
)
)
)</f>
        <v/>
      </c>
    </row>
    <row r="501" spans="3:6" x14ac:dyDescent="0.25">
      <c r="C501" s="1"/>
      <c r="F501" s="15" t="str" cm="1">
        <f t="array" ref="F501">_xlfn.LET(
_xlpm.s, $Q501,
_xlpm.m, COUNTIF($Q$12:Q501,"measured"),
_xlpm.f, COUNTIF($Q$12:Q501,"forecast"),
IF(_xlpm.s="Measured",
INDEX(VNS_flow!$C:$C, _xlpm.m+1),
IF(_xlpm.s="Forecast",
INDEX(VNS_flow!$H:$H, _xlpm.f+1),
""
)
)
)</f>
        <v/>
      </c>
    </row>
    <row r="502" spans="3:6" x14ac:dyDescent="0.25">
      <c r="C502" s="1"/>
      <c r="F502" s="15" t="str" cm="1">
        <f t="array" ref="F502">_xlfn.LET(
_xlpm.s, $Q502,
_xlpm.m, COUNTIF($Q$12:Q502,"measured"),
_xlpm.f, COUNTIF($Q$12:Q502,"forecast"),
IF(_xlpm.s="Measured",
INDEX(VNS_flow!$C:$C, _xlpm.m+1),
IF(_xlpm.s="Forecast",
INDEX(VNS_flow!$H:$H, _xlpm.f+1),
""
)
)
)</f>
        <v/>
      </c>
    </row>
    <row r="503" spans="3:6" x14ac:dyDescent="0.25">
      <c r="C503" s="1"/>
      <c r="F503" s="15" t="str" cm="1">
        <f t="array" ref="F503">_xlfn.LET(
_xlpm.s, $Q503,
_xlpm.m, COUNTIF($Q$12:Q503,"measured"),
_xlpm.f, COUNTIF($Q$12:Q503,"forecast"),
IF(_xlpm.s="Measured",
INDEX(VNS_flow!$C:$C, _xlpm.m+1),
IF(_xlpm.s="Forecast",
INDEX(VNS_flow!$H:$H, _xlpm.f+1),
""
)
)
)</f>
        <v/>
      </c>
    </row>
    <row r="504" spans="3:6" x14ac:dyDescent="0.25">
      <c r="C504" s="1"/>
      <c r="F504" s="15" t="str" cm="1">
        <f t="array" ref="F504">_xlfn.LET(
_xlpm.s, $Q504,
_xlpm.m, COUNTIF($Q$12:Q504,"measured"),
_xlpm.f, COUNTIF($Q$12:Q504,"forecast"),
IF(_xlpm.s="Measured",
INDEX(VNS_flow!$C:$C, _xlpm.m+1),
IF(_xlpm.s="Forecast",
INDEX(VNS_flow!$H:$H, _xlpm.f+1),
""
)
)
)</f>
        <v/>
      </c>
    </row>
    <row r="505" spans="3:6" x14ac:dyDescent="0.25">
      <c r="C505" s="1"/>
      <c r="F505" s="15" t="str" cm="1">
        <f t="array" ref="F505">_xlfn.LET(
_xlpm.s, $Q505,
_xlpm.m, COUNTIF($Q$12:Q505,"measured"),
_xlpm.f, COUNTIF($Q$12:Q505,"forecast"),
IF(_xlpm.s="Measured",
INDEX(VNS_flow!$C:$C, _xlpm.m+1),
IF(_xlpm.s="Forecast",
INDEX(VNS_flow!$H:$H, _xlpm.f+1),
""
)
)
)</f>
        <v/>
      </c>
    </row>
    <row r="506" spans="3:6" x14ac:dyDescent="0.25">
      <c r="C506" s="1"/>
      <c r="F506" s="15" t="str" cm="1">
        <f t="array" ref="F506">_xlfn.LET(
_xlpm.s, $Q506,
_xlpm.m, COUNTIF($Q$12:Q506,"measured"),
_xlpm.f, COUNTIF($Q$12:Q506,"forecast"),
IF(_xlpm.s="Measured",
INDEX(VNS_flow!$C:$C, _xlpm.m+1),
IF(_xlpm.s="Forecast",
INDEX(VNS_flow!$H:$H, _xlpm.f+1),
""
)
)
)</f>
        <v/>
      </c>
    </row>
    <row r="507" spans="3:6" x14ac:dyDescent="0.25">
      <c r="C507" s="1"/>
      <c r="F507" s="15" t="str" cm="1">
        <f t="array" ref="F507">_xlfn.LET(
_xlpm.s, $Q507,
_xlpm.m, COUNTIF($Q$12:Q507,"measured"),
_xlpm.f, COUNTIF($Q$12:Q507,"forecast"),
IF(_xlpm.s="Measured",
INDEX(VNS_flow!$C:$C, _xlpm.m+1),
IF(_xlpm.s="Forecast",
INDEX(VNS_flow!$H:$H, _xlpm.f+1),
""
)
)
)</f>
        <v/>
      </c>
    </row>
    <row r="508" spans="3:6" x14ac:dyDescent="0.25">
      <c r="C508" s="1"/>
      <c r="F508" s="15" t="str" cm="1">
        <f t="array" ref="F508">_xlfn.LET(
_xlpm.s, $Q508,
_xlpm.m, COUNTIF($Q$12:Q508,"measured"),
_xlpm.f, COUNTIF($Q$12:Q508,"forecast"),
IF(_xlpm.s="Measured",
INDEX(VNS_flow!$C:$C, _xlpm.m+1),
IF(_xlpm.s="Forecast",
INDEX(VNS_flow!$H:$H, _xlpm.f+1),
""
)
)
)</f>
        <v/>
      </c>
    </row>
    <row r="509" spans="3:6" x14ac:dyDescent="0.25">
      <c r="C509" s="1"/>
      <c r="F509" s="15" t="str" cm="1">
        <f t="array" ref="F509">_xlfn.LET(
_xlpm.s, $Q509,
_xlpm.m, COUNTIF($Q$12:Q509,"measured"),
_xlpm.f, COUNTIF($Q$12:Q509,"forecast"),
IF(_xlpm.s="Measured",
INDEX(VNS_flow!$C:$C, _xlpm.m+1),
IF(_xlpm.s="Forecast",
INDEX(VNS_flow!$H:$H, _xlpm.f+1),
""
)
)
)</f>
        <v/>
      </c>
    </row>
    <row r="510" spans="3:6" x14ac:dyDescent="0.25">
      <c r="C510" s="1"/>
      <c r="F510" s="15" t="str" cm="1">
        <f t="array" ref="F510">_xlfn.LET(
_xlpm.s, $Q510,
_xlpm.m, COUNTIF($Q$12:Q510,"measured"),
_xlpm.f, COUNTIF($Q$12:Q510,"forecast"),
IF(_xlpm.s="Measured",
INDEX(VNS_flow!$C:$C, _xlpm.m+1),
IF(_xlpm.s="Forecast",
INDEX(VNS_flow!$H:$H, _xlpm.f+1),
""
)
)
)</f>
        <v/>
      </c>
    </row>
    <row r="511" spans="3:6" x14ac:dyDescent="0.25">
      <c r="C511" s="1"/>
      <c r="F511" s="15" t="str" cm="1">
        <f t="array" ref="F511">_xlfn.LET(
_xlpm.s, $Q511,
_xlpm.m, COUNTIF($Q$12:Q511,"measured"),
_xlpm.f, COUNTIF($Q$12:Q511,"forecast"),
IF(_xlpm.s="Measured",
INDEX(VNS_flow!$C:$C, _xlpm.m+1),
IF(_xlpm.s="Forecast",
INDEX(VNS_flow!$H:$H, _xlpm.f+1),
""
)
)
)</f>
        <v/>
      </c>
    </row>
    <row r="512" spans="3:6" x14ac:dyDescent="0.25">
      <c r="C512" s="1"/>
      <c r="F512" s="15" t="str" cm="1">
        <f t="array" ref="F512">_xlfn.LET(
_xlpm.s, $Q512,
_xlpm.m, COUNTIF($Q$12:Q512,"measured"),
_xlpm.f, COUNTIF($Q$12:Q512,"forecast"),
IF(_xlpm.s="Measured",
INDEX(VNS_flow!$C:$C, _xlpm.m+1),
IF(_xlpm.s="Forecast",
INDEX(VNS_flow!$H:$H, _xlpm.f+1),
""
)
)
)</f>
        <v/>
      </c>
    </row>
    <row r="513" spans="3:6" x14ac:dyDescent="0.25">
      <c r="C513" s="1"/>
      <c r="F513" s="15" t="str" cm="1">
        <f t="array" ref="F513">_xlfn.LET(
_xlpm.s, $Q513,
_xlpm.m, COUNTIF($Q$12:Q513,"measured"),
_xlpm.f, COUNTIF($Q$12:Q513,"forecast"),
IF(_xlpm.s="Measured",
INDEX(VNS_flow!$C:$C, _xlpm.m+1),
IF(_xlpm.s="Forecast",
INDEX(VNS_flow!$H:$H, _xlpm.f+1),
""
)
)
)</f>
        <v/>
      </c>
    </row>
    <row r="514" spans="3:6" x14ac:dyDescent="0.25">
      <c r="C514" s="1"/>
      <c r="F514" s="15" t="str" cm="1">
        <f t="array" ref="F514">_xlfn.LET(
_xlpm.s, $Q514,
_xlpm.m, COUNTIF($Q$12:Q514,"measured"),
_xlpm.f, COUNTIF($Q$12:Q514,"forecast"),
IF(_xlpm.s="Measured",
INDEX(VNS_flow!$C:$C, _xlpm.m+1),
IF(_xlpm.s="Forecast",
INDEX(VNS_flow!$H:$H, _xlpm.f+1),
""
)
)
)</f>
        <v/>
      </c>
    </row>
    <row r="515" spans="3:6" x14ac:dyDescent="0.25">
      <c r="C515" s="1"/>
      <c r="F515" s="15" t="str" cm="1">
        <f t="array" ref="F515">_xlfn.LET(
_xlpm.s, $Q515,
_xlpm.m, COUNTIF($Q$12:Q515,"measured"),
_xlpm.f, COUNTIF($Q$12:Q515,"forecast"),
IF(_xlpm.s="Measured",
INDEX(VNS_flow!$C:$C, _xlpm.m+1),
IF(_xlpm.s="Forecast",
INDEX(VNS_flow!$H:$H, _xlpm.f+1),
""
)
)
)</f>
        <v/>
      </c>
    </row>
    <row r="516" spans="3:6" x14ac:dyDescent="0.25">
      <c r="C516" s="1"/>
      <c r="F516" s="15" t="str" cm="1">
        <f t="array" ref="F516">_xlfn.LET(
_xlpm.s, $Q516,
_xlpm.m, COUNTIF($Q$12:Q516,"measured"),
_xlpm.f, COUNTIF($Q$12:Q516,"forecast"),
IF(_xlpm.s="Measured",
INDEX(VNS_flow!$C:$C, _xlpm.m+1),
IF(_xlpm.s="Forecast",
INDEX(VNS_flow!$H:$H, _xlpm.f+1),
""
)
)
)</f>
        <v/>
      </c>
    </row>
    <row r="517" spans="3:6" x14ac:dyDescent="0.25">
      <c r="C517" s="1"/>
      <c r="F517" s="15" t="str" cm="1">
        <f t="array" ref="F517">_xlfn.LET(
_xlpm.s, $Q517,
_xlpm.m, COUNTIF($Q$12:Q517,"measured"),
_xlpm.f, COUNTIF($Q$12:Q517,"forecast"),
IF(_xlpm.s="Measured",
INDEX(VNS_flow!$C:$C, _xlpm.m+1),
IF(_xlpm.s="Forecast",
INDEX(VNS_flow!$H:$H, _xlpm.f+1),
""
)
)
)</f>
        <v/>
      </c>
    </row>
    <row r="518" spans="3:6" x14ac:dyDescent="0.25">
      <c r="C518" s="1"/>
      <c r="F518" s="15" t="str" cm="1">
        <f t="array" ref="F518">_xlfn.LET(
_xlpm.s, $Q518,
_xlpm.m, COUNTIF($Q$12:Q518,"measured"),
_xlpm.f, COUNTIF($Q$12:Q518,"forecast"),
IF(_xlpm.s="Measured",
INDEX(VNS_flow!$C:$C, _xlpm.m+1),
IF(_xlpm.s="Forecast",
INDEX(VNS_flow!$H:$H, _xlpm.f+1),
""
)
)
)</f>
        <v/>
      </c>
    </row>
    <row r="519" spans="3:6" x14ac:dyDescent="0.25">
      <c r="C519" s="1"/>
      <c r="F519" s="15" t="str" cm="1">
        <f t="array" ref="F519">_xlfn.LET(
_xlpm.s, $Q519,
_xlpm.m, COUNTIF($Q$12:Q519,"measured"),
_xlpm.f, COUNTIF($Q$12:Q519,"forecast"),
IF(_xlpm.s="Measured",
INDEX(VNS_flow!$C:$C, _xlpm.m+1),
IF(_xlpm.s="Forecast",
INDEX(VNS_flow!$H:$H, _xlpm.f+1),
""
)
)
)</f>
        <v/>
      </c>
    </row>
    <row r="520" spans="3:6" x14ac:dyDescent="0.25">
      <c r="C520" s="1"/>
      <c r="F520" s="15" t="str" cm="1">
        <f t="array" ref="F520">_xlfn.LET(
_xlpm.s, $Q520,
_xlpm.m, COUNTIF($Q$12:Q520,"measured"),
_xlpm.f, COUNTIF($Q$12:Q520,"forecast"),
IF(_xlpm.s="Measured",
INDEX(VNS_flow!$C:$C, _xlpm.m+1),
IF(_xlpm.s="Forecast",
INDEX(VNS_flow!$H:$H, _xlpm.f+1),
""
)
)
)</f>
        <v/>
      </c>
    </row>
    <row r="521" spans="3:6" x14ac:dyDescent="0.25">
      <c r="C521" s="1"/>
      <c r="F521" s="15" t="str" cm="1">
        <f t="array" ref="F521">_xlfn.LET(
_xlpm.s, $Q521,
_xlpm.m, COUNTIF($Q$12:Q521,"measured"),
_xlpm.f, COUNTIF($Q$12:Q521,"forecast"),
IF(_xlpm.s="Measured",
INDEX(VNS_flow!$C:$C, _xlpm.m+1),
IF(_xlpm.s="Forecast",
INDEX(VNS_flow!$H:$H, _xlpm.f+1),
""
)
)
)</f>
        <v/>
      </c>
    </row>
    <row r="522" spans="3:6" x14ac:dyDescent="0.25">
      <c r="C522" s="1"/>
      <c r="F522" s="15" t="str" cm="1">
        <f t="array" ref="F522">_xlfn.LET(
_xlpm.s, $Q522,
_xlpm.m, COUNTIF($Q$12:Q522,"measured"),
_xlpm.f, COUNTIF($Q$12:Q522,"forecast"),
IF(_xlpm.s="Measured",
INDEX(VNS_flow!$C:$C, _xlpm.m+1),
IF(_xlpm.s="Forecast",
INDEX(VNS_flow!$H:$H, _xlpm.f+1),
""
)
)
)</f>
        <v/>
      </c>
    </row>
    <row r="523" spans="3:6" x14ac:dyDescent="0.25">
      <c r="C523" s="1"/>
      <c r="F523" s="15" t="str" cm="1">
        <f t="array" ref="F523">_xlfn.LET(
_xlpm.s, $Q523,
_xlpm.m, COUNTIF($Q$12:Q523,"measured"),
_xlpm.f, COUNTIF($Q$12:Q523,"forecast"),
IF(_xlpm.s="Measured",
INDEX(VNS_flow!$C:$C, _xlpm.m+1),
IF(_xlpm.s="Forecast",
INDEX(VNS_flow!$H:$H, _xlpm.f+1),
""
)
)
)</f>
        <v/>
      </c>
    </row>
    <row r="524" spans="3:6" x14ac:dyDescent="0.25">
      <c r="C524" s="1"/>
      <c r="F524" s="15" t="str" cm="1">
        <f t="array" ref="F524">_xlfn.LET(
_xlpm.s, $Q524,
_xlpm.m, COUNTIF($Q$12:Q524,"measured"),
_xlpm.f, COUNTIF($Q$12:Q524,"forecast"),
IF(_xlpm.s="Measured",
INDEX(VNS_flow!$C:$C, _xlpm.m+1),
IF(_xlpm.s="Forecast",
INDEX(VNS_flow!$H:$H, _xlpm.f+1),
""
)
)
)</f>
        <v/>
      </c>
    </row>
    <row r="525" spans="3:6" x14ac:dyDescent="0.25">
      <c r="C525" s="1"/>
      <c r="F525" s="15" t="str" cm="1">
        <f t="array" ref="F525">_xlfn.LET(
_xlpm.s, $Q525,
_xlpm.m, COUNTIF($Q$12:Q525,"measured"),
_xlpm.f, COUNTIF($Q$12:Q525,"forecast"),
IF(_xlpm.s="Measured",
INDEX(VNS_flow!$C:$C, _xlpm.m+1),
IF(_xlpm.s="Forecast",
INDEX(VNS_flow!$H:$H, _xlpm.f+1),
""
)
)
)</f>
        <v/>
      </c>
    </row>
    <row r="526" spans="3:6" x14ac:dyDescent="0.25">
      <c r="C526" s="1"/>
      <c r="F526" s="15" t="str" cm="1">
        <f t="array" ref="F526">_xlfn.LET(
_xlpm.s, $Q526,
_xlpm.m, COUNTIF($Q$12:Q526,"measured"),
_xlpm.f, COUNTIF($Q$12:Q526,"forecast"),
IF(_xlpm.s="Measured",
INDEX(VNS_flow!$C:$C, _xlpm.m+1),
IF(_xlpm.s="Forecast",
INDEX(VNS_flow!$H:$H, _xlpm.f+1),
""
)
)
)</f>
        <v/>
      </c>
    </row>
    <row r="527" spans="3:6" x14ac:dyDescent="0.25">
      <c r="C527" s="1"/>
      <c r="F527" s="15" t="str" cm="1">
        <f t="array" ref="F527">_xlfn.LET(
_xlpm.s, $Q527,
_xlpm.m, COUNTIF($Q$12:Q527,"measured"),
_xlpm.f, COUNTIF($Q$12:Q527,"forecast"),
IF(_xlpm.s="Measured",
INDEX(VNS_flow!$C:$C, _xlpm.m+1),
IF(_xlpm.s="Forecast",
INDEX(VNS_flow!$H:$H, _xlpm.f+1),
""
)
)
)</f>
        <v/>
      </c>
    </row>
    <row r="528" spans="3:6" x14ac:dyDescent="0.25">
      <c r="C528" s="1"/>
      <c r="F528" s="15" t="str" cm="1">
        <f t="array" ref="F528">_xlfn.LET(
_xlpm.s, $Q528,
_xlpm.m, COUNTIF($Q$12:Q528,"measured"),
_xlpm.f, COUNTIF($Q$12:Q528,"forecast"),
IF(_xlpm.s="Measured",
INDEX(VNS_flow!$C:$C, _xlpm.m+1),
IF(_xlpm.s="Forecast",
INDEX(VNS_flow!$H:$H, _xlpm.f+1),
""
)
)
)</f>
        <v/>
      </c>
    </row>
    <row r="529" spans="3:6" x14ac:dyDescent="0.25">
      <c r="C529" s="1"/>
      <c r="F529" s="15" t="str" cm="1">
        <f t="array" ref="F529">_xlfn.LET(
_xlpm.s, $Q529,
_xlpm.m, COUNTIF($Q$12:Q529,"measured"),
_xlpm.f, COUNTIF($Q$12:Q529,"forecast"),
IF(_xlpm.s="Measured",
INDEX(VNS_flow!$C:$C, _xlpm.m+1),
IF(_xlpm.s="Forecast",
INDEX(VNS_flow!$H:$H, _xlpm.f+1),
""
)
)
)</f>
        <v/>
      </c>
    </row>
    <row r="530" spans="3:6" x14ac:dyDescent="0.25">
      <c r="C530" s="1"/>
      <c r="F530" s="15" t="str" cm="1">
        <f t="array" ref="F530">_xlfn.LET(
_xlpm.s, $Q530,
_xlpm.m, COUNTIF($Q$12:Q530,"measured"),
_xlpm.f, COUNTIF($Q$12:Q530,"forecast"),
IF(_xlpm.s="Measured",
INDEX(VNS_flow!$C:$C, _xlpm.m+1),
IF(_xlpm.s="Forecast",
INDEX(VNS_flow!$H:$H, _xlpm.f+1),
""
)
)
)</f>
        <v/>
      </c>
    </row>
    <row r="531" spans="3:6" x14ac:dyDescent="0.25">
      <c r="C531" s="1"/>
      <c r="F531" s="15" t="str" cm="1">
        <f t="array" ref="F531">_xlfn.LET(
_xlpm.s, $Q531,
_xlpm.m, COUNTIF($Q$12:Q531,"measured"),
_xlpm.f, COUNTIF($Q$12:Q531,"forecast"),
IF(_xlpm.s="Measured",
INDEX(VNS_flow!$C:$C, _xlpm.m+1),
IF(_xlpm.s="Forecast",
INDEX(VNS_flow!$H:$H, _xlpm.f+1),
""
)
)
)</f>
        <v/>
      </c>
    </row>
    <row r="532" spans="3:6" x14ac:dyDescent="0.25">
      <c r="C532" s="1"/>
      <c r="F532" s="15" t="str" cm="1">
        <f t="array" ref="F532">_xlfn.LET(
_xlpm.s, $Q532,
_xlpm.m, COUNTIF($Q$12:Q532,"measured"),
_xlpm.f, COUNTIF($Q$12:Q532,"forecast"),
IF(_xlpm.s="Measured",
INDEX(VNS_flow!$C:$C, _xlpm.m+1),
IF(_xlpm.s="Forecast",
INDEX(VNS_flow!$H:$H, _xlpm.f+1),
""
)
)
)</f>
        <v/>
      </c>
    </row>
    <row r="533" spans="3:6" x14ac:dyDescent="0.25">
      <c r="C533" s="1"/>
      <c r="F533" s="15" t="str" cm="1">
        <f t="array" ref="F533">_xlfn.LET(
_xlpm.s, $Q533,
_xlpm.m, COUNTIF($Q$12:Q533,"measured"),
_xlpm.f, COUNTIF($Q$12:Q533,"forecast"),
IF(_xlpm.s="Measured",
INDEX(VNS_flow!$C:$C, _xlpm.m+1),
IF(_xlpm.s="Forecast",
INDEX(VNS_flow!$H:$H, _xlpm.f+1),
""
)
)
)</f>
        <v/>
      </c>
    </row>
    <row r="534" spans="3:6" x14ac:dyDescent="0.25">
      <c r="C534" s="1"/>
      <c r="F534" t="str" cm="1">
        <f t="array" ref="F534">_xlfn.LET(
_xlpm.s, $Q534,
_xlpm.m, COUNTIF($Q$12:Q534,"measured"),
_xlpm.f, COUNTIF($Q$12:Q534,"forecast"),
IF(_xlpm.s="Measured",
INDEX(VNS_flow!$C:$C, _xlpm.m+1),
IF(_xlpm.s="Forecast",
INDEX(VNS_flow!$H:$H, _xlpm.f+1),
""
)
)
)</f>
        <v/>
      </c>
    </row>
    <row r="535" spans="3:6" x14ac:dyDescent="0.25">
      <c r="C535" s="1"/>
      <c r="F535" t="str" cm="1">
        <f t="array" ref="F535">_xlfn.LET(
_xlpm.s, $Q535,
_xlpm.m, COUNTIF($Q$12:Q535,"measured"),
_xlpm.f, COUNTIF($Q$12:Q535,"forecast"),
IF(_xlpm.s="Measured",
INDEX(VNS_flow!$C:$C, _xlpm.m+1),
IF(_xlpm.s="Forecast",
INDEX(VNS_flow!$H:$H, _xlpm.f+1),
""
)
)
)</f>
        <v/>
      </c>
    </row>
    <row r="536" spans="3:6" x14ac:dyDescent="0.25">
      <c r="C536" s="1"/>
      <c r="F536" t="str" cm="1">
        <f t="array" ref="F536">_xlfn.LET(
_xlpm.s, $Q536,
_xlpm.m, COUNTIF($Q$12:Q536,"measured"),
_xlpm.f, COUNTIF($Q$12:Q536,"forecast"),
IF(_xlpm.s="Measured",
INDEX(VNS_flow!$C:$C, _xlpm.m+1),
IF(_xlpm.s="Forecast",
INDEX(VNS_flow!$H:$H, _xlpm.f+1),
""
)
)
)</f>
        <v/>
      </c>
    </row>
    <row r="537" spans="3:6" x14ac:dyDescent="0.25">
      <c r="C537" s="1"/>
      <c r="F537" t="str" cm="1">
        <f t="array" ref="F537">_xlfn.LET(
_xlpm.s, $Q537,
_xlpm.m, COUNTIF($Q$12:Q537,"measured"),
_xlpm.f, COUNTIF($Q$12:Q537,"forecast"),
IF(_xlpm.s="Measured",
INDEX(VNS_flow!$C:$C, _xlpm.m+1),
IF(_xlpm.s="Forecast",
INDEX(VNS_flow!$H:$H, _xlpm.f+1),
""
)
)
)</f>
        <v/>
      </c>
    </row>
    <row r="538" spans="3:6" x14ac:dyDescent="0.25">
      <c r="C538" s="1"/>
      <c r="F538" t="str" cm="1">
        <f t="array" ref="F538">_xlfn.LET(
_xlpm.s, $Q538,
_xlpm.m, COUNTIF($Q$12:Q538,"measured"),
_xlpm.f, COUNTIF($Q$12:Q538,"forecast"),
IF(_xlpm.s="Measured",
INDEX(VNS_flow!$C:$C, _xlpm.m+1),
IF(_xlpm.s="Forecast",
INDEX(VNS_flow!$H:$H, _xlpm.f+1),
""
)
)
)</f>
        <v/>
      </c>
    </row>
    <row r="539" spans="3:6" x14ac:dyDescent="0.25">
      <c r="C539" s="1"/>
      <c r="F539" t="str" cm="1">
        <f t="array" ref="F539">_xlfn.LET(
_xlpm.s, $Q539,
_xlpm.m, COUNTIF($Q$12:Q539,"measured"),
_xlpm.f, COUNTIF($Q$12:Q539,"forecast"),
IF(_xlpm.s="Measured",
INDEX(VNS_flow!$C:$C, _xlpm.m+1),
IF(_xlpm.s="Forecast",
INDEX(VNS_flow!$H:$H, _xlpm.f+1),
""
)
)
)</f>
        <v/>
      </c>
    </row>
    <row r="540" spans="3:6" x14ac:dyDescent="0.25">
      <c r="C540" s="1"/>
      <c r="F540" t="str" cm="1">
        <f t="array" ref="F540">_xlfn.LET(
_xlpm.s, $Q540,
_xlpm.m, COUNTIF($Q$12:Q540,"measured"),
_xlpm.f, COUNTIF($Q$12:Q540,"forecast"),
IF(_xlpm.s="Measured",
INDEX(VNS_flow!$C:$C, _xlpm.m+1),
IF(_xlpm.s="Forecast",
INDEX(VNS_flow!$H:$H, _xlpm.f+1),
""
)
)
)</f>
        <v/>
      </c>
    </row>
    <row r="541" spans="3:6" x14ac:dyDescent="0.25">
      <c r="C541" s="1"/>
      <c r="F541" t="str" cm="1">
        <f t="array" ref="F541">_xlfn.LET(
_xlpm.s, $Q541,
_xlpm.m, COUNTIF($Q$12:Q541,"measured"),
_xlpm.f, COUNTIF($Q$12:Q541,"forecast"),
IF(_xlpm.s="Measured",
INDEX(VNS_flow!$C:$C, _xlpm.m+1),
IF(_xlpm.s="Forecast",
INDEX(VNS_flow!$H:$H, _xlpm.f+1),
""
)
)
)</f>
        <v/>
      </c>
    </row>
    <row r="542" spans="3:6" x14ac:dyDescent="0.25">
      <c r="C542" s="1"/>
      <c r="F542" t="str" cm="1">
        <f t="array" ref="F542">_xlfn.LET(
_xlpm.s, $Q542,
_xlpm.m, COUNTIF($Q$12:Q542,"measured"),
_xlpm.f, COUNTIF($Q$12:Q542,"forecast"),
IF(_xlpm.s="Measured",
INDEX(VNS_flow!$C:$C, _xlpm.m+1),
IF(_xlpm.s="Forecast",
INDEX(VNS_flow!$H:$H, _xlpm.f+1),
""
)
)
)</f>
        <v/>
      </c>
    </row>
    <row r="543" spans="3:6" x14ac:dyDescent="0.25">
      <c r="C543" s="1"/>
      <c r="F543" t="str" cm="1">
        <f t="array" ref="F543">_xlfn.LET(
_xlpm.s, $Q543,
_xlpm.m, COUNTIF($Q$12:Q543,"measured"),
_xlpm.f, COUNTIF($Q$12:Q543,"forecast"),
IF(_xlpm.s="Measured",
INDEX(VNS_flow!$C:$C, _xlpm.m+1),
IF(_xlpm.s="Forecast",
INDEX(VNS_flow!$H:$H, _xlpm.f+1),
""
)
)
)</f>
        <v/>
      </c>
    </row>
    <row r="544" spans="3:6" x14ac:dyDescent="0.25">
      <c r="C544" s="1"/>
      <c r="F544" t="str" cm="1">
        <f t="array" ref="F544">_xlfn.LET(
_xlpm.s, $Q544,
_xlpm.m, COUNTIF($Q$12:Q544,"measured"),
_xlpm.f, COUNTIF($Q$12:Q544,"forecast"),
IF(_xlpm.s="Measured",
INDEX(VNS_flow!$C:$C, _xlpm.m+1),
IF(_xlpm.s="Forecast",
INDEX(VNS_flow!$H:$H, _xlpm.f+1),
""
)
)
)</f>
        <v/>
      </c>
    </row>
    <row r="545" spans="3:6" x14ac:dyDescent="0.25">
      <c r="C545" s="1"/>
      <c r="F545" t="str" cm="1">
        <f t="array" ref="F545">_xlfn.LET(
_xlpm.s, $Q545,
_xlpm.m, COUNTIF($Q$12:Q545,"measured"),
_xlpm.f, COUNTIF($Q$12:Q545,"forecast"),
IF(_xlpm.s="Measured",
INDEX(VNS_flow!$C:$C, _xlpm.m+1),
IF(_xlpm.s="Forecast",
INDEX(VNS_flow!$H:$H, _xlpm.f+1),
""
)
)
)</f>
        <v/>
      </c>
    </row>
    <row r="546" spans="3:6" x14ac:dyDescent="0.25">
      <c r="C546" s="1"/>
      <c r="F546" t="str" cm="1">
        <f t="array" ref="F546">_xlfn.LET(
_xlpm.s, $Q546,
_xlpm.m, COUNTIF($Q$12:Q546,"measured"),
_xlpm.f, COUNTIF($Q$12:Q546,"forecast"),
IF(_xlpm.s="Measured",
INDEX(VNS_flow!$C:$C, _xlpm.m+1),
IF(_xlpm.s="Forecast",
INDEX(VNS_flow!$H:$H, _xlpm.f+1),
""
)
)
)</f>
        <v/>
      </c>
    </row>
    <row r="547" spans="3:6" x14ac:dyDescent="0.25">
      <c r="C547" s="1"/>
      <c r="F547" t="str" cm="1">
        <f t="array" ref="F547">_xlfn.LET(
_xlpm.s, $Q547,
_xlpm.m, COUNTIF($Q$12:Q547,"measured"),
_xlpm.f, COUNTIF($Q$12:Q547,"forecast"),
IF(_xlpm.s="Measured",
INDEX(VNS_flow!$C:$C, _xlpm.m+1),
IF(_xlpm.s="Forecast",
INDEX(VNS_flow!$H:$H, _xlpm.f+1),
""
)
)
)</f>
        <v/>
      </c>
    </row>
    <row r="548" spans="3:6" x14ac:dyDescent="0.25">
      <c r="C548" s="1"/>
      <c r="F548" t="str" cm="1">
        <f t="array" ref="F548">_xlfn.LET(
_xlpm.s, $Q548,
_xlpm.m, COUNTIF($Q$12:Q548,"measured"),
_xlpm.f, COUNTIF($Q$12:Q548,"forecast"),
IF(_xlpm.s="Measured",
INDEX(VNS_flow!$C:$C, _xlpm.m+1),
IF(_xlpm.s="Forecast",
INDEX(VNS_flow!$H:$H, _xlpm.f+1),
""
)
)
)</f>
        <v/>
      </c>
    </row>
    <row r="549" spans="3:6" x14ac:dyDescent="0.25">
      <c r="C549" s="1"/>
      <c r="F549" t="str" cm="1">
        <f t="array" ref="F549">_xlfn.LET(
_xlpm.s, $Q549,
_xlpm.m, COUNTIF($Q$12:Q549,"measured"),
_xlpm.f, COUNTIF($Q$12:Q549,"forecast"),
IF(_xlpm.s="Measured",
INDEX(VNS_flow!$C:$C, _xlpm.m+1),
IF(_xlpm.s="Forecast",
INDEX(VNS_flow!$H:$H, _xlpm.f+1),
""
)
)
)</f>
        <v/>
      </c>
    </row>
    <row r="550" spans="3:6" x14ac:dyDescent="0.25">
      <c r="C550" s="1"/>
      <c r="F550" t="str" cm="1">
        <f t="array" ref="F550">_xlfn.LET(
_xlpm.s, $Q550,
_xlpm.m, COUNTIF($Q$12:Q550,"measured"),
_xlpm.f, COUNTIF($Q$12:Q550,"forecast"),
IF(_xlpm.s="Measured",
INDEX(VNS_flow!$C:$C, _xlpm.m+1),
IF(_xlpm.s="Forecast",
INDEX(VNS_flow!$H:$H, _xlpm.f+1),
""
)
)
)</f>
        <v/>
      </c>
    </row>
    <row r="551" spans="3:6" x14ac:dyDescent="0.25">
      <c r="C551" s="1"/>
      <c r="F551" t="str" cm="1">
        <f t="array" ref="F551">_xlfn.LET(
_xlpm.s, $Q551,
_xlpm.m, COUNTIF($Q$12:Q551,"measured"),
_xlpm.f, COUNTIF($Q$12:Q551,"forecast"),
IF(_xlpm.s="Measured",
INDEX(VNS_flow!$C:$C, _xlpm.m+1),
IF(_xlpm.s="Forecast",
INDEX(VNS_flow!$H:$H, _xlpm.f+1),
""
)
)
)</f>
        <v/>
      </c>
    </row>
    <row r="552" spans="3:6" x14ac:dyDescent="0.25">
      <c r="C552" s="1"/>
      <c r="F552" t="str" cm="1">
        <f t="array" ref="F552">_xlfn.LET(
_xlpm.s, $Q552,
_xlpm.m, COUNTIF($Q$12:Q552,"measured"),
_xlpm.f, COUNTIF($Q$12:Q552,"forecast"),
IF(_xlpm.s="Measured",
INDEX(VNS_flow!$C:$C, _xlpm.m+1),
IF(_xlpm.s="Forecast",
INDEX(VNS_flow!$H:$H, _xlpm.f+1),
""
)
)
)</f>
        <v/>
      </c>
    </row>
    <row r="553" spans="3:6" x14ac:dyDescent="0.25">
      <c r="C553" s="1"/>
      <c r="F553" t="str" cm="1">
        <f t="array" ref="F553">_xlfn.LET(
_xlpm.s, $Q553,
_xlpm.m, COUNTIF($Q$12:Q553,"measured"),
_xlpm.f, COUNTIF($Q$12:Q553,"forecast"),
IF(_xlpm.s="Measured",
INDEX(VNS_flow!$C:$C, _xlpm.m+1),
IF(_xlpm.s="Forecast",
INDEX(VNS_flow!$H:$H, _xlpm.f+1),
""
)
)
)</f>
        <v/>
      </c>
    </row>
    <row r="554" spans="3:6" x14ac:dyDescent="0.25">
      <c r="C554" s="1"/>
      <c r="F554" t="str" cm="1">
        <f t="array" ref="F554">_xlfn.LET(
_xlpm.s, $Q554,
_xlpm.m, COUNTIF($Q$12:Q554,"measured"),
_xlpm.f, COUNTIF($Q$12:Q554,"forecast"),
IF(_xlpm.s="Measured",
INDEX(VNS_flow!$C:$C, _xlpm.m+1),
IF(_xlpm.s="Forecast",
INDEX(VNS_flow!$H:$H, _xlpm.f+1),
""
)
)
)</f>
        <v/>
      </c>
    </row>
    <row r="555" spans="3:6" x14ac:dyDescent="0.25">
      <c r="C555" s="1"/>
      <c r="F555" t="str" cm="1">
        <f t="array" ref="F555">_xlfn.LET(
_xlpm.s, $Q555,
_xlpm.m, COUNTIF($Q$12:Q555,"measured"),
_xlpm.f, COUNTIF($Q$12:Q555,"forecast"),
IF(_xlpm.s="Measured",
INDEX(VNS_flow!$C:$C, _xlpm.m+1),
IF(_xlpm.s="Forecast",
INDEX(VNS_flow!$H:$H, _xlpm.f+1),
""
)
)
)</f>
        <v/>
      </c>
    </row>
    <row r="556" spans="3:6" x14ac:dyDescent="0.25">
      <c r="C556" s="1"/>
      <c r="F556" t="str" cm="1">
        <f t="array" ref="F556">_xlfn.LET(
_xlpm.s, $Q556,
_xlpm.m, COUNTIF($Q$12:Q556,"measured"),
_xlpm.f, COUNTIF($Q$12:Q556,"forecast"),
IF(_xlpm.s="Measured",
INDEX(VNS_flow!$C:$C, _xlpm.m+1),
IF(_xlpm.s="Forecast",
INDEX(VNS_flow!$H:$H, _xlpm.f+1),
""
)
)
)</f>
        <v/>
      </c>
    </row>
    <row r="557" spans="3:6" x14ac:dyDescent="0.25">
      <c r="C557" s="1"/>
      <c r="F557" t="str" cm="1">
        <f t="array" ref="F557">_xlfn.LET(
_xlpm.s, $Q557,
_xlpm.m, COUNTIF($Q$12:Q557,"measured"),
_xlpm.f, COUNTIF($Q$12:Q557,"forecast"),
IF(_xlpm.s="Measured",
INDEX(VNS_flow!$C:$C, _xlpm.m+1),
IF(_xlpm.s="Forecast",
INDEX(VNS_flow!$H:$H, _xlpm.f+1),
""
)
)
)</f>
        <v/>
      </c>
    </row>
    <row r="558" spans="3:6" x14ac:dyDescent="0.25">
      <c r="C558" s="1"/>
      <c r="F558" t="str" cm="1">
        <f t="array" ref="F558">_xlfn.LET(
_xlpm.s, $Q558,
_xlpm.m, COUNTIF($Q$12:Q558,"measured"),
_xlpm.f, COUNTIF($Q$12:Q558,"forecast"),
IF(_xlpm.s="Measured",
INDEX(VNS_flow!$C:$C, _xlpm.m+1),
IF(_xlpm.s="Forecast",
INDEX(VNS_flow!$H:$H, _xlpm.f+1),
""
)
)
)</f>
        <v/>
      </c>
    </row>
    <row r="559" spans="3:6" x14ac:dyDescent="0.25">
      <c r="C559" s="1"/>
      <c r="F559" t="str" cm="1">
        <f t="array" ref="F559">_xlfn.LET(
_xlpm.s, $Q559,
_xlpm.m, COUNTIF($Q$12:Q559,"measured"),
_xlpm.f, COUNTIF($Q$12:Q559,"forecast"),
IF(_xlpm.s="Measured",
INDEX(VNS_flow!$C:$C, _xlpm.m+1),
IF(_xlpm.s="Forecast",
INDEX(VNS_flow!$H:$H, _xlpm.f+1),
""
)
)
)</f>
        <v/>
      </c>
    </row>
    <row r="560" spans="3:6" x14ac:dyDescent="0.25">
      <c r="C560" s="1"/>
      <c r="F560" t="str" cm="1">
        <f t="array" ref="F560">_xlfn.LET(
_xlpm.s, $Q560,
_xlpm.m, COUNTIF($Q$12:Q560,"measured"),
_xlpm.f, COUNTIF($Q$12:Q560,"forecast"),
IF(_xlpm.s="Measured",
INDEX(VNS_flow!$C:$C, _xlpm.m+1),
IF(_xlpm.s="Forecast",
INDEX(VNS_flow!$H:$H, _xlpm.f+1),
""
)
)
)</f>
        <v/>
      </c>
    </row>
    <row r="561" spans="3:6" x14ac:dyDescent="0.25">
      <c r="C561" s="1"/>
      <c r="F561" t="str" cm="1">
        <f t="array" ref="F561">_xlfn.LET(
_xlpm.s, $Q561,
_xlpm.m, COUNTIF($Q$12:Q561,"measured"),
_xlpm.f, COUNTIF($Q$12:Q561,"forecast"),
IF(_xlpm.s="Measured",
INDEX(VNS_flow!$C:$C, _xlpm.m+1),
IF(_xlpm.s="Forecast",
INDEX(VNS_flow!$H:$H, _xlpm.f+1),
""
)
)
)</f>
        <v/>
      </c>
    </row>
    <row r="562" spans="3:6" x14ac:dyDescent="0.25">
      <c r="C562" s="1"/>
      <c r="F562" t="str" cm="1">
        <f t="array" ref="F562">_xlfn.LET(
_xlpm.s, $Q562,
_xlpm.m, COUNTIF($Q$12:Q562,"measured"),
_xlpm.f, COUNTIF($Q$12:Q562,"forecast"),
IF(_xlpm.s="Measured",
INDEX(VNS_flow!$C:$C, _xlpm.m+1),
IF(_xlpm.s="Forecast",
INDEX(VNS_flow!$H:$H, _xlpm.f+1),
""
)
)
)</f>
        <v/>
      </c>
    </row>
    <row r="563" spans="3:6" x14ac:dyDescent="0.25">
      <c r="C563" s="1"/>
      <c r="F563" t="str" cm="1">
        <f t="array" ref="F563">_xlfn.LET(
_xlpm.s, $Q563,
_xlpm.m, COUNTIF($Q$12:Q563,"measured"),
_xlpm.f, COUNTIF($Q$12:Q563,"forecast"),
IF(_xlpm.s="Measured",
INDEX(VNS_flow!$C:$C, _xlpm.m+1),
IF(_xlpm.s="Forecast",
INDEX(VNS_flow!$H:$H, _xlpm.f+1),
""
)
)
)</f>
        <v/>
      </c>
    </row>
    <row r="564" spans="3:6" x14ac:dyDescent="0.25">
      <c r="C564" s="1"/>
      <c r="F564" t="str" cm="1">
        <f t="array" ref="F564">_xlfn.LET(
_xlpm.s, $Q564,
_xlpm.m, COUNTIF($Q$12:Q564,"measured"),
_xlpm.f, COUNTIF($Q$12:Q564,"forecast"),
IF(_xlpm.s="Measured",
INDEX(VNS_flow!$C:$C, _xlpm.m+1),
IF(_xlpm.s="Forecast",
INDEX(VNS_flow!$H:$H, _xlpm.f+1),
""
)
)
)</f>
        <v/>
      </c>
    </row>
    <row r="565" spans="3:6" x14ac:dyDescent="0.25">
      <c r="C565" s="1"/>
      <c r="F565" t="str" cm="1">
        <f t="array" ref="F565">_xlfn.LET(
_xlpm.s, $Q565,
_xlpm.m, COUNTIF($Q$12:Q565,"measured"),
_xlpm.f, COUNTIF($Q$12:Q565,"forecast"),
IF(_xlpm.s="Measured",
INDEX(VNS_flow!$C:$C, _xlpm.m+1),
IF(_xlpm.s="Forecast",
INDEX(VNS_flow!$H:$H, _xlpm.f+1),
""
)
)
)</f>
        <v/>
      </c>
    </row>
    <row r="566" spans="3:6" x14ac:dyDescent="0.25">
      <c r="C566" s="1"/>
      <c r="F566" t="str" cm="1">
        <f t="array" ref="F566">_xlfn.LET(
_xlpm.s, $Q566,
_xlpm.m, COUNTIF($Q$12:Q566,"measured"),
_xlpm.f, COUNTIF($Q$12:Q566,"forecast"),
IF(_xlpm.s="Measured",
INDEX(VNS_flow!$C:$C, _xlpm.m+1),
IF(_xlpm.s="Forecast",
INDEX(VNS_flow!$H:$H, _xlpm.f+1),
""
)
)
)</f>
        <v/>
      </c>
    </row>
    <row r="567" spans="3:6" x14ac:dyDescent="0.25">
      <c r="C567" s="1"/>
      <c r="F567" t="str" cm="1">
        <f t="array" ref="F567">_xlfn.LET(
_xlpm.s, $Q567,
_xlpm.m, COUNTIF($Q$12:Q567,"measured"),
_xlpm.f, COUNTIF($Q$12:Q567,"forecast"),
IF(_xlpm.s="Measured",
INDEX(VNS_flow!$C:$C, _xlpm.m+1),
IF(_xlpm.s="Forecast",
INDEX(VNS_flow!$H:$H, _xlpm.f+1),
""
)
)
)</f>
        <v/>
      </c>
    </row>
    <row r="568" spans="3:6" x14ac:dyDescent="0.25">
      <c r="C568" s="1"/>
      <c r="F568" t="str" cm="1">
        <f t="array" ref="F568">_xlfn.LET(
_xlpm.s, $Q568,
_xlpm.m, COUNTIF($Q$12:Q568,"measured"),
_xlpm.f, COUNTIF($Q$12:Q568,"forecast"),
IF(_xlpm.s="Measured",
INDEX(VNS_flow!$C:$C, _xlpm.m+1),
IF(_xlpm.s="Forecast",
INDEX(VNS_flow!$H:$H, _xlpm.f+1),
""
)
)
)</f>
        <v/>
      </c>
    </row>
    <row r="569" spans="3:6" x14ac:dyDescent="0.25">
      <c r="C569" s="1"/>
      <c r="F569" t="str" cm="1">
        <f t="array" ref="F569">_xlfn.LET(
_xlpm.s, $Q569,
_xlpm.m, COUNTIF($Q$12:Q569,"measured"),
_xlpm.f, COUNTIF($Q$12:Q569,"forecast"),
IF(_xlpm.s="Measured",
INDEX(VNS_flow!$C:$C, _xlpm.m+1),
IF(_xlpm.s="Forecast",
INDEX(VNS_flow!$H:$H, _xlpm.f+1),
""
)
)
)</f>
        <v/>
      </c>
    </row>
    <row r="570" spans="3:6" x14ac:dyDescent="0.25">
      <c r="C570" s="1"/>
      <c r="F570" t="str" cm="1">
        <f t="array" ref="F570">_xlfn.LET(
_xlpm.s, $Q570,
_xlpm.m, COUNTIF($Q$12:Q570,"measured"),
_xlpm.f, COUNTIF($Q$12:Q570,"forecast"),
IF(_xlpm.s="Measured",
INDEX(VNS_flow!$C:$C, _xlpm.m+1),
IF(_xlpm.s="Forecast",
INDEX(VNS_flow!$H:$H, _xlpm.f+1),
""
)
)
)</f>
        <v/>
      </c>
    </row>
    <row r="571" spans="3:6" x14ac:dyDescent="0.25">
      <c r="C571" s="1"/>
      <c r="F571" t="str" cm="1">
        <f t="array" ref="F571">_xlfn.LET(
_xlpm.s, $Q571,
_xlpm.m, COUNTIF($Q$12:Q571,"measured"),
_xlpm.f, COUNTIF($Q$12:Q571,"forecast"),
IF(_xlpm.s="Measured",
INDEX(VNS_flow!$C:$C, _xlpm.m+1),
IF(_xlpm.s="Forecast",
INDEX(VNS_flow!$H:$H, _xlpm.f+1),
""
)
)
)</f>
        <v/>
      </c>
    </row>
    <row r="572" spans="3:6" x14ac:dyDescent="0.25">
      <c r="C572" s="1"/>
      <c r="F572" t="str" cm="1">
        <f t="array" ref="F572">_xlfn.LET(
_xlpm.s, $Q572,
_xlpm.m, COUNTIF($Q$12:Q572,"measured"),
_xlpm.f, COUNTIF($Q$12:Q572,"forecast"),
IF(_xlpm.s="Measured",
INDEX(VNS_flow!$C:$C, _xlpm.m+1),
IF(_xlpm.s="Forecast",
INDEX(VNS_flow!$H:$H, _xlpm.f+1),
""
)
)
)</f>
        <v/>
      </c>
    </row>
    <row r="573" spans="3:6" x14ac:dyDescent="0.25">
      <c r="C573" s="1"/>
      <c r="F573" t="str" cm="1">
        <f t="array" ref="F573">_xlfn.LET(
_xlpm.s, $Q573,
_xlpm.m, COUNTIF($Q$12:Q573,"measured"),
_xlpm.f, COUNTIF($Q$12:Q573,"forecast"),
IF(_xlpm.s="Measured",
INDEX(VNS_flow!$C:$C, _xlpm.m+1),
IF(_xlpm.s="Forecast",
INDEX(VNS_flow!$H:$H, _xlpm.f+1),
""
)
)
)</f>
        <v/>
      </c>
    </row>
    <row r="574" spans="3:6" x14ac:dyDescent="0.25">
      <c r="C574" s="1"/>
      <c r="F574" t="str" cm="1">
        <f t="array" ref="F574">_xlfn.LET(
_xlpm.s, $Q574,
_xlpm.m, COUNTIF($Q$12:Q574,"measured"),
_xlpm.f, COUNTIF($Q$12:Q574,"forecast"),
IF(_xlpm.s="Measured",
INDEX(VNS_flow!$C:$C, _xlpm.m+1),
IF(_xlpm.s="Forecast",
INDEX(VNS_flow!$H:$H, _xlpm.f+1),
""
)
)
)</f>
        <v/>
      </c>
    </row>
    <row r="575" spans="3:6" x14ac:dyDescent="0.25">
      <c r="C575" s="1"/>
      <c r="F575" t="str" cm="1">
        <f t="array" ref="F575">_xlfn.LET(
_xlpm.s, $Q575,
_xlpm.m, COUNTIF($Q$12:Q575,"measured"),
_xlpm.f, COUNTIF($Q$12:Q575,"forecast"),
IF(_xlpm.s="Measured",
INDEX(VNS_flow!$C:$C, _xlpm.m+1),
IF(_xlpm.s="Forecast",
INDEX(VNS_flow!$H:$H, _xlpm.f+1),
""
)
)
)</f>
        <v/>
      </c>
    </row>
    <row r="576" spans="3:6" x14ac:dyDescent="0.25">
      <c r="C576" s="1"/>
      <c r="F576" t="str" cm="1">
        <f t="array" ref="F576">_xlfn.LET(
_xlpm.s, $Q576,
_xlpm.m, COUNTIF($Q$12:Q576,"measured"),
_xlpm.f, COUNTIF($Q$12:Q576,"forecast"),
IF(_xlpm.s="Measured",
INDEX(VNS_flow!$C:$C, _xlpm.m+1),
IF(_xlpm.s="Forecast",
INDEX(VNS_flow!$H:$H, _xlpm.f+1),
""
)
)
)</f>
        <v/>
      </c>
    </row>
    <row r="577" spans="3:6" x14ac:dyDescent="0.25">
      <c r="C577" s="1"/>
      <c r="F577" t="str" cm="1">
        <f t="array" ref="F577">_xlfn.LET(
_xlpm.s, $Q577,
_xlpm.m, COUNTIF($Q$12:Q577,"measured"),
_xlpm.f, COUNTIF($Q$12:Q577,"forecast"),
IF(_xlpm.s="Measured",
INDEX(VNS_flow!$C:$C, _xlpm.m+1),
IF(_xlpm.s="Forecast",
INDEX(VNS_flow!$H:$H, _xlpm.f+1),
""
)
)
)</f>
        <v/>
      </c>
    </row>
    <row r="578" spans="3:6" x14ac:dyDescent="0.25">
      <c r="C578" s="1"/>
      <c r="F578" t="str" cm="1">
        <f t="array" ref="F578">_xlfn.LET(
_xlpm.s, $Q578,
_xlpm.m, COUNTIF($Q$12:Q578,"measured"),
_xlpm.f, COUNTIF($Q$12:Q578,"forecast"),
IF(_xlpm.s="Measured",
INDEX(VNS_flow!$C:$C, _xlpm.m+1),
IF(_xlpm.s="Forecast",
INDEX(VNS_flow!$H:$H, _xlpm.f+1),
""
)
)
)</f>
        <v/>
      </c>
    </row>
    <row r="579" spans="3:6" x14ac:dyDescent="0.25">
      <c r="C579" s="1"/>
      <c r="F579" t="str" cm="1">
        <f t="array" ref="F579">_xlfn.LET(
_xlpm.s, $Q579,
_xlpm.m, COUNTIF($Q$12:Q579,"measured"),
_xlpm.f, COUNTIF($Q$12:Q579,"forecast"),
IF(_xlpm.s="Measured",
INDEX(VNS_flow!$C:$C, _xlpm.m+1),
IF(_xlpm.s="Forecast",
INDEX(VNS_flow!$H:$H, _xlpm.f+1),
""
)
)
)</f>
        <v/>
      </c>
    </row>
    <row r="580" spans="3:6" x14ac:dyDescent="0.25">
      <c r="C580" s="1"/>
      <c r="F580" t="str" cm="1">
        <f t="array" ref="F580">_xlfn.LET(
_xlpm.s, $Q580,
_xlpm.m, COUNTIF($Q$12:Q580,"measured"),
_xlpm.f, COUNTIF($Q$12:Q580,"forecast"),
IF(_xlpm.s="Measured",
INDEX(VNS_flow!$C:$C, _xlpm.m+1),
IF(_xlpm.s="Forecast",
INDEX(VNS_flow!$H:$H, _xlpm.f+1),
""
)
)
)</f>
        <v/>
      </c>
    </row>
    <row r="581" spans="3:6" x14ac:dyDescent="0.25">
      <c r="C581" s="1"/>
      <c r="F581" t="str" cm="1">
        <f t="array" ref="F581">_xlfn.LET(
_xlpm.s, $Q581,
_xlpm.m, COUNTIF($Q$12:Q581,"measured"),
_xlpm.f, COUNTIF($Q$12:Q581,"forecast"),
IF(_xlpm.s="Measured",
INDEX(VNS_flow!$C:$C, _xlpm.m+1),
IF(_xlpm.s="Forecast",
INDEX(VNS_flow!$H:$H, _xlpm.f+1),
""
)
)
)</f>
        <v/>
      </c>
    </row>
    <row r="582" spans="3:6" x14ac:dyDescent="0.25">
      <c r="C582" s="1"/>
      <c r="F582" t="str" cm="1">
        <f t="array" ref="F582">_xlfn.LET(
_xlpm.s, $Q582,
_xlpm.m, COUNTIF($Q$12:Q582,"measured"),
_xlpm.f, COUNTIF($Q$12:Q582,"forecast"),
IF(_xlpm.s="Measured",
INDEX(VNS_flow!$C:$C, _xlpm.m+1),
IF(_xlpm.s="Forecast",
INDEX(VNS_flow!$H:$H, _xlpm.f+1),
""
)
)
)</f>
        <v/>
      </c>
    </row>
    <row r="583" spans="3:6" x14ac:dyDescent="0.25">
      <c r="C583" s="1"/>
      <c r="F583" t="str" cm="1">
        <f t="array" ref="F583">_xlfn.LET(
_xlpm.s, $Q583,
_xlpm.m, COUNTIF($Q$12:Q583,"measured"),
_xlpm.f, COUNTIF($Q$12:Q583,"forecast"),
IF(_xlpm.s="Measured",
INDEX(VNS_flow!$C:$C, _xlpm.m+1),
IF(_xlpm.s="Forecast",
INDEX(VNS_flow!$H:$H, _xlpm.f+1),
""
)
)
)</f>
        <v/>
      </c>
    </row>
    <row r="584" spans="3:6" x14ac:dyDescent="0.25">
      <c r="C584" s="1"/>
      <c r="F584" t="str" cm="1">
        <f t="array" ref="F584">_xlfn.LET(
_xlpm.s, $Q584,
_xlpm.m, COUNTIF($Q$12:Q584,"measured"),
_xlpm.f, COUNTIF($Q$12:Q584,"forecast"),
IF(_xlpm.s="Measured",
INDEX(VNS_flow!$C:$C, _xlpm.m+1),
IF(_xlpm.s="Forecast",
INDEX(VNS_flow!$H:$H, _xlpm.f+1),
""
)
)
)</f>
        <v/>
      </c>
    </row>
    <row r="585" spans="3:6" x14ac:dyDescent="0.25">
      <c r="C585" s="1"/>
      <c r="F585" t="str" cm="1">
        <f t="array" ref="F585">_xlfn.LET(
_xlpm.s, $Q585,
_xlpm.m, COUNTIF($Q$12:Q585,"measured"),
_xlpm.f, COUNTIF($Q$12:Q585,"forecast"),
IF(_xlpm.s="Measured",
INDEX(VNS_flow!$C:$C, _xlpm.m+1),
IF(_xlpm.s="Forecast",
INDEX(VNS_flow!$H:$H, _xlpm.f+1),
""
)
)
)</f>
        <v/>
      </c>
    </row>
    <row r="586" spans="3:6" x14ac:dyDescent="0.25">
      <c r="C586" s="1"/>
      <c r="F586" t="str" cm="1">
        <f t="array" ref="F586">_xlfn.LET(
_xlpm.s, $Q586,
_xlpm.m, COUNTIF($Q$12:Q586,"measured"),
_xlpm.f, COUNTIF($Q$12:Q586,"forecast"),
IF(_xlpm.s="Measured",
INDEX(VNS_flow!$C:$C, _xlpm.m+1),
IF(_xlpm.s="Forecast",
INDEX(VNS_flow!$H:$H, _xlpm.f+1),
""
)
)
)</f>
        <v/>
      </c>
    </row>
    <row r="587" spans="3:6" x14ac:dyDescent="0.25">
      <c r="C587" s="1"/>
      <c r="F587" t="str" cm="1">
        <f t="array" ref="F587">_xlfn.LET(
_xlpm.s, $Q587,
_xlpm.m, COUNTIF($Q$12:Q587,"measured"),
_xlpm.f, COUNTIF($Q$12:Q587,"forecast"),
IF(_xlpm.s="Measured",
INDEX(VNS_flow!$C:$C, _xlpm.m+1),
IF(_xlpm.s="Forecast",
INDEX(VNS_flow!$H:$H, _xlpm.f+1),
""
)
)
)</f>
        <v/>
      </c>
    </row>
    <row r="588" spans="3:6" x14ac:dyDescent="0.25">
      <c r="C588" s="1"/>
      <c r="F588" t="str" cm="1">
        <f t="array" ref="F588">_xlfn.LET(
_xlpm.s, $Q588,
_xlpm.m, COUNTIF($Q$12:Q588,"measured"),
_xlpm.f, COUNTIF($Q$12:Q588,"forecast"),
IF(_xlpm.s="Measured",
INDEX(VNS_flow!$C:$C, _xlpm.m+1),
IF(_xlpm.s="Forecast",
INDEX(VNS_flow!$H:$H, _xlpm.f+1),
""
)
)
)</f>
        <v/>
      </c>
    </row>
    <row r="589" spans="3:6" x14ac:dyDescent="0.25">
      <c r="C589" s="1"/>
      <c r="F589" t="str" cm="1">
        <f t="array" ref="F589">_xlfn.LET(
_xlpm.s, $Q589,
_xlpm.m, COUNTIF($Q$12:Q589,"measured"),
_xlpm.f, COUNTIF($Q$12:Q589,"forecast"),
IF(_xlpm.s="Measured",
INDEX(VNS_flow!$C:$C, _xlpm.m+1),
IF(_xlpm.s="Forecast",
INDEX(VNS_flow!$H:$H, _xlpm.f+1),
""
)
)
)</f>
        <v/>
      </c>
    </row>
    <row r="590" spans="3:6" x14ac:dyDescent="0.25">
      <c r="C590" s="1"/>
      <c r="F590" t="str" cm="1">
        <f t="array" ref="F590">_xlfn.LET(
_xlpm.s, $Q590,
_xlpm.m, COUNTIF($Q$12:Q590,"measured"),
_xlpm.f, COUNTIF($Q$12:Q590,"forecast"),
IF(_xlpm.s="Measured",
INDEX(VNS_flow!$C:$C, _xlpm.m+1),
IF(_xlpm.s="Forecast",
INDEX(VNS_flow!$H:$H, _xlpm.f+1),
""
)
)
)</f>
        <v/>
      </c>
    </row>
    <row r="591" spans="3:6" x14ac:dyDescent="0.25">
      <c r="C591" s="1"/>
      <c r="F591" t="str" cm="1">
        <f t="array" ref="F591">_xlfn.LET(
_xlpm.s, $Q591,
_xlpm.m, COUNTIF($Q$12:Q591,"measured"),
_xlpm.f, COUNTIF($Q$12:Q591,"forecast"),
IF(_xlpm.s="Measured",
INDEX(VNS_flow!$C:$C, _xlpm.m+1),
IF(_xlpm.s="Forecast",
INDEX(VNS_flow!$H:$H, _xlpm.f+1),
""
)
)
)</f>
        <v/>
      </c>
    </row>
    <row r="592" spans="3:6" x14ac:dyDescent="0.25">
      <c r="C592" s="1"/>
      <c r="F592" t="str" cm="1">
        <f t="array" ref="F592">_xlfn.LET(
_xlpm.s, $Q592,
_xlpm.m, COUNTIF($Q$12:Q592,"measured"),
_xlpm.f, COUNTIF($Q$12:Q592,"forecast"),
IF(_xlpm.s="Measured",
INDEX(VNS_flow!$C:$C, _xlpm.m+1),
IF(_xlpm.s="Forecast",
INDEX(VNS_flow!$H:$H, _xlpm.f+1),
""
)
)
)</f>
        <v/>
      </c>
    </row>
    <row r="593" spans="3:6" x14ac:dyDescent="0.25">
      <c r="C593" s="1"/>
      <c r="F593" t="str" cm="1">
        <f t="array" ref="F593">_xlfn.LET(
_xlpm.s, $Q593,
_xlpm.m, COUNTIF($Q$12:Q593,"measured"),
_xlpm.f, COUNTIF($Q$12:Q593,"forecast"),
IF(_xlpm.s="Measured",
INDEX(VNS_flow!$C:$C, _xlpm.m+1),
IF(_xlpm.s="Forecast",
INDEX(VNS_flow!$H:$H, _xlpm.f+1),
""
)
)
)</f>
        <v/>
      </c>
    </row>
    <row r="594" spans="3:6" x14ac:dyDescent="0.25">
      <c r="C594" s="1"/>
      <c r="F594" t="str" cm="1">
        <f t="array" ref="F594">_xlfn.LET(
_xlpm.s, $Q594,
_xlpm.m, COUNTIF($Q$12:Q594,"measured"),
_xlpm.f, COUNTIF($Q$12:Q594,"forecast"),
IF(_xlpm.s="Measured",
INDEX(VNS_flow!$C:$C, _xlpm.m+1),
IF(_xlpm.s="Forecast",
INDEX(VNS_flow!$H:$H, _xlpm.f+1),
""
)
)
)</f>
        <v/>
      </c>
    </row>
    <row r="595" spans="3:6" x14ac:dyDescent="0.25">
      <c r="C595" s="1"/>
      <c r="F595" t="str" cm="1">
        <f t="array" ref="F595">_xlfn.LET(
_xlpm.s, $Q595,
_xlpm.m, COUNTIF($Q$12:Q595,"measured"),
_xlpm.f, COUNTIF($Q$12:Q595,"forecast"),
IF(_xlpm.s="Measured",
INDEX(VNS_flow!$C:$C, _xlpm.m+1),
IF(_xlpm.s="Forecast",
INDEX(VNS_flow!$H:$H, _xlpm.f+1),
""
)
)
)</f>
        <v/>
      </c>
    </row>
    <row r="596" spans="3:6" x14ac:dyDescent="0.25">
      <c r="C596" s="1"/>
      <c r="F596" t="str" cm="1">
        <f t="array" ref="F596">_xlfn.LET(
_xlpm.s, $Q596,
_xlpm.m, COUNTIF($Q$12:Q596,"measured"),
_xlpm.f, COUNTIF($Q$12:Q596,"forecast"),
IF(_xlpm.s="Measured",
INDEX(VNS_flow!$C:$C, _xlpm.m+1),
IF(_xlpm.s="Forecast",
INDEX(VNS_flow!$H:$H, _xlpm.f+1),
""
)
)
)</f>
        <v/>
      </c>
    </row>
    <row r="597" spans="3:6" x14ac:dyDescent="0.25">
      <c r="C597" s="1"/>
      <c r="F597" t="str" cm="1">
        <f t="array" ref="F597">_xlfn.LET(
_xlpm.s, $Q597,
_xlpm.m, COUNTIF($Q$12:Q597,"measured"),
_xlpm.f, COUNTIF($Q$12:Q597,"forecast"),
IF(_xlpm.s="Measured",
INDEX(VNS_flow!$C:$C, _xlpm.m+1),
IF(_xlpm.s="Forecast",
INDEX(VNS_flow!$H:$H, _xlpm.f+1),
""
)
)
)</f>
        <v/>
      </c>
    </row>
    <row r="598" spans="3:6" x14ac:dyDescent="0.25">
      <c r="C598" s="1"/>
      <c r="F598" t="str" cm="1">
        <f t="array" ref="F598">_xlfn.LET(
_xlpm.s, $Q598,
_xlpm.m, COUNTIF($Q$12:Q598,"measured"),
_xlpm.f, COUNTIF($Q$12:Q598,"forecast"),
IF(_xlpm.s="Measured",
INDEX(VNS_flow!$C:$C, _xlpm.m+1),
IF(_xlpm.s="Forecast",
INDEX(VNS_flow!$H:$H, _xlpm.f+1),
""
)
)
)</f>
        <v/>
      </c>
    </row>
    <row r="599" spans="3:6" x14ac:dyDescent="0.25">
      <c r="C599" s="1"/>
      <c r="F599" t="str" cm="1">
        <f t="array" ref="F599">_xlfn.LET(
_xlpm.s, $Q599,
_xlpm.m, COUNTIF($Q$12:Q599,"measured"),
_xlpm.f, COUNTIF($Q$12:Q599,"forecast"),
IF(_xlpm.s="Measured",
INDEX(VNS_flow!$C:$C, _xlpm.m+1),
IF(_xlpm.s="Forecast",
INDEX(VNS_flow!$H:$H, _xlpm.f+1),
""
)
)
)</f>
        <v/>
      </c>
    </row>
    <row r="600" spans="3:6" x14ac:dyDescent="0.25">
      <c r="C600" s="1"/>
      <c r="F600" t="str" cm="1">
        <f t="array" ref="F600">_xlfn.LET(
_xlpm.s, $Q600,
_xlpm.m, COUNTIF($Q$12:Q600,"measured"),
_xlpm.f, COUNTIF($Q$12:Q600,"forecast"),
IF(_xlpm.s="Measured",
INDEX(VNS_flow!$C:$C, _xlpm.m+1),
IF(_xlpm.s="Forecast",
INDEX(VNS_flow!$H:$H, _xlpm.f+1),
""
)
)
)</f>
        <v/>
      </c>
    </row>
    <row r="601" spans="3:6" x14ac:dyDescent="0.25">
      <c r="C601" s="1"/>
      <c r="F601" t="str" cm="1">
        <f t="array" ref="F601">_xlfn.LET(
_xlpm.s, $Q601,
_xlpm.m, COUNTIF($Q$12:Q601,"measured"),
_xlpm.f, COUNTIF($Q$12:Q601,"forecast"),
IF(_xlpm.s="Measured",
INDEX(VNS_flow!$C:$C, _xlpm.m+1),
IF(_xlpm.s="Forecast",
INDEX(VNS_flow!$H:$H, _xlpm.f+1),
""
)
)
)</f>
        <v/>
      </c>
    </row>
    <row r="602" spans="3:6" x14ac:dyDescent="0.25">
      <c r="C602" s="1"/>
      <c r="F602" t="str" cm="1">
        <f t="array" ref="F602">_xlfn.LET(
_xlpm.s, $Q602,
_xlpm.m, COUNTIF($Q$12:Q602,"measured"),
_xlpm.f, COUNTIF($Q$12:Q602,"forecast"),
IF(_xlpm.s="Measured",
INDEX(VNS_flow!$C:$C, _xlpm.m+1),
IF(_xlpm.s="Forecast",
INDEX(VNS_flow!$H:$H, _xlpm.f+1),
""
)
)
)</f>
        <v/>
      </c>
    </row>
    <row r="603" spans="3:6" x14ac:dyDescent="0.25">
      <c r="C603" s="1"/>
      <c r="F603" t="str" cm="1">
        <f t="array" ref="F603">_xlfn.LET(
_xlpm.s, $Q603,
_xlpm.m, COUNTIF($Q$12:Q603,"measured"),
_xlpm.f, COUNTIF($Q$12:Q603,"forecast"),
IF(_xlpm.s="Measured",
INDEX(VNS_flow!$C:$C, _xlpm.m+1),
IF(_xlpm.s="Forecast",
INDEX(VNS_flow!$H:$H, _xlpm.f+1),
""
)
)
)</f>
        <v/>
      </c>
    </row>
    <row r="604" spans="3:6" x14ac:dyDescent="0.25">
      <c r="C604" s="1"/>
      <c r="F604" t="str" cm="1">
        <f t="array" ref="F604">_xlfn.LET(
_xlpm.s, $Q604,
_xlpm.m, COUNTIF($Q$12:Q604,"measured"),
_xlpm.f, COUNTIF($Q$12:Q604,"forecast"),
IF(_xlpm.s="Measured",
INDEX(VNS_flow!$C:$C, _xlpm.m+1),
IF(_xlpm.s="Forecast",
INDEX(VNS_flow!$H:$H, _xlpm.f+1),
""
)
)
)</f>
        <v/>
      </c>
    </row>
    <row r="605" spans="3:6" x14ac:dyDescent="0.25">
      <c r="C605" s="1"/>
      <c r="F605" t="str" cm="1">
        <f t="array" ref="F605">_xlfn.LET(
_xlpm.s, $Q605,
_xlpm.m, COUNTIF($Q$12:Q605,"measured"),
_xlpm.f, COUNTIF($Q$12:Q605,"forecast"),
IF(_xlpm.s="Measured",
INDEX(VNS_flow!$C:$C, _xlpm.m+1),
IF(_xlpm.s="Forecast",
INDEX(VNS_flow!$H:$H, _xlpm.f+1),
""
)
)
)</f>
        <v/>
      </c>
    </row>
    <row r="606" spans="3:6" x14ac:dyDescent="0.25">
      <c r="C606" s="1"/>
      <c r="F606" t="str" cm="1">
        <f t="array" ref="F606">_xlfn.LET(
_xlpm.s, $Q606,
_xlpm.m, COUNTIF($Q$12:Q606,"measured"),
_xlpm.f, COUNTIF($Q$12:Q606,"forecast"),
IF(_xlpm.s="Measured",
INDEX(VNS_flow!$C:$C, _xlpm.m+1),
IF(_xlpm.s="Forecast",
INDEX(VNS_flow!$H:$H, _xlpm.f+1),
""
)
)
)</f>
        <v/>
      </c>
    </row>
    <row r="607" spans="3:6" x14ac:dyDescent="0.25">
      <c r="C607" s="1"/>
      <c r="F607" t="str" cm="1">
        <f t="array" ref="F607">_xlfn.LET(
_xlpm.s, $Q607,
_xlpm.m, COUNTIF($Q$12:Q607,"measured"),
_xlpm.f, COUNTIF($Q$12:Q607,"forecast"),
IF(_xlpm.s="Measured",
INDEX(VNS_flow!$C:$C, _xlpm.m+1),
IF(_xlpm.s="Forecast",
INDEX(VNS_flow!$H:$H, _xlpm.f+1),
""
)
)
)</f>
        <v/>
      </c>
    </row>
    <row r="608" spans="3:6" x14ac:dyDescent="0.25">
      <c r="C608" s="1"/>
      <c r="F608" t="str" cm="1">
        <f t="array" ref="F608">_xlfn.LET(
_xlpm.s, $Q608,
_xlpm.m, COUNTIF($Q$12:Q608,"measured"),
_xlpm.f, COUNTIF($Q$12:Q608,"forecast"),
IF(_xlpm.s="Measured",
INDEX(VNS_flow!$C:$C, _xlpm.m+1),
IF(_xlpm.s="Forecast",
INDEX(VNS_flow!$H:$H, _xlpm.f+1),
""
)
)
)</f>
        <v/>
      </c>
    </row>
    <row r="609" spans="3:6" x14ac:dyDescent="0.25">
      <c r="C609" s="1"/>
      <c r="F609" t="str" cm="1">
        <f t="array" ref="F609">_xlfn.LET(
_xlpm.s, $Q609,
_xlpm.m, COUNTIF($Q$12:Q609,"measured"),
_xlpm.f, COUNTIF($Q$12:Q609,"forecast"),
IF(_xlpm.s="Measured",
INDEX(VNS_flow!$C:$C, _xlpm.m+1),
IF(_xlpm.s="Forecast",
INDEX(VNS_flow!$H:$H, _xlpm.f+1),
""
)
)
)</f>
        <v/>
      </c>
    </row>
    <row r="610" spans="3:6" x14ac:dyDescent="0.25">
      <c r="C610" s="1"/>
      <c r="F610" t="str" cm="1">
        <f t="array" ref="F610">_xlfn.LET(
_xlpm.s, $Q610,
_xlpm.m, COUNTIF($Q$12:Q610,"measured"),
_xlpm.f, COUNTIF($Q$12:Q610,"forecast"),
IF(_xlpm.s="Measured",
INDEX(VNS_flow!$C:$C, _xlpm.m+1),
IF(_xlpm.s="Forecast",
INDEX(VNS_flow!$H:$H, _xlpm.f+1),
""
)
)
)</f>
        <v/>
      </c>
    </row>
    <row r="611" spans="3:6" x14ac:dyDescent="0.25">
      <c r="C611" s="1"/>
      <c r="F611" t="str" cm="1">
        <f t="array" ref="F611">_xlfn.LET(
_xlpm.s, $Q611,
_xlpm.m, COUNTIF($Q$12:Q611,"measured"),
_xlpm.f, COUNTIF($Q$12:Q611,"forecast"),
IF(_xlpm.s="Measured",
INDEX(VNS_flow!$C:$C, _xlpm.m+1),
IF(_xlpm.s="Forecast",
INDEX(VNS_flow!$H:$H, _xlpm.f+1),
""
)
)
)</f>
        <v/>
      </c>
    </row>
    <row r="612" spans="3:6" x14ac:dyDescent="0.25">
      <c r="C612" s="1"/>
      <c r="F612" t="str" cm="1">
        <f t="array" ref="F612">_xlfn.LET(
_xlpm.s, $Q612,
_xlpm.m, COUNTIF($Q$12:Q612,"measured"),
_xlpm.f, COUNTIF($Q$12:Q612,"forecast"),
IF(_xlpm.s="Measured",
INDEX(VNS_flow!$C:$C, _xlpm.m+1),
IF(_xlpm.s="Forecast",
INDEX(VNS_flow!$H:$H, _xlpm.f+1),
""
)
)
)</f>
        <v/>
      </c>
    </row>
    <row r="613" spans="3:6" x14ac:dyDescent="0.25">
      <c r="C613" s="1"/>
      <c r="F613" t="str" cm="1">
        <f t="array" ref="F613">_xlfn.LET(
_xlpm.s, $Q613,
_xlpm.m, COUNTIF($Q$12:Q613,"measured"),
_xlpm.f, COUNTIF($Q$12:Q613,"forecast"),
IF(_xlpm.s="Measured",
INDEX(VNS_flow!$C:$C, _xlpm.m+1),
IF(_xlpm.s="Forecast",
INDEX(VNS_flow!$H:$H, _xlpm.f+1),
""
)
)
)</f>
        <v/>
      </c>
    </row>
    <row r="614" spans="3:6" x14ac:dyDescent="0.25">
      <c r="C614" s="1"/>
      <c r="F614" t="str" cm="1">
        <f t="array" ref="F614">_xlfn.LET(
_xlpm.s, $Q614,
_xlpm.m, COUNTIF($Q$12:Q614,"measured"),
_xlpm.f, COUNTIF($Q$12:Q614,"forecast"),
IF(_xlpm.s="Measured",
INDEX(VNS_flow!$C:$C, _xlpm.m+1),
IF(_xlpm.s="Forecast",
INDEX(VNS_flow!$H:$H, _xlpm.f+1),
""
)
)
)</f>
        <v/>
      </c>
    </row>
    <row r="615" spans="3:6" x14ac:dyDescent="0.25">
      <c r="C615" s="1"/>
      <c r="F615" t="str" cm="1">
        <f t="array" ref="F615">_xlfn.LET(
_xlpm.s, $Q615,
_xlpm.m, COUNTIF($Q$12:Q615,"measured"),
_xlpm.f, COUNTIF($Q$12:Q615,"forecast"),
IF(_xlpm.s="Measured",
INDEX(VNS_flow!$C:$C, _xlpm.m+1),
IF(_xlpm.s="Forecast",
INDEX(VNS_flow!$H:$H, _xlpm.f+1),
""
)
)
)</f>
        <v/>
      </c>
    </row>
    <row r="616" spans="3:6" x14ac:dyDescent="0.25">
      <c r="C616" s="1"/>
      <c r="F616" t="str" cm="1">
        <f t="array" ref="F616">_xlfn.LET(
_xlpm.s, $Q616,
_xlpm.m, COUNTIF($Q$12:Q616,"measured"),
_xlpm.f, COUNTIF($Q$12:Q616,"forecast"),
IF(_xlpm.s="Measured",
INDEX(VNS_flow!$C:$C, _xlpm.m+1),
IF(_xlpm.s="Forecast",
INDEX(VNS_flow!$H:$H, _xlpm.f+1),
""
)
)
)</f>
        <v/>
      </c>
    </row>
    <row r="617" spans="3:6" x14ac:dyDescent="0.25">
      <c r="C617" s="1"/>
      <c r="F617" t="str" cm="1">
        <f t="array" ref="F617">_xlfn.LET(
_xlpm.s, $Q617,
_xlpm.m, COUNTIF($Q$12:Q617,"measured"),
_xlpm.f, COUNTIF($Q$12:Q617,"forecast"),
IF(_xlpm.s="Measured",
INDEX(VNS_flow!$C:$C, _xlpm.m+1),
IF(_xlpm.s="Forecast",
INDEX(VNS_flow!$H:$H, _xlpm.f+1),
""
)
)
)</f>
        <v/>
      </c>
    </row>
    <row r="618" spans="3:6" x14ac:dyDescent="0.25">
      <c r="C618" s="1"/>
      <c r="F618" t="str" cm="1">
        <f t="array" ref="F618">_xlfn.LET(
_xlpm.s, $Q618,
_xlpm.m, COUNTIF($Q$12:Q618,"measured"),
_xlpm.f, COUNTIF($Q$12:Q618,"forecast"),
IF(_xlpm.s="Measured",
INDEX(VNS_flow!$C:$C, _xlpm.m+1),
IF(_xlpm.s="Forecast",
INDEX(VNS_flow!$H:$H, _xlpm.f+1),
""
)
)
)</f>
        <v/>
      </c>
    </row>
    <row r="619" spans="3:6" x14ac:dyDescent="0.25">
      <c r="C619" s="1"/>
      <c r="F619" t="str" cm="1">
        <f t="array" ref="F619">_xlfn.LET(
_xlpm.s, $Q619,
_xlpm.m, COUNTIF($Q$12:Q619,"measured"),
_xlpm.f, COUNTIF($Q$12:Q619,"forecast"),
IF(_xlpm.s="Measured",
INDEX(VNS_flow!$C:$C, _xlpm.m+1),
IF(_xlpm.s="Forecast",
INDEX(VNS_flow!$H:$H, _xlpm.f+1),
""
)
)
)</f>
        <v/>
      </c>
    </row>
    <row r="620" spans="3:6" x14ac:dyDescent="0.25">
      <c r="C620" s="1"/>
      <c r="F620" t="str" cm="1">
        <f t="array" ref="F620">_xlfn.LET(
_xlpm.s, $Q620,
_xlpm.m, COUNTIF($Q$12:Q620,"measured"),
_xlpm.f, COUNTIF($Q$12:Q620,"forecast"),
IF(_xlpm.s="Measured",
INDEX(VNS_flow!$C:$C, _xlpm.m+1),
IF(_xlpm.s="Forecast",
INDEX(VNS_flow!$H:$H, _xlpm.f+1),
""
)
)
)</f>
        <v/>
      </c>
    </row>
    <row r="621" spans="3:6" x14ac:dyDescent="0.25">
      <c r="C621" s="1"/>
      <c r="F621" t="str" cm="1">
        <f t="array" ref="F621">_xlfn.LET(
_xlpm.s, $Q621,
_xlpm.m, COUNTIF($Q$12:Q621,"measured"),
_xlpm.f, COUNTIF($Q$12:Q621,"forecast"),
IF(_xlpm.s="Measured",
INDEX(VNS_flow!$C:$C, _xlpm.m+1),
IF(_xlpm.s="Forecast",
INDEX(VNS_flow!$H:$H, _xlpm.f+1),
""
)
)
)</f>
        <v/>
      </c>
    </row>
    <row r="622" spans="3:6" x14ac:dyDescent="0.25">
      <c r="C622" s="1"/>
      <c r="F622" t="str" cm="1">
        <f t="array" ref="F622">_xlfn.LET(
_xlpm.s, $Q622,
_xlpm.m, COUNTIF($Q$12:Q622,"measured"),
_xlpm.f, COUNTIF($Q$12:Q622,"forecast"),
IF(_xlpm.s="Measured",
INDEX(VNS_flow!$C:$C, _xlpm.m+1),
IF(_xlpm.s="Forecast",
INDEX(VNS_flow!$H:$H, _xlpm.f+1),
""
)
)
)</f>
        <v/>
      </c>
    </row>
    <row r="623" spans="3:6" x14ac:dyDescent="0.25">
      <c r="C623" s="1"/>
      <c r="F623" t="str" cm="1">
        <f t="array" ref="F623">_xlfn.LET(
_xlpm.s, $Q623,
_xlpm.m, COUNTIF($Q$12:Q623,"measured"),
_xlpm.f, COUNTIF($Q$12:Q623,"forecast"),
IF(_xlpm.s="Measured",
INDEX(VNS_flow!$C:$C, _xlpm.m+1),
IF(_xlpm.s="Forecast",
INDEX(VNS_flow!$H:$H, _xlpm.f+1),
""
)
)
)</f>
        <v/>
      </c>
    </row>
    <row r="624" spans="3:6" x14ac:dyDescent="0.25">
      <c r="C624" s="1"/>
      <c r="F624" t="str" cm="1">
        <f t="array" ref="F624">_xlfn.LET(
_xlpm.s, $Q624,
_xlpm.m, COUNTIF($Q$12:Q624,"measured"),
_xlpm.f, COUNTIF($Q$12:Q624,"forecast"),
IF(_xlpm.s="Measured",
INDEX(VNS_flow!$C:$C, _xlpm.m+1),
IF(_xlpm.s="Forecast",
INDEX(VNS_flow!$H:$H, _xlpm.f+1),
""
)
)
)</f>
        <v/>
      </c>
    </row>
    <row r="625" spans="3:6" x14ac:dyDescent="0.25">
      <c r="C625" s="1"/>
      <c r="F625" t="str" cm="1">
        <f t="array" ref="F625">_xlfn.LET(
_xlpm.s, $Q625,
_xlpm.m, COUNTIF($Q$12:Q625,"measured"),
_xlpm.f, COUNTIF($Q$12:Q625,"forecast"),
IF(_xlpm.s="Measured",
INDEX(VNS_flow!$C:$C, _xlpm.m+1),
IF(_xlpm.s="Forecast",
INDEX(VNS_flow!$H:$H, _xlpm.f+1),
""
)
)
)</f>
        <v/>
      </c>
    </row>
    <row r="626" spans="3:6" x14ac:dyDescent="0.25">
      <c r="C626" s="1"/>
      <c r="F626" t="str" cm="1">
        <f t="array" ref="F626">_xlfn.LET(
_xlpm.s, $Q626,
_xlpm.m, COUNTIF($Q$12:Q626,"measured"),
_xlpm.f, COUNTIF($Q$12:Q626,"forecast"),
IF(_xlpm.s="Measured",
INDEX(VNS_flow!$C:$C, _xlpm.m+1),
IF(_xlpm.s="Forecast",
INDEX(VNS_flow!$H:$H, _xlpm.f+1),
""
)
)
)</f>
        <v/>
      </c>
    </row>
    <row r="627" spans="3:6" x14ac:dyDescent="0.25">
      <c r="C627" s="1"/>
      <c r="F627" t="str" cm="1">
        <f t="array" ref="F627">_xlfn.LET(
_xlpm.s, $Q627,
_xlpm.m, COUNTIF($Q$12:Q627,"measured"),
_xlpm.f, COUNTIF($Q$12:Q627,"forecast"),
IF(_xlpm.s="Measured",
INDEX(VNS_flow!$C:$C, _xlpm.m+1),
IF(_xlpm.s="Forecast",
INDEX(VNS_flow!$H:$H, _xlpm.f+1),
""
)
)
)</f>
        <v/>
      </c>
    </row>
    <row r="628" spans="3:6" x14ac:dyDescent="0.25">
      <c r="C628" s="1"/>
      <c r="F628" t="str" cm="1">
        <f t="array" ref="F628">_xlfn.LET(
_xlpm.s, $Q628,
_xlpm.m, COUNTIF($Q$12:Q628,"measured"),
_xlpm.f, COUNTIF($Q$12:Q628,"forecast"),
IF(_xlpm.s="Measured",
INDEX(VNS_flow!$C:$C, _xlpm.m+1),
IF(_xlpm.s="Forecast",
INDEX(VNS_flow!$H:$H, _xlpm.f+1),
""
)
)
)</f>
        <v/>
      </c>
    </row>
    <row r="629" spans="3:6" x14ac:dyDescent="0.25">
      <c r="C629" s="1"/>
      <c r="F629" t="str" cm="1">
        <f t="array" ref="F629">_xlfn.LET(
_xlpm.s, $Q629,
_xlpm.m, COUNTIF($Q$12:Q629,"measured"),
_xlpm.f, COUNTIF($Q$12:Q629,"forecast"),
IF(_xlpm.s="Measured",
INDEX(VNS_flow!$C:$C, _xlpm.m+1),
IF(_xlpm.s="Forecast",
INDEX(VNS_flow!$H:$H, _xlpm.f+1),
""
)
)
)</f>
        <v/>
      </c>
    </row>
    <row r="630" spans="3:6" x14ac:dyDescent="0.25">
      <c r="C630" s="1"/>
      <c r="F630" t="str" cm="1">
        <f t="array" ref="F630">_xlfn.LET(
_xlpm.s, $Q630,
_xlpm.m, COUNTIF($Q$12:Q630,"measured"),
_xlpm.f, COUNTIF($Q$12:Q630,"forecast"),
IF(_xlpm.s="Measured",
INDEX(VNS_flow!$C:$C, _xlpm.m+1),
IF(_xlpm.s="Forecast",
INDEX(VNS_flow!$H:$H, _xlpm.f+1),
""
)
)
)</f>
        <v/>
      </c>
    </row>
    <row r="631" spans="3:6" x14ac:dyDescent="0.25">
      <c r="C631" s="1"/>
      <c r="F631" t="str" cm="1">
        <f t="array" ref="F631">_xlfn.LET(
_xlpm.s, $Q631,
_xlpm.m, COUNTIF($Q$12:Q631,"measured"),
_xlpm.f, COUNTIF($Q$12:Q631,"forecast"),
IF(_xlpm.s="Measured",
INDEX(VNS_flow!$C:$C, _xlpm.m+1),
IF(_xlpm.s="Forecast",
INDEX(VNS_flow!$H:$H, _xlpm.f+1),
""
)
)
)</f>
        <v/>
      </c>
    </row>
    <row r="632" spans="3:6" x14ac:dyDescent="0.25">
      <c r="C632" s="1"/>
      <c r="F632" t="str" cm="1">
        <f t="array" ref="F632">_xlfn.LET(
_xlpm.s, $Q632,
_xlpm.m, COUNTIF($Q$12:Q632,"measured"),
_xlpm.f, COUNTIF($Q$12:Q632,"forecast"),
IF(_xlpm.s="Measured",
INDEX(VNS_flow!$C:$C, _xlpm.m+1),
IF(_xlpm.s="Forecast",
INDEX(VNS_flow!$H:$H, _xlpm.f+1),
""
)
)
)</f>
        <v/>
      </c>
    </row>
    <row r="633" spans="3:6" x14ac:dyDescent="0.25">
      <c r="C633" s="1"/>
      <c r="F633" t="str" cm="1">
        <f t="array" ref="F633">_xlfn.LET(
_xlpm.s, $Q633,
_xlpm.m, COUNTIF($Q$12:Q633,"measured"),
_xlpm.f, COUNTIF($Q$12:Q633,"forecast"),
IF(_xlpm.s="Measured",
INDEX(VNS_flow!$C:$C, _xlpm.m+1),
IF(_xlpm.s="Forecast",
INDEX(VNS_flow!$H:$H, _xlpm.f+1),
""
)
)
)</f>
        <v/>
      </c>
    </row>
    <row r="634" spans="3:6" x14ac:dyDescent="0.25">
      <c r="C634" s="1"/>
      <c r="F634" t="str" cm="1">
        <f t="array" ref="F634">_xlfn.LET(
_xlpm.s, $Q634,
_xlpm.m, COUNTIF($Q$12:Q634,"measured"),
_xlpm.f, COUNTIF($Q$12:Q634,"forecast"),
IF(_xlpm.s="Measured",
INDEX(VNS_flow!$C:$C, _xlpm.m+1),
IF(_xlpm.s="Forecast",
INDEX(VNS_flow!$H:$H, _xlpm.f+1),
""
)
)
)</f>
        <v/>
      </c>
    </row>
    <row r="635" spans="3:6" x14ac:dyDescent="0.25">
      <c r="C635" s="1"/>
      <c r="F635" t="str" cm="1">
        <f t="array" ref="F635">_xlfn.LET(
_xlpm.s, $Q635,
_xlpm.m, COUNTIF($Q$12:Q635,"measured"),
_xlpm.f, COUNTIF($Q$12:Q635,"forecast"),
IF(_xlpm.s="Measured",
INDEX(VNS_flow!$C:$C, _xlpm.m+1),
IF(_xlpm.s="Forecast",
INDEX(VNS_flow!$H:$H, _xlpm.f+1),
""
)
)
)</f>
        <v/>
      </c>
    </row>
    <row r="636" spans="3:6" x14ac:dyDescent="0.25">
      <c r="C636" s="1"/>
      <c r="F636" t="str" cm="1">
        <f t="array" ref="F636">_xlfn.LET(
_xlpm.s, $Q636,
_xlpm.m, COUNTIF($Q$12:Q636,"measured"),
_xlpm.f, COUNTIF($Q$12:Q636,"forecast"),
IF(_xlpm.s="Measured",
INDEX(VNS_flow!$C:$C, _xlpm.m+1),
IF(_xlpm.s="Forecast",
INDEX(VNS_flow!$H:$H, _xlpm.f+1),
""
)
)
)</f>
        <v/>
      </c>
    </row>
    <row r="637" spans="3:6" x14ac:dyDescent="0.25">
      <c r="C637" s="1"/>
      <c r="F637" t="str" cm="1">
        <f t="array" ref="F637">_xlfn.LET(
_xlpm.s, $Q637,
_xlpm.m, COUNTIF($Q$12:Q637,"measured"),
_xlpm.f, COUNTIF($Q$12:Q637,"forecast"),
IF(_xlpm.s="Measured",
INDEX(VNS_flow!$C:$C, _xlpm.m+1),
IF(_xlpm.s="Forecast",
INDEX(VNS_flow!$H:$H, _xlpm.f+1),
""
)
)
)</f>
        <v/>
      </c>
    </row>
    <row r="638" spans="3:6" x14ac:dyDescent="0.25">
      <c r="C638" s="1"/>
      <c r="F638" t="str" cm="1">
        <f t="array" ref="F638">_xlfn.LET(
_xlpm.s, $Q638,
_xlpm.m, COUNTIF($Q$12:Q638,"measured"),
_xlpm.f, COUNTIF($Q$12:Q638,"forecast"),
IF(_xlpm.s="Measured",
INDEX(VNS_flow!$C:$C, _xlpm.m+1),
IF(_xlpm.s="Forecast",
INDEX(VNS_flow!$H:$H, _xlpm.f+1),
""
)
)
)</f>
        <v/>
      </c>
    </row>
    <row r="639" spans="3:6" x14ac:dyDescent="0.25">
      <c r="C639" s="1"/>
      <c r="F639" t="str" cm="1">
        <f t="array" ref="F639">_xlfn.LET(
_xlpm.s, $Q639,
_xlpm.m, COUNTIF($Q$12:Q639,"measured"),
_xlpm.f, COUNTIF($Q$12:Q639,"forecast"),
IF(_xlpm.s="Measured",
INDEX(VNS_flow!$C:$C, _xlpm.m+1),
IF(_xlpm.s="Forecast",
INDEX(VNS_flow!$H:$H, _xlpm.f+1),
""
)
)
)</f>
        <v/>
      </c>
    </row>
    <row r="640" spans="3:6" x14ac:dyDescent="0.25">
      <c r="C640" s="1"/>
      <c r="F640" t="str" cm="1">
        <f t="array" ref="F640">_xlfn.LET(
_xlpm.s, $Q640,
_xlpm.m, COUNTIF($Q$12:Q640,"measured"),
_xlpm.f, COUNTIF($Q$12:Q640,"forecast"),
IF(_xlpm.s="Measured",
INDEX(VNS_flow!$C:$C, _xlpm.m+1),
IF(_xlpm.s="Forecast",
INDEX(VNS_flow!$H:$H, _xlpm.f+1),
""
)
)
)</f>
        <v/>
      </c>
    </row>
    <row r="641" spans="3:6" x14ac:dyDescent="0.25">
      <c r="C641" s="1"/>
      <c r="F641" t="str" cm="1">
        <f t="array" ref="F641">_xlfn.LET(
_xlpm.s, $Q641,
_xlpm.m, COUNTIF($Q$12:Q641,"measured"),
_xlpm.f, COUNTIF($Q$12:Q641,"forecast"),
IF(_xlpm.s="Measured",
INDEX(VNS_flow!$C:$C, _xlpm.m+1),
IF(_xlpm.s="Forecast",
INDEX(VNS_flow!$H:$H, _xlpm.f+1),
""
)
)
)</f>
        <v/>
      </c>
    </row>
    <row r="642" spans="3:6" x14ac:dyDescent="0.25">
      <c r="C642" s="1"/>
      <c r="F642" t="str" cm="1">
        <f t="array" ref="F642">_xlfn.LET(
_xlpm.s, $Q642,
_xlpm.m, COUNTIF($Q$12:Q642,"measured"),
_xlpm.f, COUNTIF($Q$12:Q642,"forecast"),
IF(_xlpm.s="Measured",
INDEX(VNS_flow!$C:$C, _xlpm.m+1),
IF(_xlpm.s="Forecast",
INDEX(VNS_flow!$H:$H, _xlpm.f+1),
""
)
)
)</f>
        <v/>
      </c>
    </row>
    <row r="643" spans="3:6" x14ac:dyDescent="0.25">
      <c r="C643" s="1"/>
      <c r="F643" t="str" cm="1">
        <f t="array" ref="F643">_xlfn.LET(
_xlpm.s, $Q643,
_xlpm.m, COUNTIF($Q$12:Q643,"measured"),
_xlpm.f, COUNTIF($Q$12:Q643,"forecast"),
IF(_xlpm.s="Measured",
INDEX(VNS_flow!$C:$C, _xlpm.m+1),
IF(_xlpm.s="Forecast",
INDEX(VNS_flow!$H:$H, _xlpm.f+1),
""
)
)
)</f>
        <v/>
      </c>
    </row>
    <row r="644" spans="3:6" x14ac:dyDescent="0.25">
      <c r="C644" s="1"/>
      <c r="F644" t="str" cm="1">
        <f t="array" ref="F644">_xlfn.LET(
_xlpm.s, $Q644,
_xlpm.m, COUNTIF($Q$12:Q644,"measured"),
_xlpm.f, COUNTIF($Q$12:Q644,"forecast"),
IF(_xlpm.s="Measured",
INDEX(VNS_flow!$C:$C, _xlpm.m+1),
IF(_xlpm.s="Forecast",
INDEX(VNS_flow!$H:$H, _xlpm.f+1),
""
)
)
)</f>
        <v/>
      </c>
    </row>
    <row r="645" spans="3:6" x14ac:dyDescent="0.25">
      <c r="C645" s="1"/>
      <c r="F645" t="str" cm="1">
        <f t="array" ref="F645">_xlfn.LET(
_xlpm.s, $Q645,
_xlpm.m, COUNTIF($Q$12:Q645,"measured"),
_xlpm.f, COUNTIF($Q$12:Q645,"forecast"),
IF(_xlpm.s="Measured",
INDEX(VNS_flow!$C:$C, _xlpm.m+1),
IF(_xlpm.s="Forecast",
INDEX(VNS_flow!$H:$H, _xlpm.f+1),
""
)
)
)</f>
        <v/>
      </c>
    </row>
    <row r="646" spans="3:6" x14ac:dyDescent="0.25">
      <c r="C646" s="1"/>
      <c r="F646" t="str" cm="1">
        <f t="array" ref="F646">_xlfn.LET(
_xlpm.s, $Q646,
_xlpm.m, COUNTIF($Q$12:Q646,"measured"),
_xlpm.f, COUNTIF($Q$12:Q646,"forecast"),
IF(_xlpm.s="Measured",
INDEX(VNS_flow!$C:$C, _xlpm.m+1),
IF(_xlpm.s="Forecast",
INDEX(VNS_flow!$H:$H, _xlpm.f+1),
""
)
)
)</f>
        <v/>
      </c>
    </row>
    <row r="647" spans="3:6" x14ac:dyDescent="0.25">
      <c r="C647" s="1"/>
      <c r="F647" t="str" cm="1">
        <f t="array" ref="F647">_xlfn.LET(
_xlpm.s, $Q647,
_xlpm.m, COUNTIF($Q$12:Q647,"measured"),
_xlpm.f, COUNTIF($Q$12:Q647,"forecast"),
IF(_xlpm.s="Measured",
INDEX(VNS_flow!$C:$C, _xlpm.m+1),
IF(_xlpm.s="Forecast",
INDEX(VNS_flow!$H:$H, _xlpm.f+1),
""
)
)
)</f>
        <v/>
      </c>
    </row>
    <row r="648" spans="3:6" x14ac:dyDescent="0.25">
      <c r="C648" s="1"/>
      <c r="F648" t="str" cm="1">
        <f t="array" ref="F648">_xlfn.LET(
_xlpm.s, $Q648,
_xlpm.m, COUNTIF($Q$12:Q648,"measured"),
_xlpm.f, COUNTIF($Q$12:Q648,"forecast"),
IF(_xlpm.s="Measured",
INDEX(VNS_flow!$C:$C, _xlpm.m+1),
IF(_xlpm.s="Forecast",
INDEX(VNS_flow!$H:$H, _xlpm.f+1),
""
)
)
)</f>
        <v/>
      </c>
    </row>
    <row r="649" spans="3:6" x14ac:dyDescent="0.25">
      <c r="C649" s="1"/>
      <c r="F649" t="str" cm="1">
        <f t="array" ref="F649">_xlfn.LET(
_xlpm.s, $Q649,
_xlpm.m, COUNTIF($Q$12:Q649,"measured"),
_xlpm.f, COUNTIF($Q$12:Q649,"forecast"),
IF(_xlpm.s="Measured",
INDEX(VNS_flow!$C:$C, _xlpm.m+1),
IF(_xlpm.s="Forecast",
INDEX(VNS_flow!$H:$H, _xlpm.f+1),
""
)
)
)</f>
        <v/>
      </c>
    </row>
    <row r="650" spans="3:6" x14ac:dyDescent="0.25">
      <c r="C650" s="1"/>
      <c r="F650" t="str" cm="1">
        <f t="array" ref="F650">_xlfn.LET(
_xlpm.s, $Q650,
_xlpm.m, COUNTIF($Q$12:Q650,"measured"),
_xlpm.f, COUNTIF($Q$12:Q650,"forecast"),
IF(_xlpm.s="Measured",
INDEX(VNS_flow!$C:$C, _xlpm.m+1),
IF(_xlpm.s="Forecast",
INDEX(VNS_flow!$H:$H, _xlpm.f+1),
""
)
)
)</f>
        <v/>
      </c>
    </row>
    <row r="651" spans="3:6" x14ac:dyDescent="0.25">
      <c r="C651" s="1"/>
      <c r="F651" t="str" cm="1">
        <f t="array" ref="F651">_xlfn.LET(
_xlpm.s, $Q651,
_xlpm.m, COUNTIF($Q$12:Q651,"measured"),
_xlpm.f, COUNTIF($Q$12:Q651,"forecast"),
IF(_xlpm.s="Measured",
INDEX(VNS_flow!$C:$C, _xlpm.m+1),
IF(_xlpm.s="Forecast",
INDEX(VNS_flow!$H:$H, _xlpm.f+1),
""
)
)
)</f>
        <v/>
      </c>
    </row>
    <row r="652" spans="3:6" x14ac:dyDescent="0.25">
      <c r="C652" s="1"/>
      <c r="F652" t="str" cm="1">
        <f t="array" ref="F652">_xlfn.LET(
_xlpm.s, $Q652,
_xlpm.m, COUNTIF($Q$12:Q652,"measured"),
_xlpm.f, COUNTIF($Q$12:Q652,"forecast"),
IF(_xlpm.s="Measured",
INDEX(VNS_flow!$C:$C, _xlpm.m+1),
IF(_xlpm.s="Forecast",
INDEX(VNS_flow!$H:$H, _xlpm.f+1),
""
)
)
)</f>
        <v/>
      </c>
    </row>
    <row r="653" spans="3:6" x14ac:dyDescent="0.25">
      <c r="C653" s="1"/>
      <c r="F653" t="str" cm="1">
        <f t="array" ref="F653">_xlfn.LET(
_xlpm.s, $Q653,
_xlpm.m, COUNTIF($Q$12:Q653,"measured"),
_xlpm.f, COUNTIF($Q$12:Q653,"forecast"),
IF(_xlpm.s="Measured",
INDEX(VNS_flow!$C:$C, _xlpm.m+1),
IF(_xlpm.s="Forecast",
INDEX(VNS_flow!$H:$H, _xlpm.f+1),
""
)
)
)</f>
        <v/>
      </c>
    </row>
    <row r="654" spans="3:6" x14ac:dyDescent="0.25">
      <c r="C654" s="1"/>
      <c r="F654" t="str" cm="1">
        <f t="array" ref="F654">_xlfn.LET(
_xlpm.s, $Q654,
_xlpm.m, COUNTIF($Q$12:Q654,"measured"),
_xlpm.f, COUNTIF($Q$12:Q654,"forecast"),
IF(_xlpm.s="Measured",
INDEX(VNS_flow!$C:$C, _xlpm.m+1),
IF(_xlpm.s="Forecast",
INDEX(VNS_flow!$H:$H, _xlpm.f+1),
""
)
)
)</f>
        <v/>
      </c>
    </row>
    <row r="655" spans="3:6" x14ac:dyDescent="0.25">
      <c r="C655" s="1"/>
      <c r="F655" t="str" cm="1">
        <f t="array" ref="F655">_xlfn.LET(
_xlpm.s, $Q655,
_xlpm.m, COUNTIF($Q$12:Q655,"measured"),
_xlpm.f, COUNTIF($Q$12:Q655,"forecast"),
IF(_xlpm.s="Measured",
INDEX(VNS_flow!$C:$C, _xlpm.m+1),
IF(_xlpm.s="Forecast",
INDEX(VNS_flow!$H:$H, _xlpm.f+1),
""
)
)
)</f>
        <v/>
      </c>
    </row>
    <row r="656" spans="3:6" x14ac:dyDescent="0.25">
      <c r="C656" s="1"/>
      <c r="F656" t="str" cm="1">
        <f t="array" ref="F656">_xlfn.LET(
_xlpm.s, $Q656,
_xlpm.m, COUNTIF($Q$12:Q656,"measured"),
_xlpm.f, COUNTIF($Q$12:Q656,"forecast"),
IF(_xlpm.s="Measured",
INDEX(VNS_flow!$C:$C, _xlpm.m+1),
IF(_xlpm.s="Forecast",
INDEX(VNS_flow!$H:$H, _xlpm.f+1),
""
)
)
)</f>
        <v/>
      </c>
    </row>
    <row r="657" spans="3:6" x14ac:dyDescent="0.25">
      <c r="C657" s="1"/>
      <c r="F657" t="str" cm="1">
        <f t="array" ref="F657">_xlfn.LET(
_xlpm.s, $Q657,
_xlpm.m, COUNTIF($Q$12:Q657,"measured"),
_xlpm.f, COUNTIF($Q$12:Q657,"forecast"),
IF(_xlpm.s="Measured",
INDEX(VNS_flow!$C:$C, _xlpm.m+1),
IF(_xlpm.s="Forecast",
INDEX(VNS_flow!$H:$H, _xlpm.f+1),
""
)
)
)</f>
        <v/>
      </c>
    </row>
    <row r="658" spans="3:6" x14ac:dyDescent="0.25">
      <c r="C658" s="1"/>
      <c r="F658" t="str" cm="1">
        <f t="array" ref="F658">_xlfn.LET(
_xlpm.s, $Q658,
_xlpm.m, COUNTIF($Q$12:Q658,"measured"),
_xlpm.f, COUNTIF($Q$12:Q658,"forecast"),
IF(_xlpm.s="Measured",
INDEX(VNS_flow!$C:$C, _xlpm.m+1),
IF(_xlpm.s="Forecast",
INDEX(VNS_flow!$H:$H, _xlpm.f+1),
""
)
)
)</f>
        <v/>
      </c>
    </row>
    <row r="659" spans="3:6" x14ac:dyDescent="0.25">
      <c r="C659" s="1"/>
      <c r="F659" t="str" cm="1">
        <f t="array" ref="F659">_xlfn.LET(
_xlpm.s, $Q659,
_xlpm.m, COUNTIF($Q$12:Q659,"measured"),
_xlpm.f, COUNTIF($Q$12:Q659,"forecast"),
IF(_xlpm.s="Measured",
INDEX(VNS_flow!$C:$C, _xlpm.m+1),
IF(_xlpm.s="Forecast",
INDEX(VNS_flow!$H:$H, _xlpm.f+1),
""
)
)
)</f>
        <v/>
      </c>
    </row>
    <row r="660" spans="3:6" x14ac:dyDescent="0.25">
      <c r="C660" s="1"/>
      <c r="F660" t="str" cm="1">
        <f t="array" ref="F660">_xlfn.LET(
_xlpm.s, $Q660,
_xlpm.m, COUNTIF($Q$12:Q660,"measured"),
_xlpm.f, COUNTIF($Q$12:Q660,"forecast"),
IF(_xlpm.s="Measured",
INDEX(VNS_flow!$C:$C, _xlpm.m+1),
IF(_xlpm.s="Forecast",
INDEX(VNS_flow!$H:$H, _xlpm.f+1),
""
)
)
)</f>
        <v/>
      </c>
    </row>
    <row r="661" spans="3:6" x14ac:dyDescent="0.25">
      <c r="C661" s="1"/>
      <c r="F661" t="str" cm="1">
        <f t="array" ref="F661">_xlfn.LET(
_xlpm.s, $Q661,
_xlpm.m, COUNTIF($Q$12:Q661,"measured"),
_xlpm.f, COUNTIF($Q$12:Q661,"forecast"),
IF(_xlpm.s="Measured",
INDEX(VNS_flow!$C:$C, _xlpm.m+1),
IF(_xlpm.s="Forecast",
INDEX(VNS_flow!$H:$H, _xlpm.f+1),
""
)
)
)</f>
        <v/>
      </c>
    </row>
    <row r="662" spans="3:6" x14ac:dyDescent="0.25">
      <c r="C662" s="1"/>
      <c r="F662" t="str" cm="1">
        <f t="array" ref="F662">_xlfn.LET(
_xlpm.s, $Q662,
_xlpm.m, COUNTIF($Q$12:Q662,"measured"),
_xlpm.f, COUNTIF($Q$12:Q662,"forecast"),
IF(_xlpm.s="Measured",
INDEX(VNS_flow!$C:$C, _xlpm.m+1),
IF(_xlpm.s="Forecast",
INDEX(VNS_flow!$H:$H, _xlpm.f+1),
""
)
)
)</f>
        <v/>
      </c>
    </row>
    <row r="663" spans="3:6" x14ac:dyDescent="0.25">
      <c r="C663" s="1"/>
      <c r="F663" t="str" cm="1">
        <f t="array" ref="F663">_xlfn.LET(
_xlpm.s, $Q663,
_xlpm.m, COUNTIF($Q$12:Q663,"measured"),
_xlpm.f, COUNTIF($Q$12:Q663,"forecast"),
IF(_xlpm.s="Measured",
INDEX(VNS_flow!$C:$C, _xlpm.m+1),
IF(_xlpm.s="Forecast",
INDEX(VNS_flow!$H:$H, _xlpm.f+1),
""
)
)
)</f>
        <v/>
      </c>
    </row>
    <row r="664" spans="3:6" x14ac:dyDescent="0.25">
      <c r="C664" s="1"/>
      <c r="F664" t="str" cm="1">
        <f t="array" ref="F664">_xlfn.LET(
_xlpm.s, $Q664,
_xlpm.m, COUNTIF($Q$12:Q664,"measured"),
_xlpm.f, COUNTIF($Q$12:Q664,"forecast"),
IF(_xlpm.s="Measured",
INDEX(VNS_flow!$C:$C, _xlpm.m+1),
IF(_xlpm.s="Forecast",
INDEX(VNS_flow!$H:$H, _xlpm.f+1),
""
)
)
)</f>
        <v/>
      </c>
    </row>
    <row r="665" spans="3:6" x14ac:dyDescent="0.25">
      <c r="C665" s="1"/>
      <c r="F665" t="str" cm="1">
        <f t="array" ref="F665">_xlfn.LET(
_xlpm.s, $Q665,
_xlpm.m, COUNTIF($Q$12:Q665,"measured"),
_xlpm.f, COUNTIF($Q$12:Q665,"forecast"),
IF(_xlpm.s="Measured",
INDEX(VNS_flow!$C:$C, _xlpm.m+1),
IF(_xlpm.s="Forecast",
INDEX(VNS_flow!$H:$H, _xlpm.f+1),
""
)
)
)</f>
        <v/>
      </c>
    </row>
    <row r="666" spans="3:6" x14ac:dyDescent="0.25">
      <c r="C666" s="1"/>
      <c r="F666" t="str" cm="1">
        <f t="array" ref="F666">_xlfn.LET(
_xlpm.s, $Q666,
_xlpm.m, COUNTIF($Q$12:Q666,"measured"),
_xlpm.f, COUNTIF($Q$12:Q666,"forecast"),
IF(_xlpm.s="Measured",
INDEX(VNS_flow!$C:$C, _xlpm.m+1),
IF(_xlpm.s="Forecast",
INDEX(VNS_flow!$H:$H, _xlpm.f+1),
""
)
)
)</f>
        <v/>
      </c>
    </row>
    <row r="667" spans="3:6" x14ac:dyDescent="0.25">
      <c r="C667" s="1"/>
      <c r="F667" t="str" cm="1">
        <f t="array" ref="F667">_xlfn.LET(
_xlpm.s, $Q667,
_xlpm.m, COUNTIF($Q$12:Q667,"measured"),
_xlpm.f, COUNTIF($Q$12:Q667,"forecast"),
IF(_xlpm.s="Measured",
INDEX(VNS_flow!$C:$C, _xlpm.m+1),
IF(_xlpm.s="Forecast",
INDEX(VNS_flow!$H:$H, _xlpm.f+1),
""
)
)
)</f>
        <v/>
      </c>
    </row>
    <row r="668" spans="3:6" x14ac:dyDescent="0.25">
      <c r="C668" s="1"/>
      <c r="F668" t="str" cm="1">
        <f t="array" ref="F668">_xlfn.LET(
_xlpm.s, $Q668,
_xlpm.m, COUNTIF($Q$12:Q668,"measured"),
_xlpm.f, COUNTIF($Q$12:Q668,"forecast"),
IF(_xlpm.s="Measured",
INDEX(VNS_flow!$C:$C, _xlpm.m+1),
IF(_xlpm.s="Forecast",
INDEX(VNS_flow!$H:$H, _xlpm.f+1),
""
)
)
)</f>
        <v/>
      </c>
    </row>
    <row r="669" spans="3:6" x14ac:dyDescent="0.25">
      <c r="C669" s="1"/>
      <c r="F669" t="str" cm="1">
        <f t="array" ref="F669">_xlfn.LET(
_xlpm.s, $Q669,
_xlpm.m, COUNTIF($Q$12:Q669,"measured"),
_xlpm.f, COUNTIF($Q$12:Q669,"forecast"),
IF(_xlpm.s="Measured",
INDEX(VNS_flow!$C:$C, _xlpm.m+1),
IF(_xlpm.s="Forecast",
INDEX(VNS_flow!$H:$H, _xlpm.f+1),
""
)
)
)</f>
        <v/>
      </c>
    </row>
    <row r="670" spans="3:6" x14ac:dyDescent="0.25">
      <c r="C670" s="1"/>
      <c r="F670" t="str" cm="1">
        <f t="array" ref="F670">_xlfn.LET(
_xlpm.s, $Q670,
_xlpm.m, COUNTIF($Q$12:Q670,"measured"),
_xlpm.f, COUNTIF($Q$12:Q670,"forecast"),
IF(_xlpm.s="Measured",
INDEX(VNS_flow!$C:$C, _xlpm.m+1),
IF(_xlpm.s="Forecast",
INDEX(VNS_flow!$H:$H, _xlpm.f+1),
""
)
)
)</f>
        <v/>
      </c>
    </row>
    <row r="671" spans="3:6" x14ac:dyDescent="0.25">
      <c r="C671" s="1"/>
      <c r="F671" t="str" cm="1">
        <f t="array" ref="F671">_xlfn.LET(
_xlpm.s, $Q671,
_xlpm.m, COUNTIF($Q$12:Q671,"measured"),
_xlpm.f, COUNTIF($Q$12:Q671,"forecast"),
IF(_xlpm.s="Measured",
INDEX(VNS_flow!$C:$C, _xlpm.m+1),
IF(_xlpm.s="Forecast",
INDEX(VNS_flow!$H:$H, _xlpm.f+1),
""
)
)
)</f>
        <v/>
      </c>
    </row>
    <row r="672" spans="3:6" x14ac:dyDescent="0.25">
      <c r="C672" s="1"/>
      <c r="F672" t="str" cm="1">
        <f t="array" ref="F672">_xlfn.LET(
_xlpm.s, $Q672,
_xlpm.m, COUNTIF($Q$12:Q672,"measured"),
_xlpm.f, COUNTIF($Q$12:Q672,"forecast"),
IF(_xlpm.s="Measured",
INDEX(VNS_flow!$C:$C, _xlpm.m+1),
IF(_xlpm.s="Forecast",
INDEX(VNS_flow!$H:$H, _xlpm.f+1),
""
)
)
)</f>
        <v/>
      </c>
    </row>
    <row r="673" spans="3:6" x14ac:dyDescent="0.25">
      <c r="C673" s="1"/>
      <c r="F673" t="str" cm="1">
        <f t="array" ref="F673">_xlfn.LET(
_xlpm.s, $Q673,
_xlpm.m, COUNTIF($Q$12:Q673,"measured"),
_xlpm.f, COUNTIF($Q$12:Q673,"forecast"),
IF(_xlpm.s="Measured",
INDEX(VNS_flow!$C:$C, _xlpm.m+1),
IF(_xlpm.s="Forecast",
INDEX(VNS_flow!$H:$H, _xlpm.f+1),
""
)
)
)</f>
        <v/>
      </c>
    </row>
    <row r="674" spans="3:6" x14ac:dyDescent="0.25">
      <c r="C674" s="1"/>
      <c r="F674" t="str" cm="1">
        <f t="array" ref="F674">_xlfn.LET(
_xlpm.s, $Q674,
_xlpm.m, COUNTIF($Q$12:Q674,"measured"),
_xlpm.f, COUNTIF($Q$12:Q674,"forecast"),
IF(_xlpm.s="Measured",
INDEX(VNS_flow!$C:$C, _xlpm.m+1),
IF(_xlpm.s="Forecast",
INDEX(VNS_flow!$H:$H, _xlpm.f+1),
""
)
)
)</f>
        <v/>
      </c>
    </row>
    <row r="675" spans="3:6" x14ac:dyDescent="0.25">
      <c r="C675" s="1"/>
      <c r="F675" t="str" cm="1">
        <f t="array" ref="F675">_xlfn.LET(
_xlpm.s, $Q675,
_xlpm.m, COUNTIF($Q$12:Q675,"measured"),
_xlpm.f, COUNTIF($Q$12:Q675,"forecast"),
IF(_xlpm.s="Measured",
INDEX(VNS_flow!$C:$C, _xlpm.m+1),
IF(_xlpm.s="Forecast",
INDEX(VNS_flow!$H:$H, _xlpm.f+1),
""
)
)
)</f>
        <v/>
      </c>
    </row>
    <row r="676" spans="3:6" x14ac:dyDescent="0.25">
      <c r="C676" s="1"/>
      <c r="F676" t="str" cm="1">
        <f t="array" ref="F676">_xlfn.LET(
_xlpm.s, $Q676,
_xlpm.m, COUNTIF($Q$12:Q676,"measured"),
_xlpm.f, COUNTIF($Q$12:Q676,"forecast"),
IF(_xlpm.s="Measured",
INDEX(VNS_flow!$C:$C, _xlpm.m+1),
IF(_xlpm.s="Forecast",
INDEX(VNS_flow!$H:$H, _xlpm.f+1),
""
)
)
)</f>
        <v/>
      </c>
    </row>
    <row r="677" spans="3:6" x14ac:dyDescent="0.25">
      <c r="C677" s="1"/>
      <c r="F677" t="str" cm="1">
        <f t="array" ref="F677">_xlfn.LET(
_xlpm.s, $Q677,
_xlpm.m, COUNTIF($Q$12:Q677,"measured"),
_xlpm.f, COUNTIF($Q$12:Q677,"forecast"),
IF(_xlpm.s="Measured",
INDEX(VNS_flow!$C:$C, _xlpm.m+1),
IF(_xlpm.s="Forecast",
INDEX(VNS_flow!$H:$H, _xlpm.f+1),
""
)
)
)</f>
        <v/>
      </c>
    </row>
    <row r="678" spans="3:6" x14ac:dyDescent="0.25">
      <c r="C678" s="1"/>
      <c r="F678" t="str" cm="1">
        <f t="array" ref="F678">_xlfn.LET(
_xlpm.s, $Q678,
_xlpm.m, COUNTIF($Q$12:Q678,"measured"),
_xlpm.f, COUNTIF($Q$12:Q678,"forecast"),
IF(_xlpm.s="Measured",
INDEX(VNS_flow!$C:$C, _xlpm.m+1),
IF(_xlpm.s="Forecast",
INDEX(VNS_flow!$H:$H, _xlpm.f+1),
""
)
)
)</f>
        <v/>
      </c>
    </row>
    <row r="679" spans="3:6" x14ac:dyDescent="0.25">
      <c r="C679" s="1"/>
      <c r="F679" t="str" cm="1">
        <f t="array" ref="F679">_xlfn.LET(
_xlpm.s, $Q679,
_xlpm.m, COUNTIF($Q$12:Q679,"measured"),
_xlpm.f, COUNTIF($Q$12:Q679,"forecast"),
IF(_xlpm.s="Measured",
INDEX(VNS_flow!$C:$C, _xlpm.m+1),
IF(_xlpm.s="Forecast",
INDEX(VNS_flow!$H:$H, _xlpm.f+1),
""
)
)
)</f>
        <v/>
      </c>
    </row>
    <row r="680" spans="3:6" x14ac:dyDescent="0.25">
      <c r="C680" s="1"/>
      <c r="F680" t="str" cm="1">
        <f t="array" ref="F680">_xlfn.LET(
_xlpm.s, $Q680,
_xlpm.m, COUNTIF($Q$12:Q680,"measured"),
_xlpm.f, COUNTIF($Q$12:Q680,"forecast"),
IF(_xlpm.s="Measured",
INDEX(VNS_flow!$C:$C, _xlpm.m+1),
IF(_xlpm.s="Forecast",
INDEX(VNS_flow!$H:$H, _xlpm.f+1),
""
)
)
)</f>
        <v/>
      </c>
    </row>
    <row r="681" spans="3:6" x14ac:dyDescent="0.25">
      <c r="C681" s="1"/>
      <c r="F681" t="str" cm="1">
        <f t="array" ref="F681">_xlfn.LET(
_xlpm.s, $Q681,
_xlpm.m, COUNTIF($Q$12:Q681,"measured"),
_xlpm.f, COUNTIF($Q$12:Q681,"forecast"),
IF(_xlpm.s="Measured",
INDEX(VNS_flow!$C:$C, _xlpm.m+1),
IF(_xlpm.s="Forecast",
INDEX(VNS_flow!$H:$H, _xlpm.f+1),
""
)
)
)</f>
        <v/>
      </c>
    </row>
    <row r="682" spans="3:6" x14ac:dyDescent="0.25">
      <c r="C682" s="1"/>
      <c r="F682" t="str" cm="1">
        <f t="array" ref="F682">_xlfn.LET(
_xlpm.s, $Q682,
_xlpm.m, COUNTIF($Q$12:Q682,"measured"),
_xlpm.f, COUNTIF($Q$12:Q682,"forecast"),
IF(_xlpm.s="Measured",
INDEX(VNS_flow!$C:$C, _xlpm.m+1),
IF(_xlpm.s="Forecast",
INDEX(VNS_flow!$H:$H, _xlpm.f+1),
""
)
)
)</f>
        <v/>
      </c>
    </row>
    <row r="683" spans="3:6" x14ac:dyDescent="0.25">
      <c r="C683" s="1"/>
      <c r="F683" t="str" cm="1">
        <f t="array" ref="F683">_xlfn.LET(
_xlpm.s, $Q683,
_xlpm.m, COUNTIF($Q$12:Q683,"measured"),
_xlpm.f, COUNTIF($Q$12:Q683,"forecast"),
IF(_xlpm.s="Measured",
INDEX(VNS_flow!$C:$C, _xlpm.m+1),
IF(_xlpm.s="Forecast",
INDEX(VNS_flow!$H:$H, _xlpm.f+1),
""
)
)
)</f>
        <v/>
      </c>
    </row>
    <row r="684" spans="3:6" x14ac:dyDescent="0.25">
      <c r="C684" s="1"/>
      <c r="F684" t="str" cm="1">
        <f t="array" ref="F684">_xlfn.LET(
_xlpm.s, $Q684,
_xlpm.m, COUNTIF($Q$12:Q684,"measured"),
_xlpm.f, COUNTIF($Q$12:Q684,"forecast"),
IF(_xlpm.s="Measured",
INDEX(VNS_flow!$C:$C, _xlpm.m+1),
IF(_xlpm.s="Forecast",
INDEX(VNS_flow!$H:$H, _xlpm.f+1),
""
)
)
)</f>
        <v/>
      </c>
    </row>
    <row r="685" spans="3:6" x14ac:dyDescent="0.25">
      <c r="C685" s="1"/>
      <c r="F685" t="str" cm="1">
        <f t="array" ref="F685">_xlfn.LET(
_xlpm.s, $Q685,
_xlpm.m, COUNTIF($Q$12:Q685,"measured"),
_xlpm.f, COUNTIF($Q$12:Q685,"forecast"),
IF(_xlpm.s="Measured",
INDEX(VNS_flow!$C:$C, _xlpm.m+1),
IF(_xlpm.s="Forecast",
INDEX(VNS_flow!$H:$H, _xlpm.f+1),
""
)
)
)</f>
        <v/>
      </c>
    </row>
    <row r="686" spans="3:6" x14ac:dyDescent="0.25">
      <c r="C686" s="1"/>
      <c r="F686" t="str" cm="1">
        <f t="array" ref="F686">_xlfn.LET(
_xlpm.s, $Q686,
_xlpm.m, COUNTIF($Q$12:Q686,"measured"),
_xlpm.f, COUNTIF($Q$12:Q686,"forecast"),
IF(_xlpm.s="Measured",
INDEX(VNS_flow!$C:$C, _xlpm.m+1),
IF(_xlpm.s="Forecast",
INDEX(VNS_flow!$H:$H, _xlpm.f+1),
""
)
)
)</f>
        <v/>
      </c>
    </row>
    <row r="687" spans="3:6" x14ac:dyDescent="0.25">
      <c r="C687" s="1"/>
      <c r="F687" t="str" cm="1">
        <f t="array" ref="F687">_xlfn.LET(
_xlpm.s, $Q687,
_xlpm.m, COUNTIF($Q$12:Q687,"measured"),
_xlpm.f, COUNTIF($Q$12:Q687,"forecast"),
IF(_xlpm.s="Measured",
INDEX(VNS_flow!$C:$C, _xlpm.m+1),
IF(_xlpm.s="Forecast",
INDEX(VNS_flow!$H:$H, _xlpm.f+1),
""
)
)
)</f>
        <v/>
      </c>
    </row>
    <row r="688" spans="3:6" x14ac:dyDescent="0.25">
      <c r="C688" s="1"/>
      <c r="F688" t="str" cm="1">
        <f t="array" ref="F688">_xlfn.LET(
_xlpm.s, $Q688,
_xlpm.m, COUNTIF($Q$12:Q688,"measured"),
_xlpm.f, COUNTIF($Q$12:Q688,"forecast"),
IF(_xlpm.s="Measured",
INDEX(VNS_flow!$C:$C, _xlpm.m+1),
IF(_xlpm.s="Forecast",
INDEX(VNS_flow!$H:$H, _xlpm.f+1),
""
)
)
)</f>
        <v/>
      </c>
    </row>
    <row r="689" spans="3:6" x14ac:dyDescent="0.25">
      <c r="C689" s="1"/>
      <c r="F689" t="str" cm="1">
        <f t="array" ref="F689">_xlfn.LET(
_xlpm.s, $Q689,
_xlpm.m, COUNTIF($Q$12:Q689,"measured"),
_xlpm.f, COUNTIF($Q$12:Q689,"forecast"),
IF(_xlpm.s="Measured",
INDEX(VNS_flow!$C:$C, _xlpm.m+1),
IF(_xlpm.s="Forecast",
INDEX(VNS_flow!$H:$H, _xlpm.f+1),
""
)
)
)</f>
        <v/>
      </c>
    </row>
    <row r="690" spans="3:6" x14ac:dyDescent="0.25">
      <c r="C690" s="1"/>
      <c r="F690" t="str" cm="1">
        <f t="array" ref="F690">_xlfn.LET(
_xlpm.s, $Q690,
_xlpm.m, COUNTIF($Q$12:Q690,"measured"),
_xlpm.f, COUNTIF($Q$12:Q690,"forecast"),
IF(_xlpm.s="Measured",
INDEX(VNS_flow!$C:$C, _xlpm.m+1),
IF(_xlpm.s="Forecast",
INDEX(VNS_flow!$H:$H, _xlpm.f+1),
""
)
)
)</f>
        <v/>
      </c>
    </row>
    <row r="691" spans="3:6" x14ac:dyDescent="0.25">
      <c r="C691" s="1"/>
      <c r="F691" t="str" cm="1">
        <f t="array" ref="F691">_xlfn.LET(
_xlpm.s, $Q691,
_xlpm.m, COUNTIF($Q$12:Q691,"measured"),
_xlpm.f, COUNTIF($Q$12:Q691,"forecast"),
IF(_xlpm.s="Measured",
INDEX(VNS_flow!$C:$C, _xlpm.m+1),
IF(_xlpm.s="Forecast",
INDEX(VNS_flow!$H:$H, _xlpm.f+1),
""
)
)
)</f>
        <v/>
      </c>
    </row>
    <row r="692" spans="3:6" x14ac:dyDescent="0.25">
      <c r="C692" s="1"/>
      <c r="F692" t="str" cm="1">
        <f t="array" ref="F692">_xlfn.LET(
_xlpm.s, $Q692,
_xlpm.m, COUNTIF($Q$12:Q692,"measured"),
_xlpm.f, COUNTIF($Q$12:Q692,"forecast"),
IF(_xlpm.s="Measured",
INDEX(VNS_flow!$C:$C, _xlpm.m+1),
IF(_xlpm.s="Forecast",
INDEX(VNS_flow!$H:$H, _xlpm.f+1),
""
)
)
)</f>
        <v/>
      </c>
    </row>
    <row r="693" spans="3:6" x14ac:dyDescent="0.25">
      <c r="C693" s="1"/>
      <c r="F693" t="str" cm="1">
        <f t="array" ref="F693">_xlfn.LET(
_xlpm.s, $Q693,
_xlpm.m, COUNTIF($Q$12:Q693,"measured"),
_xlpm.f, COUNTIF($Q$12:Q693,"forecast"),
IF(_xlpm.s="Measured",
INDEX(VNS_flow!$C:$C, _xlpm.m+1),
IF(_xlpm.s="Forecast",
INDEX(VNS_flow!$H:$H, _xlpm.f+1),
""
)
)
)</f>
        <v/>
      </c>
    </row>
    <row r="694" spans="3:6" x14ac:dyDescent="0.25">
      <c r="C694" s="1"/>
      <c r="F694" t="str" cm="1">
        <f t="array" ref="F694">_xlfn.LET(
_xlpm.s, $Q694,
_xlpm.m, COUNTIF($Q$12:Q694,"measured"),
_xlpm.f, COUNTIF($Q$12:Q694,"forecast"),
IF(_xlpm.s="Measured",
INDEX(VNS_flow!$C:$C, _xlpm.m+1),
IF(_xlpm.s="Forecast",
INDEX(VNS_flow!$H:$H, _xlpm.f+1),
""
)
)
)</f>
        <v/>
      </c>
    </row>
    <row r="695" spans="3:6" x14ac:dyDescent="0.25">
      <c r="C695" s="1"/>
      <c r="F695" t="str" cm="1">
        <f t="array" ref="F695">_xlfn.LET(
_xlpm.s, $Q695,
_xlpm.m, COUNTIF($Q$12:Q695,"measured"),
_xlpm.f, COUNTIF($Q$12:Q695,"forecast"),
IF(_xlpm.s="Measured",
INDEX(VNS_flow!$C:$C, _xlpm.m+1),
IF(_xlpm.s="Forecast",
INDEX(VNS_flow!$H:$H, _xlpm.f+1),
""
)
)
)</f>
        <v/>
      </c>
    </row>
    <row r="696" spans="3:6" x14ac:dyDescent="0.25">
      <c r="C696" s="1"/>
      <c r="F696" t="str" cm="1">
        <f t="array" ref="F696">_xlfn.LET(
_xlpm.s, $Q696,
_xlpm.m, COUNTIF($Q$12:Q696,"measured"),
_xlpm.f, COUNTIF($Q$12:Q696,"forecast"),
IF(_xlpm.s="Measured",
INDEX(VNS_flow!$C:$C, _xlpm.m+1),
IF(_xlpm.s="Forecast",
INDEX(VNS_flow!$H:$H, _xlpm.f+1),
""
)
)
)</f>
        <v/>
      </c>
    </row>
    <row r="697" spans="3:6" x14ac:dyDescent="0.25">
      <c r="C697" s="1"/>
      <c r="F697" t="str" cm="1">
        <f t="array" ref="F697">_xlfn.LET(
_xlpm.s, $Q697,
_xlpm.m, COUNTIF($Q$12:Q697,"measured"),
_xlpm.f, COUNTIF($Q$12:Q697,"forecast"),
IF(_xlpm.s="Measured",
INDEX(VNS_flow!$C:$C, _xlpm.m+1),
IF(_xlpm.s="Forecast",
INDEX(VNS_flow!$H:$H, _xlpm.f+1),
""
)
)
)</f>
        <v/>
      </c>
    </row>
    <row r="698" spans="3:6" x14ac:dyDescent="0.25">
      <c r="C698" s="1"/>
      <c r="F698" t="str" cm="1">
        <f t="array" ref="F698">_xlfn.LET(
_xlpm.s, $Q698,
_xlpm.m, COUNTIF($Q$12:Q698,"measured"),
_xlpm.f, COUNTIF($Q$12:Q698,"forecast"),
IF(_xlpm.s="Measured",
INDEX(VNS_flow!$C:$C, _xlpm.m+1),
IF(_xlpm.s="Forecast",
INDEX(VNS_flow!$H:$H, _xlpm.f+1),
""
)
)
)</f>
        <v/>
      </c>
    </row>
    <row r="699" spans="3:6" x14ac:dyDescent="0.25">
      <c r="C699" s="1"/>
      <c r="F699" t="str" cm="1">
        <f t="array" ref="F699">_xlfn.LET(
_xlpm.s, $Q699,
_xlpm.m, COUNTIF($Q$12:Q699,"measured"),
_xlpm.f, COUNTIF($Q$12:Q699,"forecast"),
IF(_xlpm.s="Measured",
INDEX(VNS_flow!$C:$C, _xlpm.m+1),
IF(_xlpm.s="Forecast",
INDEX(VNS_flow!$H:$H, _xlpm.f+1),
""
)
)
)</f>
        <v/>
      </c>
    </row>
    <row r="700" spans="3:6" x14ac:dyDescent="0.25">
      <c r="C700" s="1"/>
      <c r="F700" t="str" cm="1">
        <f t="array" ref="F700">_xlfn.LET(
_xlpm.s, $Q700,
_xlpm.m, COUNTIF($Q$12:Q700,"measured"),
_xlpm.f, COUNTIF($Q$12:Q700,"forecast"),
IF(_xlpm.s="Measured",
INDEX(VNS_flow!$C:$C, _xlpm.m+1),
IF(_xlpm.s="Forecast",
INDEX(VNS_flow!$H:$H, _xlpm.f+1),
""
)
)
)</f>
        <v/>
      </c>
    </row>
    <row r="701" spans="3:6" x14ac:dyDescent="0.25">
      <c r="C701" s="1"/>
      <c r="F701" t="str" cm="1">
        <f t="array" ref="F701">_xlfn.LET(
_xlpm.s, $Q701,
_xlpm.m, COUNTIF($Q$12:Q701,"measured"),
_xlpm.f, COUNTIF($Q$12:Q701,"forecast"),
IF(_xlpm.s="Measured",
INDEX(VNS_flow!$C:$C, _xlpm.m+1),
IF(_xlpm.s="Forecast",
INDEX(VNS_flow!$H:$H, _xlpm.f+1),
""
)
)
)</f>
        <v/>
      </c>
    </row>
    <row r="702" spans="3:6" x14ac:dyDescent="0.25">
      <c r="C702" s="1"/>
      <c r="F702" t="str" cm="1">
        <f t="array" ref="F702">_xlfn.LET(
_xlpm.s, $Q702,
_xlpm.m, COUNTIF($Q$12:Q702,"measured"),
_xlpm.f, COUNTIF($Q$12:Q702,"forecast"),
IF(_xlpm.s="Measured",
INDEX(VNS_flow!$C:$C, _xlpm.m+1),
IF(_xlpm.s="Forecast",
INDEX(VNS_flow!$H:$H, _xlpm.f+1),
""
)
)
)</f>
        <v/>
      </c>
    </row>
    <row r="703" spans="3:6" x14ac:dyDescent="0.25">
      <c r="C703" s="1"/>
      <c r="F703" t="str" cm="1">
        <f t="array" ref="F703">_xlfn.LET(
_xlpm.s, $Q703,
_xlpm.m, COUNTIF($Q$12:Q703,"measured"),
_xlpm.f, COUNTIF($Q$12:Q703,"forecast"),
IF(_xlpm.s="Measured",
INDEX(VNS_flow!$C:$C, _xlpm.m+1),
IF(_xlpm.s="Forecast",
INDEX(VNS_flow!$H:$H, _xlpm.f+1),
""
)
)
)</f>
        <v/>
      </c>
    </row>
    <row r="704" spans="3:6" x14ac:dyDescent="0.25">
      <c r="C704" s="1"/>
      <c r="F704" t="str" cm="1">
        <f t="array" ref="F704">_xlfn.LET(
_xlpm.s, $Q704,
_xlpm.m, COUNTIF($Q$12:Q704,"measured"),
_xlpm.f, COUNTIF($Q$12:Q704,"forecast"),
IF(_xlpm.s="Measured",
INDEX(VNS_flow!$C:$C, _xlpm.m+1),
IF(_xlpm.s="Forecast",
INDEX(VNS_flow!$H:$H, _xlpm.f+1),
""
)
)
)</f>
        <v/>
      </c>
    </row>
    <row r="705" spans="3:6" x14ac:dyDescent="0.25">
      <c r="C705" s="1"/>
      <c r="F705" t="str" cm="1">
        <f t="array" ref="F705">_xlfn.LET(
_xlpm.s, $Q705,
_xlpm.m, COUNTIF($Q$12:Q705,"measured"),
_xlpm.f, COUNTIF($Q$12:Q705,"forecast"),
IF(_xlpm.s="Measured",
INDEX(VNS_flow!$C:$C, _xlpm.m+1),
IF(_xlpm.s="Forecast",
INDEX(VNS_flow!$H:$H, _xlpm.f+1),
""
)
)
)</f>
        <v/>
      </c>
    </row>
    <row r="706" spans="3:6" x14ac:dyDescent="0.25">
      <c r="C706" s="1"/>
      <c r="F706" t="str" cm="1">
        <f t="array" ref="F706">_xlfn.LET(
_xlpm.s, $Q706,
_xlpm.m, COUNTIF($Q$12:Q706,"measured"),
_xlpm.f, COUNTIF($Q$12:Q706,"forecast"),
IF(_xlpm.s="Measured",
INDEX(VNS_flow!$C:$C, _xlpm.m+1),
IF(_xlpm.s="Forecast",
INDEX(VNS_flow!$H:$H, _xlpm.f+1),
""
)
)
)</f>
        <v/>
      </c>
    </row>
    <row r="707" spans="3:6" x14ac:dyDescent="0.25">
      <c r="C707" s="1"/>
      <c r="F707" t="str" cm="1">
        <f t="array" ref="F707">_xlfn.LET(
_xlpm.s, $Q707,
_xlpm.m, COUNTIF($Q$12:Q707,"measured"),
_xlpm.f, COUNTIF($Q$12:Q707,"forecast"),
IF(_xlpm.s="Measured",
INDEX(VNS_flow!$C:$C, _xlpm.m+1),
IF(_xlpm.s="Forecast",
INDEX(VNS_flow!$H:$H, _xlpm.f+1),
""
)
)
)</f>
        <v/>
      </c>
    </row>
    <row r="708" spans="3:6" x14ac:dyDescent="0.25">
      <c r="C708" s="1"/>
      <c r="F708" t="str" cm="1">
        <f t="array" ref="F708">_xlfn.LET(
_xlpm.s, $Q708,
_xlpm.m, COUNTIF($Q$12:Q708,"measured"),
_xlpm.f, COUNTIF($Q$12:Q708,"forecast"),
IF(_xlpm.s="Measured",
INDEX(VNS_flow!$C:$C, _xlpm.m+1),
IF(_xlpm.s="Forecast",
INDEX(VNS_flow!$H:$H, _xlpm.f+1),
""
)
)
)</f>
        <v/>
      </c>
    </row>
    <row r="709" spans="3:6" x14ac:dyDescent="0.25">
      <c r="C709" s="1"/>
      <c r="F709" t="str" cm="1">
        <f t="array" ref="F709">_xlfn.LET(
_xlpm.s, $Q709,
_xlpm.m, COUNTIF($Q$12:Q709,"measured"),
_xlpm.f, COUNTIF($Q$12:Q709,"forecast"),
IF(_xlpm.s="Measured",
INDEX(VNS_flow!$C:$C, _xlpm.m+1),
IF(_xlpm.s="Forecast",
INDEX(VNS_flow!$H:$H, _xlpm.f+1),
""
)
)
)</f>
        <v/>
      </c>
    </row>
    <row r="710" spans="3:6" x14ac:dyDescent="0.25">
      <c r="C710" s="1"/>
      <c r="F710" t="str" cm="1">
        <f t="array" ref="F710">_xlfn.LET(
_xlpm.s, $Q710,
_xlpm.m, COUNTIF($Q$12:Q710,"measured"),
_xlpm.f, COUNTIF($Q$12:Q710,"forecast"),
IF(_xlpm.s="Measured",
INDEX(VNS_flow!$C:$C, _xlpm.m+1),
IF(_xlpm.s="Forecast",
INDEX(VNS_flow!$H:$H, _xlpm.f+1),
""
)
)
)</f>
        <v/>
      </c>
    </row>
    <row r="711" spans="3:6" x14ac:dyDescent="0.25">
      <c r="C711" s="1"/>
      <c r="F711" t="str" cm="1">
        <f t="array" ref="F711">_xlfn.LET(
_xlpm.s, $Q711,
_xlpm.m, COUNTIF($Q$12:Q711,"measured"),
_xlpm.f, COUNTIF($Q$12:Q711,"forecast"),
IF(_xlpm.s="Measured",
INDEX(VNS_flow!$C:$C, _xlpm.m+1),
IF(_xlpm.s="Forecast",
INDEX(VNS_flow!$H:$H, _xlpm.f+1),
""
)
)
)</f>
        <v/>
      </c>
    </row>
    <row r="712" spans="3:6" x14ac:dyDescent="0.25">
      <c r="C712" s="1"/>
      <c r="F712" t="str" cm="1">
        <f t="array" ref="F712">_xlfn.LET(
_xlpm.s, $Q712,
_xlpm.m, COUNTIF($Q$12:Q712,"measured"),
_xlpm.f, COUNTIF($Q$12:Q712,"forecast"),
IF(_xlpm.s="Measured",
INDEX(VNS_flow!$C:$C, _xlpm.m+1),
IF(_xlpm.s="Forecast",
INDEX(VNS_flow!$H:$H, _xlpm.f+1),
""
)
)
)</f>
        <v/>
      </c>
    </row>
    <row r="713" spans="3:6" x14ac:dyDescent="0.25">
      <c r="C713" s="1"/>
      <c r="F713" t="str" cm="1">
        <f t="array" ref="F713">_xlfn.LET(
_xlpm.s, $Q713,
_xlpm.m, COUNTIF($Q$12:Q713,"measured"),
_xlpm.f, COUNTIF($Q$12:Q713,"forecast"),
IF(_xlpm.s="Measured",
INDEX(VNS_flow!$C:$C, _xlpm.m+1),
IF(_xlpm.s="Forecast",
INDEX(VNS_flow!$H:$H, _xlpm.f+1),
""
)
)
)</f>
        <v/>
      </c>
    </row>
    <row r="714" spans="3:6" x14ac:dyDescent="0.25">
      <c r="C714" s="1"/>
      <c r="F714" t="str" cm="1">
        <f t="array" ref="F714">_xlfn.LET(
_xlpm.s, $Q714,
_xlpm.m, COUNTIF($Q$12:Q714,"measured"),
_xlpm.f, COUNTIF($Q$12:Q714,"forecast"),
IF(_xlpm.s="Measured",
INDEX(VNS_flow!$C:$C, _xlpm.m+1),
IF(_xlpm.s="Forecast",
INDEX(VNS_flow!$H:$H, _xlpm.f+1),
""
)
)
)</f>
        <v/>
      </c>
    </row>
    <row r="715" spans="3:6" x14ac:dyDescent="0.25">
      <c r="C715" s="1"/>
      <c r="F715" t="str" cm="1">
        <f t="array" ref="F715">_xlfn.LET(
_xlpm.s, $Q715,
_xlpm.m, COUNTIF($Q$12:Q715,"measured"),
_xlpm.f, COUNTIF($Q$12:Q715,"forecast"),
IF(_xlpm.s="Measured",
INDEX(VNS_flow!$C:$C, _xlpm.m+1),
IF(_xlpm.s="Forecast",
INDEX(VNS_flow!$H:$H, _xlpm.f+1),
""
)
)
)</f>
        <v/>
      </c>
    </row>
    <row r="716" spans="3:6" x14ac:dyDescent="0.25">
      <c r="C716" s="1"/>
      <c r="F716" t="str" cm="1">
        <f t="array" ref="F716">_xlfn.LET(
_xlpm.s, $Q716,
_xlpm.m, COUNTIF($Q$12:Q716,"measured"),
_xlpm.f, COUNTIF($Q$12:Q716,"forecast"),
IF(_xlpm.s="Measured",
INDEX(VNS_flow!$C:$C, _xlpm.m+1),
IF(_xlpm.s="Forecast",
INDEX(VNS_flow!$H:$H, _xlpm.f+1),
""
)
)
)</f>
        <v/>
      </c>
    </row>
    <row r="717" spans="3:6" x14ac:dyDescent="0.25">
      <c r="C717" s="1"/>
      <c r="F717" t="str" cm="1">
        <f t="array" ref="F717">_xlfn.LET(
_xlpm.s, $Q717,
_xlpm.m, COUNTIF($Q$12:Q717,"measured"),
_xlpm.f, COUNTIF($Q$12:Q717,"forecast"),
IF(_xlpm.s="Measured",
INDEX(VNS_flow!$C:$C, _xlpm.m+1),
IF(_xlpm.s="Forecast",
INDEX(VNS_flow!$H:$H, _xlpm.f+1),
""
)
)
)</f>
        <v/>
      </c>
    </row>
    <row r="718" spans="3:6" x14ac:dyDescent="0.25">
      <c r="C718" s="1"/>
      <c r="F718" t="str" cm="1">
        <f t="array" ref="F718">_xlfn.LET(
_xlpm.s, $Q718,
_xlpm.m, COUNTIF($Q$12:Q718,"measured"),
_xlpm.f, COUNTIF($Q$12:Q718,"forecast"),
IF(_xlpm.s="Measured",
INDEX(VNS_flow!$C:$C, _xlpm.m+1),
IF(_xlpm.s="Forecast",
INDEX(VNS_flow!$H:$H, _xlpm.f+1),
""
)
)
)</f>
        <v/>
      </c>
    </row>
    <row r="719" spans="3:6" x14ac:dyDescent="0.25">
      <c r="C719" s="1"/>
      <c r="F719" t="str" cm="1">
        <f t="array" ref="F719">_xlfn.LET(
_xlpm.s, $Q719,
_xlpm.m, COUNTIF($Q$12:Q719,"measured"),
_xlpm.f, COUNTIF($Q$12:Q719,"forecast"),
IF(_xlpm.s="Measured",
INDEX(VNS_flow!$C:$C, _xlpm.m+1),
IF(_xlpm.s="Forecast",
INDEX(VNS_flow!$H:$H, _xlpm.f+1),
""
)
)
)</f>
        <v/>
      </c>
    </row>
    <row r="720" spans="3:6" x14ac:dyDescent="0.25">
      <c r="C720" s="1"/>
      <c r="F720" t="str" cm="1">
        <f t="array" ref="F720">_xlfn.LET(
_xlpm.s, $Q720,
_xlpm.m, COUNTIF($Q$12:Q720,"measured"),
_xlpm.f, COUNTIF($Q$12:Q720,"forecast"),
IF(_xlpm.s="Measured",
INDEX(VNS_flow!$C:$C, _xlpm.m+1),
IF(_xlpm.s="Forecast",
INDEX(VNS_flow!$H:$H, _xlpm.f+1),
""
)
)
)</f>
        <v/>
      </c>
    </row>
    <row r="721" spans="3:6" x14ac:dyDescent="0.25">
      <c r="C721" s="1"/>
      <c r="F721" t="str" cm="1">
        <f t="array" ref="F721">_xlfn.LET(
_xlpm.s, $Q721,
_xlpm.m, COUNTIF($Q$12:Q721,"measured"),
_xlpm.f, COUNTIF($Q$12:Q721,"forecast"),
IF(_xlpm.s="Measured",
INDEX(VNS_flow!$C:$C, _xlpm.m+1),
IF(_xlpm.s="Forecast",
INDEX(VNS_flow!$H:$H, _xlpm.f+1),
""
)
)
)</f>
        <v/>
      </c>
    </row>
    <row r="722" spans="3:6" x14ac:dyDescent="0.25">
      <c r="C722" s="1"/>
      <c r="F722" t="str" cm="1">
        <f t="array" ref="F722">_xlfn.LET(
_xlpm.s, $Q722,
_xlpm.m, COUNTIF($Q$12:Q722,"measured"),
_xlpm.f, COUNTIF($Q$12:Q722,"forecast"),
IF(_xlpm.s="Measured",
INDEX(VNS_flow!$C:$C, _xlpm.m+1),
IF(_xlpm.s="Forecast",
INDEX(VNS_flow!$H:$H, _xlpm.f+1),
""
)
)
)</f>
        <v/>
      </c>
    </row>
    <row r="723" spans="3:6" x14ac:dyDescent="0.25">
      <c r="C723" s="1"/>
      <c r="F723" t="str" cm="1">
        <f t="array" ref="F723">_xlfn.LET(
_xlpm.s, $Q723,
_xlpm.m, COUNTIF($Q$12:Q723,"measured"),
_xlpm.f, COUNTIF($Q$12:Q723,"forecast"),
IF(_xlpm.s="Measured",
INDEX(VNS_flow!$C:$C, _xlpm.m+1),
IF(_xlpm.s="Forecast",
INDEX(VNS_flow!$H:$H, _xlpm.f+1),
""
)
)
)</f>
        <v/>
      </c>
    </row>
    <row r="724" spans="3:6" x14ac:dyDescent="0.25">
      <c r="C724" s="1"/>
      <c r="F724" t="str" cm="1">
        <f t="array" ref="F724">_xlfn.LET(
_xlpm.s, $Q724,
_xlpm.m, COUNTIF($Q$12:Q724,"measured"),
_xlpm.f, COUNTIF($Q$12:Q724,"forecast"),
IF(_xlpm.s="Measured",
INDEX(VNS_flow!$C:$C, _xlpm.m+1),
IF(_xlpm.s="Forecast",
INDEX(VNS_flow!$H:$H, _xlpm.f+1),
""
)
)
)</f>
        <v/>
      </c>
    </row>
    <row r="725" spans="3:6" x14ac:dyDescent="0.25">
      <c r="C725" s="1"/>
      <c r="F725" t="str" cm="1">
        <f t="array" ref="F725">_xlfn.LET(
_xlpm.s, $Q725,
_xlpm.m, COUNTIF($Q$12:Q725,"measured"),
_xlpm.f, COUNTIF($Q$12:Q725,"forecast"),
IF(_xlpm.s="Measured",
INDEX(VNS_flow!$C:$C, _xlpm.m+1),
IF(_xlpm.s="Forecast",
INDEX(VNS_flow!$H:$H, _xlpm.f+1),
""
)
)
)</f>
        <v/>
      </c>
    </row>
    <row r="726" spans="3:6" x14ac:dyDescent="0.25">
      <c r="C726" s="1"/>
      <c r="F726" t="str" cm="1">
        <f t="array" ref="F726">_xlfn.LET(
_xlpm.s, $Q726,
_xlpm.m, COUNTIF($Q$12:Q726,"measured"),
_xlpm.f, COUNTIF($Q$12:Q726,"forecast"),
IF(_xlpm.s="Measured",
INDEX(VNS_flow!$C:$C, _xlpm.m+1),
IF(_xlpm.s="Forecast",
INDEX(VNS_flow!$H:$H, _xlpm.f+1),
""
)
)
)</f>
        <v/>
      </c>
    </row>
    <row r="727" spans="3:6" x14ac:dyDescent="0.25">
      <c r="C727" s="1"/>
      <c r="F727" t="str" cm="1">
        <f t="array" ref="F727">_xlfn.LET(
_xlpm.s, $Q727,
_xlpm.m, COUNTIF($Q$12:Q727,"measured"),
_xlpm.f, COUNTIF($Q$12:Q727,"forecast"),
IF(_xlpm.s="Measured",
INDEX(VNS_flow!$C:$C, _xlpm.m+1),
IF(_xlpm.s="Forecast",
INDEX(VNS_flow!$H:$H, _xlpm.f+1),
""
)
)
)</f>
        <v/>
      </c>
    </row>
    <row r="728" spans="3:6" x14ac:dyDescent="0.25">
      <c r="C728" s="1"/>
      <c r="F728" t="str" cm="1">
        <f t="array" ref="F728">_xlfn.LET(
_xlpm.s, $Q728,
_xlpm.m, COUNTIF($Q$12:Q728,"measured"),
_xlpm.f, COUNTIF($Q$12:Q728,"forecast"),
IF(_xlpm.s="Measured",
INDEX(VNS_flow!$C:$C, _xlpm.m+1),
IF(_xlpm.s="Forecast",
INDEX(VNS_flow!$H:$H, _xlpm.f+1),
""
)
)
)</f>
        <v/>
      </c>
    </row>
    <row r="729" spans="3:6" x14ac:dyDescent="0.25">
      <c r="C729" s="1"/>
      <c r="F729" t="str" cm="1">
        <f t="array" ref="F729">_xlfn.LET(
_xlpm.s, $Q729,
_xlpm.m, COUNTIF($Q$12:Q729,"measured"),
_xlpm.f, COUNTIF($Q$12:Q729,"forecast"),
IF(_xlpm.s="Measured",
INDEX(VNS_flow!$C:$C, _xlpm.m+1),
IF(_xlpm.s="Forecast",
INDEX(VNS_flow!$H:$H, _xlpm.f+1),
""
)
)
)</f>
        <v/>
      </c>
    </row>
    <row r="730" spans="3:6" x14ac:dyDescent="0.25">
      <c r="C730" s="1"/>
      <c r="F730" t="str" cm="1">
        <f t="array" ref="F730">_xlfn.LET(
_xlpm.s, $Q730,
_xlpm.m, COUNTIF($Q$12:Q730,"measured"),
_xlpm.f, COUNTIF($Q$12:Q730,"forecast"),
IF(_xlpm.s="Measured",
INDEX(VNS_flow!$C:$C, _xlpm.m+1),
IF(_xlpm.s="Forecast",
INDEX(VNS_flow!$H:$H, _xlpm.f+1),
""
)
)
)</f>
        <v/>
      </c>
    </row>
    <row r="731" spans="3:6" x14ac:dyDescent="0.25">
      <c r="C731" s="1"/>
      <c r="F731" t="str" cm="1">
        <f t="array" ref="F731">_xlfn.LET(
_xlpm.s, $Q731,
_xlpm.m, COUNTIF($Q$12:Q731,"measured"),
_xlpm.f, COUNTIF($Q$12:Q731,"forecast"),
IF(_xlpm.s="Measured",
INDEX(VNS_flow!$C:$C, _xlpm.m+1),
IF(_xlpm.s="Forecast",
INDEX(VNS_flow!$H:$H, _xlpm.f+1),
""
)
)
)</f>
        <v/>
      </c>
    </row>
    <row r="732" spans="3:6" x14ac:dyDescent="0.25">
      <c r="C732" s="1"/>
      <c r="F732" t="str" cm="1">
        <f t="array" ref="F732">_xlfn.LET(
_xlpm.s, $Q732,
_xlpm.m, COUNTIF($Q$12:Q732,"measured"),
_xlpm.f, COUNTIF($Q$12:Q732,"forecast"),
IF(_xlpm.s="Measured",
INDEX(VNS_flow!$C:$C, _xlpm.m+1),
IF(_xlpm.s="Forecast",
INDEX(VNS_flow!$H:$H, _xlpm.f+1),
""
)
)
)</f>
        <v/>
      </c>
    </row>
    <row r="733" spans="3:6" x14ac:dyDescent="0.25">
      <c r="C733" s="1"/>
      <c r="F733" t="str" cm="1">
        <f t="array" ref="F733">_xlfn.LET(
_xlpm.s, $Q733,
_xlpm.m, COUNTIF($Q$12:Q733,"measured"),
_xlpm.f, COUNTIF($Q$12:Q733,"forecast"),
IF(_xlpm.s="Measured",
INDEX(VNS_flow!$C:$C, _xlpm.m+1),
IF(_xlpm.s="Forecast",
INDEX(VNS_flow!$H:$H, _xlpm.f+1),
""
)
)
)</f>
        <v/>
      </c>
    </row>
    <row r="734" spans="3:6" x14ac:dyDescent="0.25">
      <c r="C734" s="1"/>
      <c r="F734" t="str" cm="1">
        <f t="array" ref="F734">_xlfn.LET(
_xlpm.s, $Q734,
_xlpm.m, COUNTIF($Q$12:Q734,"measured"),
_xlpm.f, COUNTIF($Q$12:Q734,"forecast"),
IF(_xlpm.s="Measured",
INDEX(VNS_flow!$C:$C, _xlpm.m+1),
IF(_xlpm.s="Forecast",
INDEX(VNS_flow!$H:$H, _xlpm.f+1),
""
)
)
)</f>
        <v/>
      </c>
    </row>
    <row r="735" spans="3:6" x14ac:dyDescent="0.25">
      <c r="C735" s="1"/>
      <c r="F735" t="str" cm="1">
        <f t="array" ref="F735">_xlfn.LET(
_xlpm.s, $Q735,
_xlpm.m, COUNTIF($Q$12:Q735,"measured"),
_xlpm.f, COUNTIF($Q$12:Q735,"forecast"),
IF(_xlpm.s="Measured",
INDEX(VNS_flow!$C:$C, _xlpm.m+1),
IF(_xlpm.s="Forecast",
INDEX(VNS_flow!$H:$H, _xlpm.f+1),
""
)
)
)</f>
        <v/>
      </c>
    </row>
    <row r="736" spans="3:6" x14ac:dyDescent="0.25">
      <c r="C736" s="1"/>
      <c r="F736" t="str" cm="1">
        <f t="array" ref="F736">_xlfn.LET(
_xlpm.s, $Q736,
_xlpm.m, COUNTIF($Q$12:Q736,"measured"),
_xlpm.f, COUNTIF($Q$12:Q736,"forecast"),
IF(_xlpm.s="Measured",
INDEX(VNS_flow!$C:$C, _xlpm.m+1),
IF(_xlpm.s="Forecast",
INDEX(VNS_flow!$H:$H, _xlpm.f+1),
""
)
)
)</f>
        <v/>
      </c>
    </row>
    <row r="737" spans="3:6" x14ac:dyDescent="0.25">
      <c r="C737" s="1"/>
      <c r="F737" t="str" cm="1">
        <f t="array" ref="F737">_xlfn.LET(
_xlpm.s, $Q737,
_xlpm.m, COUNTIF($Q$12:Q737,"measured"),
_xlpm.f, COUNTIF($Q$12:Q737,"forecast"),
IF(_xlpm.s="Measured",
INDEX(VNS_flow!$C:$C, _xlpm.m+1),
IF(_xlpm.s="Forecast",
INDEX(VNS_flow!$H:$H, _xlpm.f+1),
""
)
)
)</f>
        <v/>
      </c>
    </row>
    <row r="738" spans="3:6" x14ac:dyDescent="0.25">
      <c r="C738" s="1"/>
      <c r="F738" t="str" cm="1">
        <f t="array" ref="F738">_xlfn.LET(
_xlpm.s, $Q738,
_xlpm.m, COUNTIF($Q$12:Q738,"measured"),
_xlpm.f, COUNTIF($Q$12:Q738,"forecast"),
IF(_xlpm.s="Measured",
INDEX(VNS_flow!$C:$C, _xlpm.m+1),
IF(_xlpm.s="Forecast",
INDEX(VNS_flow!$H:$H, _xlpm.f+1),
""
)
)
)</f>
        <v/>
      </c>
    </row>
    <row r="739" spans="3:6" x14ac:dyDescent="0.25">
      <c r="C739" s="1"/>
      <c r="F739" t="str" cm="1">
        <f t="array" ref="F739">_xlfn.LET(
_xlpm.s, $Q739,
_xlpm.m, COUNTIF($Q$12:Q739,"measured"),
_xlpm.f, COUNTIF($Q$12:Q739,"forecast"),
IF(_xlpm.s="Measured",
INDEX(VNS_flow!$C:$C, _xlpm.m+1),
IF(_xlpm.s="Forecast",
INDEX(VNS_flow!$H:$H, _xlpm.f+1),
""
)
)
)</f>
        <v/>
      </c>
    </row>
    <row r="740" spans="3:6" x14ac:dyDescent="0.25">
      <c r="C740" s="1"/>
      <c r="F740" t="str" cm="1">
        <f t="array" ref="F740">_xlfn.LET(
_xlpm.s, $Q740,
_xlpm.m, COUNTIF($Q$12:Q740,"measured"),
_xlpm.f, COUNTIF($Q$12:Q740,"forecast"),
IF(_xlpm.s="Measured",
INDEX(VNS_flow!$C:$C, _xlpm.m+1),
IF(_xlpm.s="Forecast",
INDEX(VNS_flow!$H:$H, _xlpm.f+1),
""
)
)
)</f>
        <v/>
      </c>
    </row>
    <row r="741" spans="3:6" x14ac:dyDescent="0.25">
      <c r="C741" s="1"/>
      <c r="F741" t="str" cm="1">
        <f t="array" ref="F741">_xlfn.LET(
_xlpm.s, $Q741,
_xlpm.m, COUNTIF($Q$12:Q741,"measured"),
_xlpm.f, COUNTIF($Q$12:Q741,"forecast"),
IF(_xlpm.s="Measured",
INDEX(VNS_flow!$C:$C, _xlpm.m+1),
IF(_xlpm.s="Forecast",
INDEX(VNS_flow!$H:$H, _xlpm.f+1),
""
)
)
)</f>
        <v/>
      </c>
    </row>
    <row r="742" spans="3:6" x14ac:dyDescent="0.25">
      <c r="C742" s="1"/>
      <c r="F742" t="str" cm="1">
        <f t="array" ref="F742">_xlfn.LET(
_xlpm.s, $Q742,
_xlpm.m, COUNTIF($Q$12:Q742,"measured"),
_xlpm.f, COUNTIF($Q$12:Q742,"forecast"),
IF(_xlpm.s="Measured",
INDEX(VNS_flow!$C:$C, _xlpm.m+1),
IF(_xlpm.s="Forecast",
INDEX(VNS_flow!$H:$H, _xlpm.f+1),
""
)
)
)</f>
        <v/>
      </c>
    </row>
    <row r="743" spans="3:6" x14ac:dyDescent="0.25">
      <c r="C743" s="1"/>
      <c r="F743" t="str" cm="1">
        <f t="array" ref="F743">_xlfn.LET(
_xlpm.s, $Q743,
_xlpm.m, COUNTIF($Q$12:Q743,"measured"),
_xlpm.f, COUNTIF($Q$12:Q743,"forecast"),
IF(_xlpm.s="Measured",
INDEX(VNS_flow!$C:$C, _xlpm.m+1),
IF(_xlpm.s="Forecast",
INDEX(VNS_flow!$H:$H, _xlpm.f+1),
""
)
)
)</f>
        <v/>
      </c>
    </row>
    <row r="744" spans="3:6" x14ac:dyDescent="0.25">
      <c r="C744" s="1"/>
      <c r="F744" t="str" cm="1">
        <f t="array" ref="F744">_xlfn.LET(
_xlpm.s, $Q744,
_xlpm.m, COUNTIF($Q$12:Q744,"measured"),
_xlpm.f, COUNTIF($Q$12:Q744,"forecast"),
IF(_xlpm.s="Measured",
INDEX(VNS_flow!$C:$C, _xlpm.m+1),
IF(_xlpm.s="Forecast",
INDEX(VNS_flow!$H:$H, _xlpm.f+1),
""
)
)
)</f>
        <v/>
      </c>
    </row>
    <row r="745" spans="3:6" x14ac:dyDescent="0.25">
      <c r="C745" s="1"/>
      <c r="F745" t="str" cm="1">
        <f t="array" ref="F745">_xlfn.LET(
_xlpm.s, $Q745,
_xlpm.m, COUNTIF($Q$12:Q745,"measured"),
_xlpm.f, COUNTIF($Q$12:Q745,"forecast"),
IF(_xlpm.s="Measured",
INDEX(VNS_flow!$C:$C, _xlpm.m+1),
IF(_xlpm.s="Forecast",
INDEX(VNS_flow!$H:$H, _xlpm.f+1),
""
)
)
)</f>
        <v/>
      </c>
    </row>
    <row r="746" spans="3:6" x14ac:dyDescent="0.25">
      <c r="C746" s="1"/>
      <c r="F746" t="str" cm="1">
        <f t="array" ref="F746">_xlfn.LET(
_xlpm.s, $Q746,
_xlpm.m, COUNTIF($Q$12:Q746,"measured"),
_xlpm.f, COUNTIF($Q$12:Q746,"forecast"),
IF(_xlpm.s="Measured",
INDEX(VNS_flow!$C:$C, _xlpm.m+1),
IF(_xlpm.s="Forecast",
INDEX(VNS_flow!$H:$H, _xlpm.f+1),
""
)
)
)</f>
        <v/>
      </c>
    </row>
    <row r="747" spans="3:6" x14ac:dyDescent="0.25">
      <c r="C747" s="1"/>
      <c r="F747" t="str" cm="1">
        <f t="array" ref="F747">_xlfn.LET(
_xlpm.s, $Q747,
_xlpm.m, COUNTIF($Q$12:Q747,"measured"),
_xlpm.f, COUNTIF($Q$12:Q747,"forecast"),
IF(_xlpm.s="Measured",
INDEX(VNS_flow!$C:$C, _xlpm.m+1),
IF(_xlpm.s="Forecast",
INDEX(VNS_flow!$H:$H, _xlpm.f+1),
""
)
)
)</f>
        <v/>
      </c>
    </row>
    <row r="748" spans="3:6" x14ac:dyDescent="0.25">
      <c r="C748" s="1"/>
      <c r="F748" t="str" cm="1">
        <f t="array" ref="F748">_xlfn.LET(
_xlpm.s, $Q748,
_xlpm.m, COUNTIF($Q$12:Q748,"measured"),
_xlpm.f, COUNTIF($Q$12:Q748,"forecast"),
IF(_xlpm.s="Measured",
INDEX(VNS_flow!$C:$C, _xlpm.m+1),
IF(_xlpm.s="Forecast",
INDEX(VNS_flow!$H:$H, _xlpm.f+1),
""
)
)
)</f>
        <v/>
      </c>
    </row>
    <row r="749" spans="3:6" x14ac:dyDescent="0.25">
      <c r="C749" s="1"/>
      <c r="F749" t="str" cm="1">
        <f t="array" ref="F749">_xlfn.LET(
_xlpm.s, $Q749,
_xlpm.m, COUNTIF($Q$12:Q749,"measured"),
_xlpm.f, COUNTIF($Q$12:Q749,"forecast"),
IF(_xlpm.s="Measured",
INDEX(VNS_flow!$C:$C, _xlpm.m+1),
IF(_xlpm.s="Forecast",
INDEX(VNS_flow!$H:$H, _xlpm.f+1),
""
)
)
)</f>
        <v/>
      </c>
    </row>
    <row r="750" spans="3:6" x14ac:dyDescent="0.25">
      <c r="C750" s="1"/>
      <c r="F750" t="str" cm="1">
        <f t="array" ref="F750">_xlfn.LET(
_xlpm.s, $Q750,
_xlpm.m, COUNTIF($Q$12:Q750,"measured"),
_xlpm.f, COUNTIF($Q$12:Q750,"forecast"),
IF(_xlpm.s="Measured",
INDEX(VNS_flow!$C:$C, _xlpm.m+1),
IF(_xlpm.s="Forecast",
INDEX(VNS_flow!$H:$H, _xlpm.f+1),
""
)
)
)</f>
        <v/>
      </c>
    </row>
    <row r="751" spans="3:6" x14ac:dyDescent="0.25">
      <c r="C751" s="1"/>
      <c r="F751" t="str" cm="1">
        <f t="array" ref="F751">_xlfn.LET(
_xlpm.s, $Q751,
_xlpm.m, COUNTIF($Q$12:Q751,"measured"),
_xlpm.f, COUNTIF($Q$12:Q751,"forecast"),
IF(_xlpm.s="Measured",
INDEX(VNS_flow!$C:$C, _xlpm.m+1),
IF(_xlpm.s="Forecast",
INDEX(VNS_flow!$H:$H, _xlpm.f+1),
""
)
)
)</f>
        <v/>
      </c>
    </row>
    <row r="752" spans="3:6" x14ac:dyDescent="0.25">
      <c r="C752" s="1"/>
      <c r="F752" t="str" cm="1">
        <f t="array" ref="F752">_xlfn.LET(
_xlpm.s, $Q752,
_xlpm.m, COUNTIF($Q$12:Q752,"measured"),
_xlpm.f, COUNTIF($Q$12:Q752,"forecast"),
IF(_xlpm.s="Measured",
INDEX(VNS_flow!$C:$C, _xlpm.m+1),
IF(_xlpm.s="Forecast",
INDEX(VNS_flow!$H:$H, _xlpm.f+1),
""
)
)
)</f>
        <v/>
      </c>
    </row>
    <row r="753" spans="3:6" x14ac:dyDescent="0.25">
      <c r="C753" s="1"/>
      <c r="F753" t="str" cm="1">
        <f t="array" ref="F753">_xlfn.LET(
_xlpm.s, $Q753,
_xlpm.m, COUNTIF($Q$12:Q753,"measured"),
_xlpm.f, COUNTIF($Q$12:Q753,"forecast"),
IF(_xlpm.s="Measured",
INDEX(VNS_flow!$C:$C, _xlpm.m+1),
IF(_xlpm.s="Forecast",
INDEX(VNS_flow!$H:$H, _xlpm.f+1),
""
)
)
)</f>
        <v/>
      </c>
    </row>
    <row r="754" spans="3:6" x14ac:dyDescent="0.25">
      <c r="C754" s="1"/>
      <c r="F754" t="str" cm="1">
        <f t="array" ref="F754">_xlfn.LET(
_xlpm.s, $Q754,
_xlpm.m, COUNTIF($Q$12:Q754,"measured"),
_xlpm.f, COUNTIF($Q$12:Q754,"forecast"),
IF(_xlpm.s="Measured",
INDEX(VNS_flow!$C:$C, _xlpm.m+1),
IF(_xlpm.s="Forecast",
INDEX(VNS_flow!$H:$H, _xlpm.f+1),
""
)
)
)</f>
        <v/>
      </c>
    </row>
    <row r="755" spans="3:6" x14ac:dyDescent="0.25">
      <c r="C755" s="1"/>
      <c r="F755" t="str" cm="1">
        <f t="array" ref="F755">_xlfn.LET(
_xlpm.s, $Q755,
_xlpm.m, COUNTIF($Q$12:Q755,"measured"),
_xlpm.f, COUNTIF($Q$12:Q755,"forecast"),
IF(_xlpm.s="Measured",
INDEX(VNS_flow!$C:$C, _xlpm.m+1),
IF(_xlpm.s="Forecast",
INDEX(VNS_flow!$H:$H, _xlpm.f+1),
""
)
)
)</f>
        <v/>
      </c>
    </row>
    <row r="756" spans="3:6" x14ac:dyDescent="0.25">
      <c r="C756" s="1"/>
      <c r="F756" t="str" cm="1">
        <f t="array" ref="F756">_xlfn.LET(
_xlpm.s, $Q756,
_xlpm.m, COUNTIF($Q$12:Q756,"measured"),
_xlpm.f, COUNTIF($Q$12:Q756,"forecast"),
IF(_xlpm.s="Measured",
INDEX(VNS_flow!$C:$C, _xlpm.m+1),
IF(_xlpm.s="Forecast",
INDEX(VNS_flow!$H:$H, _xlpm.f+1),
""
)
)
)</f>
        <v/>
      </c>
    </row>
    <row r="757" spans="3:6" x14ac:dyDescent="0.25">
      <c r="C757" s="1"/>
      <c r="F757" t="str" cm="1">
        <f t="array" ref="F757">_xlfn.LET(
_xlpm.s, $Q757,
_xlpm.m, COUNTIF($Q$12:Q757,"measured"),
_xlpm.f, COUNTIF($Q$12:Q757,"forecast"),
IF(_xlpm.s="Measured",
INDEX(VNS_flow!$C:$C, _xlpm.m+1),
IF(_xlpm.s="Forecast",
INDEX(VNS_flow!$H:$H, _xlpm.f+1),
""
)
)
)</f>
        <v/>
      </c>
    </row>
    <row r="758" spans="3:6" x14ac:dyDescent="0.25">
      <c r="C758" s="1"/>
      <c r="F758" t="str" cm="1">
        <f t="array" ref="F758">_xlfn.LET(
_xlpm.s, $Q758,
_xlpm.m, COUNTIF($Q$12:Q758,"measured"),
_xlpm.f, COUNTIF($Q$12:Q758,"forecast"),
IF(_xlpm.s="Measured",
INDEX(VNS_flow!$C:$C, _xlpm.m+1),
IF(_xlpm.s="Forecast",
INDEX(VNS_flow!$H:$H, _xlpm.f+1),
""
)
)
)</f>
        <v/>
      </c>
    </row>
    <row r="759" spans="3:6" x14ac:dyDescent="0.25">
      <c r="C759" s="1"/>
      <c r="F759" t="str" cm="1">
        <f t="array" ref="F759">_xlfn.LET(
_xlpm.s, $Q759,
_xlpm.m, COUNTIF($Q$12:Q759,"measured"),
_xlpm.f, COUNTIF($Q$12:Q759,"forecast"),
IF(_xlpm.s="Measured",
INDEX(VNS_flow!$C:$C, _xlpm.m+1),
IF(_xlpm.s="Forecast",
INDEX(VNS_flow!$H:$H, _xlpm.f+1),
""
)
)
)</f>
        <v/>
      </c>
    </row>
    <row r="760" spans="3:6" x14ac:dyDescent="0.25">
      <c r="C760" s="1"/>
      <c r="F760" t="str" cm="1">
        <f t="array" ref="F760">_xlfn.LET(
_xlpm.s, $Q760,
_xlpm.m, COUNTIF($Q$12:Q760,"measured"),
_xlpm.f, COUNTIF($Q$12:Q760,"forecast"),
IF(_xlpm.s="Measured",
INDEX(VNS_flow!$C:$C, _xlpm.m+1),
IF(_xlpm.s="Forecast",
INDEX(VNS_flow!$H:$H, _xlpm.f+1),
""
)
)
)</f>
        <v/>
      </c>
    </row>
    <row r="761" spans="3:6" x14ac:dyDescent="0.25">
      <c r="C761" s="1"/>
      <c r="F761" t="str" cm="1">
        <f t="array" ref="F761">_xlfn.LET(
_xlpm.s, $Q761,
_xlpm.m, COUNTIF($Q$12:Q761,"measured"),
_xlpm.f, COUNTIF($Q$12:Q761,"forecast"),
IF(_xlpm.s="Measured",
INDEX(VNS_flow!$C:$C, _xlpm.m+1),
IF(_xlpm.s="Forecast",
INDEX(VNS_flow!$H:$H, _xlpm.f+1),
""
)
)
)</f>
        <v/>
      </c>
    </row>
    <row r="762" spans="3:6" x14ac:dyDescent="0.25">
      <c r="C762" s="1"/>
      <c r="F762" t="str" cm="1">
        <f t="array" ref="F762">_xlfn.LET(
_xlpm.s, $Q762,
_xlpm.m, COUNTIF($Q$12:Q762,"measured"),
_xlpm.f, COUNTIF($Q$12:Q762,"forecast"),
IF(_xlpm.s="Measured",
INDEX(VNS_flow!$C:$C, _xlpm.m+1),
IF(_xlpm.s="Forecast",
INDEX(VNS_flow!$H:$H, _xlpm.f+1),
""
)
)
)</f>
        <v/>
      </c>
    </row>
    <row r="763" spans="3:6" x14ac:dyDescent="0.25">
      <c r="C763" s="1"/>
      <c r="F763" t="str" cm="1">
        <f t="array" ref="F763">_xlfn.LET(
_xlpm.s, $Q763,
_xlpm.m, COUNTIF($Q$12:Q763,"measured"),
_xlpm.f, COUNTIF($Q$12:Q763,"forecast"),
IF(_xlpm.s="Measured",
INDEX(VNS_flow!$C:$C, _xlpm.m+1),
IF(_xlpm.s="Forecast",
INDEX(VNS_flow!$H:$H, _xlpm.f+1),
""
)
)
)</f>
        <v/>
      </c>
    </row>
    <row r="764" spans="3:6" x14ac:dyDescent="0.25">
      <c r="C764" s="1"/>
      <c r="F764" t="str" cm="1">
        <f t="array" ref="F764">_xlfn.LET(
_xlpm.s, $Q764,
_xlpm.m, COUNTIF($Q$12:Q764,"measured"),
_xlpm.f, COUNTIF($Q$12:Q764,"forecast"),
IF(_xlpm.s="Measured",
INDEX(VNS_flow!$C:$C, _xlpm.m+1),
IF(_xlpm.s="Forecast",
INDEX(VNS_flow!$H:$H, _xlpm.f+1),
""
)
)
)</f>
        <v/>
      </c>
    </row>
    <row r="765" spans="3:6" x14ac:dyDescent="0.25">
      <c r="C765" s="1"/>
      <c r="F765" t="str" cm="1">
        <f t="array" ref="F765">_xlfn.LET(
_xlpm.s, $Q765,
_xlpm.m, COUNTIF($Q$12:Q765,"measured"),
_xlpm.f, COUNTIF($Q$12:Q765,"forecast"),
IF(_xlpm.s="Measured",
INDEX(VNS_flow!$C:$C, _xlpm.m+1),
IF(_xlpm.s="Forecast",
INDEX(VNS_flow!$H:$H, _xlpm.f+1),
""
)
)
)</f>
        <v/>
      </c>
    </row>
    <row r="766" spans="3:6" x14ac:dyDescent="0.25">
      <c r="C766" s="1"/>
      <c r="F766" t="str" cm="1">
        <f t="array" ref="F766">_xlfn.LET(
_xlpm.s, $Q766,
_xlpm.m, COUNTIF($Q$12:Q766,"measured"),
_xlpm.f, COUNTIF($Q$12:Q766,"forecast"),
IF(_xlpm.s="Measured",
INDEX(VNS_flow!$C:$C, _xlpm.m+1),
IF(_xlpm.s="Forecast",
INDEX(VNS_flow!$H:$H, _xlpm.f+1),
""
)
)
)</f>
        <v/>
      </c>
    </row>
    <row r="767" spans="3:6" x14ac:dyDescent="0.25">
      <c r="C767" s="1"/>
      <c r="F767" t="str" cm="1">
        <f t="array" ref="F767">_xlfn.LET(
_xlpm.s, $Q767,
_xlpm.m, COUNTIF($Q$12:Q767,"measured"),
_xlpm.f, COUNTIF($Q$12:Q767,"forecast"),
IF(_xlpm.s="Measured",
INDEX(VNS_flow!$C:$C, _xlpm.m+1),
IF(_xlpm.s="Forecast",
INDEX(VNS_flow!$H:$H, _xlpm.f+1),
""
)
)
)</f>
        <v/>
      </c>
    </row>
    <row r="768" spans="3:6" x14ac:dyDescent="0.25">
      <c r="C768" s="1"/>
      <c r="F768" t="str" cm="1">
        <f t="array" ref="F768">_xlfn.LET(
_xlpm.s, $Q768,
_xlpm.m, COUNTIF($Q$12:Q768,"measured"),
_xlpm.f, COUNTIF($Q$12:Q768,"forecast"),
IF(_xlpm.s="Measured",
INDEX(VNS_flow!$C:$C, _xlpm.m+1),
IF(_xlpm.s="Forecast",
INDEX(VNS_flow!$H:$H, _xlpm.f+1),
""
)
)
)</f>
        <v/>
      </c>
    </row>
    <row r="769" spans="3:6" x14ac:dyDescent="0.25">
      <c r="C769" s="1"/>
      <c r="F769" t="str" cm="1">
        <f t="array" ref="F769">_xlfn.LET(
_xlpm.s, $Q769,
_xlpm.m, COUNTIF($Q$12:Q769,"measured"),
_xlpm.f, COUNTIF($Q$12:Q769,"forecast"),
IF(_xlpm.s="Measured",
INDEX(VNS_flow!$C:$C, _xlpm.m+1),
IF(_xlpm.s="Forecast",
INDEX(VNS_flow!$H:$H, _xlpm.f+1),
""
)
)
)</f>
        <v/>
      </c>
    </row>
    <row r="770" spans="3:6" x14ac:dyDescent="0.25">
      <c r="C770" s="1"/>
      <c r="F770" t="str" cm="1">
        <f t="array" ref="F770">_xlfn.LET(
_xlpm.s, $Q770,
_xlpm.m, COUNTIF($Q$12:Q770,"measured"),
_xlpm.f, COUNTIF($Q$12:Q770,"forecast"),
IF(_xlpm.s="Measured",
INDEX(VNS_flow!$C:$C, _xlpm.m+1),
IF(_xlpm.s="Forecast",
INDEX(VNS_flow!$H:$H, _xlpm.f+1),
""
)
)
)</f>
        <v/>
      </c>
    </row>
    <row r="771" spans="3:6" x14ac:dyDescent="0.25">
      <c r="C771" s="1"/>
      <c r="F771" t="str" cm="1">
        <f t="array" ref="F771">_xlfn.LET(
_xlpm.s, $Q771,
_xlpm.m, COUNTIF($Q$12:Q771,"measured"),
_xlpm.f, COUNTIF($Q$12:Q771,"forecast"),
IF(_xlpm.s="Measured",
INDEX(VNS_flow!$C:$C, _xlpm.m+1),
IF(_xlpm.s="Forecast",
INDEX(VNS_flow!$H:$H, _xlpm.f+1),
""
)
)
)</f>
        <v/>
      </c>
    </row>
    <row r="772" spans="3:6" x14ac:dyDescent="0.25">
      <c r="C772" s="1"/>
      <c r="F772" t="str" cm="1">
        <f t="array" ref="F772">_xlfn.LET(
_xlpm.s, $Q772,
_xlpm.m, COUNTIF($Q$12:Q772,"measured"),
_xlpm.f, COUNTIF($Q$12:Q772,"forecast"),
IF(_xlpm.s="Measured",
INDEX(VNS_flow!$C:$C, _xlpm.m+1),
IF(_xlpm.s="Forecast",
INDEX(VNS_flow!$H:$H, _xlpm.f+1),
""
)
)
)</f>
        <v/>
      </c>
    </row>
    <row r="773" spans="3:6" x14ac:dyDescent="0.25">
      <c r="C773" s="1"/>
      <c r="F773" t="str" cm="1">
        <f t="array" ref="F773">_xlfn.LET(
_xlpm.s, $Q773,
_xlpm.m, COUNTIF($Q$12:Q773,"measured"),
_xlpm.f, COUNTIF($Q$12:Q773,"forecast"),
IF(_xlpm.s="Measured",
INDEX(VNS_flow!$C:$C, _xlpm.m+1),
IF(_xlpm.s="Forecast",
INDEX(VNS_flow!$H:$H, _xlpm.f+1),
""
)
)
)</f>
        <v/>
      </c>
    </row>
    <row r="774" spans="3:6" x14ac:dyDescent="0.25">
      <c r="C774" s="1"/>
      <c r="F774" t="str" cm="1">
        <f t="array" ref="F774">_xlfn.LET(
_xlpm.s, $Q774,
_xlpm.m, COUNTIF($Q$12:Q774,"measured"),
_xlpm.f, COUNTIF($Q$12:Q774,"forecast"),
IF(_xlpm.s="Measured",
INDEX(VNS_flow!$C:$C, _xlpm.m+1),
IF(_xlpm.s="Forecast",
INDEX(VNS_flow!$H:$H, _xlpm.f+1),
""
)
)
)</f>
        <v/>
      </c>
    </row>
    <row r="775" spans="3:6" x14ac:dyDescent="0.25">
      <c r="C775" s="1"/>
      <c r="F775" t="str" cm="1">
        <f t="array" ref="F775">_xlfn.LET(
_xlpm.s, $Q775,
_xlpm.m, COUNTIF($Q$12:Q775,"measured"),
_xlpm.f, COUNTIF($Q$12:Q775,"forecast"),
IF(_xlpm.s="Measured",
INDEX(VNS_flow!$C:$C, _xlpm.m+1),
IF(_xlpm.s="Forecast",
INDEX(VNS_flow!$H:$H, _xlpm.f+1),
""
)
)
)</f>
        <v/>
      </c>
    </row>
    <row r="776" spans="3:6" x14ac:dyDescent="0.25">
      <c r="C776" s="1"/>
      <c r="F776" t="str" cm="1">
        <f t="array" ref="F776">_xlfn.LET(
_xlpm.s, $Q776,
_xlpm.m, COUNTIF($Q$12:Q776,"measured"),
_xlpm.f, COUNTIF($Q$12:Q776,"forecast"),
IF(_xlpm.s="Measured",
INDEX(VNS_flow!$C:$C, _xlpm.m+1),
IF(_xlpm.s="Forecast",
INDEX(VNS_flow!$H:$H, _xlpm.f+1),
""
)
)
)</f>
        <v/>
      </c>
    </row>
    <row r="777" spans="3:6" x14ac:dyDescent="0.25">
      <c r="C777" s="1"/>
      <c r="F777" t="str" cm="1">
        <f t="array" ref="F777">_xlfn.LET(
_xlpm.s, $Q777,
_xlpm.m, COUNTIF($Q$12:Q777,"measured"),
_xlpm.f, COUNTIF($Q$12:Q777,"forecast"),
IF(_xlpm.s="Measured",
INDEX(VNS_flow!$C:$C, _xlpm.m+1),
IF(_xlpm.s="Forecast",
INDEX(VNS_flow!$H:$H, _xlpm.f+1),
""
)
)
)</f>
        <v/>
      </c>
    </row>
    <row r="778" spans="3:6" x14ac:dyDescent="0.25">
      <c r="C778" s="1"/>
      <c r="F778" t="str" cm="1">
        <f t="array" ref="F778">_xlfn.LET(
_xlpm.s, $Q778,
_xlpm.m, COUNTIF($Q$12:Q778,"measured"),
_xlpm.f, COUNTIF($Q$12:Q778,"forecast"),
IF(_xlpm.s="Measured",
INDEX(VNS_flow!$C:$C, _xlpm.m+1),
IF(_xlpm.s="Forecast",
INDEX(VNS_flow!$H:$H, _xlpm.f+1),
""
)
)
)</f>
        <v/>
      </c>
    </row>
    <row r="779" spans="3:6" x14ac:dyDescent="0.25">
      <c r="C779" s="1"/>
      <c r="F779" t="str" cm="1">
        <f t="array" ref="F779">_xlfn.LET(
_xlpm.s, $Q779,
_xlpm.m, COUNTIF($Q$12:Q779,"measured"),
_xlpm.f, COUNTIF($Q$12:Q779,"forecast"),
IF(_xlpm.s="Measured",
INDEX(VNS_flow!$C:$C, _xlpm.m+1),
IF(_xlpm.s="Forecast",
INDEX(VNS_flow!$H:$H, _xlpm.f+1),
""
)
)
)</f>
        <v/>
      </c>
    </row>
    <row r="780" spans="3:6" x14ac:dyDescent="0.25">
      <c r="C780" s="1"/>
      <c r="F780" t="str" cm="1">
        <f t="array" ref="F780">_xlfn.LET(
_xlpm.s, $Q780,
_xlpm.m, COUNTIF($Q$12:Q780,"measured"),
_xlpm.f, COUNTIF($Q$12:Q780,"forecast"),
IF(_xlpm.s="Measured",
INDEX(VNS_flow!$C:$C, _xlpm.m+1),
IF(_xlpm.s="Forecast",
INDEX(VNS_flow!$H:$H, _xlpm.f+1),
""
)
)
)</f>
        <v/>
      </c>
    </row>
    <row r="781" spans="3:6" x14ac:dyDescent="0.25">
      <c r="C781" s="1"/>
      <c r="F781" t="str" cm="1">
        <f t="array" ref="F781">_xlfn.LET(
_xlpm.s, $Q781,
_xlpm.m, COUNTIF($Q$12:Q781,"measured"),
_xlpm.f, COUNTIF($Q$12:Q781,"forecast"),
IF(_xlpm.s="Measured",
INDEX(VNS_flow!$C:$C, _xlpm.m+1),
IF(_xlpm.s="Forecast",
INDEX(VNS_flow!$H:$H, _xlpm.f+1),
""
)
)
)</f>
        <v/>
      </c>
    </row>
    <row r="782" spans="3:6" x14ac:dyDescent="0.25">
      <c r="C782" s="1"/>
      <c r="F782" t="str" cm="1">
        <f t="array" ref="F782">_xlfn.LET(
_xlpm.s, $Q782,
_xlpm.m, COUNTIF($Q$12:Q782,"measured"),
_xlpm.f, COUNTIF($Q$12:Q782,"forecast"),
IF(_xlpm.s="Measured",
INDEX(VNS_flow!$C:$C, _xlpm.m+1),
IF(_xlpm.s="Forecast",
INDEX(VNS_flow!$H:$H, _xlpm.f+1),
""
)
)
)</f>
        <v/>
      </c>
    </row>
    <row r="783" spans="3:6" x14ac:dyDescent="0.25">
      <c r="C783" s="1"/>
      <c r="F783" t="str" cm="1">
        <f t="array" ref="F783">_xlfn.LET(
_xlpm.s, $Q783,
_xlpm.m, COUNTIF($Q$12:Q783,"measured"),
_xlpm.f, COUNTIF($Q$12:Q783,"forecast"),
IF(_xlpm.s="Measured",
INDEX(VNS_flow!$C:$C, _xlpm.m+1),
IF(_xlpm.s="Forecast",
INDEX(VNS_flow!$H:$H, _xlpm.f+1),
""
)
)
)</f>
        <v/>
      </c>
    </row>
    <row r="784" spans="3:6" x14ac:dyDescent="0.25">
      <c r="C784" s="1"/>
      <c r="F784" t="str" cm="1">
        <f t="array" ref="F784">_xlfn.LET(
_xlpm.s, $Q784,
_xlpm.m, COUNTIF($Q$12:Q784,"measured"),
_xlpm.f, COUNTIF($Q$12:Q784,"forecast"),
IF(_xlpm.s="Measured",
INDEX(VNS_flow!$C:$C, _xlpm.m+1),
IF(_xlpm.s="Forecast",
INDEX(VNS_flow!$H:$H, _xlpm.f+1),
""
)
)
)</f>
        <v/>
      </c>
    </row>
    <row r="785" spans="3:6" x14ac:dyDescent="0.25">
      <c r="C785" s="1"/>
      <c r="F785" t="str" cm="1">
        <f t="array" ref="F785">_xlfn.LET(
_xlpm.s, $Q785,
_xlpm.m, COUNTIF($Q$12:Q785,"measured"),
_xlpm.f, COUNTIF($Q$12:Q785,"forecast"),
IF(_xlpm.s="Measured",
INDEX(VNS_flow!$C:$C, _xlpm.m+1),
IF(_xlpm.s="Forecast",
INDEX(VNS_flow!$H:$H, _xlpm.f+1),
""
)
)
)</f>
        <v/>
      </c>
    </row>
    <row r="786" spans="3:6" x14ac:dyDescent="0.25">
      <c r="C786" s="1"/>
      <c r="F786" t="str" cm="1">
        <f t="array" ref="F786">_xlfn.LET(
_xlpm.s, $Q786,
_xlpm.m, COUNTIF($Q$12:Q786,"measured"),
_xlpm.f, COUNTIF($Q$12:Q786,"forecast"),
IF(_xlpm.s="Measured",
INDEX(VNS_flow!$C:$C, _xlpm.m+1),
IF(_xlpm.s="Forecast",
INDEX(VNS_flow!$H:$H, _xlpm.f+1),
""
)
)
)</f>
        <v/>
      </c>
    </row>
    <row r="787" spans="3:6" x14ac:dyDescent="0.25">
      <c r="C787" s="1"/>
      <c r="F787" t="str" cm="1">
        <f t="array" ref="F787">_xlfn.LET(
_xlpm.s, $Q787,
_xlpm.m, COUNTIF($Q$12:Q787,"measured"),
_xlpm.f, COUNTIF($Q$12:Q787,"forecast"),
IF(_xlpm.s="Measured",
INDEX(VNS_flow!$C:$C, _xlpm.m+1),
IF(_xlpm.s="Forecast",
INDEX(VNS_flow!$H:$H, _xlpm.f+1),
""
)
)
)</f>
        <v/>
      </c>
    </row>
    <row r="788" spans="3:6" x14ac:dyDescent="0.25">
      <c r="C788" s="1"/>
      <c r="F788" t="str" cm="1">
        <f t="array" ref="F788">_xlfn.LET(
_xlpm.s, $Q788,
_xlpm.m, COUNTIF($Q$12:Q788,"measured"),
_xlpm.f, COUNTIF($Q$12:Q788,"forecast"),
IF(_xlpm.s="Measured",
INDEX(VNS_flow!$C:$C, _xlpm.m+1),
IF(_xlpm.s="Forecast",
INDEX(VNS_flow!$H:$H, _xlpm.f+1),
""
)
)
)</f>
        <v/>
      </c>
    </row>
    <row r="789" spans="3:6" x14ac:dyDescent="0.25">
      <c r="C789" s="1"/>
      <c r="F789" t="str" cm="1">
        <f t="array" ref="F789">_xlfn.LET(
_xlpm.s, $Q789,
_xlpm.m, COUNTIF($Q$12:Q789,"measured"),
_xlpm.f, COUNTIF($Q$12:Q789,"forecast"),
IF(_xlpm.s="Measured",
INDEX(VNS_flow!$C:$C, _xlpm.m+1),
IF(_xlpm.s="Forecast",
INDEX(VNS_flow!$H:$H, _xlpm.f+1),
""
)
)
)</f>
        <v/>
      </c>
    </row>
    <row r="790" spans="3:6" x14ac:dyDescent="0.25">
      <c r="C790" s="1"/>
      <c r="F790" t="str" cm="1">
        <f t="array" ref="F790">_xlfn.LET(
_xlpm.s, $Q790,
_xlpm.m, COUNTIF($Q$12:Q790,"measured"),
_xlpm.f, COUNTIF($Q$12:Q790,"forecast"),
IF(_xlpm.s="Measured",
INDEX(VNS_flow!$C:$C, _xlpm.m+1),
IF(_xlpm.s="Forecast",
INDEX(VNS_flow!$H:$H, _xlpm.f+1),
""
)
)
)</f>
        <v/>
      </c>
    </row>
    <row r="791" spans="3:6" x14ac:dyDescent="0.25">
      <c r="C791" s="1"/>
      <c r="F791" t="str" cm="1">
        <f t="array" ref="F791">_xlfn.LET(
_xlpm.s, $Q791,
_xlpm.m, COUNTIF($Q$12:Q791,"measured"),
_xlpm.f, COUNTIF($Q$12:Q791,"forecast"),
IF(_xlpm.s="Measured",
INDEX(VNS_flow!$C:$C, _xlpm.m+1),
IF(_xlpm.s="Forecast",
INDEX(VNS_flow!$H:$H, _xlpm.f+1),
""
)
)
)</f>
        <v/>
      </c>
    </row>
    <row r="792" spans="3:6" x14ac:dyDescent="0.25">
      <c r="C792" s="1"/>
      <c r="F792" t="str" cm="1">
        <f t="array" ref="F792">_xlfn.LET(
_xlpm.s, $Q792,
_xlpm.m, COUNTIF($Q$12:Q792,"measured"),
_xlpm.f, COUNTIF($Q$12:Q792,"forecast"),
IF(_xlpm.s="Measured",
INDEX(VNS_flow!$C:$C, _xlpm.m+1),
IF(_xlpm.s="Forecast",
INDEX(VNS_flow!$H:$H, _xlpm.f+1),
""
)
)
)</f>
        <v/>
      </c>
    </row>
    <row r="793" spans="3:6" x14ac:dyDescent="0.25">
      <c r="C793" s="1"/>
      <c r="F793" t="str" cm="1">
        <f t="array" ref="F793">_xlfn.LET(
_xlpm.s, $Q793,
_xlpm.m, COUNTIF($Q$12:Q793,"measured"),
_xlpm.f, COUNTIF($Q$12:Q793,"forecast"),
IF(_xlpm.s="Measured",
INDEX(VNS_flow!$C:$C, _xlpm.m+1),
IF(_xlpm.s="Forecast",
INDEX(VNS_flow!$H:$H, _xlpm.f+1),
""
)
)
)</f>
        <v/>
      </c>
    </row>
    <row r="794" spans="3:6" x14ac:dyDescent="0.25">
      <c r="C794" s="1"/>
      <c r="F794" t="str" cm="1">
        <f t="array" ref="F794">_xlfn.LET(
_xlpm.s, $Q794,
_xlpm.m, COUNTIF($Q$12:Q794,"measured"),
_xlpm.f, COUNTIF($Q$12:Q794,"forecast"),
IF(_xlpm.s="Measured",
INDEX(VNS_flow!$C:$C, _xlpm.m+1),
IF(_xlpm.s="Forecast",
INDEX(VNS_flow!$H:$H, _xlpm.f+1),
""
)
)
)</f>
        <v/>
      </c>
    </row>
    <row r="795" spans="3:6" x14ac:dyDescent="0.25">
      <c r="C795" s="1"/>
      <c r="F795" t="str" cm="1">
        <f t="array" ref="F795">_xlfn.LET(
_xlpm.s, $Q795,
_xlpm.m, COUNTIF($Q$12:Q795,"measured"),
_xlpm.f, COUNTIF($Q$12:Q795,"forecast"),
IF(_xlpm.s="Measured",
INDEX(VNS_flow!$C:$C, _xlpm.m+1),
IF(_xlpm.s="Forecast",
INDEX(VNS_flow!$H:$H, _xlpm.f+1),
""
)
)
)</f>
        <v/>
      </c>
    </row>
    <row r="796" spans="3:6" x14ac:dyDescent="0.25">
      <c r="C796" s="1"/>
      <c r="F796" t="str" cm="1">
        <f t="array" ref="F796">_xlfn.LET(
_xlpm.s, $Q796,
_xlpm.m, COUNTIF($Q$12:Q796,"measured"),
_xlpm.f, COUNTIF($Q$12:Q796,"forecast"),
IF(_xlpm.s="Measured",
INDEX(VNS_flow!$C:$C, _xlpm.m+1),
IF(_xlpm.s="Forecast",
INDEX(VNS_flow!$H:$H, _xlpm.f+1),
""
)
)
)</f>
        <v/>
      </c>
    </row>
    <row r="797" spans="3:6" x14ac:dyDescent="0.25">
      <c r="C797" s="1"/>
      <c r="F797" t="str" cm="1">
        <f t="array" ref="F797">_xlfn.LET(
_xlpm.s, $Q797,
_xlpm.m, COUNTIF($Q$12:Q797,"measured"),
_xlpm.f, COUNTIF($Q$12:Q797,"forecast"),
IF(_xlpm.s="Measured",
INDEX(VNS_flow!$C:$C, _xlpm.m+1),
IF(_xlpm.s="Forecast",
INDEX(VNS_flow!$H:$H, _xlpm.f+1),
""
)
)
)</f>
        <v/>
      </c>
    </row>
    <row r="798" spans="3:6" x14ac:dyDescent="0.25">
      <c r="C798" s="1"/>
      <c r="F798" t="str" cm="1">
        <f t="array" ref="F798">_xlfn.LET(
_xlpm.s, $Q798,
_xlpm.m, COUNTIF($Q$12:Q798,"measured"),
_xlpm.f, COUNTIF($Q$12:Q798,"forecast"),
IF(_xlpm.s="Measured",
INDEX(VNS_flow!$C:$C, _xlpm.m+1),
IF(_xlpm.s="Forecast",
INDEX(VNS_flow!$H:$H, _xlpm.f+1),
""
)
)
)</f>
        <v/>
      </c>
    </row>
    <row r="799" spans="3:6" x14ac:dyDescent="0.25">
      <c r="C799" s="1"/>
      <c r="F799" t="str" cm="1">
        <f t="array" ref="F799">_xlfn.LET(
_xlpm.s, $Q799,
_xlpm.m, COUNTIF($Q$12:Q799,"measured"),
_xlpm.f, COUNTIF($Q$12:Q799,"forecast"),
IF(_xlpm.s="Measured",
INDEX(VNS_flow!$C:$C, _xlpm.m+1),
IF(_xlpm.s="Forecast",
INDEX(VNS_flow!$H:$H, _xlpm.f+1),
""
)
)
)</f>
        <v/>
      </c>
    </row>
    <row r="800" spans="3:6" x14ac:dyDescent="0.25">
      <c r="C800" s="1"/>
      <c r="F800" t="str" cm="1">
        <f t="array" ref="F800">_xlfn.LET(
_xlpm.s, $Q800,
_xlpm.m, COUNTIF($Q$12:Q800,"measured"),
_xlpm.f, COUNTIF($Q$12:Q800,"forecast"),
IF(_xlpm.s="Measured",
INDEX(VNS_flow!$C:$C, _xlpm.m+1),
IF(_xlpm.s="Forecast",
INDEX(VNS_flow!$H:$H, _xlpm.f+1),
""
)
)
)</f>
        <v/>
      </c>
    </row>
    <row r="801" spans="3:6" x14ac:dyDescent="0.25">
      <c r="C801" s="1"/>
      <c r="F801" t="str" cm="1">
        <f t="array" ref="F801">_xlfn.LET(
_xlpm.s, $Q801,
_xlpm.m, COUNTIF($Q$12:Q801,"measured"),
_xlpm.f, COUNTIF($Q$12:Q801,"forecast"),
IF(_xlpm.s="Measured",
INDEX(VNS_flow!$C:$C, _xlpm.m+1),
IF(_xlpm.s="Forecast",
INDEX(VNS_flow!$H:$H, _xlpm.f+1),
""
)
)
)</f>
        <v/>
      </c>
    </row>
    <row r="802" spans="3:6" x14ac:dyDescent="0.25">
      <c r="C802" s="1"/>
      <c r="F802" t="str" cm="1">
        <f t="array" ref="F802">_xlfn.LET(
_xlpm.s, $Q802,
_xlpm.m, COUNTIF($Q$12:Q802,"measured"),
_xlpm.f, COUNTIF($Q$12:Q802,"forecast"),
IF(_xlpm.s="Measured",
INDEX(VNS_flow!$C:$C, _xlpm.m+1),
IF(_xlpm.s="Forecast",
INDEX(VNS_flow!$H:$H, _xlpm.f+1),
""
)
)
)</f>
        <v/>
      </c>
    </row>
    <row r="803" spans="3:6" x14ac:dyDescent="0.25">
      <c r="C803" s="1"/>
      <c r="F803" t="str" cm="1">
        <f t="array" ref="F803">_xlfn.LET(
_xlpm.s, $Q803,
_xlpm.m, COUNTIF($Q$12:Q803,"measured"),
_xlpm.f, COUNTIF($Q$12:Q803,"forecast"),
IF(_xlpm.s="Measured",
INDEX(VNS_flow!$C:$C, _xlpm.m+1),
IF(_xlpm.s="Forecast",
INDEX(VNS_flow!$H:$H, _xlpm.f+1),
""
)
)
)</f>
        <v/>
      </c>
    </row>
    <row r="804" spans="3:6" x14ac:dyDescent="0.25">
      <c r="C804" s="1"/>
      <c r="F804" t="str" cm="1">
        <f t="array" ref="F804">_xlfn.LET(
_xlpm.s, $Q804,
_xlpm.m, COUNTIF($Q$12:Q804,"measured"),
_xlpm.f, COUNTIF($Q$12:Q804,"forecast"),
IF(_xlpm.s="Measured",
INDEX(VNS_flow!$C:$C, _xlpm.m+1),
IF(_xlpm.s="Forecast",
INDEX(VNS_flow!$H:$H, _xlpm.f+1),
""
)
)
)</f>
        <v/>
      </c>
    </row>
    <row r="805" spans="3:6" x14ac:dyDescent="0.25">
      <c r="C805" s="1"/>
      <c r="F805" t="str" cm="1">
        <f t="array" ref="F805">_xlfn.LET(
_xlpm.s, $Q805,
_xlpm.m, COUNTIF($Q$12:Q805,"measured"),
_xlpm.f, COUNTIF($Q$12:Q805,"forecast"),
IF(_xlpm.s="Measured",
INDEX(VNS_flow!$C:$C, _xlpm.m+1),
IF(_xlpm.s="Forecast",
INDEX(VNS_flow!$H:$H, _xlpm.f+1),
""
)
)
)</f>
        <v/>
      </c>
    </row>
    <row r="806" spans="3:6" x14ac:dyDescent="0.25">
      <c r="C806" s="1"/>
      <c r="F806" t="str" cm="1">
        <f t="array" ref="F806">_xlfn.LET(
_xlpm.s, $Q806,
_xlpm.m, COUNTIF($Q$12:Q806,"measured"),
_xlpm.f, COUNTIF($Q$12:Q806,"forecast"),
IF(_xlpm.s="Measured",
INDEX(VNS_flow!$C:$C, _xlpm.m+1),
IF(_xlpm.s="Forecast",
INDEX(VNS_flow!$H:$H, _xlpm.f+1),
""
)
)
)</f>
        <v/>
      </c>
    </row>
    <row r="807" spans="3:6" x14ac:dyDescent="0.25">
      <c r="C807" s="1"/>
      <c r="F807" t="str" cm="1">
        <f t="array" ref="F807">_xlfn.LET(
_xlpm.s, $Q807,
_xlpm.m, COUNTIF($Q$12:Q807,"measured"),
_xlpm.f, COUNTIF($Q$12:Q807,"forecast"),
IF(_xlpm.s="Measured",
INDEX(VNS_flow!$C:$C, _xlpm.m+1),
IF(_xlpm.s="Forecast",
INDEX(VNS_flow!$H:$H, _xlpm.f+1),
""
)
)
)</f>
        <v/>
      </c>
    </row>
    <row r="808" spans="3:6" x14ac:dyDescent="0.25">
      <c r="C808" s="1"/>
      <c r="F808" t="str" cm="1">
        <f t="array" ref="F808">_xlfn.LET(
_xlpm.s, $Q808,
_xlpm.m, COUNTIF($Q$12:Q808,"measured"),
_xlpm.f, COUNTIF($Q$12:Q808,"forecast"),
IF(_xlpm.s="Measured",
INDEX(VNS_flow!$C:$C, _xlpm.m+1),
IF(_xlpm.s="Forecast",
INDEX(VNS_flow!$H:$H, _xlpm.f+1),
""
)
)
)</f>
        <v/>
      </c>
    </row>
    <row r="809" spans="3:6" x14ac:dyDescent="0.25">
      <c r="C809" s="1"/>
      <c r="F809" t="str" cm="1">
        <f t="array" ref="F809">_xlfn.LET(
_xlpm.s, $Q809,
_xlpm.m, COUNTIF($Q$12:Q809,"measured"),
_xlpm.f, COUNTIF($Q$12:Q809,"forecast"),
IF(_xlpm.s="Measured",
INDEX(VNS_flow!$C:$C, _xlpm.m+1),
IF(_xlpm.s="Forecast",
INDEX(VNS_flow!$H:$H, _xlpm.f+1),
""
)
)
)</f>
        <v/>
      </c>
    </row>
    <row r="810" spans="3:6" x14ac:dyDescent="0.25">
      <c r="C810" s="1"/>
      <c r="F810" t="str" cm="1">
        <f t="array" ref="F810">_xlfn.LET(
_xlpm.s, $Q810,
_xlpm.m, COUNTIF($Q$12:Q810,"measured"),
_xlpm.f, COUNTIF($Q$12:Q810,"forecast"),
IF(_xlpm.s="Measured",
INDEX(VNS_flow!$C:$C, _xlpm.m+1),
IF(_xlpm.s="Forecast",
INDEX(VNS_flow!$H:$H, _xlpm.f+1),
""
)
)
)</f>
        <v/>
      </c>
    </row>
    <row r="811" spans="3:6" x14ac:dyDescent="0.25">
      <c r="C811" s="1"/>
      <c r="F811" t="str" cm="1">
        <f t="array" ref="F811">_xlfn.LET(
_xlpm.s, $Q811,
_xlpm.m, COUNTIF($Q$12:Q811,"measured"),
_xlpm.f, COUNTIF($Q$12:Q811,"forecast"),
IF(_xlpm.s="Measured",
INDEX(VNS_flow!$C:$C, _xlpm.m+1),
IF(_xlpm.s="Forecast",
INDEX(VNS_flow!$H:$H, _xlpm.f+1),
""
)
)
)</f>
        <v/>
      </c>
    </row>
    <row r="812" spans="3:6" x14ac:dyDescent="0.25">
      <c r="C812" s="1"/>
      <c r="F812" t="str" cm="1">
        <f t="array" ref="F812">_xlfn.LET(
_xlpm.s, $Q812,
_xlpm.m, COUNTIF($Q$12:Q812,"measured"),
_xlpm.f, COUNTIF($Q$12:Q812,"forecast"),
IF(_xlpm.s="Measured",
INDEX(VNS_flow!$C:$C, _xlpm.m+1),
IF(_xlpm.s="Forecast",
INDEX(VNS_flow!$H:$H, _xlpm.f+1),
""
)
)
)</f>
        <v/>
      </c>
    </row>
    <row r="813" spans="3:6" x14ac:dyDescent="0.25">
      <c r="C813" s="1"/>
      <c r="F813" t="str" cm="1">
        <f t="array" ref="F813">_xlfn.LET(
_xlpm.s, $Q813,
_xlpm.m, COUNTIF($Q$12:Q813,"measured"),
_xlpm.f, COUNTIF($Q$12:Q813,"forecast"),
IF(_xlpm.s="Measured",
INDEX(VNS_flow!$C:$C, _xlpm.m+1),
IF(_xlpm.s="Forecast",
INDEX(VNS_flow!$H:$H, _xlpm.f+1),
""
)
)
)</f>
        <v/>
      </c>
    </row>
    <row r="814" spans="3:6" x14ac:dyDescent="0.25">
      <c r="C814" s="1"/>
      <c r="F814" t="str" cm="1">
        <f t="array" ref="F814">_xlfn.LET(
_xlpm.s, $Q814,
_xlpm.m, COUNTIF($Q$12:Q814,"measured"),
_xlpm.f, COUNTIF($Q$12:Q814,"forecast"),
IF(_xlpm.s="Measured",
INDEX(VNS_flow!$C:$C, _xlpm.m+1),
IF(_xlpm.s="Forecast",
INDEX(VNS_flow!$H:$H, _xlpm.f+1),
""
)
)
)</f>
        <v/>
      </c>
    </row>
    <row r="815" spans="3:6" x14ac:dyDescent="0.25">
      <c r="C815" s="1"/>
      <c r="F815" t="str" cm="1">
        <f t="array" ref="F815">_xlfn.LET(
_xlpm.s, $Q815,
_xlpm.m, COUNTIF($Q$12:Q815,"measured"),
_xlpm.f, COUNTIF($Q$12:Q815,"forecast"),
IF(_xlpm.s="Measured",
INDEX(VNS_flow!$C:$C, _xlpm.m+1),
IF(_xlpm.s="Forecast",
INDEX(VNS_flow!$H:$H, _xlpm.f+1),
""
)
)
)</f>
        <v/>
      </c>
    </row>
    <row r="816" spans="3:6" x14ac:dyDescent="0.25">
      <c r="C816" s="1"/>
      <c r="F816" t="str" cm="1">
        <f t="array" ref="F816">_xlfn.LET(
_xlpm.s, $Q816,
_xlpm.m, COUNTIF($Q$12:Q816,"measured"),
_xlpm.f, COUNTIF($Q$12:Q816,"forecast"),
IF(_xlpm.s="Measured",
INDEX(VNS_flow!$C:$C, _xlpm.m+1),
IF(_xlpm.s="Forecast",
INDEX(VNS_flow!$H:$H, _xlpm.f+1),
""
)
)
)</f>
        <v/>
      </c>
    </row>
    <row r="817" spans="3:6" x14ac:dyDescent="0.25">
      <c r="C817" s="1"/>
      <c r="F817" t="str" cm="1">
        <f t="array" ref="F817">_xlfn.LET(
_xlpm.s, $Q817,
_xlpm.m, COUNTIF($Q$12:Q817,"measured"),
_xlpm.f, COUNTIF($Q$12:Q817,"forecast"),
IF(_xlpm.s="Measured",
INDEX(VNS_flow!$C:$C, _xlpm.m+1),
IF(_xlpm.s="Forecast",
INDEX(VNS_flow!$H:$H, _xlpm.f+1),
""
)
)
)</f>
        <v/>
      </c>
    </row>
    <row r="818" spans="3:6" x14ac:dyDescent="0.25">
      <c r="C818" s="1"/>
      <c r="F818" t="str" cm="1">
        <f t="array" ref="F818">_xlfn.LET(
_xlpm.s, $Q818,
_xlpm.m, COUNTIF($Q$12:Q818,"measured"),
_xlpm.f, COUNTIF($Q$12:Q818,"forecast"),
IF(_xlpm.s="Measured",
INDEX(VNS_flow!$C:$C, _xlpm.m+1),
IF(_xlpm.s="Forecast",
INDEX(VNS_flow!$H:$H, _xlpm.f+1),
""
)
)
)</f>
        <v/>
      </c>
    </row>
    <row r="819" spans="3:6" x14ac:dyDescent="0.25">
      <c r="C819" s="1"/>
      <c r="F819" t="str" cm="1">
        <f t="array" ref="F819">_xlfn.LET(
_xlpm.s, $Q819,
_xlpm.m, COUNTIF($Q$12:Q819,"measured"),
_xlpm.f, COUNTIF($Q$12:Q819,"forecast"),
IF(_xlpm.s="Measured",
INDEX(VNS_flow!$C:$C, _xlpm.m+1),
IF(_xlpm.s="Forecast",
INDEX(VNS_flow!$H:$H, _xlpm.f+1),
""
)
)
)</f>
        <v/>
      </c>
    </row>
    <row r="820" spans="3:6" x14ac:dyDescent="0.25">
      <c r="C820" s="1"/>
      <c r="F820" t="str" cm="1">
        <f t="array" ref="F820">_xlfn.LET(
_xlpm.s, $Q820,
_xlpm.m, COUNTIF($Q$12:Q820,"measured"),
_xlpm.f, COUNTIF($Q$12:Q820,"forecast"),
IF(_xlpm.s="Measured",
INDEX(VNS_flow!$C:$C, _xlpm.m+1),
IF(_xlpm.s="Forecast",
INDEX(VNS_flow!$H:$H, _xlpm.f+1),
""
)
)
)</f>
        <v/>
      </c>
    </row>
    <row r="821" spans="3:6" x14ac:dyDescent="0.25">
      <c r="C821" s="1"/>
      <c r="F821" t="str" cm="1">
        <f t="array" ref="F821">_xlfn.LET(
_xlpm.s, $Q821,
_xlpm.m, COUNTIF($Q$12:Q821,"measured"),
_xlpm.f, COUNTIF($Q$12:Q821,"forecast"),
IF(_xlpm.s="Measured",
INDEX(VNS_flow!$C:$C, _xlpm.m+1),
IF(_xlpm.s="Forecast",
INDEX(VNS_flow!$H:$H, _xlpm.f+1),
""
)
)
)</f>
        <v/>
      </c>
    </row>
    <row r="822" spans="3:6" x14ac:dyDescent="0.25">
      <c r="C822" s="1"/>
      <c r="F822" t="str" cm="1">
        <f t="array" ref="F822">_xlfn.LET(
_xlpm.s, $Q822,
_xlpm.m, COUNTIF($Q$12:Q822,"measured"),
_xlpm.f, COUNTIF($Q$12:Q822,"forecast"),
IF(_xlpm.s="Measured",
INDEX(VNS_flow!$C:$C, _xlpm.m+1),
IF(_xlpm.s="Forecast",
INDEX(VNS_flow!$H:$H, _xlpm.f+1),
""
)
)
)</f>
        <v/>
      </c>
    </row>
    <row r="823" spans="3:6" x14ac:dyDescent="0.25">
      <c r="C823" s="1"/>
      <c r="F823" t="str" cm="1">
        <f t="array" ref="F823">_xlfn.LET(
_xlpm.s, $Q823,
_xlpm.m, COUNTIF($Q$12:Q823,"measured"),
_xlpm.f, COUNTIF($Q$12:Q823,"forecast"),
IF(_xlpm.s="Measured",
INDEX(VNS_flow!$C:$C, _xlpm.m+1),
IF(_xlpm.s="Forecast",
INDEX(VNS_flow!$H:$H, _xlpm.f+1),
""
)
)
)</f>
        <v/>
      </c>
    </row>
    <row r="824" spans="3:6" x14ac:dyDescent="0.25">
      <c r="C824" s="1"/>
      <c r="F824" t="str" cm="1">
        <f t="array" ref="F824">_xlfn.LET(
_xlpm.s, $Q824,
_xlpm.m, COUNTIF($Q$12:Q824,"measured"),
_xlpm.f, COUNTIF($Q$12:Q824,"forecast"),
IF(_xlpm.s="Measured",
INDEX(VNS_flow!$C:$C, _xlpm.m+1),
IF(_xlpm.s="Forecast",
INDEX(VNS_flow!$H:$H, _xlpm.f+1),
""
)
)
)</f>
        <v/>
      </c>
    </row>
    <row r="825" spans="3:6" x14ac:dyDescent="0.25">
      <c r="C825" s="1"/>
      <c r="F825" t="str" cm="1">
        <f t="array" ref="F825">_xlfn.LET(
_xlpm.s, $Q825,
_xlpm.m, COUNTIF($Q$12:Q825,"measured"),
_xlpm.f, COUNTIF($Q$12:Q825,"forecast"),
IF(_xlpm.s="Measured",
INDEX(VNS_flow!$C:$C, _xlpm.m+1),
IF(_xlpm.s="Forecast",
INDEX(VNS_flow!$H:$H, _xlpm.f+1),
""
)
)
)</f>
        <v/>
      </c>
    </row>
    <row r="826" spans="3:6" x14ac:dyDescent="0.25">
      <c r="C826" s="1"/>
      <c r="F826" t="str" cm="1">
        <f t="array" ref="F826">_xlfn.LET(
_xlpm.s, $Q826,
_xlpm.m, COUNTIF($Q$12:Q826,"measured"),
_xlpm.f, COUNTIF($Q$12:Q826,"forecast"),
IF(_xlpm.s="Measured",
INDEX(VNS_flow!$C:$C, _xlpm.m+1),
IF(_xlpm.s="Forecast",
INDEX(VNS_flow!$H:$H, _xlpm.f+1),
""
)
)
)</f>
        <v/>
      </c>
    </row>
    <row r="827" spans="3:6" x14ac:dyDescent="0.25">
      <c r="C827" s="1"/>
      <c r="F827" t="str" cm="1">
        <f t="array" ref="F827">_xlfn.LET(
_xlpm.s, $Q827,
_xlpm.m, COUNTIF($Q$12:Q827,"measured"),
_xlpm.f, COUNTIF($Q$12:Q827,"forecast"),
IF(_xlpm.s="Measured",
INDEX(VNS_flow!$C:$C, _xlpm.m+1),
IF(_xlpm.s="Forecast",
INDEX(VNS_flow!$H:$H, _xlpm.f+1),
""
)
)
)</f>
        <v/>
      </c>
    </row>
    <row r="828" spans="3:6" x14ac:dyDescent="0.25">
      <c r="C828" s="1"/>
      <c r="F828" t="str" cm="1">
        <f t="array" ref="F828">_xlfn.LET(
_xlpm.s, $Q828,
_xlpm.m, COUNTIF($Q$12:Q828,"measured"),
_xlpm.f, COUNTIF($Q$12:Q828,"forecast"),
IF(_xlpm.s="Measured",
INDEX(VNS_flow!$C:$C, _xlpm.m+1),
IF(_xlpm.s="Forecast",
INDEX(VNS_flow!$H:$H, _xlpm.f+1),
""
)
)
)</f>
        <v/>
      </c>
    </row>
    <row r="829" spans="3:6" x14ac:dyDescent="0.25">
      <c r="C829" s="1"/>
      <c r="F829" t="str" cm="1">
        <f t="array" ref="F829">_xlfn.LET(
_xlpm.s, $Q829,
_xlpm.m, COUNTIF($Q$12:Q829,"measured"),
_xlpm.f, COUNTIF($Q$12:Q829,"forecast"),
IF(_xlpm.s="Measured",
INDEX(VNS_flow!$C:$C, _xlpm.m+1),
IF(_xlpm.s="Forecast",
INDEX(VNS_flow!$H:$H, _xlpm.f+1),
""
)
)
)</f>
        <v/>
      </c>
    </row>
    <row r="830" spans="3:6" x14ac:dyDescent="0.25">
      <c r="C830" s="1"/>
      <c r="F830" t="str" cm="1">
        <f t="array" ref="F830">_xlfn.LET(
_xlpm.s, $Q830,
_xlpm.m, COUNTIF($Q$12:Q830,"measured"),
_xlpm.f, COUNTIF($Q$12:Q830,"forecast"),
IF(_xlpm.s="Measured",
INDEX(VNS_flow!$C:$C, _xlpm.m+1),
IF(_xlpm.s="Forecast",
INDEX(VNS_flow!$H:$H, _xlpm.f+1),
""
)
)
)</f>
        <v/>
      </c>
    </row>
    <row r="831" spans="3:6" x14ac:dyDescent="0.25">
      <c r="C831" s="1"/>
      <c r="F831" t="str" cm="1">
        <f t="array" ref="F831">_xlfn.LET(
_xlpm.s, $Q831,
_xlpm.m, COUNTIF($Q$12:Q831,"measured"),
_xlpm.f, COUNTIF($Q$12:Q831,"forecast"),
IF(_xlpm.s="Measured",
INDEX(VNS_flow!$C:$C, _xlpm.m+1),
IF(_xlpm.s="Forecast",
INDEX(VNS_flow!$H:$H, _xlpm.f+1),
""
)
)
)</f>
        <v/>
      </c>
    </row>
    <row r="832" spans="3:6" x14ac:dyDescent="0.25">
      <c r="C832" s="1"/>
      <c r="F832" t="str" cm="1">
        <f t="array" ref="F832">_xlfn.LET(
_xlpm.s, $Q832,
_xlpm.m, COUNTIF($Q$12:Q832,"measured"),
_xlpm.f, COUNTIF($Q$12:Q832,"forecast"),
IF(_xlpm.s="Measured",
INDEX(VNS_flow!$C:$C, _xlpm.m+1),
IF(_xlpm.s="Forecast",
INDEX(VNS_flow!$H:$H, _xlpm.f+1),
""
)
)
)</f>
        <v/>
      </c>
    </row>
    <row r="833" spans="3:6" x14ac:dyDescent="0.25">
      <c r="C833" s="1"/>
      <c r="F833" t="str" cm="1">
        <f t="array" ref="F833">_xlfn.LET(
_xlpm.s, $Q833,
_xlpm.m, COUNTIF($Q$12:Q833,"measured"),
_xlpm.f, COUNTIF($Q$12:Q833,"forecast"),
IF(_xlpm.s="Measured",
INDEX(VNS_flow!$C:$C, _xlpm.m+1),
IF(_xlpm.s="Forecast",
INDEX(VNS_flow!$H:$H, _xlpm.f+1),
""
)
)
)</f>
        <v/>
      </c>
    </row>
    <row r="834" spans="3:6" x14ac:dyDescent="0.25">
      <c r="C834" s="1"/>
      <c r="F834" t="str" cm="1">
        <f t="array" ref="F834">_xlfn.LET(
_xlpm.s, $Q834,
_xlpm.m, COUNTIF($Q$12:Q834,"measured"),
_xlpm.f, COUNTIF($Q$12:Q834,"forecast"),
IF(_xlpm.s="Measured",
INDEX(VNS_flow!$C:$C, _xlpm.m+1),
IF(_xlpm.s="Forecast",
INDEX(VNS_flow!$H:$H, _xlpm.f+1),
""
)
)
)</f>
        <v/>
      </c>
    </row>
    <row r="835" spans="3:6" x14ac:dyDescent="0.25">
      <c r="C835" s="1"/>
      <c r="F835" t="str" cm="1">
        <f t="array" ref="F835">_xlfn.LET(
_xlpm.s, $Q835,
_xlpm.m, COUNTIF($Q$12:Q835,"measured"),
_xlpm.f, COUNTIF($Q$12:Q835,"forecast"),
IF(_xlpm.s="Measured",
INDEX(VNS_flow!$C:$C, _xlpm.m+1),
IF(_xlpm.s="Forecast",
INDEX(VNS_flow!$H:$H, _xlpm.f+1),
""
)
)
)</f>
        <v/>
      </c>
    </row>
    <row r="836" spans="3:6" x14ac:dyDescent="0.25">
      <c r="C836" s="1"/>
      <c r="F836" t="str" cm="1">
        <f t="array" ref="F836">_xlfn.LET(
_xlpm.s, $Q836,
_xlpm.m, COUNTIF($Q$12:Q836,"measured"),
_xlpm.f, COUNTIF($Q$12:Q836,"forecast"),
IF(_xlpm.s="Measured",
INDEX(VNS_flow!$C:$C, _xlpm.m+1),
IF(_xlpm.s="Forecast",
INDEX(VNS_flow!$H:$H, _xlpm.f+1),
""
)
)
)</f>
        <v/>
      </c>
    </row>
    <row r="837" spans="3:6" x14ac:dyDescent="0.25">
      <c r="C837" s="1"/>
      <c r="F837" t="str" cm="1">
        <f t="array" ref="F837">_xlfn.LET(
_xlpm.s, $Q837,
_xlpm.m, COUNTIF($Q$12:Q837,"measured"),
_xlpm.f, COUNTIF($Q$12:Q837,"forecast"),
IF(_xlpm.s="Measured",
INDEX(VNS_flow!$C:$C, _xlpm.m+1),
IF(_xlpm.s="Forecast",
INDEX(VNS_flow!$H:$H, _xlpm.f+1),
""
)
)
)</f>
        <v/>
      </c>
    </row>
    <row r="838" spans="3:6" x14ac:dyDescent="0.25">
      <c r="C838" s="1"/>
      <c r="F838" t="str" cm="1">
        <f t="array" ref="F838">_xlfn.LET(
_xlpm.s, $Q838,
_xlpm.m, COUNTIF($Q$12:Q838,"measured"),
_xlpm.f, COUNTIF($Q$12:Q838,"forecast"),
IF(_xlpm.s="Measured",
INDEX(VNS_flow!$C:$C, _xlpm.m+1),
IF(_xlpm.s="Forecast",
INDEX(VNS_flow!$H:$H, _xlpm.f+1),
""
)
)
)</f>
        <v/>
      </c>
    </row>
    <row r="839" spans="3:6" x14ac:dyDescent="0.25">
      <c r="C839" s="1"/>
      <c r="F839" t="str" cm="1">
        <f t="array" ref="F839">_xlfn.LET(
_xlpm.s, $Q839,
_xlpm.m, COUNTIF($Q$12:Q839,"measured"),
_xlpm.f, COUNTIF($Q$12:Q839,"forecast"),
IF(_xlpm.s="Measured",
INDEX(VNS_flow!$C:$C, _xlpm.m+1),
IF(_xlpm.s="Forecast",
INDEX(VNS_flow!$H:$H, _xlpm.f+1),
""
)
)
)</f>
        <v/>
      </c>
    </row>
    <row r="840" spans="3:6" x14ac:dyDescent="0.25">
      <c r="C840" s="1"/>
      <c r="F840" t="str" cm="1">
        <f t="array" ref="F840">_xlfn.LET(
_xlpm.s, $Q840,
_xlpm.m, COUNTIF($Q$12:Q840,"measured"),
_xlpm.f, COUNTIF($Q$12:Q840,"forecast"),
IF(_xlpm.s="Measured",
INDEX(VNS_flow!$C:$C, _xlpm.m+1),
IF(_xlpm.s="Forecast",
INDEX(VNS_flow!$H:$H, _xlpm.f+1),
""
)
)
)</f>
        <v/>
      </c>
    </row>
    <row r="841" spans="3:6" x14ac:dyDescent="0.25">
      <c r="C841" s="1"/>
      <c r="F841" t="str" cm="1">
        <f t="array" ref="F841">_xlfn.LET(
_xlpm.s, $Q841,
_xlpm.m, COUNTIF($Q$12:Q841,"measured"),
_xlpm.f, COUNTIF($Q$12:Q841,"forecast"),
IF(_xlpm.s="Measured",
INDEX(VNS_flow!$C:$C, _xlpm.m+1),
IF(_xlpm.s="Forecast",
INDEX(VNS_flow!$H:$H, _xlpm.f+1),
""
)
)
)</f>
        <v/>
      </c>
    </row>
    <row r="842" spans="3:6" x14ac:dyDescent="0.25">
      <c r="C842" s="1"/>
      <c r="F842" t="str" cm="1">
        <f t="array" ref="F842">_xlfn.LET(
_xlpm.s, $Q842,
_xlpm.m, COUNTIF($Q$12:Q842,"measured"),
_xlpm.f, COUNTIF($Q$12:Q842,"forecast"),
IF(_xlpm.s="Measured",
INDEX(VNS_flow!$C:$C, _xlpm.m+1),
IF(_xlpm.s="Forecast",
INDEX(VNS_flow!$H:$H, _xlpm.f+1),
""
)
)
)</f>
        <v/>
      </c>
    </row>
    <row r="843" spans="3:6" x14ac:dyDescent="0.25">
      <c r="C843" s="1"/>
      <c r="F843" t="str" cm="1">
        <f t="array" ref="F843">_xlfn.LET(
_xlpm.s, $Q843,
_xlpm.m, COUNTIF($Q$12:Q843,"measured"),
_xlpm.f, COUNTIF($Q$12:Q843,"forecast"),
IF(_xlpm.s="Measured",
INDEX(VNS_flow!$C:$C, _xlpm.m+1),
IF(_xlpm.s="Forecast",
INDEX(VNS_flow!$H:$H, _xlpm.f+1),
""
)
)
)</f>
        <v/>
      </c>
    </row>
    <row r="844" spans="3:6" x14ac:dyDescent="0.25">
      <c r="C844" s="1"/>
      <c r="F844" t="str" cm="1">
        <f t="array" ref="F844">_xlfn.LET(
_xlpm.s, $Q844,
_xlpm.m, COUNTIF($Q$12:Q844,"measured"),
_xlpm.f, COUNTIF($Q$12:Q844,"forecast"),
IF(_xlpm.s="Measured",
INDEX(VNS_flow!$C:$C, _xlpm.m+1),
IF(_xlpm.s="Forecast",
INDEX(VNS_flow!$H:$H, _xlpm.f+1),
""
)
)
)</f>
        <v/>
      </c>
    </row>
    <row r="845" spans="3:6" x14ac:dyDescent="0.25">
      <c r="C845" s="1"/>
      <c r="F845" t="str" cm="1">
        <f t="array" ref="F845">_xlfn.LET(
_xlpm.s, $Q845,
_xlpm.m, COUNTIF($Q$12:Q845,"measured"),
_xlpm.f, COUNTIF($Q$12:Q845,"forecast"),
IF(_xlpm.s="Measured",
INDEX(VNS_flow!$C:$C, _xlpm.m+1),
IF(_xlpm.s="Forecast",
INDEX(VNS_flow!$H:$H, _xlpm.f+1),
""
)
)
)</f>
        <v/>
      </c>
    </row>
    <row r="846" spans="3:6" x14ac:dyDescent="0.25">
      <c r="C846" s="1"/>
      <c r="F846" t="str" cm="1">
        <f t="array" ref="F846">_xlfn.LET(
_xlpm.s, $Q846,
_xlpm.m, COUNTIF($Q$12:Q846,"measured"),
_xlpm.f, COUNTIF($Q$12:Q846,"forecast"),
IF(_xlpm.s="Measured",
INDEX(VNS_flow!$C:$C, _xlpm.m+1),
IF(_xlpm.s="Forecast",
INDEX(VNS_flow!$H:$H, _xlpm.f+1),
""
)
)
)</f>
        <v/>
      </c>
    </row>
    <row r="847" spans="3:6" x14ac:dyDescent="0.25">
      <c r="C847" s="1"/>
      <c r="F847" t="str" cm="1">
        <f t="array" ref="F847">_xlfn.LET(
_xlpm.s, $Q847,
_xlpm.m, COUNTIF($Q$12:Q847,"measured"),
_xlpm.f, COUNTIF($Q$12:Q847,"forecast"),
IF(_xlpm.s="Measured",
INDEX(VNS_flow!$C:$C, _xlpm.m+1),
IF(_xlpm.s="Forecast",
INDEX(VNS_flow!$H:$H, _xlpm.f+1),
""
)
)
)</f>
        <v/>
      </c>
    </row>
    <row r="848" spans="3:6" x14ac:dyDescent="0.25">
      <c r="C848" s="1"/>
      <c r="F848" t="str" cm="1">
        <f t="array" ref="F848">_xlfn.LET(
_xlpm.s, $Q848,
_xlpm.m, COUNTIF($Q$12:Q848,"measured"),
_xlpm.f, COUNTIF($Q$12:Q848,"forecast"),
IF(_xlpm.s="Measured",
INDEX(VNS_flow!$C:$C, _xlpm.m+1),
IF(_xlpm.s="Forecast",
INDEX(VNS_flow!$H:$H, _xlpm.f+1),
""
)
)
)</f>
        <v/>
      </c>
    </row>
    <row r="849" spans="3:6" x14ac:dyDescent="0.25">
      <c r="C849" s="1"/>
      <c r="F849" t="str" cm="1">
        <f t="array" ref="F849">_xlfn.LET(
_xlpm.s, $Q849,
_xlpm.m, COUNTIF($Q$12:Q849,"measured"),
_xlpm.f, COUNTIF($Q$12:Q849,"forecast"),
IF(_xlpm.s="Measured",
INDEX(VNS_flow!$C:$C, _xlpm.m+1),
IF(_xlpm.s="Forecast",
INDEX(VNS_flow!$H:$H, _xlpm.f+1),
""
)
)
)</f>
        <v/>
      </c>
    </row>
    <row r="850" spans="3:6" x14ac:dyDescent="0.25">
      <c r="C850" s="1"/>
      <c r="F850" t="str" cm="1">
        <f t="array" ref="F850">_xlfn.LET(
_xlpm.s, $Q850,
_xlpm.m, COUNTIF($Q$12:Q850,"measured"),
_xlpm.f, COUNTIF($Q$12:Q850,"forecast"),
IF(_xlpm.s="Measured",
INDEX(VNS_flow!$C:$C, _xlpm.m+1),
IF(_xlpm.s="Forecast",
INDEX(VNS_flow!$H:$H, _xlpm.f+1),
""
)
)
)</f>
        <v/>
      </c>
    </row>
    <row r="851" spans="3:6" x14ac:dyDescent="0.25">
      <c r="C851" s="1"/>
      <c r="F851" t="str" cm="1">
        <f t="array" ref="F851">_xlfn.LET(
_xlpm.s, $Q851,
_xlpm.m, COUNTIF($Q$12:Q851,"measured"),
_xlpm.f, COUNTIF($Q$12:Q851,"forecast"),
IF(_xlpm.s="Measured",
INDEX(VNS_flow!$C:$C, _xlpm.m+1),
IF(_xlpm.s="Forecast",
INDEX(VNS_flow!$H:$H, _xlpm.f+1),
""
)
)
)</f>
        <v/>
      </c>
    </row>
    <row r="852" spans="3:6" x14ac:dyDescent="0.25">
      <c r="C852" s="1"/>
      <c r="F852" t="str" cm="1">
        <f t="array" ref="F852">_xlfn.LET(
_xlpm.s, $Q852,
_xlpm.m, COUNTIF($Q$12:Q852,"measured"),
_xlpm.f, COUNTIF($Q$12:Q852,"forecast"),
IF(_xlpm.s="Measured",
INDEX(VNS_flow!$C:$C, _xlpm.m+1),
IF(_xlpm.s="Forecast",
INDEX(VNS_flow!$H:$H, _xlpm.f+1),
""
)
)
)</f>
        <v/>
      </c>
    </row>
    <row r="853" spans="3:6" x14ac:dyDescent="0.25">
      <c r="C853" s="1"/>
      <c r="F853" t="str" cm="1">
        <f t="array" ref="F853">_xlfn.LET(
_xlpm.s, $Q853,
_xlpm.m, COUNTIF($Q$12:Q853,"measured"),
_xlpm.f, COUNTIF($Q$12:Q853,"forecast"),
IF(_xlpm.s="Measured",
INDEX(VNS_flow!$C:$C, _xlpm.m+1),
IF(_xlpm.s="Forecast",
INDEX(VNS_flow!$H:$H, _xlpm.f+1),
""
)
)
)</f>
        <v/>
      </c>
    </row>
    <row r="854" spans="3:6" x14ac:dyDescent="0.25">
      <c r="C854" s="1"/>
      <c r="F854" t="str" cm="1">
        <f t="array" ref="F854">_xlfn.LET(
_xlpm.s, $Q854,
_xlpm.m, COUNTIF($Q$12:Q854,"measured"),
_xlpm.f, COUNTIF($Q$12:Q854,"forecast"),
IF(_xlpm.s="Measured",
INDEX(VNS_flow!$C:$C, _xlpm.m+1),
IF(_xlpm.s="Forecast",
INDEX(VNS_flow!$H:$H, _xlpm.f+1),
""
)
)
)</f>
        <v/>
      </c>
    </row>
    <row r="855" spans="3:6" x14ac:dyDescent="0.25">
      <c r="C855" s="1"/>
      <c r="F855" t="str" cm="1">
        <f t="array" ref="F855">_xlfn.LET(
_xlpm.s, $Q855,
_xlpm.m, COUNTIF($Q$12:Q855,"measured"),
_xlpm.f, COUNTIF($Q$12:Q855,"forecast"),
IF(_xlpm.s="Measured",
INDEX(VNS_flow!$C:$C, _xlpm.m+1),
IF(_xlpm.s="Forecast",
INDEX(VNS_flow!$H:$H, _xlpm.f+1),
""
)
)
)</f>
        <v/>
      </c>
    </row>
    <row r="856" spans="3:6" x14ac:dyDescent="0.25">
      <c r="C856" s="1"/>
      <c r="F856" t="str" cm="1">
        <f t="array" ref="F856">_xlfn.LET(
_xlpm.s, $Q856,
_xlpm.m, COUNTIF($Q$12:Q856,"measured"),
_xlpm.f, COUNTIF($Q$12:Q856,"forecast"),
IF(_xlpm.s="Measured",
INDEX(VNS_flow!$C:$C, _xlpm.m+1),
IF(_xlpm.s="Forecast",
INDEX(VNS_flow!$H:$H, _xlpm.f+1),
""
)
)
)</f>
        <v/>
      </c>
    </row>
    <row r="857" spans="3:6" x14ac:dyDescent="0.25">
      <c r="C857" s="1"/>
      <c r="F857" t="str" cm="1">
        <f t="array" ref="F857">_xlfn.LET(
_xlpm.s, $Q857,
_xlpm.m, COUNTIF($Q$12:Q857,"measured"),
_xlpm.f, COUNTIF($Q$12:Q857,"forecast"),
IF(_xlpm.s="Measured",
INDEX(VNS_flow!$C:$C, _xlpm.m+1),
IF(_xlpm.s="Forecast",
INDEX(VNS_flow!$H:$H, _xlpm.f+1),
""
)
)
)</f>
        <v/>
      </c>
    </row>
    <row r="858" spans="3:6" x14ac:dyDescent="0.25">
      <c r="C858" s="1"/>
      <c r="F858" t="str" cm="1">
        <f t="array" ref="F858">_xlfn.LET(
_xlpm.s, $Q858,
_xlpm.m, COUNTIF($Q$12:Q858,"measured"),
_xlpm.f, COUNTIF($Q$12:Q858,"forecast"),
IF(_xlpm.s="Measured",
INDEX(VNS_flow!$C:$C, _xlpm.m+1),
IF(_xlpm.s="Forecast",
INDEX(VNS_flow!$H:$H, _xlpm.f+1),
""
)
)
)</f>
        <v/>
      </c>
    </row>
    <row r="859" spans="3:6" x14ac:dyDescent="0.25">
      <c r="C859" s="1"/>
      <c r="F859" t="str" cm="1">
        <f t="array" ref="F859">_xlfn.LET(
_xlpm.s, $Q859,
_xlpm.m, COUNTIF($Q$12:Q859,"measured"),
_xlpm.f, COUNTIF($Q$12:Q859,"forecast"),
IF(_xlpm.s="Measured",
INDEX(VNS_flow!$C:$C, _xlpm.m+1),
IF(_xlpm.s="Forecast",
INDEX(VNS_flow!$H:$H, _xlpm.f+1),
""
)
)
)</f>
        <v/>
      </c>
    </row>
    <row r="860" spans="3:6" x14ac:dyDescent="0.25">
      <c r="C860" s="1"/>
      <c r="F860" t="str" cm="1">
        <f t="array" ref="F860">_xlfn.LET(
_xlpm.s, $Q860,
_xlpm.m, COUNTIF($Q$12:Q860,"measured"),
_xlpm.f, COUNTIF($Q$12:Q860,"forecast"),
IF(_xlpm.s="Measured",
INDEX(VNS_flow!$C:$C, _xlpm.m+1),
IF(_xlpm.s="Forecast",
INDEX(VNS_flow!$H:$H, _xlpm.f+1),
""
)
)
)</f>
        <v/>
      </c>
    </row>
    <row r="861" spans="3:6" x14ac:dyDescent="0.25">
      <c r="C861" s="1"/>
      <c r="F861" t="str" cm="1">
        <f t="array" ref="F861">_xlfn.LET(
_xlpm.s, $Q861,
_xlpm.m, COUNTIF($Q$12:Q861,"measured"),
_xlpm.f, COUNTIF($Q$12:Q861,"forecast"),
IF(_xlpm.s="Measured",
INDEX(VNS_flow!$C:$C, _xlpm.m+1),
IF(_xlpm.s="Forecast",
INDEX(VNS_flow!$H:$H, _xlpm.f+1),
""
)
)
)</f>
        <v/>
      </c>
    </row>
    <row r="862" spans="3:6" x14ac:dyDescent="0.25">
      <c r="C862" s="1"/>
      <c r="F862" t="str" cm="1">
        <f t="array" ref="F862">_xlfn.LET(
_xlpm.s, $Q862,
_xlpm.m, COUNTIF($Q$12:Q862,"measured"),
_xlpm.f, COUNTIF($Q$12:Q862,"forecast"),
IF(_xlpm.s="Measured",
INDEX(VNS_flow!$C:$C, _xlpm.m+1),
IF(_xlpm.s="Forecast",
INDEX(VNS_flow!$H:$H, _xlpm.f+1),
""
)
)
)</f>
        <v/>
      </c>
    </row>
    <row r="863" spans="3:6" x14ac:dyDescent="0.25">
      <c r="C863" s="1"/>
      <c r="F863" t="str" cm="1">
        <f t="array" ref="F863">_xlfn.LET(
_xlpm.s, $Q863,
_xlpm.m, COUNTIF($Q$12:Q863,"measured"),
_xlpm.f, COUNTIF($Q$12:Q863,"forecast"),
IF(_xlpm.s="Measured",
INDEX(VNS_flow!$C:$C, _xlpm.m+1),
IF(_xlpm.s="Forecast",
INDEX(VNS_flow!$H:$H, _xlpm.f+1),
""
)
)
)</f>
        <v/>
      </c>
    </row>
    <row r="864" spans="3:6" x14ac:dyDescent="0.25">
      <c r="C864" s="1"/>
      <c r="F864" t="str" cm="1">
        <f t="array" ref="F864">_xlfn.LET(
_xlpm.s, $Q864,
_xlpm.m, COUNTIF($Q$12:Q864,"measured"),
_xlpm.f, COUNTIF($Q$12:Q864,"forecast"),
IF(_xlpm.s="Measured",
INDEX(VNS_flow!$C:$C, _xlpm.m+1),
IF(_xlpm.s="Forecast",
INDEX(VNS_flow!$H:$H, _xlpm.f+1),
""
)
)
)</f>
        <v/>
      </c>
    </row>
    <row r="865" spans="3:6" x14ac:dyDescent="0.25">
      <c r="C865" s="1"/>
      <c r="F865" t="str" cm="1">
        <f t="array" ref="F865">_xlfn.LET(
_xlpm.s, $Q865,
_xlpm.m, COUNTIF($Q$12:Q865,"measured"),
_xlpm.f, COUNTIF($Q$12:Q865,"forecast"),
IF(_xlpm.s="Measured",
INDEX(VNS_flow!$C:$C, _xlpm.m+1),
IF(_xlpm.s="Forecast",
INDEX(VNS_flow!$H:$H, _xlpm.f+1),
""
)
)
)</f>
        <v/>
      </c>
    </row>
    <row r="866" spans="3:6" x14ac:dyDescent="0.25">
      <c r="C866" s="1"/>
      <c r="F866" t="str" cm="1">
        <f t="array" ref="F866">_xlfn.LET(
_xlpm.s, $Q866,
_xlpm.m, COUNTIF($Q$12:Q866,"measured"),
_xlpm.f, COUNTIF($Q$12:Q866,"forecast"),
IF(_xlpm.s="Measured",
INDEX(VNS_flow!$C:$C, _xlpm.m+1),
IF(_xlpm.s="Forecast",
INDEX(VNS_flow!$H:$H, _xlpm.f+1),
""
)
)
)</f>
        <v/>
      </c>
    </row>
    <row r="867" spans="3:6" x14ac:dyDescent="0.25">
      <c r="C867" s="1"/>
      <c r="F867" t="str" cm="1">
        <f t="array" ref="F867">_xlfn.LET(
_xlpm.s, $Q867,
_xlpm.m, COUNTIF($Q$12:Q867,"measured"),
_xlpm.f, COUNTIF($Q$12:Q867,"forecast"),
IF(_xlpm.s="Measured",
INDEX(VNS_flow!$C:$C, _xlpm.m+1),
IF(_xlpm.s="Forecast",
INDEX(VNS_flow!$H:$H, _xlpm.f+1),
""
)
)
)</f>
        <v/>
      </c>
    </row>
    <row r="868" spans="3:6" x14ac:dyDescent="0.25">
      <c r="C868" s="1"/>
      <c r="F868" t="str" cm="1">
        <f t="array" ref="F868">_xlfn.LET(
_xlpm.s, $Q868,
_xlpm.m, COUNTIF($Q$12:Q868,"measured"),
_xlpm.f, COUNTIF($Q$12:Q868,"forecast"),
IF(_xlpm.s="Measured",
INDEX(VNS_flow!$C:$C, _xlpm.m+1),
IF(_xlpm.s="Forecast",
INDEX(VNS_flow!$H:$H, _xlpm.f+1),
""
)
)
)</f>
        <v/>
      </c>
    </row>
    <row r="869" spans="3:6" x14ac:dyDescent="0.25">
      <c r="C869" s="1"/>
      <c r="F869" t="str" cm="1">
        <f t="array" ref="F869">_xlfn.LET(
_xlpm.s, $Q869,
_xlpm.m, COUNTIF($Q$12:Q869,"measured"),
_xlpm.f, COUNTIF($Q$12:Q869,"forecast"),
IF(_xlpm.s="Measured",
INDEX(VNS_flow!$C:$C, _xlpm.m+1),
IF(_xlpm.s="Forecast",
INDEX(VNS_flow!$H:$H, _xlpm.f+1),
""
)
)
)</f>
        <v/>
      </c>
    </row>
    <row r="870" spans="3:6" x14ac:dyDescent="0.25">
      <c r="C870" s="1"/>
      <c r="F870" t="str" cm="1">
        <f t="array" ref="F870">_xlfn.LET(
_xlpm.s, $Q870,
_xlpm.m, COUNTIF($Q$12:Q870,"measured"),
_xlpm.f, COUNTIF($Q$12:Q870,"forecast"),
IF(_xlpm.s="Measured",
INDEX(VNS_flow!$C:$C, _xlpm.m+1),
IF(_xlpm.s="Forecast",
INDEX(VNS_flow!$H:$H, _xlpm.f+1),
""
)
)
)</f>
        <v/>
      </c>
    </row>
    <row r="871" spans="3:6" x14ac:dyDescent="0.25">
      <c r="C871" s="1"/>
      <c r="F871" t="str" cm="1">
        <f t="array" ref="F871">_xlfn.LET(
_xlpm.s, $Q871,
_xlpm.m, COUNTIF($Q$12:Q871,"measured"),
_xlpm.f, COUNTIF($Q$12:Q871,"forecast"),
IF(_xlpm.s="Measured",
INDEX(VNS_flow!$C:$C, _xlpm.m+1),
IF(_xlpm.s="Forecast",
INDEX(VNS_flow!$H:$H, _xlpm.f+1),
""
)
)
)</f>
        <v/>
      </c>
    </row>
    <row r="872" spans="3:6" x14ac:dyDescent="0.25">
      <c r="C872" s="1"/>
      <c r="F872" t="str" cm="1">
        <f t="array" ref="F872">_xlfn.LET(
_xlpm.s, $Q872,
_xlpm.m, COUNTIF($Q$12:Q872,"measured"),
_xlpm.f, COUNTIF($Q$12:Q872,"forecast"),
IF(_xlpm.s="Measured",
INDEX(VNS_flow!$C:$C, _xlpm.m+1),
IF(_xlpm.s="Forecast",
INDEX(VNS_flow!$H:$H, _xlpm.f+1),
""
)
)
)</f>
        <v/>
      </c>
    </row>
    <row r="873" spans="3:6" x14ac:dyDescent="0.25">
      <c r="C873" s="1"/>
      <c r="F873" t="str" cm="1">
        <f t="array" ref="F873">_xlfn.LET(
_xlpm.s, $Q873,
_xlpm.m, COUNTIF($Q$12:Q873,"measured"),
_xlpm.f, COUNTIF($Q$12:Q873,"forecast"),
IF(_xlpm.s="Measured",
INDEX(VNS_flow!$C:$C, _xlpm.m+1),
IF(_xlpm.s="Forecast",
INDEX(VNS_flow!$H:$H, _xlpm.f+1),
""
)
)
)</f>
        <v/>
      </c>
    </row>
    <row r="874" spans="3:6" x14ac:dyDescent="0.25">
      <c r="C874" s="1"/>
      <c r="F874" t="str" cm="1">
        <f t="array" ref="F874">_xlfn.LET(
_xlpm.s, $Q874,
_xlpm.m, COUNTIF($Q$12:Q874,"measured"),
_xlpm.f, COUNTIF($Q$12:Q874,"forecast"),
IF(_xlpm.s="Measured",
INDEX(VNS_flow!$C:$C, _xlpm.m+1),
IF(_xlpm.s="Forecast",
INDEX(VNS_flow!$H:$H, _xlpm.f+1),
""
)
)
)</f>
        <v/>
      </c>
    </row>
    <row r="875" spans="3:6" x14ac:dyDescent="0.25">
      <c r="C875" s="1"/>
      <c r="F875" t="str" cm="1">
        <f t="array" ref="F875">_xlfn.LET(
_xlpm.s, $Q875,
_xlpm.m, COUNTIF($Q$12:Q875,"measured"),
_xlpm.f, COUNTIF($Q$12:Q875,"forecast"),
IF(_xlpm.s="Measured",
INDEX(VNS_flow!$C:$C, _xlpm.m+1),
IF(_xlpm.s="Forecast",
INDEX(VNS_flow!$H:$H, _xlpm.f+1),
""
)
)
)</f>
        <v/>
      </c>
    </row>
    <row r="876" spans="3:6" x14ac:dyDescent="0.25">
      <c r="C876" s="1"/>
      <c r="F876" t="str" cm="1">
        <f t="array" ref="F876">_xlfn.LET(
_xlpm.s, $Q876,
_xlpm.m, COUNTIF($Q$12:Q876,"measured"),
_xlpm.f, COUNTIF($Q$12:Q876,"forecast"),
IF(_xlpm.s="Measured",
INDEX(VNS_flow!$C:$C, _xlpm.m+1),
IF(_xlpm.s="Forecast",
INDEX(VNS_flow!$H:$H, _xlpm.f+1),
""
)
)
)</f>
        <v/>
      </c>
    </row>
    <row r="877" spans="3:6" x14ac:dyDescent="0.25">
      <c r="C877" s="1"/>
      <c r="F877" t="str" cm="1">
        <f t="array" ref="F877">_xlfn.LET(
_xlpm.s, $Q877,
_xlpm.m, COUNTIF($Q$12:Q877,"measured"),
_xlpm.f, COUNTIF($Q$12:Q877,"forecast"),
IF(_xlpm.s="Measured",
INDEX(VNS_flow!$C:$C, _xlpm.m+1),
IF(_xlpm.s="Forecast",
INDEX(VNS_flow!$H:$H, _xlpm.f+1),
""
)
)
)</f>
        <v/>
      </c>
    </row>
    <row r="878" spans="3:6" x14ac:dyDescent="0.25">
      <c r="C878" s="1"/>
      <c r="F878" t="str" cm="1">
        <f t="array" ref="F878">_xlfn.LET(
_xlpm.s, $Q878,
_xlpm.m, COUNTIF($Q$12:Q878,"measured"),
_xlpm.f, COUNTIF($Q$12:Q878,"forecast"),
IF(_xlpm.s="Measured",
INDEX(VNS_flow!$C:$C, _xlpm.m+1),
IF(_xlpm.s="Forecast",
INDEX(VNS_flow!$H:$H, _xlpm.f+1),
""
)
)
)</f>
        <v/>
      </c>
    </row>
    <row r="879" spans="3:6" x14ac:dyDescent="0.25">
      <c r="C879" s="1"/>
      <c r="F879" t="str" cm="1">
        <f t="array" ref="F879">_xlfn.LET(
_xlpm.s, $Q879,
_xlpm.m, COUNTIF($Q$12:Q879,"measured"),
_xlpm.f, COUNTIF($Q$12:Q879,"forecast"),
IF(_xlpm.s="Measured",
INDEX(VNS_flow!$C:$C, _xlpm.m+1),
IF(_xlpm.s="Forecast",
INDEX(VNS_flow!$H:$H, _xlpm.f+1),
""
)
)
)</f>
        <v/>
      </c>
    </row>
    <row r="880" spans="3:6" x14ac:dyDescent="0.25">
      <c r="C880" s="1"/>
      <c r="F880" t="str" cm="1">
        <f t="array" ref="F880">_xlfn.LET(
_xlpm.s, $Q880,
_xlpm.m, COUNTIF($Q$12:Q880,"measured"),
_xlpm.f, COUNTIF($Q$12:Q880,"forecast"),
IF(_xlpm.s="Measured",
INDEX(VNS_flow!$C:$C, _xlpm.m+1),
IF(_xlpm.s="Forecast",
INDEX(VNS_flow!$H:$H, _xlpm.f+1),
""
)
)
)</f>
        <v/>
      </c>
    </row>
    <row r="881" spans="3:6" x14ac:dyDescent="0.25">
      <c r="C881" s="1"/>
      <c r="F881" t="str" cm="1">
        <f t="array" ref="F881">_xlfn.LET(
_xlpm.s, $Q881,
_xlpm.m, COUNTIF($Q$12:Q881,"measured"),
_xlpm.f, COUNTIF($Q$12:Q881,"forecast"),
IF(_xlpm.s="Measured",
INDEX(VNS_flow!$C:$C, _xlpm.m+1),
IF(_xlpm.s="Forecast",
INDEX(VNS_flow!$H:$H, _xlpm.f+1),
""
)
)
)</f>
        <v/>
      </c>
    </row>
    <row r="882" spans="3:6" x14ac:dyDescent="0.25">
      <c r="C882" s="1"/>
      <c r="F882" t="str" cm="1">
        <f t="array" ref="F882">_xlfn.LET(
_xlpm.s, $Q882,
_xlpm.m, COUNTIF($Q$12:Q882,"measured"),
_xlpm.f, COUNTIF($Q$12:Q882,"forecast"),
IF(_xlpm.s="Measured",
INDEX(VNS_flow!$C:$C, _xlpm.m+1),
IF(_xlpm.s="Forecast",
INDEX(VNS_flow!$H:$H, _xlpm.f+1),
""
)
)
)</f>
        <v/>
      </c>
    </row>
    <row r="883" spans="3:6" x14ac:dyDescent="0.25">
      <c r="C883" s="1"/>
      <c r="F883" t="str" cm="1">
        <f t="array" ref="F883">_xlfn.LET(
_xlpm.s, $Q883,
_xlpm.m, COUNTIF($Q$12:Q883,"measured"),
_xlpm.f, COUNTIF($Q$12:Q883,"forecast"),
IF(_xlpm.s="Measured",
INDEX(VNS_flow!$C:$C, _xlpm.m+1),
IF(_xlpm.s="Forecast",
INDEX(VNS_flow!$H:$H, _xlpm.f+1),
""
)
)
)</f>
        <v/>
      </c>
    </row>
    <row r="884" spans="3:6" x14ac:dyDescent="0.25">
      <c r="C884" s="1"/>
      <c r="F884" t="str" cm="1">
        <f t="array" ref="F884">_xlfn.LET(
_xlpm.s, $Q884,
_xlpm.m, COUNTIF($Q$12:Q884,"measured"),
_xlpm.f, COUNTIF($Q$12:Q884,"forecast"),
IF(_xlpm.s="Measured",
INDEX(VNS_flow!$C:$C, _xlpm.m+1),
IF(_xlpm.s="Forecast",
INDEX(VNS_flow!$H:$H, _xlpm.f+1),
""
)
)
)</f>
        <v/>
      </c>
    </row>
    <row r="885" spans="3:6" x14ac:dyDescent="0.25">
      <c r="C885" s="1"/>
      <c r="F885" t="str" cm="1">
        <f t="array" ref="F885">_xlfn.LET(
_xlpm.s, $Q885,
_xlpm.m, COUNTIF($Q$12:Q885,"measured"),
_xlpm.f, COUNTIF($Q$12:Q885,"forecast"),
IF(_xlpm.s="Measured",
INDEX(VNS_flow!$C:$C, _xlpm.m+1),
IF(_xlpm.s="Forecast",
INDEX(VNS_flow!$H:$H, _xlpm.f+1),
""
)
)
)</f>
        <v/>
      </c>
    </row>
    <row r="886" spans="3:6" x14ac:dyDescent="0.25">
      <c r="C886" s="1"/>
      <c r="F886" t="str" cm="1">
        <f t="array" ref="F886">_xlfn.LET(
_xlpm.s, $Q886,
_xlpm.m, COUNTIF($Q$12:Q886,"measured"),
_xlpm.f, COUNTIF($Q$12:Q886,"forecast"),
IF(_xlpm.s="Measured",
INDEX(VNS_flow!$C:$C, _xlpm.m+1),
IF(_xlpm.s="Forecast",
INDEX(VNS_flow!$H:$H, _xlpm.f+1),
""
)
)
)</f>
        <v/>
      </c>
    </row>
    <row r="887" spans="3:6" x14ac:dyDescent="0.25">
      <c r="C887" s="1"/>
      <c r="F887" t="str" cm="1">
        <f t="array" ref="F887">_xlfn.LET(
_xlpm.s, $Q887,
_xlpm.m, COUNTIF($Q$12:Q887,"measured"),
_xlpm.f, COUNTIF($Q$12:Q887,"forecast"),
IF(_xlpm.s="Measured",
INDEX(VNS_flow!$C:$C, _xlpm.m+1),
IF(_xlpm.s="Forecast",
INDEX(VNS_flow!$H:$H, _xlpm.f+1),
""
)
)
)</f>
        <v/>
      </c>
    </row>
    <row r="888" spans="3:6" x14ac:dyDescent="0.25">
      <c r="C888" s="1"/>
      <c r="F888" t="str" cm="1">
        <f t="array" ref="F888">_xlfn.LET(
_xlpm.s, $Q888,
_xlpm.m, COUNTIF($Q$12:Q888,"measured"),
_xlpm.f, COUNTIF($Q$12:Q888,"forecast"),
IF(_xlpm.s="Measured",
INDEX(VNS_flow!$C:$C, _xlpm.m+1),
IF(_xlpm.s="Forecast",
INDEX(VNS_flow!$H:$H, _xlpm.f+1),
""
)
)
)</f>
        <v/>
      </c>
    </row>
    <row r="889" spans="3:6" x14ac:dyDescent="0.25">
      <c r="C889" s="1"/>
      <c r="F889" t="str" cm="1">
        <f t="array" ref="F889">_xlfn.LET(
_xlpm.s, $Q889,
_xlpm.m, COUNTIF($Q$12:Q889,"measured"),
_xlpm.f, COUNTIF($Q$12:Q889,"forecast"),
IF(_xlpm.s="Measured",
INDEX(VNS_flow!$C:$C, _xlpm.m+1),
IF(_xlpm.s="Forecast",
INDEX(VNS_flow!$H:$H, _xlpm.f+1),
""
)
)
)</f>
        <v/>
      </c>
    </row>
    <row r="890" spans="3:6" x14ac:dyDescent="0.25">
      <c r="C890" s="1"/>
      <c r="F890" t="str" cm="1">
        <f t="array" ref="F890">_xlfn.LET(
_xlpm.s, $Q890,
_xlpm.m, COUNTIF($Q$12:Q890,"measured"),
_xlpm.f, COUNTIF($Q$12:Q890,"forecast"),
IF(_xlpm.s="Measured",
INDEX(VNS_flow!$C:$C, _xlpm.m+1),
IF(_xlpm.s="Forecast",
INDEX(VNS_flow!$H:$H, _xlpm.f+1),
""
)
)
)</f>
        <v/>
      </c>
    </row>
    <row r="891" spans="3:6" x14ac:dyDescent="0.25">
      <c r="C891" s="1"/>
      <c r="F891" t="str" cm="1">
        <f t="array" ref="F891">_xlfn.LET(
_xlpm.s, $Q891,
_xlpm.m, COUNTIF($Q$12:Q891,"measured"),
_xlpm.f, COUNTIF($Q$12:Q891,"forecast"),
IF(_xlpm.s="Measured",
INDEX(VNS_flow!$C:$C, _xlpm.m+1),
IF(_xlpm.s="Forecast",
INDEX(VNS_flow!$H:$H, _xlpm.f+1),
""
)
)
)</f>
        <v/>
      </c>
    </row>
    <row r="892" spans="3:6" x14ac:dyDescent="0.25">
      <c r="C892" s="1"/>
      <c r="F892" t="str" cm="1">
        <f t="array" ref="F892">_xlfn.LET(
_xlpm.s, $Q892,
_xlpm.m, COUNTIF($Q$12:Q892,"measured"),
_xlpm.f, COUNTIF($Q$12:Q892,"forecast"),
IF(_xlpm.s="Measured",
INDEX(VNS_flow!$C:$C, _xlpm.m+1),
IF(_xlpm.s="Forecast",
INDEX(VNS_flow!$H:$H, _xlpm.f+1),
""
)
)
)</f>
        <v/>
      </c>
    </row>
    <row r="893" spans="3:6" x14ac:dyDescent="0.25">
      <c r="C893" s="1"/>
      <c r="F893" t="str" cm="1">
        <f t="array" ref="F893">_xlfn.LET(
_xlpm.s, $Q893,
_xlpm.m, COUNTIF($Q$12:Q893,"measured"),
_xlpm.f, COUNTIF($Q$12:Q893,"forecast"),
IF(_xlpm.s="Measured",
INDEX(VNS_flow!$C:$C, _xlpm.m+1),
IF(_xlpm.s="Forecast",
INDEX(VNS_flow!$H:$H, _xlpm.f+1),
""
)
)
)</f>
        <v/>
      </c>
    </row>
    <row r="894" spans="3:6" x14ac:dyDescent="0.25">
      <c r="C894" s="1"/>
      <c r="F894" t="str" cm="1">
        <f t="array" ref="F894">_xlfn.LET(
_xlpm.s, $Q894,
_xlpm.m, COUNTIF($Q$12:Q894,"measured"),
_xlpm.f, COUNTIF($Q$12:Q894,"forecast"),
IF(_xlpm.s="Measured",
INDEX(VNS_flow!$C:$C, _xlpm.m+1),
IF(_xlpm.s="Forecast",
INDEX(VNS_flow!$H:$H, _xlpm.f+1),
""
)
)
)</f>
        <v/>
      </c>
    </row>
    <row r="895" spans="3:6" x14ac:dyDescent="0.25">
      <c r="C895" s="1"/>
      <c r="F895" t="str" cm="1">
        <f t="array" ref="F895">_xlfn.LET(
_xlpm.s, $Q895,
_xlpm.m, COUNTIF($Q$12:Q895,"measured"),
_xlpm.f, COUNTIF($Q$12:Q895,"forecast"),
IF(_xlpm.s="Measured",
INDEX(VNS_flow!$C:$C, _xlpm.m+1),
IF(_xlpm.s="Forecast",
INDEX(VNS_flow!$H:$H, _xlpm.f+1),
""
)
)
)</f>
        <v/>
      </c>
    </row>
    <row r="896" spans="3:6" x14ac:dyDescent="0.25">
      <c r="C896" s="1"/>
      <c r="F896" t="str" cm="1">
        <f t="array" ref="F896">_xlfn.LET(
_xlpm.s, $Q896,
_xlpm.m, COUNTIF($Q$12:Q896,"measured"),
_xlpm.f, COUNTIF($Q$12:Q896,"forecast"),
IF(_xlpm.s="Measured",
INDEX(VNS_flow!$C:$C, _xlpm.m+1),
IF(_xlpm.s="Forecast",
INDEX(VNS_flow!$H:$H, _xlpm.f+1),
""
)
)
)</f>
        <v/>
      </c>
    </row>
    <row r="897" spans="3:6" x14ac:dyDescent="0.25">
      <c r="C897" s="1"/>
      <c r="F897" t="str" cm="1">
        <f t="array" ref="F897">_xlfn.LET(
_xlpm.s, $Q897,
_xlpm.m, COUNTIF($Q$12:Q897,"measured"),
_xlpm.f, COUNTIF($Q$12:Q897,"forecast"),
IF(_xlpm.s="Measured",
INDEX(VNS_flow!$C:$C, _xlpm.m+1),
IF(_xlpm.s="Forecast",
INDEX(VNS_flow!$H:$H, _xlpm.f+1),
""
)
)
)</f>
        <v/>
      </c>
    </row>
    <row r="898" spans="3:6" x14ac:dyDescent="0.25">
      <c r="C898" s="1"/>
      <c r="F898" t="str" cm="1">
        <f t="array" ref="F898">_xlfn.LET(
_xlpm.s, $Q898,
_xlpm.m, COUNTIF($Q$12:Q898,"measured"),
_xlpm.f, COUNTIF($Q$12:Q898,"forecast"),
IF(_xlpm.s="Measured",
INDEX(VNS_flow!$C:$C, _xlpm.m+1),
IF(_xlpm.s="Forecast",
INDEX(VNS_flow!$H:$H, _xlpm.f+1),
""
)
)
)</f>
        <v/>
      </c>
    </row>
    <row r="899" spans="3:6" x14ac:dyDescent="0.25">
      <c r="C899" s="1"/>
      <c r="F899" t="str" cm="1">
        <f t="array" ref="F899">_xlfn.LET(
_xlpm.s, $Q899,
_xlpm.m, COUNTIF($Q$12:Q899,"measured"),
_xlpm.f, COUNTIF($Q$12:Q899,"forecast"),
IF(_xlpm.s="Measured",
INDEX(VNS_flow!$C:$C, _xlpm.m+1),
IF(_xlpm.s="Forecast",
INDEX(VNS_flow!$H:$H, _xlpm.f+1),
""
)
)
)</f>
        <v/>
      </c>
    </row>
    <row r="900" spans="3:6" x14ac:dyDescent="0.25">
      <c r="C900" s="1"/>
      <c r="F900" t="str" cm="1">
        <f t="array" ref="F900">_xlfn.LET(
_xlpm.s, $Q900,
_xlpm.m, COUNTIF($Q$12:Q900,"measured"),
_xlpm.f, COUNTIF($Q$12:Q900,"forecast"),
IF(_xlpm.s="Measured",
INDEX(VNS_flow!$C:$C, _xlpm.m+1),
IF(_xlpm.s="Forecast",
INDEX(VNS_flow!$H:$H, _xlpm.f+1),
""
)
)
)</f>
        <v/>
      </c>
    </row>
    <row r="901" spans="3:6" x14ac:dyDescent="0.25">
      <c r="C901" s="1"/>
      <c r="F901" t="str" cm="1">
        <f t="array" ref="F901">_xlfn.LET(
_xlpm.s, $Q901,
_xlpm.m, COUNTIF($Q$12:Q901,"measured"),
_xlpm.f, COUNTIF($Q$12:Q901,"forecast"),
IF(_xlpm.s="Measured",
INDEX(VNS_flow!$C:$C, _xlpm.m+1),
IF(_xlpm.s="Forecast",
INDEX(VNS_flow!$H:$H, _xlpm.f+1),
""
)
)
)</f>
        <v/>
      </c>
    </row>
    <row r="902" spans="3:6" x14ac:dyDescent="0.25">
      <c r="C902" s="1"/>
      <c r="F902" t="str" cm="1">
        <f t="array" ref="F902">_xlfn.LET(
_xlpm.s, $Q902,
_xlpm.m, COUNTIF($Q$12:Q902,"measured"),
_xlpm.f, COUNTIF($Q$12:Q902,"forecast"),
IF(_xlpm.s="Measured",
INDEX(VNS_flow!$C:$C, _xlpm.m+1),
IF(_xlpm.s="Forecast",
INDEX(VNS_flow!$H:$H, _xlpm.f+1),
""
)
)
)</f>
        <v/>
      </c>
    </row>
    <row r="903" spans="3:6" x14ac:dyDescent="0.25">
      <c r="C903" s="1"/>
      <c r="F903" t="str" cm="1">
        <f t="array" ref="F903">_xlfn.LET(
_xlpm.s, $Q903,
_xlpm.m, COUNTIF($Q$12:Q903,"measured"),
_xlpm.f, COUNTIF($Q$12:Q903,"forecast"),
IF(_xlpm.s="Measured",
INDEX(VNS_flow!$C:$C, _xlpm.m+1),
IF(_xlpm.s="Forecast",
INDEX(VNS_flow!$H:$H, _xlpm.f+1),
""
)
)
)</f>
        <v/>
      </c>
    </row>
    <row r="904" spans="3:6" x14ac:dyDescent="0.25">
      <c r="C904" s="1"/>
      <c r="F904" t="str" cm="1">
        <f t="array" ref="F904">_xlfn.LET(
_xlpm.s, $Q904,
_xlpm.m, COUNTIF($Q$12:Q904,"measured"),
_xlpm.f, COUNTIF($Q$12:Q904,"forecast"),
IF(_xlpm.s="Measured",
INDEX(VNS_flow!$C:$C, _xlpm.m+1),
IF(_xlpm.s="Forecast",
INDEX(VNS_flow!$H:$H, _xlpm.f+1),
""
)
)
)</f>
        <v/>
      </c>
    </row>
    <row r="905" spans="3:6" x14ac:dyDescent="0.25">
      <c r="C905" s="1"/>
      <c r="F905" t="str" cm="1">
        <f t="array" ref="F905">_xlfn.LET(
_xlpm.s, $Q905,
_xlpm.m, COUNTIF($Q$12:Q905,"measured"),
_xlpm.f, COUNTIF($Q$12:Q905,"forecast"),
IF(_xlpm.s="Measured",
INDEX(VNS_flow!$C:$C, _xlpm.m+1),
IF(_xlpm.s="Forecast",
INDEX(VNS_flow!$H:$H, _xlpm.f+1),
""
)
)
)</f>
        <v/>
      </c>
    </row>
    <row r="906" spans="3:6" x14ac:dyDescent="0.25">
      <c r="C906" s="1"/>
      <c r="F906" t="str" cm="1">
        <f t="array" ref="F906">_xlfn.LET(
_xlpm.s, $Q906,
_xlpm.m, COUNTIF($Q$12:Q906,"measured"),
_xlpm.f, COUNTIF($Q$12:Q906,"forecast"),
IF(_xlpm.s="Measured",
INDEX(VNS_flow!$C:$C, _xlpm.m+1),
IF(_xlpm.s="Forecast",
INDEX(VNS_flow!$H:$H, _xlpm.f+1),
""
)
)
)</f>
        <v/>
      </c>
    </row>
    <row r="907" spans="3:6" x14ac:dyDescent="0.25">
      <c r="C907" s="1"/>
      <c r="F907" t="str" cm="1">
        <f t="array" ref="F907">_xlfn.LET(
_xlpm.s, $Q907,
_xlpm.m, COUNTIF($Q$12:Q907,"measured"),
_xlpm.f, COUNTIF($Q$12:Q907,"forecast"),
IF(_xlpm.s="Measured",
INDEX(VNS_flow!$C:$C, _xlpm.m+1),
IF(_xlpm.s="Forecast",
INDEX(VNS_flow!$H:$H, _xlpm.f+1),
""
)
)
)</f>
        <v/>
      </c>
    </row>
    <row r="908" spans="3:6" x14ac:dyDescent="0.25">
      <c r="C908" s="1"/>
      <c r="F908" t="str" cm="1">
        <f t="array" ref="F908">_xlfn.LET(
_xlpm.s, $Q908,
_xlpm.m, COUNTIF($Q$12:Q908,"measured"),
_xlpm.f, COUNTIF($Q$12:Q908,"forecast"),
IF(_xlpm.s="Measured",
INDEX(VNS_flow!$C:$C, _xlpm.m+1),
IF(_xlpm.s="Forecast",
INDEX(VNS_flow!$H:$H, _xlpm.f+1),
""
)
)
)</f>
        <v/>
      </c>
    </row>
    <row r="909" spans="3:6" x14ac:dyDescent="0.25">
      <c r="C909" s="1"/>
      <c r="F909" t="str" cm="1">
        <f t="array" ref="F909">_xlfn.LET(
_xlpm.s, $Q909,
_xlpm.m, COUNTIF($Q$12:Q909,"measured"),
_xlpm.f, COUNTIF($Q$12:Q909,"forecast"),
IF(_xlpm.s="Measured",
INDEX(VNS_flow!$C:$C, _xlpm.m+1),
IF(_xlpm.s="Forecast",
INDEX(VNS_flow!$H:$H, _xlpm.f+1),
""
)
)
)</f>
        <v/>
      </c>
    </row>
    <row r="910" spans="3:6" x14ac:dyDescent="0.25">
      <c r="C910" s="1"/>
      <c r="F910" t="str" cm="1">
        <f t="array" ref="F910">_xlfn.LET(
_xlpm.s, $Q910,
_xlpm.m, COUNTIF($Q$12:Q910,"measured"),
_xlpm.f, COUNTIF($Q$12:Q910,"forecast"),
IF(_xlpm.s="Measured",
INDEX(VNS_flow!$C:$C, _xlpm.m+1),
IF(_xlpm.s="Forecast",
INDEX(VNS_flow!$H:$H, _xlpm.f+1),
""
)
)
)</f>
        <v/>
      </c>
    </row>
    <row r="911" spans="3:6" x14ac:dyDescent="0.25">
      <c r="C911" s="1"/>
      <c r="F911" t="str" cm="1">
        <f t="array" ref="F911">_xlfn.LET(
_xlpm.s, $Q911,
_xlpm.m, COUNTIF($Q$12:Q911,"measured"),
_xlpm.f, COUNTIF($Q$12:Q911,"forecast"),
IF(_xlpm.s="Measured",
INDEX(VNS_flow!$C:$C, _xlpm.m+1),
IF(_xlpm.s="Forecast",
INDEX(VNS_flow!$H:$H, _xlpm.f+1),
""
)
)
)</f>
        <v/>
      </c>
    </row>
    <row r="912" spans="3:6" x14ac:dyDescent="0.25">
      <c r="C912" s="1"/>
      <c r="F912" t="str" cm="1">
        <f t="array" ref="F912">_xlfn.LET(
_xlpm.s, $Q912,
_xlpm.m, COUNTIF($Q$12:Q912,"measured"),
_xlpm.f, COUNTIF($Q$12:Q912,"forecast"),
IF(_xlpm.s="Measured",
INDEX(VNS_flow!$C:$C, _xlpm.m+1),
IF(_xlpm.s="Forecast",
INDEX(VNS_flow!$H:$H, _xlpm.f+1),
""
)
)
)</f>
        <v/>
      </c>
    </row>
    <row r="913" spans="3:6" x14ac:dyDescent="0.25">
      <c r="C913" s="1"/>
      <c r="F913" t="str" cm="1">
        <f t="array" ref="F913">_xlfn.LET(
_xlpm.s, $Q913,
_xlpm.m, COUNTIF($Q$12:Q913,"measured"),
_xlpm.f, COUNTIF($Q$12:Q913,"forecast"),
IF(_xlpm.s="Measured",
INDEX(VNS_flow!$C:$C, _xlpm.m+1),
IF(_xlpm.s="Forecast",
INDEX(VNS_flow!$H:$H, _xlpm.f+1),
""
)
)
)</f>
        <v/>
      </c>
    </row>
    <row r="914" spans="3:6" x14ac:dyDescent="0.25">
      <c r="C914" s="1"/>
      <c r="F914" t="str" cm="1">
        <f t="array" ref="F914">_xlfn.LET(
_xlpm.s, $Q914,
_xlpm.m, COUNTIF($Q$12:Q914,"measured"),
_xlpm.f, COUNTIF($Q$12:Q914,"forecast"),
IF(_xlpm.s="Measured",
INDEX(VNS_flow!$C:$C, _xlpm.m+1),
IF(_xlpm.s="Forecast",
INDEX(VNS_flow!$H:$H, _xlpm.f+1),
""
)
)
)</f>
        <v/>
      </c>
    </row>
    <row r="915" spans="3:6" x14ac:dyDescent="0.25">
      <c r="C915" s="1"/>
      <c r="F915" t="str" cm="1">
        <f t="array" ref="F915">_xlfn.LET(
_xlpm.s, $Q915,
_xlpm.m, COUNTIF($Q$12:Q915,"measured"),
_xlpm.f, COUNTIF($Q$12:Q915,"forecast"),
IF(_xlpm.s="Measured",
INDEX(VNS_flow!$C:$C, _xlpm.m+1),
IF(_xlpm.s="Forecast",
INDEX(VNS_flow!$H:$H, _xlpm.f+1),
""
)
)
)</f>
        <v/>
      </c>
    </row>
    <row r="916" spans="3:6" x14ac:dyDescent="0.25">
      <c r="C916" s="1"/>
      <c r="F916" t="str" cm="1">
        <f t="array" ref="F916">_xlfn.LET(
_xlpm.s, $Q916,
_xlpm.m, COUNTIF($Q$12:Q916,"measured"),
_xlpm.f, COUNTIF($Q$12:Q916,"forecast"),
IF(_xlpm.s="Measured",
INDEX(VNS_flow!$C:$C, _xlpm.m+1),
IF(_xlpm.s="Forecast",
INDEX(VNS_flow!$H:$H, _xlpm.f+1),
""
)
)
)</f>
        <v/>
      </c>
    </row>
    <row r="917" spans="3:6" x14ac:dyDescent="0.25">
      <c r="C917" s="1"/>
      <c r="F917" t="str" cm="1">
        <f t="array" ref="F917">_xlfn.LET(
_xlpm.s, $Q917,
_xlpm.m, COUNTIF($Q$12:Q917,"measured"),
_xlpm.f, COUNTIF($Q$12:Q917,"forecast"),
IF(_xlpm.s="Measured",
INDEX(VNS_flow!$C:$C, _xlpm.m+1),
IF(_xlpm.s="Forecast",
INDEX(VNS_flow!$H:$H, _xlpm.f+1),
""
)
)
)</f>
        <v/>
      </c>
    </row>
    <row r="918" spans="3:6" x14ac:dyDescent="0.25">
      <c r="C918" s="1"/>
      <c r="F918" t="str" cm="1">
        <f t="array" ref="F918">_xlfn.LET(
_xlpm.s, $Q918,
_xlpm.m, COUNTIF($Q$12:Q918,"measured"),
_xlpm.f, COUNTIF($Q$12:Q918,"forecast"),
IF(_xlpm.s="Measured",
INDEX(VNS_flow!$C:$C, _xlpm.m+1),
IF(_xlpm.s="Forecast",
INDEX(VNS_flow!$H:$H, _xlpm.f+1),
""
)
)
)</f>
        <v/>
      </c>
    </row>
    <row r="919" spans="3:6" x14ac:dyDescent="0.25">
      <c r="C919" s="1"/>
      <c r="F919" t="str" cm="1">
        <f t="array" ref="F919">_xlfn.LET(
_xlpm.s, $Q919,
_xlpm.m, COUNTIF($Q$12:Q919,"measured"),
_xlpm.f, COUNTIF($Q$12:Q919,"forecast"),
IF(_xlpm.s="Measured",
INDEX(VNS_flow!$C:$C, _xlpm.m+1),
IF(_xlpm.s="Forecast",
INDEX(VNS_flow!$H:$H, _xlpm.f+1),
""
)
)
)</f>
        <v/>
      </c>
    </row>
    <row r="920" spans="3:6" x14ac:dyDescent="0.25">
      <c r="C920" s="1"/>
      <c r="F920" t="str" cm="1">
        <f t="array" ref="F920">_xlfn.LET(
_xlpm.s, $Q920,
_xlpm.m, COUNTIF($Q$12:Q920,"measured"),
_xlpm.f, COUNTIF($Q$12:Q920,"forecast"),
IF(_xlpm.s="Measured",
INDEX(VNS_flow!$C:$C, _xlpm.m+1),
IF(_xlpm.s="Forecast",
INDEX(VNS_flow!$H:$H, _xlpm.f+1),
""
)
)
)</f>
        <v/>
      </c>
    </row>
    <row r="921" spans="3:6" x14ac:dyDescent="0.25">
      <c r="C921" s="1"/>
      <c r="F921" t="str" cm="1">
        <f t="array" ref="F921">_xlfn.LET(
_xlpm.s, $Q921,
_xlpm.m, COUNTIF($Q$12:Q921,"measured"),
_xlpm.f, COUNTIF($Q$12:Q921,"forecast"),
IF(_xlpm.s="Measured",
INDEX(VNS_flow!$C:$C, _xlpm.m+1),
IF(_xlpm.s="Forecast",
INDEX(VNS_flow!$H:$H, _xlpm.f+1),
""
)
)
)</f>
        <v/>
      </c>
    </row>
    <row r="922" spans="3:6" x14ac:dyDescent="0.25">
      <c r="C922" s="1"/>
      <c r="F922" t="str" cm="1">
        <f t="array" ref="F922">_xlfn.LET(
_xlpm.s, $Q922,
_xlpm.m, COUNTIF($Q$12:Q922,"measured"),
_xlpm.f, COUNTIF($Q$12:Q922,"forecast"),
IF(_xlpm.s="Measured",
INDEX(VNS_flow!$C:$C, _xlpm.m+1),
IF(_xlpm.s="Forecast",
INDEX(VNS_flow!$H:$H, _xlpm.f+1),
""
)
)
)</f>
        <v/>
      </c>
    </row>
    <row r="923" spans="3:6" x14ac:dyDescent="0.25">
      <c r="C923" s="1"/>
      <c r="F923" t="str" cm="1">
        <f t="array" ref="F923">_xlfn.LET(
_xlpm.s, $Q923,
_xlpm.m, COUNTIF($Q$12:Q923,"measured"),
_xlpm.f, COUNTIF($Q$12:Q923,"forecast"),
IF(_xlpm.s="Measured",
INDEX(VNS_flow!$C:$C, _xlpm.m+1),
IF(_xlpm.s="Forecast",
INDEX(VNS_flow!$H:$H, _xlpm.f+1),
""
)
)
)</f>
        <v/>
      </c>
    </row>
    <row r="924" spans="3:6" x14ac:dyDescent="0.25">
      <c r="C924" s="1"/>
      <c r="F924" t="str" cm="1">
        <f t="array" ref="F924">_xlfn.LET(
_xlpm.s, $Q924,
_xlpm.m, COUNTIF($Q$12:Q924,"measured"),
_xlpm.f, COUNTIF($Q$12:Q924,"forecast"),
IF(_xlpm.s="Measured",
INDEX(VNS_flow!$C:$C, _xlpm.m+1),
IF(_xlpm.s="Forecast",
INDEX(VNS_flow!$H:$H, _xlpm.f+1),
""
)
)
)</f>
        <v/>
      </c>
    </row>
    <row r="925" spans="3:6" x14ac:dyDescent="0.25">
      <c r="C925" s="1"/>
      <c r="F925" t="str" cm="1">
        <f t="array" ref="F925">_xlfn.LET(
_xlpm.s, $Q925,
_xlpm.m, COUNTIF($Q$12:Q925,"measured"),
_xlpm.f, COUNTIF($Q$12:Q925,"forecast"),
IF(_xlpm.s="Measured",
INDEX(VNS_flow!$C:$C, _xlpm.m+1),
IF(_xlpm.s="Forecast",
INDEX(VNS_flow!$H:$H, _xlpm.f+1),
""
)
)
)</f>
        <v/>
      </c>
    </row>
    <row r="926" spans="3:6" x14ac:dyDescent="0.25">
      <c r="C926" s="1"/>
      <c r="F926" t="str" cm="1">
        <f t="array" ref="F926">_xlfn.LET(
_xlpm.s, $Q926,
_xlpm.m, COUNTIF($Q$12:Q926,"measured"),
_xlpm.f, COUNTIF($Q$12:Q926,"forecast"),
IF(_xlpm.s="Measured",
INDEX(VNS_flow!$C:$C, _xlpm.m+1),
IF(_xlpm.s="Forecast",
INDEX(VNS_flow!$H:$H, _xlpm.f+1),
""
)
)
)</f>
        <v/>
      </c>
    </row>
    <row r="927" spans="3:6" x14ac:dyDescent="0.25">
      <c r="C927" s="1"/>
      <c r="F927" t="str" cm="1">
        <f t="array" ref="F927">_xlfn.LET(
_xlpm.s, $Q927,
_xlpm.m, COUNTIF($Q$12:Q927,"measured"),
_xlpm.f, COUNTIF($Q$12:Q927,"forecast"),
IF(_xlpm.s="Measured",
INDEX(VNS_flow!$C:$C, _xlpm.m+1),
IF(_xlpm.s="Forecast",
INDEX(VNS_flow!$H:$H, _xlpm.f+1),
""
)
)
)</f>
        <v/>
      </c>
    </row>
    <row r="928" spans="3:6" x14ac:dyDescent="0.25">
      <c r="C928" s="1"/>
      <c r="F928" t="str" cm="1">
        <f t="array" ref="F928">_xlfn.LET(
_xlpm.s, $Q928,
_xlpm.m, COUNTIF($Q$12:Q928,"measured"),
_xlpm.f, COUNTIF($Q$12:Q928,"forecast"),
IF(_xlpm.s="Measured",
INDEX(VNS_flow!$C:$C, _xlpm.m+1),
IF(_xlpm.s="Forecast",
INDEX(VNS_flow!$H:$H, _xlpm.f+1),
""
)
)
)</f>
        <v/>
      </c>
    </row>
    <row r="929" spans="3:6" x14ac:dyDescent="0.25">
      <c r="C929" s="1"/>
      <c r="F929" t="str" cm="1">
        <f t="array" ref="F929">_xlfn.LET(
_xlpm.s, $Q929,
_xlpm.m, COUNTIF($Q$12:Q929,"measured"),
_xlpm.f, COUNTIF($Q$12:Q929,"forecast"),
IF(_xlpm.s="Measured",
INDEX(VNS_flow!$C:$C, _xlpm.m+1),
IF(_xlpm.s="Forecast",
INDEX(VNS_flow!$H:$H, _xlpm.f+1),
""
)
)
)</f>
        <v/>
      </c>
    </row>
    <row r="930" spans="3:6" x14ac:dyDescent="0.25">
      <c r="C930" s="1"/>
      <c r="F930" t="str" cm="1">
        <f t="array" ref="F930">_xlfn.LET(
_xlpm.s, $Q930,
_xlpm.m, COUNTIF($Q$12:Q930,"measured"),
_xlpm.f, COUNTIF($Q$12:Q930,"forecast"),
IF(_xlpm.s="Measured",
INDEX(VNS_flow!$C:$C, _xlpm.m+1),
IF(_xlpm.s="Forecast",
INDEX(VNS_flow!$H:$H, _xlpm.f+1),
""
)
)
)</f>
        <v/>
      </c>
    </row>
    <row r="931" spans="3:6" x14ac:dyDescent="0.25">
      <c r="C931" s="1"/>
      <c r="F931" t="str" cm="1">
        <f t="array" ref="F931">_xlfn.LET(
_xlpm.s, $Q931,
_xlpm.m, COUNTIF($Q$12:Q931,"measured"),
_xlpm.f, COUNTIF($Q$12:Q931,"forecast"),
IF(_xlpm.s="Measured",
INDEX(VNS_flow!$C:$C, _xlpm.m+1),
IF(_xlpm.s="Forecast",
INDEX(VNS_flow!$H:$H, _xlpm.f+1),
""
)
)
)</f>
        <v/>
      </c>
    </row>
    <row r="932" spans="3:6" x14ac:dyDescent="0.25">
      <c r="C932" s="1"/>
      <c r="F932" t="str" cm="1">
        <f t="array" ref="F932">_xlfn.LET(
_xlpm.s, $Q932,
_xlpm.m, COUNTIF($Q$12:Q932,"measured"),
_xlpm.f, COUNTIF($Q$12:Q932,"forecast"),
IF(_xlpm.s="Measured",
INDEX(VNS_flow!$C:$C, _xlpm.m+1),
IF(_xlpm.s="Forecast",
INDEX(VNS_flow!$H:$H, _xlpm.f+1),
""
)
)
)</f>
        <v/>
      </c>
    </row>
    <row r="933" spans="3:6" x14ac:dyDescent="0.25">
      <c r="C933" s="1"/>
      <c r="F933" t="str" cm="1">
        <f t="array" ref="F933">_xlfn.LET(
_xlpm.s, $Q933,
_xlpm.m, COUNTIF($Q$12:Q933,"measured"),
_xlpm.f, COUNTIF($Q$12:Q933,"forecast"),
IF(_xlpm.s="Measured",
INDEX(VNS_flow!$C:$C, _xlpm.m+1),
IF(_xlpm.s="Forecast",
INDEX(VNS_flow!$H:$H, _xlpm.f+1),
""
)
)
)</f>
        <v/>
      </c>
    </row>
    <row r="934" spans="3:6" x14ac:dyDescent="0.25">
      <c r="C934" s="1"/>
      <c r="F934" t="str" cm="1">
        <f t="array" ref="F934">_xlfn.LET(
_xlpm.s, $Q934,
_xlpm.m, COUNTIF($Q$12:Q934,"measured"),
_xlpm.f, COUNTIF($Q$12:Q934,"forecast"),
IF(_xlpm.s="Measured",
INDEX(VNS_flow!$C:$C, _xlpm.m+1),
IF(_xlpm.s="Forecast",
INDEX(VNS_flow!$H:$H, _xlpm.f+1),
""
)
)
)</f>
        <v/>
      </c>
    </row>
    <row r="935" spans="3:6" x14ac:dyDescent="0.25">
      <c r="C935" s="1"/>
      <c r="F935" t="str" cm="1">
        <f t="array" ref="F935">_xlfn.LET(
_xlpm.s, $Q935,
_xlpm.m, COUNTIF($Q$12:Q935,"measured"),
_xlpm.f, COUNTIF($Q$12:Q935,"forecast"),
IF(_xlpm.s="Measured",
INDEX(VNS_flow!$C:$C, _xlpm.m+1),
IF(_xlpm.s="Forecast",
INDEX(VNS_flow!$H:$H, _xlpm.f+1),
""
)
)
)</f>
        <v/>
      </c>
    </row>
    <row r="936" spans="3:6" x14ac:dyDescent="0.25">
      <c r="C936" s="1"/>
      <c r="F936" t="str" cm="1">
        <f t="array" ref="F936">_xlfn.LET(
_xlpm.s, $Q936,
_xlpm.m, COUNTIF($Q$12:Q936,"measured"),
_xlpm.f, COUNTIF($Q$12:Q936,"forecast"),
IF(_xlpm.s="Measured",
INDEX(VNS_flow!$C:$C, _xlpm.m+1),
IF(_xlpm.s="Forecast",
INDEX(VNS_flow!$H:$H, _xlpm.f+1),
""
)
)
)</f>
        <v/>
      </c>
    </row>
    <row r="937" spans="3:6" x14ac:dyDescent="0.25">
      <c r="C937" s="1"/>
      <c r="F937" t="str" cm="1">
        <f t="array" ref="F937">_xlfn.LET(
_xlpm.s, $Q937,
_xlpm.m, COUNTIF($Q$12:Q937,"measured"),
_xlpm.f, COUNTIF($Q$12:Q937,"forecast"),
IF(_xlpm.s="Measured",
INDEX(VNS_flow!$C:$C, _xlpm.m+1),
IF(_xlpm.s="Forecast",
INDEX(VNS_flow!$H:$H, _xlpm.f+1),
""
)
)
)</f>
        <v/>
      </c>
    </row>
    <row r="938" spans="3:6" x14ac:dyDescent="0.25">
      <c r="C938" s="1"/>
      <c r="F938" t="str" cm="1">
        <f t="array" ref="F938">_xlfn.LET(
_xlpm.s, $Q938,
_xlpm.m, COUNTIF($Q$12:Q938,"measured"),
_xlpm.f, COUNTIF($Q$12:Q938,"forecast"),
IF(_xlpm.s="Measured",
INDEX(VNS_flow!$C:$C, _xlpm.m+1),
IF(_xlpm.s="Forecast",
INDEX(VNS_flow!$H:$H, _xlpm.f+1),
""
)
)
)</f>
        <v/>
      </c>
    </row>
    <row r="939" spans="3:6" x14ac:dyDescent="0.25">
      <c r="C939" s="1"/>
      <c r="F939" t="str" cm="1">
        <f t="array" ref="F939">_xlfn.LET(
_xlpm.s, $Q939,
_xlpm.m, COUNTIF($Q$12:Q939,"measured"),
_xlpm.f, COUNTIF($Q$12:Q939,"forecast"),
IF(_xlpm.s="Measured",
INDEX(VNS_flow!$C:$C, _xlpm.m+1),
IF(_xlpm.s="Forecast",
INDEX(VNS_flow!$H:$H, _xlpm.f+1),
""
)
)
)</f>
        <v/>
      </c>
    </row>
    <row r="940" spans="3:6" x14ac:dyDescent="0.25">
      <c r="C940" s="1"/>
      <c r="F940" t="str" cm="1">
        <f t="array" ref="F940">_xlfn.LET(
_xlpm.s, $Q940,
_xlpm.m, COUNTIF($Q$12:Q940,"measured"),
_xlpm.f, COUNTIF($Q$12:Q940,"forecast"),
IF(_xlpm.s="Measured",
INDEX(VNS_flow!$C:$C, _xlpm.m+1),
IF(_xlpm.s="Forecast",
INDEX(VNS_flow!$H:$H, _xlpm.f+1),
""
)
)
)</f>
        <v/>
      </c>
    </row>
    <row r="941" spans="3:6" x14ac:dyDescent="0.25">
      <c r="C941" s="1"/>
      <c r="F941" t="str" cm="1">
        <f t="array" ref="F941">_xlfn.LET(
_xlpm.s, $Q941,
_xlpm.m, COUNTIF($Q$12:Q941,"measured"),
_xlpm.f, COUNTIF($Q$12:Q941,"forecast"),
IF(_xlpm.s="Measured",
INDEX(VNS_flow!$C:$C, _xlpm.m+1),
IF(_xlpm.s="Forecast",
INDEX(VNS_flow!$H:$H, _xlpm.f+1),
""
)
)
)</f>
        <v/>
      </c>
    </row>
    <row r="942" spans="3:6" x14ac:dyDescent="0.25">
      <c r="C942" s="1"/>
      <c r="F942" t="str" cm="1">
        <f t="array" ref="F942">_xlfn.LET(
_xlpm.s, $Q942,
_xlpm.m, COUNTIF($Q$12:Q942,"measured"),
_xlpm.f, COUNTIF($Q$12:Q942,"forecast"),
IF(_xlpm.s="Measured",
INDEX(VNS_flow!$C:$C, _xlpm.m+1),
IF(_xlpm.s="Forecast",
INDEX(VNS_flow!$H:$H, _xlpm.f+1),
""
)
)
)</f>
        <v/>
      </c>
    </row>
    <row r="943" spans="3:6" x14ac:dyDescent="0.25">
      <c r="C943" s="1"/>
      <c r="F943" t="str" cm="1">
        <f t="array" ref="F943">_xlfn.LET(
_xlpm.s, $Q943,
_xlpm.m, COUNTIF($Q$12:Q943,"measured"),
_xlpm.f, COUNTIF($Q$12:Q943,"forecast"),
IF(_xlpm.s="Measured",
INDEX(VNS_flow!$C:$C, _xlpm.m+1),
IF(_xlpm.s="Forecast",
INDEX(VNS_flow!$H:$H, _xlpm.f+1),
""
)
)
)</f>
        <v/>
      </c>
    </row>
    <row r="944" spans="3:6" x14ac:dyDescent="0.25">
      <c r="C944" s="1"/>
      <c r="F944" t="str" cm="1">
        <f t="array" ref="F944">_xlfn.LET(
_xlpm.s, $Q944,
_xlpm.m, COUNTIF($Q$12:Q944,"measured"),
_xlpm.f, COUNTIF($Q$12:Q944,"forecast"),
IF(_xlpm.s="Measured",
INDEX(VNS_flow!$C:$C, _xlpm.m+1),
IF(_xlpm.s="Forecast",
INDEX(VNS_flow!$H:$H, _xlpm.f+1),
""
)
)
)</f>
        <v/>
      </c>
    </row>
    <row r="945" spans="3:6" x14ac:dyDescent="0.25">
      <c r="C945" s="1"/>
      <c r="F945" t="str" cm="1">
        <f t="array" ref="F945">_xlfn.LET(
_xlpm.s, $Q945,
_xlpm.m, COUNTIF($Q$12:Q945,"measured"),
_xlpm.f, COUNTIF($Q$12:Q945,"forecast"),
IF(_xlpm.s="Measured",
INDEX(VNS_flow!$C:$C, _xlpm.m+1),
IF(_xlpm.s="Forecast",
INDEX(VNS_flow!$H:$H, _xlpm.f+1),
""
)
)
)</f>
        <v/>
      </c>
    </row>
    <row r="946" spans="3:6" x14ac:dyDescent="0.25">
      <c r="C946" s="1"/>
      <c r="F946" t="str" cm="1">
        <f t="array" ref="F946">_xlfn.LET(
_xlpm.s, $Q946,
_xlpm.m, COUNTIF($Q$12:Q946,"measured"),
_xlpm.f, COUNTIF($Q$12:Q946,"forecast"),
IF(_xlpm.s="Measured",
INDEX(VNS_flow!$C:$C, _xlpm.m+1),
IF(_xlpm.s="Forecast",
INDEX(VNS_flow!$H:$H, _xlpm.f+1),
""
)
)
)</f>
        <v/>
      </c>
    </row>
    <row r="947" spans="3:6" x14ac:dyDescent="0.25">
      <c r="C947" s="1"/>
      <c r="F947" t="str" cm="1">
        <f t="array" ref="F947">_xlfn.LET(
_xlpm.s, $Q947,
_xlpm.m, COUNTIF($Q$12:Q947,"measured"),
_xlpm.f, COUNTIF($Q$12:Q947,"forecast"),
IF(_xlpm.s="Measured",
INDEX(VNS_flow!$C:$C, _xlpm.m+1),
IF(_xlpm.s="Forecast",
INDEX(VNS_flow!$H:$H, _xlpm.f+1),
""
)
)
)</f>
        <v/>
      </c>
    </row>
    <row r="948" spans="3:6" x14ac:dyDescent="0.25">
      <c r="C948" s="1"/>
      <c r="F948" t="str" cm="1">
        <f t="array" ref="F948">_xlfn.LET(
_xlpm.s, $Q948,
_xlpm.m, COUNTIF($Q$12:Q948,"measured"),
_xlpm.f, COUNTIF($Q$12:Q948,"forecast"),
IF(_xlpm.s="Measured",
INDEX(VNS_flow!$C:$C, _xlpm.m+1),
IF(_xlpm.s="Forecast",
INDEX(VNS_flow!$H:$H, _xlpm.f+1),
""
)
)
)</f>
        <v/>
      </c>
    </row>
    <row r="949" spans="3:6" x14ac:dyDescent="0.25">
      <c r="C949" s="1"/>
      <c r="F949" t="str" cm="1">
        <f t="array" ref="F949">_xlfn.LET(
_xlpm.s, $Q949,
_xlpm.m, COUNTIF($Q$12:Q949,"measured"),
_xlpm.f, COUNTIF($Q$12:Q949,"forecast"),
IF(_xlpm.s="Measured",
INDEX(VNS_flow!$C:$C, _xlpm.m+1),
IF(_xlpm.s="Forecast",
INDEX(VNS_flow!$H:$H, _xlpm.f+1),
""
)
)
)</f>
        <v/>
      </c>
    </row>
    <row r="950" spans="3:6" x14ac:dyDescent="0.25">
      <c r="C950" s="1"/>
      <c r="F950" t="str" cm="1">
        <f t="array" ref="F950">_xlfn.LET(
_xlpm.s, $Q950,
_xlpm.m, COUNTIF($Q$12:Q950,"measured"),
_xlpm.f, COUNTIF($Q$12:Q950,"forecast"),
IF(_xlpm.s="Measured",
INDEX(VNS_flow!$C:$C, _xlpm.m+1),
IF(_xlpm.s="Forecast",
INDEX(VNS_flow!$H:$H, _xlpm.f+1),
""
)
)
)</f>
        <v/>
      </c>
    </row>
    <row r="951" spans="3:6" x14ac:dyDescent="0.25">
      <c r="C951" s="1"/>
      <c r="F951" t="str" cm="1">
        <f t="array" ref="F951">_xlfn.LET(
_xlpm.s, $Q951,
_xlpm.m, COUNTIF($Q$12:Q951,"measured"),
_xlpm.f, COUNTIF($Q$12:Q951,"forecast"),
IF(_xlpm.s="Measured",
INDEX(VNS_flow!$C:$C, _xlpm.m+1),
IF(_xlpm.s="Forecast",
INDEX(VNS_flow!$H:$H, _xlpm.f+1),
""
)
)
)</f>
        <v/>
      </c>
    </row>
    <row r="952" spans="3:6" x14ac:dyDescent="0.25">
      <c r="C952" s="1"/>
      <c r="F952" t="str" cm="1">
        <f t="array" ref="F952">_xlfn.LET(
_xlpm.s, $Q952,
_xlpm.m, COUNTIF($Q$12:Q952,"measured"),
_xlpm.f, COUNTIF($Q$12:Q952,"forecast"),
IF(_xlpm.s="Measured",
INDEX(VNS_flow!$C:$C, _xlpm.m+1),
IF(_xlpm.s="Forecast",
INDEX(VNS_flow!$H:$H, _xlpm.f+1),
""
)
)
)</f>
        <v/>
      </c>
    </row>
    <row r="953" spans="3:6" x14ac:dyDescent="0.25">
      <c r="C953" s="1"/>
      <c r="F953" t="str" cm="1">
        <f t="array" ref="F953">_xlfn.LET(
_xlpm.s, $Q953,
_xlpm.m, COUNTIF($Q$12:Q953,"measured"),
_xlpm.f, COUNTIF($Q$12:Q953,"forecast"),
IF(_xlpm.s="Measured",
INDEX(VNS_flow!$C:$C, _xlpm.m+1),
IF(_xlpm.s="Forecast",
INDEX(VNS_flow!$H:$H, _xlpm.f+1),
""
)
)
)</f>
        <v/>
      </c>
    </row>
    <row r="954" spans="3:6" x14ac:dyDescent="0.25">
      <c r="C954" s="1"/>
      <c r="F954" t="str" cm="1">
        <f t="array" ref="F954">_xlfn.LET(
_xlpm.s, $Q954,
_xlpm.m, COUNTIF($Q$12:Q954,"measured"),
_xlpm.f, COUNTIF($Q$12:Q954,"forecast"),
IF(_xlpm.s="Measured",
INDEX(VNS_flow!$C:$C, _xlpm.m+1),
IF(_xlpm.s="Forecast",
INDEX(VNS_flow!$H:$H, _xlpm.f+1),
""
)
)
)</f>
        <v/>
      </c>
    </row>
    <row r="955" spans="3:6" x14ac:dyDescent="0.25">
      <c r="C955" s="1"/>
      <c r="F955" t="str" cm="1">
        <f t="array" ref="F955">_xlfn.LET(
_xlpm.s, $Q955,
_xlpm.m, COUNTIF($Q$12:Q955,"measured"),
_xlpm.f, COUNTIF($Q$12:Q955,"forecast"),
IF(_xlpm.s="Measured",
INDEX(VNS_flow!$C:$C, _xlpm.m+1),
IF(_xlpm.s="Forecast",
INDEX(VNS_flow!$H:$H, _xlpm.f+1),
""
)
)
)</f>
        <v/>
      </c>
    </row>
    <row r="956" spans="3:6" x14ac:dyDescent="0.25">
      <c r="C956" s="1"/>
      <c r="F956" t="str" cm="1">
        <f t="array" ref="F956">_xlfn.LET(
_xlpm.s, $Q956,
_xlpm.m, COUNTIF($Q$12:Q956,"measured"),
_xlpm.f, COUNTIF($Q$12:Q956,"forecast"),
IF(_xlpm.s="Measured",
INDEX(VNS_flow!$C:$C, _xlpm.m+1),
IF(_xlpm.s="Forecast",
INDEX(VNS_flow!$H:$H, _xlpm.f+1),
""
)
)
)</f>
        <v/>
      </c>
    </row>
    <row r="957" spans="3:6" x14ac:dyDescent="0.25">
      <c r="C957" s="1"/>
      <c r="F957" t="str" cm="1">
        <f t="array" ref="F957">_xlfn.LET(
_xlpm.s, $Q957,
_xlpm.m, COUNTIF($Q$12:Q957,"measured"),
_xlpm.f, COUNTIF($Q$12:Q957,"forecast"),
IF(_xlpm.s="Measured",
INDEX(VNS_flow!$C:$C, _xlpm.m+1),
IF(_xlpm.s="Forecast",
INDEX(VNS_flow!$H:$H, _xlpm.f+1),
""
)
)
)</f>
        <v/>
      </c>
    </row>
    <row r="958" spans="3:6" x14ac:dyDescent="0.25">
      <c r="C958" s="1"/>
      <c r="F958" t="str" cm="1">
        <f t="array" ref="F958">_xlfn.LET(
_xlpm.s, $Q958,
_xlpm.m, COUNTIF($Q$12:Q958,"measured"),
_xlpm.f, COUNTIF($Q$12:Q958,"forecast"),
IF(_xlpm.s="Measured",
INDEX(VNS_flow!$C:$C, _xlpm.m+1),
IF(_xlpm.s="Forecast",
INDEX(VNS_flow!$H:$H, _xlpm.f+1),
""
)
)
)</f>
        <v/>
      </c>
    </row>
    <row r="959" spans="3:6" x14ac:dyDescent="0.25">
      <c r="C959" s="1"/>
      <c r="F959" t="str" cm="1">
        <f t="array" ref="F959">_xlfn.LET(
_xlpm.s, $Q959,
_xlpm.m, COUNTIF($Q$12:Q959,"measured"),
_xlpm.f, COUNTIF($Q$12:Q959,"forecast"),
IF(_xlpm.s="Measured",
INDEX(VNS_flow!$C:$C, _xlpm.m+1),
IF(_xlpm.s="Forecast",
INDEX(VNS_flow!$H:$H, _xlpm.f+1),
""
)
)
)</f>
        <v/>
      </c>
    </row>
    <row r="960" spans="3:6" x14ac:dyDescent="0.25">
      <c r="C960" s="1"/>
      <c r="F960" t="str" cm="1">
        <f t="array" ref="F960">_xlfn.LET(
_xlpm.s, $Q960,
_xlpm.m, COUNTIF($Q$12:Q960,"measured"),
_xlpm.f, COUNTIF($Q$12:Q960,"forecast"),
IF(_xlpm.s="Measured",
INDEX(VNS_flow!$C:$C, _xlpm.m+1),
IF(_xlpm.s="Forecast",
INDEX(VNS_flow!$H:$H, _xlpm.f+1),
""
)
)
)</f>
        <v/>
      </c>
    </row>
    <row r="961" spans="3:6" x14ac:dyDescent="0.25">
      <c r="C961" s="1"/>
      <c r="F961" t="str" cm="1">
        <f t="array" ref="F961">_xlfn.LET(
_xlpm.s, $Q961,
_xlpm.m, COUNTIF($Q$12:Q961,"measured"),
_xlpm.f, COUNTIF($Q$12:Q961,"forecast"),
IF(_xlpm.s="Measured",
INDEX(VNS_flow!$C:$C, _xlpm.m+1),
IF(_xlpm.s="Forecast",
INDEX(VNS_flow!$H:$H, _xlpm.f+1),
""
)
)
)</f>
        <v/>
      </c>
    </row>
    <row r="962" spans="3:6" x14ac:dyDescent="0.25">
      <c r="C962" s="1"/>
      <c r="F962" t="str" cm="1">
        <f t="array" ref="F962">_xlfn.LET(
_xlpm.s, $Q962,
_xlpm.m, COUNTIF($Q$12:Q962,"measured"),
_xlpm.f, COUNTIF($Q$12:Q962,"forecast"),
IF(_xlpm.s="Measured",
INDEX(VNS_flow!$C:$C, _xlpm.m+1),
IF(_xlpm.s="Forecast",
INDEX(VNS_flow!$H:$H, _xlpm.f+1),
""
)
)
)</f>
        <v/>
      </c>
    </row>
    <row r="963" spans="3:6" x14ac:dyDescent="0.25">
      <c r="C963" s="1"/>
      <c r="F963" t="str" cm="1">
        <f t="array" ref="F963">_xlfn.LET(
_xlpm.s, $Q963,
_xlpm.m, COUNTIF($Q$12:Q963,"measured"),
_xlpm.f, COUNTIF($Q$12:Q963,"forecast"),
IF(_xlpm.s="Measured",
INDEX(VNS_flow!$C:$C, _xlpm.m+1),
IF(_xlpm.s="Forecast",
INDEX(VNS_flow!$H:$H, _xlpm.f+1),
""
)
)
)</f>
        <v/>
      </c>
    </row>
    <row r="964" spans="3:6" x14ac:dyDescent="0.25">
      <c r="C964" s="1"/>
      <c r="F964" t="str" cm="1">
        <f t="array" ref="F964">_xlfn.LET(
_xlpm.s, $Q964,
_xlpm.m, COUNTIF($Q$12:Q964,"measured"),
_xlpm.f, COUNTIF($Q$12:Q964,"forecast"),
IF(_xlpm.s="Measured",
INDEX(VNS_flow!$C:$C, _xlpm.m+1),
IF(_xlpm.s="Forecast",
INDEX(VNS_flow!$H:$H, _xlpm.f+1),
""
)
)
)</f>
        <v/>
      </c>
    </row>
    <row r="965" spans="3:6" x14ac:dyDescent="0.25">
      <c r="C965" s="1"/>
      <c r="F965" t="str" cm="1">
        <f t="array" ref="F965">_xlfn.LET(
_xlpm.s, $Q965,
_xlpm.m, COUNTIF($Q$12:Q965,"measured"),
_xlpm.f, COUNTIF($Q$12:Q965,"forecast"),
IF(_xlpm.s="Measured",
INDEX(VNS_flow!$C:$C, _xlpm.m+1),
IF(_xlpm.s="Forecast",
INDEX(VNS_flow!$H:$H, _xlpm.f+1),
""
)
)
)</f>
        <v/>
      </c>
    </row>
    <row r="966" spans="3:6" x14ac:dyDescent="0.25">
      <c r="C966" s="1"/>
      <c r="F966" t="str" cm="1">
        <f t="array" ref="F966">_xlfn.LET(
_xlpm.s, $Q966,
_xlpm.m, COUNTIF($Q$12:Q966,"measured"),
_xlpm.f, COUNTIF($Q$12:Q966,"forecast"),
IF(_xlpm.s="Measured",
INDEX(VNS_flow!$C:$C, _xlpm.m+1),
IF(_xlpm.s="Forecast",
INDEX(VNS_flow!$H:$H, _xlpm.f+1),
""
)
)
)</f>
        <v/>
      </c>
    </row>
    <row r="967" spans="3:6" x14ac:dyDescent="0.25">
      <c r="C967" s="1"/>
      <c r="F967" t="str" cm="1">
        <f t="array" ref="F967">_xlfn.LET(
_xlpm.s, $Q967,
_xlpm.m, COUNTIF($Q$12:Q967,"measured"),
_xlpm.f, COUNTIF($Q$12:Q967,"forecast"),
IF(_xlpm.s="Measured",
INDEX(VNS_flow!$C:$C, _xlpm.m+1),
IF(_xlpm.s="Forecast",
INDEX(VNS_flow!$H:$H, _xlpm.f+1),
""
)
)
)</f>
        <v/>
      </c>
    </row>
    <row r="968" spans="3:6" x14ac:dyDescent="0.25">
      <c r="C968" s="1"/>
      <c r="F968" t="str" cm="1">
        <f t="array" ref="F968">_xlfn.LET(
_xlpm.s, $Q968,
_xlpm.m, COUNTIF($Q$12:Q968,"measured"),
_xlpm.f, COUNTIF($Q$12:Q968,"forecast"),
IF(_xlpm.s="Measured",
INDEX(VNS_flow!$C:$C, _xlpm.m+1),
IF(_xlpm.s="Forecast",
INDEX(VNS_flow!$H:$H, _xlpm.f+1),
""
)
)
)</f>
        <v/>
      </c>
    </row>
    <row r="969" spans="3:6" x14ac:dyDescent="0.25">
      <c r="C969" s="1"/>
      <c r="F969" t="str" cm="1">
        <f t="array" ref="F969">_xlfn.LET(
_xlpm.s, $Q969,
_xlpm.m, COUNTIF($Q$12:Q969,"measured"),
_xlpm.f, COUNTIF($Q$12:Q969,"forecast"),
IF(_xlpm.s="Measured",
INDEX(VNS_flow!$C:$C, _xlpm.m+1),
IF(_xlpm.s="Forecast",
INDEX(VNS_flow!$H:$H, _xlpm.f+1),
""
)
)
)</f>
        <v/>
      </c>
    </row>
    <row r="970" spans="3:6" x14ac:dyDescent="0.25">
      <c r="C970" s="1"/>
      <c r="F970" t="str" cm="1">
        <f t="array" ref="F970">_xlfn.LET(
_xlpm.s, $Q970,
_xlpm.m, COUNTIF($Q$12:Q970,"measured"),
_xlpm.f, COUNTIF($Q$12:Q970,"forecast"),
IF(_xlpm.s="Measured",
INDEX(VNS_flow!$C:$C, _xlpm.m+1),
IF(_xlpm.s="Forecast",
INDEX(VNS_flow!$H:$H, _xlpm.f+1),
""
)
)
)</f>
        <v/>
      </c>
    </row>
    <row r="971" spans="3:6" x14ac:dyDescent="0.25">
      <c r="C971" s="1"/>
      <c r="F971" t="str" cm="1">
        <f t="array" ref="F971">_xlfn.LET(
_xlpm.s, $Q971,
_xlpm.m, COUNTIF($Q$12:Q971,"measured"),
_xlpm.f, COUNTIF($Q$12:Q971,"forecast"),
IF(_xlpm.s="Measured",
INDEX(VNS_flow!$C:$C, _xlpm.m+1),
IF(_xlpm.s="Forecast",
INDEX(VNS_flow!$H:$H, _xlpm.f+1),
""
)
)
)</f>
        <v/>
      </c>
    </row>
    <row r="972" spans="3:6" x14ac:dyDescent="0.25">
      <c r="C972" s="1"/>
      <c r="F972" t="str" cm="1">
        <f t="array" ref="F972">_xlfn.LET(
_xlpm.s, $Q972,
_xlpm.m, COUNTIF($Q$12:Q972,"measured"),
_xlpm.f, COUNTIF($Q$12:Q972,"forecast"),
IF(_xlpm.s="Measured",
INDEX(VNS_flow!$C:$C, _xlpm.m+1),
IF(_xlpm.s="Forecast",
INDEX(VNS_flow!$H:$H, _xlpm.f+1),
""
)
)
)</f>
        <v/>
      </c>
    </row>
    <row r="973" spans="3:6" x14ac:dyDescent="0.25">
      <c r="F973" t="str" cm="1">
        <f t="array" ref="F973">_xlfn.LET(
_xlpm.s, $Q973,
_xlpm.m, COUNTIF($Q$12:Q973,"measured"),
_xlpm.f, COUNTIF($Q$12:Q973,"forecast"),
IF(_xlpm.s="Measured",
INDEX(VNS_flow!$C:$C, _xlpm.m+1),
IF(_xlpm.s="Forecast",
INDEX(VNS_flow!$H:$H, _xlpm.f+1),
""
)
)
)</f>
        <v/>
      </c>
    </row>
    <row r="974" spans="3:6" x14ac:dyDescent="0.25">
      <c r="F974" t="str" cm="1">
        <f t="array" ref="F974">_xlfn.LET(
_xlpm.s, $Q974,
_xlpm.m, COUNTIF($Q$12:Q974,"measured"),
_xlpm.f, COUNTIF($Q$12:Q974,"forecast"),
IF(_xlpm.s="Measured",
INDEX(VNS_flow!$C:$C, _xlpm.m+1),
IF(_xlpm.s="Forecast",
INDEX(VNS_flow!$H:$H, _xlpm.f+1),
""
)
)
)</f>
        <v/>
      </c>
    </row>
    <row r="975" spans="3:6" x14ac:dyDescent="0.25">
      <c r="F975" t="str" cm="1">
        <f t="array" ref="F975">_xlfn.LET(
_xlpm.s, $Q975,
_xlpm.m, COUNTIF($Q$12:Q975,"measured"),
_xlpm.f, COUNTIF($Q$12:Q975,"forecast"),
IF(_xlpm.s="Measured",
INDEX(VNS_flow!$C:$C, _xlpm.m+1),
IF(_xlpm.s="Forecast",
INDEX(VNS_flow!$H:$H, _xlpm.f+1),
""
)
)
)</f>
        <v/>
      </c>
    </row>
    <row r="976" spans="3:6" x14ac:dyDescent="0.25">
      <c r="F976" t="str" cm="1">
        <f t="array" ref="F976">_xlfn.LET(
_xlpm.s, $Q976,
_xlpm.m, COUNTIF($Q$12:Q976,"measured"),
_xlpm.f, COUNTIF($Q$12:Q976,"forecast"),
IF(_xlpm.s="Measured",
INDEX(VNS_flow!$C:$C, _xlpm.m+1),
IF(_xlpm.s="Forecast",
INDEX(VNS_flow!$H:$H, _xlpm.f+1),
""
)
)
)</f>
        <v/>
      </c>
    </row>
    <row r="977" spans="6:6" x14ac:dyDescent="0.25">
      <c r="F977" t="str" cm="1">
        <f t="array" ref="F977">_xlfn.LET(
_xlpm.s, $Q977,
_xlpm.m, COUNTIF($Q$12:Q977,"measured"),
_xlpm.f, COUNTIF($Q$12:Q977,"forecast"),
IF(_xlpm.s="Measured",
INDEX(VNS_flow!$C:$C, _xlpm.m+1),
IF(_xlpm.s="Forecast",
INDEX(VNS_flow!$H:$H, _xlpm.f+1),
""
)
)
)</f>
        <v/>
      </c>
    </row>
    <row r="978" spans="6:6" x14ac:dyDescent="0.25">
      <c r="F978" t="str" cm="1">
        <f t="array" ref="F978">_xlfn.LET(
_xlpm.s, $Q978,
_xlpm.m, COUNTIF($Q$12:Q978,"measured"),
_xlpm.f, COUNTIF($Q$12:Q978,"forecast"),
IF(_xlpm.s="Measured",
INDEX(VNS_flow!$C:$C, _xlpm.m+1),
IF(_xlpm.s="Forecast",
INDEX(VNS_flow!$H:$H, _xlpm.f+1),
""
)
)
)</f>
        <v/>
      </c>
    </row>
    <row r="979" spans="6:6" x14ac:dyDescent="0.25">
      <c r="F979" t="str" cm="1">
        <f t="array" ref="F979">_xlfn.LET(
_xlpm.s, $Q979,
_xlpm.m, COUNTIF($Q$12:Q979,"measured"),
_xlpm.f, COUNTIF($Q$12:Q979,"forecast"),
IF(_xlpm.s="Measured",
INDEX(VNS_flow!$C:$C, _xlpm.m+1),
IF(_xlpm.s="Forecast",
INDEX(VNS_flow!$H:$H, _xlpm.f+1),
""
)
)
)</f>
        <v/>
      </c>
    </row>
    <row r="980" spans="6:6" x14ac:dyDescent="0.25">
      <c r="F980" t="str" cm="1">
        <f t="array" ref="F980">_xlfn.LET(
_xlpm.s, $Q980,
_xlpm.m, COUNTIF($Q$12:Q980,"measured"),
_xlpm.f, COUNTIF($Q$12:Q980,"forecast"),
IF(_xlpm.s="Measured",
INDEX(VNS_flow!$C:$C, _xlpm.m+1),
IF(_xlpm.s="Forecast",
INDEX(VNS_flow!$H:$H, _xlpm.f+1),
""
)
)
)</f>
        <v/>
      </c>
    </row>
    <row r="981" spans="6:6" x14ac:dyDescent="0.25">
      <c r="F981" t="str" cm="1">
        <f t="array" ref="F981">_xlfn.LET(
_xlpm.s, $Q981,
_xlpm.m, COUNTIF($Q$12:Q981,"measured"),
_xlpm.f, COUNTIF($Q$12:Q981,"forecast"),
IF(_xlpm.s="Measured",
INDEX(VNS_flow!$C:$C, _xlpm.m+1),
IF(_xlpm.s="Forecast",
INDEX(VNS_flow!$H:$H, _xlpm.f+1),
""
)
)
)</f>
        <v/>
      </c>
    </row>
    <row r="982" spans="6:6" x14ac:dyDescent="0.25">
      <c r="F982" t="str" cm="1">
        <f t="array" ref="F982">_xlfn.LET(
_xlpm.s, $Q982,
_xlpm.m, COUNTIF($Q$12:Q982,"measured"),
_xlpm.f, COUNTIF($Q$12:Q982,"forecast"),
IF(_xlpm.s="Measured",
INDEX(VNS_flow!$C:$C, _xlpm.m+1),
IF(_xlpm.s="Forecast",
INDEX(VNS_flow!$H:$H, _xlpm.f+1),
""
)
)
)</f>
        <v/>
      </c>
    </row>
    <row r="983" spans="6:6" x14ac:dyDescent="0.25">
      <c r="F983" t="str" cm="1">
        <f t="array" ref="F983">_xlfn.LET(
_xlpm.s, $Q983,
_xlpm.m, COUNTIF($Q$12:Q983,"measured"),
_xlpm.f, COUNTIF($Q$12:Q983,"forecast"),
IF(_xlpm.s="Measured",
INDEX(VNS_flow!$C:$C, _xlpm.m+1),
IF(_xlpm.s="Forecast",
INDEX(VNS_flow!$H:$H, _xlpm.f+1),
""
)
)
)</f>
        <v/>
      </c>
    </row>
    <row r="984" spans="6:6" x14ac:dyDescent="0.25">
      <c r="F984" t="str" cm="1">
        <f t="array" ref="F984">_xlfn.LET(
_xlpm.s, $Q984,
_xlpm.m, COUNTIF($Q$12:Q984,"measured"),
_xlpm.f, COUNTIF($Q$12:Q984,"forecast"),
IF(_xlpm.s="Measured",
INDEX(VNS_flow!$C:$C, _xlpm.m+1),
IF(_xlpm.s="Forecast",
INDEX(VNS_flow!$H:$H, _xlpm.f+1),
""
)
)
)</f>
        <v/>
      </c>
    </row>
    <row r="985" spans="6:6" x14ac:dyDescent="0.25">
      <c r="F985" t="str" cm="1">
        <f t="array" ref="F985">_xlfn.LET(
_xlpm.s, $Q985,
_xlpm.m, COUNTIF($Q$12:Q985,"measured"),
_xlpm.f, COUNTIF($Q$12:Q985,"forecast"),
IF(_xlpm.s="Measured",
INDEX(VNS_flow!$C:$C, _xlpm.m+1),
IF(_xlpm.s="Forecast",
INDEX(VNS_flow!$H:$H, _xlpm.f+1),
""
)
)
)</f>
        <v/>
      </c>
    </row>
    <row r="986" spans="6:6" x14ac:dyDescent="0.25">
      <c r="F986" t="str" cm="1">
        <f t="array" ref="F986">_xlfn.LET(
_xlpm.s, $Q986,
_xlpm.m, COUNTIF($Q$12:Q986,"measured"),
_xlpm.f, COUNTIF($Q$12:Q986,"forecast"),
IF(_xlpm.s="Measured",
INDEX(VNS_flow!$C:$C, _xlpm.m+1),
IF(_xlpm.s="Forecast",
INDEX(VNS_flow!$H:$H, _xlpm.f+1),
""
)
)
)</f>
        <v/>
      </c>
    </row>
    <row r="987" spans="6:6" x14ac:dyDescent="0.25">
      <c r="F987" t="str" cm="1">
        <f t="array" ref="F987">_xlfn.LET(
_xlpm.s, $Q987,
_xlpm.m, COUNTIF($Q$12:Q987,"measured"),
_xlpm.f, COUNTIF($Q$12:Q987,"forecast"),
IF(_xlpm.s="Measured",
INDEX(VNS_flow!$C:$C, _xlpm.m+1),
IF(_xlpm.s="Forecast",
INDEX(VNS_flow!$H:$H, _xlpm.f+1),
""
)
)
)</f>
        <v/>
      </c>
    </row>
    <row r="988" spans="6:6" x14ac:dyDescent="0.25">
      <c r="F988" t="str" cm="1">
        <f t="array" ref="F988">_xlfn.LET(
_xlpm.s, $Q988,
_xlpm.m, COUNTIF($Q$12:Q988,"measured"),
_xlpm.f, COUNTIF($Q$12:Q988,"forecast"),
IF(_xlpm.s="Measured",
INDEX(VNS_flow!$C:$C, _xlpm.m+1),
IF(_xlpm.s="Forecast",
INDEX(VNS_flow!$H:$H, _xlpm.f+1),
""
)
)
)</f>
        <v/>
      </c>
    </row>
    <row r="989" spans="6:6" x14ac:dyDescent="0.25">
      <c r="F989" t="str" cm="1">
        <f t="array" ref="F989">_xlfn.LET(
_xlpm.s, $Q989,
_xlpm.m, COUNTIF($Q$12:Q989,"measured"),
_xlpm.f, COUNTIF($Q$12:Q989,"forecast"),
IF(_xlpm.s="Measured",
INDEX(VNS_flow!$C:$C, _xlpm.m+1),
IF(_xlpm.s="Forecast",
INDEX(VNS_flow!$H:$H, _xlpm.f+1),
""
)
)
)</f>
        <v/>
      </c>
    </row>
    <row r="990" spans="6:6" x14ac:dyDescent="0.25">
      <c r="F990" t="str" cm="1">
        <f t="array" ref="F990">_xlfn.LET(
_xlpm.s, $Q990,
_xlpm.m, COUNTIF($Q$12:Q990,"measured"),
_xlpm.f, COUNTIF($Q$12:Q990,"forecast"),
IF(_xlpm.s="Measured",
INDEX(VNS_flow!$C:$C, _xlpm.m+1),
IF(_xlpm.s="Forecast",
INDEX(VNS_flow!$H:$H, _xlpm.f+1),
""
)
)
)</f>
        <v/>
      </c>
    </row>
    <row r="991" spans="6:6" x14ac:dyDescent="0.25">
      <c r="F991" t="str" cm="1">
        <f t="array" ref="F991">_xlfn.LET(
_xlpm.s, $Q991,
_xlpm.m, COUNTIF($Q$12:Q991,"measured"),
_xlpm.f, COUNTIF($Q$12:Q991,"forecast"),
IF(_xlpm.s="Measured",
INDEX(VNS_flow!$C:$C, _xlpm.m+1),
IF(_xlpm.s="Forecast",
INDEX(VNS_flow!$H:$H, _xlpm.f+1),
""
)
)
)</f>
        <v/>
      </c>
    </row>
    <row r="992" spans="6:6" x14ac:dyDescent="0.25">
      <c r="F992" t="str" cm="1">
        <f t="array" ref="F992">_xlfn.LET(
_xlpm.s, $Q992,
_xlpm.m, COUNTIF($Q$12:Q992,"measured"),
_xlpm.f, COUNTIF($Q$12:Q992,"forecast"),
IF(_xlpm.s="Measured",
INDEX(VNS_flow!$C:$C, _xlpm.m+1),
IF(_xlpm.s="Forecast",
INDEX(VNS_flow!$H:$H, _xlpm.f+1),
""
)
)
)</f>
        <v/>
      </c>
    </row>
    <row r="993" spans="6:6" x14ac:dyDescent="0.25">
      <c r="F993" t="str" cm="1">
        <f t="array" ref="F993">_xlfn.LET(
_xlpm.s, $Q993,
_xlpm.m, COUNTIF($Q$12:Q993,"measured"),
_xlpm.f, COUNTIF($Q$12:Q993,"forecast"),
IF(_xlpm.s="Measured",
INDEX(VNS_flow!$C:$C, _xlpm.m+1),
IF(_xlpm.s="Forecast",
INDEX(VNS_flow!$H:$H, _xlpm.f+1),
""
)
)
)</f>
        <v/>
      </c>
    </row>
    <row r="994" spans="6:6" x14ac:dyDescent="0.25">
      <c r="F994" t="str" cm="1">
        <f t="array" ref="F994">_xlfn.LET(
_xlpm.s, $Q994,
_xlpm.m, COUNTIF($Q$12:Q994,"measured"),
_xlpm.f, COUNTIF($Q$12:Q994,"forecast"),
IF(_xlpm.s="Measured",
INDEX(VNS_flow!$C:$C, _xlpm.m+1),
IF(_xlpm.s="Forecast",
INDEX(VNS_flow!$H:$H, _xlpm.f+1),
""
)
)
)</f>
        <v/>
      </c>
    </row>
    <row r="995" spans="6:6" x14ac:dyDescent="0.25">
      <c r="F995" t="str" cm="1">
        <f t="array" ref="F995">_xlfn.LET(
_xlpm.s, $Q995,
_xlpm.m, COUNTIF($Q$12:Q995,"measured"),
_xlpm.f, COUNTIF($Q$12:Q995,"forecast"),
IF(_xlpm.s="Measured",
INDEX(VNS_flow!$C:$C, _xlpm.m+1),
IF(_xlpm.s="Forecast",
INDEX(VNS_flow!$H:$H, _xlpm.f+1),
""
)
)
)</f>
        <v/>
      </c>
    </row>
    <row r="996" spans="6:6" x14ac:dyDescent="0.25">
      <c r="F996" t="str" cm="1">
        <f t="array" ref="F996">_xlfn.LET(
_xlpm.s, $Q996,
_xlpm.m, COUNTIF($Q$12:Q996,"measured"),
_xlpm.f, COUNTIF($Q$12:Q996,"forecast"),
IF(_xlpm.s="Measured",
INDEX(VNS_flow!$C:$C, _xlpm.m+1),
IF(_xlpm.s="Forecast",
INDEX(VNS_flow!$H:$H, _xlpm.f+1),
""
)
)
)</f>
        <v/>
      </c>
    </row>
    <row r="997" spans="6:6" x14ac:dyDescent="0.25">
      <c r="F997" t="str" cm="1">
        <f t="array" ref="F997">_xlfn.LET(
_xlpm.s, $Q997,
_xlpm.m, COUNTIF($Q$12:Q997,"measured"),
_xlpm.f, COUNTIF($Q$12:Q997,"forecast"),
IF(_xlpm.s="Measured",
INDEX(VNS_flow!$C:$C, _xlpm.m+1),
IF(_xlpm.s="Forecast",
INDEX(VNS_flow!$H:$H, _xlpm.f+1),
""
)
)
)</f>
        <v/>
      </c>
    </row>
    <row r="998" spans="6:6" x14ac:dyDescent="0.25">
      <c r="F998" t="str" cm="1">
        <f t="array" ref="F998">_xlfn.LET(
_xlpm.s, $Q998,
_xlpm.m, COUNTIF($Q$12:Q998,"measured"),
_xlpm.f, COUNTIF($Q$12:Q998,"forecast"),
IF(_xlpm.s="Measured",
INDEX(VNS_flow!$C:$C, _xlpm.m+1),
IF(_xlpm.s="Forecast",
INDEX(VNS_flow!$H:$H, _xlpm.f+1),
""
)
)
)</f>
        <v/>
      </c>
    </row>
    <row r="999" spans="6:6" x14ac:dyDescent="0.25">
      <c r="F999" t="str" cm="1">
        <f t="array" ref="F999">_xlfn.LET(
_xlpm.s, $Q999,
_xlpm.m, COUNTIF($Q$12:Q999,"measured"),
_xlpm.f, COUNTIF($Q$12:Q999,"forecast"),
IF(_xlpm.s="Measured",
INDEX(VNS_flow!$C:$C, _xlpm.m+1),
IF(_xlpm.s="Forecast",
INDEX(VNS_flow!$H:$H, _xlpm.f+1),
""
)
)
)</f>
        <v/>
      </c>
    </row>
    <row r="1000" spans="6:6" x14ac:dyDescent="0.25">
      <c r="F1000" t="str" cm="1">
        <f t="array" ref="F1000">_xlfn.LET(
_xlpm.s, $Q1000,
_xlpm.m, COUNTIF($Q$12:Q1000,"measured"),
_xlpm.f, COUNTIF($Q$12:Q1000,"forecast"),
IF(_xlpm.s="Measured",
INDEX(VNS_flow!$C:$C, _xlpm.m+1),
IF(_xlpm.s="Forecast",
INDEX(VNS_flow!$H:$H, _xlpm.f+1),
""
)
)
)</f>
        <v/>
      </c>
    </row>
    <row r="1001" spans="6:6" x14ac:dyDescent="0.25">
      <c r="F1001" t="str" cm="1">
        <f t="array" ref="F1001">_xlfn.LET(
_xlpm.s, $Q1001,
_xlpm.m, COUNTIF($Q$12:Q1001,"measured"),
_xlpm.f, COUNTIF($Q$12:Q1001,"forecast"),
IF(_xlpm.s="Measured",
INDEX(VNS_flow!$C:$C, _xlpm.m+1),
IF(_xlpm.s="Forecast",
INDEX(VNS_flow!$H:$H, _xlpm.f+1),
""
)
)
)</f>
        <v/>
      </c>
    </row>
    <row r="1002" spans="6:6" x14ac:dyDescent="0.25">
      <c r="F1002" t="str" cm="1">
        <f t="array" ref="F1002">_xlfn.LET(
_xlpm.s, $Q1002,
_xlpm.m, COUNTIF($Q$12:Q1002,"measured"),
_xlpm.f, COUNTIF($Q$12:Q1002,"forecast"),
IF(_xlpm.s="Measured",
INDEX(VNS_flow!$C:$C, _xlpm.m+1),
IF(_xlpm.s="Forecast",
INDEX(VNS_flow!$H:$H, _xlpm.f+1),
""
)
)
)</f>
        <v/>
      </c>
    </row>
    <row r="1003" spans="6:6" x14ac:dyDescent="0.25">
      <c r="F1003" t="str" cm="1">
        <f t="array" ref="F1003">_xlfn.LET(
_xlpm.s, $Q1003,
_xlpm.m, COUNTIF($Q$12:Q1003,"measured"),
_xlpm.f, COUNTIF($Q$12:Q1003,"forecast"),
IF(_xlpm.s="Measured",
INDEX(VNS_flow!$C:$C, _xlpm.m+1),
IF(_xlpm.s="Forecast",
INDEX(VNS_flow!$H:$H, _xlpm.f+1),
""
)
)
)</f>
        <v/>
      </c>
    </row>
    <row r="1004" spans="6:6" x14ac:dyDescent="0.25">
      <c r="F1004" t="str" cm="1">
        <f t="array" ref="F1004">_xlfn.LET(
_xlpm.s, $Q1004,
_xlpm.m, COUNTIF($Q$12:Q1004,"measured"),
_xlpm.f, COUNTIF($Q$12:Q1004,"forecast"),
IF(_xlpm.s="Measured",
INDEX(VNS_flow!$C:$C, _xlpm.m+1),
IF(_xlpm.s="Forecast",
INDEX(VNS_flow!$H:$H, _xlpm.f+1),
""
)
)
)</f>
        <v/>
      </c>
    </row>
    <row r="1005" spans="6:6" x14ac:dyDescent="0.25">
      <c r="F1005" t="str" cm="1">
        <f t="array" ref="F1005">_xlfn.LET(
_xlpm.s, $Q1005,
_xlpm.m, COUNTIF($Q$12:Q1005,"measured"),
_xlpm.f, COUNTIF($Q$12:Q1005,"forecast"),
IF(_xlpm.s="Measured",
INDEX(VNS_flow!$C:$C, _xlpm.m+1),
IF(_xlpm.s="Forecast",
INDEX(VNS_flow!$H:$H, _xlpm.f+1),
""
)
)
)</f>
        <v/>
      </c>
    </row>
    <row r="1006" spans="6:6" x14ac:dyDescent="0.25">
      <c r="F1006" t="str" cm="1">
        <f t="array" ref="F1006">_xlfn.LET(
_xlpm.s, $Q1006,
_xlpm.m, COUNTIF($Q$12:Q1006,"measured"),
_xlpm.f, COUNTIF($Q$12:Q1006,"forecast"),
IF(_xlpm.s="Measured",
INDEX(VNS_flow!$C:$C, _xlpm.m+1),
IF(_xlpm.s="Forecast",
INDEX(VNS_flow!$H:$H, _xlpm.f+1),
""
)
)
)</f>
        <v/>
      </c>
    </row>
    <row r="1007" spans="6:6" x14ac:dyDescent="0.25">
      <c r="F1007" t="str" cm="1">
        <f t="array" ref="F1007">_xlfn.LET(
_xlpm.s, $Q1007,
_xlpm.m, COUNTIF($Q$12:Q1007,"measured"),
_xlpm.f, COUNTIF($Q$12:Q1007,"forecast"),
IF(_xlpm.s="Measured",
INDEX(VNS_flow!$C:$C, _xlpm.m+1),
IF(_xlpm.s="Forecast",
INDEX(VNS_flow!$H:$H, _xlpm.f+1),
""
)
)
)</f>
        <v/>
      </c>
    </row>
    <row r="1008" spans="6:6" x14ac:dyDescent="0.25">
      <c r="F1008" t="str" cm="1">
        <f t="array" ref="F1008">_xlfn.LET(
_xlpm.s, $Q1008,
_xlpm.m, COUNTIF($Q$12:Q1008,"measured"),
_xlpm.f, COUNTIF($Q$12:Q1008,"forecast"),
IF(_xlpm.s="Measured",
INDEX(VNS_flow!$C:$C, _xlpm.m+1),
IF(_xlpm.s="Forecast",
INDEX(VNS_flow!$H:$H, _xlpm.f+1),
""
)
)
)</f>
        <v/>
      </c>
    </row>
    <row r="1009" spans="6:6" x14ac:dyDescent="0.25">
      <c r="F1009" t="str" cm="1">
        <f t="array" ref="F1009">_xlfn.LET(
_xlpm.s, $Q1009,
_xlpm.m, COUNTIF($Q$12:Q1009,"measured"),
_xlpm.f, COUNTIF($Q$12:Q1009,"forecast"),
IF(_xlpm.s="Measured",
INDEX(VNS_flow!$C:$C, _xlpm.m+1),
IF(_xlpm.s="Forecast",
INDEX(VNS_flow!$H:$H, _xlpm.f+1),
""
)
)
)</f>
        <v/>
      </c>
    </row>
    <row r="1010" spans="6:6" x14ac:dyDescent="0.25">
      <c r="F1010" t="str" cm="1">
        <f t="array" ref="F1010">_xlfn.LET(
_xlpm.s, $Q1010,
_xlpm.m, COUNTIF($Q$12:Q1010,"measured"),
_xlpm.f, COUNTIF($Q$12:Q1010,"forecast"),
IF(_xlpm.s="Measured",
INDEX(VNS_flow!$C:$C, _xlpm.m+1),
IF(_xlpm.s="Forecast",
INDEX(VNS_flow!$H:$H, _xlpm.f+1),
""
)
)
)</f>
        <v/>
      </c>
    </row>
    <row r="1011" spans="6:6" x14ac:dyDescent="0.25">
      <c r="F1011" t="str" cm="1">
        <f t="array" ref="F1011">_xlfn.LET(
_xlpm.s, $Q1011,
_xlpm.m, COUNTIF($Q$12:Q1011,"measured"),
_xlpm.f, COUNTIF($Q$12:Q1011,"forecast"),
IF(_xlpm.s="Measured",
INDEX(VNS_flow!$C:$C, _xlpm.m+1),
IF(_xlpm.s="Forecast",
INDEX(VNS_flow!$H:$H, _xlpm.f+1),
""
)
)
)</f>
        <v/>
      </c>
    </row>
    <row r="1012" spans="6:6" x14ac:dyDescent="0.25">
      <c r="F1012" t="str" cm="1">
        <f t="array" ref="F1012">_xlfn.LET(
_xlpm.s, $Q1012,
_xlpm.m, COUNTIF($Q$12:Q1012,"measured"),
_xlpm.f, COUNTIF($Q$12:Q1012,"forecast"),
IF(_xlpm.s="Measured",
INDEX(VNS_flow!$C:$C, _xlpm.m+1),
IF(_xlpm.s="Forecast",
INDEX(VNS_flow!$H:$H, _xlpm.f+1),
""
)
)
)</f>
        <v/>
      </c>
    </row>
    <row r="1013" spans="6:6" x14ac:dyDescent="0.25">
      <c r="F1013" t="str" cm="1">
        <f t="array" ref="F1013">_xlfn.LET(
_xlpm.s, $Q1013,
_xlpm.m, COUNTIF($Q$12:Q1013,"measured"),
_xlpm.f, COUNTIF($Q$12:Q1013,"forecast"),
IF(_xlpm.s="Measured",
INDEX(VNS_flow!$C:$C, _xlpm.m+1),
IF(_xlpm.s="Forecast",
INDEX(VNS_flow!$H:$H, _xlpm.f+1),
""
)
)
)</f>
        <v/>
      </c>
    </row>
    <row r="1014" spans="6:6" x14ac:dyDescent="0.25">
      <c r="F1014" t="str" cm="1">
        <f t="array" ref="F1014">_xlfn.LET(
_xlpm.s, $Q1014,
_xlpm.m, COUNTIF($Q$12:Q1014,"measured"),
_xlpm.f, COUNTIF($Q$12:Q1014,"forecast"),
IF(_xlpm.s="Measured",
INDEX(VNS_flow!$C:$C, _xlpm.m+1),
IF(_xlpm.s="Forecast",
INDEX(VNS_flow!$H:$H, _xlpm.f+1),
""
)
)
)</f>
        <v/>
      </c>
    </row>
    <row r="1015" spans="6:6" x14ac:dyDescent="0.25">
      <c r="F1015" t="str" cm="1">
        <f t="array" ref="F1015">_xlfn.LET(
_xlpm.s, $Q1015,
_xlpm.m, COUNTIF($Q$12:Q1015,"measured"),
_xlpm.f, COUNTIF($Q$12:Q1015,"forecast"),
IF(_xlpm.s="Measured",
INDEX(VNS_flow!$C:$C, _xlpm.m+1),
IF(_xlpm.s="Forecast",
INDEX(VNS_flow!$H:$H, _xlpm.f+1),
""
)
)
)</f>
        <v/>
      </c>
    </row>
    <row r="1016" spans="6:6" x14ac:dyDescent="0.25">
      <c r="F1016" t="str" cm="1">
        <f t="array" ref="F1016">_xlfn.LET(
_xlpm.s, $Q1016,
_xlpm.m, COUNTIF($Q$12:Q1016,"measured"),
_xlpm.f, COUNTIF($Q$12:Q1016,"forecast"),
IF(_xlpm.s="Measured",
INDEX(VNS_flow!$C:$C, _xlpm.m+1),
IF(_xlpm.s="Forecast",
INDEX(VNS_flow!$H:$H, _xlpm.f+1),
""
)
)
)</f>
        <v/>
      </c>
    </row>
    <row r="1017" spans="6:6" x14ac:dyDescent="0.25">
      <c r="F1017" t="str" cm="1">
        <f t="array" ref="F1017">_xlfn.LET(
_xlpm.s, $Q1017,
_xlpm.m, COUNTIF($Q$12:Q1017,"measured"),
_xlpm.f, COUNTIF($Q$12:Q1017,"forecast"),
IF(_xlpm.s="Measured",
INDEX(VNS_flow!$C:$C, _xlpm.m+1),
IF(_xlpm.s="Forecast",
INDEX(VNS_flow!$H:$H, _xlpm.f+1),
""
)
)
)</f>
        <v/>
      </c>
    </row>
    <row r="1018" spans="6:6" x14ac:dyDescent="0.25">
      <c r="F1018" t="str" cm="1">
        <f t="array" ref="F1018">_xlfn.LET(
_xlpm.s, $Q1018,
_xlpm.m, COUNTIF($Q$12:Q1018,"measured"),
_xlpm.f, COUNTIF($Q$12:Q1018,"forecast"),
IF(_xlpm.s="Measured",
INDEX(VNS_flow!$C:$C, _xlpm.m+1),
IF(_xlpm.s="Forecast",
INDEX(VNS_flow!$H:$H, _xlpm.f+1),
""
)
)
)</f>
        <v/>
      </c>
    </row>
    <row r="1019" spans="6:6" x14ac:dyDescent="0.25">
      <c r="F1019" t="str" cm="1">
        <f t="array" ref="F1019">_xlfn.LET(
_xlpm.s, $Q1019,
_xlpm.m, COUNTIF($Q$12:Q1019,"measured"),
_xlpm.f, COUNTIF($Q$12:Q1019,"forecast"),
IF(_xlpm.s="Measured",
INDEX(VNS_flow!$C:$C, _xlpm.m+1),
IF(_xlpm.s="Forecast",
INDEX(VNS_flow!$H:$H, _xlpm.f+1),
""
)
)
)</f>
        <v/>
      </c>
    </row>
    <row r="1020" spans="6:6" x14ac:dyDescent="0.25">
      <c r="F1020" t="str" cm="1">
        <f t="array" ref="F1020">_xlfn.LET(
_xlpm.s, $Q1020,
_xlpm.m, COUNTIF($Q$12:Q1020,"measured"),
_xlpm.f, COUNTIF($Q$12:Q1020,"forecast"),
IF(_xlpm.s="Measured",
INDEX(VNS_flow!$C:$C, _xlpm.m+1),
IF(_xlpm.s="Forecast",
INDEX(VNS_flow!$H:$H, _xlpm.f+1),
""
)
)
)</f>
        <v/>
      </c>
    </row>
    <row r="1021" spans="6:6" x14ac:dyDescent="0.25">
      <c r="F1021" t="str" cm="1">
        <f t="array" ref="F1021">_xlfn.LET(
_xlpm.s, $Q1021,
_xlpm.m, COUNTIF($Q$12:Q1021,"measured"),
_xlpm.f, COUNTIF($Q$12:Q1021,"forecast"),
IF(_xlpm.s="Measured",
INDEX(VNS_flow!$C:$C, _xlpm.m+1),
IF(_xlpm.s="Forecast",
INDEX(VNS_flow!$H:$H, _xlpm.f+1),
""
)
)
)</f>
        <v/>
      </c>
    </row>
    <row r="1022" spans="6:6" x14ac:dyDescent="0.25">
      <c r="F1022" t="str" cm="1">
        <f t="array" ref="F1022">_xlfn.LET(
_xlpm.s, $Q1022,
_xlpm.m, COUNTIF($Q$12:Q1022,"measured"),
_xlpm.f, COUNTIF($Q$12:Q1022,"forecast"),
IF(_xlpm.s="Measured",
INDEX(VNS_flow!$C:$C, _xlpm.m+1),
IF(_xlpm.s="Forecast",
INDEX(VNS_flow!$H:$H, _xlpm.f+1),
""
)
)
)</f>
        <v/>
      </c>
    </row>
    <row r="1023" spans="6:6" x14ac:dyDescent="0.25">
      <c r="F1023" t="str" cm="1">
        <f t="array" ref="F1023">_xlfn.LET(
_xlpm.s, $Q1023,
_xlpm.m, COUNTIF($Q$12:Q1023,"measured"),
_xlpm.f, COUNTIF($Q$12:Q1023,"forecast"),
IF(_xlpm.s="Measured",
INDEX(VNS_flow!$C:$C, _xlpm.m+1),
IF(_xlpm.s="Forecast",
INDEX(VNS_flow!$H:$H, _xlpm.f+1),
""
)
)
)</f>
        <v/>
      </c>
    </row>
    <row r="1024" spans="6:6" x14ac:dyDescent="0.25">
      <c r="F1024" t="str" cm="1">
        <f t="array" ref="F1024">_xlfn.LET(
_xlpm.s, $Q1024,
_xlpm.m, COUNTIF($Q$12:Q1024,"measured"),
_xlpm.f, COUNTIF($Q$12:Q1024,"forecast"),
IF(_xlpm.s="Measured",
INDEX(VNS_flow!$C:$C, _xlpm.m+1),
IF(_xlpm.s="Forecast",
INDEX(VNS_flow!$H:$H, _xlpm.f+1),
""
)
)
)</f>
        <v/>
      </c>
    </row>
    <row r="1025" spans="6:6" x14ac:dyDescent="0.25">
      <c r="F1025" t="str" cm="1">
        <f t="array" ref="F1025">_xlfn.LET(
_xlpm.s, $Q1025,
_xlpm.m, COUNTIF($Q$12:Q1025,"measured"),
_xlpm.f, COUNTIF($Q$12:Q1025,"forecast"),
IF(_xlpm.s="Measured",
INDEX(VNS_flow!$C:$C, _xlpm.m+1),
IF(_xlpm.s="Forecast",
INDEX(VNS_flow!$H:$H, _xlpm.f+1),
""
)
)
)</f>
        <v/>
      </c>
    </row>
    <row r="1026" spans="6:6" x14ac:dyDescent="0.25">
      <c r="F1026" t="str" cm="1">
        <f t="array" ref="F1026">_xlfn.LET(
_xlpm.s, $Q1026,
_xlpm.m, COUNTIF($Q$12:Q1026,"measured"),
_xlpm.f, COUNTIF($Q$12:Q1026,"forecast"),
IF(_xlpm.s="Measured",
INDEX(VNS_flow!$C:$C, _xlpm.m+1),
IF(_xlpm.s="Forecast",
INDEX(VNS_flow!$H:$H, _xlpm.f+1),
""
)
)
)</f>
        <v/>
      </c>
    </row>
    <row r="1027" spans="6:6" x14ac:dyDescent="0.25">
      <c r="F1027" t="str" cm="1">
        <f t="array" ref="F1027">_xlfn.LET(
_xlpm.s, $Q1027,
_xlpm.m, COUNTIF($Q$12:Q1027,"measured"),
_xlpm.f, COUNTIF($Q$12:Q1027,"forecast"),
IF(_xlpm.s="Measured",
INDEX(VNS_flow!$C:$C, _xlpm.m+1),
IF(_xlpm.s="Forecast",
INDEX(VNS_flow!$H:$H, _xlpm.f+1),
""
)
)
)</f>
        <v/>
      </c>
    </row>
    <row r="1028" spans="6:6" x14ac:dyDescent="0.25">
      <c r="F1028" t="str" cm="1">
        <f t="array" ref="F1028">_xlfn.LET(
_xlpm.s, $Q1028,
_xlpm.m, COUNTIF($Q$12:Q1028,"measured"),
_xlpm.f, COUNTIF($Q$12:Q1028,"forecast"),
IF(_xlpm.s="Measured",
INDEX(VNS_flow!$C:$C, _xlpm.m+1),
IF(_xlpm.s="Forecast",
INDEX(VNS_flow!$H:$H, _xlpm.f+1),
""
)
)
)</f>
        <v/>
      </c>
    </row>
    <row r="1029" spans="6:6" x14ac:dyDescent="0.25">
      <c r="F1029" t="str" cm="1">
        <f t="array" ref="F1029">_xlfn.LET(
_xlpm.s, $Q1029,
_xlpm.m, COUNTIF($Q$12:Q1029,"measured"),
_xlpm.f, COUNTIF($Q$12:Q1029,"forecast"),
IF(_xlpm.s="Measured",
INDEX(VNS_flow!$C:$C, _xlpm.m+1),
IF(_xlpm.s="Forecast",
INDEX(VNS_flow!$H:$H, _xlpm.f+1),
""
)
)
)</f>
        <v/>
      </c>
    </row>
    <row r="1030" spans="6:6" x14ac:dyDescent="0.25">
      <c r="F1030" t="str" cm="1">
        <f t="array" ref="F1030">_xlfn.LET(
_xlpm.s, $Q1030,
_xlpm.m, COUNTIF($Q$12:Q1030,"measured"),
_xlpm.f, COUNTIF($Q$12:Q1030,"forecast"),
IF(_xlpm.s="Measured",
INDEX(VNS_flow!$C:$C, _xlpm.m+1),
IF(_xlpm.s="Forecast",
INDEX(VNS_flow!$H:$H, _xlpm.f+1),
""
)
)
)</f>
        <v/>
      </c>
    </row>
    <row r="1031" spans="6:6" x14ac:dyDescent="0.25">
      <c r="F1031" t="str" cm="1">
        <f t="array" ref="F1031">_xlfn.LET(
_xlpm.s, $Q1031,
_xlpm.m, COUNTIF($Q$12:Q1031,"measured"),
_xlpm.f, COUNTIF($Q$12:Q1031,"forecast"),
IF(_xlpm.s="Measured",
INDEX(VNS_flow!$C:$C, _xlpm.m+1),
IF(_xlpm.s="Forecast",
INDEX(VNS_flow!$H:$H, _xlpm.f+1),
""
)
)
)</f>
        <v/>
      </c>
    </row>
    <row r="1032" spans="6:6" x14ac:dyDescent="0.25">
      <c r="F1032" t="str" cm="1">
        <f t="array" ref="F1032">_xlfn.LET(
_xlpm.s, $Q1032,
_xlpm.m, COUNTIF($Q$12:Q1032,"measured"),
_xlpm.f, COUNTIF($Q$12:Q1032,"forecast"),
IF(_xlpm.s="Measured",
INDEX(VNS_flow!$C:$C, _xlpm.m+1),
IF(_xlpm.s="Forecast",
INDEX(VNS_flow!$H:$H, _xlpm.f+1),
""
)
)
)</f>
        <v/>
      </c>
    </row>
    <row r="1033" spans="6:6" x14ac:dyDescent="0.25">
      <c r="F1033" t="str" cm="1">
        <f t="array" ref="F1033">_xlfn.LET(
_xlpm.s, $Q1033,
_xlpm.m, COUNTIF($Q$12:Q1033,"measured"),
_xlpm.f, COUNTIF($Q$12:Q1033,"forecast"),
IF(_xlpm.s="Measured",
INDEX(VNS_flow!$C:$C, _xlpm.m+1),
IF(_xlpm.s="Forecast",
INDEX(VNS_flow!$H:$H, _xlpm.f+1),
""
)
)
)</f>
        <v/>
      </c>
    </row>
    <row r="1034" spans="6:6" x14ac:dyDescent="0.25">
      <c r="F1034" t="str" cm="1">
        <f t="array" ref="F1034">_xlfn.LET(
_xlpm.s, $Q1034,
_xlpm.m, COUNTIF($Q$12:Q1034,"measured"),
_xlpm.f, COUNTIF($Q$12:Q1034,"forecast"),
IF(_xlpm.s="Measured",
INDEX(VNS_flow!$C:$C, _xlpm.m+1),
IF(_xlpm.s="Forecast",
INDEX(VNS_flow!$H:$H, _xlpm.f+1),
""
)
)
)</f>
        <v/>
      </c>
    </row>
    <row r="1035" spans="6:6" x14ac:dyDescent="0.25">
      <c r="F1035" t="str" cm="1">
        <f t="array" ref="F1035">_xlfn.LET(
_xlpm.s, $Q1035,
_xlpm.m, COUNTIF($Q$12:Q1035,"measured"),
_xlpm.f, COUNTIF($Q$12:Q1035,"forecast"),
IF(_xlpm.s="Measured",
INDEX(VNS_flow!$C:$C, _xlpm.m+1),
IF(_xlpm.s="Forecast",
INDEX(VNS_flow!$H:$H, _xlpm.f+1),
""
)
)
)</f>
        <v/>
      </c>
    </row>
    <row r="1036" spans="6:6" x14ac:dyDescent="0.25">
      <c r="F1036" t="str" cm="1">
        <f t="array" ref="F1036">_xlfn.LET(
_xlpm.s, $Q1036,
_xlpm.m, COUNTIF($Q$12:Q1036,"measured"),
_xlpm.f, COUNTIF($Q$12:Q1036,"forecast"),
IF(_xlpm.s="Measured",
INDEX(VNS_flow!$C:$C, _xlpm.m+1),
IF(_xlpm.s="Forecast",
INDEX(VNS_flow!$H:$H, _xlpm.f+1),
""
)
)
)</f>
        <v/>
      </c>
    </row>
    <row r="1037" spans="6:6" x14ac:dyDescent="0.25">
      <c r="F1037" t="str" cm="1">
        <f t="array" ref="F1037">_xlfn.LET(
_xlpm.s, $Q1037,
_xlpm.m, COUNTIF($Q$12:Q1037,"measured"),
_xlpm.f, COUNTIF($Q$12:Q1037,"forecast"),
IF(_xlpm.s="Measured",
INDEX(VNS_flow!$C:$C, _xlpm.m+1),
IF(_xlpm.s="Forecast",
INDEX(VNS_flow!$H:$H, _xlpm.f+1),
""
)
)
)</f>
        <v/>
      </c>
    </row>
    <row r="1038" spans="6:6" x14ac:dyDescent="0.25">
      <c r="F1038" t="str" cm="1">
        <f t="array" ref="F1038">_xlfn.LET(
_xlpm.s, $Q1038,
_xlpm.m, COUNTIF($Q$12:Q1038,"measured"),
_xlpm.f, COUNTIF($Q$12:Q1038,"forecast"),
IF(_xlpm.s="Measured",
INDEX(VNS_flow!$C:$C, _xlpm.m+1),
IF(_xlpm.s="Forecast",
INDEX(VNS_flow!$H:$H, _xlpm.f+1),
""
)
)
)</f>
        <v/>
      </c>
    </row>
    <row r="1039" spans="6:6" x14ac:dyDescent="0.25">
      <c r="F1039" t="str" cm="1">
        <f t="array" ref="F1039">_xlfn.LET(
_xlpm.s, $Q1039,
_xlpm.m, COUNTIF($Q$12:Q1039,"measured"),
_xlpm.f, COUNTIF($Q$12:Q1039,"forecast"),
IF(_xlpm.s="Measured",
INDEX(VNS_flow!$C:$C, _xlpm.m+1),
IF(_xlpm.s="Forecast",
INDEX(VNS_flow!$H:$H, _xlpm.f+1),
""
)
)
)</f>
        <v/>
      </c>
    </row>
    <row r="1040" spans="6:6" x14ac:dyDescent="0.25">
      <c r="F1040" t="str" cm="1">
        <f t="array" ref="F1040">_xlfn.LET(
_xlpm.s, $Q1040,
_xlpm.m, COUNTIF($Q$12:Q1040,"measured"),
_xlpm.f, COUNTIF($Q$12:Q1040,"forecast"),
IF(_xlpm.s="Measured",
INDEX(VNS_flow!$C:$C, _xlpm.m+1),
IF(_xlpm.s="Forecast",
INDEX(VNS_flow!$H:$H, _xlpm.f+1),
""
)
)
)</f>
        <v/>
      </c>
    </row>
    <row r="1041" spans="6:6" x14ac:dyDescent="0.25">
      <c r="F1041" t="str" cm="1">
        <f t="array" ref="F1041">_xlfn.LET(
_xlpm.s, $Q1041,
_xlpm.m, COUNTIF($Q$12:Q1041,"measured"),
_xlpm.f, COUNTIF($Q$12:Q1041,"forecast"),
IF(_xlpm.s="Measured",
INDEX(VNS_flow!$C:$C, _xlpm.m+1),
IF(_xlpm.s="Forecast",
INDEX(VNS_flow!$H:$H, _xlpm.f+1),
""
)
)
)</f>
        <v/>
      </c>
    </row>
    <row r="1042" spans="6:6" x14ac:dyDescent="0.25">
      <c r="F1042" t="str" cm="1">
        <f t="array" ref="F1042">_xlfn.LET(
_xlpm.s, $Q1042,
_xlpm.m, COUNTIF($Q$12:Q1042,"measured"),
_xlpm.f, COUNTIF($Q$12:Q1042,"forecast"),
IF(_xlpm.s="Measured",
INDEX(VNS_flow!$C:$C, _xlpm.m+1),
IF(_xlpm.s="Forecast",
INDEX(VNS_flow!$H:$H, _xlpm.f+1),
""
)
)
)</f>
        <v/>
      </c>
    </row>
    <row r="1043" spans="6:6" x14ac:dyDescent="0.25">
      <c r="F1043" t="str" cm="1">
        <f t="array" ref="F1043">_xlfn.LET(
_xlpm.s, $Q1043,
_xlpm.m, COUNTIF($Q$12:Q1043,"measured"),
_xlpm.f, COUNTIF($Q$12:Q1043,"forecast"),
IF(_xlpm.s="Measured",
INDEX(VNS_flow!$C:$C, _xlpm.m+1),
IF(_xlpm.s="Forecast",
INDEX(VNS_flow!$H:$H, _xlpm.f+1),
""
)
)
)</f>
        <v/>
      </c>
    </row>
    <row r="1044" spans="6:6" x14ac:dyDescent="0.25">
      <c r="F1044" t="str" cm="1">
        <f t="array" ref="F1044">_xlfn.LET(
_xlpm.s, $Q1044,
_xlpm.m, COUNTIF($Q$12:Q1044,"measured"),
_xlpm.f, COUNTIF($Q$12:Q1044,"forecast"),
IF(_xlpm.s="Measured",
INDEX(VNS_flow!$C:$C, _xlpm.m+1),
IF(_xlpm.s="Forecast",
INDEX(VNS_flow!$H:$H, _xlpm.f+1),
""
)
)
)</f>
        <v/>
      </c>
    </row>
    <row r="1045" spans="6:6" x14ac:dyDescent="0.25">
      <c r="F1045" t="str" cm="1">
        <f t="array" ref="F1045">_xlfn.LET(
_xlpm.s, $Q1045,
_xlpm.m, COUNTIF($Q$12:Q1045,"measured"),
_xlpm.f, COUNTIF($Q$12:Q1045,"forecast"),
IF(_xlpm.s="Measured",
INDEX(VNS_flow!$C:$C, _xlpm.m+1),
IF(_xlpm.s="Forecast",
INDEX(VNS_flow!$H:$H, _xlpm.f+1),
""
)
)
)</f>
        <v/>
      </c>
    </row>
    <row r="1046" spans="6:6" x14ac:dyDescent="0.25">
      <c r="F1046" t="str" cm="1">
        <f t="array" ref="F1046">_xlfn.LET(
_xlpm.s, $Q1046,
_xlpm.m, COUNTIF($Q$12:Q1046,"measured"),
_xlpm.f, COUNTIF($Q$12:Q1046,"forecast"),
IF(_xlpm.s="Measured",
INDEX(VNS_flow!$C:$C, _xlpm.m+1),
IF(_xlpm.s="Forecast",
INDEX(VNS_flow!$H:$H, _xlpm.f+1),
""
)
)
)</f>
        <v/>
      </c>
    </row>
    <row r="1047" spans="6:6" x14ac:dyDescent="0.25">
      <c r="F1047" t="str" cm="1">
        <f t="array" ref="F1047">_xlfn.LET(
_xlpm.s, $Q1047,
_xlpm.m, COUNTIF($Q$12:Q1047,"measured"),
_xlpm.f, COUNTIF($Q$12:Q1047,"forecast"),
IF(_xlpm.s="Measured",
INDEX(VNS_flow!$C:$C, _xlpm.m+1),
IF(_xlpm.s="Forecast",
INDEX(VNS_flow!$H:$H, _xlpm.f+1),
""
)
)
)</f>
        <v/>
      </c>
    </row>
    <row r="1048" spans="6:6" x14ac:dyDescent="0.25">
      <c r="F1048" t="str" cm="1">
        <f t="array" ref="F1048">_xlfn.LET(
_xlpm.s, $Q1048,
_xlpm.m, COUNTIF($Q$12:Q1048,"measured"),
_xlpm.f, COUNTIF($Q$12:Q1048,"forecast"),
IF(_xlpm.s="Measured",
INDEX(VNS_flow!$C:$C, _xlpm.m+1),
IF(_xlpm.s="Forecast",
INDEX(VNS_flow!$H:$H, _xlpm.f+1),
""
)
)
)</f>
        <v/>
      </c>
    </row>
    <row r="1049" spans="6:6" x14ac:dyDescent="0.25">
      <c r="F1049" t="str" cm="1">
        <f t="array" ref="F1049">_xlfn.LET(
_xlpm.s, $Q1049,
_xlpm.m, COUNTIF($Q$12:Q1049,"measured"),
_xlpm.f, COUNTIF($Q$12:Q1049,"forecast"),
IF(_xlpm.s="Measured",
INDEX(VNS_flow!$C:$C, _xlpm.m+1),
IF(_xlpm.s="Forecast",
INDEX(VNS_flow!$H:$H, _xlpm.f+1),
""
)
)
)</f>
        <v/>
      </c>
    </row>
    <row r="1050" spans="6:6" x14ac:dyDescent="0.25">
      <c r="F1050" t="str" cm="1">
        <f t="array" ref="F1050">_xlfn.LET(
_xlpm.s, $Q1050,
_xlpm.m, COUNTIF($Q$12:Q1050,"measured"),
_xlpm.f, COUNTIF($Q$12:Q1050,"forecast"),
IF(_xlpm.s="Measured",
INDEX(VNS_flow!$C:$C, _xlpm.m+1),
IF(_xlpm.s="Forecast",
INDEX(VNS_flow!$H:$H, _xlpm.f+1),
""
)
)
)</f>
        <v/>
      </c>
    </row>
    <row r="1051" spans="6:6" x14ac:dyDescent="0.25">
      <c r="F1051" t="str" cm="1">
        <f t="array" ref="F1051">_xlfn.LET(
_xlpm.s, $Q1051,
_xlpm.m, COUNTIF($Q$12:Q1051,"measured"),
_xlpm.f, COUNTIF($Q$12:Q1051,"forecast"),
IF(_xlpm.s="Measured",
INDEX(VNS_flow!$C:$C, _xlpm.m+1),
IF(_xlpm.s="Forecast",
INDEX(VNS_flow!$H:$H, _xlpm.f+1),
""
)
)
)</f>
        <v/>
      </c>
    </row>
    <row r="1052" spans="6:6" x14ac:dyDescent="0.25">
      <c r="F1052" t="str" cm="1">
        <f t="array" ref="F1052">_xlfn.LET(
_xlpm.s, $Q1052,
_xlpm.m, COUNTIF($Q$12:Q1052,"measured"),
_xlpm.f, COUNTIF($Q$12:Q1052,"forecast"),
IF(_xlpm.s="Measured",
INDEX(VNS_flow!$C:$C, _xlpm.m+1),
IF(_xlpm.s="Forecast",
INDEX(VNS_flow!$H:$H, _xlpm.f+1),
""
)
)
)</f>
        <v/>
      </c>
    </row>
    <row r="1053" spans="6:6" x14ac:dyDescent="0.25">
      <c r="F1053" t="str" cm="1">
        <f t="array" ref="F1053">_xlfn.LET(
_xlpm.s, $Q1053,
_xlpm.m, COUNTIF($Q$12:Q1053,"measured"),
_xlpm.f, COUNTIF($Q$12:Q1053,"forecast"),
IF(_xlpm.s="Measured",
INDEX(VNS_flow!$C:$C, _xlpm.m+1),
IF(_xlpm.s="Forecast",
INDEX(VNS_flow!$H:$H, _xlpm.f+1),
""
)
)
)</f>
        <v/>
      </c>
    </row>
    <row r="1054" spans="6:6" x14ac:dyDescent="0.25">
      <c r="F1054" t="str" cm="1">
        <f t="array" ref="F1054">_xlfn.LET(
_xlpm.s, $Q1054,
_xlpm.m, COUNTIF($Q$12:Q1054,"measured"),
_xlpm.f, COUNTIF($Q$12:Q1054,"forecast"),
IF(_xlpm.s="Measured",
INDEX(VNS_flow!$C:$C, _xlpm.m+1),
IF(_xlpm.s="Forecast",
INDEX(VNS_flow!$H:$H, _xlpm.f+1),
""
)
)
)</f>
        <v/>
      </c>
    </row>
    <row r="1055" spans="6:6" x14ac:dyDescent="0.25">
      <c r="F1055" t="str" cm="1">
        <f t="array" ref="F1055">_xlfn.LET(
_xlpm.s, $Q1055,
_xlpm.m, COUNTIF($Q$12:Q1055,"measured"),
_xlpm.f, COUNTIF($Q$12:Q1055,"forecast"),
IF(_xlpm.s="Measured",
INDEX(VNS_flow!$C:$C, _xlpm.m+1),
IF(_xlpm.s="Forecast",
INDEX(VNS_flow!$H:$H, _xlpm.f+1),
""
)
)
)</f>
        <v/>
      </c>
    </row>
    <row r="1056" spans="6:6" x14ac:dyDescent="0.25">
      <c r="F1056" t="str" cm="1">
        <f t="array" ref="F1056">_xlfn.LET(
_xlpm.s, $Q1056,
_xlpm.m, COUNTIF($Q$12:Q1056,"measured"),
_xlpm.f, COUNTIF($Q$12:Q1056,"forecast"),
IF(_xlpm.s="Measured",
INDEX(VNS_flow!$C:$C, _xlpm.m+1),
IF(_xlpm.s="Forecast",
INDEX(VNS_flow!$H:$H, _xlpm.f+1),
""
)
)
)</f>
        <v/>
      </c>
    </row>
    <row r="1057" spans="6:6" x14ac:dyDescent="0.25">
      <c r="F1057" t="str" cm="1">
        <f t="array" ref="F1057">_xlfn.LET(
_xlpm.s, $Q1057,
_xlpm.m, COUNTIF($Q$12:Q1057,"measured"),
_xlpm.f, COUNTIF($Q$12:Q1057,"forecast"),
IF(_xlpm.s="Measured",
INDEX(VNS_flow!$C:$C, _xlpm.m+1),
IF(_xlpm.s="Forecast",
INDEX(VNS_flow!$H:$H, _xlpm.f+1),
""
)
)
)</f>
        <v/>
      </c>
    </row>
    <row r="1058" spans="6:6" x14ac:dyDescent="0.25">
      <c r="F1058" t="str" cm="1">
        <f t="array" ref="F1058">_xlfn.LET(
_xlpm.s, $Q1058,
_xlpm.m, COUNTIF($Q$12:Q1058,"measured"),
_xlpm.f, COUNTIF($Q$12:Q1058,"forecast"),
IF(_xlpm.s="Measured",
INDEX(VNS_flow!$C:$C, _xlpm.m+1),
IF(_xlpm.s="Forecast",
INDEX(VNS_flow!$H:$H, _xlpm.f+1),
""
)
)
)</f>
        <v/>
      </c>
    </row>
    <row r="1059" spans="6:6" x14ac:dyDescent="0.25">
      <c r="F1059" t="str" cm="1">
        <f t="array" ref="F1059">_xlfn.LET(
_xlpm.s, $Q1059,
_xlpm.m, COUNTIF($Q$12:Q1059,"measured"),
_xlpm.f, COUNTIF($Q$12:Q1059,"forecast"),
IF(_xlpm.s="Measured",
INDEX(VNS_flow!$C:$C, _xlpm.m+1),
IF(_xlpm.s="Forecast",
INDEX(VNS_flow!$H:$H, _xlpm.f+1),
""
)
)
)</f>
        <v/>
      </c>
    </row>
    <row r="1060" spans="6:6" x14ac:dyDescent="0.25">
      <c r="F1060" t="str" cm="1">
        <f t="array" ref="F1060">_xlfn.LET(
_xlpm.s, $Q1060,
_xlpm.m, COUNTIF($Q$12:Q1060,"measured"),
_xlpm.f, COUNTIF($Q$12:Q1060,"forecast"),
IF(_xlpm.s="Measured",
INDEX(VNS_flow!$C:$C, _xlpm.m+1),
IF(_xlpm.s="Forecast",
INDEX(VNS_flow!$H:$H, _xlpm.f+1),
""
)
)
)</f>
        <v/>
      </c>
    </row>
    <row r="1061" spans="6:6" x14ac:dyDescent="0.25">
      <c r="F1061" t="str" cm="1">
        <f t="array" ref="F1061">_xlfn.LET(
_xlpm.s, $Q1061,
_xlpm.m, COUNTIF($Q$12:Q1061,"measured"),
_xlpm.f, COUNTIF($Q$12:Q1061,"forecast"),
IF(_xlpm.s="Measured",
INDEX(VNS_flow!$C:$C, _xlpm.m+1),
IF(_xlpm.s="Forecast",
INDEX(VNS_flow!$H:$H, _xlpm.f+1),
""
)
)
)</f>
        <v/>
      </c>
    </row>
    <row r="1062" spans="6:6" x14ac:dyDescent="0.25">
      <c r="F1062" t="str" cm="1">
        <f t="array" ref="F1062">_xlfn.LET(
_xlpm.s, $Q1062,
_xlpm.m, COUNTIF($Q$12:Q1062,"measured"),
_xlpm.f, COUNTIF($Q$12:Q1062,"forecast"),
IF(_xlpm.s="Measured",
INDEX(VNS_flow!$C:$C, _xlpm.m+1),
IF(_xlpm.s="Forecast",
INDEX(VNS_flow!$H:$H, _xlpm.f+1),
""
)
)
)</f>
        <v/>
      </c>
    </row>
    <row r="1063" spans="6:6" x14ac:dyDescent="0.25">
      <c r="F1063" t="str" cm="1">
        <f t="array" ref="F1063">_xlfn.LET(
_xlpm.s, $Q1063,
_xlpm.m, COUNTIF($Q$12:Q1063,"measured"),
_xlpm.f, COUNTIF($Q$12:Q1063,"forecast"),
IF(_xlpm.s="Measured",
INDEX(VNS_flow!$C:$C, _xlpm.m+1),
IF(_xlpm.s="Forecast",
INDEX(VNS_flow!$H:$H, _xlpm.f+1),
""
)
)
)</f>
        <v/>
      </c>
    </row>
    <row r="1064" spans="6:6" x14ac:dyDescent="0.25">
      <c r="F1064" t="str" cm="1">
        <f t="array" ref="F1064">_xlfn.LET(
_xlpm.s, $Q1064,
_xlpm.m, COUNTIF($Q$12:Q1064,"measured"),
_xlpm.f, COUNTIF($Q$12:Q1064,"forecast"),
IF(_xlpm.s="Measured",
INDEX(VNS_flow!$C:$C, _xlpm.m+1),
IF(_xlpm.s="Forecast",
INDEX(VNS_flow!$H:$H, _xlpm.f+1),
""
)
)
)</f>
        <v/>
      </c>
    </row>
    <row r="1065" spans="6:6" x14ac:dyDescent="0.25">
      <c r="F1065" t="str" cm="1">
        <f t="array" ref="F1065">_xlfn.LET(
_xlpm.s, $Q1065,
_xlpm.m, COUNTIF($Q$12:Q1065,"measured"),
_xlpm.f, COUNTIF($Q$12:Q1065,"forecast"),
IF(_xlpm.s="Measured",
INDEX(VNS_flow!$C:$C, _xlpm.m+1),
IF(_xlpm.s="Forecast",
INDEX(VNS_flow!$H:$H, _xlpm.f+1),
""
)
)
)</f>
        <v/>
      </c>
    </row>
    <row r="1066" spans="6:6" x14ac:dyDescent="0.25">
      <c r="F1066" t="str" cm="1">
        <f t="array" ref="F1066">_xlfn.LET(
_xlpm.s, $Q1066,
_xlpm.m, COUNTIF($Q$12:Q1066,"measured"),
_xlpm.f, COUNTIF($Q$12:Q1066,"forecast"),
IF(_xlpm.s="Measured",
INDEX(VNS_flow!$C:$C, _xlpm.m+1),
IF(_xlpm.s="Forecast",
INDEX(VNS_flow!$H:$H, _xlpm.f+1),
""
)
)
)</f>
        <v/>
      </c>
    </row>
    <row r="1067" spans="6:6" x14ac:dyDescent="0.25">
      <c r="F1067" t="str" cm="1">
        <f t="array" ref="F1067">_xlfn.LET(
_xlpm.s, $Q1067,
_xlpm.m, COUNTIF($Q$12:Q1067,"measured"),
_xlpm.f, COUNTIF($Q$12:Q1067,"forecast"),
IF(_xlpm.s="Measured",
INDEX(VNS_flow!$C:$C, _xlpm.m+1),
IF(_xlpm.s="Forecast",
INDEX(VNS_flow!$H:$H, _xlpm.f+1),
""
)
)
)</f>
        <v/>
      </c>
    </row>
    <row r="1068" spans="6:6" x14ac:dyDescent="0.25">
      <c r="F1068" t="str" cm="1">
        <f t="array" ref="F1068">_xlfn.LET(
_xlpm.s, $Q1068,
_xlpm.m, COUNTIF($Q$12:Q1068,"measured"),
_xlpm.f, COUNTIF($Q$12:Q1068,"forecast"),
IF(_xlpm.s="Measured",
INDEX(VNS_flow!$C:$C, _xlpm.m+1),
IF(_xlpm.s="Forecast",
INDEX(VNS_flow!$H:$H, _xlpm.f+1),
""
)
)
)</f>
        <v/>
      </c>
    </row>
    <row r="1069" spans="6:6" x14ac:dyDescent="0.25">
      <c r="F1069" t="str" cm="1">
        <f t="array" ref="F1069">_xlfn.LET(
_xlpm.s, $Q1069,
_xlpm.m, COUNTIF($Q$12:Q1069,"measured"),
_xlpm.f, COUNTIF($Q$12:Q1069,"forecast"),
IF(_xlpm.s="Measured",
INDEX(VNS_flow!$C:$C, _xlpm.m+1),
IF(_xlpm.s="Forecast",
INDEX(VNS_flow!$H:$H, _xlpm.f+1),
""
)
)
)</f>
        <v/>
      </c>
    </row>
    <row r="1070" spans="6:6" x14ac:dyDescent="0.25">
      <c r="F1070" t="str" cm="1">
        <f t="array" ref="F1070">_xlfn.LET(
_xlpm.s, $Q1070,
_xlpm.m, COUNTIF($Q$12:Q1070,"measured"),
_xlpm.f, COUNTIF($Q$12:Q1070,"forecast"),
IF(_xlpm.s="Measured",
INDEX(VNS_flow!$C:$C, _xlpm.m+1),
IF(_xlpm.s="Forecast",
INDEX(VNS_flow!$H:$H, _xlpm.f+1),
""
)
)
)</f>
        <v/>
      </c>
    </row>
    <row r="1071" spans="6:6" x14ac:dyDescent="0.25">
      <c r="F1071" t="str" cm="1">
        <f t="array" ref="F1071">_xlfn.LET(
_xlpm.s, $Q1071,
_xlpm.m, COUNTIF($Q$12:Q1071,"measured"),
_xlpm.f, COUNTIF($Q$12:Q1071,"forecast"),
IF(_xlpm.s="Measured",
INDEX(VNS_flow!$C:$C, _xlpm.m+1),
IF(_xlpm.s="Forecast",
INDEX(VNS_flow!$H:$H, _xlpm.f+1),
""
)
)
)</f>
        <v/>
      </c>
    </row>
    <row r="1072" spans="6:6" x14ac:dyDescent="0.25">
      <c r="F1072" t="str" cm="1">
        <f t="array" ref="F1072">_xlfn.LET(
_xlpm.s, $Q1072,
_xlpm.m, COUNTIF($Q$12:Q1072,"measured"),
_xlpm.f, COUNTIF($Q$12:Q1072,"forecast"),
IF(_xlpm.s="Measured",
INDEX(VNS_flow!$C:$C, _xlpm.m+1),
IF(_xlpm.s="Forecast",
INDEX(VNS_flow!$H:$H, _xlpm.f+1),
""
)
)
)</f>
        <v/>
      </c>
    </row>
    <row r="1073" spans="6:6" x14ac:dyDescent="0.25">
      <c r="F1073" t="str" cm="1">
        <f t="array" ref="F1073">_xlfn.LET(
_xlpm.s, $Q1073,
_xlpm.m, COUNTIF($Q$12:Q1073,"measured"),
_xlpm.f, COUNTIF($Q$12:Q1073,"forecast"),
IF(_xlpm.s="Measured",
INDEX(VNS_flow!$C:$C, _xlpm.m+1),
IF(_xlpm.s="Forecast",
INDEX(VNS_flow!$H:$H, _xlpm.f+1),
""
)
)
)</f>
        <v/>
      </c>
    </row>
    <row r="1074" spans="6:6" x14ac:dyDescent="0.25">
      <c r="F1074" t="str" cm="1">
        <f t="array" ref="F1074">_xlfn.LET(
_xlpm.s, $Q1074,
_xlpm.m, COUNTIF($Q$12:Q1074,"measured"),
_xlpm.f, COUNTIF($Q$12:Q1074,"forecast"),
IF(_xlpm.s="Measured",
INDEX(VNS_flow!$C:$C, _xlpm.m+1),
IF(_xlpm.s="Forecast",
INDEX(VNS_flow!$H:$H, _xlpm.f+1),
""
)
)
)</f>
        <v/>
      </c>
    </row>
    <row r="1075" spans="6:6" x14ac:dyDescent="0.25">
      <c r="F1075" t="str" cm="1">
        <f t="array" ref="F1075">_xlfn.LET(
_xlpm.s, $Q1075,
_xlpm.m, COUNTIF($Q$12:Q1075,"measured"),
_xlpm.f, COUNTIF($Q$12:Q1075,"forecast"),
IF(_xlpm.s="Measured",
INDEX(VNS_flow!$C:$C, _xlpm.m+1),
IF(_xlpm.s="Forecast",
INDEX(VNS_flow!$H:$H, _xlpm.f+1),
""
)
)
)</f>
        <v/>
      </c>
    </row>
    <row r="1076" spans="6:6" x14ac:dyDescent="0.25">
      <c r="F1076" t="str" cm="1">
        <f t="array" ref="F1076">_xlfn.LET(
_xlpm.s, $Q1076,
_xlpm.m, COUNTIF($Q$12:Q1076,"measured"),
_xlpm.f, COUNTIF($Q$12:Q1076,"forecast"),
IF(_xlpm.s="Measured",
INDEX(VNS_flow!$C:$C, _xlpm.m+1),
IF(_xlpm.s="Forecast",
INDEX(VNS_flow!$H:$H, _xlpm.f+1),
""
)
)
)</f>
        <v/>
      </c>
    </row>
    <row r="1077" spans="6:6" x14ac:dyDescent="0.25">
      <c r="F1077" t="str" cm="1">
        <f t="array" ref="F1077">_xlfn.LET(
_xlpm.s, $Q1077,
_xlpm.m, COUNTIF($Q$12:Q1077,"measured"),
_xlpm.f, COUNTIF($Q$12:Q1077,"forecast"),
IF(_xlpm.s="Measured",
INDEX(VNS_flow!$C:$C, _xlpm.m+1),
IF(_xlpm.s="Forecast",
INDEX(VNS_flow!$H:$H, _xlpm.f+1),
""
)
)
)</f>
        <v/>
      </c>
    </row>
    <row r="1078" spans="6:6" x14ac:dyDescent="0.25">
      <c r="F1078" t="str" cm="1">
        <f t="array" ref="F1078">_xlfn.LET(
_xlpm.s, $Q1078,
_xlpm.m, COUNTIF($Q$12:Q1078,"measured"),
_xlpm.f, COUNTIF($Q$12:Q1078,"forecast"),
IF(_xlpm.s="Measured",
INDEX(VNS_flow!$C:$C, _xlpm.m+1),
IF(_xlpm.s="Forecast",
INDEX(VNS_flow!$H:$H, _xlpm.f+1),
""
)
)
)</f>
        <v/>
      </c>
    </row>
    <row r="1079" spans="6:6" x14ac:dyDescent="0.25">
      <c r="F1079" t="str" cm="1">
        <f t="array" ref="F1079">_xlfn.LET(
_xlpm.s, $Q1079,
_xlpm.m, COUNTIF($Q$12:Q1079,"measured"),
_xlpm.f, COUNTIF($Q$12:Q1079,"forecast"),
IF(_xlpm.s="Measured",
INDEX(VNS_flow!$C:$C, _xlpm.m+1),
IF(_xlpm.s="Forecast",
INDEX(VNS_flow!$H:$H, _xlpm.f+1),
""
)
)
)</f>
        <v/>
      </c>
    </row>
    <row r="1080" spans="6:6" x14ac:dyDescent="0.25">
      <c r="F1080" t="str" cm="1">
        <f t="array" ref="F1080">_xlfn.LET(
_xlpm.s, $Q1080,
_xlpm.m, COUNTIF($Q$12:Q1080,"measured"),
_xlpm.f, COUNTIF($Q$12:Q1080,"forecast"),
IF(_xlpm.s="Measured",
INDEX(VNS_flow!$C:$C, _xlpm.m+1),
IF(_xlpm.s="Forecast",
INDEX(VNS_flow!$H:$H, _xlpm.f+1),
""
)
)
)</f>
        <v/>
      </c>
    </row>
    <row r="1081" spans="6:6" x14ac:dyDescent="0.25">
      <c r="F1081" t="str" cm="1">
        <f t="array" ref="F1081">_xlfn.LET(
_xlpm.s, $Q1081,
_xlpm.m, COUNTIF($Q$12:Q1081,"measured"),
_xlpm.f, COUNTIF($Q$12:Q1081,"forecast"),
IF(_xlpm.s="Measured",
INDEX(VNS_flow!$C:$C, _xlpm.m+1),
IF(_xlpm.s="Forecast",
INDEX(VNS_flow!$H:$H, _xlpm.f+1),
""
)
)
)</f>
        <v/>
      </c>
    </row>
    <row r="1082" spans="6:6" x14ac:dyDescent="0.25">
      <c r="F1082" t="str" cm="1">
        <f t="array" ref="F1082">_xlfn.LET(
_xlpm.s, $Q1082,
_xlpm.m, COUNTIF($Q$12:Q1082,"measured"),
_xlpm.f, COUNTIF($Q$12:Q1082,"forecast"),
IF(_xlpm.s="Measured",
INDEX(VNS_flow!$C:$C, _xlpm.m+1),
IF(_xlpm.s="Forecast",
INDEX(VNS_flow!$H:$H, _xlpm.f+1),
""
)
)
)</f>
        <v/>
      </c>
    </row>
    <row r="1083" spans="6:6" x14ac:dyDescent="0.25">
      <c r="F1083" t="str" cm="1">
        <f t="array" ref="F1083">_xlfn.LET(
_xlpm.s, $Q1083,
_xlpm.m, COUNTIF($Q$12:Q1083,"measured"),
_xlpm.f, COUNTIF($Q$12:Q1083,"forecast"),
IF(_xlpm.s="Measured",
INDEX(VNS_flow!$C:$C, _xlpm.m+1),
IF(_xlpm.s="Forecast",
INDEX(VNS_flow!$H:$H, _xlpm.f+1),
""
)
)
)</f>
        <v/>
      </c>
    </row>
    <row r="1084" spans="6:6" x14ac:dyDescent="0.25">
      <c r="F1084" t="str" cm="1">
        <f t="array" ref="F1084">_xlfn.LET(
_xlpm.s, $Q1084,
_xlpm.m, COUNTIF($Q$12:Q1084,"measured"),
_xlpm.f, COUNTIF($Q$12:Q1084,"forecast"),
IF(_xlpm.s="Measured",
INDEX(VNS_flow!$C:$C, _xlpm.m+1),
IF(_xlpm.s="Forecast",
INDEX(VNS_flow!$H:$H, _xlpm.f+1),
""
)
)
)</f>
        <v/>
      </c>
    </row>
    <row r="1085" spans="6:6" x14ac:dyDescent="0.25">
      <c r="F1085" t="str" cm="1">
        <f t="array" ref="F1085">_xlfn.LET(
_xlpm.s, $Q1085,
_xlpm.m, COUNTIF($Q$12:Q1085,"measured"),
_xlpm.f, COUNTIF($Q$12:Q1085,"forecast"),
IF(_xlpm.s="Measured",
INDEX(VNS_flow!$C:$C, _xlpm.m+1),
IF(_xlpm.s="Forecast",
INDEX(VNS_flow!$H:$H, _xlpm.f+1),
""
)
)
)</f>
        <v/>
      </c>
    </row>
    <row r="1086" spans="6:6" x14ac:dyDescent="0.25">
      <c r="F1086" t="str" cm="1">
        <f t="array" ref="F1086">_xlfn.LET(
_xlpm.s, $Q1086,
_xlpm.m, COUNTIF($Q$12:Q1086,"measured"),
_xlpm.f, COUNTIF($Q$12:Q1086,"forecast"),
IF(_xlpm.s="Measured",
INDEX(VNS_flow!$C:$C, _xlpm.m+1),
IF(_xlpm.s="Forecast",
INDEX(VNS_flow!$H:$H, _xlpm.f+1),
""
)
)
)</f>
        <v/>
      </c>
    </row>
    <row r="1087" spans="6:6" x14ac:dyDescent="0.25">
      <c r="F1087" t="str" cm="1">
        <f t="array" ref="F1087">_xlfn.LET(
_xlpm.s, $Q1087,
_xlpm.m, COUNTIF($Q$12:Q1087,"measured"),
_xlpm.f, COUNTIF($Q$12:Q1087,"forecast"),
IF(_xlpm.s="Measured",
INDEX(VNS_flow!$C:$C, _xlpm.m+1),
IF(_xlpm.s="Forecast",
INDEX(VNS_flow!$H:$H, _xlpm.f+1),
""
)
)
)</f>
        <v/>
      </c>
    </row>
    <row r="1088" spans="6:6" x14ac:dyDescent="0.25">
      <c r="F1088" t="str" cm="1">
        <f t="array" ref="F1088">_xlfn.LET(
_xlpm.s, $Q1088,
_xlpm.m, COUNTIF($Q$12:Q1088,"measured"),
_xlpm.f, COUNTIF($Q$12:Q1088,"forecast"),
IF(_xlpm.s="Measured",
INDEX(VNS_flow!$C:$C, _xlpm.m+1),
IF(_xlpm.s="Forecast",
INDEX(VNS_flow!$H:$H, _xlpm.f+1),
""
)
)
)</f>
        <v/>
      </c>
    </row>
    <row r="1089" spans="6:6" x14ac:dyDescent="0.25">
      <c r="F1089" t="str" cm="1">
        <f t="array" ref="F1089">_xlfn.LET(
_xlpm.s, $Q1089,
_xlpm.m, COUNTIF($Q$12:Q1089,"measured"),
_xlpm.f, COUNTIF($Q$12:Q1089,"forecast"),
IF(_xlpm.s="Measured",
INDEX(VNS_flow!$C:$C, _xlpm.m+1),
IF(_xlpm.s="Forecast",
INDEX(VNS_flow!$H:$H, _xlpm.f+1),
""
)
)
)</f>
        <v/>
      </c>
    </row>
    <row r="1090" spans="6:6" x14ac:dyDescent="0.25">
      <c r="F1090" t="str" cm="1">
        <f t="array" ref="F1090">_xlfn.LET(
_xlpm.s, $Q1090,
_xlpm.m, COUNTIF($Q$12:Q1090,"measured"),
_xlpm.f, COUNTIF($Q$12:Q1090,"forecast"),
IF(_xlpm.s="Measured",
INDEX(VNS_flow!$C:$C, _xlpm.m+1),
IF(_xlpm.s="Forecast",
INDEX(VNS_flow!$H:$H, _xlpm.f+1),
""
)
)
)</f>
        <v/>
      </c>
    </row>
    <row r="1091" spans="6:6" x14ac:dyDescent="0.25">
      <c r="F1091" t="str" cm="1">
        <f t="array" ref="F1091">_xlfn.LET(
_xlpm.s, $Q1091,
_xlpm.m, COUNTIF($Q$12:Q1091,"measured"),
_xlpm.f, COUNTIF($Q$12:Q1091,"forecast"),
IF(_xlpm.s="Measured",
INDEX(VNS_flow!$C:$C, _xlpm.m+1),
IF(_xlpm.s="Forecast",
INDEX(VNS_flow!$H:$H, _xlpm.f+1),
""
)
)
)</f>
        <v/>
      </c>
    </row>
    <row r="1092" spans="6:6" x14ac:dyDescent="0.25">
      <c r="F1092" t="str" cm="1">
        <f t="array" ref="F1092">_xlfn.LET(
_xlpm.s, $Q1092,
_xlpm.m, COUNTIF($Q$12:Q1092,"measured"),
_xlpm.f, COUNTIF($Q$12:Q1092,"forecast"),
IF(_xlpm.s="Measured",
INDEX(VNS_flow!$C:$C, _xlpm.m+1),
IF(_xlpm.s="Forecast",
INDEX(VNS_flow!$H:$H, _xlpm.f+1),
""
)
)
)</f>
        <v/>
      </c>
    </row>
    <row r="1093" spans="6:6" x14ac:dyDescent="0.25">
      <c r="F1093" t="str" cm="1">
        <f t="array" ref="F1093">_xlfn.LET(
_xlpm.s, $Q1093,
_xlpm.m, COUNTIF($Q$12:Q1093,"measured"),
_xlpm.f, COUNTIF($Q$12:Q1093,"forecast"),
IF(_xlpm.s="Measured",
INDEX(VNS_flow!$C:$C, _xlpm.m+1),
IF(_xlpm.s="Forecast",
INDEX(VNS_flow!$H:$H, _xlpm.f+1),
""
)
)
)</f>
        <v/>
      </c>
    </row>
    <row r="1094" spans="6:6" x14ac:dyDescent="0.25">
      <c r="F1094" t="str" cm="1">
        <f t="array" ref="F1094">_xlfn.LET(
_xlpm.s, $Q1094,
_xlpm.m, COUNTIF($Q$12:Q1094,"measured"),
_xlpm.f, COUNTIF($Q$12:Q1094,"forecast"),
IF(_xlpm.s="Measured",
INDEX(VNS_flow!$C:$C, _xlpm.m+1),
IF(_xlpm.s="Forecast",
INDEX(VNS_flow!$H:$H, _xlpm.f+1),
""
)
)
)</f>
        <v/>
      </c>
    </row>
    <row r="1095" spans="6:6" x14ac:dyDescent="0.25">
      <c r="F1095" t="str" cm="1">
        <f t="array" ref="F1095">_xlfn.LET(
_xlpm.s, $Q1095,
_xlpm.m, COUNTIF($Q$12:Q1095,"measured"),
_xlpm.f, COUNTIF($Q$12:Q1095,"forecast"),
IF(_xlpm.s="Measured",
INDEX(VNS_flow!$C:$C, _xlpm.m+1),
IF(_xlpm.s="Forecast",
INDEX(VNS_flow!$H:$H, _xlpm.f+1),
""
)
)
)</f>
        <v/>
      </c>
    </row>
    <row r="1096" spans="6:6" x14ac:dyDescent="0.25">
      <c r="F1096" t="str" cm="1">
        <f t="array" ref="F1096">_xlfn.LET(
_xlpm.s, $Q1096,
_xlpm.m, COUNTIF($Q$12:Q1096,"measured"),
_xlpm.f, COUNTIF($Q$12:Q1096,"forecast"),
IF(_xlpm.s="Measured",
INDEX(VNS_flow!$C:$C, _xlpm.m+1),
IF(_xlpm.s="Forecast",
INDEX(VNS_flow!$H:$H, _xlpm.f+1),
""
)
)
)</f>
        <v/>
      </c>
    </row>
    <row r="1097" spans="6:6" x14ac:dyDescent="0.25">
      <c r="F1097" t="str" cm="1">
        <f t="array" ref="F1097">_xlfn.LET(
_xlpm.s, $Q1097,
_xlpm.m, COUNTIF($Q$12:Q1097,"measured"),
_xlpm.f, COUNTIF($Q$12:Q1097,"forecast"),
IF(_xlpm.s="Measured",
INDEX(VNS_flow!$C:$C, _xlpm.m+1),
IF(_xlpm.s="Forecast",
INDEX(VNS_flow!$H:$H, _xlpm.f+1),
""
)
)
)</f>
        <v/>
      </c>
    </row>
    <row r="1098" spans="6:6" x14ac:dyDescent="0.25">
      <c r="F1098" t="str" cm="1">
        <f t="array" ref="F1098">_xlfn.LET(
_xlpm.s, $Q1098,
_xlpm.m, COUNTIF($Q$12:Q1098,"measured"),
_xlpm.f, COUNTIF($Q$12:Q1098,"forecast"),
IF(_xlpm.s="Measured",
INDEX(VNS_flow!$C:$C, _xlpm.m+1),
IF(_xlpm.s="Forecast",
INDEX(VNS_flow!$H:$H, _xlpm.f+1),
""
)
)
)</f>
        <v/>
      </c>
    </row>
    <row r="1099" spans="6:6" x14ac:dyDescent="0.25">
      <c r="F1099" t="str" cm="1">
        <f t="array" ref="F1099">_xlfn.LET(
_xlpm.s, $Q1099,
_xlpm.m, COUNTIF($Q$12:Q1099,"measured"),
_xlpm.f, COUNTIF($Q$12:Q1099,"forecast"),
IF(_xlpm.s="Measured",
INDEX(VNS_flow!$C:$C, _xlpm.m+1),
IF(_xlpm.s="Forecast",
INDEX(VNS_flow!$H:$H, _xlpm.f+1),
""
)
)
)</f>
        <v/>
      </c>
    </row>
    <row r="1100" spans="6:6" x14ac:dyDescent="0.25">
      <c r="F1100" t="str" cm="1">
        <f t="array" ref="F1100">_xlfn.LET(
_xlpm.s, $Q1100,
_xlpm.m, COUNTIF($Q$12:Q1100,"measured"),
_xlpm.f, COUNTIF($Q$12:Q1100,"forecast"),
IF(_xlpm.s="Measured",
INDEX(VNS_flow!$C:$C, _xlpm.m+1),
IF(_xlpm.s="Forecast",
INDEX(VNS_flow!$H:$H, _xlpm.f+1),
""
)
)
)</f>
        <v/>
      </c>
    </row>
    <row r="1101" spans="6:6" x14ac:dyDescent="0.25">
      <c r="F1101" t="str" cm="1">
        <f t="array" ref="F1101">_xlfn.LET(
_xlpm.s, $Q1101,
_xlpm.m, COUNTIF($Q$12:Q1101,"measured"),
_xlpm.f, COUNTIF($Q$12:Q1101,"forecast"),
IF(_xlpm.s="Measured",
INDEX(VNS_flow!$C:$C, _xlpm.m+1),
IF(_xlpm.s="Forecast",
INDEX(VNS_flow!$H:$H, _xlpm.f+1),
""
)
)
)</f>
        <v/>
      </c>
    </row>
    <row r="1102" spans="6:6" x14ac:dyDescent="0.25">
      <c r="F1102" t="str" cm="1">
        <f t="array" ref="F1102">_xlfn.LET(
_xlpm.s, $Q1102,
_xlpm.m, COUNTIF($Q$12:Q1102,"measured"),
_xlpm.f, COUNTIF($Q$12:Q1102,"forecast"),
IF(_xlpm.s="Measured",
INDEX(VNS_flow!$C:$C, _xlpm.m+1),
IF(_xlpm.s="Forecast",
INDEX(VNS_flow!$H:$H, _xlpm.f+1),
""
)
)
)</f>
        <v/>
      </c>
    </row>
    <row r="1103" spans="6:6" x14ac:dyDescent="0.25">
      <c r="F1103" t="str" cm="1">
        <f t="array" ref="F1103">_xlfn.LET(
_xlpm.s, $Q1103,
_xlpm.m, COUNTIF($Q$12:Q1103,"measured"),
_xlpm.f, COUNTIF($Q$12:Q1103,"forecast"),
IF(_xlpm.s="Measured",
INDEX(VNS_flow!$C:$C, _xlpm.m+1),
IF(_xlpm.s="Forecast",
INDEX(VNS_flow!$H:$H, _xlpm.f+1),
""
)
)
)</f>
        <v/>
      </c>
    </row>
    <row r="1104" spans="6:6" x14ac:dyDescent="0.25">
      <c r="F1104" t="str" cm="1">
        <f t="array" ref="F1104">_xlfn.LET(
_xlpm.s, $Q1104,
_xlpm.m, COUNTIF($Q$12:Q1104,"measured"),
_xlpm.f, COUNTIF($Q$12:Q1104,"forecast"),
IF(_xlpm.s="Measured",
INDEX(VNS_flow!$C:$C, _xlpm.m+1),
IF(_xlpm.s="Forecast",
INDEX(VNS_flow!$H:$H, _xlpm.f+1),
""
)
)
)</f>
        <v/>
      </c>
    </row>
    <row r="1105" spans="6:6" x14ac:dyDescent="0.25">
      <c r="F1105" t="str" cm="1">
        <f t="array" ref="F1105">_xlfn.LET(
_xlpm.s, $Q1105,
_xlpm.m, COUNTIF($Q$12:Q1105,"measured"),
_xlpm.f, COUNTIF($Q$12:Q1105,"forecast"),
IF(_xlpm.s="Measured",
INDEX(VNS_flow!$C:$C, _xlpm.m+1),
IF(_xlpm.s="Forecast",
INDEX(VNS_flow!$H:$H, _xlpm.f+1),
""
)
)
)</f>
        <v/>
      </c>
    </row>
    <row r="1106" spans="6:6" x14ac:dyDescent="0.25">
      <c r="F1106" t="str" cm="1">
        <f t="array" ref="F1106">_xlfn.LET(
_xlpm.s, $Q1106,
_xlpm.m, COUNTIF($Q$12:Q1106,"measured"),
_xlpm.f, COUNTIF($Q$12:Q1106,"forecast"),
IF(_xlpm.s="Measured",
INDEX(VNS_flow!$C:$C, _xlpm.m+1),
IF(_xlpm.s="Forecast",
INDEX(VNS_flow!$H:$H, _xlpm.f+1),
""
)
)
)</f>
        <v/>
      </c>
    </row>
    <row r="1107" spans="6:6" x14ac:dyDescent="0.25">
      <c r="F1107" t="str" cm="1">
        <f t="array" ref="F1107">_xlfn.LET(
_xlpm.s, $Q1107,
_xlpm.m, COUNTIF($Q$12:Q1107,"measured"),
_xlpm.f, COUNTIF($Q$12:Q1107,"forecast"),
IF(_xlpm.s="Measured",
INDEX(VNS_flow!$C:$C, _xlpm.m+1),
IF(_xlpm.s="Forecast",
INDEX(VNS_flow!$H:$H, _xlpm.f+1),
""
)
)
)</f>
        <v/>
      </c>
    </row>
    <row r="1108" spans="6:6" x14ac:dyDescent="0.25">
      <c r="F1108" t="str" cm="1">
        <f t="array" ref="F1108">_xlfn.LET(
_xlpm.s, $Q1108,
_xlpm.m, COUNTIF($Q$12:Q1108,"measured"),
_xlpm.f, COUNTIF($Q$12:Q1108,"forecast"),
IF(_xlpm.s="Measured",
INDEX(VNS_flow!$C:$C, _xlpm.m+1),
IF(_xlpm.s="Forecast",
INDEX(VNS_flow!$H:$H, _xlpm.f+1),
""
)
)
)</f>
        <v/>
      </c>
    </row>
    <row r="1109" spans="6:6" x14ac:dyDescent="0.25">
      <c r="F1109" t="str" cm="1">
        <f t="array" ref="F1109">_xlfn.LET(
_xlpm.s, $Q1109,
_xlpm.m, COUNTIF($Q$12:Q1109,"measured"),
_xlpm.f, COUNTIF($Q$12:Q1109,"forecast"),
IF(_xlpm.s="Measured",
INDEX(VNS_flow!$C:$C, _xlpm.m+1),
IF(_xlpm.s="Forecast",
INDEX(VNS_flow!$H:$H, _xlpm.f+1),
""
)
)
)</f>
        <v/>
      </c>
    </row>
    <row r="1110" spans="6:6" x14ac:dyDescent="0.25">
      <c r="F1110" t="str" cm="1">
        <f t="array" ref="F1110">_xlfn.LET(
_xlpm.s, $Q1110,
_xlpm.m, COUNTIF($Q$12:Q1110,"measured"),
_xlpm.f, COUNTIF($Q$12:Q1110,"forecast"),
IF(_xlpm.s="Measured",
INDEX(VNS_flow!$C:$C, _xlpm.m+1),
IF(_xlpm.s="Forecast",
INDEX(VNS_flow!$H:$H, _xlpm.f+1),
""
)
)
)</f>
        <v/>
      </c>
    </row>
    <row r="1111" spans="6:6" x14ac:dyDescent="0.25">
      <c r="F1111" t="str" cm="1">
        <f t="array" ref="F1111">_xlfn.LET(
_xlpm.s, $Q1111,
_xlpm.m, COUNTIF($Q$12:Q1111,"measured"),
_xlpm.f, COUNTIF($Q$12:Q1111,"forecast"),
IF(_xlpm.s="Measured",
INDEX(VNS_flow!$C:$C, _xlpm.m+1),
IF(_xlpm.s="Forecast",
INDEX(VNS_flow!$H:$H, _xlpm.f+1),
""
)
)
)</f>
        <v/>
      </c>
    </row>
    <row r="1112" spans="6:6" x14ac:dyDescent="0.25">
      <c r="F1112" t="str" cm="1">
        <f t="array" ref="F1112">_xlfn.LET(
_xlpm.s, $Q1112,
_xlpm.m, COUNTIF($Q$12:Q1112,"measured"),
_xlpm.f, COUNTIF($Q$12:Q1112,"forecast"),
IF(_xlpm.s="Measured",
INDEX(VNS_flow!$C:$C, _xlpm.m+1),
IF(_xlpm.s="Forecast",
INDEX(VNS_flow!$H:$H, _xlpm.f+1),
""
)
)
)</f>
        <v/>
      </c>
    </row>
    <row r="1113" spans="6:6" x14ac:dyDescent="0.25">
      <c r="F1113" t="str" cm="1">
        <f t="array" ref="F1113">_xlfn.LET(
_xlpm.s, $Q1113,
_xlpm.m, COUNTIF($Q$12:Q1113,"measured"),
_xlpm.f, COUNTIF($Q$12:Q1113,"forecast"),
IF(_xlpm.s="Measured",
INDEX(VNS_flow!$C:$C, _xlpm.m+1),
IF(_xlpm.s="Forecast",
INDEX(VNS_flow!$H:$H, _xlpm.f+1),
""
)
)
)</f>
        <v/>
      </c>
    </row>
    <row r="1114" spans="6:6" x14ac:dyDescent="0.25">
      <c r="F1114" t="str" cm="1">
        <f t="array" ref="F1114">_xlfn.LET(
_xlpm.s, $Q1114,
_xlpm.m, COUNTIF($Q$12:Q1114,"measured"),
_xlpm.f, COUNTIF($Q$12:Q1114,"forecast"),
IF(_xlpm.s="Measured",
INDEX(VNS_flow!$C:$C, _xlpm.m+1),
IF(_xlpm.s="Forecast",
INDEX(VNS_flow!$H:$H, _xlpm.f+1),
""
)
)
)</f>
        <v/>
      </c>
    </row>
    <row r="1115" spans="6:6" x14ac:dyDescent="0.25">
      <c r="F1115" t="str" cm="1">
        <f t="array" ref="F1115">_xlfn.LET(
_xlpm.s, $Q1115,
_xlpm.m, COUNTIF($Q$12:Q1115,"measured"),
_xlpm.f, COUNTIF($Q$12:Q1115,"forecast"),
IF(_xlpm.s="Measured",
INDEX(VNS_flow!$C:$C, _xlpm.m+1),
IF(_xlpm.s="Forecast",
INDEX(VNS_flow!$H:$H, _xlpm.f+1),
""
)
)
)</f>
        <v/>
      </c>
    </row>
    <row r="1116" spans="6:6" x14ac:dyDescent="0.25">
      <c r="F1116" t="str" cm="1">
        <f t="array" ref="F1116">_xlfn.LET(
_xlpm.s, $Q1116,
_xlpm.m, COUNTIF($Q$12:Q1116,"measured"),
_xlpm.f, COUNTIF($Q$12:Q1116,"forecast"),
IF(_xlpm.s="Measured",
INDEX(VNS_flow!$C:$C, _xlpm.m+1),
IF(_xlpm.s="Forecast",
INDEX(VNS_flow!$H:$H, _xlpm.f+1),
""
)
)
)</f>
        <v/>
      </c>
    </row>
    <row r="1117" spans="6:6" x14ac:dyDescent="0.25">
      <c r="F1117" t="str" cm="1">
        <f t="array" ref="F1117">_xlfn.LET(
_xlpm.s, $Q1117,
_xlpm.m, COUNTIF($Q$12:Q1117,"measured"),
_xlpm.f, COUNTIF($Q$12:Q1117,"forecast"),
IF(_xlpm.s="Measured",
INDEX(VNS_flow!$C:$C, _xlpm.m+1),
IF(_xlpm.s="Forecast",
INDEX(VNS_flow!$H:$H, _xlpm.f+1),
""
)
)
)</f>
        <v/>
      </c>
    </row>
    <row r="1118" spans="6:6" x14ac:dyDescent="0.25">
      <c r="F1118" t="str" cm="1">
        <f t="array" ref="F1118">_xlfn.LET(
_xlpm.s, $Q1118,
_xlpm.m, COUNTIF($Q$12:Q1118,"measured"),
_xlpm.f, COUNTIF($Q$12:Q1118,"forecast"),
IF(_xlpm.s="Measured",
INDEX(VNS_flow!$C:$C, _xlpm.m+1),
IF(_xlpm.s="Forecast",
INDEX(VNS_flow!$H:$H, _xlpm.f+1),
""
)
)
)</f>
        <v/>
      </c>
    </row>
    <row r="1119" spans="6:6" x14ac:dyDescent="0.25">
      <c r="F1119" t="str" cm="1">
        <f t="array" ref="F1119">_xlfn.LET(
_xlpm.s, $Q1119,
_xlpm.m, COUNTIF($Q$12:Q1119,"measured"),
_xlpm.f, COUNTIF($Q$12:Q1119,"forecast"),
IF(_xlpm.s="Measured",
INDEX(VNS_flow!$C:$C, _xlpm.m+1),
IF(_xlpm.s="Forecast",
INDEX(VNS_flow!$H:$H, _xlpm.f+1),
""
)
)
)</f>
        <v/>
      </c>
    </row>
    <row r="1120" spans="6:6" x14ac:dyDescent="0.25">
      <c r="F1120" t="str" cm="1">
        <f t="array" ref="F1120">_xlfn.LET(
_xlpm.s, $Q1120,
_xlpm.m, COUNTIF($Q$12:Q1120,"measured"),
_xlpm.f, COUNTIF($Q$12:Q1120,"forecast"),
IF(_xlpm.s="Measured",
INDEX(VNS_flow!$C:$C, _xlpm.m+1),
IF(_xlpm.s="Forecast",
INDEX(VNS_flow!$H:$H, _xlpm.f+1),
""
)
)
)</f>
        <v/>
      </c>
    </row>
    <row r="1121" spans="6:6" x14ac:dyDescent="0.25">
      <c r="F1121" t="str" cm="1">
        <f t="array" ref="F1121">_xlfn.LET(
_xlpm.s, $Q1121,
_xlpm.m, COUNTIF($Q$12:Q1121,"measured"),
_xlpm.f, COUNTIF($Q$12:Q1121,"forecast"),
IF(_xlpm.s="Measured",
INDEX(VNS_flow!$C:$C, _xlpm.m+1),
IF(_xlpm.s="Forecast",
INDEX(VNS_flow!$H:$H, _xlpm.f+1),
""
)
)
)</f>
        <v/>
      </c>
    </row>
    <row r="1122" spans="6:6" x14ac:dyDescent="0.25">
      <c r="F1122" t="str" cm="1">
        <f t="array" ref="F1122">_xlfn.LET(
_xlpm.s, $Q1122,
_xlpm.m, COUNTIF($Q$12:Q1122,"measured"),
_xlpm.f, COUNTIF($Q$12:Q1122,"forecast"),
IF(_xlpm.s="Measured",
INDEX(VNS_flow!$C:$C, _xlpm.m+1),
IF(_xlpm.s="Forecast",
INDEX(VNS_flow!$H:$H, _xlpm.f+1),
""
)
)
)</f>
        <v/>
      </c>
    </row>
    <row r="1123" spans="6:6" x14ac:dyDescent="0.25">
      <c r="F1123" t="str" cm="1">
        <f t="array" ref="F1123">_xlfn.LET(
_xlpm.s, $Q1123,
_xlpm.m, COUNTIF($Q$12:Q1123,"measured"),
_xlpm.f, COUNTIF($Q$12:Q1123,"forecast"),
IF(_xlpm.s="Measured",
INDEX(VNS_flow!$C:$C, _xlpm.m+1),
IF(_xlpm.s="Forecast",
INDEX(VNS_flow!$H:$H, _xlpm.f+1),
""
)
)
)</f>
        <v/>
      </c>
    </row>
    <row r="1124" spans="6:6" x14ac:dyDescent="0.25">
      <c r="F1124" t="str" cm="1">
        <f t="array" ref="F1124">_xlfn.LET(
_xlpm.s, $Q1124,
_xlpm.m, COUNTIF($Q$12:Q1124,"measured"),
_xlpm.f, COUNTIF($Q$12:Q1124,"forecast"),
IF(_xlpm.s="Measured",
INDEX(VNS_flow!$C:$C, _xlpm.m+1),
IF(_xlpm.s="Forecast",
INDEX(VNS_flow!$H:$H, _xlpm.f+1),
""
)
)
)</f>
        <v/>
      </c>
    </row>
    <row r="1125" spans="6:6" x14ac:dyDescent="0.25">
      <c r="F1125" t="str" cm="1">
        <f t="array" ref="F1125">_xlfn.LET(
_xlpm.s, $Q1125,
_xlpm.m, COUNTIF($Q$12:Q1125,"measured"),
_xlpm.f, COUNTIF($Q$12:Q1125,"forecast"),
IF(_xlpm.s="Measured",
INDEX(VNS_flow!$C:$C, _xlpm.m+1),
IF(_xlpm.s="Forecast",
INDEX(VNS_flow!$H:$H, _xlpm.f+1),
""
)
)
)</f>
        <v/>
      </c>
    </row>
    <row r="1126" spans="6:6" x14ac:dyDescent="0.25">
      <c r="F1126" t="str" cm="1">
        <f t="array" ref="F1126">_xlfn.LET(
_xlpm.s, $Q1126,
_xlpm.m, COUNTIF($Q$12:Q1126,"measured"),
_xlpm.f, COUNTIF($Q$12:Q1126,"forecast"),
IF(_xlpm.s="Measured",
INDEX(VNS_flow!$C:$C, _xlpm.m+1),
IF(_xlpm.s="Forecast",
INDEX(VNS_flow!$H:$H, _xlpm.f+1),
""
)
)
)</f>
        <v/>
      </c>
    </row>
    <row r="1127" spans="6:6" x14ac:dyDescent="0.25">
      <c r="F1127" t="str" cm="1">
        <f t="array" ref="F1127">_xlfn.LET(
_xlpm.s, $Q1127,
_xlpm.m, COUNTIF($Q$12:Q1127,"measured"),
_xlpm.f, COUNTIF($Q$12:Q1127,"forecast"),
IF(_xlpm.s="Measured",
INDEX(VNS_flow!$C:$C, _xlpm.m+1),
IF(_xlpm.s="Forecast",
INDEX(VNS_flow!$H:$H, _xlpm.f+1),
""
)
)
)</f>
        <v/>
      </c>
    </row>
    <row r="1128" spans="6:6" x14ac:dyDescent="0.25">
      <c r="F1128" t="str" cm="1">
        <f t="array" ref="F1128">_xlfn.LET(
_xlpm.s, $Q1128,
_xlpm.m, COUNTIF($Q$12:Q1128,"measured"),
_xlpm.f, COUNTIF($Q$12:Q1128,"forecast"),
IF(_xlpm.s="Measured",
INDEX(VNS_flow!$C:$C, _xlpm.m+1),
IF(_xlpm.s="Forecast",
INDEX(VNS_flow!$H:$H, _xlpm.f+1),
""
)
)
)</f>
        <v/>
      </c>
    </row>
    <row r="1129" spans="6:6" x14ac:dyDescent="0.25">
      <c r="F1129" t="str" cm="1">
        <f t="array" ref="F1129">_xlfn.LET(
_xlpm.s, $Q1129,
_xlpm.m, COUNTIF($Q$12:Q1129,"measured"),
_xlpm.f, COUNTIF($Q$12:Q1129,"forecast"),
IF(_xlpm.s="Measured",
INDEX(VNS_flow!$C:$C, _xlpm.m+1),
IF(_xlpm.s="Forecast",
INDEX(VNS_flow!$H:$H, _xlpm.f+1),
""
)
)
)</f>
        <v/>
      </c>
    </row>
    <row r="1130" spans="6:6" x14ac:dyDescent="0.25">
      <c r="F1130" t="str" cm="1">
        <f t="array" ref="F1130">_xlfn.LET(
_xlpm.s, $Q1130,
_xlpm.m, COUNTIF($Q$12:Q1130,"measured"),
_xlpm.f, COUNTIF($Q$12:Q1130,"forecast"),
IF(_xlpm.s="Measured",
INDEX(VNS_flow!$C:$C, _xlpm.m+1),
IF(_xlpm.s="Forecast",
INDEX(VNS_flow!$H:$H, _xlpm.f+1),
""
)
)
)</f>
        <v/>
      </c>
    </row>
    <row r="1131" spans="6:6" x14ac:dyDescent="0.25">
      <c r="F1131" t="str" cm="1">
        <f t="array" ref="F1131">_xlfn.LET(
_xlpm.s, $Q1131,
_xlpm.m, COUNTIF($Q$12:Q1131,"measured"),
_xlpm.f, COUNTIF($Q$12:Q1131,"forecast"),
IF(_xlpm.s="Measured",
INDEX(VNS_flow!$C:$C, _xlpm.m+1),
IF(_xlpm.s="Forecast",
INDEX(VNS_flow!$H:$H, _xlpm.f+1),
""
)
)
)</f>
        <v/>
      </c>
    </row>
    <row r="1132" spans="6:6" x14ac:dyDescent="0.25">
      <c r="F1132" t="str" cm="1">
        <f t="array" ref="F1132">_xlfn.LET(
_xlpm.s, $Q1132,
_xlpm.m, COUNTIF($Q$12:Q1132,"measured"),
_xlpm.f, COUNTIF($Q$12:Q1132,"forecast"),
IF(_xlpm.s="Measured",
INDEX(VNS_flow!$C:$C, _xlpm.m+1),
IF(_xlpm.s="Forecast",
INDEX(VNS_flow!$H:$H, _xlpm.f+1),
""
)
)
)</f>
        <v/>
      </c>
    </row>
    <row r="1133" spans="6:6" x14ac:dyDescent="0.25">
      <c r="F1133" t="str" cm="1">
        <f t="array" ref="F1133">_xlfn.LET(
_xlpm.s, $Q1133,
_xlpm.m, COUNTIF($Q$12:Q1133,"measured"),
_xlpm.f, COUNTIF($Q$12:Q1133,"forecast"),
IF(_xlpm.s="Measured",
INDEX(VNS_flow!$C:$C, _xlpm.m+1),
IF(_xlpm.s="Forecast",
INDEX(VNS_flow!$H:$H, _xlpm.f+1),
""
)
)
)</f>
        <v/>
      </c>
    </row>
    <row r="1134" spans="6:6" x14ac:dyDescent="0.25">
      <c r="F1134" t="str" cm="1">
        <f t="array" ref="F1134">_xlfn.LET(
_xlpm.s, $Q1134,
_xlpm.m, COUNTIF($Q$12:Q1134,"measured"),
_xlpm.f, COUNTIF($Q$12:Q1134,"forecast"),
IF(_xlpm.s="Measured",
INDEX(VNS_flow!$C:$C, _xlpm.m+1),
IF(_xlpm.s="Forecast",
INDEX(VNS_flow!$H:$H, _xlpm.f+1),
""
)
)
)</f>
        <v/>
      </c>
    </row>
    <row r="1135" spans="6:6" x14ac:dyDescent="0.25">
      <c r="F1135" t="str" cm="1">
        <f t="array" ref="F1135">_xlfn.LET(
_xlpm.s, $Q1135,
_xlpm.m, COUNTIF($Q$12:Q1135,"measured"),
_xlpm.f, COUNTIF($Q$12:Q1135,"forecast"),
IF(_xlpm.s="Measured",
INDEX(VNS_flow!$C:$C, _xlpm.m+1),
IF(_xlpm.s="Forecast",
INDEX(VNS_flow!$H:$H, _xlpm.f+1),
""
)
)
)</f>
        <v/>
      </c>
    </row>
    <row r="1136" spans="6:6" x14ac:dyDescent="0.25">
      <c r="F1136" t="str" cm="1">
        <f t="array" ref="F1136">_xlfn.LET(
_xlpm.s, $Q1136,
_xlpm.m, COUNTIF($Q$12:Q1136,"measured"),
_xlpm.f, COUNTIF($Q$12:Q1136,"forecast"),
IF(_xlpm.s="Measured",
INDEX(VNS_flow!$C:$C, _xlpm.m+1),
IF(_xlpm.s="Forecast",
INDEX(VNS_flow!$H:$H, _xlpm.f+1),
""
)
)
)</f>
        <v/>
      </c>
    </row>
    <row r="1137" spans="6:6" x14ac:dyDescent="0.25">
      <c r="F1137" t="str" cm="1">
        <f t="array" ref="F1137">_xlfn.LET(
_xlpm.s, $Q1137,
_xlpm.m, COUNTIF($Q$12:Q1137,"measured"),
_xlpm.f, COUNTIF($Q$12:Q1137,"forecast"),
IF(_xlpm.s="Measured",
INDEX(VNS_flow!$C:$C, _xlpm.m+1),
IF(_xlpm.s="Forecast",
INDEX(VNS_flow!$H:$H, _xlpm.f+1),
""
)
)
)</f>
        <v/>
      </c>
    </row>
    <row r="1138" spans="6:6" x14ac:dyDescent="0.25">
      <c r="F1138" t="str" cm="1">
        <f t="array" ref="F1138">_xlfn.LET(
_xlpm.s, $Q1138,
_xlpm.m, COUNTIF($Q$12:Q1138,"measured"),
_xlpm.f, COUNTIF($Q$12:Q1138,"forecast"),
IF(_xlpm.s="Measured",
INDEX(VNS_flow!$C:$C, _xlpm.m+1),
IF(_xlpm.s="Forecast",
INDEX(VNS_flow!$H:$H, _xlpm.f+1),
""
)
)
)</f>
        <v/>
      </c>
    </row>
    <row r="1139" spans="6:6" x14ac:dyDescent="0.25">
      <c r="F1139" t="str" cm="1">
        <f t="array" ref="F1139">_xlfn.LET(
_xlpm.s, $Q1139,
_xlpm.m, COUNTIF($Q$12:Q1139,"measured"),
_xlpm.f, COUNTIF($Q$12:Q1139,"forecast"),
IF(_xlpm.s="Measured",
INDEX(VNS_flow!$C:$C, _xlpm.m+1),
IF(_xlpm.s="Forecast",
INDEX(VNS_flow!$H:$H, _xlpm.f+1),
""
)
)
)</f>
        <v/>
      </c>
    </row>
    <row r="1140" spans="6:6" x14ac:dyDescent="0.25">
      <c r="F1140" t="str" cm="1">
        <f t="array" ref="F1140">_xlfn.LET(
_xlpm.s, $Q1140,
_xlpm.m, COUNTIF($Q$12:Q1140,"measured"),
_xlpm.f, COUNTIF($Q$12:Q1140,"forecast"),
IF(_xlpm.s="Measured",
INDEX(VNS_flow!$C:$C, _xlpm.m+1),
IF(_xlpm.s="Forecast",
INDEX(VNS_flow!$H:$H, _xlpm.f+1),
""
)
)
)</f>
        <v/>
      </c>
    </row>
    <row r="1141" spans="6:6" x14ac:dyDescent="0.25">
      <c r="F1141" t="str" cm="1">
        <f t="array" ref="F1141">_xlfn.LET(
_xlpm.s, $Q1141,
_xlpm.m, COUNTIF($Q$12:Q1141,"measured"),
_xlpm.f, COUNTIF($Q$12:Q1141,"forecast"),
IF(_xlpm.s="Measured",
INDEX(VNS_flow!$C:$C, _xlpm.m+1),
IF(_xlpm.s="Forecast",
INDEX(VNS_flow!$H:$H, _xlpm.f+1),
""
)
)
)</f>
        <v/>
      </c>
    </row>
    <row r="1142" spans="6:6" x14ac:dyDescent="0.25">
      <c r="F1142" t="str" cm="1">
        <f t="array" ref="F1142">_xlfn.LET(
_xlpm.s, $Q1142,
_xlpm.m, COUNTIF($Q$12:Q1142,"measured"),
_xlpm.f, COUNTIF($Q$12:Q1142,"forecast"),
IF(_xlpm.s="Measured",
INDEX(VNS_flow!$C:$C, _xlpm.m+1),
IF(_xlpm.s="Forecast",
INDEX(VNS_flow!$H:$H, _xlpm.f+1),
""
)
)
)</f>
        <v/>
      </c>
    </row>
    <row r="1143" spans="6:6" x14ac:dyDescent="0.25">
      <c r="F1143" t="str" cm="1">
        <f t="array" ref="F1143">_xlfn.LET(
_xlpm.s, $Q1143,
_xlpm.m, COUNTIF($Q$12:Q1143,"measured"),
_xlpm.f, COUNTIF($Q$12:Q1143,"forecast"),
IF(_xlpm.s="Measured",
INDEX(VNS_flow!$C:$C, _xlpm.m+1),
IF(_xlpm.s="Forecast",
INDEX(VNS_flow!$H:$H, _xlpm.f+1),
""
)
)
)</f>
        <v/>
      </c>
    </row>
    <row r="1144" spans="6:6" x14ac:dyDescent="0.25">
      <c r="F1144" t="str" cm="1">
        <f t="array" ref="F1144">_xlfn.LET(
_xlpm.s, $Q1144,
_xlpm.m, COUNTIF($Q$12:Q1144,"measured"),
_xlpm.f, COUNTIF($Q$12:Q1144,"forecast"),
IF(_xlpm.s="Measured",
INDEX(VNS_flow!$C:$C, _xlpm.m+1),
IF(_xlpm.s="Forecast",
INDEX(VNS_flow!$H:$H, _xlpm.f+1),
""
)
)
)</f>
        <v/>
      </c>
    </row>
    <row r="1145" spans="6:6" x14ac:dyDescent="0.25">
      <c r="F1145" t="str" cm="1">
        <f t="array" ref="F1145">_xlfn.LET(
_xlpm.s, $Q1145,
_xlpm.m, COUNTIF($Q$12:Q1145,"measured"),
_xlpm.f, COUNTIF($Q$12:Q1145,"forecast"),
IF(_xlpm.s="Measured",
INDEX(VNS_flow!$C:$C, _xlpm.m+1),
IF(_xlpm.s="Forecast",
INDEX(VNS_flow!$H:$H, _xlpm.f+1),
""
)
)
)</f>
        <v/>
      </c>
    </row>
    <row r="1146" spans="6:6" x14ac:dyDescent="0.25">
      <c r="F1146" t="str" cm="1">
        <f t="array" ref="F1146">_xlfn.LET(
_xlpm.s, $Q1146,
_xlpm.m, COUNTIF($Q$12:Q1146,"measured"),
_xlpm.f, COUNTIF($Q$12:Q1146,"forecast"),
IF(_xlpm.s="Measured",
INDEX(VNS_flow!$C:$C, _xlpm.m+1),
IF(_xlpm.s="Forecast",
INDEX(VNS_flow!$H:$H, _xlpm.f+1),
""
)
)
)</f>
        <v/>
      </c>
    </row>
    <row r="1147" spans="6:6" x14ac:dyDescent="0.25">
      <c r="F1147" t="str" cm="1">
        <f t="array" ref="F1147">_xlfn.LET(
_xlpm.s, $Q1147,
_xlpm.m, COUNTIF($Q$12:Q1147,"measured"),
_xlpm.f, COUNTIF($Q$12:Q1147,"forecast"),
IF(_xlpm.s="Measured",
INDEX(VNS_flow!$C:$C, _xlpm.m+1),
IF(_xlpm.s="Forecast",
INDEX(VNS_flow!$H:$H, _xlpm.f+1),
""
)
)
)</f>
        <v/>
      </c>
    </row>
    <row r="1148" spans="6:6" x14ac:dyDescent="0.25">
      <c r="F1148" t="str" cm="1">
        <f t="array" ref="F1148">_xlfn.LET(
_xlpm.s, $Q1148,
_xlpm.m, COUNTIF($Q$12:Q1148,"measured"),
_xlpm.f, COUNTIF($Q$12:Q1148,"forecast"),
IF(_xlpm.s="Measured",
INDEX(VNS_flow!$C:$C, _xlpm.m+1),
IF(_xlpm.s="Forecast",
INDEX(VNS_flow!$H:$H, _xlpm.f+1),
""
)
)
)</f>
        <v/>
      </c>
    </row>
    <row r="1149" spans="6:6" x14ac:dyDescent="0.25">
      <c r="F1149" t="str" cm="1">
        <f t="array" ref="F1149">_xlfn.LET(
_xlpm.s, $Q1149,
_xlpm.m, COUNTIF($Q$12:Q1149,"measured"),
_xlpm.f, COUNTIF($Q$12:Q1149,"forecast"),
IF(_xlpm.s="Measured",
INDEX(VNS_flow!$C:$C, _xlpm.m+1),
IF(_xlpm.s="Forecast",
INDEX(VNS_flow!$H:$H, _xlpm.f+1),
""
)
)
)</f>
        <v/>
      </c>
    </row>
    <row r="1150" spans="6:6" x14ac:dyDescent="0.25">
      <c r="F1150" t="str" cm="1">
        <f t="array" ref="F1150">_xlfn.LET(
_xlpm.s, $Q1150,
_xlpm.m, COUNTIF($Q$12:Q1150,"measured"),
_xlpm.f, COUNTIF($Q$12:Q1150,"forecast"),
IF(_xlpm.s="Measured",
INDEX(VNS_flow!$C:$C, _xlpm.m+1),
IF(_xlpm.s="Forecast",
INDEX(VNS_flow!$H:$H, _xlpm.f+1),
""
)
)
)</f>
        <v/>
      </c>
    </row>
    <row r="1151" spans="6:6" x14ac:dyDescent="0.25">
      <c r="F1151" t="str" cm="1">
        <f t="array" ref="F1151">_xlfn.LET(
_xlpm.s, $Q1151,
_xlpm.m, COUNTIF($Q$12:Q1151,"measured"),
_xlpm.f, COUNTIF($Q$12:Q1151,"forecast"),
IF(_xlpm.s="Measured",
INDEX(VNS_flow!$C:$C, _xlpm.m+1),
IF(_xlpm.s="Forecast",
INDEX(VNS_flow!$H:$H, _xlpm.f+1),
""
)
)
)</f>
        <v/>
      </c>
    </row>
    <row r="1152" spans="6:6" x14ac:dyDescent="0.25">
      <c r="F1152" t="str" cm="1">
        <f t="array" ref="F1152">_xlfn.LET(
_xlpm.s, $Q1152,
_xlpm.m, COUNTIF($Q$12:Q1152,"measured"),
_xlpm.f, COUNTIF($Q$12:Q1152,"forecast"),
IF(_xlpm.s="Measured",
INDEX(VNS_flow!$C:$C, _xlpm.m+1),
IF(_xlpm.s="Forecast",
INDEX(VNS_flow!$H:$H, _xlpm.f+1),
""
)
)
)</f>
        <v/>
      </c>
    </row>
    <row r="1153" spans="6:6" x14ac:dyDescent="0.25">
      <c r="F1153" t="str" cm="1">
        <f t="array" ref="F1153">_xlfn.LET(
_xlpm.s, $Q1153,
_xlpm.m, COUNTIF($Q$12:Q1153,"measured"),
_xlpm.f, COUNTIF($Q$12:Q1153,"forecast"),
IF(_xlpm.s="Measured",
INDEX(VNS_flow!$C:$C, _xlpm.m+1),
IF(_xlpm.s="Forecast",
INDEX(VNS_flow!$H:$H, _xlpm.f+1),
""
)
)
)</f>
        <v/>
      </c>
    </row>
    <row r="1154" spans="6:6" x14ac:dyDescent="0.25">
      <c r="F1154" t="str" cm="1">
        <f t="array" ref="F1154">_xlfn.LET(
_xlpm.s, $Q1154,
_xlpm.m, COUNTIF($Q$12:Q1154,"measured"),
_xlpm.f, COUNTIF($Q$12:Q1154,"forecast"),
IF(_xlpm.s="Measured",
INDEX(VNS_flow!$C:$C, _xlpm.m+1),
IF(_xlpm.s="Forecast",
INDEX(VNS_flow!$H:$H, _xlpm.f+1),
""
)
)
)</f>
        <v/>
      </c>
    </row>
    <row r="1155" spans="6:6" x14ac:dyDescent="0.25">
      <c r="F1155" t="str" cm="1">
        <f t="array" ref="F1155">_xlfn.LET(
_xlpm.s, $Q1155,
_xlpm.m, COUNTIF($Q$12:Q1155,"measured"),
_xlpm.f, COUNTIF($Q$12:Q1155,"forecast"),
IF(_xlpm.s="Measured",
INDEX(VNS_flow!$C:$C, _xlpm.m+1),
IF(_xlpm.s="Forecast",
INDEX(VNS_flow!$H:$H, _xlpm.f+1),
""
)
)
)</f>
        <v/>
      </c>
    </row>
    <row r="1156" spans="6:6" x14ac:dyDescent="0.25">
      <c r="F1156" t="str" cm="1">
        <f t="array" ref="F1156">_xlfn.LET(
_xlpm.s, $Q1156,
_xlpm.m, COUNTIF($Q$12:Q1156,"measured"),
_xlpm.f, COUNTIF($Q$12:Q1156,"forecast"),
IF(_xlpm.s="Measured",
INDEX(VNS_flow!$C:$C, _xlpm.m+1),
IF(_xlpm.s="Forecast",
INDEX(VNS_flow!$H:$H, _xlpm.f+1),
""
)
)
)</f>
        <v/>
      </c>
    </row>
    <row r="1157" spans="6:6" x14ac:dyDescent="0.25">
      <c r="F1157" t="str" cm="1">
        <f t="array" ref="F1157">_xlfn.LET(
_xlpm.s, $Q1157,
_xlpm.m, COUNTIF($Q$12:Q1157,"measured"),
_xlpm.f, COUNTIF($Q$12:Q1157,"forecast"),
IF(_xlpm.s="Measured",
INDEX(VNS_flow!$C:$C, _xlpm.m+1),
IF(_xlpm.s="Forecast",
INDEX(VNS_flow!$H:$H, _xlpm.f+1),
""
)
)
)</f>
        <v/>
      </c>
    </row>
    <row r="1158" spans="6:6" x14ac:dyDescent="0.25">
      <c r="F1158" t="str" cm="1">
        <f t="array" ref="F1158">_xlfn.LET(
_xlpm.s, $Q1158,
_xlpm.m, COUNTIF($Q$12:Q1158,"measured"),
_xlpm.f, COUNTIF($Q$12:Q1158,"forecast"),
IF(_xlpm.s="Measured",
INDEX(VNS_flow!$C:$C, _xlpm.m+1),
IF(_xlpm.s="Forecast",
INDEX(VNS_flow!$H:$H, _xlpm.f+1),
""
)
)
)</f>
        <v/>
      </c>
    </row>
    <row r="1159" spans="6:6" x14ac:dyDescent="0.25">
      <c r="F1159" t="str" cm="1">
        <f t="array" ref="F1159">_xlfn.LET(
_xlpm.s, $Q1159,
_xlpm.m, COUNTIF($Q$12:Q1159,"measured"),
_xlpm.f, COUNTIF($Q$12:Q1159,"forecast"),
IF(_xlpm.s="Measured",
INDEX(VNS_flow!$C:$C, _xlpm.m+1),
IF(_xlpm.s="Forecast",
INDEX(VNS_flow!$H:$H, _xlpm.f+1),
""
)
)
)</f>
        <v/>
      </c>
    </row>
    <row r="1160" spans="6:6" x14ac:dyDescent="0.25">
      <c r="F1160" t="str" cm="1">
        <f t="array" ref="F1160">_xlfn.LET(
_xlpm.s, $Q1160,
_xlpm.m, COUNTIF($Q$12:Q1160,"measured"),
_xlpm.f, COUNTIF($Q$12:Q1160,"forecast"),
IF(_xlpm.s="Measured",
INDEX(VNS_flow!$C:$C, _xlpm.m+1),
IF(_xlpm.s="Forecast",
INDEX(VNS_flow!$H:$H, _xlpm.f+1),
""
)
)
)</f>
        <v/>
      </c>
    </row>
    <row r="1161" spans="6:6" x14ac:dyDescent="0.25">
      <c r="F1161" t="str" cm="1">
        <f t="array" ref="F1161">_xlfn.LET(
_xlpm.s, $Q1161,
_xlpm.m, COUNTIF($Q$12:Q1161,"measured"),
_xlpm.f, COUNTIF($Q$12:Q1161,"forecast"),
IF(_xlpm.s="Measured",
INDEX(VNS_flow!$C:$C, _xlpm.m+1),
IF(_xlpm.s="Forecast",
INDEX(VNS_flow!$H:$H, _xlpm.f+1),
""
)
)
)</f>
        <v/>
      </c>
    </row>
    <row r="1162" spans="6:6" x14ac:dyDescent="0.25">
      <c r="F1162" t="str" cm="1">
        <f t="array" ref="F1162">_xlfn.LET(
_xlpm.s, $Q1162,
_xlpm.m, COUNTIF($Q$12:Q1162,"measured"),
_xlpm.f, COUNTIF($Q$12:Q1162,"forecast"),
IF(_xlpm.s="Measured",
INDEX(VNS_flow!$C:$C, _xlpm.m+1),
IF(_xlpm.s="Forecast",
INDEX(VNS_flow!$H:$H, _xlpm.f+1),
""
)
)
)</f>
        <v/>
      </c>
    </row>
    <row r="1163" spans="6:6" x14ac:dyDescent="0.25">
      <c r="F1163" t="str" cm="1">
        <f t="array" ref="F1163">_xlfn.LET(
_xlpm.s, $Q1163,
_xlpm.m, COUNTIF($Q$12:Q1163,"measured"),
_xlpm.f, COUNTIF($Q$12:Q1163,"forecast"),
IF(_xlpm.s="Measured",
INDEX(VNS_flow!$C:$C, _xlpm.m+1),
IF(_xlpm.s="Forecast",
INDEX(VNS_flow!$H:$H, _xlpm.f+1),
""
)
)
)</f>
        <v/>
      </c>
    </row>
    <row r="1164" spans="6:6" x14ac:dyDescent="0.25">
      <c r="F1164" t="str" cm="1">
        <f t="array" ref="F1164">_xlfn.LET(
_xlpm.s, $Q1164,
_xlpm.m, COUNTIF($Q$12:Q1164,"measured"),
_xlpm.f, COUNTIF($Q$12:Q1164,"forecast"),
IF(_xlpm.s="Measured",
INDEX(VNS_flow!$C:$C, _xlpm.m+1),
IF(_xlpm.s="Forecast",
INDEX(VNS_flow!$H:$H, _xlpm.f+1),
""
)
)
)</f>
        <v/>
      </c>
    </row>
    <row r="1165" spans="6:6" x14ac:dyDescent="0.25">
      <c r="F1165" t="str" cm="1">
        <f t="array" ref="F1165">_xlfn.LET(
_xlpm.s, $Q1165,
_xlpm.m, COUNTIF($Q$12:Q1165,"measured"),
_xlpm.f, COUNTIF($Q$12:Q1165,"forecast"),
IF(_xlpm.s="Measured",
INDEX(VNS_flow!$C:$C, _xlpm.m+1),
IF(_xlpm.s="Forecast",
INDEX(VNS_flow!$H:$H, _xlpm.f+1),
""
)
)
)</f>
        <v/>
      </c>
    </row>
    <row r="1166" spans="6:6" x14ac:dyDescent="0.25">
      <c r="F1166" t="str" cm="1">
        <f t="array" ref="F1166">_xlfn.LET(
_xlpm.s, $Q1166,
_xlpm.m, COUNTIF($Q$12:Q1166,"measured"),
_xlpm.f, COUNTIF($Q$12:Q1166,"forecast"),
IF(_xlpm.s="Measured",
INDEX(VNS_flow!$C:$C, _xlpm.m+1),
IF(_xlpm.s="Forecast",
INDEX(VNS_flow!$H:$H, _xlpm.f+1),
""
)
)
)</f>
        <v/>
      </c>
    </row>
    <row r="1167" spans="6:6" x14ac:dyDescent="0.25">
      <c r="F1167" t="str" cm="1">
        <f t="array" ref="F1167">_xlfn.LET(
_xlpm.s, $Q1167,
_xlpm.m, COUNTIF($Q$12:Q1167,"measured"),
_xlpm.f, COUNTIF($Q$12:Q1167,"forecast"),
IF(_xlpm.s="Measured",
INDEX(VNS_flow!$C:$C, _xlpm.m+1),
IF(_xlpm.s="Forecast",
INDEX(VNS_flow!$H:$H, _xlpm.f+1),
""
)
)
)</f>
        <v/>
      </c>
    </row>
    <row r="1168" spans="6:6" x14ac:dyDescent="0.25">
      <c r="F1168" t="str" cm="1">
        <f t="array" ref="F1168">_xlfn.LET(
_xlpm.s, $Q1168,
_xlpm.m, COUNTIF($Q$12:Q1168,"measured"),
_xlpm.f, COUNTIF($Q$12:Q1168,"forecast"),
IF(_xlpm.s="Measured",
INDEX(VNS_flow!$C:$C, _xlpm.m+1),
IF(_xlpm.s="Forecast",
INDEX(VNS_flow!$H:$H, _xlpm.f+1),
""
)
)
)</f>
        <v/>
      </c>
    </row>
    <row r="1169" spans="6:6" x14ac:dyDescent="0.25">
      <c r="F1169" t="str" cm="1">
        <f t="array" ref="F1169">_xlfn.LET(
_xlpm.s, $Q1169,
_xlpm.m, COUNTIF($Q$12:Q1169,"measured"),
_xlpm.f, COUNTIF($Q$12:Q1169,"forecast"),
IF(_xlpm.s="Measured",
INDEX(VNS_flow!$C:$C, _xlpm.m+1),
IF(_xlpm.s="Forecast",
INDEX(VNS_flow!$H:$H, _xlpm.f+1),
""
)
)
)</f>
        <v/>
      </c>
    </row>
    <row r="1170" spans="6:6" x14ac:dyDescent="0.25">
      <c r="F1170" t="str" cm="1">
        <f t="array" ref="F1170">_xlfn.LET(
_xlpm.s, $Q1170,
_xlpm.m, COUNTIF($Q$12:Q1170,"measured"),
_xlpm.f, COUNTIF($Q$12:Q1170,"forecast"),
IF(_xlpm.s="Measured",
INDEX(VNS_flow!$C:$C, _xlpm.m+1),
IF(_xlpm.s="Forecast",
INDEX(VNS_flow!$H:$H, _xlpm.f+1),
""
)
)
)</f>
        <v/>
      </c>
    </row>
    <row r="1171" spans="6:6" x14ac:dyDescent="0.25">
      <c r="F1171" t="str" cm="1">
        <f t="array" ref="F1171">_xlfn.LET(
_xlpm.s, $Q1171,
_xlpm.m, COUNTIF($Q$12:Q1171,"measured"),
_xlpm.f, COUNTIF($Q$12:Q1171,"forecast"),
IF(_xlpm.s="Measured",
INDEX(VNS_flow!$C:$C, _xlpm.m+1),
IF(_xlpm.s="Forecast",
INDEX(VNS_flow!$H:$H, _xlpm.f+1),
""
)
)
)</f>
        <v/>
      </c>
    </row>
    <row r="1172" spans="6:6" x14ac:dyDescent="0.25">
      <c r="F1172" t="str" cm="1">
        <f t="array" ref="F1172">_xlfn.LET(
_xlpm.s, $Q1172,
_xlpm.m, COUNTIF($Q$12:Q1172,"measured"),
_xlpm.f, COUNTIF($Q$12:Q1172,"forecast"),
IF(_xlpm.s="Measured",
INDEX(VNS_flow!$C:$C, _xlpm.m+1),
IF(_xlpm.s="Forecast",
INDEX(VNS_flow!$H:$H, _xlpm.f+1),
""
)
)
)</f>
        <v/>
      </c>
    </row>
    <row r="1173" spans="6:6" x14ac:dyDescent="0.25">
      <c r="F1173" t="str" cm="1">
        <f t="array" ref="F1173">_xlfn.LET(
_xlpm.s, $Q1173,
_xlpm.m, COUNTIF($Q$12:Q1173,"measured"),
_xlpm.f, COUNTIF($Q$12:Q1173,"forecast"),
IF(_xlpm.s="Measured",
INDEX(VNS_flow!$C:$C, _xlpm.m+1),
IF(_xlpm.s="Forecast",
INDEX(VNS_flow!$H:$H, _xlpm.f+1),
""
)
)
)</f>
        <v/>
      </c>
    </row>
    <row r="1174" spans="6:6" x14ac:dyDescent="0.25">
      <c r="F1174" t="str" cm="1">
        <f t="array" ref="F1174">_xlfn.LET(
_xlpm.s, $Q1174,
_xlpm.m, COUNTIF($Q$12:Q1174,"measured"),
_xlpm.f, COUNTIF($Q$12:Q1174,"forecast"),
IF(_xlpm.s="Measured",
INDEX(VNS_flow!$C:$C, _xlpm.m+1),
IF(_xlpm.s="Forecast",
INDEX(VNS_flow!$H:$H, _xlpm.f+1),
""
)
)
)</f>
        <v/>
      </c>
    </row>
    <row r="1175" spans="6:6" x14ac:dyDescent="0.25">
      <c r="F1175" t="str" cm="1">
        <f t="array" ref="F1175">_xlfn.LET(
_xlpm.s, $Q1175,
_xlpm.m, COUNTIF($Q$12:Q1175,"measured"),
_xlpm.f, COUNTIF($Q$12:Q1175,"forecast"),
IF(_xlpm.s="Measured",
INDEX(VNS_flow!$C:$C, _xlpm.m+1),
IF(_xlpm.s="Forecast",
INDEX(VNS_flow!$H:$H, _xlpm.f+1),
""
)
)
)</f>
        <v/>
      </c>
    </row>
    <row r="1176" spans="6:6" x14ac:dyDescent="0.25">
      <c r="F1176" t="str" cm="1">
        <f t="array" ref="F1176">_xlfn.LET(
_xlpm.s, $Q1176,
_xlpm.m, COUNTIF($Q$12:Q1176,"measured"),
_xlpm.f, COUNTIF($Q$12:Q1176,"forecast"),
IF(_xlpm.s="Measured",
INDEX(VNS_flow!$C:$C, _xlpm.m+1),
IF(_xlpm.s="Forecast",
INDEX(VNS_flow!$H:$H, _xlpm.f+1),
""
)
)
)</f>
        <v/>
      </c>
    </row>
    <row r="1177" spans="6:6" x14ac:dyDescent="0.25">
      <c r="F1177" t="str" cm="1">
        <f t="array" ref="F1177">_xlfn.LET(
_xlpm.s, $Q1177,
_xlpm.m, COUNTIF($Q$12:Q1177,"measured"),
_xlpm.f, COUNTIF($Q$12:Q1177,"forecast"),
IF(_xlpm.s="Measured",
INDEX(VNS_flow!$C:$C, _xlpm.m+1),
IF(_xlpm.s="Forecast",
INDEX(VNS_flow!$H:$H, _xlpm.f+1),
""
)
)
)</f>
        <v/>
      </c>
    </row>
    <row r="1178" spans="6:6" x14ac:dyDescent="0.25">
      <c r="F1178" t="str" cm="1">
        <f t="array" ref="F1178">_xlfn.LET(
_xlpm.s, $Q1178,
_xlpm.m, COUNTIF($Q$12:Q1178,"measured"),
_xlpm.f, COUNTIF($Q$12:Q1178,"forecast"),
IF(_xlpm.s="Measured",
INDEX(VNS_flow!$C:$C, _xlpm.m+1),
IF(_xlpm.s="Forecast",
INDEX(VNS_flow!$H:$H, _xlpm.f+1),
""
)
)
)</f>
        <v/>
      </c>
    </row>
    <row r="1179" spans="6:6" x14ac:dyDescent="0.25">
      <c r="F1179" t="str" cm="1">
        <f t="array" ref="F1179">_xlfn.LET(
_xlpm.s, $Q1179,
_xlpm.m, COUNTIF($Q$12:Q1179,"measured"),
_xlpm.f, COUNTIF($Q$12:Q1179,"forecast"),
IF(_xlpm.s="Measured",
INDEX(VNS_flow!$C:$C, _xlpm.m+1),
IF(_xlpm.s="Forecast",
INDEX(VNS_flow!$H:$H, _xlpm.f+1),
""
)
)
)</f>
        <v/>
      </c>
    </row>
    <row r="1180" spans="6:6" x14ac:dyDescent="0.25">
      <c r="F1180" t="str" cm="1">
        <f t="array" ref="F1180">_xlfn.LET(
_xlpm.s, $Q1180,
_xlpm.m, COUNTIF($Q$12:Q1180,"measured"),
_xlpm.f, COUNTIF($Q$12:Q1180,"forecast"),
IF(_xlpm.s="Measured",
INDEX(VNS_flow!$C:$C, _xlpm.m+1),
IF(_xlpm.s="Forecast",
INDEX(VNS_flow!$H:$H, _xlpm.f+1),
""
)
)
)</f>
        <v/>
      </c>
    </row>
    <row r="1181" spans="6:6" x14ac:dyDescent="0.25">
      <c r="F1181" t="str" cm="1">
        <f t="array" ref="F1181">_xlfn.LET(
_xlpm.s, $Q1181,
_xlpm.m, COUNTIF($Q$12:Q1181,"measured"),
_xlpm.f, COUNTIF($Q$12:Q1181,"forecast"),
IF(_xlpm.s="Measured",
INDEX(VNS_flow!$C:$C, _xlpm.m+1),
IF(_xlpm.s="Forecast",
INDEX(VNS_flow!$H:$H, _xlpm.f+1),
""
)
)
)</f>
        <v/>
      </c>
    </row>
    <row r="1182" spans="6:6" x14ac:dyDescent="0.25">
      <c r="F1182" t="str" cm="1">
        <f t="array" ref="F1182">_xlfn.LET(
_xlpm.s, $Q1182,
_xlpm.m, COUNTIF($Q$12:Q1182,"measured"),
_xlpm.f, COUNTIF($Q$12:Q1182,"forecast"),
IF(_xlpm.s="Measured",
INDEX(VNS_flow!$C:$C, _xlpm.m+1),
IF(_xlpm.s="Forecast",
INDEX(VNS_flow!$H:$H, _xlpm.f+1),
""
)
)
)</f>
        <v/>
      </c>
    </row>
    <row r="1183" spans="6:6" x14ac:dyDescent="0.25">
      <c r="F1183" t="str" cm="1">
        <f t="array" ref="F1183">_xlfn.LET(
_xlpm.s, $Q1183,
_xlpm.m, COUNTIF($Q$12:Q1183,"measured"),
_xlpm.f, COUNTIF($Q$12:Q1183,"forecast"),
IF(_xlpm.s="Measured",
INDEX(VNS_flow!$C:$C, _xlpm.m+1),
IF(_xlpm.s="Forecast",
INDEX(VNS_flow!$H:$H, _xlpm.f+1),
""
)
)
)</f>
        <v/>
      </c>
    </row>
    <row r="1184" spans="6:6" x14ac:dyDescent="0.25">
      <c r="F1184" t="str" cm="1">
        <f t="array" ref="F1184">_xlfn.LET(
_xlpm.s, $Q1184,
_xlpm.m, COUNTIF($Q$12:Q1184,"measured"),
_xlpm.f, COUNTIF($Q$12:Q1184,"forecast"),
IF(_xlpm.s="Measured",
INDEX(VNS_flow!$C:$C, _xlpm.m+1),
IF(_xlpm.s="Forecast",
INDEX(VNS_flow!$H:$H, _xlpm.f+1),
""
)
)
)</f>
        <v/>
      </c>
    </row>
    <row r="1185" spans="6:6" x14ac:dyDescent="0.25">
      <c r="F1185" t="str" cm="1">
        <f t="array" ref="F1185">_xlfn.LET(
_xlpm.s, $Q1185,
_xlpm.m, COUNTIF($Q$12:Q1185,"measured"),
_xlpm.f, COUNTIF($Q$12:Q1185,"forecast"),
IF(_xlpm.s="Measured",
INDEX(VNS_flow!$C:$C, _xlpm.m+1),
IF(_xlpm.s="Forecast",
INDEX(VNS_flow!$H:$H, _xlpm.f+1),
""
)
)
)</f>
        <v/>
      </c>
    </row>
    <row r="1186" spans="6:6" x14ac:dyDescent="0.25">
      <c r="F1186" t="str" cm="1">
        <f t="array" ref="F1186">_xlfn.LET(
_xlpm.s, $Q1186,
_xlpm.m, COUNTIF($Q$12:Q1186,"measured"),
_xlpm.f, COUNTIF($Q$12:Q1186,"forecast"),
IF(_xlpm.s="Measured",
INDEX(VNS_flow!$C:$C, _xlpm.m+1),
IF(_xlpm.s="Forecast",
INDEX(VNS_flow!$H:$H, _xlpm.f+1),
""
)
)
)</f>
        <v/>
      </c>
    </row>
    <row r="1187" spans="6:6" x14ac:dyDescent="0.25">
      <c r="F1187" t="str" cm="1">
        <f t="array" ref="F1187">_xlfn.LET(
_xlpm.s, $Q1187,
_xlpm.m, COUNTIF($Q$12:Q1187,"measured"),
_xlpm.f, COUNTIF($Q$12:Q1187,"forecast"),
IF(_xlpm.s="Measured",
INDEX(VNS_flow!$C:$C, _xlpm.m+1),
IF(_xlpm.s="Forecast",
INDEX(VNS_flow!$H:$H, _xlpm.f+1),
""
)
)
)</f>
        <v/>
      </c>
    </row>
    <row r="1188" spans="6:6" x14ac:dyDescent="0.25">
      <c r="F1188" t="str" cm="1">
        <f t="array" ref="F1188">_xlfn.LET(
_xlpm.s, $Q1188,
_xlpm.m, COUNTIF($Q$12:Q1188,"measured"),
_xlpm.f, COUNTIF($Q$12:Q1188,"forecast"),
IF(_xlpm.s="Measured",
INDEX(VNS_flow!$C:$C, _xlpm.m+1),
IF(_xlpm.s="Forecast",
INDEX(VNS_flow!$H:$H, _xlpm.f+1),
""
)
)
)</f>
        <v/>
      </c>
    </row>
    <row r="1189" spans="6:6" x14ac:dyDescent="0.25">
      <c r="F1189" t="str" cm="1">
        <f t="array" ref="F1189">_xlfn.LET(
_xlpm.s, $Q1189,
_xlpm.m, COUNTIF($Q$12:Q1189,"measured"),
_xlpm.f, COUNTIF($Q$12:Q1189,"forecast"),
IF(_xlpm.s="Measured",
INDEX(VNS_flow!$C:$C, _xlpm.m+1),
IF(_xlpm.s="Forecast",
INDEX(VNS_flow!$H:$H, _xlpm.f+1),
""
)
)
)</f>
        <v/>
      </c>
    </row>
    <row r="1190" spans="6:6" x14ac:dyDescent="0.25">
      <c r="F1190" t="str" cm="1">
        <f t="array" ref="F1190">_xlfn.LET(
_xlpm.s, $Q1190,
_xlpm.m, COUNTIF($Q$12:Q1190,"measured"),
_xlpm.f, COUNTIF($Q$12:Q1190,"forecast"),
IF(_xlpm.s="Measured",
INDEX(VNS_flow!$C:$C, _xlpm.m+1),
IF(_xlpm.s="Forecast",
INDEX(VNS_flow!$H:$H, _xlpm.f+1),
""
)
)
)</f>
        <v/>
      </c>
    </row>
    <row r="1191" spans="6:6" x14ac:dyDescent="0.25">
      <c r="F1191" t="str" cm="1">
        <f t="array" ref="F1191">_xlfn.LET(
_xlpm.s, $Q1191,
_xlpm.m, COUNTIF($Q$12:Q1191,"measured"),
_xlpm.f, COUNTIF($Q$12:Q1191,"forecast"),
IF(_xlpm.s="Measured",
INDEX(VNS_flow!$C:$C, _xlpm.m+1),
IF(_xlpm.s="Forecast",
INDEX(VNS_flow!$H:$H, _xlpm.f+1),
""
)
)
)</f>
        <v/>
      </c>
    </row>
    <row r="1192" spans="6:6" x14ac:dyDescent="0.25">
      <c r="F1192" t="str" cm="1">
        <f t="array" ref="F1192">_xlfn.LET(
_xlpm.s, $Q1192,
_xlpm.m, COUNTIF($Q$12:Q1192,"measured"),
_xlpm.f, COUNTIF($Q$12:Q1192,"forecast"),
IF(_xlpm.s="Measured",
INDEX(VNS_flow!$C:$C, _xlpm.m+1),
IF(_xlpm.s="Forecast",
INDEX(VNS_flow!$H:$H, _xlpm.f+1),
""
)
)
)</f>
        <v/>
      </c>
    </row>
    <row r="1193" spans="6:6" x14ac:dyDescent="0.25">
      <c r="F1193" t="str" cm="1">
        <f t="array" ref="F1193">_xlfn.LET(
_xlpm.s, $Q1193,
_xlpm.m, COUNTIF($Q$12:Q1193,"measured"),
_xlpm.f, COUNTIF($Q$12:Q1193,"forecast"),
IF(_xlpm.s="Measured",
INDEX(VNS_flow!$C:$C, _xlpm.m+1),
IF(_xlpm.s="Forecast",
INDEX(VNS_flow!$H:$H, _xlpm.f+1),
""
)
)
)</f>
        <v/>
      </c>
    </row>
    <row r="1194" spans="6:6" x14ac:dyDescent="0.25">
      <c r="F1194" t="str" cm="1">
        <f t="array" ref="F1194">_xlfn.LET(
_xlpm.s, $Q1194,
_xlpm.m, COUNTIF($Q$12:Q1194,"measured"),
_xlpm.f, COUNTIF($Q$12:Q1194,"forecast"),
IF(_xlpm.s="Measured",
INDEX(VNS_flow!$C:$C, _xlpm.m+1),
IF(_xlpm.s="Forecast",
INDEX(VNS_flow!$H:$H, _xlpm.f+1),
""
)
)
)</f>
        <v/>
      </c>
    </row>
    <row r="1195" spans="6:6" x14ac:dyDescent="0.25">
      <c r="F1195" t="str" cm="1">
        <f t="array" ref="F1195">_xlfn.LET(
_xlpm.s, $Q1195,
_xlpm.m, COUNTIF($Q$12:Q1195,"measured"),
_xlpm.f, COUNTIF($Q$12:Q1195,"forecast"),
IF(_xlpm.s="Measured",
INDEX(VNS_flow!$C:$C, _xlpm.m+1),
IF(_xlpm.s="Forecast",
INDEX(VNS_flow!$H:$H, _xlpm.f+1),
""
)
)
)</f>
        <v/>
      </c>
    </row>
    <row r="1196" spans="6:6" x14ac:dyDescent="0.25">
      <c r="F1196" t="str" cm="1">
        <f t="array" ref="F1196">_xlfn.LET(
_xlpm.s, $Q1196,
_xlpm.m, COUNTIF($Q$12:Q1196,"measured"),
_xlpm.f, COUNTIF($Q$12:Q1196,"forecast"),
IF(_xlpm.s="Measured",
INDEX(VNS_flow!$C:$C, _xlpm.m+1),
IF(_xlpm.s="Forecast",
INDEX(VNS_flow!$H:$H, _xlpm.f+1),
""
)
)
)</f>
        <v/>
      </c>
    </row>
    <row r="1197" spans="6:6" x14ac:dyDescent="0.25">
      <c r="F1197" t="str" cm="1">
        <f t="array" ref="F1197">_xlfn.LET(
_xlpm.s, $Q1197,
_xlpm.m, COUNTIF($Q$12:Q1197,"measured"),
_xlpm.f, COUNTIF($Q$12:Q1197,"forecast"),
IF(_xlpm.s="Measured",
INDEX(VNS_flow!$C:$C, _xlpm.m+1),
IF(_xlpm.s="Forecast",
INDEX(VNS_flow!$H:$H, _xlpm.f+1),
""
)
)
)</f>
        <v/>
      </c>
    </row>
    <row r="1198" spans="6:6" x14ac:dyDescent="0.25">
      <c r="F1198" t="str" cm="1">
        <f t="array" ref="F1198">_xlfn.LET(
_xlpm.s, $Q1198,
_xlpm.m, COUNTIF($Q$12:Q1198,"measured"),
_xlpm.f, COUNTIF($Q$12:Q1198,"forecast"),
IF(_xlpm.s="Measured",
INDEX(VNS_flow!$C:$C, _xlpm.m+1),
IF(_xlpm.s="Forecast",
INDEX(VNS_flow!$H:$H, _xlpm.f+1),
""
)
)
)</f>
        <v/>
      </c>
    </row>
    <row r="1199" spans="6:6" x14ac:dyDescent="0.25">
      <c r="F1199" t="str" cm="1">
        <f t="array" ref="F1199">_xlfn.LET(
_xlpm.s, $Q1199,
_xlpm.m, COUNTIF($Q$12:Q1199,"measured"),
_xlpm.f, COUNTIF($Q$12:Q1199,"forecast"),
IF(_xlpm.s="Measured",
INDEX(VNS_flow!$C:$C, _xlpm.m+1),
IF(_xlpm.s="Forecast",
INDEX(VNS_flow!$H:$H, _xlpm.f+1),
""
)
)
)</f>
        <v/>
      </c>
    </row>
    <row r="1200" spans="6:6" x14ac:dyDescent="0.25">
      <c r="F1200" t="str" cm="1">
        <f t="array" ref="F1200">_xlfn.LET(
_xlpm.s, $Q1200,
_xlpm.m, COUNTIF($Q$12:Q1200,"measured"),
_xlpm.f, COUNTIF($Q$12:Q1200,"forecast"),
IF(_xlpm.s="Measured",
INDEX(VNS_flow!$C:$C, _xlpm.m+1),
IF(_xlpm.s="Forecast",
INDEX(VNS_flow!$H:$H, _xlpm.f+1),
""
)
)
)</f>
        <v/>
      </c>
    </row>
    <row r="1201" spans="6:6" x14ac:dyDescent="0.25">
      <c r="F1201" t="str" cm="1">
        <f t="array" ref="F1201">_xlfn.LET(
_xlpm.s, $Q1201,
_xlpm.m, COUNTIF($Q$12:Q1201,"measured"),
_xlpm.f, COUNTIF($Q$12:Q1201,"forecast"),
IF(_xlpm.s="Measured",
INDEX(VNS_flow!$C:$C, _xlpm.m+1),
IF(_xlpm.s="Forecast",
INDEX(VNS_flow!$H:$H, _xlpm.f+1),
""
)
)
)</f>
        <v/>
      </c>
    </row>
    <row r="1202" spans="6:6" x14ac:dyDescent="0.25">
      <c r="F1202" t="str" cm="1">
        <f t="array" ref="F1202">_xlfn.LET(
_xlpm.s, $Q1202,
_xlpm.m, COUNTIF($Q$12:Q1202,"measured"),
_xlpm.f, COUNTIF($Q$12:Q1202,"forecast"),
IF(_xlpm.s="Measured",
INDEX(VNS_flow!$C:$C, _xlpm.m+1),
IF(_xlpm.s="Forecast",
INDEX(VNS_flow!$H:$H, _xlpm.f+1),
""
)
)
)</f>
        <v/>
      </c>
    </row>
    <row r="1203" spans="6:6" x14ac:dyDescent="0.25">
      <c r="F1203" t="str" cm="1">
        <f t="array" ref="F1203">_xlfn.LET(
_xlpm.s, $Q1203,
_xlpm.m, COUNTIF($Q$12:Q1203,"measured"),
_xlpm.f, COUNTIF($Q$12:Q1203,"forecast"),
IF(_xlpm.s="Measured",
INDEX(VNS_flow!$C:$C, _xlpm.m+1),
IF(_xlpm.s="Forecast",
INDEX(VNS_flow!$H:$H, _xlpm.f+1),
""
)
)
)</f>
        <v/>
      </c>
    </row>
    <row r="1204" spans="6:6" x14ac:dyDescent="0.25">
      <c r="F1204" t="str" cm="1">
        <f t="array" ref="F1204">_xlfn.LET(
_xlpm.s, $Q1204,
_xlpm.m, COUNTIF($Q$12:Q1204,"measured"),
_xlpm.f, COUNTIF($Q$12:Q1204,"forecast"),
IF(_xlpm.s="Measured",
INDEX(VNS_flow!$C:$C, _xlpm.m+1),
IF(_xlpm.s="Forecast",
INDEX(VNS_flow!$H:$H, _xlpm.f+1),
""
)
)
)</f>
        <v/>
      </c>
    </row>
    <row r="1205" spans="6:6" x14ac:dyDescent="0.25">
      <c r="F1205" t="str" cm="1">
        <f t="array" ref="F1205">_xlfn.LET(
_xlpm.s, $Q1205,
_xlpm.m, COUNTIF($Q$12:Q1205,"measured"),
_xlpm.f, COUNTIF($Q$12:Q1205,"forecast"),
IF(_xlpm.s="Measured",
INDEX(VNS_flow!$C:$C, _xlpm.m+1),
IF(_xlpm.s="Forecast",
INDEX(VNS_flow!$H:$H, _xlpm.f+1),
""
)
)
)</f>
        <v/>
      </c>
    </row>
    <row r="1206" spans="6:6" x14ac:dyDescent="0.25">
      <c r="F1206" t="str" cm="1">
        <f t="array" ref="F1206">_xlfn.LET(
_xlpm.s, $Q1206,
_xlpm.m, COUNTIF($Q$12:Q1206,"measured"),
_xlpm.f, COUNTIF($Q$12:Q1206,"forecast"),
IF(_xlpm.s="Measured",
INDEX(VNS_flow!$C:$C, _xlpm.m+1),
IF(_xlpm.s="Forecast",
INDEX(VNS_flow!$H:$H, _xlpm.f+1),
""
)
)
)</f>
        <v/>
      </c>
    </row>
    <row r="1207" spans="6:6" x14ac:dyDescent="0.25">
      <c r="F1207" t="str" cm="1">
        <f t="array" ref="F1207">_xlfn.LET(
_xlpm.s, $Q1207,
_xlpm.m, COUNTIF($Q$12:Q1207,"measured"),
_xlpm.f, COUNTIF($Q$12:Q1207,"forecast"),
IF(_xlpm.s="Measured",
INDEX(VNS_flow!$C:$C, _xlpm.m+1),
IF(_xlpm.s="Forecast",
INDEX(VNS_flow!$H:$H, _xlpm.f+1),
""
)
)
)</f>
        <v/>
      </c>
    </row>
    <row r="1208" spans="6:6" x14ac:dyDescent="0.25">
      <c r="F1208" t="str" cm="1">
        <f t="array" ref="F1208">_xlfn.LET(
_xlpm.s, $Q1208,
_xlpm.m, COUNTIF($Q$12:Q1208,"measured"),
_xlpm.f, COUNTIF($Q$12:Q1208,"forecast"),
IF(_xlpm.s="Measured",
INDEX(VNS_flow!$C:$C, _xlpm.m+1),
IF(_xlpm.s="Forecast",
INDEX(VNS_flow!$H:$H, _xlpm.f+1),
""
)
)
)</f>
        <v/>
      </c>
    </row>
    <row r="1209" spans="6:6" x14ac:dyDescent="0.25">
      <c r="F1209" t="str" cm="1">
        <f t="array" ref="F1209">_xlfn.LET(
_xlpm.s, $Q1209,
_xlpm.m, COUNTIF($Q$12:Q1209,"measured"),
_xlpm.f, COUNTIF($Q$12:Q1209,"forecast"),
IF(_xlpm.s="Measured",
INDEX(VNS_flow!$C:$C, _xlpm.m+1),
IF(_xlpm.s="Forecast",
INDEX(VNS_flow!$H:$H, _xlpm.f+1),
""
)
)
)</f>
        <v/>
      </c>
    </row>
    <row r="1210" spans="6:6" x14ac:dyDescent="0.25">
      <c r="F1210" t="str" cm="1">
        <f t="array" ref="F1210">_xlfn.LET(
_xlpm.s, $Q1210,
_xlpm.m, COUNTIF($Q$12:Q1210,"measured"),
_xlpm.f, COUNTIF($Q$12:Q1210,"forecast"),
IF(_xlpm.s="Measured",
INDEX(VNS_flow!$C:$C, _xlpm.m+1),
IF(_xlpm.s="Forecast",
INDEX(VNS_flow!$H:$H, _xlpm.f+1),
""
)
)
)</f>
        <v/>
      </c>
    </row>
    <row r="1211" spans="6:6" x14ac:dyDescent="0.25">
      <c r="F1211" t="str" cm="1">
        <f t="array" ref="F1211">_xlfn.LET(
_xlpm.s, $Q1211,
_xlpm.m, COUNTIF($Q$12:Q1211,"measured"),
_xlpm.f, COUNTIF($Q$12:Q1211,"forecast"),
IF(_xlpm.s="Measured",
INDEX(VNS_flow!$C:$C, _xlpm.m+1),
IF(_xlpm.s="Forecast",
INDEX(VNS_flow!$H:$H, _xlpm.f+1),
""
)
)
)</f>
        <v/>
      </c>
    </row>
    <row r="1212" spans="6:6" x14ac:dyDescent="0.25">
      <c r="F1212" t="str" cm="1">
        <f t="array" ref="F1212">_xlfn.LET(
_xlpm.s, $Q1212,
_xlpm.m, COUNTIF($Q$12:Q1212,"measured"),
_xlpm.f, COUNTIF($Q$12:Q1212,"forecast"),
IF(_xlpm.s="Measured",
INDEX(VNS_flow!$C:$C, _xlpm.m+1),
IF(_xlpm.s="Forecast",
INDEX(VNS_flow!$H:$H, _xlpm.f+1),
""
)
)
)</f>
        <v/>
      </c>
    </row>
    <row r="1213" spans="6:6" x14ac:dyDescent="0.25">
      <c r="F1213" t="str" cm="1">
        <f t="array" ref="F1213">_xlfn.LET(
_xlpm.s, $Q1213,
_xlpm.m, COUNTIF($Q$12:Q1213,"measured"),
_xlpm.f, COUNTIF($Q$12:Q1213,"forecast"),
IF(_xlpm.s="Measured",
INDEX(VNS_flow!$C:$C, _xlpm.m+1),
IF(_xlpm.s="Forecast",
INDEX(VNS_flow!$H:$H, _xlpm.f+1),
""
)
)
)</f>
        <v/>
      </c>
    </row>
    <row r="1214" spans="6:6" x14ac:dyDescent="0.25">
      <c r="F1214" t="str" cm="1">
        <f t="array" ref="F1214">_xlfn.LET(
_xlpm.s, $Q1214,
_xlpm.m, COUNTIF($Q$12:Q1214,"measured"),
_xlpm.f, COUNTIF($Q$12:Q1214,"forecast"),
IF(_xlpm.s="Measured",
INDEX(VNS_flow!$C:$C, _xlpm.m+1),
IF(_xlpm.s="Forecast",
INDEX(VNS_flow!$H:$H, _xlpm.f+1),
""
)
)
)</f>
        <v/>
      </c>
    </row>
    <row r="1215" spans="6:6" x14ac:dyDescent="0.25">
      <c r="F1215" t="str" cm="1">
        <f t="array" ref="F1215">_xlfn.LET(
_xlpm.s, $Q1215,
_xlpm.m, COUNTIF($Q$12:Q1215,"measured"),
_xlpm.f, COUNTIF($Q$12:Q1215,"forecast"),
IF(_xlpm.s="Measured",
INDEX(VNS_flow!$C:$C, _xlpm.m+1),
IF(_xlpm.s="Forecast",
INDEX(VNS_flow!$H:$H, _xlpm.f+1),
""
)
)
)</f>
        <v/>
      </c>
    </row>
    <row r="1216" spans="6:6" x14ac:dyDescent="0.25">
      <c r="F1216" t="str" cm="1">
        <f t="array" ref="F1216">_xlfn.LET(
_xlpm.s, $Q1216,
_xlpm.m, COUNTIF($Q$12:Q1216,"measured"),
_xlpm.f, COUNTIF($Q$12:Q1216,"forecast"),
IF(_xlpm.s="Measured",
INDEX(VNS_flow!$C:$C, _xlpm.m+1),
IF(_xlpm.s="Forecast",
INDEX(VNS_flow!$H:$H, _xlpm.f+1),
""
)
)
)</f>
        <v/>
      </c>
    </row>
    <row r="1217" spans="6:6" x14ac:dyDescent="0.25">
      <c r="F1217" t="str" cm="1">
        <f t="array" ref="F1217">_xlfn.LET(
_xlpm.s, $Q1217,
_xlpm.m, COUNTIF($Q$12:Q1217,"measured"),
_xlpm.f, COUNTIF($Q$12:Q1217,"forecast"),
IF(_xlpm.s="Measured",
INDEX(VNS_flow!$C:$C, _xlpm.m+1),
IF(_xlpm.s="Forecast",
INDEX(VNS_flow!$H:$H, _xlpm.f+1),
""
)
)
)</f>
        <v/>
      </c>
    </row>
    <row r="1218" spans="6:6" x14ac:dyDescent="0.25">
      <c r="F1218" t="str" cm="1">
        <f t="array" ref="F1218">_xlfn.LET(
_xlpm.s, $Q1218,
_xlpm.m, COUNTIF($Q$12:Q1218,"measured"),
_xlpm.f, COUNTIF($Q$12:Q1218,"forecast"),
IF(_xlpm.s="Measured",
INDEX(VNS_flow!$C:$C, _xlpm.m+1),
IF(_xlpm.s="Forecast",
INDEX(VNS_flow!$H:$H, _xlpm.f+1),
""
)
)
)</f>
        <v/>
      </c>
    </row>
    <row r="1219" spans="6:6" x14ac:dyDescent="0.25">
      <c r="F1219" t="str" cm="1">
        <f t="array" ref="F1219">_xlfn.LET(
_xlpm.s, $Q1219,
_xlpm.m, COUNTIF($Q$12:Q1219,"measured"),
_xlpm.f, COUNTIF($Q$12:Q1219,"forecast"),
IF(_xlpm.s="Measured",
INDEX(VNS_flow!$C:$C, _xlpm.m+1),
IF(_xlpm.s="Forecast",
INDEX(VNS_flow!$H:$H, _xlpm.f+1),
""
)
)
)</f>
        <v/>
      </c>
    </row>
    <row r="1220" spans="6:6" x14ac:dyDescent="0.25">
      <c r="F1220" t="str" cm="1">
        <f t="array" ref="F1220">_xlfn.LET(
_xlpm.s, $Q1220,
_xlpm.m, COUNTIF($Q$12:Q1220,"measured"),
_xlpm.f, COUNTIF($Q$12:Q1220,"forecast"),
IF(_xlpm.s="Measured",
INDEX(VNS_flow!$C:$C, _xlpm.m+1),
IF(_xlpm.s="Forecast",
INDEX(VNS_flow!$H:$H, _xlpm.f+1),
""
)
)
)</f>
        <v/>
      </c>
    </row>
    <row r="1221" spans="6:6" x14ac:dyDescent="0.25">
      <c r="F1221" t="str" cm="1">
        <f t="array" ref="F1221">_xlfn.LET(
_xlpm.s, $Q1221,
_xlpm.m, COUNTIF($Q$12:Q1221,"measured"),
_xlpm.f, COUNTIF($Q$12:Q1221,"forecast"),
IF(_xlpm.s="Measured",
INDEX(VNS_flow!$C:$C, _xlpm.m+1),
IF(_xlpm.s="Forecast",
INDEX(VNS_flow!$H:$H, _xlpm.f+1),
""
)
)
)</f>
        <v/>
      </c>
    </row>
    <row r="1222" spans="6:6" x14ac:dyDescent="0.25">
      <c r="F1222" t="str" cm="1">
        <f t="array" ref="F1222">_xlfn.LET(
_xlpm.s, $Q1222,
_xlpm.m, COUNTIF($Q$12:Q1222,"measured"),
_xlpm.f, COUNTIF($Q$12:Q1222,"forecast"),
IF(_xlpm.s="Measured",
INDEX(VNS_flow!$C:$C, _xlpm.m+1),
IF(_xlpm.s="Forecast",
INDEX(VNS_flow!$H:$H, _xlpm.f+1),
""
)
)
)</f>
        <v/>
      </c>
    </row>
    <row r="1223" spans="6:6" x14ac:dyDescent="0.25">
      <c r="F1223" t="str" cm="1">
        <f t="array" ref="F1223">_xlfn.LET(
_xlpm.s, $Q1223,
_xlpm.m, COUNTIF($Q$12:Q1223,"measured"),
_xlpm.f, COUNTIF($Q$12:Q1223,"forecast"),
IF(_xlpm.s="Measured",
INDEX(VNS_flow!$C:$C, _xlpm.m+1),
IF(_xlpm.s="Forecast",
INDEX(VNS_flow!$H:$H, _xlpm.f+1),
""
)
)
)</f>
        <v/>
      </c>
    </row>
    <row r="1224" spans="6:6" x14ac:dyDescent="0.25">
      <c r="F1224" t="str" cm="1">
        <f t="array" ref="F1224">_xlfn.LET(
_xlpm.s, $Q1224,
_xlpm.m, COUNTIF($Q$12:Q1224,"measured"),
_xlpm.f, COUNTIF($Q$12:Q1224,"forecast"),
IF(_xlpm.s="Measured",
INDEX(VNS_flow!$C:$C, _xlpm.m+1),
IF(_xlpm.s="Forecast",
INDEX(VNS_flow!$H:$H, _xlpm.f+1),
""
)
)
)</f>
        <v/>
      </c>
    </row>
    <row r="1225" spans="6:6" x14ac:dyDescent="0.25">
      <c r="F1225" t="str" cm="1">
        <f t="array" ref="F1225">_xlfn.LET(
_xlpm.s, $Q1225,
_xlpm.m, COUNTIF($Q$12:Q1225,"measured"),
_xlpm.f, COUNTIF($Q$12:Q1225,"forecast"),
IF(_xlpm.s="Measured",
INDEX(VNS_flow!$C:$C, _xlpm.m+1),
IF(_xlpm.s="Forecast",
INDEX(VNS_flow!$H:$H, _xlpm.f+1),
""
)
)
)</f>
        <v/>
      </c>
    </row>
    <row r="1226" spans="6:6" x14ac:dyDescent="0.25">
      <c r="F1226" t="str" cm="1">
        <f t="array" ref="F1226">_xlfn.LET(
_xlpm.s, $Q1226,
_xlpm.m, COUNTIF($Q$12:Q1226,"measured"),
_xlpm.f, COUNTIF($Q$12:Q1226,"forecast"),
IF(_xlpm.s="Measured",
INDEX(VNS_flow!$C:$C, _xlpm.m+1),
IF(_xlpm.s="Forecast",
INDEX(VNS_flow!$H:$H, _xlpm.f+1),
""
)
)
)</f>
        <v/>
      </c>
    </row>
    <row r="1227" spans="6:6" x14ac:dyDescent="0.25">
      <c r="F1227" t="str" cm="1">
        <f t="array" ref="F1227">_xlfn.LET(
_xlpm.s, $Q1227,
_xlpm.m, COUNTIF($Q$12:Q1227,"measured"),
_xlpm.f, COUNTIF($Q$12:Q1227,"forecast"),
IF(_xlpm.s="Measured",
INDEX(VNS_flow!$C:$C, _xlpm.m+1),
IF(_xlpm.s="Forecast",
INDEX(VNS_flow!$H:$H, _xlpm.f+1),
""
)
)
)</f>
        <v/>
      </c>
    </row>
    <row r="1228" spans="6:6" x14ac:dyDescent="0.25">
      <c r="F1228" t="str" cm="1">
        <f t="array" ref="F1228">_xlfn.LET(
_xlpm.s, $Q1228,
_xlpm.m, COUNTIF($Q$12:Q1228,"measured"),
_xlpm.f, COUNTIF($Q$12:Q1228,"forecast"),
IF(_xlpm.s="Measured",
INDEX(VNS_flow!$C:$C, _xlpm.m+1),
IF(_xlpm.s="Forecast",
INDEX(VNS_flow!$H:$H, _xlpm.f+1),
""
)
)
)</f>
        <v/>
      </c>
    </row>
    <row r="1229" spans="6:6" x14ac:dyDescent="0.25">
      <c r="F1229" t="str" cm="1">
        <f t="array" ref="F1229">_xlfn.LET(
_xlpm.s, $Q1229,
_xlpm.m, COUNTIF($Q$12:Q1229,"measured"),
_xlpm.f, COUNTIF($Q$12:Q1229,"forecast"),
IF(_xlpm.s="Measured",
INDEX(VNS_flow!$C:$C, _xlpm.m+1),
IF(_xlpm.s="Forecast",
INDEX(VNS_flow!$H:$H, _xlpm.f+1),
""
)
)
)</f>
        <v/>
      </c>
    </row>
    <row r="1230" spans="6:6" x14ac:dyDescent="0.25">
      <c r="F1230" t="str" cm="1">
        <f t="array" ref="F1230">_xlfn.LET(
_xlpm.s, $Q1230,
_xlpm.m, COUNTIF($Q$12:Q1230,"measured"),
_xlpm.f, COUNTIF($Q$12:Q1230,"forecast"),
IF(_xlpm.s="Measured",
INDEX(VNS_flow!$C:$C, _xlpm.m+1),
IF(_xlpm.s="Forecast",
INDEX(VNS_flow!$H:$H, _xlpm.f+1),
""
)
)
)</f>
        <v/>
      </c>
    </row>
    <row r="1231" spans="6:6" x14ac:dyDescent="0.25">
      <c r="F1231" t="str" cm="1">
        <f t="array" ref="F1231">_xlfn.LET(
_xlpm.s, $Q1231,
_xlpm.m, COUNTIF($Q$12:Q1231,"measured"),
_xlpm.f, COUNTIF($Q$12:Q1231,"forecast"),
IF(_xlpm.s="Measured",
INDEX(VNS_flow!$C:$C, _xlpm.m+1),
IF(_xlpm.s="Forecast",
INDEX(VNS_flow!$H:$H, _xlpm.f+1),
""
)
)
)</f>
        <v/>
      </c>
    </row>
    <row r="1232" spans="6:6" x14ac:dyDescent="0.25">
      <c r="F1232" t="str" cm="1">
        <f t="array" ref="F1232">_xlfn.LET(
_xlpm.s, $Q1232,
_xlpm.m, COUNTIF($Q$12:Q1232,"measured"),
_xlpm.f, COUNTIF($Q$12:Q1232,"forecast"),
IF(_xlpm.s="Measured",
INDEX(VNS_flow!$C:$C, _xlpm.m+1),
IF(_xlpm.s="Forecast",
INDEX(VNS_flow!$H:$H, _xlpm.f+1),
""
)
)
)</f>
        <v/>
      </c>
    </row>
    <row r="1233" spans="6:6" x14ac:dyDescent="0.25">
      <c r="F1233" t="str" cm="1">
        <f t="array" ref="F1233">_xlfn.LET(
_xlpm.s, $Q1233,
_xlpm.m, COUNTIF($Q$12:Q1233,"measured"),
_xlpm.f, COUNTIF($Q$12:Q1233,"forecast"),
IF(_xlpm.s="Measured",
INDEX(VNS_flow!$C:$C, _xlpm.m+1),
IF(_xlpm.s="Forecast",
INDEX(VNS_flow!$H:$H, _xlpm.f+1),
""
)
)
)</f>
        <v/>
      </c>
    </row>
    <row r="1234" spans="6:6" x14ac:dyDescent="0.25">
      <c r="F1234" t="str" cm="1">
        <f t="array" ref="F1234">_xlfn.LET(
_xlpm.s, $Q1234,
_xlpm.m, COUNTIF($Q$12:Q1234,"measured"),
_xlpm.f, COUNTIF($Q$12:Q1234,"forecast"),
IF(_xlpm.s="Measured",
INDEX(VNS_flow!$C:$C, _xlpm.m+1),
IF(_xlpm.s="Forecast",
INDEX(VNS_flow!$H:$H, _xlpm.f+1),
""
)
)
)</f>
        <v/>
      </c>
    </row>
    <row r="1235" spans="6:6" x14ac:dyDescent="0.25">
      <c r="F1235" t="str" cm="1">
        <f t="array" ref="F1235">_xlfn.LET(
_xlpm.s, $Q1235,
_xlpm.m, COUNTIF($Q$12:Q1235,"measured"),
_xlpm.f, COUNTIF($Q$12:Q1235,"forecast"),
IF(_xlpm.s="Measured",
INDEX(VNS_flow!$C:$C, _xlpm.m+1),
IF(_xlpm.s="Forecast",
INDEX(VNS_flow!$H:$H, _xlpm.f+1),
""
)
)
)</f>
        <v/>
      </c>
    </row>
    <row r="1236" spans="6:6" x14ac:dyDescent="0.25">
      <c r="F1236" t="str" cm="1">
        <f t="array" ref="F1236">_xlfn.LET(
_xlpm.s, $Q1236,
_xlpm.m, COUNTIF($Q$12:Q1236,"measured"),
_xlpm.f, COUNTIF($Q$12:Q1236,"forecast"),
IF(_xlpm.s="Measured",
INDEX(VNS_flow!$C:$C, _xlpm.m+1),
IF(_xlpm.s="Forecast",
INDEX(VNS_flow!$H:$H, _xlpm.f+1),
""
)
)
)</f>
        <v/>
      </c>
    </row>
    <row r="1237" spans="6:6" x14ac:dyDescent="0.25">
      <c r="F1237" t="str" cm="1">
        <f t="array" ref="F1237">_xlfn.LET(
_xlpm.s, $Q1237,
_xlpm.m, COUNTIF($Q$12:Q1237,"measured"),
_xlpm.f, COUNTIF($Q$12:Q1237,"forecast"),
IF(_xlpm.s="Measured",
INDEX(VNS_flow!$C:$C, _xlpm.m+1),
IF(_xlpm.s="Forecast",
INDEX(VNS_flow!$H:$H, _xlpm.f+1),
""
)
)
)</f>
        <v/>
      </c>
    </row>
    <row r="1238" spans="6:6" x14ac:dyDescent="0.25">
      <c r="F1238" t="str" cm="1">
        <f t="array" ref="F1238">_xlfn.LET(
_xlpm.s, $Q1238,
_xlpm.m, COUNTIF($Q$12:Q1238,"measured"),
_xlpm.f, COUNTIF($Q$12:Q1238,"forecast"),
IF(_xlpm.s="Measured",
INDEX(VNS_flow!$C:$C, _xlpm.m+1),
IF(_xlpm.s="Forecast",
INDEX(VNS_flow!$H:$H, _xlpm.f+1),
""
)
)
)</f>
        <v/>
      </c>
    </row>
    <row r="1239" spans="6:6" x14ac:dyDescent="0.25">
      <c r="F1239" t="str" cm="1">
        <f t="array" ref="F1239">_xlfn.LET(
_xlpm.s, $Q1239,
_xlpm.m, COUNTIF($Q$12:Q1239,"measured"),
_xlpm.f, COUNTIF($Q$12:Q1239,"forecast"),
IF(_xlpm.s="Measured",
INDEX(VNS_flow!$C:$C, _xlpm.m+1),
IF(_xlpm.s="Forecast",
INDEX(VNS_flow!$H:$H, _xlpm.f+1),
""
)
)
)</f>
        <v/>
      </c>
    </row>
    <row r="1240" spans="6:6" x14ac:dyDescent="0.25">
      <c r="F1240" t="str" cm="1">
        <f t="array" ref="F1240">_xlfn.LET(
_xlpm.s, $Q1240,
_xlpm.m, COUNTIF($Q$12:Q1240,"measured"),
_xlpm.f, COUNTIF($Q$12:Q1240,"forecast"),
IF(_xlpm.s="Measured",
INDEX(VNS_flow!$C:$C, _xlpm.m+1),
IF(_xlpm.s="Forecast",
INDEX(VNS_flow!$H:$H, _xlpm.f+1),
""
)
)
)</f>
        <v/>
      </c>
    </row>
    <row r="1241" spans="6:6" x14ac:dyDescent="0.25">
      <c r="F1241" t="str" cm="1">
        <f t="array" ref="F1241">_xlfn.LET(
_xlpm.s, $Q1241,
_xlpm.m, COUNTIF($Q$12:Q1241,"measured"),
_xlpm.f, COUNTIF($Q$12:Q1241,"forecast"),
IF(_xlpm.s="Measured",
INDEX(VNS_flow!$C:$C, _xlpm.m+1),
IF(_xlpm.s="Forecast",
INDEX(VNS_flow!$H:$H, _xlpm.f+1),
""
)
)
)</f>
        <v/>
      </c>
    </row>
    <row r="1242" spans="6:6" x14ac:dyDescent="0.25">
      <c r="F1242" t="str" cm="1">
        <f t="array" ref="F1242">_xlfn.LET(
_xlpm.s, $Q1242,
_xlpm.m, COUNTIF($Q$12:Q1242,"measured"),
_xlpm.f, COUNTIF($Q$12:Q1242,"forecast"),
IF(_xlpm.s="Measured",
INDEX(VNS_flow!$C:$C, _xlpm.m+1),
IF(_xlpm.s="Forecast",
INDEX(VNS_flow!$H:$H, _xlpm.f+1),
""
)
)
)</f>
        <v/>
      </c>
    </row>
    <row r="1243" spans="6:6" x14ac:dyDescent="0.25">
      <c r="F1243" t="str" cm="1">
        <f t="array" ref="F1243">_xlfn.LET(
_xlpm.s, $Q1243,
_xlpm.m, COUNTIF($Q$12:Q1243,"measured"),
_xlpm.f, COUNTIF($Q$12:Q1243,"forecast"),
IF(_xlpm.s="Measured",
INDEX(VNS_flow!$C:$C, _xlpm.m+1),
IF(_xlpm.s="Forecast",
INDEX(VNS_flow!$H:$H, _xlpm.f+1),
""
)
)
)</f>
        <v/>
      </c>
    </row>
    <row r="1244" spans="6:6" x14ac:dyDescent="0.25">
      <c r="F1244" t="str" cm="1">
        <f t="array" ref="F1244">_xlfn.LET(
_xlpm.s, $Q1244,
_xlpm.m, COUNTIF($Q$12:Q1244,"measured"),
_xlpm.f, COUNTIF($Q$12:Q1244,"forecast"),
IF(_xlpm.s="Measured",
INDEX(VNS_flow!$C:$C, _xlpm.m+1),
IF(_xlpm.s="Forecast",
INDEX(VNS_flow!$H:$H, _xlpm.f+1),
""
)
)
)</f>
        <v/>
      </c>
    </row>
    <row r="1245" spans="6:6" x14ac:dyDescent="0.25">
      <c r="F1245" t="str" cm="1">
        <f t="array" ref="F1245">_xlfn.LET(
_xlpm.s, $Q1245,
_xlpm.m, COUNTIF($Q$12:Q1245,"measured"),
_xlpm.f, COUNTIF($Q$12:Q1245,"forecast"),
IF(_xlpm.s="Measured",
INDEX(VNS_flow!$C:$C, _xlpm.m+1),
IF(_xlpm.s="Forecast",
INDEX(VNS_flow!$H:$H, _xlpm.f+1),
""
)
)
)</f>
        <v/>
      </c>
    </row>
    <row r="1246" spans="6:6" x14ac:dyDescent="0.25">
      <c r="F1246" t="str" cm="1">
        <f t="array" ref="F1246">_xlfn.LET(
_xlpm.s, $Q1246,
_xlpm.m, COUNTIF($Q$12:Q1246,"measured"),
_xlpm.f, COUNTIF($Q$12:Q1246,"forecast"),
IF(_xlpm.s="Measured",
INDEX(VNS_flow!$C:$C, _xlpm.m+1),
IF(_xlpm.s="Forecast",
INDEX(VNS_flow!$H:$H, _xlpm.f+1),
""
)
)
)</f>
        <v/>
      </c>
    </row>
    <row r="1247" spans="6:6" x14ac:dyDescent="0.25">
      <c r="F1247" t="str" cm="1">
        <f t="array" ref="F1247">_xlfn.LET(
_xlpm.s, $Q1247,
_xlpm.m, COUNTIF($Q$12:Q1247,"measured"),
_xlpm.f, COUNTIF($Q$12:Q1247,"forecast"),
IF(_xlpm.s="Measured",
INDEX(VNS_flow!$C:$C, _xlpm.m+1),
IF(_xlpm.s="Forecast",
INDEX(VNS_flow!$H:$H, _xlpm.f+1),
""
)
)
)</f>
        <v/>
      </c>
    </row>
    <row r="1248" spans="6:6" x14ac:dyDescent="0.25">
      <c r="F1248" t="str" cm="1">
        <f t="array" ref="F1248">_xlfn.LET(
_xlpm.s, $Q1248,
_xlpm.m, COUNTIF($Q$12:Q1248,"measured"),
_xlpm.f, COUNTIF($Q$12:Q1248,"forecast"),
IF(_xlpm.s="Measured",
INDEX(VNS_flow!$C:$C, _xlpm.m+1),
IF(_xlpm.s="Forecast",
INDEX(VNS_flow!$H:$H, _xlpm.f+1),
""
)
)
)</f>
        <v/>
      </c>
    </row>
    <row r="1249" spans="6:6" x14ac:dyDescent="0.25">
      <c r="F1249" t="str" cm="1">
        <f t="array" ref="F1249">_xlfn.LET(
_xlpm.s, $Q1249,
_xlpm.m, COUNTIF($Q$12:Q1249,"measured"),
_xlpm.f, COUNTIF($Q$12:Q1249,"forecast"),
IF(_xlpm.s="Measured",
INDEX(VNS_flow!$C:$C, _xlpm.m+1),
IF(_xlpm.s="Forecast",
INDEX(VNS_flow!$H:$H, _xlpm.f+1),
""
)
)
)</f>
        <v/>
      </c>
    </row>
    <row r="1250" spans="6:6" x14ac:dyDescent="0.25">
      <c r="F1250" t="str" cm="1">
        <f t="array" ref="F1250">_xlfn.LET(
_xlpm.s, $Q1250,
_xlpm.m, COUNTIF($Q$12:Q1250,"measured"),
_xlpm.f, COUNTIF($Q$12:Q1250,"forecast"),
IF(_xlpm.s="Measured",
INDEX(VNS_flow!$C:$C, _xlpm.m+1),
IF(_xlpm.s="Forecast",
INDEX(VNS_flow!$H:$H, _xlpm.f+1),
""
)
)
)</f>
        <v/>
      </c>
    </row>
    <row r="1251" spans="6:6" x14ac:dyDescent="0.25">
      <c r="F1251" t="str" cm="1">
        <f t="array" ref="F1251">_xlfn.LET(
_xlpm.s, $Q1251,
_xlpm.m, COUNTIF($Q$12:Q1251,"measured"),
_xlpm.f, COUNTIF($Q$12:Q1251,"forecast"),
IF(_xlpm.s="Measured",
INDEX(VNS_flow!$C:$C, _xlpm.m+1),
IF(_xlpm.s="Forecast",
INDEX(VNS_flow!$H:$H, _xlpm.f+1),
""
)
)
)</f>
        <v/>
      </c>
    </row>
    <row r="1252" spans="6:6" x14ac:dyDescent="0.25">
      <c r="F1252" t="str" cm="1">
        <f t="array" ref="F1252">_xlfn.LET(
_xlpm.s, $Q1252,
_xlpm.m, COUNTIF($Q$12:Q1252,"measured"),
_xlpm.f, COUNTIF($Q$12:Q1252,"forecast"),
IF(_xlpm.s="Measured",
INDEX(VNS_flow!$C:$C, _xlpm.m+1),
IF(_xlpm.s="Forecast",
INDEX(VNS_flow!$H:$H, _xlpm.f+1),
""
)
)
)</f>
        <v/>
      </c>
    </row>
    <row r="1253" spans="6:6" x14ac:dyDescent="0.25">
      <c r="F1253" t="str" cm="1">
        <f t="array" ref="F1253">_xlfn.LET(
_xlpm.s, $Q1253,
_xlpm.m, COUNTIF($Q$12:Q1253,"measured"),
_xlpm.f, COUNTIF($Q$12:Q1253,"forecast"),
IF(_xlpm.s="Measured",
INDEX(VNS_flow!$C:$C, _xlpm.m+1),
IF(_xlpm.s="Forecast",
INDEX(VNS_flow!$H:$H, _xlpm.f+1),
""
)
)
)</f>
        <v/>
      </c>
    </row>
    <row r="1254" spans="6:6" x14ac:dyDescent="0.25">
      <c r="F1254" t="str" cm="1">
        <f t="array" ref="F1254">_xlfn.LET(
_xlpm.s, $Q1254,
_xlpm.m, COUNTIF($Q$12:Q1254,"measured"),
_xlpm.f, COUNTIF($Q$12:Q1254,"forecast"),
IF(_xlpm.s="Measured",
INDEX(VNS_flow!$C:$C, _xlpm.m+1),
IF(_xlpm.s="Forecast",
INDEX(VNS_flow!$H:$H, _xlpm.f+1),
""
)
)
)</f>
        <v/>
      </c>
    </row>
    <row r="1255" spans="6:6" x14ac:dyDescent="0.25">
      <c r="F1255" t="str" cm="1">
        <f t="array" ref="F1255">_xlfn.LET(
_xlpm.s, $Q1255,
_xlpm.m, COUNTIF($Q$12:Q1255,"measured"),
_xlpm.f, COUNTIF($Q$12:Q1255,"forecast"),
IF(_xlpm.s="Measured",
INDEX(VNS_flow!$C:$C, _xlpm.m+1),
IF(_xlpm.s="Forecast",
INDEX(VNS_flow!$H:$H, _xlpm.f+1),
""
)
)
)</f>
        <v/>
      </c>
    </row>
    <row r="1256" spans="6:6" x14ac:dyDescent="0.25">
      <c r="F1256" t="str" cm="1">
        <f t="array" ref="F1256">_xlfn.LET(
_xlpm.s, $Q1256,
_xlpm.m, COUNTIF($Q$12:Q1256,"measured"),
_xlpm.f, COUNTIF($Q$12:Q1256,"forecast"),
IF(_xlpm.s="Measured",
INDEX(VNS_flow!$C:$C, _xlpm.m+1),
IF(_xlpm.s="Forecast",
INDEX(VNS_flow!$H:$H, _xlpm.f+1),
""
)
)
)</f>
        <v/>
      </c>
    </row>
  </sheetData>
  <phoneticPr fontId="24" type="noConversion"/>
  <dataValidations count="2">
    <dataValidation type="list" allowBlank="1" showInputMessage="1" showErrorMessage="1" sqref="B1" xr:uid="{4BF92330-69B8-4E2E-9CDB-4DC8B97C1D47}">
      <formula1>$BD$13:$BD$15</formula1>
    </dataValidation>
    <dataValidation type="list" allowBlank="1" showInputMessage="1" showErrorMessage="1" sqref="B2" xr:uid="{8D2CDC68-E10B-4791-BDD1-750624F2F434}">
      <formula1>$BE$12:$BE$14</formula1>
    </dataValidation>
  </dataValidations>
  <hyperlinks>
    <hyperlink ref="AL9" r:id="rId1" xr:uid="{369438C0-782C-4FF9-9F9E-B4436694B1C7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Update_All_Flows">
                <anchor moveWithCells="1" sizeWithCells="1">
                  <from>
                    <xdr:col>3</xdr:col>
                    <xdr:colOff>142875</xdr:colOff>
                    <xdr:row>3</xdr:row>
                    <xdr:rowOff>142875</xdr:rowOff>
                  </from>
                  <to>
                    <xdr:col>6</xdr:col>
                    <xdr:colOff>504825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5" name="Button 6">
              <controlPr defaultSize="0" print="0" autoFill="0" autoPict="0" macro="[0]!Update_All_CNRFC_To_GH">
                <anchor moveWithCells="1" sizeWithCells="1">
                  <from>
                    <xdr:col>7</xdr:col>
                    <xdr:colOff>409575</xdr:colOff>
                    <xdr:row>3</xdr:row>
                    <xdr:rowOff>114300</xdr:rowOff>
                  </from>
                  <to>
                    <xdr:col>12</xdr:col>
                    <xdr:colOff>38100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9134-CD12-41ED-B2C2-0B7845EB7D64}">
  <dimension ref="A2:E10"/>
  <sheetViews>
    <sheetView tabSelected="1" workbookViewId="0">
      <selection activeCell="A2" sqref="A2:E10"/>
    </sheetView>
    <sheetView tabSelected="1" workbookViewId="1"/>
  </sheetViews>
  <sheetFormatPr defaultRowHeight="15" x14ac:dyDescent="0.25"/>
  <cols>
    <col min="1" max="1" width="9.42578125" bestFit="1" customWidth="1"/>
  </cols>
  <sheetData>
    <row r="2" spans="1:5" x14ac:dyDescent="0.25">
      <c r="B2" t="s">
        <v>22</v>
      </c>
      <c r="C2" t="s">
        <v>19</v>
      </c>
      <c r="D2" t="s">
        <v>9</v>
      </c>
      <c r="E2" t="s">
        <v>13</v>
      </c>
    </row>
    <row r="3" spans="1:5" x14ac:dyDescent="0.25">
      <c r="A3" t="s">
        <v>128</v>
      </c>
      <c r="B3" t="s">
        <v>18</v>
      </c>
      <c r="C3" t="s">
        <v>18</v>
      </c>
      <c r="D3" t="s">
        <v>18</v>
      </c>
      <c r="E3" t="s">
        <v>18</v>
      </c>
    </row>
    <row r="4" spans="1:5" x14ac:dyDescent="0.25">
      <c r="A4" s="1">
        <f>CLC_flow!A2</f>
        <v>46174</v>
      </c>
      <c r="B4">
        <f>FPT_floW!C2</f>
        <v>15857</v>
      </c>
      <c r="C4">
        <f>VNS_flow!B2</f>
        <v>2063</v>
      </c>
      <c r="D4">
        <f>CLC_flow!B2</f>
        <v>2500</v>
      </c>
      <c r="E4">
        <f>TRP_flow!B2</f>
        <v>1860</v>
      </c>
    </row>
    <row r="5" spans="1:5" x14ac:dyDescent="0.25">
      <c r="A5" s="1">
        <f>CLC_flow!A3</f>
        <v>46175</v>
      </c>
      <c r="B5">
        <f>FPT_floW!C3</f>
        <v>15848</v>
      </c>
      <c r="C5">
        <f>VNS_flow!B3</f>
        <v>1893</v>
      </c>
      <c r="D5">
        <f>CLC_flow!B3</f>
        <v>2995</v>
      </c>
      <c r="E5">
        <f>TRP_flow!B3</f>
        <v>1860</v>
      </c>
    </row>
    <row r="6" spans="1:5" x14ac:dyDescent="0.25">
      <c r="A6" s="1">
        <f>CLC_flow!A4</f>
        <v>46176</v>
      </c>
      <c r="B6">
        <f>FPT_floW!C4</f>
        <v>15203</v>
      </c>
      <c r="C6">
        <f>VNS_flow!B4</f>
        <v>1946</v>
      </c>
      <c r="D6">
        <f>CLC_flow!B4</f>
        <v>1990</v>
      </c>
      <c r="E6">
        <f>TRP_flow!B4</f>
        <v>2817</v>
      </c>
    </row>
    <row r="7" spans="1:5" x14ac:dyDescent="0.25">
      <c r="A7" s="1">
        <f>CLC_flow!A5</f>
        <v>46177</v>
      </c>
      <c r="B7">
        <f>FPT_floW!C5</f>
        <v>14410</v>
      </c>
      <c r="C7">
        <f>VNS_flow!B5</f>
        <v>1911</v>
      </c>
      <c r="D7">
        <f>CLC_flow!B5</f>
        <v>1794</v>
      </c>
      <c r="E7">
        <f>TRP_flow!B5</f>
        <v>2812</v>
      </c>
    </row>
    <row r="8" spans="1:5" x14ac:dyDescent="0.25">
      <c r="A8" s="1">
        <f>CLC_flow!A6</f>
        <v>46178</v>
      </c>
      <c r="B8">
        <f>FPT_floW!C6</f>
        <v>13964</v>
      </c>
      <c r="C8">
        <f>VNS_flow!B6</f>
        <v>1871</v>
      </c>
      <c r="D8">
        <f>CLC_flow!B6</f>
        <v>1800</v>
      </c>
      <c r="E8">
        <f>TRP_flow!B6</f>
        <v>2811</v>
      </c>
    </row>
    <row r="9" spans="1:5" x14ac:dyDescent="0.25">
      <c r="A9" s="1">
        <f>CLC_flow!A7</f>
        <v>46179</v>
      </c>
      <c r="B9">
        <f>FPT_floW!C7</f>
        <v>13518</v>
      </c>
      <c r="C9">
        <f>VNS_flow!B7</f>
        <v>1859</v>
      </c>
      <c r="D9">
        <f>CLC_flow!B7</f>
        <v>1496</v>
      </c>
      <c r="E9">
        <f>TRP_flow!B7</f>
        <v>2807</v>
      </c>
    </row>
    <row r="10" spans="1:5" x14ac:dyDescent="0.25">
      <c r="A10" s="1">
        <f>CLC_flow!A8</f>
        <v>46180</v>
      </c>
      <c r="B10">
        <f>FPT_floW!C8</f>
        <v>13072</v>
      </c>
      <c r="C10">
        <f>VNS_flow!B8</f>
        <v>1629</v>
      </c>
      <c r="D10">
        <f>CLC_flow!B8</f>
        <v>994</v>
      </c>
      <c r="E10">
        <f>TRP_flow!B8</f>
        <v>2794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68451-48BE-4606-AA8B-D781F7591A1A}">
  <dimension ref="A1:U1230"/>
  <sheetViews>
    <sheetView workbookViewId="0"/>
    <sheetView workbookViewId="1"/>
  </sheetViews>
  <sheetFormatPr defaultRowHeight="15" x14ac:dyDescent="0.25"/>
  <cols>
    <col min="1" max="1" width="18.85546875" bestFit="1" customWidth="1"/>
    <col min="2" max="2" width="9.42578125" bestFit="1" customWidth="1"/>
    <col min="20" max="20" width="11" bestFit="1" customWidth="1"/>
    <col min="21" max="21" width="81" bestFit="1" customWidth="1"/>
  </cols>
  <sheetData>
    <row r="1" spans="1:21" ht="15.75" thickBot="1" x14ac:dyDescent="0.3">
      <c r="T1" t="s">
        <v>9</v>
      </c>
      <c r="U1" t="s">
        <v>155</v>
      </c>
    </row>
    <row r="2" spans="1:21" ht="15.75" thickBot="1" x14ac:dyDescent="0.3">
      <c r="A2" s="54" t="s">
        <v>182</v>
      </c>
      <c r="B2" s="56" t="s">
        <v>22</v>
      </c>
      <c r="T2" t="s">
        <v>13</v>
      </c>
      <c r="U2" t="s">
        <v>156</v>
      </c>
    </row>
    <row r="3" spans="1:21" x14ac:dyDescent="0.25">
      <c r="A3" t="s">
        <v>183</v>
      </c>
      <c r="B3" s="1">
        <f>DSM2_Delta_data_request!B7</f>
        <v>46181</v>
      </c>
      <c r="T3" t="s">
        <v>19</v>
      </c>
      <c r="U3" t="s">
        <v>157</v>
      </c>
    </row>
    <row r="4" spans="1:21" x14ac:dyDescent="0.25">
      <c r="A4" t="s">
        <v>168</v>
      </c>
      <c r="B4" s="52" t="str">
        <f>INDEX(U1:U13,MATCH(B2,T1:T13,0))</f>
        <v>Sacramento River at Freeport (cfs)</v>
      </c>
      <c r="C4" s="52"/>
      <c r="D4" s="52"/>
      <c r="T4" t="s">
        <v>22</v>
      </c>
      <c r="U4" t="s">
        <v>158</v>
      </c>
    </row>
    <row r="5" spans="1:21" x14ac:dyDescent="0.25">
      <c r="T5" t="s">
        <v>24</v>
      </c>
      <c r="U5" t="s">
        <v>159</v>
      </c>
    </row>
    <row r="6" spans="1:21" x14ac:dyDescent="0.25">
      <c r="A6" t="s">
        <v>128</v>
      </c>
      <c r="B6" t="s">
        <v>153</v>
      </c>
      <c r="C6" t="s">
        <v>135</v>
      </c>
      <c r="D6" t="s">
        <v>154</v>
      </c>
      <c r="T6" t="s">
        <v>25</v>
      </c>
      <c r="U6" t="s">
        <v>160</v>
      </c>
    </row>
    <row r="7" spans="1:21" ht="15.75" x14ac:dyDescent="0.25">
      <c r="A7" s="51">
        <f>IF(DSM2_Delta_data_request!C12="","",DSM2_Delta_data_request!C12)</f>
        <v>46174</v>
      </c>
      <c r="B7" s="15">
        <f>IF(DSM2_Delta_data_request!Q12="measured",$D7,NA())</f>
        <v>15857</v>
      </c>
      <c r="C7" t="e">
        <f>IF(DSM2_Delta_data_request!Q12="forecast",$D7,NA())</f>
        <v>#N/A</v>
      </c>
      <c r="D7" cm="1">
        <f t="array" ref="D7">IF(A7="","",
IF(
INDEX(DSM2_Delta_data_request!$D12:$P12, MATCH($B$2, DSM2_Delta_data_request!$D$11:$P$11, 0))&lt;&gt;"",
INDEX(DSM2_Delta_data_request!$D12:$P12, MATCH($B$2, DSM2_Delta_data_request!$D$11:$P$11, 0)),
IFERROR(LOOKUP(2,1/($D6:D$7&lt;&gt;""),$D6:D$7),"")
)
)</f>
        <v>15857</v>
      </c>
      <c r="T7" t="s">
        <v>27</v>
      </c>
      <c r="U7" t="s">
        <v>161</v>
      </c>
    </row>
    <row r="8" spans="1:21" ht="15.75" x14ac:dyDescent="0.25">
      <c r="A8" s="51">
        <f>IF(DSM2_Delta_data_request!C13="","",DSM2_Delta_data_request!C13)</f>
        <v>46175</v>
      </c>
      <c r="B8" s="15">
        <f>IF(DSM2_Delta_data_request!Q13="measured",$D8,NA())</f>
        <v>15848</v>
      </c>
      <c r="C8" t="e">
        <f>IF(DSM2_Delta_data_request!Q13="forecast",$D8,NA())</f>
        <v>#N/A</v>
      </c>
      <c r="D8" cm="1">
        <f t="array" ref="D8">IF(A8="","",
IF(
INDEX(DSM2_Delta_data_request!$D13:$P13, MATCH($B$2, DSM2_Delta_data_request!$D$11:$P$11, 0))&lt;&gt;"",
INDEX(DSM2_Delta_data_request!$D13:$P13, MATCH($B$2, DSM2_Delta_data_request!$D$11:$P$11, 0)),
IFERROR(LOOKUP(2,1/($D7:D$7&lt;&gt;""),$D7:D$7),"")
)
)</f>
        <v>15848</v>
      </c>
      <c r="T8" t="s">
        <v>31</v>
      </c>
      <c r="U8" t="s">
        <v>162</v>
      </c>
    </row>
    <row r="9" spans="1:21" ht="15.75" x14ac:dyDescent="0.25">
      <c r="A9" s="51">
        <f>IF(DSM2_Delta_data_request!C14="","",DSM2_Delta_data_request!C14)</f>
        <v>46176</v>
      </c>
      <c r="B9" s="15">
        <f>IF(DSM2_Delta_data_request!Q14="measured",$D9,NA())</f>
        <v>15203</v>
      </c>
      <c r="C9" t="e">
        <f>IF(DSM2_Delta_data_request!Q14="forecast",$D9,NA())</f>
        <v>#N/A</v>
      </c>
      <c r="D9" cm="1">
        <f t="array" ref="D9">IF(A9="","",
IF(
INDEX(DSM2_Delta_data_request!$D14:$P14, MATCH($B$2, DSM2_Delta_data_request!$D$11:$P$11, 0))&lt;&gt;"",
INDEX(DSM2_Delta_data_request!$D14:$P14, MATCH($B$2, DSM2_Delta_data_request!$D$11:$P$11, 0)),
IFERROR(LOOKUP(2,1/($D$7:D8&lt;&gt;""),$D$7:D8),"")
)
)</f>
        <v>15203</v>
      </c>
      <c r="T9" t="s">
        <v>32</v>
      </c>
      <c r="U9" t="s">
        <v>163</v>
      </c>
    </row>
    <row r="10" spans="1:21" ht="15.75" x14ac:dyDescent="0.25">
      <c r="A10" s="51">
        <f>IF(DSM2_Delta_data_request!C15="","",DSM2_Delta_data_request!C15)</f>
        <v>46177</v>
      </c>
      <c r="B10" s="15">
        <f>IF(DSM2_Delta_data_request!Q15="measured",$D10,NA())</f>
        <v>14410</v>
      </c>
      <c r="C10" t="e">
        <f>IF(DSM2_Delta_data_request!Q15="forecast",$D10,NA())</f>
        <v>#N/A</v>
      </c>
      <c r="D10" cm="1">
        <f t="array" ref="D10">IF(A10="","",
IF(
INDEX(DSM2_Delta_data_request!$D15:$P15, MATCH($B$2, DSM2_Delta_data_request!$D$11:$P$11, 0))&lt;&gt;"",
INDEX(DSM2_Delta_data_request!$D15:$P15, MATCH($B$2, DSM2_Delta_data_request!$D$11:$P$11, 0)),
IFERROR(LOOKUP(2,1/($D$7:D9&lt;&gt;""),$D$7:D9),"")
)
)</f>
        <v>14410</v>
      </c>
      <c r="T10" t="s">
        <v>41</v>
      </c>
      <c r="U10" t="s">
        <v>164</v>
      </c>
    </row>
    <row r="11" spans="1:21" ht="15.75" x14ac:dyDescent="0.25">
      <c r="A11" s="51">
        <f>IF(DSM2_Delta_data_request!C16="","",DSM2_Delta_data_request!C16)</f>
        <v>46178</v>
      </c>
      <c r="B11" s="15">
        <f>IF(DSM2_Delta_data_request!Q16="measured",$D11,NA())</f>
        <v>13964</v>
      </c>
      <c r="C11" t="e">
        <f>IF(DSM2_Delta_data_request!Q16="forecast",$D11,NA())</f>
        <v>#N/A</v>
      </c>
      <c r="D11" cm="1">
        <f t="array" ref="D11">IF(A11="","",
IF(
INDEX(DSM2_Delta_data_request!$D16:$P16, MATCH($B$2, DSM2_Delta_data_request!$D$11:$P$11, 0))&lt;&gt;"",
INDEX(DSM2_Delta_data_request!$D16:$P16, MATCH($B$2, DSM2_Delta_data_request!$D$11:$P$11, 0)),
IFERROR(LOOKUP(2,1/($D$7:D10&lt;&gt;""),$D$7:D10),"")
)
)</f>
        <v>13964</v>
      </c>
      <c r="T11" t="s">
        <v>40</v>
      </c>
      <c r="U11" t="s">
        <v>165</v>
      </c>
    </row>
    <row r="12" spans="1:21" ht="15.75" x14ac:dyDescent="0.25">
      <c r="A12" s="51">
        <f>IF(DSM2_Delta_data_request!C17="","",DSM2_Delta_data_request!C17)</f>
        <v>46179</v>
      </c>
      <c r="B12" s="15">
        <f>IF(DSM2_Delta_data_request!Q17="measured",$D12,NA())</f>
        <v>13518</v>
      </c>
      <c r="C12" t="e">
        <f>IF(DSM2_Delta_data_request!Q17="forecast",$D12,NA())</f>
        <v>#N/A</v>
      </c>
      <c r="D12" cm="1">
        <f t="array" ref="D12">IF(A12="","",
IF(
INDEX(DSM2_Delta_data_request!$D17:$P17, MATCH($B$2, DSM2_Delta_data_request!$D$11:$P$11, 0))&lt;&gt;"",
INDEX(DSM2_Delta_data_request!$D17:$P17, MATCH($B$2, DSM2_Delta_data_request!$D$11:$P$11, 0)),
IFERROR(LOOKUP(2,1/($D$7:D11&lt;&gt;""),$D$7:D11),"")
)
)</f>
        <v>13518</v>
      </c>
      <c r="T12" t="s">
        <v>69</v>
      </c>
      <c r="U12" t="s">
        <v>166</v>
      </c>
    </row>
    <row r="13" spans="1:21" ht="15.75" x14ac:dyDescent="0.25">
      <c r="A13" s="51">
        <f>IF(DSM2_Delta_data_request!C18="","",DSM2_Delta_data_request!C18)</f>
        <v>46180</v>
      </c>
      <c r="B13" s="15">
        <f>IF(DSM2_Delta_data_request!Q18="measured",$D13,NA())</f>
        <v>13072</v>
      </c>
      <c r="C13" t="e">
        <f>IF(DSM2_Delta_data_request!Q18="forecast",$D13,NA())</f>
        <v>#N/A</v>
      </c>
      <c r="D13" cm="1">
        <f t="array" ref="D13">IF(A13="","",
IF(
INDEX(DSM2_Delta_data_request!$D18:$P18, MATCH($B$2, DSM2_Delta_data_request!$D$11:$P$11, 0))&lt;&gt;"",
INDEX(DSM2_Delta_data_request!$D18:$P18, MATCH($B$2, DSM2_Delta_data_request!$D$11:$P$11, 0)),
IFERROR(LOOKUP(2,1/($D$7:D12&lt;&gt;""),$D$7:D12),"")
)
)</f>
        <v>13072</v>
      </c>
      <c r="T13" t="s">
        <v>132</v>
      </c>
      <c r="U13" t="s">
        <v>167</v>
      </c>
    </row>
    <row r="14" spans="1:21" ht="15.75" x14ac:dyDescent="0.25">
      <c r="A14" s="51">
        <f>IF(DSM2_Delta_data_request!C19="","",DSM2_Delta_data_request!C19)</f>
        <v>46181</v>
      </c>
      <c r="B14" s="15" t="e">
        <f>IF(DSM2_Delta_data_request!Q19="measured",$D14,NA())</f>
        <v>#N/A</v>
      </c>
      <c r="C14">
        <f>IF(DSM2_Delta_data_request!Q19="forecast",$D14,NA())</f>
        <v>13072</v>
      </c>
      <c r="D14" cm="1">
        <f t="array" ref="D14">IF(A14="","",
IF(
INDEX(DSM2_Delta_data_request!$D19:$P19, MATCH($B$2, DSM2_Delta_data_request!$D$11:$P$11, 0))&lt;&gt;"",
INDEX(DSM2_Delta_data_request!$D19:$P19, MATCH($B$2, DSM2_Delta_data_request!$D$11:$P$11, 0)),
IFERROR(LOOKUP(2,1/($D$7:D13&lt;&gt;""),$D$7:D13),"")
)
)</f>
        <v>13072</v>
      </c>
    </row>
    <row r="15" spans="1:21" ht="15.75" x14ac:dyDescent="0.25">
      <c r="A15" s="51">
        <f>IF(DSM2_Delta_data_request!C20="","",DSM2_Delta_data_request!C20)</f>
        <v>46182</v>
      </c>
      <c r="B15" s="15" t="e">
        <f>IF(DSM2_Delta_data_request!Q20="measured",$D15,NA())</f>
        <v>#N/A</v>
      </c>
      <c r="C15">
        <f>IF(DSM2_Delta_data_request!Q20="forecast",$D15,NA())</f>
        <v>13072</v>
      </c>
      <c r="D15" cm="1">
        <f t="array" ref="D15">IF(A15="","",
IF(
INDEX(DSM2_Delta_data_request!$D20:$P20, MATCH($B$2, DSM2_Delta_data_request!$D$11:$P$11, 0))&lt;&gt;"",
INDEX(DSM2_Delta_data_request!$D20:$P20, MATCH($B$2, DSM2_Delta_data_request!$D$11:$P$11, 0)),
IFERROR(LOOKUP(2,1/($D$7:D14&lt;&gt;""),$D$7:D14),"")
)
)</f>
        <v>13072</v>
      </c>
    </row>
    <row r="16" spans="1:21" ht="15.75" x14ac:dyDescent="0.25">
      <c r="A16" s="51">
        <f>IF(DSM2_Delta_data_request!C21="","",DSM2_Delta_data_request!C21)</f>
        <v>46183</v>
      </c>
      <c r="B16" s="15" t="e">
        <f>IF(DSM2_Delta_data_request!Q21="measured",$D16,NA())</f>
        <v>#N/A</v>
      </c>
      <c r="C16">
        <f>IF(DSM2_Delta_data_request!Q21="forecast",$D16,NA())</f>
        <v>13072</v>
      </c>
      <c r="D16" cm="1">
        <f t="array" ref="D16">IF(A16="","",
IF(
INDEX(DSM2_Delta_data_request!$D21:$P21, MATCH($B$2, DSM2_Delta_data_request!$D$11:$P$11, 0))&lt;&gt;"",
INDEX(DSM2_Delta_data_request!$D21:$P21, MATCH($B$2, DSM2_Delta_data_request!$D$11:$P$11, 0)),
IFERROR(LOOKUP(2,1/($D$7:D15&lt;&gt;""),$D$7:D15),"")
)
)</f>
        <v>13072</v>
      </c>
    </row>
    <row r="17" spans="1:4" ht="15.75" x14ac:dyDescent="0.25">
      <c r="A17" s="51">
        <f>IF(DSM2_Delta_data_request!C22="","",DSM2_Delta_data_request!C22)</f>
        <v>46184</v>
      </c>
      <c r="B17" s="15" t="e">
        <f>IF(DSM2_Delta_data_request!Q22="measured",$D17,NA())</f>
        <v>#N/A</v>
      </c>
      <c r="C17">
        <f>IF(DSM2_Delta_data_request!Q22="forecast",$D17,NA())</f>
        <v>13072</v>
      </c>
      <c r="D17" cm="1">
        <f t="array" ref="D17">IF(A17="","",
IF(
INDEX(DSM2_Delta_data_request!$D22:$P22, MATCH($B$2, DSM2_Delta_data_request!$D$11:$P$11, 0))&lt;&gt;"",
INDEX(DSM2_Delta_data_request!$D22:$P22, MATCH($B$2, DSM2_Delta_data_request!$D$11:$P$11, 0)),
IFERROR(LOOKUP(2,1/($D$7:D16&lt;&gt;""),$D$7:D16),"")
)
)</f>
        <v>13072</v>
      </c>
    </row>
    <row r="18" spans="1:4" ht="15.75" x14ac:dyDescent="0.25">
      <c r="A18" s="51">
        <f>IF(DSM2_Delta_data_request!C23="","",DSM2_Delta_data_request!C23)</f>
        <v>46185</v>
      </c>
      <c r="B18" s="15" t="e">
        <f>IF(DSM2_Delta_data_request!Q23="measured",$D18,NA())</f>
        <v>#N/A</v>
      </c>
      <c r="C18">
        <f>IF(DSM2_Delta_data_request!Q23="forecast",$D18,NA())</f>
        <v>13072</v>
      </c>
      <c r="D18" cm="1">
        <f t="array" ref="D18">IF(A18="","",
IF(
INDEX(DSM2_Delta_data_request!$D23:$P23, MATCH($B$2, DSM2_Delta_data_request!$D$11:$P$11, 0))&lt;&gt;"",
INDEX(DSM2_Delta_data_request!$D23:$P23, MATCH($B$2, DSM2_Delta_data_request!$D$11:$P$11, 0)),
IFERROR(LOOKUP(2,1/($D$7:D17&lt;&gt;""),$D$7:D17),"")
)
)</f>
        <v>13072</v>
      </c>
    </row>
    <row r="19" spans="1:4" ht="15.75" x14ac:dyDescent="0.25">
      <c r="A19" s="51">
        <f>IF(DSM2_Delta_data_request!C24="","",DSM2_Delta_data_request!C24)</f>
        <v>46186</v>
      </c>
      <c r="B19" s="15" t="e">
        <f>IF(DSM2_Delta_data_request!Q24="measured",$D19,NA())</f>
        <v>#N/A</v>
      </c>
      <c r="C19">
        <f>IF(DSM2_Delta_data_request!Q24="forecast",$D19,NA())</f>
        <v>13072</v>
      </c>
      <c r="D19" cm="1">
        <f t="array" ref="D19">IF(A19="","",
IF(
INDEX(DSM2_Delta_data_request!$D24:$P24, MATCH($B$2, DSM2_Delta_data_request!$D$11:$P$11, 0))&lt;&gt;"",
INDEX(DSM2_Delta_data_request!$D24:$P24, MATCH($B$2, DSM2_Delta_data_request!$D$11:$P$11, 0)),
IFERROR(LOOKUP(2,1/($D$7:D18&lt;&gt;""),$D$7:D18),"")
)
)</f>
        <v>13072</v>
      </c>
    </row>
    <row r="20" spans="1:4" ht="15.75" x14ac:dyDescent="0.25">
      <c r="A20" s="51">
        <f>IF(DSM2_Delta_data_request!C25="","",DSM2_Delta_data_request!C25)</f>
        <v>46187</v>
      </c>
      <c r="B20" s="15" t="e">
        <f>IF(DSM2_Delta_data_request!Q25="measured",$D20,NA())</f>
        <v>#N/A</v>
      </c>
      <c r="C20">
        <f>IF(DSM2_Delta_data_request!Q25="forecast",$D20,NA())</f>
        <v>13072</v>
      </c>
      <c r="D20" cm="1">
        <f t="array" ref="D20">IF(A20="","",
IF(
INDEX(DSM2_Delta_data_request!$D25:$P25, MATCH($B$2, DSM2_Delta_data_request!$D$11:$P$11, 0))&lt;&gt;"",
INDEX(DSM2_Delta_data_request!$D25:$P25, MATCH($B$2, DSM2_Delta_data_request!$D$11:$P$11, 0)),
IFERROR(LOOKUP(2,1/($D$7:D19&lt;&gt;""),$D$7:D19),"")
)
)</f>
        <v>13072</v>
      </c>
    </row>
    <row r="21" spans="1:4" ht="15.75" x14ac:dyDescent="0.25">
      <c r="A21" s="51">
        <f>IF(DSM2_Delta_data_request!C26="","",DSM2_Delta_data_request!C26)</f>
        <v>46188</v>
      </c>
      <c r="B21" s="15" t="e">
        <f>IF(DSM2_Delta_data_request!Q26="measured",$D21,NA())</f>
        <v>#N/A</v>
      </c>
      <c r="C21">
        <f>IF(DSM2_Delta_data_request!Q26="forecast",$D21,NA())</f>
        <v>13072</v>
      </c>
      <c r="D21" cm="1">
        <f t="array" ref="D21">IF(A21="","",
IF(
INDEX(DSM2_Delta_data_request!$D26:$P26, MATCH($B$2, DSM2_Delta_data_request!$D$11:$P$11, 0))&lt;&gt;"",
INDEX(DSM2_Delta_data_request!$D26:$P26, MATCH($B$2, DSM2_Delta_data_request!$D$11:$P$11, 0)),
IFERROR(LOOKUP(2,1/($D$7:D20&lt;&gt;""),$D$7:D20),"")
)
)</f>
        <v>13072</v>
      </c>
    </row>
    <row r="22" spans="1:4" ht="15.75" x14ac:dyDescent="0.25">
      <c r="A22" s="51">
        <f>IF(DSM2_Delta_data_request!C27="","",DSM2_Delta_data_request!C27)</f>
        <v>46189</v>
      </c>
      <c r="B22" s="15" t="e">
        <f>IF(DSM2_Delta_data_request!Q27="measured",$D22,NA())</f>
        <v>#N/A</v>
      </c>
      <c r="C22">
        <f>IF(DSM2_Delta_data_request!Q27="forecast",$D22,NA())</f>
        <v>13072</v>
      </c>
      <c r="D22" cm="1">
        <f t="array" ref="D22">IF(A22="","",
IF(
INDEX(DSM2_Delta_data_request!$D27:$P27, MATCH($B$2, DSM2_Delta_data_request!$D$11:$P$11, 0))&lt;&gt;"",
INDEX(DSM2_Delta_data_request!$D27:$P27, MATCH($B$2, DSM2_Delta_data_request!$D$11:$P$11, 0)),
IFERROR(LOOKUP(2,1/($D$7:D21&lt;&gt;""),$D$7:D21),"")
)
)</f>
        <v>13072</v>
      </c>
    </row>
    <row r="23" spans="1:4" ht="15.75" x14ac:dyDescent="0.25">
      <c r="A23" s="51">
        <f>IF(DSM2_Delta_data_request!C28="","",DSM2_Delta_data_request!C28)</f>
        <v>46190</v>
      </c>
      <c r="B23" s="15" t="e">
        <f>IF(DSM2_Delta_data_request!Q28="measured",$D23,NA())</f>
        <v>#N/A</v>
      </c>
      <c r="C23">
        <f>IF(DSM2_Delta_data_request!Q28="forecast",$D23,NA())</f>
        <v>13072</v>
      </c>
      <c r="D23" cm="1">
        <f t="array" ref="D23">IF(A23="","",
IF(
INDEX(DSM2_Delta_data_request!$D28:$P28, MATCH($B$2, DSM2_Delta_data_request!$D$11:$P$11, 0))&lt;&gt;"",
INDEX(DSM2_Delta_data_request!$D28:$P28, MATCH($B$2, DSM2_Delta_data_request!$D$11:$P$11, 0)),
IFERROR(LOOKUP(2,1/($D$7:D22&lt;&gt;""),$D$7:D22),"")
)
)</f>
        <v>13072</v>
      </c>
    </row>
    <row r="24" spans="1:4" ht="15.75" x14ac:dyDescent="0.25">
      <c r="A24" s="51">
        <f>IF(DSM2_Delta_data_request!C29="","",DSM2_Delta_data_request!C29)</f>
        <v>46191</v>
      </c>
      <c r="B24" s="15" t="e">
        <f>IF(DSM2_Delta_data_request!Q29="measured",$D24,NA())</f>
        <v>#N/A</v>
      </c>
      <c r="C24">
        <f>IF(DSM2_Delta_data_request!Q29="forecast",$D24,NA())</f>
        <v>13072</v>
      </c>
      <c r="D24" cm="1">
        <f t="array" ref="D24">IF(A24="","",
IF(
INDEX(DSM2_Delta_data_request!$D29:$P29, MATCH($B$2, DSM2_Delta_data_request!$D$11:$P$11, 0))&lt;&gt;"",
INDEX(DSM2_Delta_data_request!$D29:$P29, MATCH($B$2, DSM2_Delta_data_request!$D$11:$P$11, 0)),
IFERROR(LOOKUP(2,1/($D$7:D23&lt;&gt;""),$D$7:D23),"")
)
)</f>
        <v>13072</v>
      </c>
    </row>
    <row r="25" spans="1:4" ht="15.75" x14ac:dyDescent="0.25">
      <c r="A25" s="51">
        <f>IF(DSM2_Delta_data_request!C30="","",DSM2_Delta_data_request!C30)</f>
        <v>46192</v>
      </c>
      <c r="B25" s="15" t="e">
        <f>IF(DSM2_Delta_data_request!Q30="measured",$D25,NA())</f>
        <v>#N/A</v>
      </c>
      <c r="C25">
        <f>IF(DSM2_Delta_data_request!Q30="forecast",$D25,NA())</f>
        <v>13072</v>
      </c>
      <c r="D25" cm="1">
        <f t="array" ref="D25">IF(A25="","",
IF(
INDEX(DSM2_Delta_data_request!$D30:$P30, MATCH($B$2, DSM2_Delta_data_request!$D$11:$P$11, 0))&lt;&gt;"",
INDEX(DSM2_Delta_data_request!$D30:$P30, MATCH($B$2, DSM2_Delta_data_request!$D$11:$P$11, 0)),
IFERROR(LOOKUP(2,1/($D$7:D24&lt;&gt;""),$D$7:D24),"")
)
)</f>
        <v>13072</v>
      </c>
    </row>
    <row r="26" spans="1:4" ht="15.75" x14ac:dyDescent="0.25">
      <c r="A26" s="51">
        <f>IF(DSM2_Delta_data_request!C31="","",DSM2_Delta_data_request!C31)</f>
        <v>46193</v>
      </c>
      <c r="B26" s="15" t="e">
        <f>IF(DSM2_Delta_data_request!Q31="measured",$D26,NA())</f>
        <v>#N/A</v>
      </c>
      <c r="C26">
        <f>IF(DSM2_Delta_data_request!Q31="forecast",$D26,NA())</f>
        <v>13072</v>
      </c>
      <c r="D26" cm="1">
        <f t="array" ref="D26">IF(A26="","",
IF(
INDEX(DSM2_Delta_data_request!$D31:$P31, MATCH($B$2, DSM2_Delta_data_request!$D$11:$P$11, 0))&lt;&gt;"",
INDEX(DSM2_Delta_data_request!$D31:$P31, MATCH($B$2, DSM2_Delta_data_request!$D$11:$P$11, 0)),
IFERROR(LOOKUP(2,1/($D$7:D25&lt;&gt;""),$D$7:D25),"")
)
)</f>
        <v>13072</v>
      </c>
    </row>
    <row r="27" spans="1:4" ht="15.75" x14ac:dyDescent="0.25">
      <c r="A27" s="51">
        <f>IF(DSM2_Delta_data_request!C32="","",DSM2_Delta_data_request!C32)</f>
        <v>46194</v>
      </c>
      <c r="B27" s="15" t="e">
        <f>IF(DSM2_Delta_data_request!Q32="measured",$D27,NA())</f>
        <v>#N/A</v>
      </c>
      <c r="C27">
        <f>IF(DSM2_Delta_data_request!Q32="forecast",$D27,NA())</f>
        <v>13072</v>
      </c>
      <c r="D27" cm="1">
        <f t="array" ref="D27">IF(A27="","",
IF(
INDEX(DSM2_Delta_data_request!$D32:$P32, MATCH($B$2, DSM2_Delta_data_request!$D$11:$P$11, 0))&lt;&gt;"",
INDEX(DSM2_Delta_data_request!$D32:$P32, MATCH($B$2, DSM2_Delta_data_request!$D$11:$P$11, 0)),
IFERROR(LOOKUP(2,1/($D$7:D26&lt;&gt;""),$D$7:D26),"")
)
)</f>
        <v>13072</v>
      </c>
    </row>
    <row r="28" spans="1:4" ht="15.75" x14ac:dyDescent="0.25">
      <c r="A28" s="51">
        <f>IF(DSM2_Delta_data_request!C33="","",DSM2_Delta_data_request!C33)</f>
        <v>46195</v>
      </c>
      <c r="B28" s="15" t="e">
        <f>IF(DSM2_Delta_data_request!Q33="measured",$D28,NA())</f>
        <v>#N/A</v>
      </c>
      <c r="C28">
        <f>IF(DSM2_Delta_data_request!Q33="forecast",$D28,NA())</f>
        <v>13072</v>
      </c>
      <c r="D28" cm="1">
        <f t="array" ref="D28">IF(A28="","",
IF(
INDEX(DSM2_Delta_data_request!$D33:$P33, MATCH($B$2, DSM2_Delta_data_request!$D$11:$P$11, 0))&lt;&gt;"",
INDEX(DSM2_Delta_data_request!$D33:$P33, MATCH($B$2, DSM2_Delta_data_request!$D$11:$P$11, 0)),
IFERROR(LOOKUP(2,1/($D$7:D27&lt;&gt;""),$D$7:D27),"")
)
)</f>
        <v>13072</v>
      </c>
    </row>
    <row r="29" spans="1:4" ht="15.75" x14ac:dyDescent="0.25">
      <c r="A29" s="51">
        <f>IF(DSM2_Delta_data_request!C34="","",DSM2_Delta_data_request!C34)</f>
        <v>46196</v>
      </c>
      <c r="B29" s="15" t="e">
        <f>IF(DSM2_Delta_data_request!Q34="measured",$D29,NA())</f>
        <v>#N/A</v>
      </c>
      <c r="C29">
        <f>IF(DSM2_Delta_data_request!Q34="forecast",$D29,NA())</f>
        <v>13072</v>
      </c>
      <c r="D29" cm="1">
        <f t="array" ref="D29">IF(A29="","",
IF(
INDEX(DSM2_Delta_data_request!$D34:$P34, MATCH($B$2, DSM2_Delta_data_request!$D$11:$P$11, 0))&lt;&gt;"",
INDEX(DSM2_Delta_data_request!$D34:$P34, MATCH($B$2, DSM2_Delta_data_request!$D$11:$P$11, 0)),
IFERROR(LOOKUP(2,1/($D$7:D28&lt;&gt;""),$D$7:D28),"")
)
)</f>
        <v>13072</v>
      </c>
    </row>
    <row r="30" spans="1:4" ht="15.75" x14ac:dyDescent="0.25">
      <c r="A30" s="51">
        <f>IF(DSM2_Delta_data_request!C35="","",DSM2_Delta_data_request!C35)</f>
        <v>46197</v>
      </c>
      <c r="B30" s="15" t="e">
        <f>IF(DSM2_Delta_data_request!Q35="measured",$D30,NA())</f>
        <v>#N/A</v>
      </c>
      <c r="C30">
        <f>IF(DSM2_Delta_data_request!Q35="forecast",$D30,NA())</f>
        <v>13072</v>
      </c>
      <c r="D30" cm="1">
        <f t="array" ref="D30">IF(A30="","",
IF(
INDEX(DSM2_Delta_data_request!$D35:$P35, MATCH($B$2, DSM2_Delta_data_request!$D$11:$P$11, 0))&lt;&gt;"",
INDEX(DSM2_Delta_data_request!$D35:$P35, MATCH($B$2, DSM2_Delta_data_request!$D$11:$P$11, 0)),
IFERROR(LOOKUP(2,1/($D$7:D29&lt;&gt;""),$D$7:D29),"")
)
)</f>
        <v>13072</v>
      </c>
    </row>
    <row r="31" spans="1:4" ht="15.75" x14ac:dyDescent="0.25">
      <c r="A31" s="51">
        <f>IF(DSM2_Delta_data_request!C36="","",DSM2_Delta_data_request!C36)</f>
        <v>46198</v>
      </c>
      <c r="B31" s="15" t="e">
        <f>IF(DSM2_Delta_data_request!Q36="measured",$D31,NA())</f>
        <v>#N/A</v>
      </c>
      <c r="C31">
        <f>IF(DSM2_Delta_data_request!Q36="forecast",$D31,NA())</f>
        <v>13072</v>
      </c>
      <c r="D31" cm="1">
        <f t="array" ref="D31">IF(A31="","",
IF(
INDEX(DSM2_Delta_data_request!$D36:$P36, MATCH($B$2, DSM2_Delta_data_request!$D$11:$P$11, 0))&lt;&gt;"",
INDEX(DSM2_Delta_data_request!$D36:$P36, MATCH($B$2, DSM2_Delta_data_request!$D$11:$P$11, 0)),
IFERROR(LOOKUP(2,1/($D$7:D30&lt;&gt;""),$D$7:D30),"")
)
)</f>
        <v>13072</v>
      </c>
    </row>
    <row r="32" spans="1:4" ht="15.75" x14ac:dyDescent="0.25">
      <c r="A32" s="51">
        <f>IF(DSM2_Delta_data_request!C37="","",DSM2_Delta_data_request!C37)</f>
        <v>46199</v>
      </c>
      <c r="B32" s="15" t="e">
        <f>IF(DSM2_Delta_data_request!Q37="measured",$D32,NA())</f>
        <v>#N/A</v>
      </c>
      <c r="C32">
        <f>IF(DSM2_Delta_data_request!Q37="forecast",$D32,NA())</f>
        <v>13072</v>
      </c>
      <c r="D32" cm="1">
        <f t="array" ref="D32">IF(A32="","",
IF(
INDEX(DSM2_Delta_data_request!$D37:$P37, MATCH($B$2, DSM2_Delta_data_request!$D$11:$P$11, 0))&lt;&gt;"",
INDEX(DSM2_Delta_data_request!$D37:$P37, MATCH($B$2, DSM2_Delta_data_request!$D$11:$P$11, 0)),
IFERROR(LOOKUP(2,1/($D$7:D31&lt;&gt;""),$D$7:D31),"")
)
)</f>
        <v>13072</v>
      </c>
    </row>
    <row r="33" spans="1:4" ht="15.75" x14ac:dyDescent="0.25">
      <c r="A33" s="51">
        <f>IF(DSM2_Delta_data_request!C38="","",DSM2_Delta_data_request!C38)</f>
        <v>46200</v>
      </c>
      <c r="B33" s="15" t="e">
        <f>IF(DSM2_Delta_data_request!Q38="measured",$D33,NA())</f>
        <v>#N/A</v>
      </c>
      <c r="C33">
        <f>IF(DSM2_Delta_data_request!Q38="forecast",$D33,NA())</f>
        <v>13072</v>
      </c>
      <c r="D33" cm="1">
        <f t="array" ref="D33">IF(A33="","",
IF(
INDEX(DSM2_Delta_data_request!$D38:$P38, MATCH($B$2, DSM2_Delta_data_request!$D$11:$P$11, 0))&lt;&gt;"",
INDEX(DSM2_Delta_data_request!$D38:$P38, MATCH($B$2, DSM2_Delta_data_request!$D$11:$P$11, 0)),
IFERROR(LOOKUP(2,1/($D$7:D32&lt;&gt;""),$D$7:D32),"")
)
)</f>
        <v>13072</v>
      </c>
    </row>
    <row r="34" spans="1:4" ht="15.75" x14ac:dyDescent="0.25">
      <c r="A34" s="51" t="str">
        <f>IF(DSM2_Delta_data_request!C39="","",DSM2_Delta_data_request!C39)</f>
        <v/>
      </c>
      <c r="B34" s="15" t="e">
        <f>IF(DSM2_Delta_data_request!Q39="measured",$D34,NA())</f>
        <v>#N/A</v>
      </c>
      <c r="C34" t="e">
        <f>IF(DSM2_Delta_data_request!Q39="forecast",$D34,NA())</f>
        <v>#N/A</v>
      </c>
      <c r="D34" t="str" cm="1">
        <f t="array" ref="D34">IF(A34="","",
IF(
INDEX(DSM2_Delta_data_request!$D39:$P39, MATCH($B$2, DSM2_Delta_data_request!$D$11:$P$11, 0))&lt;&gt;"",
INDEX(DSM2_Delta_data_request!$D39:$P39, MATCH($B$2, DSM2_Delta_data_request!$D$11:$P$11, 0)),
IFERROR(LOOKUP(2,1/($D$7:D33&lt;&gt;""),$D$7:D33),"")
)
)</f>
        <v/>
      </c>
    </row>
    <row r="35" spans="1:4" ht="15.75" x14ac:dyDescent="0.25">
      <c r="A35" s="51" t="str">
        <f>IF(DSM2_Delta_data_request!C40="","",DSM2_Delta_data_request!C40)</f>
        <v/>
      </c>
      <c r="B35" s="15" t="e">
        <f>IF(DSM2_Delta_data_request!Q40="measured",$D35,NA())</f>
        <v>#N/A</v>
      </c>
      <c r="C35" t="e">
        <f>IF(DSM2_Delta_data_request!Q40="forecast",$D35,NA())</f>
        <v>#N/A</v>
      </c>
      <c r="D35" t="str" cm="1">
        <f t="array" ref="D35">IF(A35="","",
IF(
INDEX(DSM2_Delta_data_request!$D40:$P40, MATCH($B$2, DSM2_Delta_data_request!$D$11:$P$11, 0))&lt;&gt;"",
INDEX(DSM2_Delta_data_request!$D40:$P40, MATCH($B$2, DSM2_Delta_data_request!$D$11:$P$11, 0)),
IFERROR(LOOKUP(2,1/($D$7:D34&lt;&gt;""),$D$7:D34),"")
)
)</f>
        <v/>
      </c>
    </row>
    <row r="36" spans="1:4" ht="15.75" x14ac:dyDescent="0.25">
      <c r="A36" s="51" t="str">
        <f>IF(DSM2_Delta_data_request!C41="","",DSM2_Delta_data_request!C41)</f>
        <v/>
      </c>
      <c r="B36" s="15" t="e">
        <f>IF(DSM2_Delta_data_request!Q41="measured",$D36,NA())</f>
        <v>#N/A</v>
      </c>
      <c r="C36" t="e">
        <f>IF(DSM2_Delta_data_request!Q41="forecast",$D36,NA())</f>
        <v>#N/A</v>
      </c>
      <c r="D36" t="str" cm="1">
        <f t="array" ref="D36">IF(A36="","",
IF(
INDEX(DSM2_Delta_data_request!$D41:$P41, MATCH($B$2, DSM2_Delta_data_request!$D$11:$P$11, 0))&lt;&gt;"",
INDEX(DSM2_Delta_data_request!$D41:$P41, MATCH($B$2, DSM2_Delta_data_request!$D$11:$P$11, 0)),
IFERROR(LOOKUP(2,1/($D$7:D35&lt;&gt;""),$D$7:D35),"")
)
)</f>
        <v/>
      </c>
    </row>
    <row r="37" spans="1:4" ht="15.75" x14ac:dyDescent="0.25">
      <c r="A37" s="51" t="str">
        <f>IF(DSM2_Delta_data_request!C42="","",DSM2_Delta_data_request!C42)</f>
        <v/>
      </c>
      <c r="B37" s="15" t="e">
        <f>IF(DSM2_Delta_data_request!Q42="measured",$D37,NA())</f>
        <v>#N/A</v>
      </c>
      <c r="C37" t="e">
        <f>IF(DSM2_Delta_data_request!Q42="forecast",$D37,NA())</f>
        <v>#N/A</v>
      </c>
      <c r="D37" t="str" cm="1">
        <f t="array" ref="D37">IF(A37="","",
IF(
INDEX(DSM2_Delta_data_request!$D42:$P42, MATCH($B$2, DSM2_Delta_data_request!$D$11:$P$11, 0))&lt;&gt;"",
INDEX(DSM2_Delta_data_request!$D42:$P42, MATCH($B$2, DSM2_Delta_data_request!$D$11:$P$11, 0)),
IFERROR(LOOKUP(2,1/($D$7:D36&lt;&gt;""),$D$7:D36),"")
)
)</f>
        <v/>
      </c>
    </row>
    <row r="38" spans="1:4" ht="15.75" x14ac:dyDescent="0.25">
      <c r="A38" s="51" t="str">
        <f>IF(DSM2_Delta_data_request!C43="","",DSM2_Delta_data_request!C43)</f>
        <v/>
      </c>
      <c r="B38" s="15" t="e">
        <f>IF(DSM2_Delta_data_request!Q43="measured",$D38,NA())</f>
        <v>#N/A</v>
      </c>
      <c r="C38" t="e">
        <f>IF(DSM2_Delta_data_request!Q43="forecast",$D38,NA())</f>
        <v>#N/A</v>
      </c>
      <c r="D38" t="str" cm="1">
        <f t="array" ref="D38">IF(A38="","",
IF(
INDEX(DSM2_Delta_data_request!$D43:$P43, MATCH($B$2, DSM2_Delta_data_request!$D$11:$P$11, 0))&lt;&gt;"",
INDEX(DSM2_Delta_data_request!$D43:$P43, MATCH($B$2, DSM2_Delta_data_request!$D$11:$P$11, 0)),
IFERROR(LOOKUP(2,1/($D$7:D37&lt;&gt;""),$D$7:D37),"")
)
)</f>
        <v/>
      </c>
    </row>
    <row r="39" spans="1:4" ht="15.75" x14ac:dyDescent="0.25">
      <c r="A39" s="51" t="str">
        <f>IF(DSM2_Delta_data_request!C44="","",DSM2_Delta_data_request!C44)</f>
        <v/>
      </c>
      <c r="B39" s="15" t="e">
        <f>IF(DSM2_Delta_data_request!Q44="measured",$D39,NA())</f>
        <v>#N/A</v>
      </c>
      <c r="C39" t="e">
        <f>IF(DSM2_Delta_data_request!Q44="forecast",$D39,NA())</f>
        <v>#N/A</v>
      </c>
      <c r="D39" t="str" cm="1">
        <f t="array" ref="D39">IF(A39="","",
IF(
INDEX(DSM2_Delta_data_request!$D44:$P44, MATCH($B$2, DSM2_Delta_data_request!$D$11:$P$11, 0))&lt;&gt;"",
INDEX(DSM2_Delta_data_request!$D44:$P44, MATCH($B$2, DSM2_Delta_data_request!$D$11:$P$11, 0)),
IFERROR(LOOKUP(2,1/($D$7:D38&lt;&gt;""),$D$7:D38),"")
)
)</f>
        <v/>
      </c>
    </row>
    <row r="40" spans="1:4" ht="15.75" x14ac:dyDescent="0.25">
      <c r="A40" s="51" t="str">
        <f>IF(DSM2_Delta_data_request!C45="","",DSM2_Delta_data_request!C45)</f>
        <v/>
      </c>
      <c r="B40" s="15" t="e">
        <f>IF(DSM2_Delta_data_request!Q45="measured",$D40,NA())</f>
        <v>#N/A</v>
      </c>
      <c r="C40" t="e">
        <f>IF(DSM2_Delta_data_request!Q45="forecast",$D40,NA())</f>
        <v>#N/A</v>
      </c>
      <c r="D40" t="str" cm="1">
        <f t="array" ref="D40">IF(A40="","",
IF(
INDEX(DSM2_Delta_data_request!$D45:$P45, MATCH($B$2, DSM2_Delta_data_request!$D$11:$P$11, 0))&lt;&gt;"",
INDEX(DSM2_Delta_data_request!$D45:$P45, MATCH($B$2, DSM2_Delta_data_request!$D$11:$P$11, 0)),
IFERROR(LOOKUP(2,1/($D$7:D39&lt;&gt;""),$D$7:D39),"")
)
)</f>
        <v/>
      </c>
    </row>
    <row r="41" spans="1:4" ht="15.75" x14ac:dyDescent="0.25">
      <c r="A41" s="51" t="str">
        <f>IF(DSM2_Delta_data_request!C46="","",DSM2_Delta_data_request!C46)</f>
        <v/>
      </c>
      <c r="B41" s="15" t="e">
        <f>IF(DSM2_Delta_data_request!Q46="measured",$D41,NA())</f>
        <v>#N/A</v>
      </c>
      <c r="C41" t="e">
        <f>IF(DSM2_Delta_data_request!Q46="forecast",$D41,NA())</f>
        <v>#N/A</v>
      </c>
      <c r="D41" t="str" cm="1">
        <f t="array" ref="D41">IF(A41="","",
IF(
INDEX(DSM2_Delta_data_request!$D46:$P46, MATCH($B$2, DSM2_Delta_data_request!$D$11:$P$11, 0))&lt;&gt;"",
INDEX(DSM2_Delta_data_request!$D46:$P46, MATCH($B$2, DSM2_Delta_data_request!$D$11:$P$11, 0)),
IFERROR(LOOKUP(2,1/($D$7:D40&lt;&gt;""),$D$7:D40),"")
)
)</f>
        <v/>
      </c>
    </row>
    <row r="42" spans="1:4" ht="15.75" x14ac:dyDescent="0.25">
      <c r="A42" s="51" t="str">
        <f>IF(DSM2_Delta_data_request!C47="","",DSM2_Delta_data_request!C47)</f>
        <v/>
      </c>
      <c r="B42" s="15" t="e">
        <f>IF(DSM2_Delta_data_request!Q47="measured",$D42,NA())</f>
        <v>#N/A</v>
      </c>
      <c r="C42" t="e">
        <f>IF(DSM2_Delta_data_request!Q47="forecast",$D42,NA())</f>
        <v>#N/A</v>
      </c>
      <c r="D42" t="str" cm="1">
        <f t="array" ref="D42">IF(A42="","",
IF(
INDEX(DSM2_Delta_data_request!$D47:$P47, MATCH($B$2, DSM2_Delta_data_request!$D$11:$P$11, 0))&lt;&gt;"",
INDEX(DSM2_Delta_data_request!$D47:$P47, MATCH($B$2, DSM2_Delta_data_request!$D$11:$P$11, 0)),
IFERROR(LOOKUP(2,1/($D$7:D41&lt;&gt;""),$D$7:D41),"")
)
)</f>
        <v/>
      </c>
    </row>
    <row r="43" spans="1:4" ht="15.75" x14ac:dyDescent="0.25">
      <c r="A43" s="51" t="str">
        <f>IF(DSM2_Delta_data_request!C48="","",DSM2_Delta_data_request!C48)</f>
        <v/>
      </c>
      <c r="B43" s="15" t="e">
        <f>IF(DSM2_Delta_data_request!Q48="measured",$D43,NA())</f>
        <v>#N/A</v>
      </c>
      <c r="C43" t="e">
        <f>IF(DSM2_Delta_data_request!Q48="forecast",$D43,NA())</f>
        <v>#N/A</v>
      </c>
      <c r="D43" t="str" cm="1">
        <f t="array" ref="D43">IF(A43="","",
IF(
INDEX(DSM2_Delta_data_request!$D48:$P48, MATCH($B$2, DSM2_Delta_data_request!$D$11:$P$11, 0))&lt;&gt;"",
INDEX(DSM2_Delta_data_request!$D48:$P48, MATCH($B$2, DSM2_Delta_data_request!$D$11:$P$11, 0)),
IFERROR(LOOKUP(2,1/($D$7:D42&lt;&gt;""),$D$7:D42),"")
)
)</f>
        <v/>
      </c>
    </row>
    <row r="44" spans="1:4" ht="15.75" x14ac:dyDescent="0.25">
      <c r="A44" s="51" t="str">
        <f>IF(DSM2_Delta_data_request!C49="","",DSM2_Delta_data_request!C49)</f>
        <v/>
      </c>
      <c r="B44" s="15" t="e">
        <f>IF(DSM2_Delta_data_request!Q49="measured",$D44,NA())</f>
        <v>#N/A</v>
      </c>
      <c r="C44" t="e">
        <f>IF(DSM2_Delta_data_request!Q49="forecast",$D44,NA())</f>
        <v>#N/A</v>
      </c>
      <c r="D44" t="str" cm="1">
        <f t="array" ref="D44">IF(A44="","",
IF(
INDEX(DSM2_Delta_data_request!$D49:$P49, MATCH($B$2, DSM2_Delta_data_request!$D$11:$P$11, 0))&lt;&gt;"",
INDEX(DSM2_Delta_data_request!$D49:$P49, MATCH($B$2, DSM2_Delta_data_request!$D$11:$P$11, 0)),
IFERROR(LOOKUP(2,1/($D$7:D43&lt;&gt;""),$D$7:D43),"")
)
)</f>
        <v/>
      </c>
    </row>
    <row r="45" spans="1:4" ht="15.75" x14ac:dyDescent="0.25">
      <c r="A45" s="51" t="str">
        <f>IF(DSM2_Delta_data_request!C50="","",DSM2_Delta_data_request!C50)</f>
        <v/>
      </c>
      <c r="B45" s="15" t="e">
        <f>IF(DSM2_Delta_data_request!Q50="measured",$D45,NA())</f>
        <v>#N/A</v>
      </c>
      <c r="C45" t="e">
        <f>IF(DSM2_Delta_data_request!Q50="forecast",$D45,NA())</f>
        <v>#N/A</v>
      </c>
      <c r="D45" t="str" cm="1">
        <f t="array" ref="D45">IF(A45="","",
IF(
INDEX(DSM2_Delta_data_request!$D50:$P50, MATCH($B$2, DSM2_Delta_data_request!$D$11:$P$11, 0))&lt;&gt;"",
INDEX(DSM2_Delta_data_request!$D50:$P50, MATCH($B$2, DSM2_Delta_data_request!$D$11:$P$11, 0)),
IFERROR(LOOKUP(2,1/($D$7:D44&lt;&gt;""),$D$7:D44),"")
)
)</f>
        <v/>
      </c>
    </row>
    <row r="46" spans="1:4" ht="15.75" x14ac:dyDescent="0.25">
      <c r="A46" s="51" t="str">
        <f>IF(DSM2_Delta_data_request!C51="","",DSM2_Delta_data_request!C51)</f>
        <v/>
      </c>
      <c r="B46" s="15" t="e">
        <f>IF(DSM2_Delta_data_request!Q51="measured",$D46,NA())</f>
        <v>#N/A</v>
      </c>
      <c r="C46" t="e">
        <f>IF(DSM2_Delta_data_request!Q51="forecast",$D46,NA())</f>
        <v>#N/A</v>
      </c>
      <c r="D46" t="str" cm="1">
        <f t="array" ref="D46">IF(A46="","",
IF(
INDEX(DSM2_Delta_data_request!$D51:$P51, MATCH($B$2, DSM2_Delta_data_request!$D$11:$P$11, 0))&lt;&gt;"",
INDEX(DSM2_Delta_data_request!$D51:$P51, MATCH($B$2, DSM2_Delta_data_request!$D$11:$P$11, 0)),
IFERROR(LOOKUP(2,1/($D$7:D45&lt;&gt;""),$D$7:D45),"")
)
)</f>
        <v/>
      </c>
    </row>
    <row r="47" spans="1:4" ht="15.75" x14ac:dyDescent="0.25">
      <c r="A47" s="51" t="str">
        <f>IF(DSM2_Delta_data_request!C52="","",DSM2_Delta_data_request!C52)</f>
        <v/>
      </c>
      <c r="B47" s="15" t="e">
        <f>IF(DSM2_Delta_data_request!Q52="measured",$D47,NA())</f>
        <v>#N/A</v>
      </c>
      <c r="C47" t="e">
        <f>IF(DSM2_Delta_data_request!Q52="forecast",$D47,NA())</f>
        <v>#N/A</v>
      </c>
      <c r="D47" t="str" cm="1">
        <f t="array" ref="D47">IF(A47="","",
IF(
INDEX(DSM2_Delta_data_request!$D52:$P52, MATCH($B$2, DSM2_Delta_data_request!$D$11:$P$11, 0))&lt;&gt;"",
INDEX(DSM2_Delta_data_request!$D52:$P52, MATCH($B$2, DSM2_Delta_data_request!$D$11:$P$11, 0)),
IFERROR(LOOKUP(2,1/($D$7:D46&lt;&gt;""),$D$7:D46),"")
)
)</f>
        <v/>
      </c>
    </row>
    <row r="48" spans="1:4" ht="15.75" x14ac:dyDescent="0.25">
      <c r="A48" s="51" t="str">
        <f>IF(DSM2_Delta_data_request!C53="","",DSM2_Delta_data_request!C53)</f>
        <v/>
      </c>
      <c r="B48" s="15" t="e">
        <f>IF(DSM2_Delta_data_request!Q53="measured",$D48,NA())</f>
        <v>#N/A</v>
      </c>
      <c r="C48" t="e">
        <f>IF(DSM2_Delta_data_request!Q53="forecast",$D48,NA())</f>
        <v>#N/A</v>
      </c>
      <c r="D48" t="str" cm="1">
        <f t="array" ref="D48">IF(A48="","",
IF(
INDEX(DSM2_Delta_data_request!$D53:$P53, MATCH($B$2, DSM2_Delta_data_request!$D$11:$P$11, 0))&lt;&gt;"",
INDEX(DSM2_Delta_data_request!$D53:$P53, MATCH($B$2, DSM2_Delta_data_request!$D$11:$P$11, 0)),
IFERROR(LOOKUP(2,1/($D$7:D47&lt;&gt;""),$D$7:D47),"")
)
)</f>
        <v/>
      </c>
    </row>
    <row r="49" spans="1:4" ht="15.75" x14ac:dyDescent="0.25">
      <c r="A49" s="51" t="str">
        <f>IF(DSM2_Delta_data_request!C54="","",DSM2_Delta_data_request!C54)</f>
        <v/>
      </c>
      <c r="B49" s="15" t="e">
        <f>IF(DSM2_Delta_data_request!Q54="measured",$D49,NA())</f>
        <v>#N/A</v>
      </c>
      <c r="C49" t="e">
        <f>IF(DSM2_Delta_data_request!Q54="forecast",$D49,NA())</f>
        <v>#N/A</v>
      </c>
      <c r="D49" t="str" cm="1">
        <f t="array" ref="D49">IF(A49="","",
IF(
INDEX(DSM2_Delta_data_request!$D54:$P54, MATCH($B$2, DSM2_Delta_data_request!$D$11:$P$11, 0))&lt;&gt;"",
INDEX(DSM2_Delta_data_request!$D54:$P54, MATCH($B$2, DSM2_Delta_data_request!$D$11:$P$11, 0)),
IFERROR(LOOKUP(2,1/($D$7:D48&lt;&gt;""),$D$7:D48),"")
)
)</f>
        <v/>
      </c>
    </row>
    <row r="50" spans="1:4" ht="15.75" x14ac:dyDescent="0.25">
      <c r="A50" s="51" t="str">
        <f>IF(DSM2_Delta_data_request!C55="","",DSM2_Delta_data_request!C55)</f>
        <v/>
      </c>
      <c r="B50" s="15" t="e">
        <f>IF(DSM2_Delta_data_request!Q55="measured",$D50,NA())</f>
        <v>#N/A</v>
      </c>
      <c r="C50" t="e">
        <f>IF(DSM2_Delta_data_request!Q55="forecast",$D50,NA())</f>
        <v>#N/A</v>
      </c>
      <c r="D50" t="str" cm="1">
        <f t="array" ref="D50">IF(A50="","",
IF(
INDEX(DSM2_Delta_data_request!$D55:$P55, MATCH($B$2, DSM2_Delta_data_request!$D$11:$P$11, 0))&lt;&gt;"",
INDEX(DSM2_Delta_data_request!$D55:$P55, MATCH($B$2, DSM2_Delta_data_request!$D$11:$P$11, 0)),
IFERROR(LOOKUP(2,1/($D$7:D49&lt;&gt;""),$D$7:D49),"")
)
)</f>
        <v/>
      </c>
    </row>
    <row r="51" spans="1:4" ht="15.75" x14ac:dyDescent="0.25">
      <c r="A51" s="51" t="str">
        <f>IF(DSM2_Delta_data_request!C56="","",DSM2_Delta_data_request!C56)</f>
        <v/>
      </c>
      <c r="B51" s="15" t="e">
        <f>IF(DSM2_Delta_data_request!Q56="measured",$D51,NA())</f>
        <v>#N/A</v>
      </c>
      <c r="C51" t="e">
        <f>IF(DSM2_Delta_data_request!Q56="forecast",$D51,NA())</f>
        <v>#N/A</v>
      </c>
      <c r="D51" t="str" cm="1">
        <f t="array" ref="D51">IF(A51="","",
IF(
INDEX(DSM2_Delta_data_request!$D56:$P56, MATCH($B$2, DSM2_Delta_data_request!$D$11:$P$11, 0))&lt;&gt;"",
INDEX(DSM2_Delta_data_request!$D56:$P56, MATCH($B$2, DSM2_Delta_data_request!$D$11:$P$11, 0)),
IFERROR(LOOKUP(2,1/($D$7:D50&lt;&gt;""),$D$7:D50),"")
)
)</f>
        <v/>
      </c>
    </row>
    <row r="52" spans="1:4" ht="15.75" x14ac:dyDescent="0.25">
      <c r="A52" s="51" t="str">
        <f>IF(DSM2_Delta_data_request!C57="","",DSM2_Delta_data_request!C57)</f>
        <v/>
      </c>
      <c r="B52" s="15" t="e">
        <f>IF(DSM2_Delta_data_request!Q57="measured",$D52,NA())</f>
        <v>#N/A</v>
      </c>
      <c r="C52" t="e">
        <f>IF(DSM2_Delta_data_request!Q57="forecast",$D52,NA())</f>
        <v>#N/A</v>
      </c>
      <c r="D52" t="str" cm="1">
        <f t="array" ref="D52">IF(A52="","",
IF(
INDEX(DSM2_Delta_data_request!$D57:$P57, MATCH($B$2, DSM2_Delta_data_request!$D$11:$P$11, 0))&lt;&gt;"",
INDEX(DSM2_Delta_data_request!$D57:$P57, MATCH($B$2, DSM2_Delta_data_request!$D$11:$P$11, 0)),
IFERROR(LOOKUP(2,1/($D$7:D51&lt;&gt;""),$D$7:D51),"")
)
)</f>
        <v/>
      </c>
    </row>
    <row r="53" spans="1:4" ht="15.75" x14ac:dyDescent="0.25">
      <c r="A53" s="51" t="str">
        <f>IF(DSM2_Delta_data_request!C58="","",DSM2_Delta_data_request!C58)</f>
        <v/>
      </c>
      <c r="B53" s="15" t="e">
        <f>IF(DSM2_Delta_data_request!Q58="measured",$D53,NA())</f>
        <v>#N/A</v>
      </c>
      <c r="C53" t="e">
        <f>IF(DSM2_Delta_data_request!Q58="forecast",$D53,NA())</f>
        <v>#N/A</v>
      </c>
      <c r="D53" t="str" cm="1">
        <f t="array" ref="D53">IF(A53="","",
IF(
INDEX(DSM2_Delta_data_request!$D58:$P58, MATCH($B$2, DSM2_Delta_data_request!$D$11:$P$11, 0))&lt;&gt;"",
INDEX(DSM2_Delta_data_request!$D58:$P58, MATCH($B$2, DSM2_Delta_data_request!$D$11:$P$11, 0)),
IFERROR(LOOKUP(2,1/($D$7:D52&lt;&gt;""),$D$7:D52),"")
)
)</f>
        <v/>
      </c>
    </row>
    <row r="54" spans="1:4" ht="15.75" x14ac:dyDescent="0.25">
      <c r="A54" s="51" t="str">
        <f>IF(DSM2_Delta_data_request!C59="","",DSM2_Delta_data_request!C59)</f>
        <v/>
      </c>
      <c r="B54" s="15" t="e">
        <f>IF(DSM2_Delta_data_request!Q59="measured",$D54,NA())</f>
        <v>#N/A</v>
      </c>
      <c r="C54" t="e">
        <f>IF(DSM2_Delta_data_request!Q59="forecast",$D54,NA())</f>
        <v>#N/A</v>
      </c>
      <c r="D54" t="str" cm="1">
        <f t="array" ref="D54">IF(A54="","",
IF(
INDEX(DSM2_Delta_data_request!$D59:$P59, MATCH($B$2, DSM2_Delta_data_request!$D$11:$P$11, 0))&lt;&gt;"",
INDEX(DSM2_Delta_data_request!$D59:$P59, MATCH($B$2, DSM2_Delta_data_request!$D$11:$P$11, 0)),
IFERROR(LOOKUP(2,1/($D$7:D53&lt;&gt;""),$D$7:D53),"")
)
)</f>
        <v/>
      </c>
    </row>
    <row r="55" spans="1:4" ht="15.75" x14ac:dyDescent="0.25">
      <c r="A55" s="51" t="str">
        <f>IF(DSM2_Delta_data_request!C60="","",DSM2_Delta_data_request!C60)</f>
        <v/>
      </c>
      <c r="B55" s="15" t="e">
        <f>IF(DSM2_Delta_data_request!Q60="measured",$D55,NA())</f>
        <v>#N/A</v>
      </c>
      <c r="C55" t="e">
        <f>IF(DSM2_Delta_data_request!Q60="forecast",$D55,NA())</f>
        <v>#N/A</v>
      </c>
      <c r="D55" t="str" cm="1">
        <f t="array" ref="D55">IF(A55="","",
IF(
INDEX(DSM2_Delta_data_request!$D60:$P60, MATCH($B$2, DSM2_Delta_data_request!$D$11:$P$11, 0))&lt;&gt;"",
INDEX(DSM2_Delta_data_request!$D60:$P60, MATCH($B$2, DSM2_Delta_data_request!$D$11:$P$11, 0)),
IFERROR(LOOKUP(2,1/($D$7:D54&lt;&gt;""),$D$7:D54),"")
)
)</f>
        <v/>
      </c>
    </row>
    <row r="56" spans="1:4" ht="15.75" x14ac:dyDescent="0.25">
      <c r="A56" s="51" t="str">
        <f>IF(DSM2_Delta_data_request!C61="","",DSM2_Delta_data_request!C61)</f>
        <v/>
      </c>
      <c r="B56" s="15" t="e">
        <f>IF(DSM2_Delta_data_request!Q61="measured",$D56,NA())</f>
        <v>#N/A</v>
      </c>
      <c r="C56" t="e">
        <f>IF(DSM2_Delta_data_request!Q61="forecast",$D56,NA())</f>
        <v>#N/A</v>
      </c>
      <c r="D56" t="str" cm="1">
        <f t="array" ref="D56">IF(A56="","",
IF(
INDEX(DSM2_Delta_data_request!$D61:$P61, MATCH($B$2, DSM2_Delta_data_request!$D$11:$P$11, 0))&lt;&gt;"",
INDEX(DSM2_Delta_data_request!$D61:$P61, MATCH($B$2, DSM2_Delta_data_request!$D$11:$P$11, 0)),
IFERROR(LOOKUP(2,1/($D$7:D55&lt;&gt;""),$D$7:D55),"")
)
)</f>
        <v/>
      </c>
    </row>
    <row r="57" spans="1:4" ht="15.75" x14ac:dyDescent="0.25">
      <c r="A57" s="51" t="str">
        <f>IF(DSM2_Delta_data_request!C62="","",DSM2_Delta_data_request!C62)</f>
        <v/>
      </c>
      <c r="B57" s="15" t="e">
        <f>IF(DSM2_Delta_data_request!Q62="measured",$D57,NA())</f>
        <v>#N/A</v>
      </c>
      <c r="C57" t="e">
        <f>IF(DSM2_Delta_data_request!Q62="forecast",$D57,NA())</f>
        <v>#N/A</v>
      </c>
      <c r="D57" t="str" cm="1">
        <f t="array" ref="D57">IF(A57="","",
IF(
INDEX(DSM2_Delta_data_request!$D62:$P62, MATCH($B$2, DSM2_Delta_data_request!$D$11:$P$11, 0))&lt;&gt;"",
INDEX(DSM2_Delta_data_request!$D62:$P62, MATCH($B$2, DSM2_Delta_data_request!$D$11:$P$11, 0)),
IFERROR(LOOKUP(2,1/($D$7:D56&lt;&gt;""),$D$7:D56),"")
)
)</f>
        <v/>
      </c>
    </row>
    <row r="58" spans="1:4" ht="15.75" x14ac:dyDescent="0.25">
      <c r="A58" s="51" t="str">
        <f>IF(DSM2_Delta_data_request!C63="","",DSM2_Delta_data_request!C63)</f>
        <v/>
      </c>
      <c r="B58" s="15" t="e">
        <f>IF(DSM2_Delta_data_request!Q63="measured",$D58,NA())</f>
        <v>#N/A</v>
      </c>
      <c r="C58" t="e">
        <f>IF(DSM2_Delta_data_request!Q63="forecast",$D58,NA())</f>
        <v>#N/A</v>
      </c>
      <c r="D58" t="str" cm="1">
        <f t="array" ref="D58">IF(A58="","",
IF(
INDEX(DSM2_Delta_data_request!$D63:$P63, MATCH($B$2, DSM2_Delta_data_request!$D$11:$P$11, 0))&lt;&gt;"",
INDEX(DSM2_Delta_data_request!$D63:$P63, MATCH($B$2, DSM2_Delta_data_request!$D$11:$P$11, 0)),
IFERROR(LOOKUP(2,1/($D$7:D57&lt;&gt;""),$D$7:D57),"")
)
)</f>
        <v/>
      </c>
    </row>
    <row r="59" spans="1:4" ht="15.75" x14ac:dyDescent="0.25">
      <c r="A59" s="51" t="str">
        <f>IF(DSM2_Delta_data_request!C64="","",DSM2_Delta_data_request!C64)</f>
        <v/>
      </c>
      <c r="B59" s="15" t="e">
        <f>IF(DSM2_Delta_data_request!Q64="measured",$D59,NA())</f>
        <v>#N/A</v>
      </c>
      <c r="C59" t="e">
        <f>IF(DSM2_Delta_data_request!Q64="forecast",$D59,NA())</f>
        <v>#N/A</v>
      </c>
      <c r="D59" t="str" cm="1">
        <f t="array" ref="D59">IF(A59="","",
IF(
INDEX(DSM2_Delta_data_request!$D64:$P64, MATCH($B$2, DSM2_Delta_data_request!$D$11:$P$11, 0))&lt;&gt;"",
INDEX(DSM2_Delta_data_request!$D64:$P64, MATCH($B$2, DSM2_Delta_data_request!$D$11:$P$11, 0)),
IFERROR(LOOKUP(2,1/($D$7:D58&lt;&gt;""),$D$7:D58),"")
)
)</f>
        <v/>
      </c>
    </row>
    <row r="60" spans="1:4" ht="15.75" x14ac:dyDescent="0.25">
      <c r="A60" s="51" t="str">
        <f>IF(DSM2_Delta_data_request!C65="","",DSM2_Delta_data_request!C65)</f>
        <v/>
      </c>
      <c r="B60" s="15" t="e">
        <f>IF(DSM2_Delta_data_request!Q65="measured",$D60,NA())</f>
        <v>#N/A</v>
      </c>
      <c r="C60" t="e">
        <f>IF(DSM2_Delta_data_request!Q65="forecast",$D60,NA())</f>
        <v>#N/A</v>
      </c>
      <c r="D60" t="str" cm="1">
        <f t="array" ref="D60">IF(A60="","",
IF(
INDEX(DSM2_Delta_data_request!$D65:$P65, MATCH($B$2, DSM2_Delta_data_request!$D$11:$P$11, 0))&lt;&gt;"",
INDEX(DSM2_Delta_data_request!$D65:$P65, MATCH($B$2, DSM2_Delta_data_request!$D$11:$P$11, 0)),
IFERROR(LOOKUP(2,1/($D$7:D59&lt;&gt;""),$D$7:D59),"")
)
)</f>
        <v/>
      </c>
    </row>
    <row r="61" spans="1:4" ht="15.75" x14ac:dyDescent="0.25">
      <c r="A61" s="51" t="str">
        <f>IF(DSM2_Delta_data_request!C66="","",DSM2_Delta_data_request!C66)</f>
        <v/>
      </c>
      <c r="B61" s="15" t="e">
        <f>IF(DSM2_Delta_data_request!Q66="measured",$D61,NA())</f>
        <v>#N/A</v>
      </c>
      <c r="C61" t="e">
        <f>IF(DSM2_Delta_data_request!Q66="forecast",$D61,NA())</f>
        <v>#N/A</v>
      </c>
      <c r="D61" t="str" cm="1">
        <f t="array" ref="D61">IF(A61="","",
IF(
INDEX(DSM2_Delta_data_request!$D66:$P66, MATCH($B$2, DSM2_Delta_data_request!$D$11:$P$11, 0))&lt;&gt;"",
INDEX(DSM2_Delta_data_request!$D66:$P66, MATCH($B$2, DSM2_Delta_data_request!$D$11:$P$11, 0)),
IFERROR(LOOKUP(2,1/($D$7:D60&lt;&gt;""),$D$7:D60),"")
)
)</f>
        <v/>
      </c>
    </row>
    <row r="62" spans="1:4" ht="15.75" x14ac:dyDescent="0.25">
      <c r="A62" s="51" t="str">
        <f>IF(DSM2_Delta_data_request!C67="","",DSM2_Delta_data_request!C67)</f>
        <v/>
      </c>
      <c r="B62" s="15" t="e">
        <f>IF(DSM2_Delta_data_request!Q67="measured",$D62,NA())</f>
        <v>#N/A</v>
      </c>
      <c r="C62" t="e">
        <f>IF(DSM2_Delta_data_request!Q67="forecast",$D62,NA())</f>
        <v>#N/A</v>
      </c>
      <c r="D62" t="str" cm="1">
        <f t="array" ref="D62">IF(A62="","",
IF(
INDEX(DSM2_Delta_data_request!$D67:$P67, MATCH($B$2, DSM2_Delta_data_request!$D$11:$P$11, 0))&lt;&gt;"",
INDEX(DSM2_Delta_data_request!$D67:$P67, MATCH($B$2, DSM2_Delta_data_request!$D$11:$P$11, 0)),
IFERROR(LOOKUP(2,1/($D$7:D61&lt;&gt;""),$D$7:D61),"")
)
)</f>
        <v/>
      </c>
    </row>
    <row r="63" spans="1:4" ht="15.75" x14ac:dyDescent="0.25">
      <c r="A63" s="51" t="str">
        <f>IF(DSM2_Delta_data_request!C68="","",DSM2_Delta_data_request!C68)</f>
        <v/>
      </c>
      <c r="B63" s="15" t="e">
        <f>IF(DSM2_Delta_data_request!Q68="measured",$D63,NA())</f>
        <v>#N/A</v>
      </c>
      <c r="C63" t="e">
        <f>IF(DSM2_Delta_data_request!Q68="forecast",$D63,NA())</f>
        <v>#N/A</v>
      </c>
      <c r="D63" t="str" cm="1">
        <f t="array" ref="D63">IF(A63="","",
IF(
INDEX(DSM2_Delta_data_request!$D68:$P68, MATCH($B$2, DSM2_Delta_data_request!$D$11:$P$11, 0))&lt;&gt;"",
INDEX(DSM2_Delta_data_request!$D68:$P68, MATCH($B$2, DSM2_Delta_data_request!$D$11:$P$11, 0)),
IFERROR(LOOKUP(2,1/($D$7:D62&lt;&gt;""),$D$7:D62),"")
)
)</f>
        <v/>
      </c>
    </row>
    <row r="64" spans="1:4" ht="15.75" x14ac:dyDescent="0.25">
      <c r="A64" s="51" t="str">
        <f>IF(DSM2_Delta_data_request!C69="","",DSM2_Delta_data_request!C69)</f>
        <v/>
      </c>
      <c r="B64" s="15" t="e">
        <f>IF(DSM2_Delta_data_request!Q69="measured",$D64,NA())</f>
        <v>#N/A</v>
      </c>
      <c r="C64" t="e">
        <f>IF(DSM2_Delta_data_request!Q69="forecast",$D64,NA())</f>
        <v>#N/A</v>
      </c>
      <c r="D64" t="str" cm="1">
        <f t="array" ref="D64">IF(A64="","",
IF(
INDEX(DSM2_Delta_data_request!$D69:$P69, MATCH($B$2, DSM2_Delta_data_request!$D$11:$P$11, 0))&lt;&gt;"",
INDEX(DSM2_Delta_data_request!$D69:$P69, MATCH($B$2, DSM2_Delta_data_request!$D$11:$P$11, 0)),
IFERROR(LOOKUP(2,1/($D$7:D63&lt;&gt;""),$D$7:D63),"")
)
)</f>
        <v/>
      </c>
    </row>
    <row r="65" spans="1:4" ht="15.75" x14ac:dyDescent="0.25">
      <c r="A65" s="51" t="str">
        <f>IF(DSM2_Delta_data_request!C70="","",DSM2_Delta_data_request!C70)</f>
        <v/>
      </c>
      <c r="B65" s="15" t="e">
        <f>IF(DSM2_Delta_data_request!Q70="measured",$D65,NA())</f>
        <v>#N/A</v>
      </c>
      <c r="C65" t="e">
        <f>IF(DSM2_Delta_data_request!Q70="forecast",$D65,NA())</f>
        <v>#N/A</v>
      </c>
      <c r="D65" t="str" cm="1">
        <f t="array" ref="D65">IF(A65="","",
IF(
INDEX(DSM2_Delta_data_request!$D70:$P70, MATCH($B$2, DSM2_Delta_data_request!$D$11:$P$11, 0))&lt;&gt;"",
INDEX(DSM2_Delta_data_request!$D70:$P70, MATCH($B$2, DSM2_Delta_data_request!$D$11:$P$11, 0)),
IFERROR(LOOKUP(2,1/($D$7:D64&lt;&gt;""),$D$7:D64),"")
)
)</f>
        <v/>
      </c>
    </row>
    <row r="66" spans="1:4" ht="15.75" x14ac:dyDescent="0.25">
      <c r="A66" s="51" t="str">
        <f>IF(DSM2_Delta_data_request!C71="","",DSM2_Delta_data_request!C71)</f>
        <v/>
      </c>
      <c r="B66" s="15" t="e">
        <f>IF(DSM2_Delta_data_request!Q71="measured",$D66,NA())</f>
        <v>#N/A</v>
      </c>
      <c r="C66" t="e">
        <f>IF(DSM2_Delta_data_request!Q71="forecast",$D66,NA())</f>
        <v>#N/A</v>
      </c>
      <c r="D66" t="str" cm="1">
        <f t="array" ref="D66">IF(A66="","",
IF(
INDEX(DSM2_Delta_data_request!$D71:$P71, MATCH($B$2, DSM2_Delta_data_request!$D$11:$P$11, 0))&lt;&gt;"",
INDEX(DSM2_Delta_data_request!$D71:$P71, MATCH($B$2, DSM2_Delta_data_request!$D$11:$P$11, 0)),
IFERROR(LOOKUP(2,1/($D$7:D65&lt;&gt;""),$D$7:D65),"")
)
)</f>
        <v/>
      </c>
    </row>
    <row r="67" spans="1:4" ht="15.75" x14ac:dyDescent="0.25">
      <c r="A67" s="51" t="str">
        <f>IF(DSM2_Delta_data_request!C72="","",DSM2_Delta_data_request!C72)</f>
        <v/>
      </c>
      <c r="B67" s="15" t="e">
        <f>IF(DSM2_Delta_data_request!Q72="measured",$D67,NA())</f>
        <v>#N/A</v>
      </c>
      <c r="C67" t="e">
        <f>IF(DSM2_Delta_data_request!Q72="forecast",$D67,NA())</f>
        <v>#N/A</v>
      </c>
      <c r="D67" t="str" cm="1">
        <f t="array" ref="D67">IF(A67="","",
IF(
INDEX(DSM2_Delta_data_request!$D72:$P72, MATCH($B$2, DSM2_Delta_data_request!$D$11:$P$11, 0))&lt;&gt;"",
INDEX(DSM2_Delta_data_request!$D72:$P72, MATCH($B$2, DSM2_Delta_data_request!$D$11:$P$11, 0)),
IFERROR(LOOKUP(2,1/($D$7:D66&lt;&gt;""),$D$7:D66),"")
)
)</f>
        <v/>
      </c>
    </row>
    <row r="68" spans="1:4" ht="15.75" x14ac:dyDescent="0.25">
      <c r="A68" s="51" t="str">
        <f>IF(DSM2_Delta_data_request!C73="","",DSM2_Delta_data_request!C73)</f>
        <v/>
      </c>
      <c r="B68" s="15" t="e">
        <f>IF(DSM2_Delta_data_request!Q73="measured",$D68,NA())</f>
        <v>#N/A</v>
      </c>
      <c r="C68" t="e">
        <f>IF(DSM2_Delta_data_request!Q73="forecast",$D68,NA())</f>
        <v>#N/A</v>
      </c>
      <c r="D68" t="str" cm="1">
        <f t="array" ref="D68">IF(A68="","",
IF(
INDEX(DSM2_Delta_data_request!$D73:$P73, MATCH($B$2, DSM2_Delta_data_request!$D$11:$P$11, 0))&lt;&gt;"",
INDEX(DSM2_Delta_data_request!$D73:$P73, MATCH($B$2, DSM2_Delta_data_request!$D$11:$P$11, 0)),
IFERROR(LOOKUP(2,1/($D$7:D67&lt;&gt;""),$D$7:D67),"")
)
)</f>
        <v/>
      </c>
    </row>
    <row r="69" spans="1:4" ht="15.75" x14ac:dyDescent="0.25">
      <c r="A69" s="51" t="str">
        <f>IF(DSM2_Delta_data_request!C74="","",DSM2_Delta_data_request!C74)</f>
        <v/>
      </c>
      <c r="B69" s="15" t="e">
        <f>IF(DSM2_Delta_data_request!Q74="measured",$D69,NA())</f>
        <v>#N/A</v>
      </c>
      <c r="C69" t="e">
        <f>IF(DSM2_Delta_data_request!Q74="forecast",$D69,NA())</f>
        <v>#N/A</v>
      </c>
      <c r="D69" t="str" cm="1">
        <f t="array" ref="D69">IF(A69="","",
IF(
INDEX(DSM2_Delta_data_request!$D74:$P74, MATCH($B$2, DSM2_Delta_data_request!$D$11:$P$11, 0))&lt;&gt;"",
INDEX(DSM2_Delta_data_request!$D74:$P74, MATCH($B$2, DSM2_Delta_data_request!$D$11:$P$11, 0)),
IFERROR(LOOKUP(2,1/($D$7:D68&lt;&gt;""),$D$7:D68),"")
)
)</f>
        <v/>
      </c>
    </row>
    <row r="70" spans="1:4" ht="15.75" x14ac:dyDescent="0.25">
      <c r="A70" s="51" t="str">
        <f>IF(DSM2_Delta_data_request!C75="","",DSM2_Delta_data_request!C75)</f>
        <v/>
      </c>
      <c r="B70" s="15" t="e">
        <f>IF(DSM2_Delta_data_request!Q75="measured",$D70,NA())</f>
        <v>#N/A</v>
      </c>
      <c r="C70" t="e">
        <f>IF(DSM2_Delta_data_request!Q75="forecast",$D70,NA())</f>
        <v>#N/A</v>
      </c>
      <c r="D70" t="str" cm="1">
        <f t="array" ref="D70">IF(A70="","",
IF(
INDEX(DSM2_Delta_data_request!$D75:$P75, MATCH($B$2, DSM2_Delta_data_request!$D$11:$P$11, 0))&lt;&gt;"",
INDEX(DSM2_Delta_data_request!$D75:$P75, MATCH($B$2, DSM2_Delta_data_request!$D$11:$P$11, 0)),
IFERROR(LOOKUP(2,1/($D$7:D69&lt;&gt;""),$D$7:D69),"")
)
)</f>
        <v/>
      </c>
    </row>
    <row r="71" spans="1:4" ht="15.75" x14ac:dyDescent="0.25">
      <c r="A71" s="51" t="str">
        <f>IF(DSM2_Delta_data_request!C76="","",DSM2_Delta_data_request!C76)</f>
        <v/>
      </c>
      <c r="B71" s="15" t="e">
        <f>IF(DSM2_Delta_data_request!Q76="measured",$D71,NA())</f>
        <v>#N/A</v>
      </c>
      <c r="C71" t="e">
        <f>IF(DSM2_Delta_data_request!Q76="forecast",$D71,NA())</f>
        <v>#N/A</v>
      </c>
      <c r="D71" t="str" cm="1">
        <f t="array" ref="D71">IF(A71="","",
IF(
INDEX(DSM2_Delta_data_request!$D76:$P76, MATCH($B$2, DSM2_Delta_data_request!$D$11:$P$11, 0))&lt;&gt;"",
INDEX(DSM2_Delta_data_request!$D76:$P76, MATCH($B$2, DSM2_Delta_data_request!$D$11:$P$11, 0)),
IFERROR(LOOKUP(2,1/($D$7:D70&lt;&gt;""),$D$7:D70),"")
)
)</f>
        <v/>
      </c>
    </row>
    <row r="72" spans="1:4" ht="15.75" x14ac:dyDescent="0.25">
      <c r="A72" s="51" t="str">
        <f>IF(DSM2_Delta_data_request!C77="","",DSM2_Delta_data_request!C77)</f>
        <v/>
      </c>
      <c r="B72" s="15" t="e">
        <f>IF(DSM2_Delta_data_request!Q77="measured",$D72,NA())</f>
        <v>#N/A</v>
      </c>
      <c r="C72" t="e">
        <f>IF(DSM2_Delta_data_request!Q77="forecast",$D72,NA())</f>
        <v>#N/A</v>
      </c>
      <c r="D72" t="str" cm="1">
        <f t="array" ref="D72">IF(A72="","",
IF(
INDEX(DSM2_Delta_data_request!$D77:$P77, MATCH($B$2, DSM2_Delta_data_request!$D$11:$P$11, 0))&lt;&gt;"",
INDEX(DSM2_Delta_data_request!$D77:$P77, MATCH($B$2, DSM2_Delta_data_request!$D$11:$P$11, 0)),
IFERROR(LOOKUP(2,1/($D$7:D71&lt;&gt;""),$D$7:D71),"")
)
)</f>
        <v/>
      </c>
    </row>
    <row r="73" spans="1:4" ht="15.75" x14ac:dyDescent="0.25">
      <c r="A73" s="51" t="str">
        <f>IF(DSM2_Delta_data_request!C78="","",DSM2_Delta_data_request!C78)</f>
        <v/>
      </c>
      <c r="B73" s="15" t="e">
        <f>IF(DSM2_Delta_data_request!Q78="measured",$D73,NA())</f>
        <v>#N/A</v>
      </c>
      <c r="C73" t="e">
        <f>IF(DSM2_Delta_data_request!Q78="forecast",$D73,NA())</f>
        <v>#N/A</v>
      </c>
      <c r="D73" t="str" cm="1">
        <f t="array" ref="D73">IF(A73="","",
IF(
INDEX(DSM2_Delta_data_request!$D78:$P78, MATCH($B$2, DSM2_Delta_data_request!$D$11:$P$11, 0))&lt;&gt;"",
INDEX(DSM2_Delta_data_request!$D78:$P78, MATCH($B$2, DSM2_Delta_data_request!$D$11:$P$11, 0)),
IFERROR(LOOKUP(2,1/($D$7:D72&lt;&gt;""),$D$7:D72),"")
)
)</f>
        <v/>
      </c>
    </row>
    <row r="74" spans="1:4" ht="15.75" x14ac:dyDescent="0.25">
      <c r="A74" s="51" t="str">
        <f>IF(DSM2_Delta_data_request!C79="","",DSM2_Delta_data_request!C79)</f>
        <v/>
      </c>
      <c r="B74" s="15" t="e">
        <f>IF(DSM2_Delta_data_request!Q79="measured",$D74,NA())</f>
        <v>#N/A</v>
      </c>
      <c r="C74" t="e">
        <f>IF(DSM2_Delta_data_request!Q79="forecast",$D74,NA())</f>
        <v>#N/A</v>
      </c>
      <c r="D74" t="str" cm="1">
        <f t="array" ref="D74">IF(A74="","",
IF(
INDEX(DSM2_Delta_data_request!$D79:$P79, MATCH($B$2, DSM2_Delta_data_request!$D$11:$P$11, 0))&lt;&gt;"",
INDEX(DSM2_Delta_data_request!$D79:$P79, MATCH($B$2, DSM2_Delta_data_request!$D$11:$P$11, 0)),
IFERROR(LOOKUP(2,1/($D$7:D73&lt;&gt;""),$D$7:D73),"")
)
)</f>
        <v/>
      </c>
    </row>
    <row r="75" spans="1:4" ht="15.75" x14ac:dyDescent="0.25">
      <c r="A75" s="51" t="str">
        <f>IF(DSM2_Delta_data_request!C80="","",DSM2_Delta_data_request!C80)</f>
        <v/>
      </c>
      <c r="B75" s="15" t="e">
        <f>IF(DSM2_Delta_data_request!Q80="measured",$D75,NA())</f>
        <v>#N/A</v>
      </c>
      <c r="C75" t="e">
        <f>IF(DSM2_Delta_data_request!Q80="forecast",$D75,NA())</f>
        <v>#N/A</v>
      </c>
      <c r="D75" t="str" cm="1">
        <f t="array" ref="D75">IF(A75="","",
IF(
INDEX(DSM2_Delta_data_request!$D80:$P80, MATCH($B$2, DSM2_Delta_data_request!$D$11:$P$11, 0))&lt;&gt;"",
INDEX(DSM2_Delta_data_request!$D80:$P80, MATCH($B$2, DSM2_Delta_data_request!$D$11:$P$11, 0)),
IFERROR(LOOKUP(2,1/($D$7:D74&lt;&gt;""),$D$7:D74),"")
)
)</f>
        <v/>
      </c>
    </row>
    <row r="76" spans="1:4" ht="15.75" x14ac:dyDescent="0.25">
      <c r="A76" s="51" t="str">
        <f>IF(DSM2_Delta_data_request!C81="","",DSM2_Delta_data_request!C81)</f>
        <v/>
      </c>
      <c r="B76" s="15" t="e">
        <f>IF(DSM2_Delta_data_request!Q81="measured",$D76,NA())</f>
        <v>#N/A</v>
      </c>
      <c r="C76" t="e">
        <f>IF(DSM2_Delta_data_request!Q81="forecast",$D76,NA())</f>
        <v>#N/A</v>
      </c>
      <c r="D76" t="str" cm="1">
        <f t="array" ref="D76">IF(A76="","",
IF(
INDEX(DSM2_Delta_data_request!$D81:$P81, MATCH($B$2, DSM2_Delta_data_request!$D$11:$P$11, 0))&lt;&gt;"",
INDEX(DSM2_Delta_data_request!$D81:$P81, MATCH($B$2, DSM2_Delta_data_request!$D$11:$P$11, 0)),
IFERROR(LOOKUP(2,1/($D$7:D75&lt;&gt;""),$D$7:D75),"")
)
)</f>
        <v/>
      </c>
    </row>
    <row r="77" spans="1:4" ht="15.75" x14ac:dyDescent="0.25">
      <c r="A77" s="51" t="str">
        <f>IF(DSM2_Delta_data_request!C82="","",DSM2_Delta_data_request!C82)</f>
        <v/>
      </c>
      <c r="B77" s="15" t="e">
        <f>IF(DSM2_Delta_data_request!Q82="measured",$D77,NA())</f>
        <v>#N/A</v>
      </c>
      <c r="C77" t="e">
        <f>IF(DSM2_Delta_data_request!Q82="forecast",$D77,NA())</f>
        <v>#N/A</v>
      </c>
      <c r="D77" t="str" cm="1">
        <f t="array" ref="D77">IF(A77="","",
IF(
INDEX(DSM2_Delta_data_request!$D82:$P82, MATCH($B$2, DSM2_Delta_data_request!$D$11:$P$11, 0))&lt;&gt;"",
INDEX(DSM2_Delta_data_request!$D82:$P82, MATCH($B$2, DSM2_Delta_data_request!$D$11:$P$11, 0)),
IFERROR(LOOKUP(2,1/($D$7:D76&lt;&gt;""),$D$7:D76),"")
)
)</f>
        <v/>
      </c>
    </row>
    <row r="78" spans="1:4" ht="15.75" x14ac:dyDescent="0.25">
      <c r="A78" s="51" t="str">
        <f>IF(DSM2_Delta_data_request!C83="","",DSM2_Delta_data_request!C83)</f>
        <v/>
      </c>
      <c r="B78" s="15" t="e">
        <f>IF(DSM2_Delta_data_request!Q83="measured",$D78,NA())</f>
        <v>#N/A</v>
      </c>
      <c r="C78" t="e">
        <f>IF(DSM2_Delta_data_request!Q83="forecast",$D78,NA())</f>
        <v>#N/A</v>
      </c>
      <c r="D78" t="str" cm="1">
        <f t="array" ref="D78">IF(A78="","",
IF(
INDEX(DSM2_Delta_data_request!$D83:$P83, MATCH($B$2, DSM2_Delta_data_request!$D$11:$P$11, 0))&lt;&gt;"",
INDEX(DSM2_Delta_data_request!$D83:$P83, MATCH($B$2, DSM2_Delta_data_request!$D$11:$P$11, 0)),
IFERROR(LOOKUP(2,1/($D$7:D77&lt;&gt;""),$D$7:D77),"")
)
)</f>
        <v/>
      </c>
    </row>
    <row r="79" spans="1:4" ht="15.75" x14ac:dyDescent="0.25">
      <c r="A79" s="51" t="str">
        <f>IF(DSM2_Delta_data_request!C84="","",DSM2_Delta_data_request!C84)</f>
        <v/>
      </c>
      <c r="B79" s="15" t="e">
        <f>IF(DSM2_Delta_data_request!Q84="measured",$D79,NA())</f>
        <v>#N/A</v>
      </c>
      <c r="C79" t="e">
        <f>IF(DSM2_Delta_data_request!Q84="forecast",$D79,NA())</f>
        <v>#N/A</v>
      </c>
      <c r="D79" t="str" cm="1">
        <f t="array" ref="D79">IF(A79="","",
IF(
INDEX(DSM2_Delta_data_request!$D84:$P84, MATCH($B$2, DSM2_Delta_data_request!$D$11:$P$11, 0))&lt;&gt;"",
INDEX(DSM2_Delta_data_request!$D84:$P84, MATCH($B$2, DSM2_Delta_data_request!$D$11:$P$11, 0)),
IFERROR(LOOKUP(2,1/($D$7:D78&lt;&gt;""),$D$7:D78),"")
)
)</f>
        <v/>
      </c>
    </row>
    <row r="80" spans="1:4" ht="15.75" x14ac:dyDescent="0.25">
      <c r="A80" s="51" t="str">
        <f>IF(DSM2_Delta_data_request!C85="","",DSM2_Delta_data_request!C85)</f>
        <v/>
      </c>
      <c r="B80" s="15" t="e">
        <f>IF(DSM2_Delta_data_request!Q85="measured",$D80,NA())</f>
        <v>#N/A</v>
      </c>
      <c r="C80" t="e">
        <f>IF(DSM2_Delta_data_request!Q85="forecast",$D80,NA())</f>
        <v>#N/A</v>
      </c>
      <c r="D80" t="str" cm="1">
        <f t="array" ref="D80">IF(A80="","",
IF(
INDEX(DSM2_Delta_data_request!$D85:$P85, MATCH($B$2, DSM2_Delta_data_request!$D$11:$P$11, 0))&lt;&gt;"",
INDEX(DSM2_Delta_data_request!$D85:$P85, MATCH($B$2, DSM2_Delta_data_request!$D$11:$P$11, 0)),
IFERROR(LOOKUP(2,1/($D$7:D79&lt;&gt;""),$D$7:D79),"")
)
)</f>
        <v/>
      </c>
    </row>
    <row r="81" spans="1:4" ht="15.75" x14ac:dyDescent="0.25">
      <c r="A81" s="51" t="str">
        <f>IF(DSM2_Delta_data_request!C86="","",DSM2_Delta_data_request!C86)</f>
        <v/>
      </c>
      <c r="B81" s="15" t="e">
        <f>IF(DSM2_Delta_data_request!Q86="measured",$D81,NA())</f>
        <v>#N/A</v>
      </c>
      <c r="C81" t="e">
        <f>IF(DSM2_Delta_data_request!Q86="forecast",$D81,NA())</f>
        <v>#N/A</v>
      </c>
      <c r="D81" t="str" cm="1">
        <f t="array" ref="D81">IF(A81="","",
IF(
INDEX(DSM2_Delta_data_request!$D86:$P86, MATCH($B$2, DSM2_Delta_data_request!$D$11:$P$11, 0))&lt;&gt;"",
INDEX(DSM2_Delta_data_request!$D86:$P86, MATCH($B$2, DSM2_Delta_data_request!$D$11:$P$11, 0)),
IFERROR(LOOKUP(2,1/($D$7:D80&lt;&gt;""),$D$7:D80),"")
)
)</f>
        <v/>
      </c>
    </row>
    <row r="82" spans="1:4" ht="15.75" x14ac:dyDescent="0.25">
      <c r="A82" s="51" t="str">
        <f>IF(DSM2_Delta_data_request!C87="","",DSM2_Delta_data_request!C87)</f>
        <v/>
      </c>
      <c r="B82" s="15" t="e">
        <f>IF(DSM2_Delta_data_request!Q87="measured",$D82,NA())</f>
        <v>#N/A</v>
      </c>
      <c r="C82" t="e">
        <f>IF(DSM2_Delta_data_request!Q87="forecast",$D82,NA())</f>
        <v>#N/A</v>
      </c>
      <c r="D82" t="str" cm="1">
        <f t="array" ref="D82">IF(A82="","",
IF(
INDEX(DSM2_Delta_data_request!$D87:$P87, MATCH($B$2, DSM2_Delta_data_request!$D$11:$P$11, 0))&lt;&gt;"",
INDEX(DSM2_Delta_data_request!$D87:$P87, MATCH($B$2, DSM2_Delta_data_request!$D$11:$P$11, 0)),
IFERROR(LOOKUP(2,1/($D$7:D81&lt;&gt;""),$D$7:D81),"")
)
)</f>
        <v/>
      </c>
    </row>
    <row r="83" spans="1:4" ht="15.75" x14ac:dyDescent="0.25">
      <c r="A83" s="51" t="str">
        <f>IF(DSM2_Delta_data_request!C88="","",DSM2_Delta_data_request!C88)</f>
        <v/>
      </c>
      <c r="B83" s="15" t="e">
        <f>IF(DSM2_Delta_data_request!Q88="measured",$D83,NA())</f>
        <v>#N/A</v>
      </c>
      <c r="C83" t="e">
        <f>IF(DSM2_Delta_data_request!Q88="forecast",$D83,NA())</f>
        <v>#N/A</v>
      </c>
      <c r="D83" t="str" cm="1">
        <f t="array" ref="D83">IF(A83="","",
IF(
INDEX(DSM2_Delta_data_request!$D88:$P88, MATCH($B$2, DSM2_Delta_data_request!$D$11:$P$11, 0))&lt;&gt;"",
INDEX(DSM2_Delta_data_request!$D88:$P88, MATCH($B$2, DSM2_Delta_data_request!$D$11:$P$11, 0)),
IFERROR(LOOKUP(2,1/($D$7:D82&lt;&gt;""),$D$7:D82),"")
)
)</f>
        <v/>
      </c>
    </row>
    <row r="84" spans="1:4" ht="15.75" x14ac:dyDescent="0.25">
      <c r="A84" s="51" t="str">
        <f>IF(DSM2_Delta_data_request!C89="","",DSM2_Delta_data_request!C89)</f>
        <v/>
      </c>
      <c r="B84" s="15" t="e">
        <f>IF(DSM2_Delta_data_request!Q89="measured",$D84,NA())</f>
        <v>#N/A</v>
      </c>
      <c r="C84" t="e">
        <f>IF(DSM2_Delta_data_request!Q89="forecast",$D84,NA())</f>
        <v>#N/A</v>
      </c>
      <c r="D84" t="str" cm="1">
        <f t="array" ref="D84">IF(A84="","",
IF(
INDEX(DSM2_Delta_data_request!$D89:$P89, MATCH($B$2, DSM2_Delta_data_request!$D$11:$P$11, 0))&lt;&gt;"",
INDEX(DSM2_Delta_data_request!$D89:$P89, MATCH($B$2, DSM2_Delta_data_request!$D$11:$P$11, 0)),
IFERROR(LOOKUP(2,1/($D$7:D83&lt;&gt;""),$D$7:D83),"")
)
)</f>
        <v/>
      </c>
    </row>
    <row r="85" spans="1:4" ht="15.75" x14ac:dyDescent="0.25">
      <c r="A85" s="51" t="str">
        <f>IF(DSM2_Delta_data_request!C90="","",DSM2_Delta_data_request!C90)</f>
        <v/>
      </c>
      <c r="B85" s="15" t="e">
        <f>IF(DSM2_Delta_data_request!Q90="measured",$D85,NA())</f>
        <v>#N/A</v>
      </c>
      <c r="C85" t="e">
        <f>IF(DSM2_Delta_data_request!Q90="forecast",$D85,NA())</f>
        <v>#N/A</v>
      </c>
      <c r="D85" t="str" cm="1">
        <f t="array" ref="D85">IF(A85="","",
IF(
INDEX(DSM2_Delta_data_request!$D90:$P90, MATCH($B$2, DSM2_Delta_data_request!$D$11:$P$11, 0))&lt;&gt;"",
INDEX(DSM2_Delta_data_request!$D90:$P90, MATCH($B$2, DSM2_Delta_data_request!$D$11:$P$11, 0)),
IFERROR(LOOKUP(2,1/($D$7:D84&lt;&gt;""),$D$7:D84),"")
)
)</f>
        <v/>
      </c>
    </row>
    <row r="86" spans="1:4" ht="15.75" x14ac:dyDescent="0.25">
      <c r="A86" s="51" t="str">
        <f>IF(DSM2_Delta_data_request!C91="","",DSM2_Delta_data_request!C91)</f>
        <v/>
      </c>
      <c r="B86" s="15" t="e">
        <f>IF(DSM2_Delta_data_request!Q91="measured",$D86,NA())</f>
        <v>#N/A</v>
      </c>
      <c r="C86" t="e">
        <f>IF(DSM2_Delta_data_request!Q91="forecast",$D86,NA())</f>
        <v>#N/A</v>
      </c>
      <c r="D86" t="str" cm="1">
        <f t="array" ref="D86">IF(A86="","",
IF(
INDEX(DSM2_Delta_data_request!$D91:$P91, MATCH($B$2, DSM2_Delta_data_request!$D$11:$P$11, 0))&lt;&gt;"",
INDEX(DSM2_Delta_data_request!$D91:$P91, MATCH($B$2, DSM2_Delta_data_request!$D$11:$P$11, 0)),
IFERROR(LOOKUP(2,1/($D$7:D85&lt;&gt;""),$D$7:D85),"")
)
)</f>
        <v/>
      </c>
    </row>
    <row r="87" spans="1:4" ht="15.75" x14ac:dyDescent="0.25">
      <c r="A87" s="51" t="str">
        <f>IF(DSM2_Delta_data_request!C92="","",DSM2_Delta_data_request!C92)</f>
        <v/>
      </c>
      <c r="B87" s="15" t="e">
        <f>IF(DSM2_Delta_data_request!Q92="measured",$D87,NA())</f>
        <v>#N/A</v>
      </c>
      <c r="C87" t="e">
        <f>IF(DSM2_Delta_data_request!Q92="forecast",$D87,NA())</f>
        <v>#N/A</v>
      </c>
      <c r="D87" t="str" cm="1">
        <f t="array" ref="D87">IF(A87="","",
IF(
INDEX(DSM2_Delta_data_request!$D92:$P92, MATCH($B$2, DSM2_Delta_data_request!$D$11:$P$11, 0))&lt;&gt;"",
INDEX(DSM2_Delta_data_request!$D92:$P92, MATCH($B$2, DSM2_Delta_data_request!$D$11:$P$11, 0)),
IFERROR(LOOKUP(2,1/($D$7:D86&lt;&gt;""),$D$7:D86),"")
)
)</f>
        <v/>
      </c>
    </row>
    <row r="88" spans="1:4" ht="15.75" x14ac:dyDescent="0.25">
      <c r="A88" s="51" t="str">
        <f>IF(DSM2_Delta_data_request!C93="","",DSM2_Delta_data_request!C93)</f>
        <v/>
      </c>
      <c r="B88" s="15" t="e">
        <f>IF(DSM2_Delta_data_request!Q93="measured",$D88,NA())</f>
        <v>#N/A</v>
      </c>
      <c r="C88" t="e">
        <f>IF(DSM2_Delta_data_request!Q93="forecast",$D88,NA())</f>
        <v>#N/A</v>
      </c>
      <c r="D88" t="str" cm="1">
        <f t="array" ref="D88">IF(A88="","",
IF(
INDEX(DSM2_Delta_data_request!$D93:$P93, MATCH($B$2, DSM2_Delta_data_request!$D$11:$P$11, 0))&lt;&gt;"",
INDEX(DSM2_Delta_data_request!$D93:$P93, MATCH($B$2, DSM2_Delta_data_request!$D$11:$P$11, 0)),
IFERROR(LOOKUP(2,1/($D$7:D87&lt;&gt;""),$D$7:D87),"")
)
)</f>
        <v/>
      </c>
    </row>
    <row r="89" spans="1:4" ht="15.75" x14ac:dyDescent="0.25">
      <c r="A89" s="51" t="str">
        <f>IF(DSM2_Delta_data_request!C94="","",DSM2_Delta_data_request!C94)</f>
        <v/>
      </c>
      <c r="B89" s="15" t="e">
        <f>IF(DSM2_Delta_data_request!Q94="measured",$D89,NA())</f>
        <v>#N/A</v>
      </c>
      <c r="C89" t="e">
        <f>IF(DSM2_Delta_data_request!Q94="forecast",$D89,NA())</f>
        <v>#N/A</v>
      </c>
      <c r="D89" t="str" cm="1">
        <f t="array" ref="D89">IF(A89="","",
IF(
INDEX(DSM2_Delta_data_request!$D94:$P94, MATCH($B$2, DSM2_Delta_data_request!$D$11:$P$11, 0))&lt;&gt;"",
INDEX(DSM2_Delta_data_request!$D94:$P94, MATCH($B$2, DSM2_Delta_data_request!$D$11:$P$11, 0)),
IFERROR(LOOKUP(2,1/($D$7:D88&lt;&gt;""),$D$7:D88),"")
)
)</f>
        <v/>
      </c>
    </row>
    <row r="90" spans="1:4" ht="15.75" x14ac:dyDescent="0.25">
      <c r="A90" s="51" t="str">
        <f>IF(DSM2_Delta_data_request!C95="","",DSM2_Delta_data_request!C95)</f>
        <v/>
      </c>
      <c r="B90" s="15" t="e">
        <f>IF(DSM2_Delta_data_request!Q95="measured",$D90,NA())</f>
        <v>#N/A</v>
      </c>
      <c r="C90" t="e">
        <f>IF(DSM2_Delta_data_request!Q95="forecast",$D90,NA())</f>
        <v>#N/A</v>
      </c>
      <c r="D90" t="str" cm="1">
        <f t="array" ref="D90">IF(A90="","",
IF(
INDEX(DSM2_Delta_data_request!$D95:$P95, MATCH($B$2, DSM2_Delta_data_request!$D$11:$P$11, 0))&lt;&gt;"",
INDEX(DSM2_Delta_data_request!$D95:$P95, MATCH($B$2, DSM2_Delta_data_request!$D$11:$P$11, 0)),
IFERROR(LOOKUP(2,1/($D$7:D89&lt;&gt;""),$D$7:D89),"")
)
)</f>
        <v/>
      </c>
    </row>
    <row r="91" spans="1:4" ht="15.75" x14ac:dyDescent="0.25">
      <c r="A91" s="51" t="str">
        <f>IF(DSM2_Delta_data_request!C96="","",DSM2_Delta_data_request!C96)</f>
        <v/>
      </c>
      <c r="B91" s="15" t="e">
        <f>IF(DSM2_Delta_data_request!Q96="measured",$D91,NA())</f>
        <v>#N/A</v>
      </c>
      <c r="C91" t="e">
        <f>IF(DSM2_Delta_data_request!Q96="forecast",$D91,NA())</f>
        <v>#N/A</v>
      </c>
      <c r="D91" t="str" cm="1">
        <f t="array" ref="D91">IF(A91="","",
IF(
INDEX(DSM2_Delta_data_request!$D96:$P96, MATCH($B$2, DSM2_Delta_data_request!$D$11:$P$11, 0))&lt;&gt;"",
INDEX(DSM2_Delta_data_request!$D96:$P96, MATCH($B$2, DSM2_Delta_data_request!$D$11:$P$11, 0)),
IFERROR(LOOKUP(2,1/($D$7:D90&lt;&gt;""),$D$7:D90),"")
)
)</f>
        <v/>
      </c>
    </row>
    <row r="92" spans="1:4" ht="15.75" x14ac:dyDescent="0.25">
      <c r="A92" s="51" t="str">
        <f>IF(DSM2_Delta_data_request!C97="","",DSM2_Delta_data_request!C97)</f>
        <v/>
      </c>
      <c r="B92" s="15" t="e">
        <f>IF(DSM2_Delta_data_request!Q97="measured",$D92,NA())</f>
        <v>#N/A</v>
      </c>
      <c r="C92" t="e">
        <f>IF(DSM2_Delta_data_request!Q97="forecast",$D92,NA())</f>
        <v>#N/A</v>
      </c>
      <c r="D92" t="str" cm="1">
        <f t="array" ref="D92">IF(A92="","",
IF(
INDEX(DSM2_Delta_data_request!$D97:$P97, MATCH($B$2, DSM2_Delta_data_request!$D$11:$P$11, 0))&lt;&gt;"",
INDEX(DSM2_Delta_data_request!$D97:$P97, MATCH($B$2, DSM2_Delta_data_request!$D$11:$P$11, 0)),
IFERROR(LOOKUP(2,1/($D$7:D91&lt;&gt;""),$D$7:D91),"")
)
)</f>
        <v/>
      </c>
    </row>
    <row r="93" spans="1:4" ht="15.75" x14ac:dyDescent="0.25">
      <c r="A93" s="51" t="str">
        <f>IF(DSM2_Delta_data_request!C98="","",DSM2_Delta_data_request!C98)</f>
        <v/>
      </c>
      <c r="B93" s="15" t="e">
        <f>IF(DSM2_Delta_data_request!Q98="measured",$D93,NA())</f>
        <v>#N/A</v>
      </c>
      <c r="C93" t="e">
        <f>IF(DSM2_Delta_data_request!Q98="forecast",$D93,NA())</f>
        <v>#N/A</v>
      </c>
      <c r="D93" t="str" cm="1">
        <f t="array" ref="D93">IF(A93="","",
IF(
INDEX(DSM2_Delta_data_request!$D98:$P98, MATCH($B$2, DSM2_Delta_data_request!$D$11:$P$11, 0))&lt;&gt;"",
INDEX(DSM2_Delta_data_request!$D98:$P98, MATCH($B$2, DSM2_Delta_data_request!$D$11:$P$11, 0)),
IFERROR(LOOKUP(2,1/($D$7:D92&lt;&gt;""),$D$7:D92),"")
)
)</f>
        <v/>
      </c>
    </row>
    <row r="94" spans="1:4" ht="15.75" x14ac:dyDescent="0.25">
      <c r="A94" s="51" t="str">
        <f>IF(DSM2_Delta_data_request!C99="","",DSM2_Delta_data_request!C99)</f>
        <v/>
      </c>
      <c r="B94" s="15" t="e">
        <f>IF(DSM2_Delta_data_request!Q99="measured",$D94,NA())</f>
        <v>#N/A</v>
      </c>
      <c r="C94" t="e">
        <f>IF(DSM2_Delta_data_request!Q99="forecast",$D94,NA())</f>
        <v>#N/A</v>
      </c>
      <c r="D94" t="str" cm="1">
        <f t="array" ref="D94">IF(A94="","",
IF(
INDEX(DSM2_Delta_data_request!$D99:$P99, MATCH($B$2, DSM2_Delta_data_request!$D$11:$P$11, 0))&lt;&gt;"",
INDEX(DSM2_Delta_data_request!$D99:$P99, MATCH($B$2, DSM2_Delta_data_request!$D$11:$P$11, 0)),
IFERROR(LOOKUP(2,1/($D$7:D93&lt;&gt;""),$D$7:D93),"")
)
)</f>
        <v/>
      </c>
    </row>
    <row r="95" spans="1:4" ht="15.75" x14ac:dyDescent="0.25">
      <c r="A95" s="51" t="str">
        <f>IF(DSM2_Delta_data_request!C100="","",DSM2_Delta_data_request!C100)</f>
        <v/>
      </c>
      <c r="B95" s="15" t="e">
        <f>IF(DSM2_Delta_data_request!Q100="measured",$D95,NA())</f>
        <v>#N/A</v>
      </c>
      <c r="C95" t="e">
        <f>IF(DSM2_Delta_data_request!Q100="forecast",$D95,NA())</f>
        <v>#N/A</v>
      </c>
      <c r="D95" t="str" cm="1">
        <f t="array" ref="D95">IF(A95="","",
IF(
INDEX(DSM2_Delta_data_request!$D100:$P100, MATCH($B$2, DSM2_Delta_data_request!$D$11:$P$11, 0))&lt;&gt;"",
INDEX(DSM2_Delta_data_request!$D100:$P100, MATCH($B$2, DSM2_Delta_data_request!$D$11:$P$11, 0)),
IFERROR(LOOKUP(2,1/($D$7:D94&lt;&gt;""),$D$7:D94),"")
)
)</f>
        <v/>
      </c>
    </row>
    <row r="96" spans="1:4" ht="15.75" x14ac:dyDescent="0.25">
      <c r="A96" s="51" t="str">
        <f>IF(DSM2_Delta_data_request!C101="","",DSM2_Delta_data_request!C101)</f>
        <v/>
      </c>
      <c r="B96" s="15" t="e">
        <f>IF(DSM2_Delta_data_request!Q101="measured",$D96,NA())</f>
        <v>#N/A</v>
      </c>
      <c r="C96" t="e">
        <f>IF(DSM2_Delta_data_request!Q101="forecast",$D96,NA())</f>
        <v>#N/A</v>
      </c>
      <c r="D96" t="str" cm="1">
        <f t="array" ref="D96">IF(A96="","",
IF(
INDEX(DSM2_Delta_data_request!$D101:$P101, MATCH($B$2, DSM2_Delta_data_request!$D$11:$P$11, 0))&lt;&gt;"",
INDEX(DSM2_Delta_data_request!$D101:$P101, MATCH($B$2, DSM2_Delta_data_request!$D$11:$P$11, 0)),
IFERROR(LOOKUP(2,1/($D$7:D95&lt;&gt;""),$D$7:D95),"")
)
)</f>
        <v/>
      </c>
    </row>
    <row r="97" spans="1:4" ht="15.75" x14ac:dyDescent="0.25">
      <c r="A97" s="51" t="str">
        <f>IF(DSM2_Delta_data_request!C102="","",DSM2_Delta_data_request!C102)</f>
        <v/>
      </c>
      <c r="B97" s="15" t="e">
        <f>IF(DSM2_Delta_data_request!Q102="measured",$D97,NA())</f>
        <v>#N/A</v>
      </c>
      <c r="C97" t="e">
        <f>IF(DSM2_Delta_data_request!Q102="forecast",$D97,NA())</f>
        <v>#N/A</v>
      </c>
      <c r="D97" t="str" cm="1">
        <f t="array" ref="D97">IF(A97="","",
IF(
INDEX(DSM2_Delta_data_request!$D102:$P102, MATCH($B$2, DSM2_Delta_data_request!$D$11:$P$11, 0))&lt;&gt;"",
INDEX(DSM2_Delta_data_request!$D102:$P102, MATCH($B$2, DSM2_Delta_data_request!$D$11:$P$11, 0)),
IFERROR(LOOKUP(2,1/($D$7:D96&lt;&gt;""),$D$7:D96),"")
)
)</f>
        <v/>
      </c>
    </row>
    <row r="98" spans="1:4" ht="15.75" x14ac:dyDescent="0.25">
      <c r="A98" s="51" t="str">
        <f>IF(DSM2_Delta_data_request!C103="","",DSM2_Delta_data_request!C103)</f>
        <v/>
      </c>
      <c r="B98" s="15" t="e">
        <f>IF(DSM2_Delta_data_request!Q103="measured",$D98,NA())</f>
        <v>#N/A</v>
      </c>
      <c r="C98" t="e">
        <f>IF(DSM2_Delta_data_request!Q103="forecast",$D98,NA())</f>
        <v>#N/A</v>
      </c>
      <c r="D98" t="str" cm="1">
        <f t="array" ref="D98">IF(A98="","",
IF(
INDEX(DSM2_Delta_data_request!$D103:$P103, MATCH($B$2, DSM2_Delta_data_request!$D$11:$P$11, 0))&lt;&gt;"",
INDEX(DSM2_Delta_data_request!$D103:$P103, MATCH($B$2, DSM2_Delta_data_request!$D$11:$P$11, 0)),
IFERROR(LOOKUP(2,1/($D$7:D97&lt;&gt;""),$D$7:D97),"")
)
)</f>
        <v/>
      </c>
    </row>
    <row r="99" spans="1:4" ht="15.75" x14ac:dyDescent="0.25">
      <c r="A99" s="51" t="str">
        <f>IF(DSM2_Delta_data_request!C104="","",DSM2_Delta_data_request!C104)</f>
        <v/>
      </c>
      <c r="B99" s="15" t="e">
        <f>IF(DSM2_Delta_data_request!Q104="measured",$D99,NA())</f>
        <v>#N/A</v>
      </c>
      <c r="C99" t="e">
        <f>IF(DSM2_Delta_data_request!Q104="forecast",$D99,NA())</f>
        <v>#N/A</v>
      </c>
      <c r="D99" t="str" cm="1">
        <f t="array" ref="D99">IF(A99="","",
IF(
INDEX(DSM2_Delta_data_request!$D104:$P104, MATCH($B$2, DSM2_Delta_data_request!$D$11:$P$11, 0))&lt;&gt;"",
INDEX(DSM2_Delta_data_request!$D104:$P104, MATCH($B$2, DSM2_Delta_data_request!$D$11:$P$11, 0)),
IFERROR(LOOKUP(2,1/($D$7:D98&lt;&gt;""),$D$7:D98),"")
)
)</f>
        <v/>
      </c>
    </row>
    <row r="100" spans="1:4" ht="15.75" x14ac:dyDescent="0.25">
      <c r="A100" s="51" t="str">
        <f>IF(DSM2_Delta_data_request!C105="","",DSM2_Delta_data_request!C105)</f>
        <v/>
      </c>
      <c r="B100" s="15" t="e">
        <f>IF(DSM2_Delta_data_request!Q105="measured",$D100,NA())</f>
        <v>#N/A</v>
      </c>
      <c r="C100" t="e">
        <f>IF(DSM2_Delta_data_request!Q105="forecast",$D100,NA())</f>
        <v>#N/A</v>
      </c>
      <c r="D100" t="str" cm="1">
        <f t="array" ref="D100">IF(A100="","",
IF(
INDEX(DSM2_Delta_data_request!$D105:$P105, MATCH($B$2, DSM2_Delta_data_request!$D$11:$P$11, 0))&lt;&gt;"",
INDEX(DSM2_Delta_data_request!$D105:$P105, MATCH($B$2, DSM2_Delta_data_request!$D$11:$P$11, 0)),
IFERROR(LOOKUP(2,1/($D$7:D99&lt;&gt;""),$D$7:D99),"")
)
)</f>
        <v/>
      </c>
    </row>
    <row r="101" spans="1:4" ht="15.75" x14ac:dyDescent="0.25">
      <c r="A101" s="51" t="str">
        <f>IF(DSM2_Delta_data_request!C106="","",DSM2_Delta_data_request!C106)</f>
        <v/>
      </c>
      <c r="B101" s="15" t="e">
        <f>IF(DSM2_Delta_data_request!Q106="measured",$D101,NA())</f>
        <v>#N/A</v>
      </c>
      <c r="C101" t="e">
        <f>IF(DSM2_Delta_data_request!Q106="forecast",$D101,NA())</f>
        <v>#N/A</v>
      </c>
      <c r="D101" t="str" cm="1">
        <f t="array" ref="D101">IF(A101="","",
IF(
INDEX(DSM2_Delta_data_request!$D106:$P106, MATCH($B$2, DSM2_Delta_data_request!$D$11:$P$11, 0))&lt;&gt;"",
INDEX(DSM2_Delta_data_request!$D106:$P106, MATCH($B$2, DSM2_Delta_data_request!$D$11:$P$11, 0)),
IFERROR(LOOKUP(2,1/($D$7:D100&lt;&gt;""),$D$7:D100),"")
)
)</f>
        <v/>
      </c>
    </row>
    <row r="102" spans="1:4" ht="15.75" x14ac:dyDescent="0.25">
      <c r="A102" s="51" t="str">
        <f>IF(DSM2_Delta_data_request!C107="","",DSM2_Delta_data_request!C107)</f>
        <v/>
      </c>
      <c r="B102" s="15" t="e">
        <f>IF(DSM2_Delta_data_request!Q107="measured",$D102,NA())</f>
        <v>#N/A</v>
      </c>
      <c r="C102" t="e">
        <f>IF(DSM2_Delta_data_request!Q107="forecast",$D102,NA())</f>
        <v>#N/A</v>
      </c>
      <c r="D102" t="str" cm="1">
        <f t="array" ref="D102">IF(A102="","",
IF(
INDEX(DSM2_Delta_data_request!$D107:$P107, MATCH($B$2, DSM2_Delta_data_request!$D$11:$P$11, 0))&lt;&gt;"",
INDEX(DSM2_Delta_data_request!$D107:$P107, MATCH($B$2, DSM2_Delta_data_request!$D$11:$P$11, 0)),
IFERROR(LOOKUP(2,1/($D$7:D101&lt;&gt;""),$D$7:D101),"")
)
)</f>
        <v/>
      </c>
    </row>
    <row r="103" spans="1:4" ht="15.75" x14ac:dyDescent="0.25">
      <c r="A103" s="51" t="str">
        <f>IF(DSM2_Delta_data_request!C108="","",DSM2_Delta_data_request!C108)</f>
        <v/>
      </c>
      <c r="B103" s="15" t="e">
        <f>IF(DSM2_Delta_data_request!Q108="measured",$D103,NA())</f>
        <v>#N/A</v>
      </c>
      <c r="C103" t="e">
        <f>IF(DSM2_Delta_data_request!Q108="forecast",$D103,NA())</f>
        <v>#N/A</v>
      </c>
      <c r="D103" t="str" cm="1">
        <f t="array" ref="D103">IF(A103="","",
IF(
INDEX(DSM2_Delta_data_request!$D108:$P108, MATCH($B$2, DSM2_Delta_data_request!$D$11:$P$11, 0))&lt;&gt;"",
INDEX(DSM2_Delta_data_request!$D108:$P108, MATCH($B$2, DSM2_Delta_data_request!$D$11:$P$11, 0)),
IFERROR(LOOKUP(2,1/($D$7:D102&lt;&gt;""),$D$7:D102),"")
)
)</f>
        <v/>
      </c>
    </row>
    <row r="104" spans="1:4" ht="15.75" x14ac:dyDescent="0.25">
      <c r="A104" s="51" t="str">
        <f>IF(DSM2_Delta_data_request!C109="","",DSM2_Delta_data_request!C109)</f>
        <v/>
      </c>
      <c r="B104" s="15" t="e">
        <f>IF(DSM2_Delta_data_request!Q109="measured",$D104,NA())</f>
        <v>#N/A</v>
      </c>
      <c r="C104" t="e">
        <f>IF(DSM2_Delta_data_request!Q109="forecast",$D104,NA())</f>
        <v>#N/A</v>
      </c>
      <c r="D104" t="str" cm="1">
        <f t="array" ref="D104">IF(A104="","",
IF(
INDEX(DSM2_Delta_data_request!$D109:$P109, MATCH($B$2, DSM2_Delta_data_request!$D$11:$P$11, 0))&lt;&gt;"",
INDEX(DSM2_Delta_data_request!$D109:$P109, MATCH($B$2, DSM2_Delta_data_request!$D$11:$P$11, 0)),
IFERROR(LOOKUP(2,1/($D$7:D103&lt;&gt;""),$D$7:D103),"")
)
)</f>
        <v/>
      </c>
    </row>
    <row r="105" spans="1:4" ht="15.75" x14ac:dyDescent="0.25">
      <c r="A105" s="51" t="str">
        <f>IF(DSM2_Delta_data_request!C110="","",DSM2_Delta_data_request!C110)</f>
        <v/>
      </c>
      <c r="B105" s="15" t="e">
        <f>IF(DSM2_Delta_data_request!Q110="measured",$D105,NA())</f>
        <v>#N/A</v>
      </c>
      <c r="C105" t="e">
        <f>IF(DSM2_Delta_data_request!Q110="forecast",$D105,NA())</f>
        <v>#N/A</v>
      </c>
      <c r="D105" t="str" cm="1">
        <f t="array" ref="D105">IF(A105="","",
IF(
INDEX(DSM2_Delta_data_request!$D110:$P110, MATCH($B$2, DSM2_Delta_data_request!$D$11:$P$11, 0))&lt;&gt;"",
INDEX(DSM2_Delta_data_request!$D110:$P110, MATCH($B$2, DSM2_Delta_data_request!$D$11:$P$11, 0)),
IFERROR(LOOKUP(2,1/($D$7:D104&lt;&gt;""),$D$7:D104),"")
)
)</f>
        <v/>
      </c>
    </row>
    <row r="106" spans="1:4" ht="15.75" x14ac:dyDescent="0.25">
      <c r="A106" s="51" t="str">
        <f>IF(DSM2_Delta_data_request!C111="","",DSM2_Delta_data_request!C111)</f>
        <v/>
      </c>
      <c r="B106" s="15" t="e">
        <f>IF(DSM2_Delta_data_request!Q111="measured",$D106,NA())</f>
        <v>#N/A</v>
      </c>
      <c r="C106" t="e">
        <f>IF(DSM2_Delta_data_request!Q111="forecast",$D106,NA())</f>
        <v>#N/A</v>
      </c>
      <c r="D106" t="str" cm="1">
        <f t="array" ref="D106">IF(A106="","",
IF(
INDEX(DSM2_Delta_data_request!$D111:$P111, MATCH($B$2, DSM2_Delta_data_request!$D$11:$P$11, 0))&lt;&gt;"",
INDEX(DSM2_Delta_data_request!$D111:$P111, MATCH($B$2, DSM2_Delta_data_request!$D$11:$P$11, 0)),
IFERROR(LOOKUP(2,1/($D$7:D105&lt;&gt;""),$D$7:D105),"")
)
)</f>
        <v/>
      </c>
    </row>
    <row r="107" spans="1:4" ht="15.75" x14ac:dyDescent="0.25">
      <c r="A107" s="51" t="str">
        <f>IF(DSM2_Delta_data_request!C112="","",DSM2_Delta_data_request!C112)</f>
        <v/>
      </c>
      <c r="B107" s="15" t="e">
        <f>IF(DSM2_Delta_data_request!Q112="measured",$D107,NA())</f>
        <v>#N/A</v>
      </c>
      <c r="C107" t="e">
        <f>IF(DSM2_Delta_data_request!Q112="forecast",$D107,NA())</f>
        <v>#N/A</v>
      </c>
      <c r="D107" t="str" cm="1">
        <f t="array" ref="D107">IF(A107="","",
IF(
INDEX(DSM2_Delta_data_request!$D112:$P112, MATCH($B$2, DSM2_Delta_data_request!$D$11:$P$11, 0))&lt;&gt;"",
INDEX(DSM2_Delta_data_request!$D112:$P112, MATCH($B$2, DSM2_Delta_data_request!$D$11:$P$11, 0)),
IFERROR(LOOKUP(2,1/($D$7:D106&lt;&gt;""),$D$7:D106),"")
)
)</f>
        <v/>
      </c>
    </row>
    <row r="108" spans="1:4" ht="15.75" x14ac:dyDescent="0.25">
      <c r="A108" s="51" t="str">
        <f>IF(DSM2_Delta_data_request!C113="","",DSM2_Delta_data_request!C113)</f>
        <v/>
      </c>
      <c r="B108" s="15" t="e">
        <f>IF(DSM2_Delta_data_request!Q113="measured",$D108,NA())</f>
        <v>#N/A</v>
      </c>
      <c r="C108" t="e">
        <f>IF(DSM2_Delta_data_request!Q113="forecast",$D108,NA())</f>
        <v>#N/A</v>
      </c>
      <c r="D108" t="str" cm="1">
        <f t="array" ref="D108">IF(A108="","",
IF(
INDEX(DSM2_Delta_data_request!$D113:$P113, MATCH($B$2, DSM2_Delta_data_request!$D$11:$P$11, 0))&lt;&gt;"",
INDEX(DSM2_Delta_data_request!$D113:$P113, MATCH($B$2, DSM2_Delta_data_request!$D$11:$P$11, 0)),
IFERROR(LOOKUP(2,1/($D$7:D107&lt;&gt;""),$D$7:D107),"")
)
)</f>
        <v/>
      </c>
    </row>
    <row r="109" spans="1:4" ht="15.75" x14ac:dyDescent="0.25">
      <c r="A109" s="51" t="str">
        <f>IF(DSM2_Delta_data_request!C114="","",DSM2_Delta_data_request!C114)</f>
        <v/>
      </c>
      <c r="B109" s="15" t="e">
        <f>IF(DSM2_Delta_data_request!Q114="measured",$D109,NA())</f>
        <v>#N/A</v>
      </c>
      <c r="C109" t="e">
        <f>IF(DSM2_Delta_data_request!Q114="forecast",$D109,NA())</f>
        <v>#N/A</v>
      </c>
      <c r="D109" t="str" cm="1">
        <f t="array" ref="D109">IF(A109="","",
IF(
INDEX(DSM2_Delta_data_request!$D114:$P114, MATCH($B$2, DSM2_Delta_data_request!$D$11:$P$11, 0))&lt;&gt;"",
INDEX(DSM2_Delta_data_request!$D114:$P114, MATCH($B$2, DSM2_Delta_data_request!$D$11:$P$11, 0)),
IFERROR(LOOKUP(2,1/($D$7:D108&lt;&gt;""),$D$7:D108),"")
)
)</f>
        <v/>
      </c>
    </row>
    <row r="110" spans="1:4" ht="15.75" x14ac:dyDescent="0.25">
      <c r="A110" s="51" t="str">
        <f>IF(DSM2_Delta_data_request!C115="","",DSM2_Delta_data_request!C115)</f>
        <v/>
      </c>
      <c r="B110" s="15" t="e">
        <f>IF(DSM2_Delta_data_request!Q115="measured",$D110,NA())</f>
        <v>#N/A</v>
      </c>
      <c r="C110" t="e">
        <f>IF(DSM2_Delta_data_request!Q115="forecast",$D110,NA())</f>
        <v>#N/A</v>
      </c>
      <c r="D110" t="str" cm="1">
        <f t="array" ref="D110">IF(A110="","",
IF(
INDEX(DSM2_Delta_data_request!$D115:$P115, MATCH($B$2, DSM2_Delta_data_request!$D$11:$P$11, 0))&lt;&gt;"",
INDEX(DSM2_Delta_data_request!$D115:$P115, MATCH($B$2, DSM2_Delta_data_request!$D$11:$P$11, 0)),
IFERROR(LOOKUP(2,1/($D$7:D109&lt;&gt;""),$D$7:D109),"")
)
)</f>
        <v/>
      </c>
    </row>
    <row r="111" spans="1:4" ht="15.75" x14ac:dyDescent="0.25">
      <c r="A111" s="51" t="str">
        <f>IF(DSM2_Delta_data_request!C116="","",DSM2_Delta_data_request!C116)</f>
        <v/>
      </c>
      <c r="B111" s="15" t="e">
        <f>IF(DSM2_Delta_data_request!Q116="measured",$D111,NA())</f>
        <v>#N/A</v>
      </c>
      <c r="C111" t="e">
        <f>IF(DSM2_Delta_data_request!Q116="forecast",$D111,NA())</f>
        <v>#N/A</v>
      </c>
      <c r="D111" t="str" cm="1">
        <f t="array" ref="D111">IF(A111="","",
IF(
INDEX(DSM2_Delta_data_request!$D116:$P116, MATCH($B$2, DSM2_Delta_data_request!$D$11:$P$11, 0))&lt;&gt;"",
INDEX(DSM2_Delta_data_request!$D116:$P116, MATCH($B$2, DSM2_Delta_data_request!$D$11:$P$11, 0)),
IFERROR(LOOKUP(2,1/($D$7:D110&lt;&gt;""),$D$7:D110),"")
)
)</f>
        <v/>
      </c>
    </row>
    <row r="112" spans="1:4" ht="15.75" x14ac:dyDescent="0.25">
      <c r="A112" s="51" t="str">
        <f>IF(DSM2_Delta_data_request!C117="","",DSM2_Delta_data_request!C117)</f>
        <v/>
      </c>
      <c r="B112" s="15" t="e">
        <f>IF(DSM2_Delta_data_request!Q117="measured",$D112,NA())</f>
        <v>#N/A</v>
      </c>
      <c r="C112" t="e">
        <f>IF(DSM2_Delta_data_request!Q117="forecast",$D112,NA())</f>
        <v>#N/A</v>
      </c>
      <c r="D112" t="str" cm="1">
        <f t="array" ref="D112">IF(A112="","",
IF(
INDEX(DSM2_Delta_data_request!$D117:$P117, MATCH($B$2, DSM2_Delta_data_request!$D$11:$P$11, 0))&lt;&gt;"",
INDEX(DSM2_Delta_data_request!$D117:$P117, MATCH($B$2, DSM2_Delta_data_request!$D$11:$P$11, 0)),
IFERROR(LOOKUP(2,1/($D$7:D111&lt;&gt;""),$D$7:D111),"")
)
)</f>
        <v/>
      </c>
    </row>
    <row r="113" spans="1:4" ht="15.75" x14ac:dyDescent="0.25">
      <c r="A113" s="51" t="str">
        <f>IF(DSM2_Delta_data_request!C118="","",DSM2_Delta_data_request!C118)</f>
        <v/>
      </c>
      <c r="B113" s="15" t="e">
        <f>IF(DSM2_Delta_data_request!Q118="measured",$D113,NA())</f>
        <v>#N/A</v>
      </c>
      <c r="C113" t="e">
        <f>IF(DSM2_Delta_data_request!Q118="forecast",$D113,NA())</f>
        <v>#N/A</v>
      </c>
      <c r="D113" t="str" cm="1">
        <f t="array" ref="D113">IF(A113="","",
IF(
INDEX(DSM2_Delta_data_request!$D118:$P118, MATCH($B$2, DSM2_Delta_data_request!$D$11:$P$11, 0))&lt;&gt;"",
INDEX(DSM2_Delta_data_request!$D118:$P118, MATCH($B$2, DSM2_Delta_data_request!$D$11:$P$11, 0)),
IFERROR(LOOKUP(2,1/($D$7:D112&lt;&gt;""),$D$7:D112),"")
)
)</f>
        <v/>
      </c>
    </row>
    <row r="114" spans="1:4" ht="15.75" x14ac:dyDescent="0.25">
      <c r="A114" s="51" t="str">
        <f>IF(DSM2_Delta_data_request!C119="","",DSM2_Delta_data_request!C119)</f>
        <v/>
      </c>
      <c r="B114" s="15" t="e">
        <f>IF(DSM2_Delta_data_request!Q119="measured",$D114,NA())</f>
        <v>#N/A</v>
      </c>
      <c r="C114" t="e">
        <f>IF(DSM2_Delta_data_request!Q119="forecast",$D114,NA())</f>
        <v>#N/A</v>
      </c>
      <c r="D114" t="str" cm="1">
        <f t="array" ref="D114">IF(A114="","",
IF(
INDEX(DSM2_Delta_data_request!$D119:$P119, MATCH($B$2, DSM2_Delta_data_request!$D$11:$P$11, 0))&lt;&gt;"",
INDEX(DSM2_Delta_data_request!$D119:$P119, MATCH($B$2, DSM2_Delta_data_request!$D$11:$P$11, 0)),
IFERROR(LOOKUP(2,1/($D$7:D113&lt;&gt;""),$D$7:D113),"")
)
)</f>
        <v/>
      </c>
    </row>
    <row r="115" spans="1:4" ht="15.75" x14ac:dyDescent="0.25">
      <c r="A115" s="51" t="str">
        <f>IF(DSM2_Delta_data_request!C120="","",DSM2_Delta_data_request!C120)</f>
        <v/>
      </c>
      <c r="B115" s="15" t="e">
        <f>IF(DSM2_Delta_data_request!Q120="measured",$D115,NA())</f>
        <v>#N/A</v>
      </c>
      <c r="C115" t="e">
        <f>IF(DSM2_Delta_data_request!Q120="forecast",$D115,NA())</f>
        <v>#N/A</v>
      </c>
      <c r="D115" t="str" cm="1">
        <f t="array" ref="D115">IF(A115="","",
IF(
INDEX(DSM2_Delta_data_request!$D120:$P120, MATCH($B$2, DSM2_Delta_data_request!$D$11:$P$11, 0))&lt;&gt;"",
INDEX(DSM2_Delta_data_request!$D120:$P120, MATCH($B$2, DSM2_Delta_data_request!$D$11:$P$11, 0)),
IFERROR(LOOKUP(2,1/($D$7:D114&lt;&gt;""),$D$7:D114),"")
)
)</f>
        <v/>
      </c>
    </row>
    <row r="116" spans="1:4" ht="15.75" x14ac:dyDescent="0.25">
      <c r="A116" s="51" t="str">
        <f>IF(DSM2_Delta_data_request!C121="","",DSM2_Delta_data_request!C121)</f>
        <v/>
      </c>
      <c r="B116" s="15" t="e">
        <f>IF(DSM2_Delta_data_request!Q121="measured",$D116,NA())</f>
        <v>#N/A</v>
      </c>
      <c r="C116" t="e">
        <f>IF(DSM2_Delta_data_request!Q121="forecast",$D116,NA())</f>
        <v>#N/A</v>
      </c>
      <c r="D116" t="str" cm="1">
        <f t="array" ref="D116">IF(A116="","",
IF(
INDEX(DSM2_Delta_data_request!$D121:$P121, MATCH($B$2, DSM2_Delta_data_request!$D$11:$P$11, 0))&lt;&gt;"",
INDEX(DSM2_Delta_data_request!$D121:$P121, MATCH($B$2, DSM2_Delta_data_request!$D$11:$P$11, 0)),
IFERROR(LOOKUP(2,1/($D$7:D115&lt;&gt;""),$D$7:D115),"")
)
)</f>
        <v/>
      </c>
    </row>
    <row r="117" spans="1:4" ht="15.75" x14ac:dyDescent="0.25">
      <c r="A117" s="51" t="str">
        <f>IF(DSM2_Delta_data_request!C122="","",DSM2_Delta_data_request!C122)</f>
        <v/>
      </c>
      <c r="B117" s="15" t="e">
        <f>IF(DSM2_Delta_data_request!Q122="measured",$D117,NA())</f>
        <v>#N/A</v>
      </c>
      <c r="C117" t="e">
        <f>IF(DSM2_Delta_data_request!Q122="forecast",$D117,NA())</f>
        <v>#N/A</v>
      </c>
      <c r="D117" t="str" cm="1">
        <f t="array" ref="D117">IF(A117="","",
IF(
INDEX(DSM2_Delta_data_request!$D122:$P122, MATCH($B$2, DSM2_Delta_data_request!$D$11:$P$11, 0))&lt;&gt;"",
INDEX(DSM2_Delta_data_request!$D122:$P122, MATCH($B$2, DSM2_Delta_data_request!$D$11:$P$11, 0)),
IFERROR(LOOKUP(2,1/($D$7:D116&lt;&gt;""),$D$7:D116),"")
)
)</f>
        <v/>
      </c>
    </row>
    <row r="118" spans="1:4" ht="15.75" x14ac:dyDescent="0.25">
      <c r="A118" s="51" t="str">
        <f>IF(DSM2_Delta_data_request!C123="","",DSM2_Delta_data_request!C123)</f>
        <v/>
      </c>
      <c r="B118" s="15" t="e">
        <f>IF(DSM2_Delta_data_request!Q123="measured",$D118,NA())</f>
        <v>#N/A</v>
      </c>
      <c r="C118" t="e">
        <f>IF(DSM2_Delta_data_request!Q123="forecast",$D118,NA())</f>
        <v>#N/A</v>
      </c>
      <c r="D118" t="str" cm="1">
        <f t="array" ref="D118">IF(A118="","",
IF(
INDEX(DSM2_Delta_data_request!$D123:$P123, MATCH($B$2, DSM2_Delta_data_request!$D$11:$P$11, 0))&lt;&gt;"",
INDEX(DSM2_Delta_data_request!$D123:$P123, MATCH($B$2, DSM2_Delta_data_request!$D$11:$P$11, 0)),
IFERROR(LOOKUP(2,1/($D$7:D117&lt;&gt;""),$D$7:D117),"")
)
)</f>
        <v/>
      </c>
    </row>
    <row r="119" spans="1:4" ht="15.75" x14ac:dyDescent="0.25">
      <c r="A119" s="51" t="str">
        <f>IF(DSM2_Delta_data_request!C124="","",DSM2_Delta_data_request!C124)</f>
        <v/>
      </c>
      <c r="B119" s="15" t="e">
        <f>IF(DSM2_Delta_data_request!Q124="measured",$D119,NA())</f>
        <v>#N/A</v>
      </c>
      <c r="C119" t="e">
        <f>IF(DSM2_Delta_data_request!Q124="forecast",$D119,NA())</f>
        <v>#N/A</v>
      </c>
      <c r="D119" t="str" cm="1">
        <f t="array" ref="D119">IF(A119="","",
IF(
INDEX(DSM2_Delta_data_request!$D124:$P124, MATCH($B$2, DSM2_Delta_data_request!$D$11:$P$11, 0))&lt;&gt;"",
INDEX(DSM2_Delta_data_request!$D124:$P124, MATCH($B$2, DSM2_Delta_data_request!$D$11:$P$11, 0)),
IFERROR(LOOKUP(2,1/($D$7:D118&lt;&gt;""),$D$7:D118),"")
)
)</f>
        <v/>
      </c>
    </row>
    <row r="120" spans="1:4" ht="15.75" x14ac:dyDescent="0.25">
      <c r="A120" s="51" t="str">
        <f>IF(DSM2_Delta_data_request!C125="","",DSM2_Delta_data_request!C125)</f>
        <v/>
      </c>
      <c r="B120" s="15" t="e">
        <f>IF(DSM2_Delta_data_request!Q125="measured",$D120,NA())</f>
        <v>#N/A</v>
      </c>
      <c r="C120" t="e">
        <f>IF(DSM2_Delta_data_request!Q125="forecast",$D120,NA())</f>
        <v>#N/A</v>
      </c>
      <c r="D120" t="str" cm="1">
        <f t="array" ref="D120">IF(A120="","",
IF(
INDEX(DSM2_Delta_data_request!$D125:$P125, MATCH($B$2, DSM2_Delta_data_request!$D$11:$P$11, 0))&lt;&gt;"",
INDEX(DSM2_Delta_data_request!$D125:$P125, MATCH($B$2, DSM2_Delta_data_request!$D$11:$P$11, 0)),
IFERROR(LOOKUP(2,1/($D$7:D119&lt;&gt;""),$D$7:D119),"")
)
)</f>
        <v/>
      </c>
    </row>
    <row r="121" spans="1:4" ht="15.75" x14ac:dyDescent="0.25">
      <c r="A121" s="51" t="str">
        <f>IF(DSM2_Delta_data_request!C126="","",DSM2_Delta_data_request!C126)</f>
        <v/>
      </c>
      <c r="B121" s="15" t="e">
        <f>IF(DSM2_Delta_data_request!Q126="measured",$D121,NA())</f>
        <v>#N/A</v>
      </c>
      <c r="C121" t="e">
        <f>IF(DSM2_Delta_data_request!Q126="forecast",$D121,NA())</f>
        <v>#N/A</v>
      </c>
      <c r="D121" t="str" cm="1">
        <f t="array" ref="D121">IF(A121="","",
IF(
INDEX(DSM2_Delta_data_request!$D126:$P126, MATCH($B$2, DSM2_Delta_data_request!$D$11:$P$11, 0))&lt;&gt;"",
INDEX(DSM2_Delta_data_request!$D126:$P126, MATCH($B$2, DSM2_Delta_data_request!$D$11:$P$11, 0)),
IFERROR(LOOKUP(2,1/($D$7:D120&lt;&gt;""),$D$7:D120),"")
)
)</f>
        <v/>
      </c>
    </row>
    <row r="122" spans="1:4" ht="15.75" x14ac:dyDescent="0.25">
      <c r="A122" s="51" t="str">
        <f>IF(DSM2_Delta_data_request!C127="","",DSM2_Delta_data_request!C127)</f>
        <v/>
      </c>
      <c r="B122" s="15" t="e">
        <f>IF(DSM2_Delta_data_request!Q127="measured",$D122,NA())</f>
        <v>#N/A</v>
      </c>
      <c r="C122" t="e">
        <f>IF(DSM2_Delta_data_request!Q127="forecast",$D122,NA())</f>
        <v>#N/A</v>
      </c>
      <c r="D122" t="str" cm="1">
        <f t="array" ref="D122">IF(A122="","",
IF(
INDEX(DSM2_Delta_data_request!$D127:$P127, MATCH($B$2, DSM2_Delta_data_request!$D$11:$P$11, 0))&lt;&gt;"",
INDEX(DSM2_Delta_data_request!$D127:$P127, MATCH($B$2, DSM2_Delta_data_request!$D$11:$P$11, 0)),
IFERROR(LOOKUP(2,1/($D$7:D121&lt;&gt;""),$D$7:D121),"")
)
)</f>
        <v/>
      </c>
    </row>
    <row r="123" spans="1:4" ht="15.75" x14ac:dyDescent="0.25">
      <c r="A123" s="51" t="str">
        <f>IF(DSM2_Delta_data_request!C128="","",DSM2_Delta_data_request!C128)</f>
        <v/>
      </c>
      <c r="B123" s="15" t="e">
        <f>IF(DSM2_Delta_data_request!Q128="measured",$D123,NA())</f>
        <v>#N/A</v>
      </c>
      <c r="C123" t="e">
        <f>IF(DSM2_Delta_data_request!Q128="forecast",$D123,NA())</f>
        <v>#N/A</v>
      </c>
      <c r="D123" t="str" cm="1">
        <f t="array" ref="D123">IF(A123="","",
IF(
INDEX(DSM2_Delta_data_request!$D128:$P128, MATCH($B$2, DSM2_Delta_data_request!$D$11:$P$11, 0))&lt;&gt;"",
INDEX(DSM2_Delta_data_request!$D128:$P128, MATCH($B$2, DSM2_Delta_data_request!$D$11:$P$11, 0)),
IFERROR(LOOKUP(2,1/($D$7:D122&lt;&gt;""),$D$7:D122),"")
)
)</f>
        <v/>
      </c>
    </row>
    <row r="124" spans="1:4" ht="15.75" x14ac:dyDescent="0.25">
      <c r="A124" s="51" t="str">
        <f>IF(DSM2_Delta_data_request!C129="","",DSM2_Delta_data_request!C129)</f>
        <v/>
      </c>
      <c r="B124" s="15" t="e">
        <f>IF(DSM2_Delta_data_request!Q129="measured",$D124,NA())</f>
        <v>#N/A</v>
      </c>
      <c r="C124" t="e">
        <f>IF(DSM2_Delta_data_request!Q129="forecast",$D124,NA())</f>
        <v>#N/A</v>
      </c>
      <c r="D124" t="str" cm="1">
        <f t="array" ref="D124">IF(A124="","",
IF(
INDEX(DSM2_Delta_data_request!$D129:$P129, MATCH($B$2, DSM2_Delta_data_request!$D$11:$P$11, 0))&lt;&gt;"",
INDEX(DSM2_Delta_data_request!$D129:$P129, MATCH($B$2, DSM2_Delta_data_request!$D$11:$P$11, 0)),
IFERROR(LOOKUP(2,1/($D$7:D123&lt;&gt;""),$D$7:D123),"")
)
)</f>
        <v/>
      </c>
    </row>
    <row r="125" spans="1:4" ht="15.75" x14ac:dyDescent="0.25">
      <c r="A125" s="51" t="str">
        <f>IF(DSM2_Delta_data_request!C130="","",DSM2_Delta_data_request!C130)</f>
        <v/>
      </c>
      <c r="B125" s="15" t="e">
        <f>IF(DSM2_Delta_data_request!Q130="measured",$D125,NA())</f>
        <v>#N/A</v>
      </c>
      <c r="C125" t="e">
        <f>IF(DSM2_Delta_data_request!Q130="forecast",$D125,NA())</f>
        <v>#N/A</v>
      </c>
      <c r="D125" t="str" cm="1">
        <f t="array" ref="D125">IF(A125="","",
IF(
INDEX(DSM2_Delta_data_request!$D130:$P130, MATCH($B$2, DSM2_Delta_data_request!$D$11:$P$11, 0))&lt;&gt;"",
INDEX(DSM2_Delta_data_request!$D130:$P130, MATCH($B$2, DSM2_Delta_data_request!$D$11:$P$11, 0)),
IFERROR(LOOKUP(2,1/($D$7:D124&lt;&gt;""),$D$7:D124),"")
)
)</f>
        <v/>
      </c>
    </row>
    <row r="126" spans="1:4" ht="15.75" x14ac:dyDescent="0.25">
      <c r="A126" s="51" t="str">
        <f>IF(DSM2_Delta_data_request!C131="","",DSM2_Delta_data_request!C131)</f>
        <v/>
      </c>
      <c r="B126" s="15" t="e">
        <f>IF(DSM2_Delta_data_request!Q131="measured",$D126,NA())</f>
        <v>#N/A</v>
      </c>
      <c r="C126" t="e">
        <f>IF(DSM2_Delta_data_request!Q131="forecast",$D126,NA())</f>
        <v>#N/A</v>
      </c>
      <c r="D126" t="str" cm="1">
        <f t="array" ref="D126">IF(A126="","",
IF(
INDEX(DSM2_Delta_data_request!$D131:$P131, MATCH($B$2, DSM2_Delta_data_request!$D$11:$P$11, 0))&lt;&gt;"",
INDEX(DSM2_Delta_data_request!$D131:$P131, MATCH($B$2, DSM2_Delta_data_request!$D$11:$P$11, 0)),
IFERROR(LOOKUP(2,1/($D$7:D125&lt;&gt;""),$D$7:D125),"")
)
)</f>
        <v/>
      </c>
    </row>
    <row r="127" spans="1:4" ht="15.75" x14ac:dyDescent="0.25">
      <c r="A127" s="51" t="str">
        <f>IF(DSM2_Delta_data_request!C132="","",DSM2_Delta_data_request!C132)</f>
        <v/>
      </c>
      <c r="B127" s="15" t="e">
        <f>IF(DSM2_Delta_data_request!Q132="measured",$D127,NA())</f>
        <v>#N/A</v>
      </c>
      <c r="C127" t="e">
        <f>IF(DSM2_Delta_data_request!Q132="forecast",$D127,NA())</f>
        <v>#N/A</v>
      </c>
      <c r="D127" t="str" cm="1">
        <f t="array" ref="D127">IF(A127="","",
IF(
INDEX(DSM2_Delta_data_request!$D132:$P132, MATCH($B$2, DSM2_Delta_data_request!$D$11:$P$11, 0))&lt;&gt;"",
INDEX(DSM2_Delta_data_request!$D132:$P132, MATCH($B$2, DSM2_Delta_data_request!$D$11:$P$11, 0)),
IFERROR(LOOKUP(2,1/($D$7:D126&lt;&gt;""),$D$7:D126),"")
)
)</f>
        <v/>
      </c>
    </row>
    <row r="128" spans="1:4" ht="15.75" x14ac:dyDescent="0.25">
      <c r="A128" s="51" t="str">
        <f>IF(DSM2_Delta_data_request!C133="","",DSM2_Delta_data_request!C133)</f>
        <v/>
      </c>
      <c r="B128" s="15" t="e">
        <f>IF(DSM2_Delta_data_request!Q133="measured",$D128,NA())</f>
        <v>#N/A</v>
      </c>
      <c r="C128" t="e">
        <f>IF(DSM2_Delta_data_request!Q133="forecast",$D128,NA())</f>
        <v>#N/A</v>
      </c>
      <c r="D128" t="str" cm="1">
        <f t="array" ref="D128">IF(A128="","",
IF(
INDEX(DSM2_Delta_data_request!$D133:$P133, MATCH($B$2, DSM2_Delta_data_request!$D$11:$P$11, 0))&lt;&gt;"",
INDEX(DSM2_Delta_data_request!$D133:$P133, MATCH($B$2, DSM2_Delta_data_request!$D$11:$P$11, 0)),
IFERROR(LOOKUP(2,1/($D$7:D127&lt;&gt;""),$D$7:D127),"")
)
)</f>
        <v/>
      </c>
    </row>
    <row r="129" spans="1:4" ht="15.75" x14ac:dyDescent="0.25">
      <c r="A129" s="51" t="str">
        <f>IF(DSM2_Delta_data_request!C134="","",DSM2_Delta_data_request!C134)</f>
        <v/>
      </c>
      <c r="B129" s="15" t="e">
        <f>IF(DSM2_Delta_data_request!Q134="measured",$D129,NA())</f>
        <v>#N/A</v>
      </c>
      <c r="C129" t="e">
        <f>IF(DSM2_Delta_data_request!Q134="forecast",$D129,NA())</f>
        <v>#N/A</v>
      </c>
      <c r="D129" t="str" cm="1">
        <f t="array" ref="D129">IF(A129="","",
IF(
INDEX(DSM2_Delta_data_request!$D134:$P134, MATCH($B$2, DSM2_Delta_data_request!$D$11:$P$11, 0))&lt;&gt;"",
INDEX(DSM2_Delta_data_request!$D134:$P134, MATCH($B$2, DSM2_Delta_data_request!$D$11:$P$11, 0)),
IFERROR(LOOKUP(2,1/($D$7:D128&lt;&gt;""),$D$7:D128),"")
)
)</f>
        <v/>
      </c>
    </row>
    <row r="130" spans="1:4" ht="15.75" x14ac:dyDescent="0.25">
      <c r="A130" s="51" t="str">
        <f>IF(DSM2_Delta_data_request!C135="","",DSM2_Delta_data_request!C135)</f>
        <v/>
      </c>
      <c r="B130" s="15" t="e">
        <f>IF(DSM2_Delta_data_request!Q135="measured",$D130,NA())</f>
        <v>#N/A</v>
      </c>
      <c r="C130" t="e">
        <f>IF(DSM2_Delta_data_request!Q135="forecast",$D130,NA())</f>
        <v>#N/A</v>
      </c>
      <c r="D130" t="str" cm="1">
        <f t="array" ref="D130">IF(A130="","",
IF(
INDEX(DSM2_Delta_data_request!$D135:$P135, MATCH($B$2, DSM2_Delta_data_request!$D$11:$P$11, 0))&lt;&gt;"",
INDEX(DSM2_Delta_data_request!$D135:$P135, MATCH($B$2, DSM2_Delta_data_request!$D$11:$P$11, 0)),
IFERROR(LOOKUP(2,1/($D$7:D129&lt;&gt;""),$D$7:D129),"")
)
)</f>
        <v/>
      </c>
    </row>
    <row r="131" spans="1:4" ht="15.75" x14ac:dyDescent="0.25">
      <c r="A131" s="51" t="str">
        <f>IF(DSM2_Delta_data_request!C136="","",DSM2_Delta_data_request!C136)</f>
        <v/>
      </c>
      <c r="B131" s="15" t="e">
        <f>IF(DSM2_Delta_data_request!Q136="measured",$D131,NA())</f>
        <v>#N/A</v>
      </c>
      <c r="C131" t="e">
        <f>IF(DSM2_Delta_data_request!Q136="forecast",$D131,NA())</f>
        <v>#N/A</v>
      </c>
      <c r="D131" t="str" cm="1">
        <f t="array" ref="D131">IF(A131="","",
IF(
INDEX(DSM2_Delta_data_request!$D136:$P136, MATCH($B$2, DSM2_Delta_data_request!$D$11:$P$11, 0))&lt;&gt;"",
INDEX(DSM2_Delta_data_request!$D136:$P136, MATCH($B$2, DSM2_Delta_data_request!$D$11:$P$11, 0)),
IFERROR(LOOKUP(2,1/($D$7:D130&lt;&gt;""),$D$7:D130),"")
)
)</f>
        <v/>
      </c>
    </row>
    <row r="132" spans="1:4" ht="15.75" x14ac:dyDescent="0.25">
      <c r="A132" s="51" t="str">
        <f>IF(DSM2_Delta_data_request!C137="","",DSM2_Delta_data_request!C137)</f>
        <v/>
      </c>
      <c r="B132" s="15" t="e">
        <f>IF(DSM2_Delta_data_request!Q137="measured",$D132,NA())</f>
        <v>#N/A</v>
      </c>
      <c r="C132" t="e">
        <f>IF(DSM2_Delta_data_request!Q137="forecast",$D132,NA())</f>
        <v>#N/A</v>
      </c>
      <c r="D132" t="str" cm="1">
        <f t="array" ref="D132">IF(A132="","",
IF(
INDEX(DSM2_Delta_data_request!$D137:$P137, MATCH($B$2, DSM2_Delta_data_request!$D$11:$P$11, 0))&lt;&gt;"",
INDEX(DSM2_Delta_data_request!$D137:$P137, MATCH($B$2, DSM2_Delta_data_request!$D$11:$P$11, 0)),
IFERROR(LOOKUP(2,1/($D$7:D131&lt;&gt;""),$D$7:D131),"")
)
)</f>
        <v/>
      </c>
    </row>
    <row r="133" spans="1:4" ht="15.75" x14ac:dyDescent="0.25">
      <c r="A133" s="51" t="str">
        <f>IF(DSM2_Delta_data_request!C138="","",DSM2_Delta_data_request!C138)</f>
        <v/>
      </c>
      <c r="B133" s="15" t="e">
        <f>IF(DSM2_Delta_data_request!Q138="measured",$D133,NA())</f>
        <v>#N/A</v>
      </c>
      <c r="C133" t="e">
        <f>IF(DSM2_Delta_data_request!Q138="forecast",$D133,NA())</f>
        <v>#N/A</v>
      </c>
      <c r="D133" t="str" cm="1">
        <f t="array" ref="D133">IF(A133="","",
IF(
INDEX(DSM2_Delta_data_request!$D138:$P138, MATCH($B$2, DSM2_Delta_data_request!$D$11:$P$11, 0))&lt;&gt;"",
INDEX(DSM2_Delta_data_request!$D138:$P138, MATCH($B$2, DSM2_Delta_data_request!$D$11:$P$11, 0)),
IFERROR(LOOKUP(2,1/($D$7:D132&lt;&gt;""),$D$7:D132),"")
)
)</f>
        <v/>
      </c>
    </row>
    <row r="134" spans="1:4" ht="15.75" x14ac:dyDescent="0.25">
      <c r="A134" s="51" t="str">
        <f>IF(DSM2_Delta_data_request!C139="","",DSM2_Delta_data_request!C139)</f>
        <v/>
      </c>
      <c r="B134" s="15" t="e">
        <f>IF(DSM2_Delta_data_request!Q139="measured",$D134,NA())</f>
        <v>#N/A</v>
      </c>
      <c r="C134" t="e">
        <f>IF(DSM2_Delta_data_request!Q139="forecast",$D134,NA())</f>
        <v>#N/A</v>
      </c>
      <c r="D134" t="str" cm="1">
        <f t="array" ref="D134">IF(A134="","",
IF(
INDEX(DSM2_Delta_data_request!$D139:$P139, MATCH($B$2, DSM2_Delta_data_request!$D$11:$P$11, 0))&lt;&gt;"",
INDEX(DSM2_Delta_data_request!$D139:$P139, MATCH($B$2, DSM2_Delta_data_request!$D$11:$P$11, 0)),
IFERROR(LOOKUP(2,1/($D$7:D133&lt;&gt;""),$D$7:D133),"")
)
)</f>
        <v/>
      </c>
    </row>
    <row r="135" spans="1:4" ht="15.75" x14ac:dyDescent="0.25">
      <c r="A135" s="51" t="str">
        <f>IF(DSM2_Delta_data_request!C140="","",DSM2_Delta_data_request!C140)</f>
        <v/>
      </c>
      <c r="B135" s="15" t="e">
        <f>IF(DSM2_Delta_data_request!Q140="measured",$D135,NA())</f>
        <v>#N/A</v>
      </c>
      <c r="C135" t="e">
        <f>IF(DSM2_Delta_data_request!Q140="forecast",$D135,NA())</f>
        <v>#N/A</v>
      </c>
      <c r="D135" t="str" cm="1">
        <f t="array" ref="D135">IF(A135="","",
IF(
INDEX(DSM2_Delta_data_request!$D140:$P140, MATCH($B$2, DSM2_Delta_data_request!$D$11:$P$11, 0))&lt;&gt;"",
INDEX(DSM2_Delta_data_request!$D140:$P140, MATCH($B$2, DSM2_Delta_data_request!$D$11:$P$11, 0)),
IFERROR(LOOKUP(2,1/($D$7:D134&lt;&gt;""),$D$7:D134),"")
)
)</f>
        <v/>
      </c>
    </row>
    <row r="136" spans="1:4" ht="15.75" x14ac:dyDescent="0.25">
      <c r="A136" s="51" t="str">
        <f>IF(DSM2_Delta_data_request!C141="","",DSM2_Delta_data_request!C141)</f>
        <v/>
      </c>
      <c r="B136" s="15" t="e">
        <f>IF(DSM2_Delta_data_request!Q141="measured",$D136,NA())</f>
        <v>#N/A</v>
      </c>
      <c r="C136" t="e">
        <f>IF(DSM2_Delta_data_request!Q141="forecast",$D136,NA())</f>
        <v>#N/A</v>
      </c>
      <c r="D136" t="str" cm="1">
        <f t="array" ref="D136">IF(A136="","",
IF(
INDEX(DSM2_Delta_data_request!$D141:$P141, MATCH($B$2, DSM2_Delta_data_request!$D$11:$P$11, 0))&lt;&gt;"",
INDEX(DSM2_Delta_data_request!$D141:$P141, MATCH($B$2, DSM2_Delta_data_request!$D$11:$P$11, 0)),
IFERROR(LOOKUP(2,1/($D$7:D135&lt;&gt;""),$D$7:D135),"")
)
)</f>
        <v/>
      </c>
    </row>
    <row r="137" spans="1:4" ht="15.75" x14ac:dyDescent="0.25">
      <c r="A137" s="51" t="str">
        <f>IF(DSM2_Delta_data_request!C142="","",DSM2_Delta_data_request!C142)</f>
        <v/>
      </c>
      <c r="B137" s="15" t="e">
        <f>IF(DSM2_Delta_data_request!Q142="measured",$D137,NA())</f>
        <v>#N/A</v>
      </c>
      <c r="C137" t="e">
        <f>IF(DSM2_Delta_data_request!Q142="forecast",$D137,NA())</f>
        <v>#N/A</v>
      </c>
      <c r="D137" t="str" cm="1">
        <f t="array" ref="D137">IF(A137="","",
IF(
INDEX(DSM2_Delta_data_request!$D142:$P142, MATCH($B$2, DSM2_Delta_data_request!$D$11:$P$11, 0))&lt;&gt;"",
INDEX(DSM2_Delta_data_request!$D142:$P142, MATCH($B$2, DSM2_Delta_data_request!$D$11:$P$11, 0)),
IFERROR(LOOKUP(2,1/($D$7:D136&lt;&gt;""),$D$7:D136),"")
)
)</f>
        <v/>
      </c>
    </row>
    <row r="138" spans="1:4" ht="15.75" x14ac:dyDescent="0.25">
      <c r="A138" s="51" t="str">
        <f>IF(DSM2_Delta_data_request!C143="","",DSM2_Delta_data_request!C143)</f>
        <v/>
      </c>
      <c r="B138" s="15" t="e">
        <f>IF(DSM2_Delta_data_request!Q143="measured",$D138,NA())</f>
        <v>#N/A</v>
      </c>
      <c r="C138" t="e">
        <f>IF(DSM2_Delta_data_request!Q143="forecast",$D138,NA())</f>
        <v>#N/A</v>
      </c>
      <c r="D138" t="str" cm="1">
        <f t="array" ref="D138">IF(A138="","",
IF(
INDEX(DSM2_Delta_data_request!$D143:$P143, MATCH($B$2, DSM2_Delta_data_request!$D$11:$P$11, 0))&lt;&gt;"",
INDEX(DSM2_Delta_data_request!$D143:$P143, MATCH($B$2, DSM2_Delta_data_request!$D$11:$P$11, 0)),
IFERROR(LOOKUP(2,1/($D$7:D137&lt;&gt;""),$D$7:D137),"")
)
)</f>
        <v/>
      </c>
    </row>
    <row r="139" spans="1:4" ht="15.75" x14ac:dyDescent="0.25">
      <c r="A139" s="51" t="str">
        <f>IF(DSM2_Delta_data_request!C144="","",DSM2_Delta_data_request!C144)</f>
        <v/>
      </c>
      <c r="B139" s="15" t="e">
        <f>IF(DSM2_Delta_data_request!Q144="measured",$D139,NA())</f>
        <v>#N/A</v>
      </c>
      <c r="C139" t="e">
        <f>IF(DSM2_Delta_data_request!Q144="forecast",$D139,NA())</f>
        <v>#N/A</v>
      </c>
      <c r="D139" t="str" cm="1">
        <f t="array" ref="D139">IF(A139="","",
IF(
INDEX(DSM2_Delta_data_request!$D144:$P144, MATCH($B$2, DSM2_Delta_data_request!$D$11:$P$11, 0))&lt;&gt;"",
INDEX(DSM2_Delta_data_request!$D144:$P144, MATCH($B$2, DSM2_Delta_data_request!$D$11:$P$11, 0)),
IFERROR(LOOKUP(2,1/($D$7:D138&lt;&gt;""),$D$7:D138),"")
)
)</f>
        <v/>
      </c>
    </row>
    <row r="140" spans="1:4" ht="15.75" x14ac:dyDescent="0.25">
      <c r="A140" s="51" t="str">
        <f>IF(DSM2_Delta_data_request!C145="","",DSM2_Delta_data_request!C145)</f>
        <v/>
      </c>
      <c r="B140" s="15" t="e">
        <f>IF(DSM2_Delta_data_request!Q145="measured",$D140,NA())</f>
        <v>#N/A</v>
      </c>
      <c r="C140" t="e">
        <f>IF(DSM2_Delta_data_request!Q145="forecast",$D140,NA())</f>
        <v>#N/A</v>
      </c>
      <c r="D140" t="str" cm="1">
        <f t="array" ref="D140">IF(A140="","",
IF(
INDEX(DSM2_Delta_data_request!$D145:$P145, MATCH($B$2, DSM2_Delta_data_request!$D$11:$P$11, 0))&lt;&gt;"",
INDEX(DSM2_Delta_data_request!$D145:$P145, MATCH($B$2, DSM2_Delta_data_request!$D$11:$P$11, 0)),
IFERROR(LOOKUP(2,1/($D$7:D139&lt;&gt;""),$D$7:D139),"")
)
)</f>
        <v/>
      </c>
    </row>
    <row r="141" spans="1:4" ht="15.75" x14ac:dyDescent="0.25">
      <c r="A141" s="51" t="str">
        <f>IF(DSM2_Delta_data_request!C146="","",DSM2_Delta_data_request!C146)</f>
        <v/>
      </c>
      <c r="B141" s="15" t="e">
        <f>IF(DSM2_Delta_data_request!Q146="measured",$D141,NA())</f>
        <v>#N/A</v>
      </c>
      <c r="C141" t="e">
        <f>IF(DSM2_Delta_data_request!Q146="forecast",$D141,NA())</f>
        <v>#N/A</v>
      </c>
      <c r="D141" t="str" cm="1">
        <f t="array" ref="D141">IF(A141="","",
IF(
INDEX(DSM2_Delta_data_request!$D146:$P146, MATCH($B$2, DSM2_Delta_data_request!$D$11:$P$11, 0))&lt;&gt;"",
INDEX(DSM2_Delta_data_request!$D146:$P146, MATCH($B$2, DSM2_Delta_data_request!$D$11:$P$11, 0)),
IFERROR(LOOKUP(2,1/($D$7:D140&lt;&gt;""),$D$7:D140),"")
)
)</f>
        <v/>
      </c>
    </row>
    <row r="142" spans="1:4" ht="15.75" x14ac:dyDescent="0.25">
      <c r="A142" s="51" t="str">
        <f>IF(DSM2_Delta_data_request!C147="","",DSM2_Delta_data_request!C147)</f>
        <v/>
      </c>
      <c r="B142" s="15" t="e">
        <f>IF(DSM2_Delta_data_request!Q147="measured",$D142,NA())</f>
        <v>#N/A</v>
      </c>
      <c r="C142" t="e">
        <f>IF(DSM2_Delta_data_request!Q147="forecast",$D142,NA())</f>
        <v>#N/A</v>
      </c>
      <c r="D142" t="str" cm="1">
        <f t="array" ref="D142">IF(A142="","",
IF(
INDEX(DSM2_Delta_data_request!$D147:$P147, MATCH($B$2, DSM2_Delta_data_request!$D$11:$P$11, 0))&lt;&gt;"",
INDEX(DSM2_Delta_data_request!$D147:$P147, MATCH($B$2, DSM2_Delta_data_request!$D$11:$P$11, 0)),
IFERROR(LOOKUP(2,1/($D$7:D141&lt;&gt;""),$D$7:D141),"")
)
)</f>
        <v/>
      </c>
    </row>
    <row r="143" spans="1:4" ht="15.75" x14ac:dyDescent="0.25">
      <c r="A143" s="51" t="str">
        <f>IF(DSM2_Delta_data_request!C148="","",DSM2_Delta_data_request!C148)</f>
        <v/>
      </c>
      <c r="B143" s="15" t="e">
        <f>IF(DSM2_Delta_data_request!Q148="measured",$D143,NA())</f>
        <v>#N/A</v>
      </c>
      <c r="C143" t="e">
        <f>IF(DSM2_Delta_data_request!Q148="forecast",$D143,NA())</f>
        <v>#N/A</v>
      </c>
      <c r="D143" t="str" cm="1">
        <f t="array" ref="D143">IF(A143="","",
IF(
INDEX(DSM2_Delta_data_request!$D148:$P148, MATCH($B$2, DSM2_Delta_data_request!$D$11:$P$11, 0))&lt;&gt;"",
INDEX(DSM2_Delta_data_request!$D148:$P148, MATCH($B$2, DSM2_Delta_data_request!$D$11:$P$11, 0)),
IFERROR(LOOKUP(2,1/($D$7:D142&lt;&gt;""),$D$7:D142),"")
)
)</f>
        <v/>
      </c>
    </row>
    <row r="144" spans="1:4" ht="15.75" x14ac:dyDescent="0.25">
      <c r="A144" s="51" t="str">
        <f>IF(DSM2_Delta_data_request!C149="","",DSM2_Delta_data_request!C149)</f>
        <v/>
      </c>
      <c r="B144" s="15" t="e">
        <f>IF(DSM2_Delta_data_request!Q149="measured",$D144,NA())</f>
        <v>#N/A</v>
      </c>
      <c r="C144" t="e">
        <f>IF(DSM2_Delta_data_request!Q149="forecast",$D144,NA())</f>
        <v>#N/A</v>
      </c>
      <c r="D144" t="str" cm="1">
        <f t="array" ref="D144">IF(A144="","",
IF(
INDEX(DSM2_Delta_data_request!$D149:$P149, MATCH($B$2, DSM2_Delta_data_request!$D$11:$P$11, 0))&lt;&gt;"",
INDEX(DSM2_Delta_data_request!$D149:$P149, MATCH($B$2, DSM2_Delta_data_request!$D$11:$P$11, 0)),
IFERROR(LOOKUP(2,1/($D$7:D143&lt;&gt;""),$D$7:D143),"")
)
)</f>
        <v/>
      </c>
    </row>
    <row r="145" spans="1:4" ht="15.75" x14ac:dyDescent="0.25">
      <c r="A145" s="51" t="str">
        <f>IF(DSM2_Delta_data_request!C150="","",DSM2_Delta_data_request!C150)</f>
        <v/>
      </c>
      <c r="B145" s="15" t="e">
        <f>IF(DSM2_Delta_data_request!Q150="measured",$D145,NA())</f>
        <v>#N/A</v>
      </c>
      <c r="C145" t="e">
        <f>IF(DSM2_Delta_data_request!Q150="forecast",$D145,NA())</f>
        <v>#N/A</v>
      </c>
      <c r="D145" t="str" cm="1">
        <f t="array" ref="D145">IF(A145="","",
IF(
INDEX(DSM2_Delta_data_request!$D150:$P150, MATCH($B$2, DSM2_Delta_data_request!$D$11:$P$11, 0))&lt;&gt;"",
INDEX(DSM2_Delta_data_request!$D150:$P150, MATCH($B$2, DSM2_Delta_data_request!$D$11:$P$11, 0)),
IFERROR(LOOKUP(2,1/($D$7:D144&lt;&gt;""),$D$7:D144),"")
)
)</f>
        <v/>
      </c>
    </row>
    <row r="146" spans="1:4" ht="15.75" x14ac:dyDescent="0.25">
      <c r="A146" s="51" t="str">
        <f>IF(DSM2_Delta_data_request!C151="","",DSM2_Delta_data_request!C151)</f>
        <v/>
      </c>
      <c r="B146" s="15" t="e">
        <f>IF(DSM2_Delta_data_request!Q151="measured",$D146,NA())</f>
        <v>#N/A</v>
      </c>
      <c r="C146" t="e">
        <f>IF(DSM2_Delta_data_request!Q151="forecast",$D146,NA())</f>
        <v>#N/A</v>
      </c>
      <c r="D146" t="str" cm="1">
        <f t="array" ref="D146">IF(A146="","",
IF(
INDEX(DSM2_Delta_data_request!$D151:$P151, MATCH($B$2, DSM2_Delta_data_request!$D$11:$P$11, 0))&lt;&gt;"",
INDEX(DSM2_Delta_data_request!$D151:$P151, MATCH($B$2, DSM2_Delta_data_request!$D$11:$P$11, 0)),
IFERROR(LOOKUP(2,1/($D$7:D145&lt;&gt;""),$D$7:D145),"")
)
)</f>
        <v/>
      </c>
    </row>
    <row r="147" spans="1:4" ht="15.75" x14ac:dyDescent="0.25">
      <c r="A147" s="51" t="str">
        <f>IF(DSM2_Delta_data_request!C152="","",DSM2_Delta_data_request!C152)</f>
        <v/>
      </c>
      <c r="B147" s="15" t="e">
        <f>IF(DSM2_Delta_data_request!Q152="measured",$D147,NA())</f>
        <v>#N/A</v>
      </c>
      <c r="C147" t="e">
        <f>IF(DSM2_Delta_data_request!Q152="forecast",$D147,NA())</f>
        <v>#N/A</v>
      </c>
      <c r="D147" t="str" cm="1">
        <f t="array" ref="D147">IF(A147="","",
IF(
INDEX(DSM2_Delta_data_request!$D152:$P152, MATCH($B$2, DSM2_Delta_data_request!$D$11:$P$11, 0))&lt;&gt;"",
INDEX(DSM2_Delta_data_request!$D152:$P152, MATCH($B$2, DSM2_Delta_data_request!$D$11:$P$11, 0)),
IFERROR(LOOKUP(2,1/($D$7:D146&lt;&gt;""),$D$7:D146),"")
)
)</f>
        <v/>
      </c>
    </row>
    <row r="148" spans="1:4" ht="15.75" x14ac:dyDescent="0.25">
      <c r="A148" s="51" t="str">
        <f>IF(DSM2_Delta_data_request!C153="","",DSM2_Delta_data_request!C153)</f>
        <v/>
      </c>
      <c r="B148" s="15" t="e">
        <f>IF(DSM2_Delta_data_request!Q153="measured",$D148,NA())</f>
        <v>#N/A</v>
      </c>
      <c r="C148" t="e">
        <f>IF(DSM2_Delta_data_request!Q153="forecast",$D148,NA())</f>
        <v>#N/A</v>
      </c>
      <c r="D148" t="str" cm="1">
        <f t="array" ref="D148">IF(A148="","",
IF(
INDEX(DSM2_Delta_data_request!$D153:$P153, MATCH($B$2, DSM2_Delta_data_request!$D$11:$P$11, 0))&lt;&gt;"",
INDEX(DSM2_Delta_data_request!$D153:$P153, MATCH($B$2, DSM2_Delta_data_request!$D$11:$P$11, 0)),
IFERROR(LOOKUP(2,1/($D$7:D147&lt;&gt;""),$D$7:D147),"")
)
)</f>
        <v/>
      </c>
    </row>
    <row r="149" spans="1:4" ht="15.75" x14ac:dyDescent="0.25">
      <c r="A149" s="51" t="str">
        <f>IF(DSM2_Delta_data_request!C154="","",DSM2_Delta_data_request!C154)</f>
        <v/>
      </c>
      <c r="B149" s="15" t="e">
        <f>IF(DSM2_Delta_data_request!Q154="measured",$D149,NA())</f>
        <v>#N/A</v>
      </c>
      <c r="C149" t="e">
        <f>IF(DSM2_Delta_data_request!Q154="forecast",$D149,NA())</f>
        <v>#N/A</v>
      </c>
      <c r="D149" t="str" cm="1">
        <f t="array" ref="D149">IF(A149="","",
IF(
INDEX(DSM2_Delta_data_request!$D154:$P154, MATCH($B$2, DSM2_Delta_data_request!$D$11:$P$11, 0))&lt;&gt;"",
INDEX(DSM2_Delta_data_request!$D154:$P154, MATCH($B$2, DSM2_Delta_data_request!$D$11:$P$11, 0)),
IFERROR(LOOKUP(2,1/($D$7:D148&lt;&gt;""),$D$7:D148),"")
)
)</f>
        <v/>
      </c>
    </row>
    <row r="150" spans="1:4" ht="15.75" x14ac:dyDescent="0.25">
      <c r="A150" s="51" t="str">
        <f>IF(DSM2_Delta_data_request!C155="","",DSM2_Delta_data_request!C155)</f>
        <v/>
      </c>
      <c r="B150" s="15" t="e">
        <f>IF(DSM2_Delta_data_request!Q155="measured",$D150,NA())</f>
        <v>#N/A</v>
      </c>
      <c r="C150" t="e">
        <f>IF(DSM2_Delta_data_request!Q155="forecast",$D150,NA())</f>
        <v>#N/A</v>
      </c>
      <c r="D150" t="str" cm="1">
        <f t="array" ref="D150">IF(A150="","",
IF(
INDEX(DSM2_Delta_data_request!$D155:$P155, MATCH($B$2, DSM2_Delta_data_request!$D$11:$P$11, 0))&lt;&gt;"",
INDEX(DSM2_Delta_data_request!$D155:$P155, MATCH($B$2, DSM2_Delta_data_request!$D$11:$P$11, 0)),
IFERROR(LOOKUP(2,1/($D$7:D149&lt;&gt;""),$D$7:D149),"")
)
)</f>
        <v/>
      </c>
    </row>
    <row r="151" spans="1:4" ht="15.75" x14ac:dyDescent="0.25">
      <c r="A151" s="51" t="str">
        <f>IF(DSM2_Delta_data_request!C156="","",DSM2_Delta_data_request!C156)</f>
        <v/>
      </c>
      <c r="B151" s="15" t="e">
        <f>IF(DSM2_Delta_data_request!Q156="measured",$D151,NA())</f>
        <v>#N/A</v>
      </c>
      <c r="C151" t="e">
        <f>IF(DSM2_Delta_data_request!Q156="forecast",$D151,NA())</f>
        <v>#N/A</v>
      </c>
      <c r="D151" t="str" cm="1">
        <f t="array" ref="D151">IF(A151="","",
IF(
INDEX(DSM2_Delta_data_request!$D156:$P156, MATCH($B$2, DSM2_Delta_data_request!$D$11:$P$11, 0))&lt;&gt;"",
INDEX(DSM2_Delta_data_request!$D156:$P156, MATCH($B$2, DSM2_Delta_data_request!$D$11:$P$11, 0)),
IFERROR(LOOKUP(2,1/($D$7:D150&lt;&gt;""),$D$7:D150),"")
)
)</f>
        <v/>
      </c>
    </row>
    <row r="152" spans="1:4" ht="15.75" x14ac:dyDescent="0.25">
      <c r="A152" s="51" t="str">
        <f>IF(DSM2_Delta_data_request!C157="","",DSM2_Delta_data_request!C157)</f>
        <v/>
      </c>
      <c r="B152" s="15" t="e">
        <f>IF(DSM2_Delta_data_request!Q157="measured",$D152,NA())</f>
        <v>#N/A</v>
      </c>
      <c r="C152" t="e">
        <f>IF(DSM2_Delta_data_request!Q157="forecast",$D152,NA())</f>
        <v>#N/A</v>
      </c>
      <c r="D152" t="str" cm="1">
        <f t="array" ref="D152">IF(A152="","",
IF(
INDEX(DSM2_Delta_data_request!$D157:$P157, MATCH($B$2, DSM2_Delta_data_request!$D$11:$P$11, 0))&lt;&gt;"",
INDEX(DSM2_Delta_data_request!$D157:$P157, MATCH($B$2, DSM2_Delta_data_request!$D$11:$P$11, 0)),
IFERROR(LOOKUP(2,1/($D$7:D151&lt;&gt;""),$D$7:D151),"")
)
)</f>
        <v/>
      </c>
    </row>
    <row r="153" spans="1:4" ht="15.75" x14ac:dyDescent="0.25">
      <c r="A153" s="51" t="str">
        <f>IF(DSM2_Delta_data_request!C158="","",DSM2_Delta_data_request!C158)</f>
        <v/>
      </c>
      <c r="B153" s="15" t="e">
        <f>IF(DSM2_Delta_data_request!Q158="measured",$D153,NA())</f>
        <v>#N/A</v>
      </c>
      <c r="C153" t="e">
        <f>IF(DSM2_Delta_data_request!Q158="forecast",$D153,NA())</f>
        <v>#N/A</v>
      </c>
      <c r="D153" t="str" cm="1">
        <f t="array" ref="D153">IF(A153="","",
IF(
INDEX(DSM2_Delta_data_request!$D158:$P158, MATCH($B$2, DSM2_Delta_data_request!$D$11:$P$11, 0))&lt;&gt;"",
INDEX(DSM2_Delta_data_request!$D158:$P158, MATCH($B$2, DSM2_Delta_data_request!$D$11:$P$11, 0)),
IFERROR(LOOKUP(2,1/($D$7:D152&lt;&gt;""),$D$7:D152),"")
)
)</f>
        <v/>
      </c>
    </row>
    <row r="154" spans="1:4" ht="15.75" x14ac:dyDescent="0.25">
      <c r="A154" s="51" t="str">
        <f>IF(DSM2_Delta_data_request!C159="","",DSM2_Delta_data_request!C159)</f>
        <v/>
      </c>
      <c r="B154" s="15" t="e">
        <f>IF(DSM2_Delta_data_request!Q159="measured",$D154,NA())</f>
        <v>#N/A</v>
      </c>
      <c r="C154" t="e">
        <f>IF(DSM2_Delta_data_request!Q159="forecast",$D154,NA())</f>
        <v>#N/A</v>
      </c>
      <c r="D154" t="str" cm="1">
        <f t="array" ref="D154">IF(A154="","",
IF(
INDEX(DSM2_Delta_data_request!$D159:$P159, MATCH($B$2, DSM2_Delta_data_request!$D$11:$P$11, 0))&lt;&gt;"",
INDEX(DSM2_Delta_data_request!$D159:$P159, MATCH($B$2, DSM2_Delta_data_request!$D$11:$P$11, 0)),
IFERROR(LOOKUP(2,1/($D$7:D153&lt;&gt;""),$D$7:D153),"")
)
)</f>
        <v/>
      </c>
    </row>
    <row r="155" spans="1:4" ht="15.75" x14ac:dyDescent="0.25">
      <c r="A155" s="51" t="str">
        <f>IF(DSM2_Delta_data_request!C160="","",DSM2_Delta_data_request!C160)</f>
        <v/>
      </c>
      <c r="B155" s="15" t="e">
        <f>IF(DSM2_Delta_data_request!Q160="measured",$D155,NA())</f>
        <v>#N/A</v>
      </c>
      <c r="C155" t="e">
        <f>IF(DSM2_Delta_data_request!Q160="forecast",$D155,NA())</f>
        <v>#N/A</v>
      </c>
      <c r="D155" t="str" cm="1">
        <f t="array" ref="D155">IF(A155="","",
IF(
INDEX(DSM2_Delta_data_request!$D160:$P160, MATCH($B$2, DSM2_Delta_data_request!$D$11:$P$11, 0))&lt;&gt;"",
INDEX(DSM2_Delta_data_request!$D160:$P160, MATCH($B$2, DSM2_Delta_data_request!$D$11:$P$11, 0)),
IFERROR(LOOKUP(2,1/($D$7:D154&lt;&gt;""),$D$7:D154),"")
)
)</f>
        <v/>
      </c>
    </row>
    <row r="156" spans="1:4" ht="15.75" x14ac:dyDescent="0.25">
      <c r="A156" s="51" t="str">
        <f>IF(DSM2_Delta_data_request!C161="","",DSM2_Delta_data_request!C161)</f>
        <v/>
      </c>
      <c r="B156" s="15" t="e">
        <f>IF(DSM2_Delta_data_request!Q161="measured",$D156,NA())</f>
        <v>#N/A</v>
      </c>
      <c r="C156" t="e">
        <f>IF(DSM2_Delta_data_request!Q161="forecast",$D156,NA())</f>
        <v>#N/A</v>
      </c>
      <c r="D156" t="str" cm="1">
        <f t="array" ref="D156">IF(A156="","",
IF(
INDEX(DSM2_Delta_data_request!$D161:$P161, MATCH($B$2, DSM2_Delta_data_request!$D$11:$P$11, 0))&lt;&gt;"",
INDEX(DSM2_Delta_data_request!$D161:$P161, MATCH($B$2, DSM2_Delta_data_request!$D$11:$P$11, 0)),
IFERROR(LOOKUP(2,1/($D$7:D155&lt;&gt;""),$D$7:D155),"")
)
)</f>
        <v/>
      </c>
    </row>
    <row r="157" spans="1:4" ht="15.75" x14ac:dyDescent="0.25">
      <c r="A157" s="51" t="str">
        <f>IF(DSM2_Delta_data_request!C162="","",DSM2_Delta_data_request!C162)</f>
        <v/>
      </c>
      <c r="B157" s="15" t="e">
        <f>IF(DSM2_Delta_data_request!Q162="measured",$D157,NA())</f>
        <v>#N/A</v>
      </c>
      <c r="C157" t="e">
        <f>IF(DSM2_Delta_data_request!Q162="forecast",$D157,NA())</f>
        <v>#N/A</v>
      </c>
      <c r="D157" t="str" cm="1">
        <f t="array" ref="D157">IF(A157="","",
IF(
INDEX(DSM2_Delta_data_request!$D162:$P162, MATCH($B$2, DSM2_Delta_data_request!$D$11:$P$11, 0))&lt;&gt;"",
INDEX(DSM2_Delta_data_request!$D162:$P162, MATCH($B$2, DSM2_Delta_data_request!$D$11:$P$11, 0)),
IFERROR(LOOKUP(2,1/($D$7:D156&lt;&gt;""),$D$7:D156),"")
)
)</f>
        <v/>
      </c>
    </row>
    <row r="158" spans="1:4" ht="15.75" x14ac:dyDescent="0.25">
      <c r="A158" s="51" t="str">
        <f>IF(DSM2_Delta_data_request!C163="","",DSM2_Delta_data_request!C163)</f>
        <v/>
      </c>
      <c r="B158" s="15" t="e">
        <f>IF(DSM2_Delta_data_request!Q163="measured",$D158,NA())</f>
        <v>#N/A</v>
      </c>
      <c r="C158" t="e">
        <f>IF(DSM2_Delta_data_request!Q163="forecast",$D158,NA())</f>
        <v>#N/A</v>
      </c>
      <c r="D158" t="str" cm="1">
        <f t="array" ref="D158">IF(A158="","",
IF(
INDEX(DSM2_Delta_data_request!$D163:$P163, MATCH($B$2, DSM2_Delta_data_request!$D$11:$P$11, 0))&lt;&gt;"",
INDEX(DSM2_Delta_data_request!$D163:$P163, MATCH($B$2, DSM2_Delta_data_request!$D$11:$P$11, 0)),
IFERROR(LOOKUP(2,1/($D$7:D157&lt;&gt;""),$D$7:D157),"")
)
)</f>
        <v/>
      </c>
    </row>
    <row r="159" spans="1:4" ht="15.75" x14ac:dyDescent="0.25">
      <c r="A159" s="51" t="str">
        <f>IF(DSM2_Delta_data_request!C164="","",DSM2_Delta_data_request!C164)</f>
        <v/>
      </c>
      <c r="B159" s="15" t="e">
        <f>IF(DSM2_Delta_data_request!Q164="measured",$D159,NA())</f>
        <v>#N/A</v>
      </c>
      <c r="C159" t="e">
        <f>IF(DSM2_Delta_data_request!Q164="forecast",$D159,NA())</f>
        <v>#N/A</v>
      </c>
      <c r="D159" t="str" cm="1">
        <f t="array" ref="D159">IF(A159="","",
IF(
INDEX(DSM2_Delta_data_request!$D164:$P164, MATCH($B$2, DSM2_Delta_data_request!$D$11:$P$11, 0))&lt;&gt;"",
INDEX(DSM2_Delta_data_request!$D164:$P164, MATCH($B$2, DSM2_Delta_data_request!$D$11:$P$11, 0)),
IFERROR(LOOKUP(2,1/($D$7:D158&lt;&gt;""),$D$7:D158),"")
)
)</f>
        <v/>
      </c>
    </row>
    <row r="160" spans="1:4" ht="15.75" x14ac:dyDescent="0.25">
      <c r="A160" s="51" t="str">
        <f>IF(DSM2_Delta_data_request!C165="","",DSM2_Delta_data_request!C165)</f>
        <v/>
      </c>
      <c r="B160" s="15" t="e">
        <f>IF(DSM2_Delta_data_request!Q165="measured",$D160,NA())</f>
        <v>#N/A</v>
      </c>
      <c r="C160" t="e">
        <f>IF(DSM2_Delta_data_request!Q165="forecast",$D160,NA())</f>
        <v>#N/A</v>
      </c>
      <c r="D160" t="str" cm="1">
        <f t="array" ref="D160">IF(A160="","",
IF(
INDEX(DSM2_Delta_data_request!$D165:$P165, MATCH($B$2, DSM2_Delta_data_request!$D$11:$P$11, 0))&lt;&gt;"",
INDEX(DSM2_Delta_data_request!$D165:$P165, MATCH($B$2, DSM2_Delta_data_request!$D$11:$P$11, 0)),
IFERROR(LOOKUP(2,1/($D$7:D159&lt;&gt;""),$D$7:D159),"")
)
)</f>
        <v/>
      </c>
    </row>
    <row r="161" spans="1:4" ht="15.75" x14ac:dyDescent="0.25">
      <c r="A161" s="51" t="str">
        <f>IF(DSM2_Delta_data_request!C166="","",DSM2_Delta_data_request!C166)</f>
        <v/>
      </c>
      <c r="B161" s="15" t="e">
        <f>IF(DSM2_Delta_data_request!Q166="measured",$D161,NA())</f>
        <v>#N/A</v>
      </c>
      <c r="C161" t="e">
        <f>IF(DSM2_Delta_data_request!Q166="forecast",$D161,NA())</f>
        <v>#N/A</v>
      </c>
      <c r="D161" t="str" cm="1">
        <f t="array" ref="D161">IF(A161="","",
IF(
INDEX(DSM2_Delta_data_request!$D166:$P166, MATCH($B$2, DSM2_Delta_data_request!$D$11:$P$11, 0))&lt;&gt;"",
INDEX(DSM2_Delta_data_request!$D166:$P166, MATCH($B$2, DSM2_Delta_data_request!$D$11:$P$11, 0)),
IFERROR(LOOKUP(2,1/($D$7:D160&lt;&gt;""),$D$7:D160),"")
)
)</f>
        <v/>
      </c>
    </row>
    <row r="162" spans="1:4" ht="15.75" x14ac:dyDescent="0.25">
      <c r="A162" s="51" t="str">
        <f>IF(DSM2_Delta_data_request!C167="","",DSM2_Delta_data_request!C167)</f>
        <v/>
      </c>
      <c r="B162" s="15" t="e">
        <f>IF(DSM2_Delta_data_request!Q167="measured",$D162,NA())</f>
        <v>#N/A</v>
      </c>
      <c r="C162" t="e">
        <f>IF(DSM2_Delta_data_request!Q167="forecast",$D162,NA())</f>
        <v>#N/A</v>
      </c>
      <c r="D162" t="str" cm="1">
        <f t="array" ref="D162">IF(A162="","",
IF(
INDEX(DSM2_Delta_data_request!$D167:$P167, MATCH($B$2, DSM2_Delta_data_request!$D$11:$P$11, 0))&lt;&gt;"",
INDEX(DSM2_Delta_data_request!$D167:$P167, MATCH($B$2, DSM2_Delta_data_request!$D$11:$P$11, 0)),
IFERROR(LOOKUP(2,1/($D$7:D161&lt;&gt;""),$D$7:D161),"")
)
)</f>
        <v/>
      </c>
    </row>
    <row r="163" spans="1:4" ht="15.75" x14ac:dyDescent="0.25">
      <c r="A163" s="51" t="str">
        <f>IF(DSM2_Delta_data_request!C168="","",DSM2_Delta_data_request!C168)</f>
        <v/>
      </c>
      <c r="B163" s="15" t="e">
        <f>IF(DSM2_Delta_data_request!Q168="measured",$D163,NA())</f>
        <v>#N/A</v>
      </c>
      <c r="C163" t="e">
        <f>IF(DSM2_Delta_data_request!Q168="forecast",$D163,NA())</f>
        <v>#N/A</v>
      </c>
      <c r="D163" t="str" cm="1">
        <f t="array" ref="D163">IF(A163="","",
IF(
INDEX(DSM2_Delta_data_request!$D168:$P168, MATCH($B$2, DSM2_Delta_data_request!$D$11:$P$11, 0))&lt;&gt;"",
INDEX(DSM2_Delta_data_request!$D168:$P168, MATCH($B$2, DSM2_Delta_data_request!$D$11:$P$11, 0)),
IFERROR(LOOKUP(2,1/($D$7:D162&lt;&gt;""),$D$7:D162),"")
)
)</f>
        <v/>
      </c>
    </row>
    <row r="164" spans="1:4" ht="15.75" x14ac:dyDescent="0.25">
      <c r="A164" s="51" t="str">
        <f>IF(DSM2_Delta_data_request!C169="","",DSM2_Delta_data_request!C169)</f>
        <v/>
      </c>
      <c r="B164" s="15" t="e">
        <f>IF(DSM2_Delta_data_request!Q169="measured",$D164,NA())</f>
        <v>#N/A</v>
      </c>
      <c r="C164" t="e">
        <f>IF(DSM2_Delta_data_request!Q169="forecast",$D164,NA())</f>
        <v>#N/A</v>
      </c>
      <c r="D164" t="str" cm="1">
        <f t="array" ref="D164">IF(A164="","",
IF(
INDEX(DSM2_Delta_data_request!$D169:$P169, MATCH($B$2, DSM2_Delta_data_request!$D$11:$P$11, 0))&lt;&gt;"",
INDEX(DSM2_Delta_data_request!$D169:$P169, MATCH($B$2, DSM2_Delta_data_request!$D$11:$P$11, 0)),
IFERROR(LOOKUP(2,1/($D$7:D163&lt;&gt;""),$D$7:D163),"")
)
)</f>
        <v/>
      </c>
    </row>
    <row r="165" spans="1:4" ht="15.75" x14ac:dyDescent="0.25">
      <c r="A165" s="51" t="str">
        <f>IF(DSM2_Delta_data_request!C170="","",DSM2_Delta_data_request!C170)</f>
        <v/>
      </c>
      <c r="B165" s="15" t="e">
        <f>IF(DSM2_Delta_data_request!Q170="measured",$D165,NA())</f>
        <v>#N/A</v>
      </c>
      <c r="C165" t="e">
        <f>IF(DSM2_Delta_data_request!Q170="forecast",$D165,NA())</f>
        <v>#N/A</v>
      </c>
      <c r="D165" t="str" cm="1">
        <f t="array" ref="D165">IF(A165="","",
IF(
INDEX(DSM2_Delta_data_request!$D170:$P170, MATCH($B$2, DSM2_Delta_data_request!$D$11:$P$11, 0))&lt;&gt;"",
INDEX(DSM2_Delta_data_request!$D170:$P170, MATCH($B$2, DSM2_Delta_data_request!$D$11:$P$11, 0)),
IFERROR(LOOKUP(2,1/($D$7:D164&lt;&gt;""),$D$7:D164),"")
)
)</f>
        <v/>
      </c>
    </row>
    <row r="166" spans="1:4" ht="15.75" x14ac:dyDescent="0.25">
      <c r="A166" s="51" t="str">
        <f>IF(DSM2_Delta_data_request!C171="","",DSM2_Delta_data_request!C171)</f>
        <v/>
      </c>
      <c r="B166" s="15" t="e">
        <f>IF(DSM2_Delta_data_request!Q171="measured",$D166,NA())</f>
        <v>#N/A</v>
      </c>
      <c r="C166" t="e">
        <f>IF(DSM2_Delta_data_request!Q171="forecast",$D166,NA())</f>
        <v>#N/A</v>
      </c>
      <c r="D166" t="str" cm="1">
        <f t="array" ref="D166">IF(A166="","",
IF(
INDEX(DSM2_Delta_data_request!$D171:$P171, MATCH($B$2, DSM2_Delta_data_request!$D$11:$P$11, 0))&lt;&gt;"",
INDEX(DSM2_Delta_data_request!$D171:$P171, MATCH($B$2, DSM2_Delta_data_request!$D$11:$P$11, 0)),
IFERROR(LOOKUP(2,1/($D$7:D165&lt;&gt;""),$D$7:D165),"")
)
)</f>
        <v/>
      </c>
    </row>
    <row r="167" spans="1:4" ht="15.75" x14ac:dyDescent="0.25">
      <c r="A167" s="51" t="str">
        <f>IF(DSM2_Delta_data_request!C172="","",DSM2_Delta_data_request!C172)</f>
        <v/>
      </c>
      <c r="B167" s="15" t="e">
        <f>IF(DSM2_Delta_data_request!Q172="measured",$D167,NA())</f>
        <v>#N/A</v>
      </c>
      <c r="C167" t="e">
        <f>IF(DSM2_Delta_data_request!Q172="forecast",$D167,NA())</f>
        <v>#N/A</v>
      </c>
      <c r="D167" t="str" cm="1">
        <f t="array" ref="D167">IF(A167="","",
IF(
INDEX(DSM2_Delta_data_request!$D172:$P172, MATCH($B$2, DSM2_Delta_data_request!$D$11:$P$11, 0))&lt;&gt;"",
INDEX(DSM2_Delta_data_request!$D172:$P172, MATCH($B$2, DSM2_Delta_data_request!$D$11:$P$11, 0)),
IFERROR(LOOKUP(2,1/($D$7:D166&lt;&gt;""),$D$7:D166),"")
)
)</f>
        <v/>
      </c>
    </row>
    <row r="168" spans="1:4" ht="15.75" x14ac:dyDescent="0.25">
      <c r="A168" s="51" t="str">
        <f>IF(DSM2_Delta_data_request!C173="","",DSM2_Delta_data_request!C173)</f>
        <v/>
      </c>
      <c r="B168" s="15" t="e">
        <f>IF(DSM2_Delta_data_request!Q173="measured",$D168,NA())</f>
        <v>#N/A</v>
      </c>
      <c r="C168" t="e">
        <f>IF(DSM2_Delta_data_request!Q173="forecast",$D168,NA())</f>
        <v>#N/A</v>
      </c>
      <c r="D168" t="str" cm="1">
        <f t="array" ref="D168">IF(A168="","",
IF(
INDEX(DSM2_Delta_data_request!$D173:$P173, MATCH($B$2, DSM2_Delta_data_request!$D$11:$P$11, 0))&lt;&gt;"",
INDEX(DSM2_Delta_data_request!$D173:$P173, MATCH($B$2, DSM2_Delta_data_request!$D$11:$P$11, 0)),
IFERROR(LOOKUP(2,1/($D$7:D167&lt;&gt;""),$D$7:D167),"")
)
)</f>
        <v/>
      </c>
    </row>
    <row r="169" spans="1:4" ht="15.75" x14ac:dyDescent="0.25">
      <c r="A169" s="51" t="str">
        <f>IF(DSM2_Delta_data_request!C174="","",DSM2_Delta_data_request!C174)</f>
        <v/>
      </c>
      <c r="B169" s="15" t="e">
        <f>IF(DSM2_Delta_data_request!Q174="measured",$D169,NA())</f>
        <v>#N/A</v>
      </c>
      <c r="C169" t="e">
        <f>IF(DSM2_Delta_data_request!Q174="forecast",$D169,NA())</f>
        <v>#N/A</v>
      </c>
      <c r="D169" t="str" cm="1">
        <f t="array" ref="D169">IF(A169="","",
IF(
INDEX(DSM2_Delta_data_request!$D174:$P174, MATCH($B$2, DSM2_Delta_data_request!$D$11:$P$11, 0))&lt;&gt;"",
INDEX(DSM2_Delta_data_request!$D174:$P174, MATCH($B$2, DSM2_Delta_data_request!$D$11:$P$11, 0)),
IFERROR(LOOKUP(2,1/($D$7:D168&lt;&gt;""),$D$7:D168),"")
)
)</f>
        <v/>
      </c>
    </row>
    <row r="170" spans="1:4" ht="15.75" x14ac:dyDescent="0.25">
      <c r="A170" s="51" t="str">
        <f>IF(DSM2_Delta_data_request!C175="","",DSM2_Delta_data_request!C175)</f>
        <v/>
      </c>
      <c r="B170" s="15" t="e">
        <f>IF(DSM2_Delta_data_request!Q175="measured",$D170,NA())</f>
        <v>#N/A</v>
      </c>
      <c r="C170" t="e">
        <f>IF(DSM2_Delta_data_request!Q175="forecast",$D170,NA())</f>
        <v>#N/A</v>
      </c>
      <c r="D170" t="str" cm="1">
        <f t="array" ref="D170">IF(A170="","",
IF(
INDEX(DSM2_Delta_data_request!$D175:$P175, MATCH($B$2, DSM2_Delta_data_request!$D$11:$P$11, 0))&lt;&gt;"",
INDEX(DSM2_Delta_data_request!$D175:$P175, MATCH($B$2, DSM2_Delta_data_request!$D$11:$P$11, 0)),
IFERROR(LOOKUP(2,1/($D$7:D169&lt;&gt;""),$D$7:D169),"")
)
)</f>
        <v/>
      </c>
    </row>
    <row r="171" spans="1:4" ht="15.75" x14ac:dyDescent="0.25">
      <c r="A171" s="51" t="str">
        <f>IF(DSM2_Delta_data_request!C176="","",DSM2_Delta_data_request!C176)</f>
        <v/>
      </c>
      <c r="B171" s="15" t="e">
        <f>IF(DSM2_Delta_data_request!Q176="measured",$D171,NA())</f>
        <v>#N/A</v>
      </c>
      <c r="C171" t="e">
        <f>IF(DSM2_Delta_data_request!Q176="forecast",$D171,NA())</f>
        <v>#N/A</v>
      </c>
      <c r="D171" t="str" cm="1">
        <f t="array" ref="D171">IF(A171="","",
IF(
INDEX(DSM2_Delta_data_request!$D176:$P176, MATCH($B$2, DSM2_Delta_data_request!$D$11:$P$11, 0))&lt;&gt;"",
INDEX(DSM2_Delta_data_request!$D176:$P176, MATCH($B$2, DSM2_Delta_data_request!$D$11:$P$11, 0)),
IFERROR(LOOKUP(2,1/($D$7:D170&lt;&gt;""),$D$7:D170),"")
)
)</f>
        <v/>
      </c>
    </row>
    <row r="172" spans="1:4" ht="15.75" x14ac:dyDescent="0.25">
      <c r="A172" s="51" t="str">
        <f>IF(DSM2_Delta_data_request!C177="","",DSM2_Delta_data_request!C177)</f>
        <v/>
      </c>
      <c r="B172" s="15" t="e">
        <f>IF(DSM2_Delta_data_request!Q177="measured",$D172,NA())</f>
        <v>#N/A</v>
      </c>
      <c r="C172" t="e">
        <f>IF(DSM2_Delta_data_request!Q177="forecast",$D172,NA())</f>
        <v>#N/A</v>
      </c>
      <c r="D172" t="str" cm="1">
        <f t="array" ref="D172">IF(A172="","",
IF(
INDEX(DSM2_Delta_data_request!$D177:$P177, MATCH($B$2, DSM2_Delta_data_request!$D$11:$P$11, 0))&lt;&gt;"",
INDEX(DSM2_Delta_data_request!$D177:$P177, MATCH($B$2, DSM2_Delta_data_request!$D$11:$P$11, 0)),
IFERROR(LOOKUP(2,1/($D$7:D171&lt;&gt;""),$D$7:D171),"")
)
)</f>
        <v/>
      </c>
    </row>
    <row r="173" spans="1:4" ht="15.75" x14ac:dyDescent="0.25">
      <c r="A173" s="51" t="str">
        <f>IF(DSM2_Delta_data_request!C178="","",DSM2_Delta_data_request!C178)</f>
        <v/>
      </c>
      <c r="B173" s="15" t="e">
        <f>IF(DSM2_Delta_data_request!Q178="measured",$D173,NA())</f>
        <v>#N/A</v>
      </c>
      <c r="C173" t="e">
        <f>IF(DSM2_Delta_data_request!Q178="forecast",$D173,NA())</f>
        <v>#N/A</v>
      </c>
      <c r="D173" t="str" cm="1">
        <f t="array" ref="D173">IF(A173="","",
IF(
INDEX(DSM2_Delta_data_request!$D178:$P178, MATCH($B$2, DSM2_Delta_data_request!$D$11:$P$11, 0))&lt;&gt;"",
INDEX(DSM2_Delta_data_request!$D178:$P178, MATCH($B$2, DSM2_Delta_data_request!$D$11:$P$11, 0)),
IFERROR(LOOKUP(2,1/($D$7:D172&lt;&gt;""),$D$7:D172),"")
)
)</f>
        <v/>
      </c>
    </row>
    <row r="174" spans="1:4" ht="15.75" x14ac:dyDescent="0.25">
      <c r="A174" s="51" t="str">
        <f>IF(DSM2_Delta_data_request!C179="","",DSM2_Delta_data_request!C179)</f>
        <v/>
      </c>
      <c r="B174" s="15" t="e">
        <f>IF(DSM2_Delta_data_request!Q179="measured",$D174,NA())</f>
        <v>#N/A</v>
      </c>
      <c r="C174" t="e">
        <f>IF(DSM2_Delta_data_request!Q179="forecast",$D174,NA())</f>
        <v>#N/A</v>
      </c>
      <c r="D174" t="str" cm="1">
        <f t="array" ref="D174">IF(A174="","",
IF(
INDEX(DSM2_Delta_data_request!$D179:$P179, MATCH($B$2, DSM2_Delta_data_request!$D$11:$P$11, 0))&lt;&gt;"",
INDEX(DSM2_Delta_data_request!$D179:$P179, MATCH($B$2, DSM2_Delta_data_request!$D$11:$P$11, 0)),
IFERROR(LOOKUP(2,1/($D$7:D173&lt;&gt;""),$D$7:D173),"")
)
)</f>
        <v/>
      </c>
    </row>
    <row r="175" spans="1:4" ht="15.75" x14ac:dyDescent="0.25">
      <c r="A175" s="51" t="str">
        <f>IF(DSM2_Delta_data_request!C180="","",DSM2_Delta_data_request!C180)</f>
        <v/>
      </c>
      <c r="B175" s="15" t="e">
        <f>IF(DSM2_Delta_data_request!Q180="measured",$D175,NA())</f>
        <v>#N/A</v>
      </c>
      <c r="C175" t="e">
        <f>IF(DSM2_Delta_data_request!Q180="forecast",$D175,NA())</f>
        <v>#N/A</v>
      </c>
      <c r="D175" t="str" cm="1">
        <f t="array" ref="D175">IF(A175="","",
IF(
INDEX(DSM2_Delta_data_request!$D180:$P180, MATCH($B$2, DSM2_Delta_data_request!$D$11:$P$11, 0))&lt;&gt;"",
INDEX(DSM2_Delta_data_request!$D180:$P180, MATCH($B$2, DSM2_Delta_data_request!$D$11:$P$11, 0)),
IFERROR(LOOKUP(2,1/($D$7:D174&lt;&gt;""),$D$7:D174),"")
)
)</f>
        <v/>
      </c>
    </row>
    <row r="176" spans="1:4" ht="15.75" x14ac:dyDescent="0.25">
      <c r="A176" s="51" t="str">
        <f>IF(DSM2_Delta_data_request!C181="","",DSM2_Delta_data_request!C181)</f>
        <v/>
      </c>
      <c r="B176" s="15" t="e">
        <f>IF(DSM2_Delta_data_request!Q181="measured",$D176,NA())</f>
        <v>#N/A</v>
      </c>
      <c r="C176" t="e">
        <f>IF(DSM2_Delta_data_request!Q181="forecast",$D176,NA())</f>
        <v>#N/A</v>
      </c>
      <c r="D176" t="str" cm="1">
        <f t="array" ref="D176">IF(A176="","",
IF(
INDEX(DSM2_Delta_data_request!$D181:$P181, MATCH($B$2, DSM2_Delta_data_request!$D$11:$P$11, 0))&lt;&gt;"",
INDEX(DSM2_Delta_data_request!$D181:$P181, MATCH($B$2, DSM2_Delta_data_request!$D$11:$P$11, 0)),
IFERROR(LOOKUP(2,1/($D$7:D175&lt;&gt;""),$D$7:D175),"")
)
)</f>
        <v/>
      </c>
    </row>
    <row r="177" spans="1:4" ht="15.75" x14ac:dyDescent="0.25">
      <c r="A177" s="51" t="str">
        <f>IF(DSM2_Delta_data_request!C182="","",DSM2_Delta_data_request!C182)</f>
        <v/>
      </c>
      <c r="B177" s="15" t="e">
        <f>IF(DSM2_Delta_data_request!Q182="measured",$D177,NA())</f>
        <v>#N/A</v>
      </c>
      <c r="C177" t="e">
        <f>IF(DSM2_Delta_data_request!Q182="forecast",$D177,NA())</f>
        <v>#N/A</v>
      </c>
      <c r="D177" t="str" cm="1">
        <f t="array" ref="D177">IF(A177="","",
IF(
INDEX(DSM2_Delta_data_request!$D182:$P182, MATCH($B$2, DSM2_Delta_data_request!$D$11:$P$11, 0))&lt;&gt;"",
INDEX(DSM2_Delta_data_request!$D182:$P182, MATCH($B$2, DSM2_Delta_data_request!$D$11:$P$11, 0)),
IFERROR(LOOKUP(2,1/($D$7:D176&lt;&gt;""),$D$7:D176),"")
)
)</f>
        <v/>
      </c>
    </row>
    <row r="178" spans="1:4" ht="15.75" x14ac:dyDescent="0.25">
      <c r="A178" s="51" t="str">
        <f>IF(DSM2_Delta_data_request!C183="","",DSM2_Delta_data_request!C183)</f>
        <v/>
      </c>
      <c r="B178" s="15" t="e">
        <f>IF(DSM2_Delta_data_request!Q183="measured",$D178,NA())</f>
        <v>#N/A</v>
      </c>
      <c r="C178" t="e">
        <f>IF(DSM2_Delta_data_request!Q183="forecast",$D178,NA())</f>
        <v>#N/A</v>
      </c>
      <c r="D178" t="str" cm="1">
        <f t="array" ref="D178">IF(A178="","",
IF(
INDEX(DSM2_Delta_data_request!$D183:$P183, MATCH($B$2, DSM2_Delta_data_request!$D$11:$P$11, 0))&lt;&gt;"",
INDEX(DSM2_Delta_data_request!$D183:$P183, MATCH($B$2, DSM2_Delta_data_request!$D$11:$P$11, 0)),
IFERROR(LOOKUP(2,1/($D$7:D177&lt;&gt;""),$D$7:D177),"")
)
)</f>
        <v/>
      </c>
    </row>
    <row r="179" spans="1:4" ht="15.75" x14ac:dyDescent="0.25">
      <c r="A179" s="51" t="str">
        <f>IF(DSM2_Delta_data_request!C184="","",DSM2_Delta_data_request!C184)</f>
        <v/>
      </c>
      <c r="B179" s="15" t="e">
        <f>IF(DSM2_Delta_data_request!Q184="measured",$D179,NA())</f>
        <v>#N/A</v>
      </c>
      <c r="C179" t="e">
        <f>IF(DSM2_Delta_data_request!Q184="forecast",$D179,NA())</f>
        <v>#N/A</v>
      </c>
      <c r="D179" t="str" cm="1">
        <f t="array" ref="D179">IF(A179="","",
IF(
INDEX(DSM2_Delta_data_request!$D184:$P184, MATCH($B$2, DSM2_Delta_data_request!$D$11:$P$11, 0))&lt;&gt;"",
INDEX(DSM2_Delta_data_request!$D184:$P184, MATCH($B$2, DSM2_Delta_data_request!$D$11:$P$11, 0)),
IFERROR(LOOKUP(2,1/($D$7:D178&lt;&gt;""),$D$7:D178),"")
)
)</f>
        <v/>
      </c>
    </row>
    <row r="180" spans="1:4" ht="15.75" x14ac:dyDescent="0.25">
      <c r="A180" s="51" t="str">
        <f>IF(DSM2_Delta_data_request!C185="","",DSM2_Delta_data_request!C185)</f>
        <v/>
      </c>
      <c r="B180" s="15" t="e">
        <f>IF(DSM2_Delta_data_request!Q185="measured",$D180,NA())</f>
        <v>#N/A</v>
      </c>
      <c r="C180" t="e">
        <f>IF(DSM2_Delta_data_request!Q185="forecast",$D180,NA())</f>
        <v>#N/A</v>
      </c>
      <c r="D180" t="str" cm="1">
        <f t="array" ref="D180">IF(A180="","",
IF(
INDEX(DSM2_Delta_data_request!$D185:$P185, MATCH($B$2, DSM2_Delta_data_request!$D$11:$P$11, 0))&lt;&gt;"",
INDEX(DSM2_Delta_data_request!$D185:$P185, MATCH($B$2, DSM2_Delta_data_request!$D$11:$P$11, 0)),
IFERROR(LOOKUP(2,1/($D$7:D179&lt;&gt;""),$D$7:D179),"")
)
)</f>
        <v/>
      </c>
    </row>
    <row r="181" spans="1:4" ht="15.75" x14ac:dyDescent="0.25">
      <c r="A181" s="51" t="str">
        <f>IF(DSM2_Delta_data_request!C186="","",DSM2_Delta_data_request!C186)</f>
        <v/>
      </c>
      <c r="B181" s="15" t="e">
        <f>IF(DSM2_Delta_data_request!Q186="measured",$D181,NA())</f>
        <v>#N/A</v>
      </c>
      <c r="C181" t="e">
        <f>IF(DSM2_Delta_data_request!Q186="forecast",$D181,NA())</f>
        <v>#N/A</v>
      </c>
      <c r="D181" t="str" cm="1">
        <f t="array" ref="D181">IF(A181="","",
IF(
INDEX(DSM2_Delta_data_request!$D186:$P186, MATCH($B$2, DSM2_Delta_data_request!$D$11:$P$11, 0))&lt;&gt;"",
INDEX(DSM2_Delta_data_request!$D186:$P186, MATCH($B$2, DSM2_Delta_data_request!$D$11:$P$11, 0)),
IFERROR(LOOKUP(2,1/($D$7:D180&lt;&gt;""),$D$7:D180),"")
)
)</f>
        <v/>
      </c>
    </row>
    <row r="182" spans="1:4" ht="15.75" x14ac:dyDescent="0.25">
      <c r="A182" s="51" t="str">
        <f>IF(DSM2_Delta_data_request!C187="","",DSM2_Delta_data_request!C187)</f>
        <v/>
      </c>
      <c r="B182" s="15" t="e">
        <f>IF(DSM2_Delta_data_request!Q187="measured",$D182,NA())</f>
        <v>#N/A</v>
      </c>
      <c r="C182" t="e">
        <f>IF(DSM2_Delta_data_request!Q187="forecast",$D182,NA())</f>
        <v>#N/A</v>
      </c>
      <c r="D182" t="str" cm="1">
        <f t="array" ref="D182">IF(A182="","",
IF(
INDEX(DSM2_Delta_data_request!$D187:$P187, MATCH($B$2, DSM2_Delta_data_request!$D$11:$P$11, 0))&lt;&gt;"",
INDEX(DSM2_Delta_data_request!$D187:$P187, MATCH($B$2, DSM2_Delta_data_request!$D$11:$P$11, 0)),
IFERROR(LOOKUP(2,1/($D$7:D181&lt;&gt;""),$D$7:D181),"")
)
)</f>
        <v/>
      </c>
    </row>
    <row r="183" spans="1:4" ht="15.75" x14ac:dyDescent="0.25">
      <c r="A183" s="51" t="str">
        <f>IF(DSM2_Delta_data_request!C188="","",DSM2_Delta_data_request!C188)</f>
        <v/>
      </c>
      <c r="B183" s="15" t="e">
        <f>IF(DSM2_Delta_data_request!Q188="measured",$D183,NA())</f>
        <v>#N/A</v>
      </c>
      <c r="C183" t="e">
        <f>IF(DSM2_Delta_data_request!Q188="forecast",$D183,NA())</f>
        <v>#N/A</v>
      </c>
      <c r="D183" t="str" cm="1">
        <f t="array" ref="D183">IF(A183="","",
IF(
INDEX(DSM2_Delta_data_request!$D188:$P188, MATCH($B$2, DSM2_Delta_data_request!$D$11:$P$11, 0))&lt;&gt;"",
INDEX(DSM2_Delta_data_request!$D188:$P188, MATCH($B$2, DSM2_Delta_data_request!$D$11:$P$11, 0)),
IFERROR(LOOKUP(2,1/($D$7:D182&lt;&gt;""),$D$7:D182),"")
)
)</f>
        <v/>
      </c>
    </row>
    <row r="184" spans="1:4" ht="15.75" x14ac:dyDescent="0.25">
      <c r="A184" s="51" t="str">
        <f>IF(DSM2_Delta_data_request!C189="","",DSM2_Delta_data_request!C189)</f>
        <v/>
      </c>
      <c r="B184" s="15" t="e">
        <f>IF(DSM2_Delta_data_request!Q189="measured",$D184,NA())</f>
        <v>#N/A</v>
      </c>
      <c r="C184" t="e">
        <f>IF(DSM2_Delta_data_request!Q189="forecast",$D184,NA())</f>
        <v>#N/A</v>
      </c>
      <c r="D184" t="str" cm="1">
        <f t="array" ref="D184">IF(A184="","",
IF(
INDEX(DSM2_Delta_data_request!$D189:$P189, MATCH($B$2, DSM2_Delta_data_request!$D$11:$P$11, 0))&lt;&gt;"",
INDEX(DSM2_Delta_data_request!$D189:$P189, MATCH($B$2, DSM2_Delta_data_request!$D$11:$P$11, 0)),
IFERROR(LOOKUP(2,1/($D$7:D183&lt;&gt;""),$D$7:D183),"")
)
)</f>
        <v/>
      </c>
    </row>
    <row r="185" spans="1:4" ht="15.75" x14ac:dyDescent="0.25">
      <c r="A185" s="51" t="str">
        <f>IF(DSM2_Delta_data_request!C190="","",DSM2_Delta_data_request!C190)</f>
        <v/>
      </c>
      <c r="B185" s="15" t="e">
        <f>IF(DSM2_Delta_data_request!Q190="measured",$D185,NA())</f>
        <v>#N/A</v>
      </c>
      <c r="C185" t="e">
        <f>IF(DSM2_Delta_data_request!Q190="forecast",$D185,NA())</f>
        <v>#N/A</v>
      </c>
      <c r="D185" t="str" cm="1">
        <f t="array" ref="D185">IF(A185="","",
IF(
INDEX(DSM2_Delta_data_request!$D190:$P190, MATCH($B$2, DSM2_Delta_data_request!$D$11:$P$11, 0))&lt;&gt;"",
INDEX(DSM2_Delta_data_request!$D190:$P190, MATCH($B$2, DSM2_Delta_data_request!$D$11:$P$11, 0)),
IFERROR(LOOKUP(2,1/($D$7:D184&lt;&gt;""),$D$7:D184),"")
)
)</f>
        <v/>
      </c>
    </row>
    <row r="186" spans="1:4" ht="15.75" x14ac:dyDescent="0.25">
      <c r="A186" s="51" t="str">
        <f>IF(DSM2_Delta_data_request!C191="","",DSM2_Delta_data_request!C191)</f>
        <v/>
      </c>
      <c r="B186" s="15" t="e">
        <f>IF(DSM2_Delta_data_request!Q191="measured",$D186,NA())</f>
        <v>#N/A</v>
      </c>
      <c r="C186" t="e">
        <f>IF(DSM2_Delta_data_request!Q191="forecast",$D186,NA())</f>
        <v>#N/A</v>
      </c>
      <c r="D186" t="str" cm="1">
        <f t="array" ref="D186">IF(A186="","",
IF(
INDEX(DSM2_Delta_data_request!$D191:$P191, MATCH($B$2, DSM2_Delta_data_request!$D$11:$P$11, 0))&lt;&gt;"",
INDEX(DSM2_Delta_data_request!$D191:$P191, MATCH($B$2, DSM2_Delta_data_request!$D$11:$P$11, 0)),
IFERROR(LOOKUP(2,1/($D$7:D185&lt;&gt;""),$D$7:D185),"")
)
)</f>
        <v/>
      </c>
    </row>
    <row r="187" spans="1:4" ht="15.75" x14ac:dyDescent="0.25">
      <c r="A187" s="51" t="str">
        <f>IF(DSM2_Delta_data_request!C192="","",DSM2_Delta_data_request!C192)</f>
        <v/>
      </c>
      <c r="B187" s="15" t="e">
        <f>IF(DSM2_Delta_data_request!Q192="measured",$D187,NA())</f>
        <v>#N/A</v>
      </c>
      <c r="C187" t="e">
        <f>IF(DSM2_Delta_data_request!Q192="forecast",$D187,NA())</f>
        <v>#N/A</v>
      </c>
      <c r="D187" t="str" cm="1">
        <f t="array" ref="D187">IF(A187="","",
IF(
INDEX(DSM2_Delta_data_request!$D192:$P192, MATCH($B$2, DSM2_Delta_data_request!$D$11:$P$11, 0))&lt;&gt;"",
INDEX(DSM2_Delta_data_request!$D192:$P192, MATCH($B$2, DSM2_Delta_data_request!$D$11:$P$11, 0)),
IFERROR(LOOKUP(2,1/($D$7:D186&lt;&gt;""),$D$7:D186),"")
)
)</f>
        <v/>
      </c>
    </row>
    <row r="188" spans="1:4" ht="15.75" x14ac:dyDescent="0.25">
      <c r="A188" s="51" t="str">
        <f>IF(DSM2_Delta_data_request!C193="","",DSM2_Delta_data_request!C193)</f>
        <v/>
      </c>
      <c r="B188" s="15" t="e">
        <f>IF(DSM2_Delta_data_request!Q193="measured",$D188,NA())</f>
        <v>#N/A</v>
      </c>
      <c r="C188" t="e">
        <f>IF(DSM2_Delta_data_request!Q193="forecast",$D188,NA())</f>
        <v>#N/A</v>
      </c>
      <c r="D188" t="str" cm="1">
        <f t="array" ref="D188">IF(A188="","",
IF(
INDEX(DSM2_Delta_data_request!$D193:$P193, MATCH($B$2, DSM2_Delta_data_request!$D$11:$P$11, 0))&lt;&gt;"",
INDEX(DSM2_Delta_data_request!$D193:$P193, MATCH($B$2, DSM2_Delta_data_request!$D$11:$P$11, 0)),
IFERROR(LOOKUP(2,1/($D$7:D187&lt;&gt;""),$D$7:D187),"")
)
)</f>
        <v/>
      </c>
    </row>
    <row r="189" spans="1:4" ht="15.75" x14ac:dyDescent="0.25">
      <c r="A189" s="51" t="str">
        <f>IF(DSM2_Delta_data_request!C194="","",DSM2_Delta_data_request!C194)</f>
        <v/>
      </c>
      <c r="B189" s="15" t="e">
        <f>IF(DSM2_Delta_data_request!Q194="measured",$D189,NA())</f>
        <v>#N/A</v>
      </c>
      <c r="C189" t="e">
        <f>IF(DSM2_Delta_data_request!Q194="forecast",$D189,NA())</f>
        <v>#N/A</v>
      </c>
      <c r="D189" t="str" cm="1">
        <f t="array" ref="D189">IF(A189="","",
IF(
INDEX(DSM2_Delta_data_request!$D194:$P194, MATCH($B$2, DSM2_Delta_data_request!$D$11:$P$11, 0))&lt;&gt;"",
INDEX(DSM2_Delta_data_request!$D194:$P194, MATCH($B$2, DSM2_Delta_data_request!$D$11:$P$11, 0)),
IFERROR(LOOKUP(2,1/($D$7:D188&lt;&gt;""),$D$7:D188),"")
)
)</f>
        <v/>
      </c>
    </row>
    <row r="190" spans="1:4" ht="15.75" x14ac:dyDescent="0.25">
      <c r="A190" s="51" t="str">
        <f>IF(DSM2_Delta_data_request!C195="","",DSM2_Delta_data_request!C195)</f>
        <v/>
      </c>
      <c r="B190" s="15" t="e">
        <f>IF(DSM2_Delta_data_request!Q195="measured",$D190,NA())</f>
        <v>#N/A</v>
      </c>
      <c r="C190" t="e">
        <f>IF(DSM2_Delta_data_request!Q195="forecast",$D190,NA())</f>
        <v>#N/A</v>
      </c>
      <c r="D190" t="str" cm="1">
        <f t="array" ref="D190">IF(A190="","",
IF(
INDEX(DSM2_Delta_data_request!$D195:$P195, MATCH($B$2, DSM2_Delta_data_request!$D$11:$P$11, 0))&lt;&gt;"",
INDEX(DSM2_Delta_data_request!$D195:$P195, MATCH($B$2, DSM2_Delta_data_request!$D$11:$P$11, 0)),
IFERROR(LOOKUP(2,1/($D$7:D189&lt;&gt;""),$D$7:D189),"")
)
)</f>
        <v/>
      </c>
    </row>
    <row r="191" spans="1:4" ht="15.75" x14ac:dyDescent="0.25">
      <c r="A191" s="51" t="str">
        <f>IF(DSM2_Delta_data_request!C196="","",DSM2_Delta_data_request!C196)</f>
        <v/>
      </c>
      <c r="B191" s="15" t="e">
        <f>IF(DSM2_Delta_data_request!Q196="measured",$D191,NA())</f>
        <v>#N/A</v>
      </c>
      <c r="C191" t="e">
        <f>IF(DSM2_Delta_data_request!Q196="forecast",$D191,NA())</f>
        <v>#N/A</v>
      </c>
      <c r="D191" t="str" cm="1">
        <f t="array" ref="D191">IF(A191="","",
IF(
INDEX(DSM2_Delta_data_request!$D196:$P196, MATCH($B$2, DSM2_Delta_data_request!$D$11:$P$11, 0))&lt;&gt;"",
INDEX(DSM2_Delta_data_request!$D196:$P196, MATCH($B$2, DSM2_Delta_data_request!$D$11:$P$11, 0)),
IFERROR(LOOKUP(2,1/($D$7:D190&lt;&gt;""),$D$7:D190),"")
)
)</f>
        <v/>
      </c>
    </row>
    <row r="192" spans="1:4" ht="15.75" x14ac:dyDescent="0.25">
      <c r="A192" s="51" t="str">
        <f>IF(DSM2_Delta_data_request!C197="","",DSM2_Delta_data_request!C197)</f>
        <v/>
      </c>
      <c r="B192" s="15" t="e">
        <f>IF(DSM2_Delta_data_request!Q197="measured",$D192,NA())</f>
        <v>#N/A</v>
      </c>
      <c r="C192" t="e">
        <f>IF(DSM2_Delta_data_request!Q197="forecast",$D192,NA())</f>
        <v>#N/A</v>
      </c>
      <c r="D192" t="str" cm="1">
        <f t="array" ref="D192">IF(A192="","",
IF(
INDEX(DSM2_Delta_data_request!$D197:$P197, MATCH($B$2, DSM2_Delta_data_request!$D$11:$P$11, 0))&lt;&gt;"",
INDEX(DSM2_Delta_data_request!$D197:$P197, MATCH($B$2, DSM2_Delta_data_request!$D$11:$P$11, 0)),
IFERROR(LOOKUP(2,1/($D$7:D191&lt;&gt;""),$D$7:D191),"")
)
)</f>
        <v/>
      </c>
    </row>
    <row r="193" spans="1:4" ht="15.75" x14ac:dyDescent="0.25">
      <c r="A193" s="51" t="str">
        <f>IF(DSM2_Delta_data_request!C198="","",DSM2_Delta_data_request!C198)</f>
        <v/>
      </c>
      <c r="B193" s="15" t="e">
        <f>IF(DSM2_Delta_data_request!Q198="measured",$D193,NA())</f>
        <v>#N/A</v>
      </c>
      <c r="C193" t="e">
        <f>IF(DSM2_Delta_data_request!Q198="forecast",$D193,NA())</f>
        <v>#N/A</v>
      </c>
      <c r="D193" t="str" cm="1">
        <f t="array" ref="D193">IF(A193="","",
IF(
INDEX(DSM2_Delta_data_request!$D198:$P198, MATCH($B$2, DSM2_Delta_data_request!$D$11:$P$11, 0))&lt;&gt;"",
INDEX(DSM2_Delta_data_request!$D198:$P198, MATCH($B$2, DSM2_Delta_data_request!$D$11:$P$11, 0)),
IFERROR(LOOKUP(2,1/($D$7:D192&lt;&gt;""),$D$7:D192),"")
)
)</f>
        <v/>
      </c>
    </row>
    <row r="194" spans="1:4" ht="15.75" x14ac:dyDescent="0.25">
      <c r="A194" s="51" t="str">
        <f>IF(DSM2_Delta_data_request!C199="","",DSM2_Delta_data_request!C199)</f>
        <v/>
      </c>
      <c r="B194" s="15" t="e">
        <f>IF(DSM2_Delta_data_request!Q199="measured",$D194,NA())</f>
        <v>#N/A</v>
      </c>
      <c r="C194" t="e">
        <f>IF(DSM2_Delta_data_request!Q199="forecast",$D194,NA())</f>
        <v>#N/A</v>
      </c>
      <c r="D194" t="str" cm="1">
        <f t="array" ref="D194">IF(A194="","",
IF(
INDEX(DSM2_Delta_data_request!$D199:$P199, MATCH($B$2, DSM2_Delta_data_request!$D$11:$P$11, 0))&lt;&gt;"",
INDEX(DSM2_Delta_data_request!$D199:$P199, MATCH($B$2, DSM2_Delta_data_request!$D$11:$P$11, 0)),
IFERROR(LOOKUP(2,1/($D$7:D193&lt;&gt;""),$D$7:D193),"")
)
)</f>
        <v/>
      </c>
    </row>
    <row r="195" spans="1:4" ht="15.75" x14ac:dyDescent="0.25">
      <c r="A195" s="51" t="str">
        <f>IF(DSM2_Delta_data_request!C200="","",DSM2_Delta_data_request!C200)</f>
        <v/>
      </c>
      <c r="B195" s="15" t="e">
        <f>IF(DSM2_Delta_data_request!Q200="measured",$D195,NA())</f>
        <v>#N/A</v>
      </c>
      <c r="C195" t="e">
        <f>IF(DSM2_Delta_data_request!Q200="forecast",$D195,NA())</f>
        <v>#N/A</v>
      </c>
      <c r="D195" t="str" cm="1">
        <f t="array" ref="D195">IF(A195="","",
IF(
INDEX(DSM2_Delta_data_request!$D200:$P200, MATCH($B$2, DSM2_Delta_data_request!$D$11:$P$11, 0))&lt;&gt;"",
INDEX(DSM2_Delta_data_request!$D200:$P200, MATCH($B$2, DSM2_Delta_data_request!$D$11:$P$11, 0)),
IFERROR(LOOKUP(2,1/($D$7:D194&lt;&gt;""),$D$7:D194),"")
)
)</f>
        <v/>
      </c>
    </row>
    <row r="196" spans="1:4" ht="15.75" x14ac:dyDescent="0.25">
      <c r="A196" s="51" t="str">
        <f>IF(DSM2_Delta_data_request!C201="","",DSM2_Delta_data_request!C201)</f>
        <v/>
      </c>
      <c r="B196" s="15" t="e">
        <f>IF(DSM2_Delta_data_request!Q201="measured",$D196,NA())</f>
        <v>#N/A</v>
      </c>
      <c r="C196" t="e">
        <f>IF(DSM2_Delta_data_request!Q201="forecast",$D196,NA())</f>
        <v>#N/A</v>
      </c>
      <c r="D196" t="str" cm="1">
        <f t="array" ref="D196">IF(A196="","",
IF(
INDEX(DSM2_Delta_data_request!$D201:$P201, MATCH($B$2, DSM2_Delta_data_request!$D$11:$P$11, 0))&lt;&gt;"",
INDEX(DSM2_Delta_data_request!$D201:$P201, MATCH($B$2, DSM2_Delta_data_request!$D$11:$P$11, 0)),
IFERROR(LOOKUP(2,1/($D$7:D195&lt;&gt;""),$D$7:D195),"")
)
)</f>
        <v/>
      </c>
    </row>
    <row r="197" spans="1:4" ht="15.75" x14ac:dyDescent="0.25">
      <c r="A197" s="51" t="str">
        <f>IF(DSM2_Delta_data_request!C202="","",DSM2_Delta_data_request!C202)</f>
        <v/>
      </c>
      <c r="B197" s="15" t="e">
        <f>IF(DSM2_Delta_data_request!Q202="measured",$D197,NA())</f>
        <v>#N/A</v>
      </c>
      <c r="C197" t="e">
        <f>IF(DSM2_Delta_data_request!Q202="forecast",$D197,NA())</f>
        <v>#N/A</v>
      </c>
      <c r="D197" t="str" cm="1">
        <f t="array" ref="D197">IF(A197="","",
IF(
INDEX(DSM2_Delta_data_request!$D202:$P202, MATCH($B$2, DSM2_Delta_data_request!$D$11:$P$11, 0))&lt;&gt;"",
INDEX(DSM2_Delta_data_request!$D202:$P202, MATCH($B$2, DSM2_Delta_data_request!$D$11:$P$11, 0)),
IFERROR(LOOKUP(2,1/($D$7:D196&lt;&gt;""),$D$7:D196),"")
)
)</f>
        <v/>
      </c>
    </row>
    <row r="198" spans="1:4" ht="15.75" x14ac:dyDescent="0.25">
      <c r="A198" s="51" t="str">
        <f>IF(DSM2_Delta_data_request!C203="","",DSM2_Delta_data_request!C203)</f>
        <v/>
      </c>
      <c r="B198" s="15" t="e">
        <f>IF(DSM2_Delta_data_request!Q203="measured",$D198,NA())</f>
        <v>#N/A</v>
      </c>
      <c r="C198" t="e">
        <f>IF(DSM2_Delta_data_request!Q203="forecast",$D198,NA())</f>
        <v>#N/A</v>
      </c>
      <c r="D198" t="str" cm="1">
        <f t="array" ref="D198">IF(A198="","",
IF(
INDEX(DSM2_Delta_data_request!$D203:$P203, MATCH($B$2, DSM2_Delta_data_request!$D$11:$P$11, 0))&lt;&gt;"",
INDEX(DSM2_Delta_data_request!$D203:$P203, MATCH($B$2, DSM2_Delta_data_request!$D$11:$P$11, 0)),
IFERROR(LOOKUP(2,1/($D$7:D197&lt;&gt;""),$D$7:D197),"")
)
)</f>
        <v/>
      </c>
    </row>
    <row r="199" spans="1:4" ht="15.75" x14ac:dyDescent="0.25">
      <c r="A199" s="51" t="str">
        <f>IF(DSM2_Delta_data_request!C204="","",DSM2_Delta_data_request!C204)</f>
        <v/>
      </c>
      <c r="B199" s="15" t="e">
        <f>IF(DSM2_Delta_data_request!Q204="measured",$D199,NA())</f>
        <v>#N/A</v>
      </c>
      <c r="C199" t="e">
        <f>IF(DSM2_Delta_data_request!Q204="forecast",$D199,NA())</f>
        <v>#N/A</v>
      </c>
      <c r="D199" t="str" cm="1">
        <f t="array" ref="D199">IF(A199="","",
IF(
INDEX(DSM2_Delta_data_request!$D204:$P204, MATCH($B$2, DSM2_Delta_data_request!$D$11:$P$11, 0))&lt;&gt;"",
INDEX(DSM2_Delta_data_request!$D204:$P204, MATCH($B$2, DSM2_Delta_data_request!$D$11:$P$11, 0)),
IFERROR(LOOKUP(2,1/($D$7:D198&lt;&gt;""),$D$7:D198),"")
)
)</f>
        <v/>
      </c>
    </row>
    <row r="200" spans="1:4" ht="15.75" x14ac:dyDescent="0.25">
      <c r="A200" s="51" t="str">
        <f>IF(DSM2_Delta_data_request!C205="","",DSM2_Delta_data_request!C205)</f>
        <v/>
      </c>
      <c r="B200" s="15" t="e">
        <f>IF(DSM2_Delta_data_request!Q205="measured",$D200,NA())</f>
        <v>#N/A</v>
      </c>
      <c r="C200" t="e">
        <f>IF(DSM2_Delta_data_request!Q205="forecast",$D200,NA())</f>
        <v>#N/A</v>
      </c>
      <c r="D200" t="str" cm="1">
        <f t="array" ref="D200">IF(A200="","",
IF(
INDEX(DSM2_Delta_data_request!$D205:$P205, MATCH($B$2, DSM2_Delta_data_request!$D$11:$P$11, 0))&lt;&gt;"",
INDEX(DSM2_Delta_data_request!$D205:$P205, MATCH($B$2, DSM2_Delta_data_request!$D$11:$P$11, 0)),
IFERROR(LOOKUP(2,1/($D$7:D199&lt;&gt;""),$D$7:D199),"")
)
)</f>
        <v/>
      </c>
    </row>
    <row r="201" spans="1:4" ht="15.75" x14ac:dyDescent="0.25">
      <c r="A201" s="51" t="str">
        <f>IF(DSM2_Delta_data_request!C206="","",DSM2_Delta_data_request!C206)</f>
        <v/>
      </c>
      <c r="B201" s="15" t="e">
        <f>IF(DSM2_Delta_data_request!Q206="measured",$D201,NA())</f>
        <v>#N/A</v>
      </c>
      <c r="C201" t="e">
        <f>IF(DSM2_Delta_data_request!Q206="forecast",$D201,NA())</f>
        <v>#N/A</v>
      </c>
      <c r="D201" t="str" cm="1">
        <f t="array" ref="D201">IF(A201="","",
IF(
INDEX(DSM2_Delta_data_request!$D206:$P206, MATCH($B$2, DSM2_Delta_data_request!$D$11:$P$11, 0))&lt;&gt;"",
INDEX(DSM2_Delta_data_request!$D206:$P206, MATCH($B$2, DSM2_Delta_data_request!$D$11:$P$11, 0)),
IFERROR(LOOKUP(2,1/($D$7:D200&lt;&gt;""),$D$7:D200),"")
)
)</f>
        <v/>
      </c>
    </row>
    <row r="202" spans="1:4" ht="15.75" x14ac:dyDescent="0.25">
      <c r="A202" s="51" t="str">
        <f>IF(DSM2_Delta_data_request!C207="","",DSM2_Delta_data_request!C207)</f>
        <v/>
      </c>
      <c r="B202" s="15" t="e">
        <f>IF(DSM2_Delta_data_request!Q207="measured",$D202,NA())</f>
        <v>#N/A</v>
      </c>
      <c r="C202" t="e">
        <f>IF(DSM2_Delta_data_request!Q207="forecast",$D202,NA())</f>
        <v>#N/A</v>
      </c>
      <c r="D202" t="str" cm="1">
        <f t="array" ref="D202">IF(A202="","",
IF(
INDEX(DSM2_Delta_data_request!$D207:$P207, MATCH($B$2, DSM2_Delta_data_request!$D$11:$P$11, 0))&lt;&gt;"",
INDEX(DSM2_Delta_data_request!$D207:$P207, MATCH($B$2, DSM2_Delta_data_request!$D$11:$P$11, 0)),
IFERROR(LOOKUP(2,1/($D$7:D201&lt;&gt;""),$D$7:D201),"")
)
)</f>
        <v/>
      </c>
    </row>
    <row r="203" spans="1:4" ht="15.75" x14ac:dyDescent="0.25">
      <c r="A203" s="51" t="str">
        <f>IF(DSM2_Delta_data_request!C208="","",DSM2_Delta_data_request!C208)</f>
        <v/>
      </c>
      <c r="B203" s="15" t="e">
        <f>IF(DSM2_Delta_data_request!Q208="measured",$D203,NA())</f>
        <v>#N/A</v>
      </c>
      <c r="C203" t="e">
        <f>IF(DSM2_Delta_data_request!Q208="forecast",$D203,NA())</f>
        <v>#N/A</v>
      </c>
      <c r="D203" t="str" cm="1">
        <f t="array" ref="D203">IF(A203="","",
IF(
INDEX(DSM2_Delta_data_request!$D208:$P208, MATCH($B$2, DSM2_Delta_data_request!$D$11:$P$11, 0))&lt;&gt;"",
INDEX(DSM2_Delta_data_request!$D208:$P208, MATCH($B$2, DSM2_Delta_data_request!$D$11:$P$11, 0)),
IFERROR(LOOKUP(2,1/($D$7:D202&lt;&gt;""),$D$7:D202),"")
)
)</f>
        <v/>
      </c>
    </row>
    <row r="204" spans="1:4" ht="15.75" x14ac:dyDescent="0.25">
      <c r="A204" s="51" t="str">
        <f>IF(DSM2_Delta_data_request!C209="","",DSM2_Delta_data_request!C209)</f>
        <v/>
      </c>
      <c r="B204" s="15" t="e">
        <f>IF(DSM2_Delta_data_request!Q209="measured",$D204,NA())</f>
        <v>#N/A</v>
      </c>
      <c r="C204" t="e">
        <f>IF(DSM2_Delta_data_request!Q209="forecast",$D204,NA())</f>
        <v>#N/A</v>
      </c>
      <c r="D204" t="str" cm="1">
        <f t="array" ref="D204">IF(A204="","",
IF(
INDEX(DSM2_Delta_data_request!$D209:$P209, MATCH($B$2, DSM2_Delta_data_request!$D$11:$P$11, 0))&lt;&gt;"",
INDEX(DSM2_Delta_data_request!$D209:$P209, MATCH($B$2, DSM2_Delta_data_request!$D$11:$P$11, 0)),
IFERROR(LOOKUP(2,1/($D$7:D203&lt;&gt;""),$D$7:D203),"")
)
)</f>
        <v/>
      </c>
    </row>
    <row r="205" spans="1:4" ht="15.75" x14ac:dyDescent="0.25">
      <c r="A205" s="51" t="str">
        <f>IF(DSM2_Delta_data_request!C210="","",DSM2_Delta_data_request!C210)</f>
        <v/>
      </c>
      <c r="B205" s="15" t="e">
        <f>IF(DSM2_Delta_data_request!Q210="measured",$D205,NA())</f>
        <v>#N/A</v>
      </c>
      <c r="C205" t="e">
        <f>IF(DSM2_Delta_data_request!Q210="forecast",$D205,NA())</f>
        <v>#N/A</v>
      </c>
      <c r="D205" t="str" cm="1">
        <f t="array" ref="D205">IF(A205="","",
IF(
INDEX(DSM2_Delta_data_request!$D210:$P210, MATCH($B$2, DSM2_Delta_data_request!$D$11:$P$11, 0))&lt;&gt;"",
INDEX(DSM2_Delta_data_request!$D210:$P210, MATCH($B$2, DSM2_Delta_data_request!$D$11:$P$11, 0)),
IFERROR(LOOKUP(2,1/($D$7:D204&lt;&gt;""),$D$7:D204),"")
)
)</f>
        <v/>
      </c>
    </row>
    <row r="206" spans="1:4" ht="15.75" x14ac:dyDescent="0.25">
      <c r="A206" s="51" t="str">
        <f>IF(DSM2_Delta_data_request!C211="","",DSM2_Delta_data_request!C211)</f>
        <v/>
      </c>
      <c r="B206" s="15" t="e">
        <f>IF(DSM2_Delta_data_request!Q211="measured",$D206,NA())</f>
        <v>#N/A</v>
      </c>
      <c r="C206" t="e">
        <f>IF(DSM2_Delta_data_request!Q211="forecast",$D206,NA())</f>
        <v>#N/A</v>
      </c>
      <c r="D206" t="str" cm="1">
        <f t="array" ref="D206">IF(A206="","",
IF(
INDEX(DSM2_Delta_data_request!$D211:$P211, MATCH($B$2, DSM2_Delta_data_request!$D$11:$P$11, 0))&lt;&gt;"",
INDEX(DSM2_Delta_data_request!$D211:$P211, MATCH($B$2, DSM2_Delta_data_request!$D$11:$P$11, 0)),
IFERROR(LOOKUP(2,1/($D$7:D205&lt;&gt;""),$D$7:D205),"")
)
)</f>
        <v/>
      </c>
    </row>
    <row r="207" spans="1:4" ht="15.75" x14ac:dyDescent="0.25">
      <c r="A207" s="51" t="str">
        <f>IF(DSM2_Delta_data_request!C212="","",DSM2_Delta_data_request!C212)</f>
        <v/>
      </c>
      <c r="B207" s="15" t="e">
        <f>IF(DSM2_Delta_data_request!Q212="measured",$D207,NA())</f>
        <v>#N/A</v>
      </c>
      <c r="C207" t="e">
        <f>IF(DSM2_Delta_data_request!Q212="forecast",$D207,NA())</f>
        <v>#N/A</v>
      </c>
      <c r="D207" t="str" cm="1">
        <f t="array" ref="D207">IF(A207="","",
IF(
INDEX(DSM2_Delta_data_request!$D212:$P212, MATCH($B$2, DSM2_Delta_data_request!$D$11:$P$11, 0))&lt;&gt;"",
INDEX(DSM2_Delta_data_request!$D212:$P212, MATCH($B$2, DSM2_Delta_data_request!$D$11:$P$11, 0)),
IFERROR(LOOKUP(2,1/($D$7:D206&lt;&gt;""),$D$7:D206),"")
)
)</f>
        <v/>
      </c>
    </row>
    <row r="208" spans="1:4" ht="15.75" x14ac:dyDescent="0.25">
      <c r="A208" s="51" t="str">
        <f>IF(DSM2_Delta_data_request!C213="","",DSM2_Delta_data_request!C213)</f>
        <v/>
      </c>
      <c r="B208" s="15" t="e">
        <f>IF(DSM2_Delta_data_request!Q213="measured",$D208,NA())</f>
        <v>#N/A</v>
      </c>
      <c r="C208" t="e">
        <f>IF(DSM2_Delta_data_request!Q213="forecast",$D208,NA())</f>
        <v>#N/A</v>
      </c>
      <c r="D208" t="str" cm="1">
        <f t="array" ref="D208">IF(A208="","",
IF(
INDEX(DSM2_Delta_data_request!$D213:$P213, MATCH($B$2, DSM2_Delta_data_request!$D$11:$P$11, 0))&lt;&gt;"",
INDEX(DSM2_Delta_data_request!$D213:$P213, MATCH($B$2, DSM2_Delta_data_request!$D$11:$P$11, 0)),
IFERROR(LOOKUP(2,1/($D$7:D207&lt;&gt;""),$D$7:D207),"")
)
)</f>
        <v/>
      </c>
    </row>
    <row r="209" spans="1:4" ht="15.75" x14ac:dyDescent="0.25">
      <c r="A209" s="51" t="str">
        <f>IF(DSM2_Delta_data_request!C214="","",DSM2_Delta_data_request!C214)</f>
        <v/>
      </c>
      <c r="B209" s="15" t="e">
        <f>IF(DSM2_Delta_data_request!Q214="measured",$D209,NA())</f>
        <v>#N/A</v>
      </c>
      <c r="C209" t="e">
        <f>IF(DSM2_Delta_data_request!Q214="forecast",$D209,NA())</f>
        <v>#N/A</v>
      </c>
      <c r="D209" t="str" cm="1">
        <f t="array" ref="D209">IF(A209="","",
IF(
INDEX(DSM2_Delta_data_request!$D214:$P214, MATCH($B$2, DSM2_Delta_data_request!$D$11:$P$11, 0))&lt;&gt;"",
INDEX(DSM2_Delta_data_request!$D214:$P214, MATCH($B$2, DSM2_Delta_data_request!$D$11:$P$11, 0)),
IFERROR(LOOKUP(2,1/($D$7:D208&lt;&gt;""),$D$7:D208),"")
)
)</f>
        <v/>
      </c>
    </row>
    <row r="210" spans="1:4" ht="15.75" x14ac:dyDescent="0.25">
      <c r="A210" s="51" t="str">
        <f>IF(DSM2_Delta_data_request!C215="","",DSM2_Delta_data_request!C215)</f>
        <v/>
      </c>
      <c r="B210" s="15" t="e">
        <f>IF(DSM2_Delta_data_request!Q215="measured",$D210,NA())</f>
        <v>#N/A</v>
      </c>
      <c r="C210" t="e">
        <f>IF(DSM2_Delta_data_request!Q215="forecast",$D210,NA())</f>
        <v>#N/A</v>
      </c>
      <c r="D210" t="str" cm="1">
        <f t="array" ref="D210">IF(A210="","",
IF(
INDEX(DSM2_Delta_data_request!$D215:$P215, MATCH($B$2, DSM2_Delta_data_request!$D$11:$P$11, 0))&lt;&gt;"",
INDEX(DSM2_Delta_data_request!$D215:$P215, MATCH($B$2, DSM2_Delta_data_request!$D$11:$P$11, 0)),
IFERROR(LOOKUP(2,1/($D$7:D209&lt;&gt;""),$D$7:D209),"")
)
)</f>
        <v/>
      </c>
    </row>
    <row r="211" spans="1:4" ht="15.75" x14ac:dyDescent="0.25">
      <c r="A211" s="51" t="str">
        <f>IF(DSM2_Delta_data_request!C216="","",DSM2_Delta_data_request!C216)</f>
        <v/>
      </c>
      <c r="B211" s="15" t="e">
        <f>IF(DSM2_Delta_data_request!Q216="measured",$D211,NA())</f>
        <v>#N/A</v>
      </c>
      <c r="C211" t="e">
        <f>IF(DSM2_Delta_data_request!Q216="forecast",$D211,NA())</f>
        <v>#N/A</v>
      </c>
      <c r="D211" t="str" cm="1">
        <f t="array" ref="D211">IF(A211="","",
IF(
INDEX(DSM2_Delta_data_request!$D216:$P216, MATCH($B$2, DSM2_Delta_data_request!$D$11:$P$11, 0))&lt;&gt;"",
INDEX(DSM2_Delta_data_request!$D216:$P216, MATCH($B$2, DSM2_Delta_data_request!$D$11:$P$11, 0)),
IFERROR(LOOKUP(2,1/($D$7:D210&lt;&gt;""),$D$7:D210),"")
)
)</f>
        <v/>
      </c>
    </row>
    <row r="212" spans="1:4" ht="15.75" x14ac:dyDescent="0.25">
      <c r="A212" s="51" t="str">
        <f>IF(DSM2_Delta_data_request!C217="","",DSM2_Delta_data_request!C217)</f>
        <v/>
      </c>
      <c r="B212" s="15" t="e">
        <f>IF(DSM2_Delta_data_request!Q217="measured",$D212,NA())</f>
        <v>#N/A</v>
      </c>
      <c r="C212" t="e">
        <f>IF(DSM2_Delta_data_request!Q217="forecast",$D212,NA())</f>
        <v>#N/A</v>
      </c>
      <c r="D212" t="str" cm="1">
        <f t="array" ref="D212">IF(A212="","",
IF(
INDEX(DSM2_Delta_data_request!$D217:$P217, MATCH($B$2, DSM2_Delta_data_request!$D$11:$P$11, 0))&lt;&gt;"",
INDEX(DSM2_Delta_data_request!$D217:$P217, MATCH($B$2, DSM2_Delta_data_request!$D$11:$P$11, 0)),
IFERROR(LOOKUP(2,1/($D$7:D211&lt;&gt;""),$D$7:D211),"")
)
)</f>
        <v/>
      </c>
    </row>
    <row r="213" spans="1:4" ht="15.75" x14ac:dyDescent="0.25">
      <c r="A213" s="51" t="str">
        <f>IF(DSM2_Delta_data_request!C218="","",DSM2_Delta_data_request!C218)</f>
        <v/>
      </c>
      <c r="B213" s="15" t="e">
        <f>IF(DSM2_Delta_data_request!Q218="measured",$D213,NA())</f>
        <v>#N/A</v>
      </c>
      <c r="C213" t="e">
        <f>IF(DSM2_Delta_data_request!Q218="forecast",$D213,NA())</f>
        <v>#N/A</v>
      </c>
      <c r="D213" t="str" cm="1">
        <f t="array" ref="D213">IF(A213="","",
IF(
INDEX(DSM2_Delta_data_request!$D218:$P218, MATCH($B$2, DSM2_Delta_data_request!$D$11:$P$11, 0))&lt;&gt;"",
INDEX(DSM2_Delta_data_request!$D218:$P218, MATCH($B$2, DSM2_Delta_data_request!$D$11:$P$11, 0)),
IFERROR(LOOKUP(2,1/($D$7:D212&lt;&gt;""),$D$7:D212),"")
)
)</f>
        <v/>
      </c>
    </row>
    <row r="214" spans="1:4" ht="15.75" x14ac:dyDescent="0.25">
      <c r="A214" s="51" t="str">
        <f>IF(DSM2_Delta_data_request!C219="","",DSM2_Delta_data_request!C219)</f>
        <v/>
      </c>
      <c r="B214" s="15" t="e">
        <f>IF(DSM2_Delta_data_request!Q219="measured",$D214,NA())</f>
        <v>#N/A</v>
      </c>
      <c r="C214" t="e">
        <f>IF(DSM2_Delta_data_request!Q219="forecast",$D214,NA())</f>
        <v>#N/A</v>
      </c>
      <c r="D214" t="str" cm="1">
        <f t="array" ref="D214">IF(A214="","",
IF(
INDEX(DSM2_Delta_data_request!$D219:$P219, MATCH($B$2, DSM2_Delta_data_request!$D$11:$P$11, 0))&lt;&gt;"",
INDEX(DSM2_Delta_data_request!$D219:$P219, MATCH($B$2, DSM2_Delta_data_request!$D$11:$P$11, 0)),
IFERROR(LOOKUP(2,1/($D$7:D213&lt;&gt;""),$D$7:D213),"")
)
)</f>
        <v/>
      </c>
    </row>
    <row r="215" spans="1:4" ht="15.75" x14ac:dyDescent="0.25">
      <c r="A215" s="51" t="str">
        <f>IF(DSM2_Delta_data_request!C220="","",DSM2_Delta_data_request!C220)</f>
        <v/>
      </c>
      <c r="B215" s="15" t="e">
        <f>IF(DSM2_Delta_data_request!Q220="measured",$D215,NA())</f>
        <v>#N/A</v>
      </c>
      <c r="C215" t="e">
        <f>IF(DSM2_Delta_data_request!Q220="forecast",$D215,NA())</f>
        <v>#N/A</v>
      </c>
      <c r="D215" t="str" cm="1">
        <f t="array" ref="D215">IF(A215="","",
IF(
INDEX(DSM2_Delta_data_request!$D220:$P220, MATCH($B$2, DSM2_Delta_data_request!$D$11:$P$11, 0))&lt;&gt;"",
INDEX(DSM2_Delta_data_request!$D220:$P220, MATCH($B$2, DSM2_Delta_data_request!$D$11:$P$11, 0)),
IFERROR(LOOKUP(2,1/($D$7:D214&lt;&gt;""),$D$7:D214),"")
)
)</f>
        <v/>
      </c>
    </row>
    <row r="216" spans="1:4" ht="15.75" x14ac:dyDescent="0.25">
      <c r="A216" s="51" t="str">
        <f>IF(DSM2_Delta_data_request!C221="","",DSM2_Delta_data_request!C221)</f>
        <v/>
      </c>
      <c r="B216" s="15" t="e">
        <f>IF(DSM2_Delta_data_request!Q221="measured",$D216,NA())</f>
        <v>#N/A</v>
      </c>
      <c r="C216" t="e">
        <f>IF(DSM2_Delta_data_request!Q221="forecast",$D216,NA())</f>
        <v>#N/A</v>
      </c>
      <c r="D216" t="str" cm="1">
        <f t="array" ref="D216">IF(A216="","",
IF(
INDEX(DSM2_Delta_data_request!$D221:$P221, MATCH($B$2, DSM2_Delta_data_request!$D$11:$P$11, 0))&lt;&gt;"",
INDEX(DSM2_Delta_data_request!$D221:$P221, MATCH($B$2, DSM2_Delta_data_request!$D$11:$P$11, 0)),
IFERROR(LOOKUP(2,1/($D$7:D215&lt;&gt;""),$D$7:D215),"")
)
)</f>
        <v/>
      </c>
    </row>
    <row r="217" spans="1:4" ht="15.75" x14ac:dyDescent="0.25">
      <c r="A217" s="51" t="str">
        <f>IF(DSM2_Delta_data_request!C222="","",DSM2_Delta_data_request!C222)</f>
        <v/>
      </c>
      <c r="B217" s="15" t="e">
        <f>IF(DSM2_Delta_data_request!Q222="measured",$D217,NA())</f>
        <v>#N/A</v>
      </c>
      <c r="C217" t="e">
        <f>IF(DSM2_Delta_data_request!Q222="forecast",$D217,NA())</f>
        <v>#N/A</v>
      </c>
      <c r="D217" t="str" cm="1">
        <f t="array" ref="D217">IF(A217="","",
IF(
INDEX(DSM2_Delta_data_request!$D222:$P222, MATCH($B$2, DSM2_Delta_data_request!$D$11:$P$11, 0))&lt;&gt;"",
INDEX(DSM2_Delta_data_request!$D222:$P222, MATCH($B$2, DSM2_Delta_data_request!$D$11:$P$11, 0)),
IFERROR(LOOKUP(2,1/($D$7:D216&lt;&gt;""),$D$7:D216),"")
)
)</f>
        <v/>
      </c>
    </row>
    <row r="218" spans="1:4" ht="15.75" x14ac:dyDescent="0.25">
      <c r="A218" s="51" t="str">
        <f>IF(DSM2_Delta_data_request!C223="","",DSM2_Delta_data_request!C223)</f>
        <v/>
      </c>
      <c r="B218" s="15" t="e">
        <f>IF(DSM2_Delta_data_request!Q223="measured",$D218,NA())</f>
        <v>#N/A</v>
      </c>
      <c r="C218" t="e">
        <f>IF(DSM2_Delta_data_request!Q223="forecast",$D218,NA())</f>
        <v>#N/A</v>
      </c>
      <c r="D218" t="str" cm="1">
        <f t="array" ref="D218">IF(A218="","",
IF(
INDEX(DSM2_Delta_data_request!$D223:$P223, MATCH($B$2, DSM2_Delta_data_request!$D$11:$P$11, 0))&lt;&gt;"",
INDEX(DSM2_Delta_data_request!$D223:$P223, MATCH($B$2, DSM2_Delta_data_request!$D$11:$P$11, 0)),
IFERROR(LOOKUP(2,1/($D$7:D217&lt;&gt;""),$D$7:D217),"")
)
)</f>
        <v/>
      </c>
    </row>
    <row r="219" spans="1:4" ht="15.75" x14ac:dyDescent="0.25">
      <c r="A219" s="51" t="str">
        <f>IF(DSM2_Delta_data_request!C224="","",DSM2_Delta_data_request!C224)</f>
        <v/>
      </c>
      <c r="B219" s="15" t="e">
        <f>IF(DSM2_Delta_data_request!Q224="measured",$D219,NA())</f>
        <v>#N/A</v>
      </c>
      <c r="C219" t="e">
        <f>IF(DSM2_Delta_data_request!Q224="forecast",$D219,NA())</f>
        <v>#N/A</v>
      </c>
      <c r="D219" t="str" cm="1">
        <f t="array" ref="D219">IF(A219="","",
IF(
INDEX(DSM2_Delta_data_request!$D224:$P224, MATCH($B$2, DSM2_Delta_data_request!$D$11:$P$11, 0))&lt;&gt;"",
INDEX(DSM2_Delta_data_request!$D224:$P224, MATCH($B$2, DSM2_Delta_data_request!$D$11:$P$11, 0)),
IFERROR(LOOKUP(2,1/($D$7:D218&lt;&gt;""),$D$7:D218),"")
)
)</f>
        <v/>
      </c>
    </row>
    <row r="220" spans="1:4" ht="15.75" x14ac:dyDescent="0.25">
      <c r="A220" s="51" t="str">
        <f>IF(DSM2_Delta_data_request!C225="","",DSM2_Delta_data_request!C225)</f>
        <v/>
      </c>
      <c r="B220" s="15" t="e">
        <f>IF(DSM2_Delta_data_request!Q225="measured",$D220,NA())</f>
        <v>#N/A</v>
      </c>
      <c r="C220" t="e">
        <f>IF(DSM2_Delta_data_request!Q225="forecast",$D220,NA())</f>
        <v>#N/A</v>
      </c>
      <c r="D220" t="str" cm="1">
        <f t="array" ref="D220">IF(A220="","",
IF(
INDEX(DSM2_Delta_data_request!$D225:$P225, MATCH($B$2, DSM2_Delta_data_request!$D$11:$P$11, 0))&lt;&gt;"",
INDEX(DSM2_Delta_data_request!$D225:$P225, MATCH($B$2, DSM2_Delta_data_request!$D$11:$P$11, 0)),
IFERROR(LOOKUP(2,1/($D$7:D219&lt;&gt;""),$D$7:D219),"")
)
)</f>
        <v/>
      </c>
    </row>
    <row r="221" spans="1:4" ht="15.75" x14ac:dyDescent="0.25">
      <c r="A221" s="51" t="str">
        <f>IF(DSM2_Delta_data_request!C226="","",DSM2_Delta_data_request!C226)</f>
        <v/>
      </c>
      <c r="B221" s="15" t="e">
        <f>IF(DSM2_Delta_data_request!Q226="measured",$D221,NA())</f>
        <v>#N/A</v>
      </c>
      <c r="C221" t="e">
        <f>IF(DSM2_Delta_data_request!Q226="forecast",$D221,NA())</f>
        <v>#N/A</v>
      </c>
      <c r="D221" t="str" cm="1">
        <f t="array" ref="D221">IF(A221="","",
IF(
INDEX(DSM2_Delta_data_request!$D226:$P226, MATCH($B$2, DSM2_Delta_data_request!$D$11:$P$11, 0))&lt;&gt;"",
INDEX(DSM2_Delta_data_request!$D226:$P226, MATCH($B$2, DSM2_Delta_data_request!$D$11:$P$11, 0)),
IFERROR(LOOKUP(2,1/($D$7:D220&lt;&gt;""),$D$7:D220),"")
)
)</f>
        <v/>
      </c>
    </row>
    <row r="222" spans="1:4" ht="15.75" x14ac:dyDescent="0.25">
      <c r="A222" s="51" t="str">
        <f>IF(DSM2_Delta_data_request!C227="","",DSM2_Delta_data_request!C227)</f>
        <v/>
      </c>
      <c r="B222" s="15" t="e">
        <f>IF(DSM2_Delta_data_request!Q227="measured",$D222,NA())</f>
        <v>#N/A</v>
      </c>
      <c r="C222" t="e">
        <f>IF(DSM2_Delta_data_request!Q227="forecast",$D222,NA())</f>
        <v>#N/A</v>
      </c>
      <c r="D222" t="str" cm="1">
        <f t="array" ref="D222">IF(A222="","",
IF(
INDEX(DSM2_Delta_data_request!$D227:$P227, MATCH($B$2, DSM2_Delta_data_request!$D$11:$P$11, 0))&lt;&gt;"",
INDEX(DSM2_Delta_data_request!$D227:$P227, MATCH($B$2, DSM2_Delta_data_request!$D$11:$P$11, 0)),
IFERROR(LOOKUP(2,1/($D$7:D221&lt;&gt;""),$D$7:D221),"")
)
)</f>
        <v/>
      </c>
    </row>
    <row r="223" spans="1:4" ht="15.75" x14ac:dyDescent="0.25">
      <c r="A223" s="51" t="str">
        <f>IF(DSM2_Delta_data_request!C228="","",DSM2_Delta_data_request!C228)</f>
        <v/>
      </c>
      <c r="B223" s="15" t="e">
        <f>IF(DSM2_Delta_data_request!Q228="measured",$D223,NA())</f>
        <v>#N/A</v>
      </c>
      <c r="C223" t="e">
        <f>IF(DSM2_Delta_data_request!Q228="forecast",$D223,NA())</f>
        <v>#N/A</v>
      </c>
      <c r="D223" t="str" cm="1">
        <f t="array" ref="D223">IF(A223="","",
IF(
INDEX(DSM2_Delta_data_request!$D228:$P228, MATCH($B$2, DSM2_Delta_data_request!$D$11:$P$11, 0))&lt;&gt;"",
INDEX(DSM2_Delta_data_request!$D228:$P228, MATCH($B$2, DSM2_Delta_data_request!$D$11:$P$11, 0)),
IFERROR(LOOKUP(2,1/($D$7:D222&lt;&gt;""),$D$7:D222),"")
)
)</f>
        <v/>
      </c>
    </row>
    <row r="224" spans="1:4" ht="15.75" x14ac:dyDescent="0.25">
      <c r="A224" s="51" t="str">
        <f>IF(DSM2_Delta_data_request!C229="","",DSM2_Delta_data_request!C229)</f>
        <v/>
      </c>
      <c r="B224" s="15" t="e">
        <f>IF(DSM2_Delta_data_request!Q229="measured",$D224,NA())</f>
        <v>#N/A</v>
      </c>
      <c r="C224" t="e">
        <f>IF(DSM2_Delta_data_request!Q229="forecast",$D224,NA())</f>
        <v>#N/A</v>
      </c>
      <c r="D224" t="str" cm="1">
        <f t="array" ref="D224">IF(A224="","",
IF(
INDEX(DSM2_Delta_data_request!$D229:$P229, MATCH($B$2, DSM2_Delta_data_request!$D$11:$P$11, 0))&lt;&gt;"",
INDEX(DSM2_Delta_data_request!$D229:$P229, MATCH($B$2, DSM2_Delta_data_request!$D$11:$P$11, 0)),
IFERROR(LOOKUP(2,1/($D$7:D223&lt;&gt;""),$D$7:D223),"")
)
)</f>
        <v/>
      </c>
    </row>
    <row r="225" spans="1:4" ht="15.75" x14ac:dyDescent="0.25">
      <c r="A225" s="51" t="str">
        <f>IF(DSM2_Delta_data_request!C230="","",DSM2_Delta_data_request!C230)</f>
        <v/>
      </c>
      <c r="B225" s="15" t="e">
        <f>IF(DSM2_Delta_data_request!Q230="measured",$D225,NA())</f>
        <v>#N/A</v>
      </c>
      <c r="C225" t="e">
        <f>IF(DSM2_Delta_data_request!Q230="forecast",$D225,NA())</f>
        <v>#N/A</v>
      </c>
      <c r="D225" t="str" cm="1">
        <f t="array" ref="D225">IF(A225="","",
IF(
INDEX(DSM2_Delta_data_request!$D230:$P230, MATCH($B$2, DSM2_Delta_data_request!$D$11:$P$11, 0))&lt;&gt;"",
INDEX(DSM2_Delta_data_request!$D230:$P230, MATCH($B$2, DSM2_Delta_data_request!$D$11:$P$11, 0)),
IFERROR(LOOKUP(2,1/($D$7:D224&lt;&gt;""),$D$7:D224),"")
)
)</f>
        <v/>
      </c>
    </row>
    <row r="226" spans="1:4" ht="15.75" x14ac:dyDescent="0.25">
      <c r="A226" s="51" t="str">
        <f>IF(DSM2_Delta_data_request!C231="","",DSM2_Delta_data_request!C231)</f>
        <v/>
      </c>
      <c r="B226" s="15" t="e">
        <f>IF(DSM2_Delta_data_request!Q231="measured",$D226,NA())</f>
        <v>#N/A</v>
      </c>
      <c r="C226" t="e">
        <f>IF(DSM2_Delta_data_request!Q231="forecast",$D226,NA())</f>
        <v>#N/A</v>
      </c>
      <c r="D226" t="str" cm="1">
        <f t="array" ref="D226">IF(A226="","",
IF(
INDEX(DSM2_Delta_data_request!$D231:$P231, MATCH($B$2, DSM2_Delta_data_request!$D$11:$P$11, 0))&lt;&gt;"",
INDEX(DSM2_Delta_data_request!$D231:$P231, MATCH($B$2, DSM2_Delta_data_request!$D$11:$P$11, 0)),
IFERROR(LOOKUP(2,1/($D$7:D225&lt;&gt;""),$D$7:D225),"")
)
)</f>
        <v/>
      </c>
    </row>
    <row r="227" spans="1:4" ht="15.75" x14ac:dyDescent="0.25">
      <c r="A227" s="51" t="str">
        <f>IF(DSM2_Delta_data_request!C232="","",DSM2_Delta_data_request!C232)</f>
        <v/>
      </c>
      <c r="B227" s="15" t="e">
        <f>IF(DSM2_Delta_data_request!Q232="measured",$D227,NA())</f>
        <v>#N/A</v>
      </c>
      <c r="C227" t="e">
        <f>IF(DSM2_Delta_data_request!Q232="forecast",$D227,NA())</f>
        <v>#N/A</v>
      </c>
      <c r="D227" t="str" cm="1">
        <f t="array" ref="D227">IF(A227="","",
IF(
INDEX(DSM2_Delta_data_request!$D232:$P232, MATCH($B$2, DSM2_Delta_data_request!$D$11:$P$11, 0))&lt;&gt;"",
INDEX(DSM2_Delta_data_request!$D232:$P232, MATCH($B$2, DSM2_Delta_data_request!$D$11:$P$11, 0)),
IFERROR(LOOKUP(2,1/($D$7:D226&lt;&gt;""),$D$7:D226),"")
)
)</f>
        <v/>
      </c>
    </row>
    <row r="228" spans="1:4" ht="15.75" x14ac:dyDescent="0.25">
      <c r="A228" s="51" t="str">
        <f>IF(DSM2_Delta_data_request!C233="","",DSM2_Delta_data_request!C233)</f>
        <v/>
      </c>
      <c r="B228" s="15" t="e">
        <f>IF(DSM2_Delta_data_request!Q233="measured",$D228,NA())</f>
        <v>#N/A</v>
      </c>
      <c r="C228" t="e">
        <f>IF(DSM2_Delta_data_request!Q233="forecast",$D228,NA())</f>
        <v>#N/A</v>
      </c>
      <c r="D228" t="str" cm="1">
        <f t="array" ref="D228">IF(A228="","",
IF(
INDEX(DSM2_Delta_data_request!$D233:$P233, MATCH($B$2, DSM2_Delta_data_request!$D$11:$P$11, 0))&lt;&gt;"",
INDEX(DSM2_Delta_data_request!$D233:$P233, MATCH($B$2, DSM2_Delta_data_request!$D$11:$P$11, 0)),
IFERROR(LOOKUP(2,1/($D$7:D227&lt;&gt;""),$D$7:D227),"")
)
)</f>
        <v/>
      </c>
    </row>
    <row r="229" spans="1:4" ht="15.75" x14ac:dyDescent="0.25">
      <c r="A229" s="51" t="str">
        <f>IF(DSM2_Delta_data_request!C234="","",DSM2_Delta_data_request!C234)</f>
        <v/>
      </c>
      <c r="B229" s="15" t="e">
        <f>IF(DSM2_Delta_data_request!Q234="measured",$D229,NA())</f>
        <v>#N/A</v>
      </c>
      <c r="C229" t="e">
        <f>IF(DSM2_Delta_data_request!Q234="forecast",$D229,NA())</f>
        <v>#N/A</v>
      </c>
      <c r="D229" t="str" cm="1">
        <f t="array" ref="D229">IF(A229="","",
IF(
INDEX(DSM2_Delta_data_request!$D234:$P234, MATCH($B$2, DSM2_Delta_data_request!$D$11:$P$11, 0))&lt;&gt;"",
INDEX(DSM2_Delta_data_request!$D234:$P234, MATCH($B$2, DSM2_Delta_data_request!$D$11:$P$11, 0)),
IFERROR(LOOKUP(2,1/($D$7:D228&lt;&gt;""),$D$7:D228),"")
)
)</f>
        <v/>
      </c>
    </row>
    <row r="230" spans="1:4" ht="15.75" x14ac:dyDescent="0.25">
      <c r="A230" s="51" t="str">
        <f>IF(DSM2_Delta_data_request!C235="","",DSM2_Delta_data_request!C235)</f>
        <v/>
      </c>
      <c r="B230" s="15" t="e">
        <f>IF(DSM2_Delta_data_request!Q235="measured",$D230,NA())</f>
        <v>#N/A</v>
      </c>
      <c r="C230" t="e">
        <f>IF(DSM2_Delta_data_request!Q235="forecast",$D230,NA())</f>
        <v>#N/A</v>
      </c>
      <c r="D230" t="str" cm="1">
        <f t="array" ref="D230">IF(A230="","",
IF(
INDEX(DSM2_Delta_data_request!$D235:$P235, MATCH($B$2, DSM2_Delta_data_request!$D$11:$P$11, 0))&lt;&gt;"",
INDEX(DSM2_Delta_data_request!$D235:$P235, MATCH($B$2, DSM2_Delta_data_request!$D$11:$P$11, 0)),
IFERROR(LOOKUP(2,1/($D$7:D229&lt;&gt;""),$D$7:D229),"")
)
)</f>
        <v/>
      </c>
    </row>
    <row r="231" spans="1:4" ht="15.75" x14ac:dyDescent="0.25">
      <c r="A231" s="51" t="str">
        <f>IF(DSM2_Delta_data_request!C236="","",DSM2_Delta_data_request!C236)</f>
        <v/>
      </c>
      <c r="B231" s="15" t="e">
        <f>IF(DSM2_Delta_data_request!Q236="measured",$D231,NA())</f>
        <v>#N/A</v>
      </c>
      <c r="C231" t="e">
        <f>IF(DSM2_Delta_data_request!Q236="forecast",$D231,NA())</f>
        <v>#N/A</v>
      </c>
      <c r="D231" t="str" cm="1">
        <f t="array" ref="D231">IF(A231="","",
IF(
INDEX(DSM2_Delta_data_request!$D236:$P236, MATCH($B$2, DSM2_Delta_data_request!$D$11:$P$11, 0))&lt;&gt;"",
INDEX(DSM2_Delta_data_request!$D236:$P236, MATCH($B$2, DSM2_Delta_data_request!$D$11:$P$11, 0)),
IFERROR(LOOKUP(2,1/($D$7:D230&lt;&gt;""),$D$7:D230),"")
)
)</f>
        <v/>
      </c>
    </row>
    <row r="232" spans="1:4" ht="15.75" x14ac:dyDescent="0.25">
      <c r="A232" s="51" t="str">
        <f>IF(DSM2_Delta_data_request!C237="","",DSM2_Delta_data_request!C237)</f>
        <v/>
      </c>
      <c r="B232" s="15" t="e">
        <f>IF(DSM2_Delta_data_request!Q237="measured",$D232,NA())</f>
        <v>#N/A</v>
      </c>
      <c r="C232" t="e">
        <f>IF(DSM2_Delta_data_request!Q237="forecast",$D232,NA())</f>
        <v>#N/A</v>
      </c>
      <c r="D232" t="str" cm="1">
        <f t="array" ref="D232">IF(A232="","",
IF(
INDEX(DSM2_Delta_data_request!$D237:$P237, MATCH($B$2, DSM2_Delta_data_request!$D$11:$P$11, 0))&lt;&gt;"",
INDEX(DSM2_Delta_data_request!$D237:$P237, MATCH($B$2, DSM2_Delta_data_request!$D$11:$P$11, 0)),
IFERROR(LOOKUP(2,1/($D$7:D231&lt;&gt;""),$D$7:D231),"")
)
)</f>
        <v/>
      </c>
    </row>
    <row r="233" spans="1:4" ht="15.75" x14ac:dyDescent="0.25">
      <c r="A233" s="51" t="str">
        <f>IF(DSM2_Delta_data_request!C238="","",DSM2_Delta_data_request!C238)</f>
        <v/>
      </c>
      <c r="B233" s="15" t="e">
        <f>IF(DSM2_Delta_data_request!Q238="measured",$D233,NA())</f>
        <v>#N/A</v>
      </c>
      <c r="C233" t="e">
        <f>IF(DSM2_Delta_data_request!Q238="forecast",$D233,NA())</f>
        <v>#N/A</v>
      </c>
      <c r="D233" t="str" cm="1">
        <f t="array" ref="D233">IF(A233="","",
IF(
INDEX(DSM2_Delta_data_request!$D238:$P238, MATCH($B$2, DSM2_Delta_data_request!$D$11:$P$11, 0))&lt;&gt;"",
INDEX(DSM2_Delta_data_request!$D238:$P238, MATCH($B$2, DSM2_Delta_data_request!$D$11:$P$11, 0)),
IFERROR(LOOKUP(2,1/($D$7:D232&lt;&gt;""),$D$7:D232),"")
)
)</f>
        <v/>
      </c>
    </row>
    <row r="234" spans="1:4" ht="15.75" x14ac:dyDescent="0.25">
      <c r="A234" s="51" t="str">
        <f>IF(DSM2_Delta_data_request!C239="","",DSM2_Delta_data_request!C239)</f>
        <v/>
      </c>
      <c r="B234" s="15" t="e">
        <f>IF(DSM2_Delta_data_request!Q239="measured",$D234,NA())</f>
        <v>#N/A</v>
      </c>
      <c r="C234" t="e">
        <f>IF(DSM2_Delta_data_request!Q239="forecast",$D234,NA())</f>
        <v>#N/A</v>
      </c>
      <c r="D234" t="str" cm="1">
        <f t="array" ref="D234">IF(A234="","",
IF(
INDEX(DSM2_Delta_data_request!$D239:$P239, MATCH($B$2, DSM2_Delta_data_request!$D$11:$P$11, 0))&lt;&gt;"",
INDEX(DSM2_Delta_data_request!$D239:$P239, MATCH($B$2, DSM2_Delta_data_request!$D$11:$P$11, 0)),
IFERROR(LOOKUP(2,1/($D$7:D233&lt;&gt;""),$D$7:D233),"")
)
)</f>
        <v/>
      </c>
    </row>
    <row r="235" spans="1:4" ht="15.75" x14ac:dyDescent="0.25">
      <c r="A235" s="51" t="str">
        <f>IF(DSM2_Delta_data_request!C240="","",DSM2_Delta_data_request!C240)</f>
        <v/>
      </c>
      <c r="B235" s="15" t="e">
        <f>IF(DSM2_Delta_data_request!Q240="measured",$D235,NA())</f>
        <v>#N/A</v>
      </c>
      <c r="C235" t="e">
        <f>IF(DSM2_Delta_data_request!Q240="forecast",$D235,NA())</f>
        <v>#N/A</v>
      </c>
      <c r="D235" t="str" cm="1">
        <f t="array" ref="D235">IF(A235="","",
IF(
INDEX(DSM2_Delta_data_request!$D240:$P240, MATCH($B$2, DSM2_Delta_data_request!$D$11:$P$11, 0))&lt;&gt;"",
INDEX(DSM2_Delta_data_request!$D240:$P240, MATCH($B$2, DSM2_Delta_data_request!$D$11:$P$11, 0)),
IFERROR(LOOKUP(2,1/($D$7:D234&lt;&gt;""),$D$7:D234),"")
)
)</f>
        <v/>
      </c>
    </row>
    <row r="236" spans="1:4" ht="15.75" x14ac:dyDescent="0.25">
      <c r="A236" s="51" t="str">
        <f>IF(DSM2_Delta_data_request!C241="","",DSM2_Delta_data_request!C241)</f>
        <v/>
      </c>
      <c r="B236" s="15" t="e">
        <f>IF(DSM2_Delta_data_request!Q241="measured",$D236,NA())</f>
        <v>#N/A</v>
      </c>
      <c r="C236" t="e">
        <f>IF(DSM2_Delta_data_request!Q241="forecast",$D236,NA())</f>
        <v>#N/A</v>
      </c>
      <c r="D236" t="str" cm="1">
        <f t="array" ref="D236">IF(A236="","",
IF(
INDEX(DSM2_Delta_data_request!$D241:$P241, MATCH($B$2, DSM2_Delta_data_request!$D$11:$P$11, 0))&lt;&gt;"",
INDEX(DSM2_Delta_data_request!$D241:$P241, MATCH($B$2, DSM2_Delta_data_request!$D$11:$P$11, 0)),
IFERROR(LOOKUP(2,1/($D$7:D235&lt;&gt;""),$D$7:D235),"")
)
)</f>
        <v/>
      </c>
    </row>
    <row r="237" spans="1:4" ht="15.75" x14ac:dyDescent="0.25">
      <c r="A237" s="51" t="str">
        <f>IF(DSM2_Delta_data_request!C242="","",DSM2_Delta_data_request!C242)</f>
        <v/>
      </c>
      <c r="B237" s="15" t="e">
        <f>IF(DSM2_Delta_data_request!Q242="measured",$D237,NA())</f>
        <v>#N/A</v>
      </c>
      <c r="C237" t="e">
        <f>IF(DSM2_Delta_data_request!Q242="forecast",$D237,NA())</f>
        <v>#N/A</v>
      </c>
      <c r="D237" t="str" cm="1">
        <f t="array" ref="D237">IF(A237="","",
IF(
INDEX(DSM2_Delta_data_request!$D242:$P242, MATCH($B$2, DSM2_Delta_data_request!$D$11:$P$11, 0))&lt;&gt;"",
INDEX(DSM2_Delta_data_request!$D242:$P242, MATCH($B$2, DSM2_Delta_data_request!$D$11:$P$11, 0)),
IFERROR(LOOKUP(2,1/($D$7:D236&lt;&gt;""),$D$7:D236),"")
)
)</f>
        <v/>
      </c>
    </row>
    <row r="238" spans="1:4" ht="15.75" x14ac:dyDescent="0.25">
      <c r="A238" s="51" t="str">
        <f>IF(DSM2_Delta_data_request!C243="","",DSM2_Delta_data_request!C243)</f>
        <v/>
      </c>
      <c r="B238" s="15" t="e">
        <f>IF(DSM2_Delta_data_request!Q243="measured",$D238,NA())</f>
        <v>#N/A</v>
      </c>
      <c r="C238" t="e">
        <f>IF(DSM2_Delta_data_request!Q243="forecast",$D238,NA())</f>
        <v>#N/A</v>
      </c>
      <c r="D238" t="str" cm="1">
        <f t="array" ref="D238">IF(A238="","",
IF(
INDEX(DSM2_Delta_data_request!$D243:$P243, MATCH($B$2, DSM2_Delta_data_request!$D$11:$P$11, 0))&lt;&gt;"",
INDEX(DSM2_Delta_data_request!$D243:$P243, MATCH($B$2, DSM2_Delta_data_request!$D$11:$P$11, 0)),
IFERROR(LOOKUP(2,1/($D$7:D237&lt;&gt;""),$D$7:D237),"")
)
)</f>
        <v/>
      </c>
    </row>
    <row r="239" spans="1:4" ht="15.75" x14ac:dyDescent="0.25">
      <c r="A239" s="51" t="str">
        <f>IF(DSM2_Delta_data_request!C244="","",DSM2_Delta_data_request!C244)</f>
        <v/>
      </c>
      <c r="B239" s="15" t="e">
        <f>IF(DSM2_Delta_data_request!Q244="measured",$D239,NA())</f>
        <v>#N/A</v>
      </c>
      <c r="C239" t="e">
        <f>IF(DSM2_Delta_data_request!Q244="forecast",$D239,NA())</f>
        <v>#N/A</v>
      </c>
      <c r="D239" t="str" cm="1">
        <f t="array" ref="D239">IF(A239="","",
IF(
INDEX(DSM2_Delta_data_request!$D244:$P244, MATCH($B$2, DSM2_Delta_data_request!$D$11:$P$11, 0))&lt;&gt;"",
INDEX(DSM2_Delta_data_request!$D244:$P244, MATCH($B$2, DSM2_Delta_data_request!$D$11:$P$11, 0)),
IFERROR(LOOKUP(2,1/($D$7:D238&lt;&gt;""),$D$7:D238),"")
)
)</f>
        <v/>
      </c>
    </row>
    <row r="240" spans="1:4" ht="15.75" x14ac:dyDescent="0.25">
      <c r="A240" s="51" t="str">
        <f>IF(DSM2_Delta_data_request!C245="","",DSM2_Delta_data_request!C245)</f>
        <v/>
      </c>
      <c r="B240" s="15" t="e">
        <f>IF(DSM2_Delta_data_request!Q245="measured",$D240,NA())</f>
        <v>#N/A</v>
      </c>
      <c r="C240" t="e">
        <f>IF(DSM2_Delta_data_request!Q245="forecast",$D240,NA())</f>
        <v>#N/A</v>
      </c>
      <c r="D240" t="str" cm="1">
        <f t="array" ref="D240">IF(A240="","",
IF(
INDEX(DSM2_Delta_data_request!$D245:$P245, MATCH($B$2, DSM2_Delta_data_request!$D$11:$P$11, 0))&lt;&gt;"",
INDEX(DSM2_Delta_data_request!$D245:$P245, MATCH($B$2, DSM2_Delta_data_request!$D$11:$P$11, 0)),
IFERROR(LOOKUP(2,1/($D$7:D239&lt;&gt;""),$D$7:D239),"")
)
)</f>
        <v/>
      </c>
    </row>
    <row r="241" spans="1:4" ht="15.75" x14ac:dyDescent="0.25">
      <c r="A241" s="51" t="str">
        <f>IF(DSM2_Delta_data_request!C246="","",DSM2_Delta_data_request!C246)</f>
        <v/>
      </c>
      <c r="B241" s="15" t="e">
        <f>IF(DSM2_Delta_data_request!Q246="measured",$D241,NA())</f>
        <v>#N/A</v>
      </c>
      <c r="C241" t="e">
        <f>IF(DSM2_Delta_data_request!Q246="forecast",$D241,NA())</f>
        <v>#N/A</v>
      </c>
      <c r="D241" t="str" cm="1">
        <f t="array" ref="D241">IF(A241="","",
IF(
INDEX(DSM2_Delta_data_request!$D246:$P246, MATCH($B$2, DSM2_Delta_data_request!$D$11:$P$11, 0))&lt;&gt;"",
INDEX(DSM2_Delta_data_request!$D246:$P246, MATCH($B$2, DSM2_Delta_data_request!$D$11:$P$11, 0)),
IFERROR(LOOKUP(2,1/($D$7:D240&lt;&gt;""),$D$7:D240),"")
)
)</f>
        <v/>
      </c>
    </row>
    <row r="242" spans="1:4" ht="15.75" x14ac:dyDescent="0.25">
      <c r="A242" s="51" t="str">
        <f>IF(DSM2_Delta_data_request!C247="","",DSM2_Delta_data_request!C247)</f>
        <v/>
      </c>
      <c r="B242" s="15" t="e">
        <f>IF(DSM2_Delta_data_request!Q247="measured",$D242,NA())</f>
        <v>#N/A</v>
      </c>
      <c r="C242" t="e">
        <f>IF(DSM2_Delta_data_request!Q247="forecast",$D242,NA())</f>
        <v>#N/A</v>
      </c>
      <c r="D242" t="str" cm="1">
        <f t="array" ref="D242">IF(A242="","",
IF(
INDEX(DSM2_Delta_data_request!$D247:$P247, MATCH($B$2, DSM2_Delta_data_request!$D$11:$P$11, 0))&lt;&gt;"",
INDEX(DSM2_Delta_data_request!$D247:$P247, MATCH($B$2, DSM2_Delta_data_request!$D$11:$P$11, 0)),
IFERROR(LOOKUP(2,1/($D$7:D241&lt;&gt;""),$D$7:D241),"")
)
)</f>
        <v/>
      </c>
    </row>
    <row r="243" spans="1:4" ht="15.75" x14ac:dyDescent="0.25">
      <c r="A243" s="51" t="str">
        <f>IF(DSM2_Delta_data_request!C248="","",DSM2_Delta_data_request!C248)</f>
        <v/>
      </c>
      <c r="B243" s="15" t="e">
        <f>IF(DSM2_Delta_data_request!Q248="measured",$D243,NA())</f>
        <v>#N/A</v>
      </c>
      <c r="C243" t="e">
        <f>IF(DSM2_Delta_data_request!Q248="forecast",$D243,NA())</f>
        <v>#N/A</v>
      </c>
      <c r="D243" t="str" cm="1">
        <f t="array" ref="D243">IF(A243="","",
IF(
INDEX(DSM2_Delta_data_request!$D248:$P248, MATCH($B$2, DSM2_Delta_data_request!$D$11:$P$11, 0))&lt;&gt;"",
INDEX(DSM2_Delta_data_request!$D248:$P248, MATCH($B$2, DSM2_Delta_data_request!$D$11:$P$11, 0)),
IFERROR(LOOKUP(2,1/($D$7:D242&lt;&gt;""),$D$7:D242),"")
)
)</f>
        <v/>
      </c>
    </row>
    <row r="244" spans="1:4" ht="15.75" x14ac:dyDescent="0.25">
      <c r="A244" s="51" t="str">
        <f>IF(DSM2_Delta_data_request!C249="","",DSM2_Delta_data_request!C249)</f>
        <v/>
      </c>
      <c r="B244" s="15" t="e">
        <f>IF(DSM2_Delta_data_request!Q249="measured",$D244,NA())</f>
        <v>#N/A</v>
      </c>
      <c r="C244" t="e">
        <f>IF(DSM2_Delta_data_request!Q249="forecast",$D244,NA())</f>
        <v>#N/A</v>
      </c>
      <c r="D244" t="str" cm="1">
        <f t="array" ref="D244">IF(A244="","",
IF(
INDEX(DSM2_Delta_data_request!$D249:$P249, MATCH($B$2, DSM2_Delta_data_request!$D$11:$P$11, 0))&lt;&gt;"",
INDEX(DSM2_Delta_data_request!$D249:$P249, MATCH($B$2, DSM2_Delta_data_request!$D$11:$P$11, 0)),
IFERROR(LOOKUP(2,1/($D$7:D243&lt;&gt;""),$D$7:D243),"")
)
)</f>
        <v/>
      </c>
    </row>
    <row r="245" spans="1:4" ht="15.75" x14ac:dyDescent="0.25">
      <c r="A245" s="51" t="str">
        <f>IF(DSM2_Delta_data_request!C250="","",DSM2_Delta_data_request!C250)</f>
        <v/>
      </c>
      <c r="B245" s="15" t="e">
        <f>IF(DSM2_Delta_data_request!Q250="measured",$D245,NA())</f>
        <v>#N/A</v>
      </c>
      <c r="C245" t="e">
        <f>IF(DSM2_Delta_data_request!Q250="forecast",$D245,NA())</f>
        <v>#N/A</v>
      </c>
      <c r="D245" t="str" cm="1">
        <f t="array" ref="D245">IF(A245="","",
IF(
INDEX(DSM2_Delta_data_request!$D250:$P250, MATCH($B$2, DSM2_Delta_data_request!$D$11:$P$11, 0))&lt;&gt;"",
INDEX(DSM2_Delta_data_request!$D250:$P250, MATCH($B$2, DSM2_Delta_data_request!$D$11:$P$11, 0)),
IFERROR(LOOKUP(2,1/($D$7:D244&lt;&gt;""),$D$7:D244),"")
)
)</f>
        <v/>
      </c>
    </row>
    <row r="246" spans="1:4" ht="15.75" x14ac:dyDescent="0.25">
      <c r="A246" s="51" t="str">
        <f>IF(DSM2_Delta_data_request!C251="","",DSM2_Delta_data_request!C251)</f>
        <v/>
      </c>
      <c r="B246" s="15" t="e">
        <f>IF(DSM2_Delta_data_request!Q251="measured",$D246,NA())</f>
        <v>#N/A</v>
      </c>
      <c r="C246" t="e">
        <f>IF(DSM2_Delta_data_request!Q251="forecast",$D246,NA())</f>
        <v>#N/A</v>
      </c>
      <c r="D246" t="str" cm="1">
        <f t="array" ref="D246">IF(A246="","",
IF(
INDEX(DSM2_Delta_data_request!$D251:$P251, MATCH($B$2, DSM2_Delta_data_request!$D$11:$P$11, 0))&lt;&gt;"",
INDEX(DSM2_Delta_data_request!$D251:$P251, MATCH($B$2, DSM2_Delta_data_request!$D$11:$P$11, 0)),
IFERROR(LOOKUP(2,1/($D$7:D245&lt;&gt;""),$D$7:D245),"")
)
)</f>
        <v/>
      </c>
    </row>
    <row r="247" spans="1:4" ht="15.75" x14ac:dyDescent="0.25">
      <c r="A247" s="51" t="str">
        <f>IF(DSM2_Delta_data_request!C252="","",DSM2_Delta_data_request!C252)</f>
        <v/>
      </c>
      <c r="B247" s="15" t="e">
        <f>IF(DSM2_Delta_data_request!Q252="measured",$D247,NA())</f>
        <v>#N/A</v>
      </c>
      <c r="C247" t="e">
        <f>IF(DSM2_Delta_data_request!Q252="forecast",$D247,NA())</f>
        <v>#N/A</v>
      </c>
      <c r="D247" t="str" cm="1">
        <f t="array" ref="D247">IF(A247="","",
IF(
INDEX(DSM2_Delta_data_request!$D252:$P252, MATCH($B$2, DSM2_Delta_data_request!$D$11:$P$11, 0))&lt;&gt;"",
INDEX(DSM2_Delta_data_request!$D252:$P252, MATCH($B$2, DSM2_Delta_data_request!$D$11:$P$11, 0)),
IFERROR(LOOKUP(2,1/($D$7:D246&lt;&gt;""),$D$7:D246),"")
)
)</f>
        <v/>
      </c>
    </row>
    <row r="248" spans="1:4" ht="15.75" x14ac:dyDescent="0.25">
      <c r="A248" s="51" t="str">
        <f>IF(DSM2_Delta_data_request!C253="","",DSM2_Delta_data_request!C253)</f>
        <v/>
      </c>
      <c r="B248" s="15" t="e">
        <f>IF(DSM2_Delta_data_request!Q253="measured",$D248,NA())</f>
        <v>#N/A</v>
      </c>
      <c r="C248" t="e">
        <f>IF(DSM2_Delta_data_request!Q253="forecast",$D248,NA())</f>
        <v>#N/A</v>
      </c>
      <c r="D248" t="str" cm="1">
        <f t="array" ref="D248">IF(A248="","",
IF(
INDEX(DSM2_Delta_data_request!$D253:$P253, MATCH($B$2, DSM2_Delta_data_request!$D$11:$P$11, 0))&lt;&gt;"",
INDEX(DSM2_Delta_data_request!$D253:$P253, MATCH($B$2, DSM2_Delta_data_request!$D$11:$P$11, 0)),
IFERROR(LOOKUP(2,1/($D$7:D247&lt;&gt;""),$D$7:D247),"")
)
)</f>
        <v/>
      </c>
    </row>
    <row r="249" spans="1:4" ht="15.75" x14ac:dyDescent="0.25">
      <c r="A249" s="51" t="str">
        <f>IF(DSM2_Delta_data_request!C254="","",DSM2_Delta_data_request!C254)</f>
        <v/>
      </c>
      <c r="B249" s="15" t="e">
        <f>IF(DSM2_Delta_data_request!Q254="measured",$D249,NA())</f>
        <v>#N/A</v>
      </c>
      <c r="C249" t="e">
        <f>IF(DSM2_Delta_data_request!Q254="forecast",$D249,NA())</f>
        <v>#N/A</v>
      </c>
      <c r="D249" t="str" cm="1">
        <f t="array" ref="D249">IF(A249="","",
IF(
INDEX(DSM2_Delta_data_request!$D254:$P254, MATCH($B$2, DSM2_Delta_data_request!$D$11:$P$11, 0))&lt;&gt;"",
INDEX(DSM2_Delta_data_request!$D254:$P254, MATCH($B$2, DSM2_Delta_data_request!$D$11:$P$11, 0)),
IFERROR(LOOKUP(2,1/($D$7:D248&lt;&gt;""),$D$7:D248),"")
)
)</f>
        <v/>
      </c>
    </row>
    <row r="250" spans="1:4" ht="15.75" x14ac:dyDescent="0.25">
      <c r="A250" s="51" t="str">
        <f>IF(DSM2_Delta_data_request!C255="","",DSM2_Delta_data_request!C255)</f>
        <v/>
      </c>
      <c r="B250" s="15" t="e">
        <f>IF(DSM2_Delta_data_request!Q255="measured",$D250,NA())</f>
        <v>#N/A</v>
      </c>
      <c r="C250" t="e">
        <f>IF(DSM2_Delta_data_request!Q255="forecast",$D250,NA())</f>
        <v>#N/A</v>
      </c>
      <c r="D250" t="str" cm="1">
        <f t="array" ref="D250">IF(A250="","",
IF(
INDEX(DSM2_Delta_data_request!$D255:$P255, MATCH($B$2, DSM2_Delta_data_request!$D$11:$P$11, 0))&lt;&gt;"",
INDEX(DSM2_Delta_data_request!$D255:$P255, MATCH($B$2, DSM2_Delta_data_request!$D$11:$P$11, 0)),
IFERROR(LOOKUP(2,1/($D$7:D249&lt;&gt;""),$D$7:D249),"")
)
)</f>
        <v/>
      </c>
    </row>
    <row r="251" spans="1:4" ht="15.75" x14ac:dyDescent="0.25">
      <c r="A251" s="51" t="str">
        <f>IF(DSM2_Delta_data_request!C256="","",DSM2_Delta_data_request!C256)</f>
        <v/>
      </c>
      <c r="B251" s="15" t="e">
        <f>IF(DSM2_Delta_data_request!Q256="measured",$D251,NA())</f>
        <v>#N/A</v>
      </c>
      <c r="C251" t="e">
        <f>IF(DSM2_Delta_data_request!Q256="forecast",$D251,NA())</f>
        <v>#N/A</v>
      </c>
      <c r="D251" t="str" cm="1">
        <f t="array" ref="D251">IF(A251="","",
IF(
INDEX(DSM2_Delta_data_request!$D256:$P256, MATCH($B$2, DSM2_Delta_data_request!$D$11:$P$11, 0))&lt;&gt;"",
INDEX(DSM2_Delta_data_request!$D256:$P256, MATCH($B$2, DSM2_Delta_data_request!$D$11:$P$11, 0)),
IFERROR(LOOKUP(2,1/($D$7:D250&lt;&gt;""),$D$7:D250),"")
)
)</f>
        <v/>
      </c>
    </row>
    <row r="252" spans="1:4" ht="15.75" x14ac:dyDescent="0.25">
      <c r="A252" s="51" t="str">
        <f>IF(DSM2_Delta_data_request!C257="","",DSM2_Delta_data_request!C257)</f>
        <v/>
      </c>
      <c r="B252" s="15" t="e">
        <f>IF(DSM2_Delta_data_request!Q257="measured",$D252,NA())</f>
        <v>#N/A</v>
      </c>
      <c r="C252" t="e">
        <f>IF(DSM2_Delta_data_request!Q257="forecast",$D252,NA())</f>
        <v>#N/A</v>
      </c>
      <c r="D252" t="str" cm="1">
        <f t="array" ref="D252">IF(A252="","",
IF(
INDEX(DSM2_Delta_data_request!$D257:$P257, MATCH($B$2, DSM2_Delta_data_request!$D$11:$P$11, 0))&lt;&gt;"",
INDEX(DSM2_Delta_data_request!$D257:$P257, MATCH($B$2, DSM2_Delta_data_request!$D$11:$P$11, 0)),
IFERROR(LOOKUP(2,1/($D$7:D251&lt;&gt;""),$D$7:D251),"")
)
)</f>
        <v/>
      </c>
    </row>
    <row r="253" spans="1:4" ht="15.75" x14ac:dyDescent="0.25">
      <c r="A253" s="51" t="str">
        <f>IF(DSM2_Delta_data_request!C258="","",DSM2_Delta_data_request!C258)</f>
        <v/>
      </c>
      <c r="B253" s="15" t="e">
        <f>IF(DSM2_Delta_data_request!Q258="measured",$D253,NA())</f>
        <v>#N/A</v>
      </c>
      <c r="C253" t="e">
        <f>IF(DSM2_Delta_data_request!Q258="forecast",$D253,NA())</f>
        <v>#N/A</v>
      </c>
      <c r="D253" t="str" cm="1">
        <f t="array" ref="D253">IF(A253="","",
IF(
INDEX(DSM2_Delta_data_request!$D258:$P258, MATCH($B$2, DSM2_Delta_data_request!$D$11:$P$11, 0))&lt;&gt;"",
INDEX(DSM2_Delta_data_request!$D258:$P258, MATCH($B$2, DSM2_Delta_data_request!$D$11:$P$11, 0)),
IFERROR(LOOKUP(2,1/($D$7:D252&lt;&gt;""),$D$7:D252),"")
)
)</f>
        <v/>
      </c>
    </row>
    <row r="254" spans="1:4" ht="15.75" x14ac:dyDescent="0.25">
      <c r="A254" s="51" t="str">
        <f>IF(DSM2_Delta_data_request!C259="","",DSM2_Delta_data_request!C259)</f>
        <v/>
      </c>
      <c r="B254" s="15" t="e">
        <f>IF(DSM2_Delta_data_request!Q259="measured",$D254,NA())</f>
        <v>#N/A</v>
      </c>
      <c r="C254" t="e">
        <f>IF(DSM2_Delta_data_request!Q259="forecast",$D254,NA())</f>
        <v>#N/A</v>
      </c>
      <c r="D254" t="str" cm="1">
        <f t="array" ref="D254">IF(A254="","",
IF(
INDEX(DSM2_Delta_data_request!$D259:$P259, MATCH($B$2, DSM2_Delta_data_request!$D$11:$P$11, 0))&lt;&gt;"",
INDEX(DSM2_Delta_data_request!$D259:$P259, MATCH($B$2, DSM2_Delta_data_request!$D$11:$P$11, 0)),
IFERROR(LOOKUP(2,1/($D$7:D253&lt;&gt;""),$D$7:D253),"")
)
)</f>
        <v/>
      </c>
    </row>
    <row r="255" spans="1:4" ht="15.75" x14ac:dyDescent="0.25">
      <c r="A255" s="51" t="str">
        <f>IF(DSM2_Delta_data_request!C260="","",DSM2_Delta_data_request!C260)</f>
        <v/>
      </c>
      <c r="B255" s="15" t="e">
        <f>IF(DSM2_Delta_data_request!Q260="measured",$D255,NA())</f>
        <v>#N/A</v>
      </c>
      <c r="C255" t="e">
        <f>IF(DSM2_Delta_data_request!Q260="forecast",$D255,NA())</f>
        <v>#N/A</v>
      </c>
      <c r="D255" t="str" cm="1">
        <f t="array" ref="D255">IF(A255="","",
IF(
INDEX(DSM2_Delta_data_request!$D260:$P260, MATCH($B$2, DSM2_Delta_data_request!$D$11:$P$11, 0))&lt;&gt;"",
INDEX(DSM2_Delta_data_request!$D260:$P260, MATCH($B$2, DSM2_Delta_data_request!$D$11:$P$11, 0)),
IFERROR(LOOKUP(2,1/($D$7:D254&lt;&gt;""),$D$7:D254),"")
)
)</f>
        <v/>
      </c>
    </row>
    <row r="256" spans="1:4" ht="15.75" x14ac:dyDescent="0.25">
      <c r="A256" s="51" t="str">
        <f>IF(DSM2_Delta_data_request!C261="","",DSM2_Delta_data_request!C261)</f>
        <v/>
      </c>
      <c r="B256" s="15" t="e">
        <f>IF(DSM2_Delta_data_request!Q261="measured",$D256,NA())</f>
        <v>#N/A</v>
      </c>
      <c r="C256" t="e">
        <f>IF(DSM2_Delta_data_request!Q261="forecast",$D256,NA())</f>
        <v>#N/A</v>
      </c>
      <c r="D256" t="str" cm="1">
        <f t="array" ref="D256">IF(A256="","",
IF(
INDEX(DSM2_Delta_data_request!$D261:$P261, MATCH($B$2, DSM2_Delta_data_request!$D$11:$P$11, 0))&lt;&gt;"",
INDEX(DSM2_Delta_data_request!$D261:$P261, MATCH($B$2, DSM2_Delta_data_request!$D$11:$P$11, 0)),
IFERROR(LOOKUP(2,1/($D$7:D255&lt;&gt;""),$D$7:D255),"")
)
)</f>
        <v/>
      </c>
    </row>
    <row r="257" spans="1:4" ht="15.75" x14ac:dyDescent="0.25">
      <c r="A257" s="51" t="str">
        <f>IF(DSM2_Delta_data_request!C262="","",DSM2_Delta_data_request!C262)</f>
        <v/>
      </c>
      <c r="B257" s="15" t="e">
        <f>IF(DSM2_Delta_data_request!Q262="measured",$D257,NA())</f>
        <v>#N/A</v>
      </c>
      <c r="C257" t="e">
        <f>IF(DSM2_Delta_data_request!Q262="forecast",$D257,NA())</f>
        <v>#N/A</v>
      </c>
      <c r="D257" t="str" cm="1">
        <f t="array" ref="D257">IF(A257="","",
IF(
INDEX(DSM2_Delta_data_request!$D262:$P262, MATCH($B$2, DSM2_Delta_data_request!$D$11:$P$11, 0))&lt;&gt;"",
INDEX(DSM2_Delta_data_request!$D262:$P262, MATCH($B$2, DSM2_Delta_data_request!$D$11:$P$11, 0)),
IFERROR(LOOKUP(2,1/($D$7:D256&lt;&gt;""),$D$7:D256),"")
)
)</f>
        <v/>
      </c>
    </row>
    <row r="258" spans="1:4" ht="15.75" x14ac:dyDescent="0.25">
      <c r="A258" s="51" t="str">
        <f>IF(DSM2_Delta_data_request!C263="","",DSM2_Delta_data_request!C263)</f>
        <v/>
      </c>
      <c r="B258" s="15" t="e">
        <f>IF(DSM2_Delta_data_request!Q263="measured",$D258,NA())</f>
        <v>#N/A</v>
      </c>
      <c r="C258" t="e">
        <f>IF(DSM2_Delta_data_request!Q263="forecast",$D258,NA())</f>
        <v>#N/A</v>
      </c>
      <c r="D258" t="str" cm="1">
        <f t="array" ref="D258">IF(A258="","",
IF(
INDEX(DSM2_Delta_data_request!$D263:$P263, MATCH($B$2, DSM2_Delta_data_request!$D$11:$P$11, 0))&lt;&gt;"",
INDEX(DSM2_Delta_data_request!$D263:$P263, MATCH($B$2, DSM2_Delta_data_request!$D$11:$P$11, 0)),
IFERROR(LOOKUP(2,1/($D$7:D257&lt;&gt;""),$D$7:D257),"")
)
)</f>
        <v/>
      </c>
    </row>
    <row r="259" spans="1:4" ht="15.75" x14ac:dyDescent="0.25">
      <c r="A259" s="51" t="str">
        <f>IF(DSM2_Delta_data_request!C264="","",DSM2_Delta_data_request!C264)</f>
        <v/>
      </c>
      <c r="B259" s="15" t="e">
        <f>IF(DSM2_Delta_data_request!Q264="measured",$D259,NA())</f>
        <v>#N/A</v>
      </c>
      <c r="C259" t="e">
        <f>IF(DSM2_Delta_data_request!Q264="forecast",$D259,NA())</f>
        <v>#N/A</v>
      </c>
      <c r="D259" t="str" cm="1">
        <f t="array" ref="D259">IF(A259="","",
IF(
INDEX(DSM2_Delta_data_request!$D264:$P264, MATCH($B$2, DSM2_Delta_data_request!$D$11:$P$11, 0))&lt;&gt;"",
INDEX(DSM2_Delta_data_request!$D264:$P264, MATCH($B$2, DSM2_Delta_data_request!$D$11:$P$11, 0)),
IFERROR(LOOKUP(2,1/($D$7:D258&lt;&gt;""),$D$7:D258),"")
)
)</f>
        <v/>
      </c>
    </row>
    <row r="260" spans="1:4" ht="15.75" x14ac:dyDescent="0.25">
      <c r="A260" s="51" t="str">
        <f>IF(DSM2_Delta_data_request!C265="","",DSM2_Delta_data_request!C265)</f>
        <v/>
      </c>
      <c r="B260" s="15" t="e">
        <f>IF(DSM2_Delta_data_request!Q265="measured",$D260,NA())</f>
        <v>#N/A</v>
      </c>
      <c r="C260" t="e">
        <f>IF(DSM2_Delta_data_request!Q265="forecast",$D260,NA())</f>
        <v>#N/A</v>
      </c>
      <c r="D260" t="str" cm="1">
        <f t="array" ref="D260">IF(A260="","",
IF(
INDEX(DSM2_Delta_data_request!$D265:$P265, MATCH($B$2, DSM2_Delta_data_request!$D$11:$P$11, 0))&lt;&gt;"",
INDEX(DSM2_Delta_data_request!$D265:$P265, MATCH($B$2, DSM2_Delta_data_request!$D$11:$P$11, 0)),
IFERROR(LOOKUP(2,1/($D$7:D259&lt;&gt;""),$D$7:D259),"")
)
)</f>
        <v/>
      </c>
    </row>
    <row r="261" spans="1:4" ht="15.75" x14ac:dyDescent="0.25">
      <c r="A261" s="51" t="str">
        <f>IF(DSM2_Delta_data_request!C266="","",DSM2_Delta_data_request!C266)</f>
        <v/>
      </c>
      <c r="B261" s="15" t="e">
        <f>IF(DSM2_Delta_data_request!Q266="measured",$D261,NA())</f>
        <v>#N/A</v>
      </c>
      <c r="C261" t="e">
        <f>IF(DSM2_Delta_data_request!Q266="forecast",$D261,NA())</f>
        <v>#N/A</v>
      </c>
      <c r="D261" t="str" cm="1">
        <f t="array" ref="D261">IF(A261="","",
IF(
INDEX(DSM2_Delta_data_request!$D266:$P266, MATCH($B$2, DSM2_Delta_data_request!$D$11:$P$11, 0))&lt;&gt;"",
INDEX(DSM2_Delta_data_request!$D266:$P266, MATCH($B$2, DSM2_Delta_data_request!$D$11:$P$11, 0)),
IFERROR(LOOKUP(2,1/($D$7:D260&lt;&gt;""),$D$7:D260),"")
)
)</f>
        <v/>
      </c>
    </row>
    <row r="262" spans="1:4" ht="15.75" x14ac:dyDescent="0.25">
      <c r="A262" s="51" t="str">
        <f>IF(DSM2_Delta_data_request!C267="","",DSM2_Delta_data_request!C267)</f>
        <v/>
      </c>
      <c r="B262" s="15" t="e">
        <f>IF(DSM2_Delta_data_request!Q267="measured",$D262,NA())</f>
        <v>#N/A</v>
      </c>
      <c r="C262" t="e">
        <f>IF(DSM2_Delta_data_request!Q267="forecast",$D262,NA())</f>
        <v>#N/A</v>
      </c>
      <c r="D262" t="str" cm="1">
        <f t="array" ref="D262">IF(A262="","",
IF(
INDEX(DSM2_Delta_data_request!$D267:$P267, MATCH($B$2, DSM2_Delta_data_request!$D$11:$P$11, 0))&lt;&gt;"",
INDEX(DSM2_Delta_data_request!$D267:$P267, MATCH($B$2, DSM2_Delta_data_request!$D$11:$P$11, 0)),
IFERROR(LOOKUP(2,1/($D$7:D261&lt;&gt;""),$D$7:D261),"")
)
)</f>
        <v/>
      </c>
    </row>
    <row r="263" spans="1:4" ht="15.75" x14ac:dyDescent="0.25">
      <c r="A263" s="51" t="str">
        <f>IF(DSM2_Delta_data_request!C268="","",DSM2_Delta_data_request!C268)</f>
        <v/>
      </c>
      <c r="B263" s="15" t="e">
        <f>IF(DSM2_Delta_data_request!Q268="measured",$D263,NA())</f>
        <v>#N/A</v>
      </c>
      <c r="C263" t="e">
        <f>IF(DSM2_Delta_data_request!Q268="forecast",$D263,NA())</f>
        <v>#N/A</v>
      </c>
      <c r="D263" t="str" cm="1">
        <f t="array" ref="D263">IF(A263="","",
IF(
INDEX(DSM2_Delta_data_request!$D268:$P268, MATCH($B$2, DSM2_Delta_data_request!$D$11:$P$11, 0))&lt;&gt;"",
INDEX(DSM2_Delta_data_request!$D268:$P268, MATCH($B$2, DSM2_Delta_data_request!$D$11:$P$11, 0)),
IFERROR(LOOKUP(2,1/($D$7:D262&lt;&gt;""),$D$7:D262),"")
)
)</f>
        <v/>
      </c>
    </row>
    <row r="264" spans="1:4" ht="15.75" x14ac:dyDescent="0.25">
      <c r="A264" s="51" t="str">
        <f>IF(DSM2_Delta_data_request!C269="","",DSM2_Delta_data_request!C269)</f>
        <v/>
      </c>
      <c r="B264" s="15" t="e">
        <f>IF(DSM2_Delta_data_request!Q269="measured",$D264,NA())</f>
        <v>#N/A</v>
      </c>
      <c r="C264" t="e">
        <f>IF(DSM2_Delta_data_request!Q269="forecast",$D264,NA())</f>
        <v>#N/A</v>
      </c>
      <c r="D264" t="str" cm="1">
        <f t="array" ref="D264">IF(A264="","",
IF(
INDEX(DSM2_Delta_data_request!$D269:$P269, MATCH($B$2, DSM2_Delta_data_request!$D$11:$P$11, 0))&lt;&gt;"",
INDEX(DSM2_Delta_data_request!$D269:$P269, MATCH($B$2, DSM2_Delta_data_request!$D$11:$P$11, 0)),
IFERROR(LOOKUP(2,1/($D$7:D263&lt;&gt;""),$D$7:D263),"")
)
)</f>
        <v/>
      </c>
    </row>
    <row r="265" spans="1:4" ht="15.75" x14ac:dyDescent="0.25">
      <c r="A265" s="51" t="str">
        <f>IF(DSM2_Delta_data_request!C270="","",DSM2_Delta_data_request!C270)</f>
        <v/>
      </c>
      <c r="B265" s="15" t="e">
        <f>IF(DSM2_Delta_data_request!Q270="measured",$D265,NA())</f>
        <v>#N/A</v>
      </c>
      <c r="C265" t="e">
        <f>IF(DSM2_Delta_data_request!Q270="forecast",$D265,NA())</f>
        <v>#N/A</v>
      </c>
      <c r="D265" t="str" cm="1">
        <f t="array" ref="D265">IF(A265="","",
IF(
INDEX(DSM2_Delta_data_request!$D270:$P270, MATCH($B$2, DSM2_Delta_data_request!$D$11:$P$11, 0))&lt;&gt;"",
INDEX(DSM2_Delta_data_request!$D270:$P270, MATCH($B$2, DSM2_Delta_data_request!$D$11:$P$11, 0)),
IFERROR(LOOKUP(2,1/($D$7:D264&lt;&gt;""),$D$7:D264),"")
)
)</f>
        <v/>
      </c>
    </row>
    <row r="266" spans="1:4" ht="15.75" x14ac:dyDescent="0.25">
      <c r="A266" s="51" t="str">
        <f>IF(DSM2_Delta_data_request!C271="","",DSM2_Delta_data_request!C271)</f>
        <v/>
      </c>
      <c r="B266" s="15" t="e">
        <f>IF(DSM2_Delta_data_request!Q271="measured",$D266,NA())</f>
        <v>#N/A</v>
      </c>
      <c r="C266" t="e">
        <f>IF(DSM2_Delta_data_request!Q271="forecast",$D266,NA())</f>
        <v>#N/A</v>
      </c>
      <c r="D266" t="str" cm="1">
        <f t="array" ref="D266">IF(A266="","",
IF(
INDEX(DSM2_Delta_data_request!$D271:$P271, MATCH($B$2, DSM2_Delta_data_request!$D$11:$P$11, 0))&lt;&gt;"",
INDEX(DSM2_Delta_data_request!$D271:$P271, MATCH($B$2, DSM2_Delta_data_request!$D$11:$P$11, 0)),
IFERROR(LOOKUP(2,1/($D$7:D265&lt;&gt;""),$D$7:D265),"")
)
)</f>
        <v/>
      </c>
    </row>
    <row r="267" spans="1:4" ht="15.75" x14ac:dyDescent="0.25">
      <c r="A267" s="51" t="str">
        <f>IF(DSM2_Delta_data_request!C272="","",DSM2_Delta_data_request!C272)</f>
        <v/>
      </c>
      <c r="B267" s="15" t="e">
        <f>IF(DSM2_Delta_data_request!Q272="measured",$D267,NA())</f>
        <v>#N/A</v>
      </c>
      <c r="C267" t="e">
        <f>IF(DSM2_Delta_data_request!Q272="forecast",$D267,NA())</f>
        <v>#N/A</v>
      </c>
      <c r="D267" t="str" cm="1">
        <f t="array" ref="D267">IF(A267="","",
IF(
INDEX(DSM2_Delta_data_request!$D272:$P272, MATCH($B$2, DSM2_Delta_data_request!$D$11:$P$11, 0))&lt;&gt;"",
INDEX(DSM2_Delta_data_request!$D272:$P272, MATCH($B$2, DSM2_Delta_data_request!$D$11:$P$11, 0)),
IFERROR(LOOKUP(2,1/($D$7:D266&lt;&gt;""),$D$7:D266),"")
)
)</f>
        <v/>
      </c>
    </row>
    <row r="268" spans="1:4" ht="15.75" x14ac:dyDescent="0.25">
      <c r="A268" s="51" t="str">
        <f>IF(DSM2_Delta_data_request!C273="","",DSM2_Delta_data_request!C273)</f>
        <v/>
      </c>
      <c r="B268" s="15" t="e">
        <f>IF(DSM2_Delta_data_request!Q273="measured",$D268,NA())</f>
        <v>#N/A</v>
      </c>
      <c r="C268" t="e">
        <f>IF(DSM2_Delta_data_request!Q273="forecast",$D268,NA())</f>
        <v>#N/A</v>
      </c>
      <c r="D268" t="str" cm="1">
        <f t="array" ref="D268">IF(A268="","",
IF(
INDEX(DSM2_Delta_data_request!$D273:$P273, MATCH($B$2, DSM2_Delta_data_request!$D$11:$P$11, 0))&lt;&gt;"",
INDEX(DSM2_Delta_data_request!$D273:$P273, MATCH($B$2, DSM2_Delta_data_request!$D$11:$P$11, 0)),
IFERROR(LOOKUP(2,1/($D$7:D267&lt;&gt;""),$D$7:D267),"")
)
)</f>
        <v/>
      </c>
    </row>
    <row r="269" spans="1:4" ht="15.75" x14ac:dyDescent="0.25">
      <c r="A269" s="51" t="str">
        <f>IF(DSM2_Delta_data_request!C274="","",DSM2_Delta_data_request!C274)</f>
        <v/>
      </c>
      <c r="B269" s="15" t="e">
        <f>IF(DSM2_Delta_data_request!Q274="measured",$D269,NA())</f>
        <v>#N/A</v>
      </c>
      <c r="C269" t="e">
        <f>IF(DSM2_Delta_data_request!Q274="forecast",$D269,NA())</f>
        <v>#N/A</v>
      </c>
      <c r="D269" t="str" cm="1">
        <f t="array" ref="D269">IF(A269="","",
IF(
INDEX(DSM2_Delta_data_request!$D274:$P274, MATCH($B$2, DSM2_Delta_data_request!$D$11:$P$11, 0))&lt;&gt;"",
INDEX(DSM2_Delta_data_request!$D274:$P274, MATCH($B$2, DSM2_Delta_data_request!$D$11:$P$11, 0)),
IFERROR(LOOKUP(2,1/($D$7:D268&lt;&gt;""),$D$7:D268),"")
)
)</f>
        <v/>
      </c>
    </row>
    <row r="270" spans="1:4" ht="15.75" x14ac:dyDescent="0.25">
      <c r="A270" s="51" t="str">
        <f>IF(DSM2_Delta_data_request!C275="","",DSM2_Delta_data_request!C275)</f>
        <v/>
      </c>
      <c r="B270" s="15" t="e">
        <f>IF(DSM2_Delta_data_request!Q275="measured",$D270,NA())</f>
        <v>#N/A</v>
      </c>
      <c r="C270" t="e">
        <f>IF(DSM2_Delta_data_request!Q275="forecast",$D270,NA())</f>
        <v>#N/A</v>
      </c>
      <c r="D270" t="str" cm="1">
        <f t="array" ref="D270">IF(A270="","",
IF(
INDEX(DSM2_Delta_data_request!$D275:$P275, MATCH($B$2, DSM2_Delta_data_request!$D$11:$P$11, 0))&lt;&gt;"",
INDEX(DSM2_Delta_data_request!$D275:$P275, MATCH($B$2, DSM2_Delta_data_request!$D$11:$P$11, 0)),
IFERROR(LOOKUP(2,1/($D$7:D269&lt;&gt;""),$D$7:D269),"")
)
)</f>
        <v/>
      </c>
    </row>
    <row r="271" spans="1:4" ht="15.75" x14ac:dyDescent="0.25">
      <c r="A271" s="51" t="str">
        <f>IF(DSM2_Delta_data_request!C276="","",DSM2_Delta_data_request!C276)</f>
        <v/>
      </c>
      <c r="B271" s="15" t="e">
        <f>IF(DSM2_Delta_data_request!Q276="measured",$D271,NA())</f>
        <v>#N/A</v>
      </c>
      <c r="C271" t="e">
        <f>IF(DSM2_Delta_data_request!Q276="forecast",$D271,NA())</f>
        <v>#N/A</v>
      </c>
      <c r="D271" t="str" cm="1">
        <f t="array" ref="D271">IF(A271="","",
IF(
INDEX(DSM2_Delta_data_request!$D276:$P276, MATCH($B$2, DSM2_Delta_data_request!$D$11:$P$11, 0))&lt;&gt;"",
INDEX(DSM2_Delta_data_request!$D276:$P276, MATCH($B$2, DSM2_Delta_data_request!$D$11:$P$11, 0)),
IFERROR(LOOKUP(2,1/($D$7:D270&lt;&gt;""),$D$7:D270),"")
)
)</f>
        <v/>
      </c>
    </row>
    <row r="272" spans="1:4" ht="15.75" x14ac:dyDescent="0.25">
      <c r="A272" s="51" t="str">
        <f>IF(DSM2_Delta_data_request!C277="","",DSM2_Delta_data_request!C277)</f>
        <v/>
      </c>
      <c r="B272" s="15" t="e">
        <f>IF(DSM2_Delta_data_request!Q277="measured",$D272,NA())</f>
        <v>#N/A</v>
      </c>
      <c r="C272" t="e">
        <f>IF(DSM2_Delta_data_request!Q277="forecast",$D272,NA())</f>
        <v>#N/A</v>
      </c>
      <c r="D272" t="str" cm="1">
        <f t="array" ref="D272">IF(A272="","",
IF(
INDEX(DSM2_Delta_data_request!$D277:$P277, MATCH($B$2, DSM2_Delta_data_request!$D$11:$P$11, 0))&lt;&gt;"",
INDEX(DSM2_Delta_data_request!$D277:$P277, MATCH($B$2, DSM2_Delta_data_request!$D$11:$P$11, 0)),
IFERROR(LOOKUP(2,1/($D$7:D271&lt;&gt;""),$D$7:D271),"")
)
)</f>
        <v/>
      </c>
    </row>
    <row r="273" spans="1:4" ht="15.75" x14ac:dyDescent="0.25">
      <c r="A273" s="51" t="str">
        <f>IF(DSM2_Delta_data_request!C278="","",DSM2_Delta_data_request!C278)</f>
        <v/>
      </c>
      <c r="B273" s="15" t="e">
        <f>IF(DSM2_Delta_data_request!Q278="measured",$D273,NA())</f>
        <v>#N/A</v>
      </c>
      <c r="C273" t="e">
        <f>IF(DSM2_Delta_data_request!Q278="forecast",$D273,NA())</f>
        <v>#N/A</v>
      </c>
      <c r="D273" t="str" cm="1">
        <f t="array" ref="D273">IF(A273="","",
IF(
INDEX(DSM2_Delta_data_request!$D278:$P278, MATCH($B$2, DSM2_Delta_data_request!$D$11:$P$11, 0))&lt;&gt;"",
INDEX(DSM2_Delta_data_request!$D278:$P278, MATCH($B$2, DSM2_Delta_data_request!$D$11:$P$11, 0)),
IFERROR(LOOKUP(2,1/($D$7:D272&lt;&gt;""),$D$7:D272),"")
)
)</f>
        <v/>
      </c>
    </row>
    <row r="274" spans="1:4" ht="15.75" x14ac:dyDescent="0.25">
      <c r="A274" s="51" t="str">
        <f>IF(DSM2_Delta_data_request!C279="","",DSM2_Delta_data_request!C279)</f>
        <v/>
      </c>
      <c r="B274" s="15" t="e">
        <f>IF(DSM2_Delta_data_request!Q279="measured",$D274,NA())</f>
        <v>#N/A</v>
      </c>
      <c r="C274" t="e">
        <f>IF(DSM2_Delta_data_request!Q279="forecast",$D274,NA())</f>
        <v>#N/A</v>
      </c>
      <c r="D274" t="str" cm="1">
        <f t="array" ref="D274">IF(A274="","",
IF(
INDEX(DSM2_Delta_data_request!$D279:$P279, MATCH($B$2, DSM2_Delta_data_request!$D$11:$P$11, 0))&lt;&gt;"",
INDEX(DSM2_Delta_data_request!$D279:$P279, MATCH($B$2, DSM2_Delta_data_request!$D$11:$P$11, 0)),
IFERROR(LOOKUP(2,1/($D$7:D273&lt;&gt;""),$D$7:D273),"")
)
)</f>
        <v/>
      </c>
    </row>
    <row r="275" spans="1:4" ht="15.75" x14ac:dyDescent="0.25">
      <c r="A275" s="51" t="str">
        <f>IF(DSM2_Delta_data_request!C280="","",DSM2_Delta_data_request!C280)</f>
        <v/>
      </c>
      <c r="B275" s="15" t="e">
        <f>IF(DSM2_Delta_data_request!Q280="measured",$D275,NA())</f>
        <v>#N/A</v>
      </c>
      <c r="C275" t="e">
        <f>IF(DSM2_Delta_data_request!Q280="forecast",$D275,NA())</f>
        <v>#N/A</v>
      </c>
      <c r="D275" t="str" cm="1">
        <f t="array" ref="D275">IF(A275="","",
IF(
INDEX(DSM2_Delta_data_request!$D280:$P280, MATCH($B$2, DSM2_Delta_data_request!$D$11:$P$11, 0))&lt;&gt;"",
INDEX(DSM2_Delta_data_request!$D280:$P280, MATCH($B$2, DSM2_Delta_data_request!$D$11:$P$11, 0)),
IFERROR(LOOKUP(2,1/($D$7:D274&lt;&gt;""),$D$7:D274),"")
)
)</f>
        <v/>
      </c>
    </row>
    <row r="276" spans="1:4" ht="15.75" x14ac:dyDescent="0.25">
      <c r="A276" s="51" t="str">
        <f>IF(DSM2_Delta_data_request!C281="","",DSM2_Delta_data_request!C281)</f>
        <v/>
      </c>
      <c r="B276" s="15" t="e">
        <f>IF(DSM2_Delta_data_request!Q281="measured",$D276,NA())</f>
        <v>#N/A</v>
      </c>
      <c r="C276" t="e">
        <f>IF(DSM2_Delta_data_request!Q281="forecast",$D276,NA())</f>
        <v>#N/A</v>
      </c>
      <c r="D276" t="str" cm="1">
        <f t="array" ref="D276">IF(A276="","",
IF(
INDEX(DSM2_Delta_data_request!$D281:$P281, MATCH($B$2, DSM2_Delta_data_request!$D$11:$P$11, 0))&lt;&gt;"",
INDEX(DSM2_Delta_data_request!$D281:$P281, MATCH($B$2, DSM2_Delta_data_request!$D$11:$P$11, 0)),
IFERROR(LOOKUP(2,1/($D$7:D275&lt;&gt;""),$D$7:D275),"")
)
)</f>
        <v/>
      </c>
    </row>
    <row r="277" spans="1:4" ht="15.75" x14ac:dyDescent="0.25">
      <c r="A277" s="51" t="str">
        <f>IF(DSM2_Delta_data_request!C282="","",DSM2_Delta_data_request!C282)</f>
        <v/>
      </c>
      <c r="B277" s="15" t="e">
        <f>IF(DSM2_Delta_data_request!Q282="measured",$D277,NA())</f>
        <v>#N/A</v>
      </c>
      <c r="C277" t="e">
        <f>IF(DSM2_Delta_data_request!Q282="forecast",$D277,NA())</f>
        <v>#N/A</v>
      </c>
      <c r="D277" t="str" cm="1">
        <f t="array" ref="D277">IF(A277="","",
IF(
INDEX(DSM2_Delta_data_request!$D282:$P282, MATCH($B$2, DSM2_Delta_data_request!$D$11:$P$11, 0))&lt;&gt;"",
INDEX(DSM2_Delta_data_request!$D282:$P282, MATCH($B$2, DSM2_Delta_data_request!$D$11:$P$11, 0)),
IFERROR(LOOKUP(2,1/($D$7:D276&lt;&gt;""),$D$7:D276),"")
)
)</f>
        <v/>
      </c>
    </row>
    <row r="278" spans="1:4" ht="15.75" x14ac:dyDescent="0.25">
      <c r="A278" s="51" t="str">
        <f>IF(DSM2_Delta_data_request!C283="","",DSM2_Delta_data_request!C283)</f>
        <v/>
      </c>
      <c r="B278" s="15" t="e">
        <f>IF(DSM2_Delta_data_request!Q283="measured",$D278,NA())</f>
        <v>#N/A</v>
      </c>
      <c r="C278" t="e">
        <f>IF(DSM2_Delta_data_request!Q283="forecast",$D278,NA())</f>
        <v>#N/A</v>
      </c>
      <c r="D278" t="str" cm="1">
        <f t="array" ref="D278">IF(A278="","",
IF(
INDEX(DSM2_Delta_data_request!$D283:$P283, MATCH($B$2, DSM2_Delta_data_request!$D$11:$P$11, 0))&lt;&gt;"",
INDEX(DSM2_Delta_data_request!$D283:$P283, MATCH($B$2, DSM2_Delta_data_request!$D$11:$P$11, 0)),
IFERROR(LOOKUP(2,1/($D$7:D277&lt;&gt;""),$D$7:D277),"")
)
)</f>
        <v/>
      </c>
    </row>
    <row r="279" spans="1:4" ht="15.75" x14ac:dyDescent="0.25">
      <c r="A279" s="51" t="str">
        <f>IF(DSM2_Delta_data_request!C284="","",DSM2_Delta_data_request!C284)</f>
        <v/>
      </c>
      <c r="B279" s="15" t="e">
        <f>IF(DSM2_Delta_data_request!Q284="measured",$D279,NA())</f>
        <v>#N/A</v>
      </c>
      <c r="C279" t="e">
        <f>IF(DSM2_Delta_data_request!Q284="forecast",$D279,NA())</f>
        <v>#N/A</v>
      </c>
      <c r="D279" t="str" cm="1">
        <f t="array" ref="D279">IF(A279="","",
IF(
INDEX(DSM2_Delta_data_request!$D284:$P284, MATCH($B$2, DSM2_Delta_data_request!$D$11:$P$11, 0))&lt;&gt;"",
INDEX(DSM2_Delta_data_request!$D284:$P284, MATCH($B$2, DSM2_Delta_data_request!$D$11:$P$11, 0)),
IFERROR(LOOKUP(2,1/($D$7:D278&lt;&gt;""),$D$7:D278),"")
)
)</f>
        <v/>
      </c>
    </row>
    <row r="280" spans="1:4" ht="15.75" x14ac:dyDescent="0.25">
      <c r="A280" s="51" t="str">
        <f>IF(DSM2_Delta_data_request!C285="","",DSM2_Delta_data_request!C285)</f>
        <v/>
      </c>
      <c r="B280" s="15" t="e">
        <f>IF(DSM2_Delta_data_request!Q285="measured",$D280,NA())</f>
        <v>#N/A</v>
      </c>
      <c r="C280" t="e">
        <f>IF(DSM2_Delta_data_request!Q285="forecast",$D280,NA())</f>
        <v>#N/A</v>
      </c>
      <c r="D280" t="str" cm="1">
        <f t="array" ref="D280">IF(A280="","",
IF(
INDEX(DSM2_Delta_data_request!$D285:$P285, MATCH($B$2, DSM2_Delta_data_request!$D$11:$P$11, 0))&lt;&gt;"",
INDEX(DSM2_Delta_data_request!$D285:$P285, MATCH($B$2, DSM2_Delta_data_request!$D$11:$P$11, 0)),
IFERROR(LOOKUP(2,1/($D$7:D279&lt;&gt;""),$D$7:D279),"")
)
)</f>
        <v/>
      </c>
    </row>
    <row r="281" spans="1:4" ht="15.75" x14ac:dyDescent="0.25">
      <c r="A281" s="51" t="str">
        <f>IF(DSM2_Delta_data_request!C286="","",DSM2_Delta_data_request!C286)</f>
        <v/>
      </c>
      <c r="B281" s="15" t="e">
        <f>IF(DSM2_Delta_data_request!Q286="measured",$D281,NA())</f>
        <v>#N/A</v>
      </c>
      <c r="C281" t="e">
        <f>IF(DSM2_Delta_data_request!Q286="forecast",$D281,NA())</f>
        <v>#N/A</v>
      </c>
      <c r="D281" t="str" cm="1">
        <f t="array" ref="D281">IF(A281="","",
IF(
INDEX(DSM2_Delta_data_request!$D286:$P286, MATCH($B$2, DSM2_Delta_data_request!$D$11:$P$11, 0))&lt;&gt;"",
INDEX(DSM2_Delta_data_request!$D286:$P286, MATCH($B$2, DSM2_Delta_data_request!$D$11:$P$11, 0)),
IFERROR(LOOKUP(2,1/($D$7:D280&lt;&gt;""),$D$7:D280),"")
)
)</f>
        <v/>
      </c>
    </row>
    <row r="282" spans="1:4" ht="15.75" x14ac:dyDescent="0.25">
      <c r="A282" s="51" t="str">
        <f>IF(DSM2_Delta_data_request!C287="","",DSM2_Delta_data_request!C287)</f>
        <v/>
      </c>
      <c r="B282" s="15" t="e">
        <f>IF(DSM2_Delta_data_request!Q287="measured",$D282,NA())</f>
        <v>#N/A</v>
      </c>
      <c r="C282" t="e">
        <f>IF(DSM2_Delta_data_request!Q287="forecast",$D282,NA())</f>
        <v>#N/A</v>
      </c>
      <c r="D282" t="str" cm="1">
        <f t="array" ref="D282">IF(A282="","",
IF(
INDEX(DSM2_Delta_data_request!$D287:$P287, MATCH($B$2, DSM2_Delta_data_request!$D$11:$P$11, 0))&lt;&gt;"",
INDEX(DSM2_Delta_data_request!$D287:$P287, MATCH($B$2, DSM2_Delta_data_request!$D$11:$P$11, 0)),
IFERROR(LOOKUP(2,1/($D$7:D281&lt;&gt;""),$D$7:D281),"")
)
)</f>
        <v/>
      </c>
    </row>
    <row r="283" spans="1:4" ht="15.75" x14ac:dyDescent="0.25">
      <c r="A283" s="51" t="str">
        <f>IF(DSM2_Delta_data_request!C288="","",DSM2_Delta_data_request!C288)</f>
        <v/>
      </c>
      <c r="B283" s="15" t="e">
        <f>IF(DSM2_Delta_data_request!Q288="measured",$D283,NA())</f>
        <v>#N/A</v>
      </c>
      <c r="C283" t="e">
        <f>IF(DSM2_Delta_data_request!Q288="forecast",$D283,NA())</f>
        <v>#N/A</v>
      </c>
      <c r="D283" t="str" cm="1">
        <f t="array" ref="D283">IF(A283="","",
IF(
INDEX(DSM2_Delta_data_request!$D288:$P288, MATCH($B$2, DSM2_Delta_data_request!$D$11:$P$11, 0))&lt;&gt;"",
INDEX(DSM2_Delta_data_request!$D288:$P288, MATCH($B$2, DSM2_Delta_data_request!$D$11:$P$11, 0)),
IFERROR(LOOKUP(2,1/($D$7:D282&lt;&gt;""),$D$7:D282),"")
)
)</f>
        <v/>
      </c>
    </row>
    <row r="284" spans="1:4" ht="15.75" x14ac:dyDescent="0.25">
      <c r="A284" s="51" t="str">
        <f>IF(DSM2_Delta_data_request!C289="","",DSM2_Delta_data_request!C289)</f>
        <v/>
      </c>
      <c r="B284" s="15" t="e">
        <f>IF(DSM2_Delta_data_request!Q289="measured",$D284,NA())</f>
        <v>#N/A</v>
      </c>
      <c r="C284" t="e">
        <f>IF(DSM2_Delta_data_request!Q289="forecast",$D284,NA())</f>
        <v>#N/A</v>
      </c>
      <c r="D284" t="str" cm="1">
        <f t="array" ref="D284">IF(A284="","",
IF(
INDEX(DSM2_Delta_data_request!$D289:$P289, MATCH($B$2, DSM2_Delta_data_request!$D$11:$P$11, 0))&lt;&gt;"",
INDEX(DSM2_Delta_data_request!$D289:$P289, MATCH($B$2, DSM2_Delta_data_request!$D$11:$P$11, 0)),
IFERROR(LOOKUP(2,1/($D$7:D283&lt;&gt;""),$D$7:D283),"")
)
)</f>
        <v/>
      </c>
    </row>
    <row r="285" spans="1:4" ht="15.75" x14ac:dyDescent="0.25">
      <c r="A285" s="51" t="str">
        <f>IF(DSM2_Delta_data_request!C290="","",DSM2_Delta_data_request!C290)</f>
        <v/>
      </c>
      <c r="B285" s="15" t="e">
        <f>IF(DSM2_Delta_data_request!Q290="measured",$D285,NA())</f>
        <v>#N/A</v>
      </c>
      <c r="C285" t="e">
        <f>IF(DSM2_Delta_data_request!Q290="forecast",$D285,NA())</f>
        <v>#N/A</v>
      </c>
      <c r="D285" t="str" cm="1">
        <f t="array" ref="D285">IF(A285="","",
IF(
INDEX(DSM2_Delta_data_request!$D290:$P290, MATCH($B$2, DSM2_Delta_data_request!$D$11:$P$11, 0))&lt;&gt;"",
INDEX(DSM2_Delta_data_request!$D290:$P290, MATCH($B$2, DSM2_Delta_data_request!$D$11:$P$11, 0)),
IFERROR(LOOKUP(2,1/($D$7:D284&lt;&gt;""),$D$7:D284),"")
)
)</f>
        <v/>
      </c>
    </row>
    <row r="286" spans="1:4" ht="15.75" x14ac:dyDescent="0.25">
      <c r="A286" s="51" t="str">
        <f>IF(DSM2_Delta_data_request!C291="","",DSM2_Delta_data_request!C291)</f>
        <v/>
      </c>
      <c r="B286" s="15" t="e">
        <f>IF(DSM2_Delta_data_request!Q291="measured",$D286,NA())</f>
        <v>#N/A</v>
      </c>
      <c r="C286" t="e">
        <f>IF(DSM2_Delta_data_request!Q291="forecast",$D286,NA())</f>
        <v>#N/A</v>
      </c>
      <c r="D286" t="str" cm="1">
        <f t="array" ref="D286">IF(A286="","",
IF(
INDEX(DSM2_Delta_data_request!$D291:$P291, MATCH($B$2, DSM2_Delta_data_request!$D$11:$P$11, 0))&lt;&gt;"",
INDEX(DSM2_Delta_data_request!$D291:$P291, MATCH($B$2, DSM2_Delta_data_request!$D$11:$P$11, 0)),
IFERROR(LOOKUP(2,1/($D$7:D285&lt;&gt;""),$D$7:D285),"")
)
)</f>
        <v/>
      </c>
    </row>
    <row r="287" spans="1:4" ht="15.75" x14ac:dyDescent="0.25">
      <c r="A287" s="51" t="str">
        <f>IF(DSM2_Delta_data_request!C292="","",DSM2_Delta_data_request!C292)</f>
        <v/>
      </c>
      <c r="B287" s="15" t="e">
        <f>IF(DSM2_Delta_data_request!Q292="measured",$D287,NA())</f>
        <v>#N/A</v>
      </c>
      <c r="C287" t="e">
        <f>IF(DSM2_Delta_data_request!Q292="forecast",$D287,NA())</f>
        <v>#N/A</v>
      </c>
      <c r="D287" t="str" cm="1">
        <f t="array" ref="D287">IF(A287="","",
IF(
INDEX(DSM2_Delta_data_request!$D292:$P292, MATCH($B$2, DSM2_Delta_data_request!$D$11:$P$11, 0))&lt;&gt;"",
INDEX(DSM2_Delta_data_request!$D292:$P292, MATCH($B$2, DSM2_Delta_data_request!$D$11:$P$11, 0)),
IFERROR(LOOKUP(2,1/($D$7:D286&lt;&gt;""),$D$7:D286),"")
)
)</f>
        <v/>
      </c>
    </row>
    <row r="288" spans="1:4" ht="15.75" x14ac:dyDescent="0.25">
      <c r="A288" s="51" t="str">
        <f>IF(DSM2_Delta_data_request!C293="","",DSM2_Delta_data_request!C293)</f>
        <v/>
      </c>
      <c r="B288" s="15" t="e">
        <f>IF(DSM2_Delta_data_request!Q293="measured",$D288,NA())</f>
        <v>#N/A</v>
      </c>
      <c r="C288" t="e">
        <f>IF(DSM2_Delta_data_request!Q293="forecast",$D288,NA())</f>
        <v>#N/A</v>
      </c>
      <c r="D288" t="str" cm="1">
        <f t="array" ref="D288">IF(A288="","",
IF(
INDEX(DSM2_Delta_data_request!$D293:$P293, MATCH($B$2, DSM2_Delta_data_request!$D$11:$P$11, 0))&lt;&gt;"",
INDEX(DSM2_Delta_data_request!$D293:$P293, MATCH($B$2, DSM2_Delta_data_request!$D$11:$P$11, 0)),
IFERROR(LOOKUP(2,1/($D$7:D287&lt;&gt;""),$D$7:D287),"")
)
)</f>
        <v/>
      </c>
    </row>
    <row r="289" spans="1:4" ht="15.75" x14ac:dyDescent="0.25">
      <c r="A289" s="51" t="str">
        <f>IF(DSM2_Delta_data_request!C294="","",DSM2_Delta_data_request!C294)</f>
        <v/>
      </c>
      <c r="B289" s="15" t="e">
        <f>IF(DSM2_Delta_data_request!Q294="measured",$D289,NA())</f>
        <v>#N/A</v>
      </c>
      <c r="C289" t="e">
        <f>IF(DSM2_Delta_data_request!Q294="forecast",$D289,NA())</f>
        <v>#N/A</v>
      </c>
      <c r="D289" t="str" cm="1">
        <f t="array" ref="D289">IF(A289="","",
IF(
INDEX(DSM2_Delta_data_request!$D294:$P294, MATCH($B$2, DSM2_Delta_data_request!$D$11:$P$11, 0))&lt;&gt;"",
INDEX(DSM2_Delta_data_request!$D294:$P294, MATCH($B$2, DSM2_Delta_data_request!$D$11:$P$11, 0)),
IFERROR(LOOKUP(2,1/($D$7:D288&lt;&gt;""),$D$7:D288),"")
)
)</f>
        <v/>
      </c>
    </row>
    <row r="290" spans="1:4" ht="15.75" x14ac:dyDescent="0.25">
      <c r="A290" s="51" t="str">
        <f>IF(DSM2_Delta_data_request!C295="","",DSM2_Delta_data_request!C295)</f>
        <v/>
      </c>
      <c r="B290" s="15" t="e">
        <f>IF(DSM2_Delta_data_request!Q295="measured",$D290,NA())</f>
        <v>#N/A</v>
      </c>
      <c r="C290" t="e">
        <f>IF(DSM2_Delta_data_request!Q295="forecast",$D290,NA())</f>
        <v>#N/A</v>
      </c>
      <c r="D290" t="str" cm="1">
        <f t="array" ref="D290">IF(A290="","",
IF(
INDEX(DSM2_Delta_data_request!$D295:$P295, MATCH($B$2, DSM2_Delta_data_request!$D$11:$P$11, 0))&lt;&gt;"",
INDEX(DSM2_Delta_data_request!$D295:$P295, MATCH($B$2, DSM2_Delta_data_request!$D$11:$P$11, 0)),
IFERROR(LOOKUP(2,1/($D$7:D289&lt;&gt;""),$D$7:D289),"")
)
)</f>
        <v/>
      </c>
    </row>
    <row r="291" spans="1:4" ht="15.75" x14ac:dyDescent="0.25">
      <c r="A291" s="51" t="str">
        <f>IF(DSM2_Delta_data_request!C296="","",DSM2_Delta_data_request!C296)</f>
        <v/>
      </c>
      <c r="B291" s="15" t="e">
        <f>IF(DSM2_Delta_data_request!Q296="measured",$D291,NA())</f>
        <v>#N/A</v>
      </c>
      <c r="C291" t="e">
        <f>IF(DSM2_Delta_data_request!Q296="forecast",$D291,NA())</f>
        <v>#N/A</v>
      </c>
      <c r="D291" t="str" cm="1">
        <f t="array" ref="D291">IF(A291="","",
IF(
INDEX(DSM2_Delta_data_request!$D296:$P296, MATCH($B$2, DSM2_Delta_data_request!$D$11:$P$11, 0))&lt;&gt;"",
INDEX(DSM2_Delta_data_request!$D296:$P296, MATCH($B$2, DSM2_Delta_data_request!$D$11:$P$11, 0)),
IFERROR(LOOKUP(2,1/($D$7:D290&lt;&gt;""),$D$7:D290),"")
)
)</f>
        <v/>
      </c>
    </row>
    <row r="292" spans="1:4" ht="15.75" x14ac:dyDescent="0.25">
      <c r="A292" s="51" t="str">
        <f>IF(DSM2_Delta_data_request!C297="","",DSM2_Delta_data_request!C297)</f>
        <v/>
      </c>
      <c r="B292" s="15" t="e">
        <f>IF(DSM2_Delta_data_request!Q297="measured",$D292,NA())</f>
        <v>#N/A</v>
      </c>
      <c r="C292" t="e">
        <f>IF(DSM2_Delta_data_request!Q297="forecast",$D292,NA())</f>
        <v>#N/A</v>
      </c>
      <c r="D292" t="str" cm="1">
        <f t="array" ref="D292">IF(A292="","",
IF(
INDEX(DSM2_Delta_data_request!$D297:$P297, MATCH($B$2, DSM2_Delta_data_request!$D$11:$P$11, 0))&lt;&gt;"",
INDEX(DSM2_Delta_data_request!$D297:$P297, MATCH($B$2, DSM2_Delta_data_request!$D$11:$P$11, 0)),
IFERROR(LOOKUP(2,1/($D$7:D291&lt;&gt;""),$D$7:D291),"")
)
)</f>
        <v/>
      </c>
    </row>
    <row r="293" spans="1:4" ht="15.75" x14ac:dyDescent="0.25">
      <c r="A293" s="51" t="str">
        <f>IF(DSM2_Delta_data_request!C298="","",DSM2_Delta_data_request!C298)</f>
        <v/>
      </c>
      <c r="B293" s="15" t="e">
        <f>IF(DSM2_Delta_data_request!Q298="measured",$D293,NA())</f>
        <v>#N/A</v>
      </c>
      <c r="C293" t="e">
        <f>IF(DSM2_Delta_data_request!Q298="forecast",$D293,NA())</f>
        <v>#N/A</v>
      </c>
      <c r="D293" t="str" cm="1">
        <f t="array" ref="D293">IF(A293="","",
IF(
INDEX(DSM2_Delta_data_request!$D298:$P298, MATCH($B$2, DSM2_Delta_data_request!$D$11:$P$11, 0))&lt;&gt;"",
INDEX(DSM2_Delta_data_request!$D298:$P298, MATCH($B$2, DSM2_Delta_data_request!$D$11:$P$11, 0)),
IFERROR(LOOKUP(2,1/($D$7:D292&lt;&gt;""),$D$7:D292),"")
)
)</f>
        <v/>
      </c>
    </row>
    <row r="294" spans="1:4" ht="15.75" x14ac:dyDescent="0.25">
      <c r="A294" s="51" t="str">
        <f>IF(DSM2_Delta_data_request!C299="","",DSM2_Delta_data_request!C299)</f>
        <v/>
      </c>
      <c r="B294" s="15" t="e">
        <f>IF(DSM2_Delta_data_request!Q299="measured",$D294,NA())</f>
        <v>#N/A</v>
      </c>
      <c r="C294" t="e">
        <f>IF(DSM2_Delta_data_request!Q299="forecast",$D294,NA())</f>
        <v>#N/A</v>
      </c>
      <c r="D294" t="str" cm="1">
        <f t="array" ref="D294">IF(A294="","",
IF(
INDEX(DSM2_Delta_data_request!$D299:$P299, MATCH($B$2, DSM2_Delta_data_request!$D$11:$P$11, 0))&lt;&gt;"",
INDEX(DSM2_Delta_data_request!$D299:$P299, MATCH($B$2, DSM2_Delta_data_request!$D$11:$P$11, 0)),
IFERROR(LOOKUP(2,1/($D$7:D293&lt;&gt;""),$D$7:D293),"")
)
)</f>
        <v/>
      </c>
    </row>
    <row r="295" spans="1:4" ht="15.75" x14ac:dyDescent="0.25">
      <c r="A295" s="51" t="str">
        <f>IF(DSM2_Delta_data_request!C300="","",DSM2_Delta_data_request!C300)</f>
        <v/>
      </c>
      <c r="B295" s="15" t="e">
        <f>IF(DSM2_Delta_data_request!Q300="measured",$D295,NA())</f>
        <v>#N/A</v>
      </c>
      <c r="C295" t="e">
        <f>IF(DSM2_Delta_data_request!Q300="forecast",$D295,NA())</f>
        <v>#N/A</v>
      </c>
      <c r="D295" t="str" cm="1">
        <f t="array" ref="D295">IF(A295="","",
IF(
INDEX(DSM2_Delta_data_request!$D300:$P300, MATCH($B$2, DSM2_Delta_data_request!$D$11:$P$11, 0))&lt;&gt;"",
INDEX(DSM2_Delta_data_request!$D300:$P300, MATCH($B$2, DSM2_Delta_data_request!$D$11:$P$11, 0)),
IFERROR(LOOKUP(2,1/($D$7:D294&lt;&gt;""),$D$7:D294),"")
)
)</f>
        <v/>
      </c>
    </row>
    <row r="296" spans="1:4" ht="15.75" x14ac:dyDescent="0.25">
      <c r="A296" s="51" t="str">
        <f>IF(DSM2_Delta_data_request!C301="","",DSM2_Delta_data_request!C301)</f>
        <v/>
      </c>
      <c r="B296" s="15" t="e">
        <f>IF(DSM2_Delta_data_request!Q301="measured",$D296,NA())</f>
        <v>#N/A</v>
      </c>
      <c r="C296" t="e">
        <f>IF(DSM2_Delta_data_request!Q301="forecast",$D296,NA())</f>
        <v>#N/A</v>
      </c>
      <c r="D296" t="str" cm="1">
        <f t="array" ref="D296">IF(A296="","",
IF(
INDEX(DSM2_Delta_data_request!$D301:$P301, MATCH($B$2, DSM2_Delta_data_request!$D$11:$P$11, 0))&lt;&gt;"",
INDEX(DSM2_Delta_data_request!$D301:$P301, MATCH($B$2, DSM2_Delta_data_request!$D$11:$P$11, 0)),
IFERROR(LOOKUP(2,1/($D$7:D295&lt;&gt;""),$D$7:D295),"")
)
)</f>
        <v/>
      </c>
    </row>
    <row r="297" spans="1:4" ht="15.75" x14ac:dyDescent="0.25">
      <c r="A297" s="51" t="str">
        <f>IF(DSM2_Delta_data_request!C302="","",DSM2_Delta_data_request!C302)</f>
        <v/>
      </c>
      <c r="B297" s="15" t="e">
        <f>IF(DSM2_Delta_data_request!Q302="measured",$D297,NA())</f>
        <v>#N/A</v>
      </c>
      <c r="C297" t="e">
        <f>IF(DSM2_Delta_data_request!Q302="forecast",$D297,NA())</f>
        <v>#N/A</v>
      </c>
      <c r="D297" t="str" cm="1">
        <f t="array" ref="D297">IF(A297="","",
IF(
INDEX(DSM2_Delta_data_request!$D302:$P302, MATCH($B$2, DSM2_Delta_data_request!$D$11:$P$11, 0))&lt;&gt;"",
INDEX(DSM2_Delta_data_request!$D302:$P302, MATCH($B$2, DSM2_Delta_data_request!$D$11:$P$11, 0)),
IFERROR(LOOKUP(2,1/($D$7:D296&lt;&gt;""),$D$7:D296),"")
)
)</f>
        <v/>
      </c>
    </row>
    <row r="298" spans="1:4" ht="15.75" x14ac:dyDescent="0.25">
      <c r="A298" s="51" t="str">
        <f>IF(DSM2_Delta_data_request!C303="","",DSM2_Delta_data_request!C303)</f>
        <v/>
      </c>
      <c r="B298" s="15" t="e">
        <f>IF(DSM2_Delta_data_request!Q303="measured",$D298,NA())</f>
        <v>#N/A</v>
      </c>
      <c r="C298" t="e">
        <f>IF(DSM2_Delta_data_request!Q303="forecast",$D298,NA())</f>
        <v>#N/A</v>
      </c>
      <c r="D298" t="str" cm="1">
        <f t="array" ref="D298">IF(A298="","",
IF(
INDEX(DSM2_Delta_data_request!$D303:$P303, MATCH($B$2, DSM2_Delta_data_request!$D$11:$P$11, 0))&lt;&gt;"",
INDEX(DSM2_Delta_data_request!$D303:$P303, MATCH($B$2, DSM2_Delta_data_request!$D$11:$P$11, 0)),
IFERROR(LOOKUP(2,1/($D$7:D297&lt;&gt;""),$D$7:D297),"")
)
)</f>
        <v/>
      </c>
    </row>
    <row r="299" spans="1:4" ht="15.75" x14ac:dyDescent="0.25">
      <c r="A299" s="51" t="str">
        <f>IF(DSM2_Delta_data_request!C304="","",DSM2_Delta_data_request!C304)</f>
        <v/>
      </c>
      <c r="B299" s="15" t="e">
        <f>IF(DSM2_Delta_data_request!Q304="measured",$D299,NA())</f>
        <v>#N/A</v>
      </c>
      <c r="C299" t="e">
        <f>IF(DSM2_Delta_data_request!Q304="forecast",$D299,NA())</f>
        <v>#N/A</v>
      </c>
      <c r="D299" t="str" cm="1">
        <f t="array" ref="D299">IF(A299="","",
IF(
INDEX(DSM2_Delta_data_request!$D304:$P304, MATCH($B$2, DSM2_Delta_data_request!$D$11:$P$11, 0))&lt;&gt;"",
INDEX(DSM2_Delta_data_request!$D304:$P304, MATCH($B$2, DSM2_Delta_data_request!$D$11:$P$11, 0)),
IFERROR(LOOKUP(2,1/($D$7:D298&lt;&gt;""),$D$7:D298),"")
)
)</f>
        <v/>
      </c>
    </row>
    <row r="300" spans="1:4" ht="15.75" x14ac:dyDescent="0.25">
      <c r="A300" s="51" t="str">
        <f>IF(DSM2_Delta_data_request!C305="","",DSM2_Delta_data_request!C305)</f>
        <v/>
      </c>
      <c r="B300" s="15" t="e">
        <f>IF(DSM2_Delta_data_request!Q305="measured",$D300,NA())</f>
        <v>#N/A</v>
      </c>
      <c r="C300" t="e">
        <f>IF(DSM2_Delta_data_request!Q305="forecast",$D300,NA())</f>
        <v>#N/A</v>
      </c>
      <c r="D300" t="str" cm="1">
        <f t="array" ref="D300">IF(A300="","",
IF(
INDEX(DSM2_Delta_data_request!$D305:$P305, MATCH($B$2, DSM2_Delta_data_request!$D$11:$P$11, 0))&lt;&gt;"",
INDEX(DSM2_Delta_data_request!$D305:$P305, MATCH($B$2, DSM2_Delta_data_request!$D$11:$P$11, 0)),
IFERROR(LOOKUP(2,1/($D$7:D299&lt;&gt;""),$D$7:D299),"")
)
)</f>
        <v/>
      </c>
    </row>
    <row r="301" spans="1:4" ht="15.75" x14ac:dyDescent="0.25">
      <c r="A301" s="51" t="str">
        <f>IF(DSM2_Delta_data_request!C306="","",DSM2_Delta_data_request!C306)</f>
        <v/>
      </c>
      <c r="B301" s="15" t="e">
        <f>IF(DSM2_Delta_data_request!Q306="measured",$D301,NA())</f>
        <v>#N/A</v>
      </c>
      <c r="C301" t="e">
        <f>IF(DSM2_Delta_data_request!Q306="forecast",$D301,NA())</f>
        <v>#N/A</v>
      </c>
      <c r="D301" t="str" cm="1">
        <f t="array" ref="D301">IF(A301="","",
IF(
INDEX(DSM2_Delta_data_request!$D306:$P306, MATCH($B$2, DSM2_Delta_data_request!$D$11:$P$11, 0))&lt;&gt;"",
INDEX(DSM2_Delta_data_request!$D306:$P306, MATCH($B$2, DSM2_Delta_data_request!$D$11:$P$11, 0)),
IFERROR(LOOKUP(2,1/($D$7:D300&lt;&gt;""),$D$7:D300),"")
)
)</f>
        <v/>
      </c>
    </row>
    <row r="302" spans="1:4" ht="15.75" x14ac:dyDescent="0.25">
      <c r="A302" s="51" t="str">
        <f>IF(DSM2_Delta_data_request!C307="","",DSM2_Delta_data_request!C307)</f>
        <v/>
      </c>
      <c r="B302" s="15" t="e">
        <f>IF(DSM2_Delta_data_request!Q307="measured",$D302,NA())</f>
        <v>#N/A</v>
      </c>
      <c r="C302" t="e">
        <f>IF(DSM2_Delta_data_request!Q307="forecast",$D302,NA())</f>
        <v>#N/A</v>
      </c>
      <c r="D302" t="str" cm="1">
        <f t="array" ref="D302">IF(A302="","",
IF(
INDEX(DSM2_Delta_data_request!$D307:$P307, MATCH($B$2, DSM2_Delta_data_request!$D$11:$P$11, 0))&lt;&gt;"",
INDEX(DSM2_Delta_data_request!$D307:$P307, MATCH($B$2, DSM2_Delta_data_request!$D$11:$P$11, 0)),
IFERROR(LOOKUP(2,1/($D$7:D301&lt;&gt;""),$D$7:D301),"")
)
)</f>
        <v/>
      </c>
    </row>
    <row r="303" spans="1:4" ht="15.75" x14ac:dyDescent="0.25">
      <c r="A303" s="51" t="str">
        <f>IF(DSM2_Delta_data_request!C308="","",DSM2_Delta_data_request!C308)</f>
        <v/>
      </c>
      <c r="B303" s="15" t="e">
        <f>IF(DSM2_Delta_data_request!Q308="measured",$D303,NA())</f>
        <v>#N/A</v>
      </c>
      <c r="C303" t="e">
        <f>IF(DSM2_Delta_data_request!Q308="forecast",$D303,NA())</f>
        <v>#N/A</v>
      </c>
      <c r="D303" t="str" cm="1">
        <f t="array" ref="D303">IF(A303="","",
IF(
INDEX(DSM2_Delta_data_request!$D308:$P308, MATCH($B$2, DSM2_Delta_data_request!$D$11:$P$11, 0))&lt;&gt;"",
INDEX(DSM2_Delta_data_request!$D308:$P308, MATCH($B$2, DSM2_Delta_data_request!$D$11:$P$11, 0)),
IFERROR(LOOKUP(2,1/($D$7:D302&lt;&gt;""),$D$7:D302),"")
)
)</f>
        <v/>
      </c>
    </row>
    <row r="304" spans="1:4" ht="15.75" x14ac:dyDescent="0.25">
      <c r="A304" s="51" t="str">
        <f>IF(DSM2_Delta_data_request!C309="","",DSM2_Delta_data_request!C309)</f>
        <v/>
      </c>
      <c r="B304" s="15" t="e">
        <f>IF(DSM2_Delta_data_request!Q309="measured",$D304,NA())</f>
        <v>#N/A</v>
      </c>
      <c r="C304" t="e">
        <f>IF(DSM2_Delta_data_request!Q309="forecast",$D304,NA())</f>
        <v>#N/A</v>
      </c>
      <c r="D304" t="str" cm="1">
        <f t="array" ref="D304">IF(A304="","",
IF(
INDEX(DSM2_Delta_data_request!$D309:$P309, MATCH($B$2, DSM2_Delta_data_request!$D$11:$P$11, 0))&lt;&gt;"",
INDEX(DSM2_Delta_data_request!$D309:$P309, MATCH($B$2, DSM2_Delta_data_request!$D$11:$P$11, 0)),
IFERROR(LOOKUP(2,1/($D$7:D303&lt;&gt;""),$D$7:D303),"")
)
)</f>
        <v/>
      </c>
    </row>
    <row r="305" spans="1:4" ht="15.75" x14ac:dyDescent="0.25">
      <c r="A305" s="51" t="str">
        <f>IF(DSM2_Delta_data_request!C310="","",DSM2_Delta_data_request!C310)</f>
        <v/>
      </c>
      <c r="B305" s="15" t="e">
        <f>IF(DSM2_Delta_data_request!Q310="measured",$D305,NA())</f>
        <v>#N/A</v>
      </c>
      <c r="C305" t="e">
        <f>IF(DSM2_Delta_data_request!Q310="forecast",$D305,NA())</f>
        <v>#N/A</v>
      </c>
      <c r="D305" t="str" cm="1">
        <f t="array" ref="D305">IF(A305="","",
IF(
INDEX(DSM2_Delta_data_request!$D310:$P310, MATCH($B$2, DSM2_Delta_data_request!$D$11:$P$11, 0))&lt;&gt;"",
INDEX(DSM2_Delta_data_request!$D310:$P310, MATCH($B$2, DSM2_Delta_data_request!$D$11:$P$11, 0)),
IFERROR(LOOKUP(2,1/($D$7:D304&lt;&gt;""),$D$7:D304),"")
)
)</f>
        <v/>
      </c>
    </row>
    <row r="306" spans="1:4" ht="15.75" x14ac:dyDescent="0.25">
      <c r="A306" s="51" t="str">
        <f>IF(DSM2_Delta_data_request!C311="","",DSM2_Delta_data_request!C311)</f>
        <v/>
      </c>
      <c r="B306" s="15" t="e">
        <f>IF(DSM2_Delta_data_request!Q311="measured",$D306,NA())</f>
        <v>#N/A</v>
      </c>
      <c r="C306" t="e">
        <f>IF(DSM2_Delta_data_request!Q311="forecast",$D306,NA())</f>
        <v>#N/A</v>
      </c>
      <c r="D306" t="str" cm="1">
        <f t="array" ref="D306">IF(A306="","",
IF(
INDEX(DSM2_Delta_data_request!$D311:$P311, MATCH($B$2, DSM2_Delta_data_request!$D$11:$P$11, 0))&lt;&gt;"",
INDEX(DSM2_Delta_data_request!$D311:$P311, MATCH($B$2, DSM2_Delta_data_request!$D$11:$P$11, 0)),
IFERROR(LOOKUP(2,1/($D$7:D305&lt;&gt;""),$D$7:D305),"")
)
)</f>
        <v/>
      </c>
    </row>
    <row r="307" spans="1:4" ht="15.75" x14ac:dyDescent="0.25">
      <c r="A307" s="51" t="str">
        <f>IF(DSM2_Delta_data_request!C312="","",DSM2_Delta_data_request!C312)</f>
        <v/>
      </c>
      <c r="B307" s="15" t="e">
        <f>IF(DSM2_Delta_data_request!Q312="measured",$D307,NA())</f>
        <v>#N/A</v>
      </c>
      <c r="C307" t="e">
        <f>IF(DSM2_Delta_data_request!Q312="forecast",$D307,NA())</f>
        <v>#N/A</v>
      </c>
      <c r="D307" t="str" cm="1">
        <f t="array" ref="D307">IF(A307="","",
IF(
INDEX(DSM2_Delta_data_request!$D312:$P312, MATCH($B$2, DSM2_Delta_data_request!$D$11:$P$11, 0))&lt;&gt;"",
INDEX(DSM2_Delta_data_request!$D312:$P312, MATCH($B$2, DSM2_Delta_data_request!$D$11:$P$11, 0)),
IFERROR(LOOKUP(2,1/($D$7:D306&lt;&gt;""),$D$7:D306),"")
)
)</f>
        <v/>
      </c>
    </row>
    <row r="308" spans="1:4" ht="15.75" x14ac:dyDescent="0.25">
      <c r="A308" s="51" t="str">
        <f>IF(DSM2_Delta_data_request!C313="","",DSM2_Delta_data_request!C313)</f>
        <v/>
      </c>
      <c r="B308" s="15" t="e">
        <f>IF(DSM2_Delta_data_request!Q313="measured",$D308,NA())</f>
        <v>#N/A</v>
      </c>
      <c r="C308" t="e">
        <f>IF(DSM2_Delta_data_request!Q313="forecast",$D308,NA())</f>
        <v>#N/A</v>
      </c>
      <c r="D308" t="str" cm="1">
        <f t="array" ref="D308">IF(A308="","",
IF(
INDEX(DSM2_Delta_data_request!$D313:$P313, MATCH($B$2, DSM2_Delta_data_request!$D$11:$P$11, 0))&lt;&gt;"",
INDEX(DSM2_Delta_data_request!$D313:$P313, MATCH($B$2, DSM2_Delta_data_request!$D$11:$P$11, 0)),
IFERROR(LOOKUP(2,1/($D$7:D307&lt;&gt;""),$D$7:D307),"")
)
)</f>
        <v/>
      </c>
    </row>
    <row r="309" spans="1:4" ht="15.75" x14ac:dyDescent="0.25">
      <c r="A309" s="51" t="str">
        <f>IF(DSM2_Delta_data_request!C314="","",DSM2_Delta_data_request!C314)</f>
        <v/>
      </c>
      <c r="B309" s="15" t="e">
        <f>IF(DSM2_Delta_data_request!Q314="measured",$D309,NA())</f>
        <v>#N/A</v>
      </c>
      <c r="C309" t="e">
        <f>IF(DSM2_Delta_data_request!Q314="forecast",$D309,NA())</f>
        <v>#N/A</v>
      </c>
      <c r="D309" t="str" cm="1">
        <f t="array" ref="D309">IF(A309="","",
IF(
INDEX(DSM2_Delta_data_request!$D314:$P314, MATCH($B$2, DSM2_Delta_data_request!$D$11:$P$11, 0))&lt;&gt;"",
INDEX(DSM2_Delta_data_request!$D314:$P314, MATCH($B$2, DSM2_Delta_data_request!$D$11:$P$11, 0)),
IFERROR(LOOKUP(2,1/($D$7:D308&lt;&gt;""),$D$7:D308),"")
)
)</f>
        <v/>
      </c>
    </row>
    <row r="310" spans="1:4" ht="15.75" x14ac:dyDescent="0.25">
      <c r="A310" s="51" t="str">
        <f>IF(DSM2_Delta_data_request!C315="","",DSM2_Delta_data_request!C315)</f>
        <v/>
      </c>
      <c r="B310" s="15" t="e">
        <f>IF(DSM2_Delta_data_request!Q315="measured",$D310,NA())</f>
        <v>#N/A</v>
      </c>
      <c r="C310" t="e">
        <f>IF(DSM2_Delta_data_request!Q315="forecast",$D310,NA())</f>
        <v>#N/A</v>
      </c>
      <c r="D310" t="str" cm="1">
        <f t="array" ref="D310">IF(A310="","",
IF(
INDEX(DSM2_Delta_data_request!$D315:$P315, MATCH($B$2, DSM2_Delta_data_request!$D$11:$P$11, 0))&lt;&gt;"",
INDEX(DSM2_Delta_data_request!$D315:$P315, MATCH($B$2, DSM2_Delta_data_request!$D$11:$P$11, 0)),
IFERROR(LOOKUP(2,1/($D$7:D309&lt;&gt;""),$D$7:D309),"")
)
)</f>
        <v/>
      </c>
    </row>
    <row r="311" spans="1:4" ht="15.75" x14ac:dyDescent="0.25">
      <c r="A311" s="51" t="str">
        <f>IF(DSM2_Delta_data_request!C316="","",DSM2_Delta_data_request!C316)</f>
        <v/>
      </c>
      <c r="B311" s="15" t="e">
        <f>IF(DSM2_Delta_data_request!Q316="measured",$D311,NA())</f>
        <v>#N/A</v>
      </c>
      <c r="C311" t="e">
        <f>IF(DSM2_Delta_data_request!Q316="forecast",$D311,NA())</f>
        <v>#N/A</v>
      </c>
      <c r="D311" t="str" cm="1">
        <f t="array" ref="D311">IF(A311="","",
IF(
INDEX(DSM2_Delta_data_request!$D316:$P316, MATCH($B$2, DSM2_Delta_data_request!$D$11:$P$11, 0))&lt;&gt;"",
INDEX(DSM2_Delta_data_request!$D316:$P316, MATCH($B$2, DSM2_Delta_data_request!$D$11:$P$11, 0)),
IFERROR(LOOKUP(2,1/($D$7:D310&lt;&gt;""),$D$7:D310),"")
)
)</f>
        <v/>
      </c>
    </row>
    <row r="312" spans="1:4" ht="15.75" x14ac:dyDescent="0.25">
      <c r="A312" s="51" t="str">
        <f>IF(DSM2_Delta_data_request!C317="","",DSM2_Delta_data_request!C317)</f>
        <v/>
      </c>
      <c r="B312" s="15" t="e">
        <f>IF(DSM2_Delta_data_request!Q317="measured",$D312,NA())</f>
        <v>#N/A</v>
      </c>
      <c r="C312" t="e">
        <f>IF(DSM2_Delta_data_request!Q317="forecast",$D312,NA())</f>
        <v>#N/A</v>
      </c>
      <c r="D312" t="str" cm="1">
        <f t="array" ref="D312">IF(A312="","",
IF(
INDEX(DSM2_Delta_data_request!$D317:$P317, MATCH($B$2, DSM2_Delta_data_request!$D$11:$P$11, 0))&lt;&gt;"",
INDEX(DSM2_Delta_data_request!$D317:$P317, MATCH($B$2, DSM2_Delta_data_request!$D$11:$P$11, 0)),
IFERROR(LOOKUP(2,1/($D$7:D311&lt;&gt;""),$D$7:D311),"")
)
)</f>
        <v/>
      </c>
    </row>
    <row r="313" spans="1:4" ht="15.75" x14ac:dyDescent="0.25">
      <c r="A313" s="51" t="str">
        <f>IF(DSM2_Delta_data_request!C318="","",DSM2_Delta_data_request!C318)</f>
        <v/>
      </c>
      <c r="B313" s="15" t="e">
        <f>IF(DSM2_Delta_data_request!Q318="measured",$D313,NA())</f>
        <v>#N/A</v>
      </c>
      <c r="C313" t="e">
        <f>IF(DSM2_Delta_data_request!Q318="forecast",$D313,NA())</f>
        <v>#N/A</v>
      </c>
      <c r="D313" t="str" cm="1">
        <f t="array" ref="D313">IF(A313="","",
IF(
INDEX(DSM2_Delta_data_request!$D318:$P318, MATCH($B$2, DSM2_Delta_data_request!$D$11:$P$11, 0))&lt;&gt;"",
INDEX(DSM2_Delta_data_request!$D318:$P318, MATCH($B$2, DSM2_Delta_data_request!$D$11:$P$11, 0)),
IFERROR(LOOKUP(2,1/($D$7:D312&lt;&gt;""),$D$7:D312),"")
)
)</f>
        <v/>
      </c>
    </row>
    <row r="314" spans="1:4" ht="15.75" x14ac:dyDescent="0.25">
      <c r="A314" s="51" t="str">
        <f>IF(DSM2_Delta_data_request!C319="","",DSM2_Delta_data_request!C319)</f>
        <v/>
      </c>
      <c r="B314" s="15" t="e">
        <f>IF(DSM2_Delta_data_request!Q319="measured",$D314,NA())</f>
        <v>#N/A</v>
      </c>
      <c r="C314" t="e">
        <f>IF(DSM2_Delta_data_request!Q319="forecast",$D314,NA())</f>
        <v>#N/A</v>
      </c>
      <c r="D314" t="str" cm="1">
        <f t="array" ref="D314">IF(A314="","",
IF(
INDEX(DSM2_Delta_data_request!$D319:$P319, MATCH($B$2, DSM2_Delta_data_request!$D$11:$P$11, 0))&lt;&gt;"",
INDEX(DSM2_Delta_data_request!$D319:$P319, MATCH($B$2, DSM2_Delta_data_request!$D$11:$P$11, 0)),
IFERROR(LOOKUP(2,1/($D$7:D313&lt;&gt;""),$D$7:D313),"")
)
)</f>
        <v/>
      </c>
    </row>
    <row r="315" spans="1:4" ht="15.75" x14ac:dyDescent="0.25">
      <c r="A315" s="51" t="str">
        <f>IF(DSM2_Delta_data_request!C320="","",DSM2_Delta_data_request!C320)</f>
        <v/>
      </c>
      <c r="B315" s="15" t="e">
        <f>IF(DSM2_Delta_data_request!Q320="measured",$D315,NA())</f>
        <v>#N/A</v>
      </c>
      <c r="C315" t="e">
        <f>IF(DSM2_Delta_data_request!Q320="forecast",$D315,NA())</f>
        <v>#N/A</v>
      </c>
      <c r="D315" t="str" cm="1">
        <f t="array" ref="D315">IF(A315="","",
IF(
INDEX(DSM2_Delta_data_request!$D320:$P320, MATCH($B$2, DSM2_Delta_data_request!$D$11:$P$11, 0))&lt;&gt;"",
INDEX(DSM2_Delta_data_request!$D320:$P320, MATCH($B$2, DSM2_Delta_data_request!$D$11:$P$11, 0)),
IFERROR(LOOKUP(2,1/($D$7:D314&lt;&gt;""),$D$7:D314),"")
)
)</f>
        <v/>
      </c>
    </row>
    <row r="316" spans="1:4" ht="15.75" x14ac:dyDescent="0.25">
      <c r="A316" s="51" t="str">
        <f>IF(DSM2_Delta_data_request!C321="","",DSM2_Delta_data_request!C321)</f>
        <v/>
      </c>
      <c r="B316" s="15" t="e">
        <f>IF(DSM2_Delta_data_request!Q321="measured",$D316,NA())</f>
        <v>#N/A</v>
      </c>
      <c r="C316" t="e">
        <f>IF(DSM2_Delta_data_request!Q321="forecast",$D316,NA())</f>
        <v>#N/A</v>
      </c>
      <c r="D316" t="str" cm="1">
        <f t="array" ref="D316">IF(A316="","",
IF(
INDEX(DSM2_Delta_data_request!$D321:$P321, MATCH($B$2, DSM2_Delta_data_request!$D$11:$P$11, 0))&lt;&gt;"",
INDEX(DSM2_Delta_data_request!$D321:$P321, MATCH($B$2, DSM2_Delta_data_request!$D$11:$P$11, 0)),
IFERROR(LOOKUP(2,1/($D$7:D315&lt;&gt;""),$D$7:D315),"")
)
)</f>
        <v/>
      </c>
    </row>
    <row r="317" spans="1:4" ht="15.75" x14ac:dyDescent="0.25">
      <c r="A317" s="51" t="str">
        <f>IF(DSM2_Delta_data_request!C322="","",DSM2_Delta_data_request!C322)</f>
        <v/>
      </c>
      <c r="B317" s="15" t="e">
        <f>IF(DSM2_Delta_data_request!Q322="measured",$D317,NA())</f>
        <v>#N/A</v>
      </c>
      <c r="C317" t="e">
        <f>IF(DSM2_Delta_data_request!Q322="forecast",$D317,NA())</f>
        <v>#N/A</v>
      </c>
      <c r="D317" t="str" cm="1">
        <f t="array" ref="D317">IF(A317="","",
IF(
INDEX(DSM2_Delta_data_request!$D322:$P322, MATCH($B$2, DSM2_Delta_data_request!$D$11:$P$11, 0))&lt;&gt;"",
INDEX(DSM2_Delta_data_request!$D322:$P322, MATCH($B$2, DSM2_Delta_data_request!$D$11:$P$11, 0)),
IFERROR(LOOKUP(2,1/($D$7:D316&lt;&gt;""),$D$7:D316),"")
)
)</f>
        <v/>
      </c>
    </row>
    <row r="318" spans="1:4" ht="15.75" x14ac:dyDescent="0.25">
      <c r="A318" s="51" t="str">
        <f>IF(DSM2_Delta_data_request!C323="","",DSM2_Delta_data_request!C323)</f>
        <v/>
      </c>
      <c r="B318" s="15" t="e">
        <f>IF(DSM2_Delta_data_request!Q323="measured",$D318,NA())</f>
        <v>#N/A</v>
      </c>
      <c r="C318" t="e">
        <f>IF(DSM2_Delta_data_request!Q323="forecast",$D318,NA())</f>
        <v>#N/A</v>
      </c>
      <c r="D318" t="str" cm="1">
        <f t="array" ref="D318">IF(A318="","",
IF(
INDEX(DSM2_Delta_data_request!$D323:$P323, MATCH($B$2, DSM2_Delta_data_request!$D$11:$P$11, 0))&lt;&gt;"",
INDEX(DSM2_Delta_data_request!$D323:$P323, MATCH($B$2, DSM2_Delta_data_request!$D$11:$P$11, 0)),
IFERROR(LOOKUP(2,1/($D$7:D317&lt;&gt;""),$D$7:D317),"")
)
)</f>
        <v/>
      </c>
    </row>
    <row r="319" spans="1:4" ht="15.75" x14ac:dyDescent="0.25">
      <c r="A319" s="51" t="str">
        <f>IF(DSM2_Delta_data_request!C324="","",DSM2_Delta_data_request!C324)</f>
        <v/>
      </c>
      <c r="B319" s="15" t="e">
        <f>IF(DSM2_Delta_data_request!Q324="measured",$D319,NA())</f>
        <v>#N/A</v>
      </c>
      <c r="C319" t="e">
        <f>IF(DSM2_Delta_data_request!Q324="forecast",$D319,NA())</f>
        <v>#N/A</v>
      </c>
      <c r="D319" t="str" cm="1">
        <f t="array" ref="D319">IF(A319="","",
IF(
INDEX(DSM2_Delta_data_request!$D324:$P324, MATCH($B$2, DSM2_Delta_data_request!$D$11:$P$11, 0))&lt;&gt;"",
INDEX(DSM2_Delta_data_request!$D324:$P324, MATCH($B$2, DSM2_Delta_data_request!$D$11:$P$11, 0)),
IFERROR(LOOKUP(2,1/($D$7:D318&lt;&gt;""),$D$7:D318),"")
)
)</f>
        <v/>
      </c>
    </row>
    <row r="320" spans="1:4" ht="15.75" x14ac:dyDescent="0.25">
      <c r="A320" s="51" t="str">
        <f>IF(DSM2_Delta_data_request!C325="","",DSM2_Delta_data_request!C325)</f>
        <v/>
      </c>
      <c r="B320" s="15" t="e">
        <f>IF(DSM2_Delta_data_request!Q325="measured",$D320,NA())</f>
        <v>#N/A</v>
      </c>
      <c r="C320" t="e">
        <f>IF(DSM2_Delta_data_request!Q325="forecast",$D320,NA())</f>
        <v>#N/A</v>
      </c>
      <c r="D320" t="str" cm="1">
        <f t="array" ref="D320">IF(A320="","",
IF(
INDEX(DSM2_Delta_data_request!$D325:$P325, MATCH($B$2, DSM2_Delta_data_request!$D$11:$P$11, 0))&lt;&gt;"",
INDEX(DSM2_Delta_data_request!$D325:$P325, MATCH($B$2, DSM2_Delta_data_request!$D$11:$P$11, 0)),
IFERROR(LOOKUP(2,1/($D$7:D319&lt;&gt;""),$D$7:D319),"")
)
)</f>
        <v/>
      </c>
    </row>
    <row r="321" spans="1:4" ht="15.75" x14ac:dyDescent="0.25">
      <c r="A321" s="51" t="str">
        <f>IF(DSM2_Delta_data_request!C326="","",DSM2_Delta_data_request!C326)</f>
        <v/>
      </c>
      <c r="B321" s="15" t="e">
        <f>IF(DSM2_Delta_data_request!Q326="measured",$D321,NA())</f>
        <v>#N/A</v>
      </c>
      <c r="C321" t="e">
        <f>IF(DSM2_Delta_data_request!Q326="forecast",$D321,NA())</f>
        <v>#N/A</v>
      </c>
      <c r="D321" t="str" cm="1">
        <f t="array" ref="D321">IF(A321="","",
IF(
INDEX(DSM2_Delta_data_request!$D326:$P326, MATCH($B$2, DSM2_Delta_data_request!$D$11:$P$11, 0))&lt;&gt;"",
INDEX(DSM2_Delta_data_request!$D326:$P326, MATCH($B$2, DSM2_Delta_data_request!$D$11:$P$11, 0)),
IFERROR(LOOKUP(2,1/($D$7:D320&lt;&gt;""),$D$7:D320),"")
)
)</f>
        <v/>
      </c>
    </row>
    <row r="322" spans="1:4" ht="15.75" x14ac:dyDescent="0.25">
      <c r="A322" s="51" t="str">
        <f>IF(DSM2_Delta_data_request!C327="","",DSM2_Delta_data_request!C327)</f>
        <v/>
      </c>
      <c r="B322" s="15" t="e">
        <f>IF(DSM2_Delta_data_request!Q327="measured",$D322,NA())</f>
        <v>#N/A</v>
      </c>
      <c r="C322" t="e">
        <f>IF(DSM2_Delta_data_request!Q327="forecast",$D322,NA())</f>
        <v>#N/A</v>
      </c>
      <c r="D322" t="str" cm="1">
        <f t="array" ref="D322">IF(A322="","",
IF(
INDEX(DSM2_Delta_data_request!$D327:$P327, MATCH($B$2, DSM2_Delta_data_request!$D$11:$P$11, 0))&lt;&gt;"",
INDEX(DSM2_Delta_data_request!$D327:$P327, MATCH($B$2, DSM2_Delta_data_request!$D$11:$P$11, 0)),
IFERROR(LOOKUP(2,1/($D$7:D321&lt;&gt;""),$D$7:D321),"")
)
)</f>
        <v/>
      </c>
    </row>
    <row r="323" spans="1:4" ht="15.75" x14ac:dyDescent="0.25">
      <c r="A323" s="51" t="str">
        <f>IF(DSM2_Delta_data_request!C328="","",DSM2_Delta_data_request!C328)</f>
        <v/>
      </c>
      <c r="B323" s="15" t="e">
        <f>IF(DSM2_Delta_data_request!Q328="measured",$D323,NA())</f>
        <v>#N/A</v>
      </c>
      <c r="C323" t="e">
        <f>IF(DSM2_Delta_data_request!Q328="forecast",$D323,NA())</f>
        <v>#N/A</v>
      </c>
      <c r="D323" t="str" cm="1">
        <f t="array" ref="D323">IF(A323="","",
IF(
INDEX(DSM2_Delta_data_request!$D328:$P328, MATCH($B$2, DSM2_Delta_data_request!$D$11:$P$11, 0))&lt;&gt;"",
INDEX(DSM2_Delta_data_request!$D328:$P328, MATCH($B$2, DSM2_Delta_data_request!$D$11:$P$11, 0)),
IFERROR(LOOKUP(2,1/($D$7:D322&lt;&gt;""),$D$7:D322),"")
)
)</f>
        <v/>
      </c>
    </row>
    <row r="324" spans="1:4" ht="15.75" x14ac:dyDescent="0.25">
      <c r="A324" s="51" t="str">
        <f>IF(DSM2_Delta_data_request!C329="","",DSM2_Delta_data_request!C329)</f>
        <v/>
      </c>
      <c r="B324" s="15" t="e">
        <f>IF(DSM2_Delta_data_request!Q329="measured",$D324,NA())</f>
        <v>#N/A</v>
      </c>
      <c r="C324" t="e">
        <f>IF(DSM2_Delta_data_request!Q329="forecast",$D324,NA())</f>
        <v>#N/A</v>
      </c>
      <c r="D324" t="str" cm="1">
        <f t="array" ref="D324">IF(A324="","",
IF(
INDEX(DSM2_Delta_data_request!$D329:$P329, MATCH($B$2, DSM2_Delta_data_request!$D$11:$P$11, 0))&lt;&gt;"",
INDEX(DSM2_Delta_data_request!$D329:$P329, MATCH($B$2, DSM2_Delta_data_request!$D$11:$P$11, 0)),
IFERROR(LOOKUP(2,1/($D$7:D323&lt;&gt;""),$D$7:D323),"")
)
)</f>
        <v/>
      </c>
    </row>
    <row r="325" spans="1:4" ht="15.75" x14ac:dyDescent="0.25">
      <c r="A325" s="51" t="str">
        <f>IF(DSM2_Delta_data_request!C330="","",DSM2_Delta_data_request!C330)</f>
        <v/>
      </c>
      <c r="B325" s="15" t="e">
        <f>IF(DSM2_Delta_data_request!Q330="measured",$D325,NA())</f>
        <v>#N/A</v>
      </c>
      <c r="C325" t="e">
        <f>IF(DSM2_Delta_data_request!Q330="forecast",$D325,NA())</f>
        <v>#N/A</v>
      </c>
      <c r="D325" t="str" cm="1">
        <f t="array" ref="D325">IF(A325="","",
IF(
INDEX(DSM2_Delta_data_request!$D330:$P330, MATCH($B$2, DSM2_Delta_data_request!$D$11:$P$11, 0))&lt;&gt;"",
INDEX(DSM2_Delta_data_request!$D330:$P330, MATCH($B$2, DSM2_Delta_data_request!$D$11:$P$11, 0)),
IFERROR(LOOKUP(2,1/($D$7:D324&lt;&gt;""),$D$7:D324),"")
)
)</f>
        <v/>
      </c>
    </row>
    <row r="326" spans="1:4" ht="15.75" x14ac:dyDescent="0.25">
      <c r="A326" s="51" t="str">
        <f>IF(DSM2_Delta_data_request!C331="","",DSM2_Delta_data_request!C331)</f>
        <v/>
      </c>
      <c r="B326" s="15" t="e">
        <f>IF(DSM2_Delta_data_request!Q331="measured",$D326,NA())</f>
        <v>#N/A</v>
      </c>
      <c r="C326" t="e">
        <f>IF(DSM2_Delta_data_request!Q331="forecast",$D326,NA())</f>
        <v>#N/A</v>
      </c>
      <c r="D326" t="str" cm="1">
        <f t="array" ref="D326">IF(A326="","",
IF(
INDEX(DSM2_Delta_data_request!$D331:$P331, MATCH($B$2, DSM2_Delta_data_request!$D$11:$P$11, 0))&lt;&gt;"",
INDEX(DSM2_Delta_data_request!$D331:$P331, MATCH($B$2, DSM2_Delta_data_request!$D$11:$P$11, 0)),
IFERROR(LOOKUP(2,1/($D$7:D325&lt;&gt;""),$D$7:D325),"")
)
)</f>
        <v/>
      </c>
    </row>
    <row r="327" spans="1:4" ht="15.75" x14ac:dyDescent="0.25">
      <c r="A327" s="51" t="str">
        <f>IF(DSM2_Delta_data_request!C332="","",DSM2_Delta_data_request!C332)</f>
        <v/>
      </c>
      <c r="B327" s="15" t="e">
        <f>IF(DSM2_Delta_data_request!Q332="measured",$D327,NA())</f>
        <v>#N/A</v>
      </c>
      <c r="C327" t="e">
        <f>IF(DSM2_Delta_data_request!Q332="forecast",$D327,NA())</f>
        <v>#N/A</v>
      </c>
      <c r="D327" t="str" cm="1">
        <f t="array" ref="D327">IF(A327="","",
IF(
INDEX(DSM2_Delta_data_request!$D332:$P332, MATCH($B$2, DSM2_Delta_data_request!$D$11:$P$11, 0))&lt;&gt;"",
INDEX(DSM2_Delta_data_request!$D332:$P332, MATCH($B$2, DSM2_Delta_data_request!$D$11:$P$11, 0)),
IFERROR(LOOKUP(2,1/($D$7:D326&lt;&gt;""),$D$7:D326),"")
)
)</f>
        <v/>
      </c>
    </row>
    <row r="328" spans="1:4" ht="15.75" x14ac:dyDescent="0.25">
      <c r="A328" s="51" t="str">
        <f>IF(DSM2_Delta_data_request!C333="","",DSM2_Delta_data_request!C333)</f>
        <v/>
      </c>
      <c r="B328" s="15" t="e">
        <f>IF(DSM2_Delta_data_request!Q333="measured",$D328,NA())</f>
        <v>#N/A</v>
      </c>
      <c r="C328" t="e">
        <f>IF(DSM2_Delta_data_request!Q333="forecast",$D328,NA())</f>
        <v>#N/A</v>
      </c>
      <c r="D328" t="str" cm="1">
        <f t="array" ref="D328">IF(A328="","",
IF(
INDEX(DSM2_Delta_data_request!$D333:$P333, MATCH($B$2, DSM2_Delta_data_request!$D$11:$P$11, 0))&lt;&gt;"",
INDEX(DSM2_Delta_data_request!$D333:$P333, MATCH($B$2, DSM2_Delta_data_request!$D$11:$P$11, 0)),
IFERROR(LOOKUP(2,1/($D$7:D327&lt;&gt;""),$D$7:D327),"")
)
)</f>
        <v/>
      </c>
    </row>
    <row r="329" spans="1:4" ht="15.75" x14ac:dyDescent="0.25">
      <c r="A329" s="51" t="str">
        <f>IF(DSM2_Delta_data_request!C334="","",DSM2_Delta_data_request!C334)</f>
        <v/>
      </c>
      <c r="B329" s="15" t="e">
        <f>IF(DSM2_Delta_data_request!Q334="measured",$D329,NA())</f>
        <v>#N/A</v>
      </c>
      <c r="C329" t="e">
        <f>IF(DSM2_Delta_data_request!Q334="forecast",$D329,NA())</f>
        <v>#N/A</v>
      </c>
      <c r="D329" t="str" cm="1">
        <f t="array" ref="D329">IF(A329="","",
IF(
INDEX(DSM2_Delta_data_request!$D334:$P334, MATCH($B$2, DSM2_Delta_data_request!$D$11:$P$11, 0))&lt;&gt;"",
INDEX(DSM2_Delta_data_request!$D334:$P334, MATCH($B$2, DSM2_Delta_data_request!$D$11:$P$11, 0)),
IFERROR(LOOKUP(2,1/($D$7:D328&lt;&gt;""),$D$7:D328),"")
)
)</f>
        <v/>
      </c>
    </row>
    <row r="330" spans="1:4" ht="15.75" x14ac:dyDescent="0.25">
      <c r="A330" s="51" t="str">
        <f>IF(DSM2_Delta_data_request!C335="","",DSM2_Delta_data_request!C335)</f>
        <v/>
      </c>
      <c r="B330" s="15" t="e">
        <f>IF(DSM2_Delta_data_request!Q335="measured",$D330,NA())</f>
        <v>#N/A</v>
      </c>
      <c r="C330" t="e">
        <f>IF(DSM2_Delta_data_request!Q335="forecast",$D330,NA())</f>
        <v>#N/A</v>
      </c>
      <c r="D330" t="str" cm="1">
        <f t="array" ref="D330">IF(A330="","",
IF(
INDEX(DSM2_Delta_data_request!$D335:$P335, MATCH($B$2, DSM2_Delta_data_request!$D$11:$P$11, 0))&lt;&gt;"",
INDEX(DSM2_Delta_data_request!$D335:$P335, MATCH($B$2, DSM2_Delta_data_request!$D$11:$P$11, 0)),
IFERROR(LOOKUP(2,1/($D$7:D329&lt;&gt;""),$D$7:D329),"")
)
)</f>
        <v/>
      </c>
    </row>
    <row r="331" spans="1:4" ht="15.75" x14ac:dyDescent="0.25">
      <c r="A331" s="51" t="str">
        <f>IF(DSM2_Delta_data_request!C336="","",DSM2_Delta_data_request!C336)</f>
        <v/>
      </c>
      <c r="B331" s="15" t="e">
        <f>IF(DSM2_Delta_data_request!Q336="measured",$D331,NA())</f>
        <v>#N/A</v>
      </c>
      <c r="C331" t="e">
        <f>IF(DSM2_Delta_data_request!Q336="forecast",$D331,NA())</f>
        <v>#N/A</v>
      </c>
      <c r="D331" t="str" cm="1">
        <f t="array" ref="D331">IF(A331="","",
IF(
INDEX(DSM2_Delta_data_request!$D336:$P336, MATCH($B$2, DSM2_Delta_data_request!$D$11:$P$11, 0))&lt;&gt;"",
INDEX(DSM2_Delta_data_request!$D336:$P336, MATCH($B$2, DSM2_Delta_data_request!$D$11:$P$11, 0)),
IFERROR(LOOKUP(2,1/($D$7:D330&lt;&gt;""),$D$7:D330),"")
)
)</f>
        <v/>
      </c>
    </row>
    <row r="332" spans="1:4" ht="15.75" x14ac:dyDescent="0.25">
      <c r="A332" s="51" t="str">
        <f>IF(DSM2_Delta_data_request!C337="","",DSM2_Delta_data_request!C337)</f>
        <v/>
      </c>
      <c r="B332" s="15" t="e">
        <f>IF(DSM2_Delta_data_request!Q337="measured",$D332,NA())</f>
        <v>#N/A</v>
      </c>
      <c r="C332" t="e">
        <f>IF(DSM2_Delta_data_request!Q337="forecast",$D332,NA())</f>
        <v>#N/A</v>
      </c>
      <c r="D332" t="str" cm="1">
        <f t="array" ref="D332">IF(A332="","",
IF(
INDEX(DSM2_Delta_data_request!$D337:$P337, MATCH($B$2, DSM2_Delta_data_request!$D$11:$P$11, 0))&lt;&gt;"",
INDEX(DSM2_Delta_data_request!$D337:$P337, MATCH($B$2, DSM2_Delta_data_request!$D$11:$P$11, 0)),
IFERROR(LOOKUP(2,1/($D$7:D331&lt;&gt;""),$D$7:D331),"")
)
)</f>
        <v/>
      </c>
    </row>
    <row r="333" spans="1:4" ht="15.75" x14ac:dyDescent="0.25">
      <c r="A333" s="51" t="str">
        <f>IF(DSM2_Delta_data_request!C338="","",DSM2_Delta_data_request!C338)</f>
        <v/>
      </c>
      <c r="B333" s="15" t="e">
        <f>IF(DSM2_Delta_data_request!Q338="measured",$D333,NA())</f>
        <v>#N/A</v>
      </c>
      <c r="C333" t="e">
        <f>IF(DSM2_Delta_data_request!Q338="forecast",$D333,NA())</f>
        <v>#N/A</v>
      </c>
      <c r="D333" t="str" cm="1">
        <f t="array" ref="D333">IF(A333="","",
IF(
INDEX(DSM2_Delta_data_request!$D338:$P338, MATCH($B$2, DSM2_Delta_data_request!$D$11:$P$11, 0))&lt;&gt;"",
INDEX(DSM2_Delta_data_request!$D338:$P338, MATCH($B$2, DSM2_Delta_data_request!$D$11:$P$11, 0)),
IFERROR(LOOKUP(2,1/($D$7:D332&lt;&gt;""),$D$7:D332),"")
)
)</f>
        <v/>
      </c>
    </row>
    <row r="334" spans="1:4" ht="15.75" x14ac:dyDescent="0.25">
      <c r="A334" s="51" t="str">
        <f>IF(DSM2_Delta_data_request!C339="","",DSM2_Delta_data_request!C339)</f>
        <v/>
      </c>
      <c r="B334" s="15" t="e">
        <f>IF(DSM2_Delta_data_request!Q339="measured",$D334,NA())</f>
        <v>#N/A</v>
      </c>
      <c r="C334" t="e">
        <f>IF(DSM2_Delta_data_request!Q339="forecast",$D334,NA())</f>
        <v>#N/A</v>
      </c>
      <c r="D334" t="str" cm="1">
        <f t="array" ref="D334">IF(A334="","",
IF(
INDEX(DSM2_Delta_data_request!$D339:$P339, MATCH($B$2, DSM2_Delta_data_request!$D$11:$P$11, 0))&lt;&gt;"",
INDEX(DSM2_Delta_data_request!$D339:$P339, MATCH($B$2, DSM2_Delta_data_request!$D$11:$P$11, 0)),
IFERROR(LOOKUP(2,1/($D$7:D333&lt;&gt;""),$D$7:D333),"")
)
)</f>
        <v/>
      </c>
    </row>
    <row r="335" spans="1:4" ht="15.75" x14ac:dyDescent="0.25">
      <c r="A335" s="51" t="str">
        <f>IF(DSM2_Delta_data_request!C340="","",DSM2_Delta_data_request!C340)</f>
        <v/>
      </c>
      <c r="B335" s="15" t="e">
        <f>IF(DSM2_Delta_data_request!Q340="measured",$D335,NA())</f>
        <v>#N/A</v>
      </c>
      <c r="C335" t="e">
        <f>IF(DSM2_Delta_data_request!Q340="forecast",$D335,NA())</f>
        <v>#N/A</v>
      </c>
      <c r="D335" t="str" cm="1">
        <f t="array" ref="D335">IF(A335="","",
IF(
INDEX(DSM2_Delta_data_request!$D340:$P340, MATCH($B$2, DSM2_Delta_data_request!$D$11:$P$11, 0))&lt;&gt;"",
INDEX(DSM2_Delta_data_request!$D340:$P340, MATCH($B$2, DSM2_Delta_data_request!$D$11:$P$11, 0)),
IFERROR(LOOKUP(2,1/($D$7:D334&lt;&gt;""),$D$7:D334),"")
)
)</f>
        <v/>
      </c>
    </row>
    <row r="336" spans="1:4" ht="15.75" x14ac:dyDescent="0.25">
      <c r="A336" s="51" t="str">
        <f>IF(DSM2_Delta_data_request!C341="","",DSM2_Delta_data_request!C341)</f>
        <v/>
      </c>
      <c r="B336" s="15" t="e">
        <f>IF(DSM2_Delta_data_request!Q341="measured",$D336,NA())</f>
        <v>#N/A</v>
      </c>
      <c r="C336" t="e">
        <f>IF(DSM2_Delta_data_request!Q341="forecast",$D336,NA())</f>
        <v>#N/A</v>
      </c>
      <c r="D336" t="str" cm="1">
        <f t="array" ref="D336">IF(A336="","",
IF(
INDEX(DSM2_Delta_data_request!$D341:$P341, MATCH($B$2, DSM2_Delta_data_request!$D$11:$P$11, 0))&lt;&gt;"",
INDEX(DSM2_Delta_data_request!$D341:$P341, MATCH($B$2, DSM2_Delta_data_request!$D$11:$P$11, 0)),
IFERROR(LOOKUP(2,1/($D$7:D335&lt;&gt;""),$D$7:D335),"")
)
)</f>
        <v/>
      </c>
    </row>
    <row r="337" spans="1:4" ht="15.75" x14ac:dyDescent="0.25">
      <c r="A337" s="51" t="str">
        <f>IF(DSM2_Delta_data_request!C342="","",DSM2_Delta_data_request!C342)</f>
        <v/>
      </c>
      <c r="B337" s="15" t="e">
        <f>IF(DSM2_Delta_data_request!Q342="measured",$D337,NA())</f>
        <v>#N/A</v>
      </c>
      <c r="C337" t="e">
        <f>IF(DSM2_Delta_data_request!Q342="forecast",$D337,NA())</f>
        <v>#N/A</v>
      </c>
      <c r="D337" t="str" cm="1">
        <f t="array" ref="D337">IF(A337="","",
IF(
INDEX(DSM2_Delta_data_request!$D342:$P342, MATCH($B$2, DSM2_Delta_data_request!$D$11:$P$11, 0))&lt;&gt;"",
INDEX(DSM2_Delta_data_request!$D342:$P342, MATCH($B$2, DSM2_Delta_data_request!$D$11:$P$11, 0)),
IFERROR(LOOKUP(2,1/($D$7:D336&lt;&gt;""),$D$7:D336),"")
)
)</f>
        <v/>
      </c>
    </row>
    <row r="338" spans="1:4" ht="15.75" x14ac:dyDescent="0.25">
      <c r="A338" s="51" t="str">
        <f>IF(DSM2_Delta_data_request!C343="","",DSM2_Delta_data_request!C343)</f>
        <v/>
      </c>
      <c r="B338" s="15" t="e">
        <f>IF(DSM2_Delta_data_request!Q343="measured",$D338,NA())</f>
        <v>#N/A</v>
      </c>
      <c r="C338" t="e">
        <f>IF(DSM2_Delta_data_request!Q343="forecast",$D338,NA())</f>
        <v>#N/A</v>
      </c>
      <c r="D338" t="str" cm="1">
        <f t="array" ref="D338">IF(A338="","",
IF(
INDEX(DSM2_Delta_data_request!$D343:$P343, MATCH($B$2, DSM2_Delta_data_request!$D$11:$P$11, 0))&lt;&gt;"",
INDEX(DSM2_Delta_data_request!$D343:$P343, MATCH($B$2, DSM2_Delta_data_request!$D$11:$P$11, 0)),
IFERROR(LOOKUP(2,1/($D$7:D337&lt;&gt;""),$D$7:D337),"")
)
)</f>
        <v/>
      </c>
    </row>
    <row r="339" spans="1:4" ht="15.75" x14ac:dyDescent="0.25">
      <c r="A339" s="51" t="str">
        <f>IF(DSM2_Delta_data_request!C344="","",DSM2_Delta_data_request!C344)</f>
        <v/>
      </c>
      <c r="B339" s="15" t="e">
        <f>IF(DSM2_Delta_data_request!Q344="measured",$D339,NA())</f>
        <v>#N/A</v>
      </c>
      <c r="C339" t="e">
        <f>IF(DSM2_Delta_data_request!Q344="forecast",$D339,NA())</f>
        <v>#N/A</v>
      </c>
      <c r="D339" t="str" cm="1">
        <f t="array" ref="D339">IF(A339="","",
IF(
INDEX(DSM2_Delta_data_request!$D344:$P344, MATCH($B$2, DSM2_Delta_data_request!$D$11:$P$11, 0))&lt;&gt;"",
INDEX(DSM2_Delta_data_request!$D344:$P344, MATCH($B$2, DSM2_Delta_data_request!$D$11:$P$11, 0)),
IFERROR(LOOKUP(2,1/($D$7:D338&lt;&gt;""),$D$7:D338),"")
)
)</f>
        <v/>
      </c>
    </row>
    <row r="340" spans="1:4" ht="15.75" x14ac:dyDescent="0.25">
      <c r="A340" s="51" t="str">
        <f>IF(DSM2_Delta_data_request!C345="","",DSM2_Delta_data_request!C345)</f>
        <v/>
      </c>
      <c r="B340" s="15" t="e">
        <f>IF(DSM2_Delta_data_request!Q345="measured",$D340,NA())</f>
        <v>#N/A</v>
      </c>
      <c r="C340" t="e">
        <f>IF(DSM2_Delta_data_request!Q345="forecast",$D340,NA())</f>
        <v>#N/A</v>
      </c>
      <c r="D340" t="str" cm="1">
        <f t="array" ref="D340">IF(A340="","",
IF(
INDEX(DSM2_Delta_data_request!$D345:$P345, MATCH($B$2, DSM2_Delta_data_request!$D$11:$P$11, 0))&lt;&gt;"",
INDEX(DSM2_Delta_data_request!$D345:$P345, MATCH($B$2, DSM2_Delta_data_request!$D$11:$P$11, 0)),
IFERROR(LOOKUP(2,1/($D$7:D339&lt;&gt;""),$D$7:D339),"")
)
)</f>
        <v/>
      </c>
    </row>
    <row r="341" spans="1:4" ht="15.75" x14ac:dyDescent="0.25">
      <c r="A341" s="51" t="str">
        <f>IF(DSM2_Delta_data_request!C346="","",DSM2_Delta_data_request!C346)</f>
        <v/>
      </c>
      <c r="B341" s="15" t="e">
        <f>IF(DSM2_Delta_data_request!Q346="measured",$D341,NA())</f>
        <v>#N/A</v>
      </c>
      <c r="C341" t="e">
        <f>IF(DSM2_Delta_data_request!Q346="forecast",$D341,NA())</f>
        <v>#N/A</v>
      </c>
      <c r="D341" t="str" cm="1">
        <f t="array" ref="D341">IF(A341="","",
IF(
INDEX(DSM2_Delta_data_request!$D346:$P346, MATCH($B$2, DSM2_Delta_data_request!$D$11:$P$11, 0))&lt;&gt;"",
INDEX(DSM2_Delta_data_request!$D346:$P346, MATCH($B$2, DSM2_Delta_data_request!$D$11:$P$11, 0)),
IFERROR(LOOKUP(2,1/($D$7:D340&lt;&gt;""),$D$7:D340),"")
)
)</f>
        <v/>
      </c>
    </row>
    <row r="342" spans="1:4" ht="15.75" x14ac:dyDescent="0.25">
      <c r="A342" s="51" t="str">
        <f>IF(DSM2_Delta_data_request!C347="","",DSM2_Delta_data_request!C347)</f>
        <v/>
      </c>
      <c r="B342" s="15" t="e">
        <f>IF(DSM2_Delta_data_request!Q347="measured",$D342,NA())</f>
        <v>#N/A</v>
      </c>
      <c r="C342" t="e">
        <f>IF(DSM2_Delta_data_request!Q347="forecast",$D342,NA())</f>
        <v>#N/A</v>
      </c>
      <c r="D342" t="str" cm="1">
        <f t="array" ref="D342">IF(A342="","",
IF(
INDEX(DSM2_Delta_data_request!$D347:$P347, MATCH($B$2, DSM2_Delta_data_request!$D$11:$P$11, 0))&lt;&gt;"",
INDEX(DSM2_Delta_data_request!$D347:$P347, MATCH($B$2, DSM2_Delta_data_request!$D$11:$P$11, 0)),
IFERROR(LOOKUP(2,1/($D$7:D341&lt;&gt;""),$D$7:D341),"")
)
)</f>
        <v/>
      </c>
    </row>
    <row r="343" spans="1:4" ht="15.75" x14ac:dyDescent="0.25">
      <c r="A343" s="51" t="str">
        <f>IF(DSM2_Delta_data_request!C348="","",DSM2_Delta_data_request!C348)</f>
        <v/>
      </c>
      <c r="B343" s="15" t="e">
        <f>IF(DSM2_Delta_data_request!Q348="measured",$D343,NA())</f>
        <v>#N/A</v>
      </c>
      <c r="C343" t="e">
        <f>IF(DSM2_Delta_data_request!Q348="forecast",$D343,NA())</f>
        <v>#N/A</v>
      </c>
      <c r="D343" t="str" cm="1">
        <f t="array" ref="D343">IF(A343="","",
IF(
INDEX(DSM2_Delta_data_request!$D348:$P348, MATCH($B$2, DSM2_Delta_data_request!$D$11:$P$11, 0))&lt;&gt;"",
INDEX(DSM2_Delta_data_request!$D348:$P348, MATCH($B$2, DSM2_Delta_data_request!$D$11:$P$11, 0)),
IFERROR(LOOKUP(2,1/($D$7:D342&lt;&gt;""),$D$7:D342),"")
)
)</f>
        <v/>
      </c>
    </row>
    <row r="344" spans="1:4" ht="15.75" x14ac:dyDescent="0.25">
      <c r="A344" s="51" t="str">
        <f>IF(DSM2_Delta_data_request!C349="","",DSM2_Delta_data_request!C349)</f>
        <v/>
      </c>
      <c r="B344" s="15" t="e">
        <f>IF(DSM2_Delta_data_request!Q349="measured",$D344,NA())</f>
        <v>#N/A</v>
      </c>
      <c r="C344" t="e">
        <f>IF(DSM2_Delta_data_request!Q349="forecast",$D344,NA())</f>
        <v>#N/A</v>
      </c>
      <c r="D344" t="str" cm="1">
        <f t="array" ref="D344">IF(A344="","",
IF(
INDEX(DSM2_Delta_data_request!$D349:$P349, MATCH($B$2, DSM2_Delta_data_request!$D$11:$P$11, 0))&lt;&gt;"",
INDEX(DSM2_Delta_data_request!$D349:$P349, MATCH($B$2, DSM2_Delta_data_request!$D$11:$P$11, 0)),
IFERROR(LOOKUP(2,1/($D$7:D343&lt;&gt;""),$D$7:D343),"")
)
)</f>
        <v/>
      </c>
    </row>
    <row r="345" spans="1:4" ht="15.75" x14ac:dyDescent="0.25">
      <c r="A345" s="51" t="str">
        <f>IF(DSM2_Delta_data_request!C350="","",DSM2_Delta_data_request!C350)</f>
        <v/>
      </c>
      <c r="B345" s="15" t="e">
        <f>IF(DSM2_Delta_data_request!Q350="measured",$D345,NA())</f>
        <v>#N/A</v>
      </c>
      <c r="C345" t="e">
        <f>IF(DSM2_Delta_data_request!Q350="forecast",$D345,NA())</f>
        <v>#N/A</v>
      </c>
      <c r="D345" t="str" cm="1">
        <f t="array" ref="D345">IF(A345="","",
IF(
INDEX(DSM2_Delta_data_request!$D350:$P350, MATCH($B$2, DSM2_Delta_data_request!$D$11:$P$11, 0))&lt;&gt;"",
INDEX(DSM2_Delta_data_request!$D350:$P350, MATCH($B$2, DSM2_Delta_data_request!$D$11:$P$11, 0)),
IFERROR(LOOKUP(2,1/($D$7:D344&lt;&gt;""),$D$7:D344),"")
)
)</f>
        <v/>
      </c>
    </row>
    <row r="346" spans="1:4" ht="15.75" x14ac:dyDescent="0.25">
      <c r="A346" s="51" t="str">
        <f>IF(DSM2_Delta_data_request!C351="","",DSM2_Delta_data_request!C351)</f>
        <v/>
      </c>
      <c r="B346" s="15" t="e">
        <f>IF(DSM2_Delta_data_request!Q351="measured",$D346,NA())</f>
        <v>#N/A</v>
      </c>
      <c r="C346" t="e">
        <f>IF(DSM2_Delta_data_request!Q351="forecast",$D346,NA())</f>
        <v>#N/A</v>
      </c>
      <c r="D346" t="str" cm="1">
        <f t="array" ref="D346">IF(A346="","",
IF(
INDEX(DSM2_Delta_data_request!$D351:$P351, MATCH($B$2, DSM2_Delta_data_request!$D$11:$P$11, 0))&lt;&gt;"",
INDEX(DSM2_Delta_data_request!$D351:$P351, MATCH($B$2, DSM2_Delta_data_request!$D$11:$P$11, 0)),
IFERROR(LOOKUP(2,1/($D$7:D345&lt;&gt;""),$D$7:D345),"")
)
)</f>
        <v/>
      </c>
    </row>
    <row r="347" spans="1:4" ht="15.75" x14ac:dyDescent="0.25">
      <c r="A347" s="51" t="str">
        <f>IF(DSM2_Delta_data_request!C352="","",DSM2_Delta_data_request!C352)</f>
        <v/>
      </c>
      <c r="B347" s="15" t="e">
        <f>IF(DSM2_Delta_data_request!Q352="measured",$D347,NA())</f>
        <v>#N/A</v>
      </c>
      <c r="C347" t="e">
        <f>IF(DSM2_Delta_data_request!Q352="forecast",$D347,NA())</f>
        <v>#N/A</v>
      </c>
      <c r="D347" t="str" cm="1">
        <f t="array" ref="D347">IF(A347="","",
IF(
INDEX(DSM2_Delta_data_request!$D352:$P352, MATCH($B$2, DSM2_Delta_data_request!$D$11:$P$11, 0))&lt;&gt;"",
INDEX(DSM2_Delta_data_request!$D352:$P352, MATCH($B$2, DSM2_Delta_data_request!$D$11:$P$11, 0)),
IFERROR(LOOKUP(2,1/($D$7:D346&lt;&gt;""),$D$7:D346),"")
)
)</f>
        <v/>
      </c>
    </row>
    <row r="348" spans="1:4" ht="15.75" x14ac:dyDescent="0.25">
      <c r="A348" s="51" t="str">
        <f>IF(DSM2_Delta_data_request!C353="","",DSM2_Delta_data_request!C353)</f>
        <v/>
      </c>
      <c r="B348" s="15" t="e">
        <f>IF(DSM2_Delta_data_request!Q353="measured",$D348,NA())</f>
        <v>#N/A</v>
      </c>
      <c r="C348" t="e">
        <f>IF(DSM2_Delta_data_request!Q353="forecast",$D348,NA())</f>
        <v>#N/A</v>
      </c>
      <c r="D348" t="str" cm="1">
        <f t="array" ref="D348">IF(A348="","",
IF(
INDEX(DSM2_Delta_data_request!$D353:$P353, MATCH($B$2, DSM2_Delta_data_request!$D$11:$P$11, 0))&lt;&gt;"",
INDEX(DSM2_Delta_data_request!$D353:$P353, MATCH($B$2, DSM2_Delta_data_request!$D$11:$P$11, 0)),
IFERROR(LOOKUP(2,1/($D$7:D347&lt;&gt;""),$D$7:D347),"")
)
)</f>
        <v/>
      </c>
    </row>
    <row r="349" spans="1:4" ht="15.75" x14ac:dyDescent="0.25">
      <c r="A349" s="51" t="str">
        <f>IF(DSM2_Delta_data_request!C354="","",DSM2_Delta_data_request!C354)</f>
        <v/>
      </c>
      <c r="B349" s="15" t="e">
        <f>IF(DSM2_Delta_data_request!Q354="measured",$D349,NA())</f>
        <v>#N/A</v>
      </c>
      <c r="C349" t="e">
        <f>IF(DSM2_Delta_data_request!Q354="forecast",$D349,NA())</f>
        <v>#N/A</v>
      </c>
      <c r="D349" t="str" cm="1">
        <f t="array" ref="D349">IF(A349="","",
IF(
INDEX(DSM2_Delta_data_request!$D354:$P354, MATCH($B$2, DSM2_Delta_data_request!$D$11:$P$11, 0))&lt;&gt;"",
INDEX(DSM2_Delta_data_request!$D354:$P354, MATCH($B$2, DSM2_Delta_data_request!$D$11:$P$11, 0)),
IFERROR(LOOKUP(2,1/($D$7:D348&lt;&gt;""),$D$7:D348),"")
)
)</f>
        <v/>
      </c>
    </row>
    <row r="350" spans="1:4" ht="15.75" x14ac:dyDescent="0.25">
      <c r="A350" s="51" t="str">
        <f>IF(DSM2_Delta_data_request!C355="","",DSM2_Delta_data_request!C355)</f>
        <v/>
      </c>
      <c r="B350" s="15" t="e">
        <f>IF(DSM2_Delta_data_request!Q355="measured",$D350,NA())</f>
        <v>#N/A</v>
      </c>
      <c r="C350" t="e">
        <f>IF(DSM2_Delta_data_request!Q355="forecast",$D350,NA())</f>
        <v>#N/A</v>
      </c>
      <c r="D350" t="str" cm="1">
        <f t="array" ref="D350">IF(A350="","",
IF(
INDEX(DSM2_Delta_data_request!$D355:$P355, MATCH($B$2, DSM2_Delta_data_request!$D$11:$P$11, 0))&lt;&gt;"",
INDEX(DSM2_Delta_data_request!$D355:$P355, MATCH($B$2, DSM2_Delta_data_request!$D$11:$P$11, 0)),
IFERROR(LOOKUP(2,1/($D$7:D349&lt;&gt;""),$D$7:D349),"")
)
)</f>
        <v/>
      </c>
    </row>
    <row r="351" spans="1:4" ht="15.75" x14ac:dyDescent="0.25">
      <c r="A351" s="51" t="str">
        <f>IF(DSM2_Delta_data_request!C356="","",DSM2_Delta_data_request!C356)</f>
        <v/>
      </c>
      <c r="B351" s="15" t="e">
        <f>IF(DSM2_Delta_data_request!Q356="measured",$D351,NA())</f>
        <v>#N/A</v>
      </c>
      <c r="C351" t="e">
        <f>IF(DSM2_Delta_data_request!Q356="forecast",$D351,NA())</f>
        <v>#N/A</v>
      </c>
      <c r="D351" t="str" cm="1">
        <f t="array" ref="D351">IF(A351="","",
IF(
INDEX(DSM2_Delta_data_request!$D356:$P356, MATCH($B$2, DSM2_Delta_data_request!$D$11:$P$11, 0))&lt;&gt;"",
INDEX(DSM2_Delta_data_request!$D356:$P356, MATCH($B$2, DSM2_Delta_data_request!$D$11:$P$11, 0)),
IFERROR(LOOKUP(2,1/($D$7:D350&lt;&gt;""),$D$7:D350),"")
)
)</f>
        <v/>
      </c>
    </row>
    <row r="352" spans="1:4" ht="15.75" x14ac:dyDescent="0.25">
      <c r="A352" s="51" t="str">
        <f>IF(DSM2_Delta_data_request!C357="","",DSM2_Delta_data_request!C357)</f>
        <v/>
      </c>
      <c r="B352" s="15" t="e">
        <f>IF(DSM2_Delta_data_request!Q357="measured",$D352,NA())</f>
        <v>#N/A</v>
      </c>
      <c r="C352" t="e">
        <f>IF(DSM2_Delta_data_request!Q357="forecast",$D352,NA())</f>
        <v>#N/A</v>
      </c>
      <c r="D352" t="str" cm="1">
        <f t="array" ref="D352">IF(A352="","",
IF(
INDEX(DSM2_Delta_data_request!$D357:$P357, MATCH($B$2, DSM2_Delta_data_request!$D$11:$P$11, 0))&lt;&gt;"",
INDEX(DSM2_Delta_data_request!$D357:$P357, MATCH($B$2, DSM2_Delta_data_request!$D$11:$P$11, 0)),
IFERROR(LOOKUP(2,1/($D$7:D351&lt;&gt;""),$D$7:D351),"")
)
)</f>
        <v/>
      </c>
    </row>
    <row r="353" spans="1:4" ht="15.75" x14ac:dyDescent="0.25">
      <c r="A353" s="51" t="str">
        <f>IF(DSM2_Delta_data_request!C358="","",DSM2_Delta_data_request!C358)</f>
        <v/>
      </c>
      <c r="B353" s="15" t="e">
        <f>IF(DSM2_Delta_data_request!Q358="measured",$D353,NA())</f>
        <v>#N/A</v>
      </c>
      <c r="C353" t="e">
        <f>IF(DSM2_Delta_data_request!Q358="forecast",$D353,NA())</f>
        <v>#N/A</v>
      </c>
      <c r="D353" t="str" cm="1">
        <f t="array" ref="D353">IF(A353="","",
IF(
INDEX(DSM2_Delta_data_request!$D358:$P358, MATCH($B$2, DSM2_Delta_data_request!$D$11:$P$11, 0))&lt;&gt;"",
INDEX(DSM2_Delta_data_request!$D358:$P358, MATCH($B$2, DSM2_Delta_data_request!$D$11:$P$11, 0)),
IFERROR(LOOKUP(2,1/($D$7:D352&lt;&gt;""),$D$7:D352),"")
)
)</f>
        <v/>
      </c>
    </row>
    <row r="354" spans="1:4" ht="15.75" x14ac:dyDescent="0.25">
      <c r="A354" s="51" t="str">
        <f>IF(DSM2_Delta_data_request!C359="","",DSM2_Delta_data_request!C359)</f>
        <v/>
      </c>
      <c r="B354" s="15" t="e">
        <f>IF(DSM2_Delta_data_request!Q359="measured",$D354,NA())</f>
        <v>#N/A</v>
      </c>
      <c r="C354" t="e">
        <f>IF(DSM2_Delta_data_request!Q359="forecast",$D354,NA())</f>
        <v>#N/A</v>
      </c>
      <c r="D354" t="str" cm="1">
        <f t="array" ref="D354">IF(A354="","",
IF(
INDEX(DSM2_Delta_data_request!$D359:$P359, MATCH($B$2, DSM2_Delta_data_request!$D$11:$P$11, 0))&lt;&gt;"",
INDEX(DSM2_Delta_data_request!$D359:$P359, MATCH($B$2, DSM2_Delta_data_request!$D$11:$P$11, 0)),
IFERROR(LOOKUP(2,1/($D$7:D353&lt;&gt;""),$D$7:D353),"")
)
)</f>
        <v/>
      </c>
    </row>
    <row r="355" spans="1:4" ht="15.75" x14ac:dyDescent="0.25">
      <c r="A355" s="51" t="str">
        <f>IF(DSM2_Delta_data_request!C360="","",DSM2_Delta_data_request!C360)</f>
        <v/>
      </c>
      <c r="B355" s="15" t="e">
        <f>IF(DSM2_Delta_data_request!Q360="measured",$D355,NA())</f>
        <v>#N/A</v>
      </c>
      <c r="C355" t="e">
        <f>IF(DSM2_Delta_data_request!Q360="forecast",$D355,NA())</f>
        <v>#N/A</v>
      </c>
      <c r="D355" t="str" cm="1">
        <f t="array" ref="D355">IF(A355="","",
IF(
INDEX(DSM2_Delta_data_request!$D360:$P360, MATCH($B$2, DSM2_Delta_data_request!$D$11:$P$11, 0))&lt;&gt;"",
INDEX(DSM2_Delta_data_request!$D360:$P360, MATCH($B$2, DSM2_Delta_data_request!$D$11:$P$11, 0)),
IFERROR(LOOKUP(2,1/($D$7:D354&lt;&gt;""),$D$7:D354),"")
)
)</f>
        <v/>
      </c>
    </row>
    <row r="356" spans="1:4" ht="15.75" x14ac:dyDescent="0.25">
      <c r="A356" s="51" t="str">
        <f>IF(DSM2_Delta_data_request!C361="","",DSM2_Delta_data_request!C361)</f>
        <v/>
      </c>
      <c r="B356" s="15" t="e">
        <f>IF(DSM2_Delta_data_request!Q361="measured",$D356,NA())</f>
        <v>#N/A</v>
      </c>
      <c r="C356" t="e">
        <f>IF(DSM2_Delta_data_request!Q361="forecast",$D356,NA())</f>
        <v>#N/A</v>
      </c>
      <c r="D356" t="str" cm="1">
        <f t="array" ref="D356">IF(A356="","",
IF(
INDEX(DSM2_Delta_data_request!$D361:$P361, MATCH($B$2, DSM2_Delta_data_request!$D$11:$P$11, 0))&lt;&gt;"",
INDEX(DSM2_Delta_data_request!$D361:$P361, MATCH($B$2, DSM2_Delta_data_request!$D$11:$P$11, 0)),
IFERROR(LOOKUP(2,1/($D$7:D355&lt;&gt;""),$D$7:D355),"")
)
)</f>
        <v/>
      </c>
    </row>
    <row r="357" spans="1:4" ht="15.75" x14ac:dyDescent="0.25">
      <c r="A357" s="51" t="str">
        <f>IF(DSM2_Delta_data_request!C362="","",DSM2_Delta_data_request!C362)</f>
        <v/>
      </c>
      <c r="B357" s="15" t="e">
        <f>IF(DSM2_Delta_data_request!Q362="measured",$D357,NA())</f>
        <v>#N/A</v>
      </c>
      <c r="C357" t="e">
        <f>IF(DSM2_Delta_data_request!Q362="forecast",$D357,NA())</f>
        <v>#N/A</v>
      </c>
      <c r="D357" t="str" cm="1">
        <f t="array" ref="D357">IF(A357="","",
IF(
INDEX(DSM2_Delta_data_request!$D362:$P362, MATCH($B$2, DSM2_Delta_data_request!$D$11:$P$11, 0))&lt;&gt;"",
INDEX(DSM2_Delta_data_request!$D362:$P362, MATCH($B$2, DSM2_Delta_data_request!$D$11:$P$11, 0)),
IFERROR(LOOKUP(2,1/($D$7:D356&lt;&gt;""),$D$7:D356),"")
)
)</f>
        <v/>
      </c>
    </row>
    <row r="358" spans="1:4" ht="15.75" x14ac:dyDescent="0.25">
      <c r="A358" s="51" t="str">
        <f>IF(DSM2_Delta_data_request!C363="","",DSM2_Delta_data_request!C363)</f>
        <v/>
      </c>
      <c r="B358" s="15" t="e">
        <f>IF(DSM2_Delta_data_request!Q363="measured",$D358,NA())</f>
        <v>#N/A</v>
      </c>
      <c r="C358" t="e">
        <f>IF(DSM2_Delta_data_request!Q363="forecast",$D358,NA())</f>
        <v>#N/A</v>
      </c>
      <c r="D358" t="str" cm="1">
        <f t="array" ref="D358">IF(A358="","",
IF(
INDEX(DSM2_Delta_data_request!$D363:$P363, MATCH($B$2, DSM2_Delta_data_request!$D$11:$P$11, 0))&lt;&gt;"",
INDEX(DSM2_Delta_data_request!$D363:$P363, MATCH($B$2, DSM2_Delta_data_request!$D$11:$P$11, 0)),
IFERROR(LOOKUP(2,1/($D$7:D357&lt;&gt;""),$D$7:D357),"")
)
)</f>
        <v/>
      </c>
    </row>
    <row r="359" spans="1:4" ht="15.75" x14ac:dyDescent="0.25">
      <c r="A359" s="51" t="str">
        <f>IF(DSM2_Delta_data_request!C364="","",DSM2_Delta_data_request!C364)</f>
        <v/>
      </c>
      <c r="B359" s="15" t="e">
        <f>IF(DSM2_Delta_data_request!Q364="measured",$D359,NA())</f>
        <v>#N/A</v>
      </c>
      <c r="C359" t="e">
        <f>IF(DSM2_Delta_data_request!Q364="forecast",$D359,NA())</f>
        <v>#N/A</v>
      </c>
      <c r="D359" t="str" cm="1">
        <f t="array" ref="D359">IF(A359="","",
IF(
INDEX(DSM2_Delta_data_request!$D364:$P364, MATCH($B$2, DSM2_Delta_data_request!$D$11:$P$11, 0))&lt;&gt;"",
INDEX(DSM2_Delta_data_request!$D364:$P364, MATCH($B$2, DSM2_Delta_data_request!$D$11:$P$11, 0)),
IFERROR(LOOKUP(2,1/($D$7:D358&lt;&gt;""),$D$7:D358),"")
)
)</f>
        <v/>
      </c>
    </row>
    <row r="360" spans="1:4" ht="15.75" x14ac:dyDescent="0.25">
      <c r="A360" s="51" t="str">
        <f>IF(DSM2_Delta_data_request!C365="","",DSM2_Delta_data_request!C365)</f>
        <v/>
      </c>
      <c r="B360" s="15" t="e">
        <f>IF(DSM2_Delta_data_request!Q365="measured",$D360,NA())</f>
        <v>#N/A</v>
      </c>
      <c r="C360" t="e">
        <f>IF(DSM2_Delta_data_request!Q365="forecast",$D360,NA())</f>
        <v>#N/A</v>
      </c>
      <c r="D360" t="str" cm="1">
        <f t="array" ref="D360">IF(A360="","",
IF(
INDEX(DSM2_Delta_data_request!$D365:$P365, MATCH($B$2, DSM2_Delta_data_request!$D$11:$P$11, 0))&lt;&gt;"",
INDEX(DSM2_Delta_data_request!$D365:$P365, MATCH($B$2, DSM2_Delta_data_request!$D$11:$P$11, 0)),
IFERROR(LOOKUP(2,1/($D$7:D359&lt;&gt;""),$D$7:D359),"")
)
)</f>
        <v/>
      </c>
    </row>
    <row r="361" spans="1:4" ht="15.75" x14ac:dyDescent="0.25">
      <c r="A361" s="51" t="str">
        <f>IF(DSM2_Delta_data_request!C366="","",DSM2_Delta_data_request!C366)</f>
        <v/>
      </c>
      <c r="B361" s="15" t="e">
        <f>IF(DSM2_Delta_data_request!Q366="measured",$D361,NA())</f>
        <v>#N/A</v>
      </c>
      <c r="C361" t="e">
        <f>IF(DSM2_Delta_data_request!Q366="forecast",$D361,NA())</f>
        <v>#N/A</v>
      </c>
      <c r="D361" t="str" cm="1">
        <f t="array" ref="D361">IF(A361="","",
IF(
INDEX(DSM2_Delta_data_request!$D366:$P366, MATCH($B$2, DSM2_Delta_data_request!$D$11:$P$11, 0))&lt;&gt;"",
INDEX(DSM2_Delta_data_request!$D366:$P366, MATCH($B$2, DSM2_Delta_data_request!$D$11:$P$11, 0)),
IFERROR(LOOKUP(2,1/($D$7:D360&lt;&gt;""),$D$7:D360),"")
)
)</f>
        <v/>
      </c>
    </row>
    <row r="362" spans="1:4" ht="15.75" x14ac:dyDescent="0.25">
      <c r="A362" s="51" t="str">
        <f>IF(DSM2_Delta_data_request!C367="","",DSM2_Delta_data_request!C367)</f>
        <v/>
      </c>
      <c r="B362" s="15" t="e">
        <f>IF(DSM2_Delta_data_request!Q367="measured",$D362,NA())</f>
        <v>#N/A</v>
      </c>
      <c r="C362" t="e">
        <f>IF(DSM2_Delta_data_request!Q367="forecast",$D362,NA())</f>
        <v>#N/A</v>
      </c>
      <c r="D362" t="str" cm="1">
        <f t="array" ref="D362">IF(A362="","",
IF(
INDEX(DSM2_Delta_data_request!$D367:$P367, MATCH($B$2, DSM2_Delta_data_request!$D$11:$P$11, 0))&lt;&gt;"",
INDEX(DSM2_Delta_data_request!$D367:$P367, MATCH($B$2, DSM2_Delta_data_request!$D$11:$P$11, 0)),
IFERROR(LOOKUP(2,1/($D$7:D361&lt;&gt;""),$D$7:D361),"")
)
)</f>
        <v/>
      </c>
    </row>
    <row r="363" spans="1:4" ht="15.75" x14ac:dyDescent="0.25">
      <c r="A363" s="51" t="str">
        <f>IF(DSM2_Delta_data_request!C368="","",DSM2_Delta_data_request!C368)</f>
        <v/>
      </c>
      <c r="B363" s="15" t="e">
        <f>IF(DSM2_Delta_data_request!Q368="measured",$D363,NA())</f>
        <v>#N/A</v>
      </c>
      <c r="C363" t="e">
        <f>IF(DSM2_Delta_data_request!Q368="forecast",$D363,NA())</f>
        <v>#N/A</v>
      </c>
      <c r="D363" t="str" cm="1">
        <f t="array" ref="D363">IF(A363="","",
IF(
INDEX(DSM2_Delta_data_request!$D368:$P368, MATCH($B$2, DSM2_Delta_data_request!$D$11:$P$11, 0))&lt;&gt;"",
INDEX(DSM2_Delta_data_request!$D368:$P368, MATCH($B$2, DSM2_Delta_data_request!$D$11:$P$11, 0)),
IFERROR(LOOKUP(2,1/($D$7:D362&lt;&gt;""),$D$7:D362),"")
)
)</f>
        <v/>
      </c>
    </row>
    <row r="364" spans="1:4" ht="15.75" x14ac:dyDescent="0.25">
      <c r="A364" s="51" t="str">
        <f>IF(DSM2_Delta_data_request!C369="","",DSM2_Delta_data_request!C369)</f>
        <v/>
      </c>
      <c r="B364" s="15" t="e">
        <f>IF(DSM2_Delta_data_request!Q369="measured",$D364,NA())</f>
        <v>#N/A</v>
      </c>
      <c r="C364" t="e">
        <f>IF(DSM2_Delta_data_request!Q369="forecast",$D364,NA())</f>
        <v>#N/A</v>
      </c>
      <c r="D364" t="str" cm="1">
        <f t="array" ref="D364">IF(A364="","",
IF(
INDEX(DSM2_Delta_data_request!$D369:$P369, MATCH($B$2, DSM2_Delta_data_request!$D$11:$P$11, 0))&lt;&gt;"",
INDEX(DSM2_Delta_data_request!$D369:$P369, MATCH($B$2, DSM2_Delta_data_request!$D$11:$P$11, 0)),
IFERROR(LOOKUP(2,1/($D$7:D363&lt;&gt;""),$D$7:D363),"")
)
)</f>
        <v/>
      </c>
    </row>
    <row r="365" spans="1:4" ht="15.75" x14ac:dyDescent="0.25">
      <c r="A365" s="51" t="str">
        <f>IF(DSM2_Delta_data_request!C370="","",DSM2_Delta_data_request!C370)</f>
        <v/>
      </c>
      <c r="B365" s="15" t="e">
        <f>IF(DSM2_Delta_data_request!Q370="measured",$D365,NA())</f>
        <v>#N/A</v>
      </c>
      <c r="C365" t="e">
        <f>IF(DSM2_Delta_data_request!Q370="forecast",$D365,NA())</f>
        <v>#N/A</v>
      </c>
      <c r="D365" t="str" cm="1">
        <f t="array" ref="D365">IF(A365="","",
IF(
INDEX(DSM2_Delta_data_request!$D370:$P370, MATCH($B$2, DSM2_Delta_data_request!$D$11:$P$11, 0))&lt;&gt;"",
INDEX(DSM2_Delta_data_request!$D370:$P370, MATCH($B$2, DSM2_Delta_data_request!$D$11:$P$11, 0)),
IFERROR(LOOKUP(2,1/($D$7:D364&lt;&gt;""),$D$7:D364),"")
)
)</f>
        <v/>
      </c>
    </row>
    <row r="366" spans="1:4" ht="15.75" x14ac:dyDescent="0.25">
      <c r="A366" s="51" t="str">
        <f>IF(DSM2_Delta_data_request!C371="","",DSM2_Delta_data_request!C371)</f>
        <v/>
      </c>
      <c r="B366" s="15" t="e">
        <f>IF(DSM2_Delta_data_request!Q371="measured",$D366,NA())</f>
        <v>#N/A</v>
      </c>
      <c r="C366" t="e">
        <f>IF(DSM2_Delta_data_request!Q371="forecast",$D366,NA())</f>
        <v>#N/A</v>
      </c>
      <c r="D366" t="str" cm="1">
        <f t="array" ref="D366">IF(A366="","",
IF(
INDEX(DSM2_Delta_data_request!$D371:$P371, MATCH($B$2, DSM2_Delta_data_request!$D$11:$P$11, 0))&lt;&gt;"",
INDEX(DSM2_Delta_data_request!$D371:$P371, MATCH($B$2, DSM2_Delta_data_request!$D$11:$P$11, 0)),
IFERROR(LOOKUP(2,1/($D$7:D365&lt;&gt;""),$D$7:D365),"")
)
)</f>
        <v/>
      </c>
    </row>
    <row r="367" spans="1:4" ht="15.75" x14ac:dyDescent="0.25">
      <c r="A367" s="51" t="str">
        <f>IF(DSM2_Delta_data_request!C372="","",DSM2_Delta_data_request!C372)</f>
        <v/>
      </c>
      <c r="B367" s="15" t="e">
        <f>IF(DSM2_Delta_data_request!Q372="measured",$D367,NA())</f>
        <v>#N/A</v>
      </c>
      <c r="C367" t="e">
        <f>IF(DSM2_Delta_data_request!Q372="forecast",$D367,NA())</f>
        <v>#N/A</v>
      </c>
      <c r="D367" t="str" cm="1">
        <f t="array" ref="D367">IF(A367="","",
IF(
INDEX(DSM2_Delta_data_request!$D372:$P372, MATCH($B$2, DSM2_Delta_data_request!$D$11:$P$11, 0))&lt;&gt;"",
INDEX(DSM2_Delta_data_request!$D372:$P372, MATCH($B$2, DSM2_Delta_data_request!$D$11:$P$11, 0)),
IFERROR(LOOKUP(2,1/($D$7:D366&lt;&gt;""),$D$7:D366),"")
)
)</f>
        <v/>
      </c>
    </row>
    <row r="368" spans="1:4" ht="15.75" x14ac:dyDescent="0.25">
      <c r="A368" s="51" t="str">
        <f>IF(DSM2_Delta_data_request!C373="","",DSM2_Delta_data_request!C373)</f>
        <v/>
      </c>
      <c r="B368" s="15" t="e">
        <f>IF(DSM2_Delta_data_request!Q373="measured",$D368,NA())</f>
        <v>#N/A</v>
      </c>
      <c r="C368" t="e">
        <f>IF(DSM2_Delta_data_request!Q373="forecast",$D368,NA())</f>
        <v>#N/A</v>
      </c>
      <c r="D368" t="str" cm="1">
        <f t="array" ref="D368">IF(A368="","",
IF(
INDEX(DSM2_Delta_data_request!$D373:$P373, MATCH($B$2, DSM2_Delta_data_request!$D$11:$P$11, 0))&lt;&gt;"",
INDEX(DSM2_Delta_data_request!$D373:$P373, MATCH($B$2, DSM2_Delta_data_request!$D$11:$P$11, 0)),
IFERROR(LOOKUP(2,1/($D$7:D367&lt;&gt;""),$D$7:D367),"")
)
)</f>
        <v/>
      </c>
    </row>
    <row r="369" spans="1:4" ht="15.75" x14ac:dyDescent="0.25">
      <c r="A369" s="51" t="str">
        <f>IF(DSM2_Delta_data_request!C374="","",DSM2_Delta_data_request!C374)</f>
        <v/>
      </c>
      <c r="B369" s="15" t="e">
        <f>IF(DSM2_Delta_data_request!Q374="measured",$D369,NA())</f>
        <v>#N/A</v>
      </c>
      <c r="C369" t="e">
        <f>IF(DSM2_Delta_data_request!Q374="forecast",$D369,NA())</f>
        <v>#N/A</v>
      </c>
      <c r="D369" t="str" cm="1">
        <f t="array" ref="D369">IF(A369="","",
IF(
INDEX(DSM2_Delta_data_request!$D374:$P374, MATCH($B$2, DSM2_Delta_data_request!$D$11:$P$11, 0))&lt;&gt;"",
INDEX(DSM2_Delta_data_request!$D374:$P374, MATCH($B$2, DSM2_Delta_data_request!$D$11:$P$11, 0)),
IFERROR(LOOKUP(2,1/($D$7:D368&lt;&gt;""),$D$7:D368),"")
)
)</f>
        <v/>
      </c>
    </row>
    <row r="370" spans="1:4" ht="15.75" x14ac:dyDescent="0.25">
      <c r="A370" s="51" t="str">
        <f>IF(DSM2_Delta_data_request!C375="","",DSM2_Delta_data_request!C375)</f>
        <v/>
      </c>
      <c r="B370" s="15" t="e">
        <f>IF(DSM2_Delta_data_request!Q375="measured",$D370,NA())</f>
        <v>#N/A</v>
      </c>
      <c r="C370" t="e">
        <f>IF(DSM2_Delta_data_request!Q375="forecast",$D370,NA())</f>
        <v>#N/A</v>
      </c>
      <c r="D370" t="str" cm="1">
        <f t="array" ref="D370">IF(A370="","",
IF(
INDEX(DSM2_Delta_data_request!$D375:$P375, MATCH($B$2, DSM2_Delta_data_request!$D$11:$P$11, 0))&lt;&gt;"",
INDEX(DSM2_Delta_data_request!$D375:$P375, MATCH($B$2, DSM2_Delta_data_request!$D$11:$P$11, 0)),
IFERROR(LOOKUP(2,1/($D$7:D369&lt;&gt;""),$D$7:D369),"")
)
)</f>
        <v/>
      </c>
    </row>
    <row r="371" spans="1:4" ht="15.75" x14ac:dyDescent="0.25">
      <c r="A371" s="51" t="str">
        <f>IF(DSM2_Delta_data_request!C376="","",DSM2_Delta_data_request!C376)</f>
        <v/>
      </c>
      <c r="B371" s="15" t="e">
        <f>IF(DSM2_Delta_data_request!Q376="measured",$D371,NA())</f>
        <v>#N/A</v>
      </c>
      <c r="C371" t="e">
        <f>IF(DSM2_Delta_data_request!Q376="forecast",$D371,NA())</f>
        <v>#N/A</v>
      </c>
      <c r="D371" t="str" cm="1">
        <f t="array" ref="D371">IF(A371="","",
IF(
INDEX(DSM2_Delta_data_request!$D376:$P376, MATCH($B$2, DSM2_Delta_data_request!$D$11:$P$11, 0))&lt;&gt;"",
INDEX(DSM2_Delta_data_request!$D376:$P376, MATCH($B$2, DSM2_Delta_data_request!$D$11:$P$11, 0)),
IFERROR(LOOKUP(2,1/($D$7:D370&lt;&gt;""),$D$7:D370),"")
)
)</f>
        <v/>
      </c>
    </row>
    <row r="372" spans="1:4" ht="15.75" x14ac:dyDescent="0.25">
      <c r="A372" s="51" t="str">
        <f>IF(DSM2_Delta_data_request!C377="","",DSM2_Delta_data_request!C377)</f>
        <v/>
      </c>
      <c r="B372" s="15" t="e">
        <f>IF(DSM2_Delta_data_request!Q377="measured",$D372,NA())</f>
        <v>#N/A</v>
      </c>
      <c r="C372" t="e">
        <f>IF(DSM2_Delta_data_request!Q377="forecast",$D372,NA())</f>
        <v>#N/A</v>
      </c>
      <c r="D372" t="str" cm="1">
        <f t="array" ref="D372">IF(A372="","",
IF(
INDEX(DSM2_Delta_data_request!$D377:$P377, MATCH($B$2, DSM2_Delta_data_request!$D$11:$P$11, 0))&lt;&gt;"",
INDEX(DSM2_Delta_data_request!$D377:$P377, MATCH($B$2, DSM2_Delta_data_request!$D$11:$P$11, 0)),
IFERROR(LOOKUP(2,1/($D$7:D371&lt;&gt;""),$D$7:D371),"")
)
)</f>
        <v/>
      </c>
    </row>
    <row r="373" spans="1:4" ht="15.75" x14ac:dyDescent="0.25">
      <c r="A373" s="51" t="str">
        <f>IF(DSM2_Delta_data_request!C378="","",DSM2_Delta_data_request!C378)</f>
        <v/>
      </c>
      <c r="B373" s="15" t="e">
        <f>IF(DSM2_Delta_data_request!Q378="measured",$D373,NA())</f>
        <v>#N/A</v>
      </c>
      <c r="C373" t="e">
        <f>IF(DSM2_Delta_data_request!Q378="forecast",$D373,NA())</f>
        <v>#N/A</v>
      </c>
      <c r="D373" t="str" cm="1">
        <f t="array" ref="D373">IF(A373="","",
IF(
INDEX(DSM2_Delta_data_request!$D378:$P378, MATCH($B$2, DSM2_Delta_data_request!$D$11:$P$11, 0))&lt;&gt;"",
INDEX(DSM2_Delta_data_request!$D378:$P378, MATCH($B$2, DSM2_Delta_data_request!$D$11:$P$11, 0)),
IFERROR(LOOKUP(2,1/($D$7:D372&lt;&gt;""),$D$7:D372),"")
)
)</f>
        <v/>
      </c>
    </row>
    <row r="374" spans="1:4" ht="15.75" x14ac:dyDescent="0.25">
      <c r="A374" s="51" t="str">
        <f>IF(DSM2_Delta_data_request!C379="","",DSM2_Delta_data_request!C379)</f>
        <v/>
      </c>
      <c r="B374" s="15" t="e">
        <f>IF(DSM2_Delta_data_request!Q379="measured",$D374,NA())</f>
        <v>#N/A</v>
      </c>
      <c r="C374" t="e">
        <f>IF(DSM2_Delta_data_request!Q379="forecast",$D374,NA())</f>
        <v>#N/A</v>
      </c>
      <c r="D374" t="str" cm="1">
        <f t="array" ref="D374">IF(A374="","",
IF(
INDEX(DSM2_Delta_data_request!$D379:$P379, MATCH($B$2, DSM2_Delta_data_request!$D$11:$P$11, 0))&lt;&gt;"",
INDEX(DSM2_Delta_data_request!$D379:$P379, MATCH($B$2, DSM2_Delta_data_request!$D$11:$P$11, 0)),
IFERROR(LOOKUP(2,1/($D$7:D373&lt;&gt;""),$D$7:D373),"")
)
)</f>
        <v/>
      </c>
    </row>
    <row r="375" spans="1:4" ht="15.75" x14ac:dyDescent="0.25">
      <c r="A375" s="51" t="str">
        <f>IF(DSM2_Delta_data_request!C380="","",DSM2_Delta_data_request!C380)</f>
        <v/>
      </c>
      <c r="B375" s="15" t="e">
        <f>IF(DSM2_Delta_data_request!Q380="measured",$D375,NA())</f>
        <v>#N/A</v>
      </c>
      <c r="C375" t="e">
        <f>IF(DSM2_Delta_data_request!Q380="forecast",$D375,NA())</f>
        <v>#N/A</v>
      </c>
      <c r="D375" t="str" cm="1">
        <f t="array" ref="D375">IF(A375="","",
IF(
INDEX(DSM2_Delta_data_request!$D380:$P380, MATCH($B$2, DSM2_Delta_data_request!$D$11:$P$11, 0))&lt;&gt;"",
INDEX(DSM2_Delta_data_request!$D380:$P380, MATCH($B$2, DSM2_Delta_data_request!$D$11:$P$11, 0)),
IFERROR(LOOKUP(2,1/($D$7:D374&lt;&gt;""),$D$7:D374),"")
)
)</f>
        <v/>
      </c>
    </row>
    <row r="376" spans="1:4" ht="15.75" x14ac:dyDescent="0.25">
      <c r="A376" s="51" t="str">
        <f>IF(DSM2_Delta_data_request!C381="","",DSM2_Delta_data_request!C381)</f>
        <v/>
      </c>
      <c r="B376" s="15" t="e">
        <f>IF(DSM2_Delta_data_request!Q381="measured",$D376,NA())</f>
        <v>#N/A</v>
      </c>
      <c r="C376" t="e">
        <f>IF(DSM2_Delta_data_request!Q381="forecast",$D376,NA())</f>
        <v>#N/A</v>
      </c>
      <c r="D376" t="str" cm="1">
        <f t="array" ref="D376">IF(A376="","",
IF(
INDEX(DSM2_Delta_data_request!$D381:$P381, MATCH($B$2, DSM2_Delta_data_request!$D$11:$P$11, 0))&lt;&gt;"",
INDEX(DSM2_Delta_data_request!$D381:$P381, MATCH($B$2, DSM2_Delta_data_request!$D$11:$P$11, 0)),
IFERROR(LOOKUP(2,1/($D$7:D375&lt;&gt;""),$D$7:D375),"")
)
)</f>
        <v/>
      </c>
    </row>
    <row r="377" spans="1:4" ht="15.75" x14ac:dyDescent="0.25">
      <c r="A377" s="51" t="str">
        <f>IF(DSM2_Delta_data_request!C382="","",DSM2_Delta_data_request!C382)</f>
        <v/>
      </c>
      <c r="B377" s="15" t="e">
        <f>IF(DSM2_Delta_data_request!Q382="measured",$D377,NA())</f>
        <v>#N/A</v>
      </c>
      <c r="C377" t="e">
        <f>IF(DSM2_Delta_data_request!Q382="forecast",$D377,NA())</f>
        <v>#N/A</v>
      </c>
      <c r="D377" t="str" cm="1">
        <f t="array" ref="D377">IF(A377="","",
IF(
INDEX(DSM2_Delta_data_request!$D382:$P382, MATCH($B$2, DSM2_Delta_data_request!$D$11:$P$11, 0))&lt;&gt;"",
INDEX(DSM2_Delta_data_request!$D382:$P382, MATCH($B$2, DSM2_Delta_data_request!$D$11:$P$11, 0)),
IFERROR(LOOKUP(2,1/($D$7:D376&lt;&gt;""),$D$7:D376),"")
)
)</f>
        <v/>
      </c>
    </row>
    <row r="378" spans="1:4" ht="15.75" x14ac:dyDescent="0.25">
      <c r="A378" s="51" t="str">
        <f>IF(DSM2_Delta_data_request!C383="","",DSM2_Delta_data_request!C383)</f>
        <v/>
      </c>
      <c r="B378" s="15" t="e">
        <f>IF(DSM2_Delta_data_request!Q383="measured",$D378,NA())</f>
        <v>#N/A</v>
      </c>
      <c r="C378" t="e">
        <f>IF(DSM2_Delta_data_request!Q383="forecast",$D378,NA())</f>
        <v>#N/A</v>
      </c>
      <c r="D378" t="str" cm="1">
        <f t="array" ref="D378">IF(A378="","",
IF(
INDEX(DSM2_Delta_data_request!$D383:$P383, MATCH($B$2, DSM2_Delta_data_request!$D$11:$P$11, 0))&lt;&gt;"",
INDEX(DSM2_Delta_data_request!$D383:$P383, MATCH($B$2, DSM2_Delta_data_request!$D$11:$P$11, 0)),
IFERROR(LOOKUP(2,1/($D$7:D377&lt;&gt;""),$D$7:D377),"")
)
)</f>
        <v/>
      </c>
    </row>
    <row r="379" spans="1:4" ht="15.75" x14ac:dyDescent="0.25">
      <c r="A379" s="51" t="str">
        <f>IF(DSM2_Delta_data_request!C384="","",DSM2_Delta_data_request!C384)</f>
        <v/>
      </c>
      <c r="B379" s="15" t="e">
        <f>IF(DSM2_Delta_data_request!Q384="measured",$D379,NA())</f>
        <v>#N/A</v>
      </c>
      <c r="C379" t="e">
        <f>IF(DSM2_Delta_data_request!Q384="forecast",$D379,NA())</f>
        <v>#N/A</v>
      </c>
      <c r="D379" t="str" cm="1">
        <f t="array" ref="D379">IF(A379="","",
IF(
INDEX(DSM2_Delta_data_request!$D384:$P384, MATCH($B$2, DSM2_Delta_data_request!$D$11:$P$11, 0))&lt;&gt;"",
INDEX(DSM2_Delta_data_request!$D384:$P384, MATCH($B$2, DSM2_Delta_data_request!$D$11:$P$11, 0)),
IFERROR(LOOKUP(2,1/($D$7:D378&lt;&gt;""),$D$7:D378),"")
)
)</f>
        <v/>
      </c>
    </row>
    <row r="380" spans="1:4" ht="15.75" x14ac:dyDescent="0.25">
      <c r="A380" s="51" t="str">
        <f>IF(DSM2_Delta_data_request!C385="","",DSM2_Delta_data_request!C385)</f>
        <v/>
      </c>
      <c r="B380" s="15" t="e">
        <f>IF(DSM2_Delta_data_request!Q385="measured",$D380,NA())</f>
        <v>#N/A</v>
      </c>
      <c r="C380" t="e">
        <f>IF(DSM2_Delta_data_request!Q385="forecast",$D380,NA())</f>
        <v>#N/A</v>
      </c>
      <c r="D380" t="str" cm="1">
        <f t="array" ref="D380">IF(A380="","",
IF(
INDEX(DSM2_Delta_data_request!$D385:$P385, MATCH($B$2, DSM2_Delta_data_request!$D$11:$P$11, 0))&lt;&gt;"",
INDEX(DSM2_Delta_data_request!$D385:$P385, MATCH($B$2, DSM2_Delta_data_request!$D$11:$P$11, 0)),
IFERROR(LOOKUP(2,1/($D$7:D379&lt;&gt;""),$D$7:D379),"")
)
)</f>
        <v/>
      </c>
    </row>
    <row r="381" spans="1:4" ht="15.75" x14ac:dyDescent="0.25">
      <c r="A381" s="51" t="str">
        <f>IF(DSM2_Delta_data_request!C386="","",DSM2_Delta_data_request!C386)</f>
        <v/>
      </c>
      <c r="B381" s="15" t="e">
        <f>IF(DSM2_Delta_data_request!Q386="measured",$D381,NA())</f>
        <v>#N/A</v>
      </c>
      <c r="C381" t="e">
        <f>IF(DSM2_Delta_data_request!Q386="forecast",$D381,NA())</f>
        <v>#N/A</v>
      </c>
      <c r="D381" t="str" cm="1">
        <f t="array" ref="D381">IF(A381="","",
IF(
INDEX(DSM2_Delta_data_request!$D386:$P386, MATCH($B$2, DSM2_Delta_data_request!$D$11:$P$11, 0))&lt;&gt;"",
INDEX(DSM2_Delta_data_request!$D386:$P386, MATCH($B$2, DSM2_Delta_data_request!$D$11:$P$11, 0)),
IFERROR(LOOKUP(2,1/($D$7:D380&lt;&gt;""),$D$7:D380),"")
)
)</f>
        <v/>
      </c>
    </row>
    <row r="382" spans="1:4" ht="15.75" x14ac:dyDescent="0.25">
      <c r="A382" s="51" t="str">
        <f>IF(DSM2_Delta_data_request!C387="","",DSM2_Delta_data_request!C387)</f>
        <v/>
      </c>
      <c r="B382" s="15" t="e">
        <f>IF(DSM2_Delta_data_request!Q387="measured",$D382,NA())</f>
        <v>#N/A</v>
      </c>
      <c r="C382" t="e">
        <f>IF(DSM2_Delta_data_request!Q387="forecast",$D382,NA())</f>
        <v>#N/A</v>
      </c>
      <c r="D382" t="str" cm="1">
        <f t="array" ref="D382">IF(A382="","",
IF(
INDEX(DSM2_Delta_data_request!$D387:$P387, MATCH($B$2, DSM2_Delta_data_request!$D$11:$P$11, 0))&lt;&gt;"",
INDEX(DSM2_Delta_data_request!$D387:$P387, MATCH($B$2, DSM2_Delta_data_request!$D$11:$P$11, 0)),
IFERROR(LOOKUP(2,1/($D$7:D381&lt;&gt;""),$D$7:D381),"")
)
)</f>
        <v/>
      </c>
    </row>
    <row r="383" spans="1:4" ht="15.75" x14ac:dyDescent="0.25">
      <c r="A383" s="51" t="str">
        <f>IF(DSM2_Delta_data_request!C388="","",DSM2_Delta_data_request!C388)</f>
        <v/>
      </c>
      <c r="B383" s="15" t="e">
        <f>IF(DSM2_Delta_data_request!Q388="measured",$D383,NA())</f>
        <v>#N/A</v>
      </c>
      <c r="C383" t="e">
        <f>IF(DSM2_Delta_data_request!Q388="forecast",$D383,NA())</f>
        <v>#N/A</v>
      </c>
      <c r="D383" t="str" cm="1">
        <f t="array" ref="D383">IF(A383="","",
IF(
INDEX(DSM2_Delta_data_request!$D388:$P388, MATCH($B$2, DSM2_Delta_data_request!$D$11:$P$11, 0))&lt;&gt;"",
INDEX(DSM2_Delta_data_request!$D388:$P388, MATCH($B$2, DSM2_Delta_data_request!$D$11:$P$11, 0)),
IFERROR(LOOKUP(2,1/($D$7:D382&lt;&gt;""),$D$7:D382),"")
)
)</f>
        <v/>
      </c>
    </row>
    <row r="384" spans="1:4" ht="15.75" x14ac:dyDescent="0.25">
      <c r="A384" s="51" t="str">
        <f>IF(DSM2_Delta_data_request!C389="","",DSM2_Delta_data_request!C389)</f>
        <v/>
      </c>
      <c r="B384" s="15" t="e">
        <f>IF(DSM2_Delta_data_request!Q389="measured",$D384,NA())</f>
        <v>#N/A</v>
      </c>
      <c r="C384" t="e">
        <f>IF(DSM2_Delta_data_request!Q389="forecast",$D384,NA())</f>
        <v>#N/A</v>
      </c>
      <c r="D384" t="str" cm="1">
        <f t="array" ref="D384">IF(A384="","",
IF(
INDEX(DSM2_Delta_data_request!$D389:$P389, MATCH($B$2, DSM2_Delta_data_request!$D$11:$P$11, 0))&lt;&gt;"",
INDEX(DSM2_Delta_data_request!$D389:$P389, MATCH($B$2, DSM2_Delta_data_request!$D$11:$P$11, 0)),
IFERROR(LOOKUP(2,1/($D$7:D383&lt;&gt;""),$D$7:D383),"")
)
)</f>
        <v/>
      </c>
    </row>
    <row r="385" spans="1:4" ht="15.75" x14ac:dyDescent="0.25">
      <c r="A385" s="51" t="str">
        <f>IF(DSM2_Delta_data_request!C390="","",DSM2_Delta_data_request!C390)</f>
        <v/>
      </c>
      <c r="B385" s="15" t="e">
        <f>IF(DSM2_Delta_data_request!Q390="measured",$D385,NA())</f>
        <v>#N/A</v>
      </c>
      <c r="C385" t="e">
        <f>IF(DSM2_Delta_data_request!Q390="forecast",$D385,NA())</f>
        <v>#N/A</v>
      </c>
      <c r="D385" t="str" cm="1">
        <f t="array" ref="D385">IF(A385="","",
IF(
INDEX(DSM2_Delta_data_request!$D390:$P390, MATCH($B$2, DSM2_Delta_data_request!$D$11:$P$11, 0))&lt;&gt;"",
INDEX(DSM2_Delta_data_request!$D390:$P390, MATCH($B$2, DSM2_Delta_data_request!$D$11:$P$11, 0)),
IFERROR(LOOKUP(2,1/($D$7:D384&lt;&gt;""),$D$7:D384),"")
)
)</f>
        <v/>
      </c>
    </row>
    <row r="386" spans="1:4" ht="15.75" x14ac:dyDescent="0.25">
      <c r="A386" s="51" t="str">
        <f>IF(DSM2_Delta_data_request!C391="","",DSM2_Delta_data_request!C391)</f>
        <v/>
      </c>
      <c r="B386" s="15" t="e">
        <f>IF(DSM2_Delta_data_request!Q391="measured",$D386,NA())</f>
        <v>#N/A</v>
      </c>
      <c r="C386" t="e">
        <f>IF(DSM2_Delta_data_request!Q391="forecast",$D386,NA())</f>
        <v>#N/A</v>
      </c>
      <c r="D386" t="str" cm="1">
        <f t="array" ref="D386">IF(A386="","",
IF(
INDEX(DSM2_Delta_data_request!$D391:$P391, MATCH($B$2, DSM2_Delta_data_request!$D$11:$P$11, 0))&lt;&gt;"",
INDEX(DSM2_Delta_data_request!$D391:$P391, MATCH($B$2, DSM2_Delta_data_request!$D$11:$P$11, 0)),
IFERROR(LOOKUP(2,1/($D$7:D385&lt;&gt;""),$D$7:D385),"")
)
)</f>
        <v/>
      </c>
    </row>
    <row r="387" spans="1:4" ht="15.75" x14ac:dyDescent="0.25">
      <c r="A387" s="51" t="str">
        <f>IF(DSM2_Delta_data_request!C392="","",DSM2_Delta_data_request!C392)</f>
        <v/>
      </c>
      <c r="B387" s="15" t="e">
        <f>IF(DSM2_Delta_data_request!Q392="measured",$D387,NA())</f>
        <v>#N/A</v>
      </c>
      <c r="C387" t="e">
        <f>IF(DSM2_Delta_data_request!Q392="forecast",$D387,NA())</f>
        <v>#N/A</v>
      </c>
      <c r="D387" t="str" cm="1">
        <f t="array" ref="D387">IF(A387="","",
IF(
INDEX(DSM2_Delta_data_request!$D392:$P392, MATCH($B$2, DSM2_Delta_data_request!$D$11:$P$11, 0))&lt;&gt;"",
INDEX(DSM2_Delta_data_request!$D392:$P392, MATCH($B$2, DSM2_Delta_data_request!$D$11:$P$11, 0)),
IFERROR(LOOKUP(2,1/($D$7:D386&lt;&gt;""),$D$7:D386),"")
)
)</f>
        <v/>
      </c>
    </row>
    <row r="388" spans="1:4" ht="15.75" x14ac:dyDescent="0.25">
      <c r="A388" s="51" t="str">
        <f>IF(DSM2_Delta_data_request!C393="","",DSM2_Delta_data_request!C393)</f>
        <v/>
      </c>
      <c r="B388" s="15" t="e">
        <f>IF(DSM2_Delta_data_request!Q393="measured",$D388,NA())</f>
        <v>#N/A</v>
      </c>
      <c r="C388" t="e">
        <f>IF(DSM2_Delta_data_request!Q393="forecast",$D388,NA())</f>
        <v>#N/A</v>
      </c>
      <c r="D388" t="str" cm="1">
        <f t="array" ref="D388">IF(A388="","",
IF(
INDEX(DSM2_Delta_data_request!$D393:$P393, MATCH($B$2, DSM2_Delta_data_request!$D$11:$P$11, 0))&lt;&gt;"",
INDEX(DSM2_Delta_data_request!$D393:$P393, MATCH($B$2, DSM2_Delta_data_request!$D$11:$P$11, 0)),
IFERROR(LOOKUP(2,1/($D$7:D387&lt;&gt;""),$D$7:D387),"")
)
)</f>
        <v/>
      </c>
    </row>
    <row r="389" spans="1:4" ht="15.75" x14ac:dyDescent="0.25">
      <c r="A389" s="51" t="str">
        <f>IF(DSM2_Delta_data_request!C394="","",DSM2_Delta_data_request!C394)</f>
        <v/>
      </c>
      <c r="B389" s="15" t="e">
        <f>IF(DSM2_Delta_data_request!Q394="measured",$D389,NA())</f>
        <v>#N/A</v>
      </c>
      <c r="C389" t="e">
        <f>IF(DSM2_Delta_data_request!Q394="forecast",$D389,NA())</f>
        <v>#N/A</v>
      </c>
      <c r="D389" t="str" cm="1">
        <f t="array" ref="D389">IF(A389="","",
IF(
INDEX(DSM2_Delta_data_request!$D394:$P394, MATCH($B$2, DSM2_Delta_data_request!$D$11:$P$11, 0))&lt;&gt;"",
INDEX(DSM2_Delta_data_request!$D394:$P394, MATCH($B$2, DSM2_Delta_data_request!$D$11:$P$11, 0)),
IFERROR(LOOKUP(2,1/($D$7:D388&lt;&gt;""),$D$7:D388),"")
)
)</f>
        <v/>
      </c>
    </row>
    <row r="390" spans="1:4" ht="15.75" x14ac:dyDescent="0.25">
      <c r="A390" s="51" t="str">
        <f>IF(DSM2_Delta_data_request!C395="","",DSM2_Delta_data_request!C395)</f>
        <v/>
      </c>
      <c r="B390" s="15" t="e">
        <f>IF(DSM2_Delta_data_request!Q395="measured",$D390,NA())</f>
        <v>#N/A</v>
      </c>
      <c r="C390" t="e">
        <f>IF(DSM2_Delta_data_request!Q395="forecast",$D390,NA())</f>
        <v>#N/A</v>
      </c>
      <c r="D390" t="str" cm="1">
        <f t="array" ref="D390">IF(A390="","",
IF(
INDEX(DSM2_Delta_data_request!$D395:$P395, MATCH($B$2, DSM2_Delta_data_request!$D$11:$P$11, 0))&lt;&gt;"",
INDEX(DSM2_Delta_data_request!$D395:$P395, MATCH($B$2, DSM2_Delta_data_request!$D$11:$P$11, 0)),
IFERROR(LOOKUP(2,1/($D$7:D389&lt;&gt;""),$D$7:D389),"")
)
)</f>
        <v/>
      </c>
    </row>
    <row r="391" spans="1:4" ht="15.75" x14ac:dyDescent="0.25">
      <c r="A391" s="51" t="str">
        <f>IF(DSM2_Delta_data_request!C396="","",DSM2_Delta_data_request!C396)</f>
        <v/>
      </c>
      <c r="B391" s="15" t="e">
        <f>IF(DSM2_Delta_data_request!Q396="measured",$D391,NA())</f>
        <v>#N/A</v>
      </c>
      <c r="C391" t="e">
        <f>IF(DSM2_Delta_data_request!Q396="forecast",$D391,NA())</f>
        <v>#N/A</v>
      </c>
      <c r="D391" t="str" cm="1">
        <f t="array" ref="D391">IF(A391="","",
IF(
INDEX(DSM2_Delta_data_request!$D396:$P396, MATCH($B$2, DSM2_Delta_data_request!$D$11:$P$11, 0))&lt;&gt;"",
INDEX(DSM2_Delta_data_request!$D396:$P396, MATCH($B$2, DSM2_Delta_data_request!$D$11:$P$11, 0)),
IFERROR(LOOKUP(2,1/($D$7:D390&lt;&gt;""),$D$7:D390),"")
)
)</f>
        <v/>
      </c>
    </row>
    <row r="392" spans="1:4" ht="15.75" x14ac:dyDescent="0.25">
      <c r="A392" s="51" t="str">
        <f>IF(DSM2_Delta_data_request!C397="","",DSM2_Delta_data_request!C397)</f>
        <v/>
      </c>
      <c r="B392" s="15" t="e">
        <f>IF(DSM2_Delta_data_request!Q397="measured",$D392,NA())</f>
        <v>#N/A</v>
      </c>
      <c r="C392" t="e">
        <f>IF(DSM2_Delta_data_request!Q397="forecast",$D392,NA())</f>
        <v>#N/A</v>
      </c>
      <c r="D392" t="str" cm="1">
        <f t="array" ref="D392">IF(A392="","",
IF(
INDEX(DSM2_Delta_data_request!$D397:$P397, MATCH($B$2, DSM2_Delta_data_request!$D$11:$P$11, 0))&lt;&gt;"",
INDEX(DSM2_Delta_data_request!$D397:$P397, MATCH($B$2, DSM2_Delta_data_request!$D$11:$P$11, 0)),
IFERROR(LOOKUP(2,1/($D$7:D391&lt;&gt;""),$D$7:D391),"")
)
)</f>
        <v/>
      </c>
    </row>
    <row r="393" spans="1:4" ht="15.75" x14ac:dyDescent="0.25">
      <c r="A393" s="51" t="str">
        <f>IF(DSM2_Delta_data_request!C398="","",DSM2_Delta_data_request!C398)</f>
        <v/>
      </c>
      <c r="B393" s="15" t="e">
        <f>IF(DSM2_Delta_data_request!Q398="measured",$D393,NA())</f>
        <v>#N/A</v>
      </c>
      <c r="C393" t="e">
        <f>IF(DSM2_Delta_data_request!Q398="forecast",$D393,NA())</f>
        <v>#N/A</v>
      </c>
      <c r="D393" t="str" cm="1">
        <f t="array" ref="D393">IF(A393="","",
IF(
INDEX(DSM2_Delta_data_request!$D398:$P398, MATCH($B$2, DSM2_Delta_data_request!$D$11:$P$11, 0))&lt;&gt;"",
INDEX(DSM2_Delta_data_request!$D398:$P398, MATCH($B$2, DSM2_Delta_data_request!$D$11:$P$11, 0)),
IFERROR(LOOKUP(2,1/($D$7:D392&lt;&gt;""),$D$7:D392),"")
)
)</f>
        <v/>
      </c>
    </row>
    <row r="394" spans="1:4" ht="15.75" x14ac:dyDescent="0.25">
      <c r="A394" s="51" t="str">
        <f>IF(DSM2_Delta_data_request!C399="","",DSM2_Delta_data_request!C399)</f>
        <v/>
      </c>
      <c r="B394" s="15" t="e">
        <f>IF(DSM2_Delta_data_request!Q399="measured",$D394,NA())</f>
        <v>#N/A</v>
      </c>
      <c r="C394" t="e">
        <f>IF(DSM2_Delta_data_request!Q399="forecast",$D394,NA())</f>
        <v>#N/A</v>
      </c>
      <c r="D394" t="str" cm="1">
        <f t="array" ref="D394">IF(A394="","",
IF(
INDEX(DSM2_Delta_data_request!$D399:$P399, MATCH($B$2, DSM2_Delta_data_request!$D$11:$P$11, 0))&lt;&gt;"",
INDEX(DSM2_Delta_data_request!$D399:$P399, MATCH($B$2, DSM2_Delta_data_request!$D$11:$P$11, 0)),
IFERROR(LOOKUP(2,1/($D$7:D393&lt;&gt;""),$D$7:D393),"")
)
)</f>
        <v/>
      </c>
    </row>
    <row r="395" spans="1:4" ht="15.75" x14ac:dyDescent="0.25">
      <c r="A395" s="51" t="str">
        <f>IF(DSM2_Delta_data_request!C400="","",DSM2_Delta_data_request!C400)</f>
        <v/>
      </c>
      <c r="B395" s="15" t="e">
        <f>IF(DSM2_Delta_data_request!Q400="measured",$D395,NA())</f>
        <v>#N/A</v>
      </c>
      <c r="C395" t="e">
        <f>IF(DSM2_Delta_data_request!Q400="forecast",$D395,NA())</f>
        <v>#N/A</v>
      </c>
      <c r="D395" t="str" cm="1">
        <f t="array" ref="D395">IF(A395="","",
IF(
INDEX(DSM2_Delta_data_request!$D400:$P400, MATCH($B$2, DSM2_Delta_data_request!$D$11:$P$11, 0))&lt;&gt;"",
INDEX(DSM2_Delta_data_request!$D400:$P400, MATCH($B$2, DSM2_Delta_data_request!$D$11:$P$11, 0)),
IFERROR(LOOKUP(2,1/($D$7:D394&lt;&gt;""),$D$7:D394),"")
)
)</f>
        <v/>
      </c>
    </row>
    <row r="396" spans="1:4" ht="15.75" x14ac:dyDescent="0.25">
      <c r="A396" s="51" t="str">
        <f>IF(DSM2_Delta_data_request!C401="","",DSM2_Delta_data_request!C401)</f>
        <v/>
      </c>
      <c r="B396" s="15" t="e">
        <f>IF(DSM2_Delta_data_request!Q401="measured",$D396,NA())</f>
        <v>#N/A</v>
      </c>
      <c r="C396" t="e">
        <f>IF(DSM2_Delta_data_request!Q401="forecast",$D396,NA())</f>
        <v>#N/A</v>
      </c>
      <c r="D396" t="str" cm="1">
        <f t="array" ref="D396">IF(A396="","",
IF(
INDEX(DSM2_Delta_data_request!$D401:$P401, MATCH($B$2, DSM2_Delta_data_request!$D$11:$P$11, 0))&lt;&gt;"",
INDEX(DSM2_Delta_data_request!$D401:$P401, MATCH($B$2, DSM2_Delta_data_request!$D$11:$P$11, 0)),
IFERROR(LOOKUP(2,1/($D$7:D395&lt;&gt;""),$D$7:D395),"")
)
)</f>
        <v/>
      </c>
    </row>
    <row r="397" spans="1:4" ht="15.75" x14ac:dyDescent="0.25">
      <c r="A397" s="51" t="str">
        <f>IF(DSM2_Delta_data_request!C402="","",DSM2_Delta_data_request!C402)</f>
        <v/>
      </c>
      <c r="B397" s="15" t="e">
        <f>IF(DSM2_Delta_data_request!Q402="measured",$D397,NA())</f>
        <v>#N/A</v>
      </c>
      <c r="C397" t="e">
        <f>IF(DSM2_Delta_data_request!Q402="forecast",$D397,NA())</f>
        <v>#N/A</v>
      </c>
      <c r="D397" t="str" cm="1">
        <f t="array" ref="D397">IF(A397="","",
IF(
INDEX(DSM2_Delta_data_request!$D402:$P402, MATCH($B$2, DSM2_Delta_data_request!$D$11:$P$11, 0))&lt;&gt;"",
INDEX(DSM2_Delta_data_request!$D402:$P402, MATCH($B$2, DSM2_Delta_data_request!$D$11:$P$11, 0)),
IFERROR(LOOKUP(2,1/($D$7:D396&lt;&gt;""),$D$7:D396),"")
)
)</f>
        <v/>
      </c>
    </row>
    <row r="398" spans="1:4" ht="15.75" x14ac:dyDescent="0.25">
      <c r="A398" s="51" t="str">
        <f>IF(DSM2_Delta_data_request!C403="","",DSM2_Delta_data_request!C403)</f>
        <v/>
      </c>
      <c r="B398" s="15" t="e">
        <f>IF(DSM2_Delta_data_request!Q403="measured",$D398,NA())</f>
        <v>#N/A</v>
      </c>
      <c r="C398" t="e">
        <f>IF(DSM2_Delta_data_request!Q403="forecast",$D398,NA())</f>
        <v>#N/A</v>
      </c>
      <c r="D398" t="str" cm="1">
        <f t="array" ref="D398">IF(A398="","",
IF(
INDEX(DSM2_Delta_data_request!$D403:$P403, MATCH($B$2, DSM2_Delta_data_request!$D$11:$P$11, 0))&lt;&gt;"",
INDEX(DSM2_Delta_data_request!$D403:$P403, MATCH($B$2, DSM2_Delta_data_request!$D$11:$P$11, 0)),
IFERROR(LOOKUP(2,1/($D$7:D397&lt;&gt;""),$D$7:D397),"")
)
)</f>
        <v/>
      </c>
    </row>
    <row r="399" spans="1:4" ht="15.75" x14ac:dyDescent="0.25">
      <c r="A399" s="51" t="str">
        <f>IF(DSM2_Delta_data_request!C404="","",DSM2_Delta_data_request!C404)</f>
        <v/>
      </c>
      <c r="B399" s="15" t="e">
        <f>IF(DSM2_Delta_data_request!Q404="measured",$D399,NA())</f>
        <v>#N/A</v>
      </c>
      <c r="C399" t="e">
        <f>IF(DSM2_Delta_data_request!Q404="forecast",$D399,NA())</f>
        <v>#N/A</v>
      </c>
      <c r="D399" t="str" cm="1">
        <f t="array" ref="D399">IF(A399="","",
IF(
INDEX(DSM2_Delta_data_request!$D404:$P404, MATCH($B$2, DSM2_Delta_data_request!$D$11:$P$11, 0))&lt;&gt;"",
INDEX(DSM2_Delta_data_request!$D404:$P404, MATCH($B$2, DSM2_Delta_data_request!$D$11:$P$11, 0)),
IFERROR(LOOKUP(2,1/($D$7:D398&lt;&gt;""),$D$7:D398),"")
)
)</f>
        <v/>
      </c>
    </row>
    <row r="400" spans="1:4" ht="15.75" x14ac:dyDescent="0.25">
      <c r="A400" s="51" t="str">
        <f>IF(DSM2_Delta_data_request!C405="","",DSM2_Delta_data_request!C405)</f>
        <v/>
      </c>
      <c r="B400" s="15" t="e">
        <f>IF(DSM2_Delta_data_request!Q405="measured",$D400,NA())</f>
        <v>#N/A</v>
      </c>
      <c r="C400" t="e">
        <f>IF(DSM2_Delta_data_request!Q405="forecast",$D400,NA())</f>
        <v>#N/A</v>
      </c>
      <c r="D400" t="str" cm="1">
        <f t="array" ref="D400">IF(A400="","",
IF(
INDEX(DSM2_Delta_data_request!$D405:$P405, MATCH($B$2, DSM2_Delta_data_request!$D$11:$P$11, 0))&lt;&gt;"",
INDEX(DSM2_Delta_data_request!$D405:$P405, MATCH($B$2, DSM2_Delta_data_request!$D$11:$P$11, 0)),
IFERROR(LOOKUP(2,1/($D$7:D399&lt;&gt;""),$D$7:D399),"")
)
)</f>
        <v/>
      </c>
    </row>
    <row r="401" spans="1:4" ht="15.75" x14ac:dyDescent="0.25">
      <c r="A401" s="51" t="str">
        <f>IF(DSM2_Delta_data_request!C406="","",DSM2_Delta_data_request!C406)</f>
        <v/>
      </c>
      <c r="B401" s="15" t="e">
        <f>IF(DSM2_Delta_data_request!Q406="measured",$D401,NA())</f>
        <v>#N/A</v>
      </c>
      <c r="C401" t="e">
        <f>IF(DSM2_Delta_data_request!Q406="forecast",$D401,NA())</f>
        <v>#N/A</v>
      </c>
      <c r="D401" t="str" cm="1">
        <f t="array" ref="D401">IF(A401="","",
IF(
INDEX(DSM2_Delta_data_request!$D406:$P406, MATCH($B$2, DSM2_Delta_data_request!$D$11:$P$11, 0))&lt;&gt;"",
INDEX(DSM2_Delta_data_request!$D406:$P406, MATCH($B$2, DSM2_Delta_data_request!$D$11:$P$11, 0)),
IFERROR(LOOKUP(2,1/($D$7:D400&lt;&gt;""),$D$7:D400),"")
)
)</f>
        <v/>
      </c>
    </row>
    <row r="402" spans="1:4" ht="15.75" x14ac:dyDescent="0.25">
      <c r="A402" s="51" t="str">
        <f>IF(DSM2_Delta_data_request!C407="","",DSM2_Delta_data_request!C407)</f>
        <v/>
      </c>
      <c r="B402" s="15" t="e">
        <f>IF(DSM2_Delta_data_request!Q407="measured",$D402,NA())</f>
        <v>#N/A</v>
      </c>
      <c r="C402" t="e">
        <f>IF(DSM2_Delta_data_request!Q407="forecast",$D402,NA())</f>
        <v>#N/A</v>
      </c>
      <c r="D402" t="str" cm="1">
        <f t="array" ref="D402">IF(A402="","",
IF(
INDEX(DSM2_Delta_data_request!$D407:$P407, MATCH($B$2, DSM2_Delta_data_request!$D$11:$P$11, 0))&lt;&gt;"",
INDEX(DSM2_Delta_data_request!$D407:$P407, MATCH($B$2, DSM2_Delta_data_request!$D$11:$P$11, 0)),
IFERROR(LOOKUP(2,1/($D$7:D401&lt;&gt;""),$D$7:D401),"")
)
)</f>
        <v/>
      </c>
    </row>
    <row r="403" spans="1:4" ht="15.75" x14ac:dyDescent="0.25">
      <c r="A403" s="51" t="str">
        <f>IF(DSM2_Delta_data_request!C408="","",DSM2_Delta_data_request!C408)</f>
        <v/>
      </c>
      <c r="B403" s="15" t="e">
        <f>IF(DSM2_Delta_data_request!Q408="measured",$D403,NA())</f>
        <v>#N/A</v>
      </c>
      <c r="C403" t="e">
        <f>IF(DSM2_Delta_data_request!Q408="forecast",$D403,NA())</f>
        <v>#N/A</v>
      </c>
      <c r="D403" t="str" cm="1">
        <f t="array" ref="D403">IF(A403="","",
IF(
INDEX(DSM2_Delta_data_request!$D408:$P408, MATCH($B$2, DSM2_Delta_data_request!$D$11:$P$11, 0))&lt;&gt;"",
INDEX(DSM2_Delta_data_request!$D408:$P408, MATCH($B$2, DSM2_Delta_data_request!$D$11:$P$11, 0)),
IFERROR(LOOKUP(2,1/($D$7:D402&lt;&gt;""),$D$7:D402),"")
)
)</f>
        <v/>
      </c>
    </row>
    <row r="404" spans="1:4" ht="15.75" x14ac:dyDescent="0.25">
      <c r="A404" s="51" t="str">
        <f>IF(DSM2_Delta_data_request!C409="","",DSM2_Delta_data_request!C409)</f>
        <v/>
      </c>
      <c r="B404" s="15" t="e">
        <f>IF(DSM2_Delta_data_request!Q409="measured",$D404,NA())</f>
        <v>#N/A</v>
      </c>
      <c r="C404" t="e">
        <f>IF(DSM2_Delta_data_request!Q409="forecast",$D404,NA())</f>
        <v>#N/A</v>
      </c>
      <c r="D404" t="str" cm="1">
        <f t="array" ref="D404">IF(A404="","",
IF(
INDEX(DSM2_Delta_data_request!$D409:$P409, MATCH($B$2, DSM2_Delta_data_request!$D$11:$P$11, 0))&lt;&gt;"",
INDEX(DSM2_Delta_data_request!$D409:$P409, MATCH($B$2, DSM2_Delta_data_request!$D$11:$P$11, 0)),
IFERROR(LOOKUP(2,1/($D$7:D403&lt;&gt;""),$D$7:D403),"")
)
)</f>
        <v/>
      </c>
    </row>
    <row r="405" spans="1:4" ht="15.75" x14ac:dyDescent="0.25">
      <c r="A405" s="51" t="str">
        <f>IF(DSM2_Delta_data_request!C410="","",DSM2_Delta_data_request!C410)</f>
        <v/>
      </c>
      <c r="B405" s="15" t="e">
        <f>IF(DSM2_Delta_data_request!Q410="measured",$D405,NA())</f>
        <v>#N/A</v>
      </c>
      <c r="C405" t="e">
        <f>IF(DSM2_Delta_data_request!Q410="forecast",$D405,NA())</f>
        <v>#N/A</v>
      </c>
      <c r="D405" t="str" cm="1">
        <f t="array" ref="D405">IF(A405="","",
IF(
INDEX(DSM2_Delta_data_request!$D410:$P410, MATCH($B$2, DSM2_Delta_data_request!$D$11:$P$11, 0))&lt;&gt;"",
INDEX(DSM2_Delta_data_request!$D410:$P410, MATCH($B$2, DSM2_Delta_data_request!$D$11:$P$11, 0)),
IFERROR(LOOKUP(2,1/($D$7:D404&lt;&gt;""),$D$7:D404),"")
)
)</f>
        <v/>
      </c>
    </row>
    <row r="406" spans="1:4" ht="15.75" x14ac:dyDescent="0.25">
      <c r="A406" s="51" t="str">
        <f>IF(DSM2_Delta_data_request!C411="","",DSM2_Delta_data_request!C411)</f>
        <v/>
      </c>
      <c r="B406" s="15" t="e">
        <f>IF(DSM2_Delta_data_request!Q411="measured",$D406,NA())</f>
        <v>#N/A</v>
      </c>
      <c r="C406" t="e">
        <f>IF(DSM2_Delta_data_request!Q411="forecast",$D406,NA())</f>
        <v>#N/A</v>
      </c>
      <c r="D406" t="str" cm="1">
        <f t="array" ref="D406">IF(A406="","",
IF(
INDEX(DSM2_Delta_data_request!$D411:$P411, MATCH($B$2, DSM2_Delta_data_request!$D$11:$P$11, 0))&lt;&gt;"",
INDEX(DSM2_Delta_data_request!$D411:$P411, MATCH($B$2, DSM2_Delta_data_request!$D$11:$P$11, 0)),
IFERROR(LOOKUP(2,1/($D$7:D405&lt;&gt;""),$D$7:D405),"")
)
)</f>
        <v/>
      </c>
    </row>
    <row r="407" spans="1:4" ht="15.75" x14ac:dyDescent="0.25">
      <c r="A407" s="51" t="str">
        <f>IF(DSM2_Delta_data_request!C412="","",DSM2_Delta_data_request!C412)</f>
        <v/>
      </c>
      <c r="B407" s="15" t="e">
        <f>IF(DSM2_Delta_data_request!Q412="measured",$D407,NA())</f>
        <v>#N/A</v>
      </c>
      <c r="C407" t="e">
        <f>IF(DSM2_Delta_data_request!Q412="forecast",$D407,NA())</f>
        <v>#N/A</v>
      </c>
      <c r="D407" t="str" cm="1">
        <f t="array" ref="D407">IF(A407="","",
IF(
INDEX(DSM2_Delta_data_request!$D412:$P412, MATCH($B$2, DSM2_Delta_data_request!$D$11:$P$11, 0))&lt;&gt;"",
INDEX(DSM2_Delta_data_request!$D412:$P412, MATCH($B$2, DSM2_Delta_data_request!$D$11:$P$11, 0)),
IFERROR(LOOKUP(2,1/($D$7:D406&lt;&gt;""),$D$7:D406),"")
)
)</f>
        <v/>
      </c>
    </row>
    <row r="408" spans="1:4" ht="15.75" x14ac:dyDescent="0.25">
      <c r="A408" s="51" t="str">
        <f>IF(DSM2_Delta_data_request!C413="","",DSM2_Delta_data_request!C413)</f>
        <v/>
      </c>
      <c r="B408" s="15" t="e">
        <f>IF(DSM2_Delta_data_request!Q413="measured",$D408,NA())</f>
        <v>#N/A</v>
      </c>
      <c r="C408" t="e">
        <f>IF(DSM2_Delta_data_request!Q413="forecast",$D408,NA())</f>
        <v>#N/A</v>
      </c>
      <c r="D408" t="str" cm="1">
        <f t="array" ref="D408">IF(A408="","",
IF(
INDEX(DSM2_Delta_data_request!$D413:$P413, MATCH($B$2, DSM2_Delta_data_request!$D$11:$P$11, 0))&lt;&gt;"",
INDEX(DSM2_Delta_data_request!$D413:$P413, MATCH($B$2, DSM2_Delta_data_request!$D$11:$P$11, 0)),
IFERROR(LOOKUP(2,1/($D$7:D407&lt;&gt;""),$D$7:D407),"")
)
)</f>
        <v/>
      </c>
    </row>
    <row r="409" spans="1:4" ht="15.75" x14ac:dyDescent="0.25">
      <c r="A409" s="51" t="str">
        <f>IF(DSM2_Delta_data_request!C414="","",DSM2_Delta_data_request!C414)</f>
        <v/>
      </c>
      <c r="B409" s="15" t="e">
        <f>IF(DSM2_Delta_data_request!Q414="measured",$D409,NA())</f>
        <v>#N/A</v>
      </c>
      <c r="C409" t="e">
        <f>IF(DSM2_Delta_data_request!Q414="forecast",$D409,NA())</f>
        <v>#N/A</v>
      </c>
      <c r="D409" t="str" cm="1">
        <f t="array" ref="D409">IF(A409="","",
IF(
INDEX(DSM2_Delta_data_request!$D414:$P414, MATCH($B$2, DSM2_Delta_data_request!$D$11:$P$11, 0))&lt;&gt;"",
INDEX(DSM2_Delta_data_request!$D414:$P414, MATCH($B$2, DSM2_Delta_data_request!$D$11:$P$11, 0)),
IFERROR(LOOKUP(2,1/($D$7:D408&lt;&gt;""),$D$7:D408),"")
)
)</f>
        <v/>
      </c>
    </row>
    <row r="410" spans="1:4" ht="15.75" x14ac:dyDescent="0.25">
      <c r="A410" s="51" t="str">
        <f>IF(DSM2_Delta_data_request!C415="","",DSM2_Delta_data_request!C415)</f>
        <v/>
      </c>
      <c r="B410" s="15" t="e">
        <f>IF(DSM2_Delta_data_request!Q415="measured",$D410,NA())</f>
        <v>#N/A</v>
      </c>
      <c r="C410" t="e">
        <f>IF(DSM2_Delta_data_request!Q415="forecast",$D410,NA())</f>
        <v>#N/A</v>
      </c>
      <c r="D410" t="str" cm="1">
        <f t="array" ref="D410">IF(A410="","",
IF(
INDEX(DSM2_Delta_data_request!$D415:$P415, MATCH($B$2, DSM2_Delta_data_request!$D$11:$P$11, 0))&lt;&gt;"",
INDEX(DSM2_Delta_data_request!$D415:$P415, MATCH($B$2, DSM2_Delta_data_request!$D$11:$P$11, 0)),
IFERROR(LOOKUP(2,1/($D$7:D409&lt;&gt;""),$D$7:D409),"")
)
)</f>
        <v/>
      </c>
    </row>
    <row r="411" spans="1:4" ht="15.75" x14ac:dyDescent="0.25">
      <c r="A411" s="51" t="str">
        <f>IF(DSM2_Delta_data_request!C416="","",DSM2_Delta_data_request!C416)</f>
        <v/>
      </c>
      <c r="B411" s="15" t="e">
        <f>IF(DSM2_Delta_data_request!Q416="measured",$D411,NA())</f>
        <v>#N/A</v>
      </c>
      <c r="C411" t="e">
        <f>IF(DSM2_Delta_data_request!Q416="forecast",$D411,NA())</f>
        <v>#N/A</v>
      </c>
      <c r="D411" t="str" cm="1">
        <f t="array" ref="D411">IF(A411="","",
IF(
INDEX(DSM2_Delta_data_request!$D416:$P416, MATCH($B$2, DSM2_Delta_data_request!$D$11:$P$11, 0))&lt;&gt;"",
INDEX(DSM2_Delta_data_request!$D416:$P416, MATCH($B$2, DSM2_Delta_data_request!$D$11:$P$11, 0)),
IFERROR(LOOKUP(2,1/($D$7:D410&lt;&gt;""),$D$7:D410),"")
)
)</f>
        <v/>
      </c>
    </row>
    <row r="412" spans="1:4" ht="15.75" x14ac:dyDescent="0.25">
      <c r="A412" s="51" t="str">
        <f>IF(DSM2_Delta_data_request!C417="","",DSM2_Delta_data_request!C417)</f>
        <v/>
      </c>
      <c r="B412" s="15" t="e">
        <f>IF(DSM2_Delta_data_request!Q417="measured",$D412,NA())</f>
        <v>#N/A</v>
      </c>
      <c r="C412" t="e">
        <f>IF(DSM2_Delta_data_request!Q417="forecast",$D412,NA())</f>
        <v>#N/A</v>
      </c>
      <c r="D412" t="str" cm="1">
        <f t="array" ref="D412">IF(A412="","",
IF(
INDEX(DSM2_Delta_data_request!$D417:$P417, MATCH($B$2, DSM2_Delta_data_request!$D$11:$P$11, 0))&lt;&gt;"",
INDEX(DSM2_Delta_data_request!$D417:$P417, MATCH($B$2, DSM2_Delta_data_request!$D$11:$P$11, 0)),
IFERROR(LOOKUP(2,1/($D$7:D411&lt;&gt;""),$D$7:D411),"")
)
)</f>
        <v/>
      </c>
    </row>
    <row r="413" spans="1:4" ht="15.75" x14ac:dyDescent="0.25">
      <c r="A413" s="51" t="str">
        <f>IF(DSM2_Delta_data_request!C418="","",DSM2_Delta_data_request!C418)</f>
        <v/>
      </c>
      <c r="B413" s="15" t="e">
        <f>IF(DSM2_Delta_data_request!Q418="measured",$D413,NA())</f>
        <v>#N/A</v>
      </c>
      <c r="C413" t="e">
        <f>IF(DSM2_Delta_data_request!Q418="forecast",$D413,NA())</f>
        <v>#N/A</v>
      </c>
      <c r="D413" t="str" cm="1">
        <f t="array" ref="D413">IF(A413="","",
IF(
INDEX(DSM2_Delta_data_request!$D418:$P418, MATCH($B$2, DSM2_Delta_data_request!$D$11:$P$11, 0))&lt;&gt;"",
INDEX(DSM2_Delta_data_request!$D418:$P418, MATCH($B$2, DSM2_Delta_data_request!$D$11:$P$11, 0)),
IFERROR(LOOKUP(2,1/($D$7:D412&lt;&gt;""),$D$7:D412),"")
)
)</f>
        <v/>
      </c>
    </row>
    <row r="414" spans="1:4" ht="15.75" x14ac:dyDescent="0.25">
      <c r="A414" s="51" t="str">
        <f>IF(DSM2_Delta_data_request!C419="","",DSM2_Delta_data_request!C419)</f>
        <v/>
      </c>
      <c r="B414" s="15" t="e">
        <f>IF(DSM2_Delta_data_request!Q419="measured",$D414,NA())</f>
        <v>#N/A</v>
      </c>
      <c r="C414" t="e">
        <f>IF(DSM2_Delta_data_request!Q419="forecast",$D414,NA())</f>
        <v>#N/A</v>
      </c>
      <c r="D414" t="str" cm="1">
        <f t="array" ref="D414">IF(A414="","",
IF(
INDEX(DSM2_Delta_data_request!$D419:$P419, MATCH($B$2, DSM2_Delta_data_request!$D$11:$P$11, 0))&lt;&gt;"",
INDEX(DSM2_Delta_data_request!$D419:$P419, MATCH($B$2, DSM2_Delta_data_request!$D$11:$P$11, 0)),
IFERROR(LOOKUP(2,1/($D$7:D413&lt;&gt;""),$D$7:D413),"")
)
)</f>
        <v/>
      </c>
    </row>
    <row r="415" spans="1:4" ht="15.75" x14ac:dyDescent="0.25">
      <c r="A415" s="51" t="str">
        <f>IF(DSM2_Delta_data_request!C420="","",DSM2_Delta_data_request!C420)</f>
        <v/>
      </c>
      <c r="B415" s="15" t="e">
        <f>IF(DSM2_Delta_data_request!Q420="measured",$D415,NA())</f>
        <v>#N/A</v>
      </c>
      <c r="C415" t="e">
        <f>IF(DSM2_Delta_data_request!Q420="forecast",$D415,NA())</f>
        <v>#N/A</v>
      </c>
      <c r="D415" t="str" cm="1">
        <f t="array" ref="D415">IF(A415="","",
IF(
INDEX(DSM2_Delta_data_request!$D420:$P420, MATCH($B$2, DSM2_Delta_data_request!$D$11:$P$11, 0))&lt;&gt;"",
INDEX(DSM2_Delta_data_request!$D420:$P420, MATCH($B$2, DSM2_Delta_data_request!$D$11:$P$11, 0)),
IFERROR(LOOKUP(2,1/($D$7:D414&lt;&gt;""),$D$7:D414),"")
)
)</f>
        <v/>
      </c>
    </row>
    <row r="416" spans="1:4" ht="15.75" x14ac:dyDescent="0.25">
      <c r="A416" s="51" t="str">
        <f>IF(DSM2_Delta_data_request!C421="","",DSM2_Delta_data_request!C421)</f>
        <v/>
      </c>
      <c r="B416" s="15" t="e">
        <f>IF(DSM2_Delta_data_request!Q421="measured",$D416,NA())</f>
        <v>#N/A</v>
      </c>
      <c r="C416" t="e">
        <f>IF(DSM2_Delta_data_request!Q421="forecast",$D416,NA())</f>
        <v>#N/A</v>
      </c>
      <c r="D416" t="str" cm="1">
        <f t="array" ref="D416">IF(A416="","",
IF(
INDEX(DSM2_Delta_data_request!$D421:$P421, MATCH($B$2, DSM2_Delta_data_request!$D$11:$P$11, 0))&lt;&gt;"",
INDEX(DSM2_Delta_data_request!$D421:$P421, MATCH($B$2, DSM2_Delta_data_request!$D$11:$P$11, 0)),
IFERROR(LOOKUP(2,1/($D$7:D415&lt;&gt;""),$D$7:D415),"")
)
)</f>
        <v/>
      </c>
    </row>
    <row r="417" spans="1:4" ht="15.75" x14ac:dyDescent="0.25">
      <c r="A417" s="51" t="str">
        <f>IF(DSM2_Delta_data_request!C422="","",DSM2_Delta_data_request!C422)</f>
        <v/>
      </c>
      <c r="B417" s="15" t="e">
        <f>IF(DSM2_Delta_data_request!Q422="measured",$D417,NA())</f>
        <v>#N/A</v>
      </c>
      <c r="C417" t="e">
        <f>IF(DSM2_Delta_data_request!Q422="forecast",$D417,NA())</f>
        <v>#N/A</v>
      </c>
      <c r="D417" t="str" cm="1">
        <f t="array" ref="D417">IF(A417="","",
IF(
INDEX(DSM2_Delta_data_request!$D422:$P422, MATCH($B$2, DSM2_Delta_data_request!$D$11:$P$11, 0))&lt;&gt;"",
INDEX(DSM2_Delta_data_request!$D422:$P422, MATCH($B$2, DSM2_Delta_data_request!$D$11:$P$11, 0)),
IFERROR(LOOKUP(2,1/($D$7:D416&lt;&gt;""),$D$7:D416),"")
)
)</f>
        <v/>
      </c>
    </row>
    <row r="418" spans="1:4" ht="15.75" x14ac:dyDescent="0.25">
      <c r="A418" s="51" t="str">
        <f>IF(DSM2_Delta_data_request!C423="","",DSM2_Delta_data_request!C423)</f>
        <v/>
      </c>
      <c r="B418" s="15" t="e">
        <f>IF(DSM2_Delta_data_request!Q423="measured",$D418,NA())</f>
        <v>#N/A</v>
      </c>
      <c r="C418" t="e">
        <f>IF(DSM2_Delta_data_request!Q423="forecast",$D418,NA())</f>
        <v>#N/A</v>
      </c>
      <c r="D418" t="str" cm="1">
        <f t="array" ref="D418">IF(A418="","",
IF(
INDEX(DSM2_Delta_data_request!$D423:$P423, MATCH($B$2, DSM2_Delta_data_request!$D$11:$P$11, 0))&lt;&gt;"",
INDEX(DSM2_Delta_data_request!$D423:$P423, MATCH($B$2, DSM2_Delta_data_request!$D$11:$P$11, 0)),
IFERROR(LOOKUP(2,1/($D$7:D417&lt;&gt;""),$D$7:D417),"")
)
)</f>
        <v/>
      </c>
    </row>
    <row r="419" spans="1:4" ht="15.75" x14ac:dyDescent="0.25">
      <c r="A419" s="51" t="str">
        <f>IF(DSM2_Delta_data_request!C424="","",DSM2_Delta_data_request!C424)</f>
        <v/>
      </c>
      <c r="B419" s="15" t="e">
        <f>IF(DSM2_Delta_data_request!Q424="measured",$D419,NA())</f>
        <v>#N/A</v>
      </c>
      <c r="C419" t="e">
        <f>IF(DSM2_Delta_data_request!Q424="forecast",$D419,NA())</f>
        <v>#N/A</v>
      </c>
      <c r="D419" t="str" cm="1">
        <f t="array" ref="D419">IF(A419="","",
IF(
INDEX(DSM2_Delta_data_request!$D424:$P424, MATCH($B$2, DSM2_Delta_data_request!$D$11:$P$11, 0))&lt;&gt;"",
INDEX(DSM2_Delta_data_request!$D424:$P424, MATCH($B$2, DSM2_Delta_data_request!$D$11:$P$11, 0)),
IFERROR(LOOKUP(2,1/($D$7:D418&lt;&gt;""),$D$7:D418),"")
)
)</f>
        <v/>
      </c>
    </row>
    <row r="420" spans="1:4" ht="15.75" x14ac:dyDescent="0.25">
      <c r="A420" s="51" t="str">
        <f>IF(DSM2_Delta_data_request!C425="","",DSM2_Delta_data_request!C425)</f>
        <v/>
      </c>
      <c r="B420" s="15" t="e">
        <f>IF(DSM2_Delta_data_request!Q425="measured",$D420,NA())</f>
        <v>#N/A</v>
      </c>
      <c r="C420" t="e">
        <f>IF(DSM2_Delta_data_request!Q425="forecast",$D420,NA())</f>
        <v>#N/A</v>
      </c>
      <c r="D420" t="str" cm="1">
        <f t="array" ref="D420">IF(A420="","",
IF(
INDEX(DSM2_Delta_data_request!$D425:$P425, MATCH($B$2, DSM2_Delta_data_request!$D$11:$P$11, 0))&lt;&gt;"",
INDEX(DSM2_Delta_data_request!$D425:$P425, MATCH($B$2, DSM2_Delta_data_request!$D$11:$P$11, 0)),
IFERROR(LOOKUP(2,1/($D$7:D419&lt;&gt;""),$D$7:D419),"")
)
)</f>
        <v/>
      </c>
    </row>
    <row r="421" spans="1:4" ht="15.75" x14ac:dyDescent="0.25">
      <c r="A421" s="51" t="str">
        <f>IF(DSM2_Delta_data_request!C426="","",DSM2_Delta_data_request!C426)</f>
        <v/>
      </c>
      <c r="B421" s="15" t="e">
        <f>IF(DSM2_Delta_data_request!Q426="measured",$D421,NA())</f>
        <v>#N/A</v>
      </c>
      <c r="C421" t="e">
        <f>IF(DSM2_Delta_data_request!Q426="forecast",$D421,NA())</f>
        <v>#N/A</v>
      </c>
      <c r="D421" t="str" cm="1">
        <f t="array" ref="D421">IF(A421="","",
IF(
INDEX(DSM2_Delta_data_request!$D426:$P426, MATCH($B$2, DSM2_Delta_data_request!$D$11:$P$11, 0))&lt;&gt;"",
INDEX(DSM2_Delta_data_request!$D426:$P426, MATCH($B$2, DSM2_Delta_data_request!$D$11:$P$11, 0)),
IFERROR(LOOKUP(2,1/($D$7:D420&lt;&gt;""),$D$7:D420),"")
)
)</f>
        <v/>
      </c>
    </row>
    <row r="422" spans="1:4" ht="15.75" x14ac:dyDescent="0.25">
      <c r="A422" s="51" t="str">
        <f>IF(DSM2_Delta_data_request!C427="","",DSM2_Delta_data_request!C427)</f>
        <v/>
      </c>
      <c r="B422" s="15" t="e">
        <f>IF(DSM2_Delta_data_request!Q427="measured",$D422,NA())</f>
        <v>#N/A</v>
      </c>
      <c r="C422" t="e">
        <f>IF(DSM2_Delta_data_request!Q427="forecast",$D422,NA())</f>
        <v>#N/A</v>
      </c>
      <c r="D422" t="str" cm="1">
        <f t="array" ref="D422">IF(A422="","",
IF(
INDEX(DSM2_Delta_data_request!$D427:$P427, MATCH($B$2, DSM2_Delta_data_request!$D$11:$P$11, 0))&lt;&gt;"",
INDEX(DSM2_Delta_data_request!$D427:$P427, MATCH($B$2, DSM2_Delta_data_request!$D$11:$P$11, 0)),
IFERROR(LOOKUP(2,1/($D$7:D421&lt;&gt;""),$D$7:D421),"")
)
)</f>
        <v/>
      </c>
    </row>
    <row r="423" spans="1:4" ht="15.75" x14ac:dyDescent="0.25">
      <c r="A423" s="51" t="str">
        <f>IF(DSM2_Delta_data_request!C428="","",DSM2_Delta_data_request!C428)</f>
        <v/>
      </c>
      <c r="B423" s="15" t="e">
        <f>IF(DSM2_Delta_data_request!Q428="measured",$D423,NA())</f>
        <v>#N/A</v>
      </c>
      <c r="C423" t="e">
        <f>IF(DSM2_Delta_data_request!Q428="forecast",$D423,NA())</f>
        <v>#N/A</v>
      </c>
      <c r="D423" t="str" cm="1">
        <f t="array" ref="D423">IF(A423="","",
IF(
INDEX(DSM2_Delta_data_request!$D428:$P428, MATCH($B$2, DSM2_Delta_data_request!$D$11:$P$11, 0))&lt;&gt;"",
INDEX(DSM2_Delta_data_request!$D428:$P428, MATCH($B$2, DSM2_Delta_data_request!$D$11:$P$11, 0)),
IFERROR(LOOKUP(2,1/($D$7:D422&lt;&gt;""),$D$7:D422),"")
)
)</f>
        <v/>
      </c>
    </row>
    <row r="424" spans="1:4" ht="15.75" x14ac:dyDescent="0.25">
      <c r="A424" s="51" t="str">
        <f>IF(DSM2_Delta_data_request!C429="","",DSM2_Delta_data_request!C429)</f>
        <v/>
      </c>
      <c r="B424" s="15" t="e">
        <f>IF(DSM2_Delta_data_request!Q429="measured",$D424,NA())</f>
        <v>#N/A</v>
      </c>
      <c r="C424" t="e">
        <f>IF(DSM2_Delta_data_request!Q429="forecast",$D424,NA())</f>
        <v>#N/A</v>
      </c>
      <c r="D424" t="str" cm="1">
        <f t="array" ref="D424">IF(A424="","",
IF(
INDEX(DSM2_Delta_data_request!$D429:$P429, MATCH($B$2, DSM2_Delta_data_request!$D$11:$P$11, 0))&lt;&gt;"",
INDEX(DSM2_Delta_data_request!$D429:$P429, MATCH($B$2, DSM2_Delta_data_request!$D$11:$P$11, 0)),
IFERROR(LOOKUP(2,1/($D$7:D423&lt;&gt;""),$D$7:D423),"")
)
)</f>
        <v/>
      </c>
    </row>
    <row r="425" spans="1:4" ht="15.75" x14ac:dyDescent="0.25">
      <c r="A425" s="51" t="str">
        <f>IF(DSM2_Delta_data_request!C430="","",DSM2_Delta_data_request!C430)</f>
        <v/>
      </c>
      <c r="B425" s="15" t="e">
        <f>IF(DSM2_Delta_data_request!Q430="measured",$D425,NA())</f>
        <v>#N/A</v>
      </c>
      <c r="C425" t="e">
        <f>IF(DSM2_Delta_data_request!Q430="forecast",$D425,NA())</f>
        <v>#N/A</v>
      </c>
      <c r="D425" t="str" cm="1">
        <f t="array" ref="D425">IF(A425="","",
IF(
INDEX(DSM2_Delta_data_request!$D430:$P430, MATCH($B$2, DSM2_Delta_data_request!$D$11:$P$11, 0))&lt;&gt;"",
INDEX(DSM2_Delta_data_request!$D430:$P430, MATCH($B$2, DSM2_Delta_data_request!$D$11:$P$11, 0)),
IFERROR(LOOKUP(2,1/($D$7:D424&lt;&gt;""),$D$7:D424),"")
)
)</f>
        <v/>
      </c>
    </row>
    <row r="426" spans="1:4" ht="15.75" x14ac:dyDescent="0.25">
      <c r="A426" s="51" t="str">
        <f>IF(DSM2_Delta_data_request!C431="","",DSM2_Delta_data_request!C431)</f>
        <v/>
      </c>
      <c r="B426" s="15" t="e">
        <f>IF(DSM2_Delta_data_request!Q431="measured",$D426,NA())</f>
        <v>#N/A</v>
      </c>
      <c r="C426" t="e">
        <f>IF(DSM2_Delta_data_request!Q431="forecast",$D426,NA())</f>
        <v>#N/A</v>
      </c>
      <c r="D426" t="str" cm="1">
        <f t="array" ref="D426">IF(A426="","",
IF(
INDEX(DSM2_Delta_data_request!$D431:$P431, MATCH($B$2, DSM2_Delta_data_request!$D$11:$P$11, 0))&lt;&gt;"",
INDEX(DSM2_Delta_data_request!$D431:$P431, MATCH($B$2, DSM2_Delta_data_request!$D$11:$P$11, 0)),
IFERROR(LOOKUP(2,1/($D$7:D425&lt;&gt;""),$D$7:D425),"")
)
)</f>
        <v/>
      </c>
    </row>
    <row r="427" spans="1:4" ht="15.75" x14ac:dyDescent="0.25">
      <c r="A427" s="51" t="str">
        <f>IF(DSM2_Delta_data_request!C432="","",DSM2_Delta_data_request!C432)</f>
        <v/>
      </c>
      <c r="B427" s="15" t="e">
        <f>IF(DSM2_Delta_data_request!Q432="measured",$D427,NA())</f>
        <v>#N/A</v>
      </c>
      <c r="C427" t="e">
        <f>IF(DSM2_Delta_data_request!Q432="forecast",$D427,NA())</f>
        <v>#N/A</v>
      </c>
      <c r="D427" t="str" cm="1">
        <f t="array" ref="D427">IF(A427="","",
IF(
INDEX(DSM2_Delta_data_request!$D432:$P432, MATCH($B$2, DSM2_Delta_data_request!$D$11:$P$11, 0))&lt;&gt;"",
INDEX(DSM2_Delta_data_request!$D432:$P432, MATCH($B$2, DSM2_Delta_data_request!$D$11:$P$11, 0)),
IFERROR(LOOKUP(2,1/($D$7:D426&lt;&gt;""),$D$7:D426),"")
)
)</f>
        <v/>
      </c>
    </row>
    <row r="428" spans="1:4" ht="15.75" x14ac:dyDescent="0.25">
      <c r="A428" s="51" t="str">
        <f>IF(DSM2_Delta_data_request!C433="","",DSM2_Delta_data_request!C433)</f>
        <v/>
      </c>
      <c r="B428" s="15" t="e">
        <f>IF(DSM2_Delta_data_request!Q433="measured",$D428,NA())</f>
        <v>#N/A</v>
      </c>
      <c r="C428" t="e">
        <f>IF(DSM2_Delta_data_request!Q433="forecast",$D428,NA())</f>
        <v>#N/A</v>
      </c>
      <c r="D428" t="str" cm="1">
        <f t="array" ref="D428">IF(A428="","",
IF(
INDEX(DSM2_Delta_data_request!$D433:$P433, MATCH($B$2, DSM2_Delta_data_request!$D$11:$P$11, 0))&lt;&gt;"",
INDEX(DSM2_Delta_data_request!$D433:$P433, MATCH($B$2, DSM2_Delta_data_request!$D$11:$P$11, 0)),
IFERROR(LOOKUP(2,1/($D$7:D427&lt;&gt;""),$D$7:D427),"")
)
)</f>
        <v/>
      </c>
    </row>
    <row r="429" spans="1:4" ht="15.75" x14ac:dyDescent="0.25">
      <c r="A429" s="51" t="str">
        <f>IF(DSM2_Delta_data_request!C434="","",DSM2_Delta_data_request!C434)</f>
        <v/>
      </c>
      <c r="B429" s="15" t="e">
        <f>IF(DSM2_Delta_data_request!Q434="measured",$D429,NA())</f>
        <v>#N/A</v>
      </c>
      <c r="C429" t="e">
        <f>IF(DSM2_Delta_data_request!Q434="forecast",$D429,NA())</f>
        <v>#N/A</v>
      </c>
      <c r="D429" t="str" cm="1">
        <f t="array" ref="D429">IF(A429="","",
IF(
INDEX(DSM2_Delta_data_request!$D434:$P434, MATCH($B$2, DSM2_Delta_data_request!$D$11:$P$11, 0))&lt;&gt;"",
INDEX(DSM2_Delta_data_request!$D434:$P434, MATCH($B$2, DSM2_Delta_data_request!$D$11:$P$11, 0)),
IFERROR(LOOKUP(2,1/($D$7:D428&lt;&gt;""),$D$7:D428),"")
)
)</f>
        <v/>
      </c>
    </row>
    <row r="430" spans="1:4" ht="15.75" x14ac:dyDescent="0.25">
      <c r="A430" s="51" t="str">
        <f>IF(DSM2_Delta_data_request!C435="","",DSM2_Delta_data_request!C435)</f>
        <v/>
      </c>
      <c r="B430" s="15" t="e">
        <f>IF(DSM2_Delta_data_request!Q435="measured",$D430,NA())</f>
        <v>#N/A</v>
      </c>
      <c r="C430" t="e">
        <f>IF(DSM2_Delta_data_request!Q435="forecast",$D430,NA())</f>
        <v>#N/A</v>
      </c>
      <c r="D430" t="str" cm="1">
        <f t="array" ref="D430">IF(A430="","",
IF(
INDEX(DSM2_Delta_data_request!$D435:$P435, MATCH($B$2, DSM2_Delta_data_request!$D$11:$P$11, 0))&lt;&gt;"",
INDEX(DSM2_Delta_data_request!$D435:$P435, MATCH($B$2, DSM2_Delta_data_request!$D$11:$P$11, 0)),
IFERROR(LOOKUP(2,1/($D$7:D429&lt;&gt;""),$D$7:D429),"")
)
)</f>
        <v/>
      </c>
    </row>
    <row r="431" spans="1:4" ht="15.75" x14ac:dyDescent="0.25">
      <c r="A431" s="51" t="str">
        <f>IF(DSM2_Delta_data_request!C436="","",DSM2_Delta_data_request!C436)</f>
        <v/>
      </c>
      <c r="B431" s="15" t="e">
        <f>IF(DSM2_Delta_data_request!Q436="measured",$D431,NA())</f>
        <v>#N/A</v>
      </c>
      <c r="C431" t="e">
        <f>IF(DSM2_Delta_data_request!Q436="forecast",$D431,NA())</f>
        <v>#N/A</v>
      </c>
      <c r="D431" t="str" cm="1">
        <f t="array" ref="D431">IF(A431="","",
IF(
INDEX(DSM2_Delta_data_request!$D436:$P436, MATCH($B$2, DSM2_Delta_data_request!$D$11:$P$11, 0))&lt;&gt;"",
INDEX(DSM2_Delta_data_request!$D436:$P436, MATCH($B$2, DSM2_Delta_data_request!$D$11:$P$11, 0)),
IFERROR(LOOKUP(2,1/($D$7:D430&lt;&gt;""),$D$7:D430),"")
)
)</f>
        <v/>
      </c>
    </row>
    <row r="432" spans="1:4" ht="15.75" x14ac:dyDescent="0.25">
      <c r="A432" s="51" t="str">
        <f>IF(DSM2_Delta_data_request!C437="","",DSM2_Delta_data_request!C437)</f>
        <v/>
      </c>
      <c r="B432" s="15" t="e">
        <f>IF(DSM2_Delta_data_request!Q437="measured",$D432,NA())</f>
        <v>#N/A</v>
      </c>
      <c r="C432" t="e">
        <f>IF(DSM2_Delta_data_request!Q437="forecast",$D432,NA())</f>
        <v>#N/A</v>
      </c>
      <c r="D432" t="str" cm="1">
        <f t="array" ref="D432">IF(A432="","",
IF(
INDEX(DSM2_Delta_data_request!$D437:$P437, MATCH($B$2, DSM2_Delta_data_request!$D$11:$P$11, 0))&lt;&gt;"",
INDEX(DSM2_Delta_data_request!$D437:$P437, MATCH($B$2, DSM2_Delta_data_request!$D$11:$P$11, 0)),
IFERROR(LOOKUP(2,1/($D$7:D431&lt;&gt;""),$D$7:D431),"")
)
)</f>
        <v/>
      </c>
    </row>
    <row r="433" spans="1:4" ht="15.75" x14ac:dyDescent="0.25">
      <c r="A433" s="51" t="str">
        <f>IF(DSM2_Delta_data_request!C438="","",DSM2_Delta_data_request!C438)</f>
        <v/>
      </c>
      <c r="B433" s="15" t="e">
        <f>IF(DSM2_Delta_data_request!Q438="measured",$D433,NA())</f>
        <v>#N/A</v>
      </c>
      <c r="C433" t="e">
        <f>IF(DSM2_Delta_data_request!Q438="forecast",$D433,NA())</f>
        <v>#N/A</v>
      </c>
      <c r="D433" t="str" cm="1">
        <f t="array" ref="D433">IF(A433="","",
IF(
INDEX(DSM2_Delta_data_request!$D438:$P438, MATCH($B$2, DSM2_Delta_data_request!$D$11:$P$11, 0))&lt;&gt;"",
INDEX(DSM2_Delta_data_request!$D438:$P438, MATCH($B$2, DSM2_Delta_data_request!$D$11:$P$11, 0)),
IFERROR(LOOKUP(2,1/($D$7:D432&lt;&gt;""),$D$7:D432),"")
)
)</f>
        <v/>
      </c>
    </row>
    <row r="434" spans="1:4" ht="15.75" x14ac:dyDescent="0.25">
      <c r="A434" s="51" t="str">
        <f>IF(DSM2_Delta_data_request!C439="","",DSM2_Delta_data_request!C439)</f>
        <v/>
      </c>
      <c r="B434" s="15" t="e">
        <f>IF(DSM2_Delta_data_request!Q439="measured",$D434,NA())</f>
        <v>#N/A</v>
      </c>
      <c r="C434" t="e">
        <f>IF(DSM2_Delta_data_request!Q439="forecast",$D434,NA())</f>
        <v>#N/A</v>
      </c>
      <c r="D434" t="str" cm="1">
        <f t="array" ref="D434">IF(A434="","",
IF(
INDEX(DSM2_Delta_data_request!$D439:$P439, MATCH($B$2, DSM2_Delta_data_request!$D$11:$P$11, 0))&lt;&gt;"",
INDEX(DSM2_Delta_data_request!$D439:$P439, MATCH($B$2, DSM2_Delta_data_request!$D$11:$P$11, 0)),
IFERROR(LOOKUP(2,1/($D$7:D433&lt;&gt;""),$D$7:D433),"")
)
)</f>
        <v/>
      </c>
    </row>
    <row r="435" spans="1:4" ht="15.75" x14ac:dyDescent="0.25">
      <c r="A435" s="51" t="str">
        <f>IF(DSM2_Delta_data_request!C440="","",DSM2_Delta_data_request!C440)</f>
        <v/>
      </c>
      <c r="B435" s="15" t="e">
        <f>IF(DSM2_Delta_data_request!Q440="measured",$D435,NA())</f>
        <v>#N/A</v>
      </c>
      <c r="C435" t="e">
        <f>IF(DSM2_Delta_data_request!Q440="forecast",$D435,NA())</f>
        <v>#N/A</v>
      </c>
      <c r="D435" t="str" cm="1">
        <f t="array" ref="D435">IF(A435="","",
IF(
INDEX(DSM2_Delta_data_request!$D440:$P440, MATCH($B$2, DSM2_Delta_data_request!$D$11:$P$11, 0))&lt;&gt;"",
INDEX(DSM2_Delta_data_request!$D440:$P440, MATCH($B$2, DSM2_Delta_data_request!$D$11:$P$11, 0)),
IFERROR(LOOKUP(2,1/($D$7:D434&lt;&gt;""),$D$7:D434),"")
)
)</f>
        <v/>
      </c>
    </row>
    <row r="436" spans="1:4" ht="15.75" x14ac:dyDescent="0.25">
      <c r="A436" s="51" t="str">
        <f>IF(DSM2_Delta_data_request!C441="","",DSM2_Delta_data_request!C441)</f>
        <v/>
      </c>
      <c r="B436" s="15" t="e">
        <f>IF(DSM2_Delta_data_request!Q441="measured",$D436,NA())</f>
        <v>#N/A</v>
      </c>
      <c r="C436" t="e">
        <f>IF(DSM2_Delta_data_request!Q441="forecast",$D436,NA())</f>
        <v>#N/A</v>
      </c>
      <c r="D436" t="str" cm="1">
        <f t="array" ref="D436">IF(A436="","",
IF(
INDEX(DSM2_Delta_data_request!$D441:$P441, MATCH($B$2, DSM2_Delta_data_request!$D$11:$P$11, 0))&lt;&gt;"",
INDEX(DSM2_Delta_data_request!$D441:$P441, MATCH($B$2, DSM2_Delta_data_request!$D$11:$P$11, 0)),
IFERROR(LOOKUP(2,1/($D$7:D435&lt;&gt;""),$D$7:D435),"")
)
)</f>
        <v/>
      </c>
    </row>
    <row r="437" spans="1:4" ht="15.75" x14ac:dyDescent="0.25">
      <c r="A437" s="51" t="str">
        <f>IF(DSM2_Delta_data_request!C442="","",DSM2_Delta_data_request!C442)</f>
        <v/>
      </c>
      <c r="B437" s="15" t="e">
        <f>IF(DSM2_Delta_data_request!Q442="measured",$D437,NA())</f>
        <v>#N/A</v>
      </c>
      <c r="C437" t="e">
        <f>IF(DSM2_Delta_data_request!Q442="forecast",$D437,NA())</f>
        <v>#N/A</v>
      </c>
      <c r="D437" t="str" cm="1">
        <f t="array" ref="D437">IF(A437="","",
IF(
INDEX(DSM2_Delta_data_request!$D442:$P442, MATCH($B$2, DSM2_Delta_data_request!$D$11:$P$11, 0))&lt;&gt;"",
INDEX(DSM2_Delta_data_request!$D442:$P442, MATCH($B$2, DSM2_Delta_data_request!$D$11:$P$11, 0)),
IFERROR(LOOKUP(2,1/($D$7:D436&lt;&gt;""),$D$7:D436),"")
)
)</f>
        <v/>
      </c>
    </row>
    <row r="438" spans="1:4" ht="15.75" x14ac:dyDescent="0.25">
      <c r="A438" s="51" t="str">
        <f>IF(DSM2_Delta_data_request!C443="","",DSM2_Delta_data_request!C443)</f>
        <v/>
      </c>
      <c r="B438" s="15" t="e">
        <f>IF(DSM2_Delta_data_request!Q443="measured",$D438,NA())</f>
        <v>#N/A</v>
      </c>
      <c r="C438" t="e">
        <f>IF(DSM2_Delta_data_request!Q443="forecast",$D438,NA())</f>
        <v>#N/A</v>
      </c>
      <c r="D438" t="str" cm="1">
        <f t="array" ref="D438">IF(A438="","",
IF(
INDEX(DSM2_Delta_data_request!$D443:$P443, MATCH($B$2, DSM2_Delta_data_request!$D$11:$P$11, 0))&lt;&gt;"",
INDEX(DSM2_Delta_data_request!$D443:$P443, MATCH($B$2, DSM2_Delta_data_request!$D$11:$P$11, 0)),
IFERROR(LOOKUP(2,1/($D$7:D437&lt;&gt;""),$D$7:D437),"")
)
)</f>
        <v/>
      </c>
    </row>
    <row r="439" spans="1:4" ht="15.75" x14ac:dyDescent="0.25">
      <c r="A439" s="51" t="str">
        <f>IF(DSM2_Delta_data_request!C444="","",DSM2_Delta_data_request!C444)</f>
        <v/>
      </c>
      <c r="B439" s="15" t="e">
        <f>IF(DSM2_Delta_data_request!Q444="measured",$D439,NA())</f>
        <v>#N/A</v>
      </c>
      <c r="C439" t="e">
        <f>IF(DSM2_Delta_data_request!Q444="forecast",$D439,NA())</f>
        <v>#N/A</v>
      </c>
      <c r="D439" t="str" cm="1">
        <f t="array" ref="D439">IF(A439="","",
IF(
INDEX(DSM2_Delta_data_request!$D444:$P444, MATCH($B$2, DSM2_Delta_data_request!$D$11:$P$11, 0))&lt;&gt;"",
INDEX(DSM2_Delta_data_request!$D444:$P444, MATCH($B$2, DSM2_Delta_data_request!$D$11:$P$11, 0)),
IFERROR(LOOKUP(2,1/($D$7:D438&lt;&gt;""),$D$7:D438),"")
)
)</f>
        <v/>
      </c>
    </row>
    <row r="440" spans="1:4" ht="15.75" x14ac:dyDescent="0.25">
      <c r="A440" s="51" t="str">
        <f>IF(DSM2_Delta_data_request!C445="","",DSM2_Delta_data_request!C445)</f>
        <v/>
      </c>
      <c r="B440" s="15" t="e">
        <f>IF(DSM2_Delta_data_request!Q445="measured",$D440,NA())</f>
        <v>#N/A</v>
      </c>
      <c r="C440" t="e">
        <f>IF(DSM2_Delta_data_request!Q445="forecast",$D440,NA())</f>
        <v>#N/A</v>
      </c>
      <c r="D440" t="str" cm="1">
        <f t="array" ref="D440">IF(A440="","",
IF(
INDEX(DSM2_Delta_data_request!$D445:$P445, MATCH($B$2, DSM2_Delta_data_request!$D$11:$P$11, 0))&lt;&gt;"",
INDEX(DSM2_Delta_data_request!$D445:$P445, MATCH($B$2, DSM2_Delta_data_request!$D$11:$P$11, 0)),
IFERROR(LOOKUP(2,1/($D$7:D439&lt;&gt;""),$D$7:D439),"")
)
)</f>
        <v/>
      </c>
    </row>
    <row r="441" spans="1:4" ht="15.75" x14ac:dyDescent="0.25">
      <c r="A441" s="51" t="str">
        <f>IF(DSM2_Delta_data_request!C446="","",DSM2_Delta_data_request!C446)</f>
        <v/>
      </c>
      <c r="B441" s="15" t="e">
        <f>IF(DSM2_Delta_data_request!Q446="measured",$D441,NA())</f>
        <v>#N/A</v>
      </c>
      <c r="C441" t="e">
        <f>IF(DSM2_Delta_data_request!Q446="forecast",$D441,NA())</f>
        <v>#N/A</v>
      </c>
      <c r="D441" t="str" cm="1">
        <f t="array" ref="D441">IF(A441="","",
IF(
INDEX(DSM2_Delta_data_request!$D446:$P446, MATCH($B$2, DSM2_Delta_data_request!$D$11:$P$11, 0))&lt;&gt;"",
INDEX(DSM2_Delta_data_request!$D446:$P446, MATCH($B$2, DSM2_Delta_data_request!$D$11:$P$11, 0)),
IFERROR(LOOKUP(2,1/($D$7:D440&lt;&gt;""),$D$7:D440),"")
)
)</f>
        <v/>
      </c>
    </row>
    <row r="442" spans="1:4" ht="15.75" x14ac:dyDescent="0.25">
      <c r="A442" s="51" t="str">
        <f>IF(DSM2_Delta_data_request!C447="","",DSM2_Delta_data_request!C447)</f>
        <v/>
      </c>
      <c r="B442" s="15" t="e">
        <f>IF(DSM2_Delta_data_request!Q447="measured",$D442,NA())</f>
        <v>#N/A</v>
      </c>
      <c r="C442" t="e">
        <f>IF(DSM2_Delta_data_request!Q447="forecast",$D442,NA())</f>
        <v>#N/A</v>
      </c>
      <c r="D442" t="str" cm="1">
        <f t="array" ref="D442">IF(A442="","",
IF(
INDEX(DSM2_Delta_data_request!$D447:$P447, MATCH($B$2, DSM2_Delta_data_request!$D$11:$P$11, 0))&lt;&gt;"",
INDEX(DSM2_Delta_data_request!$D447:$P447, MATCH($B$2, DSM2_Delta_data_request!$D$11:$P$11, 0)),
IFERROR(LOOKUP(2,1/($D$7:D441&lt;&gt;""),$D$7:D441),"")
)
)</f>
        <v/>
      </c>
    </row>
    <row r="443" spans="1:4" ht="15.75" x14ac:dyDescent="0.25">
      <c r="A443" s="51" t="str">
        <f>IF(DSM2_Delta_data_request!C448="","",DSM2_Delta_data_request!C448)</f>
        <v/>
      </c>
      <c r="B443" s="15" t="e">
        <f>IF(DSM2_Delta_data_request!Q448="measured",$D443,NA())</f>
        <v>#N/A</v>
      </c>
      <c r="C443" t="e">
        <f>IF(DSM2_Delta_data_request!Q448="forecast",$D443,NA())</f>
        <v>#N/A</v>
      </c>
      <c r="D443" t="str" cm="1">
        <f t="array" ref="D443">IF(A443="","",
IF(
INDEX(DSM2_Delta_data_request!$D448:$P448, MATCH($B$2, DSM2_Delta_data_request!$D$11:$P$11, 0))&lt;&gt;"",
INDEX(DSM2_Delta_data_request!$D448:$P448, MATCH($B$2, DSM2_Delta_data_request!$D$11:$P$11, 0)),
IFERROR(LOOKUP(2,1/($D$7:D442&lt;&gt;""),$D$7:D442),"")
)
)</f>
        <v/>
      </c>
    </row>
    <row r="444" spans="1:4" ht="15.75" x14ac:dyDescent="0.25">
      <c r="A444" s="51" t="str">
        <f>IF(DSM2_Delta_data_request!C449="","",DSM2_Delta_data_request!C449)</f>
        <v/>
      </c>
      <c r="B444" s="15" t="e">
        <f>IF(DSM2_Delta_data_request!Q449="measured",$D444,NA())</f>
        <v>#N/A</v>
      </c>
      <c r="C444" t="e">
        <f>IF(DSM2_Delta_data_request!Q449="forecast",$D444,NA())</f>
        <v>#N/A</v>
      </c>
      <c r="D444" t="str" cm="1">
        <f t="array" ref="D444">IF(A444="","",
IF(
INDEX(DSM2_Delta_data_request!$D449:$P449, MATCH($B$2, DSM2_Delta_data_request!$D$11:$P$11, 0))&lt;&gt;"",
INDEX(DSM2_Delta_data_request!$D449:$P449, MATCH($B$2, DSM2_Delta_data_request!$D$11:$P$11, 0)),
IFERROR(LOOKUP(2,1/($D$7:D443&lt;&gt;""),$D$7:D443),"")
)
)</f>
        <v/>
      </c>
    </row>
    <row r="445" spans="1:4" ht="15.75" x14ac:dyDescent="0.25">
      <c r="A445" s="51" t="str">
        <f>IF(DSM2_Delta_data_request!C450="","",DSM2_Delta_data_request!C450)</f>
        <v/>
      </c>
      <c r="B445" s="15" t="e">
        <f>IF(DSM2_Delta_data_request!Q450="measured",$D445,NA())</f>
        <v>#N/A</v>
      </c>
      <c r="C445" t="e">
        <f>IF(DSM2_Delta_data_request!Q450="forecast",$D445,NA())</f>
        <v>#N/A</v>
      </c>
      <c r="D445" t="str" cm="1">
        <f t="array" ref="D445">IF(A445="","",
IF(
INDEX(DSM2_Delta_data_request!$D450:$P450, MATCH($B$2, DSM2_Delta_data_request!$D$11:$P$11, 0))&lt;&gt;"",
INDEX(DSM2_Delta_data_request!$D450:$P450, MATCH($B$2, DSM2_Delta_data_request!$D$11:$P$11, 0)),
IFERROR(LOOKUP(2,1/($D$7:D444&lt;&gt;""),$D$7:D444),"")
)
)</f>
        <v/>
      </c>
    </row>
    <row r="446" spans="1:4" ht="15.75" x14ac:dyDescent="0.25">
      <c r="A446" s="51" t="str">
        <f>IF(DSM2_Delta_data_request!C451="","",DSM2_Delta_data_request!C451)</f>
        <v/>
      </c>
      <c r="B446" s="15" t="e">
        <f>IF(DSM2_Delta_data_request!Q451="measured",$D446,NA())</f>
        <v>#N/A</v>
      </c>
      <c r="C446" t="e">
        <f>IF(DSM2_Delta_data_request!Q451="forecast",$D446,NA())</f>
        <v>#N/A</v>
      </c>
      <c r="D446" t="str" cm="1">
        <f t="array" ref="D446">IF(A446="","",
IF(
INDEX(DSM2_Delta_data_request!$D451:$P451, MATCH($B$2, DSM2_Delta_data_request!$D$11:$P$11, 0))&lt;&gt;"",
INDEX(DSM2_Delta_data_request!$D451:$P451, MATCH($B$2, DSM2_Delta_data_request!$D$11:$P$11, 0)),
IFERROR(LOOKUP(2,1/($D$7:D445&lt;&gt;""),$D$7:D445),"")
)
)</f>
        <v/>
      </c>
    </row>
    <row r="447" spans="1:4" ht="15.75" x14ac:dyDescent="0.25">
      <c r="A447" s="51" t="str">
        <f>IF(DSM2_Delta_data_request!C452="","",DSM2_Delta_data_request!C452)</f>
        <v/>
      </c>
      <c r="B447" s="15" t="e">
        <f>IF(DSM2_Delta_data_request!Q452="measured",$D447,NA())</f>
        <v>#N/A</v>
      </c>
      <c r="C447" t="e">
        <f>IF(DSM2_Delta_data_request!Q452="forecast",$D447,NA())</f>
        <v>#N/A</v>
      </c>
      <c r="D447" t="str" cm="1">
        <f t="array" ref="D447">IF(A447="","",
IF(
INDEX(DSM2_Delta_data_request!$D452:$P452, MATCH($B$2, DSM2_Delta_data_request!$D$11:$P$11, 0))&lt;&gt;"",
INDEX(DSM2_Delta_data_request!$D452:$P452, MATCH($B$2, DSM2_Delta_data_request!$D$11:$P$11, 0)),
IFERROR(LOOKUP(2,1/($D$7:D446&lt;&gt;""),$D$7:D446),"")
)
)</f>
        <v/>
      </c>
    </row>
    <row r="448" spans="1:4" ht="15.75" x14ac:dyDescent="0.25">
      <c r="A448" s="51" t="str">
        <f>IF(DSM2_Delta_data_request!C453="","",DSM2_Delta_data_request!C453)</f>
        <v/>
      </c>
      <c r="B448" s="15" t="e">
        <f>IF(DSM2_Delta_data_request!Q453="measured",$D448,NA())</f>
        <v>#N/A</v>
      </c>
      <c r="C448" t="e">
        <f>IF(DSM2_Delta_data_request!Q453="forecast",$D448,NA())</f>
        <v>#N/A</v>
      </c>
      <c r="D448" t="str" cm="1">
        <f t="array" ref="D448">IF(A448="","",
IF(
INDEX(DSM2_Delta_data_request!$D453:$P453, MATCH($B$2, DSM2_Delta_data_request!$D$11:$P$11, 0))&lt;&gt;"",
INDEX(DSM2_Delta_data_request!$D453:$P453, MATCH($B$2, DSM2_Delta_data_request!$D$11:$P$11, 0)),
IFERROR(LOOKUP(2,1/($D$7:D447&lt;&gt;""),$D$7:D447),"")
)
)</f>
        <v/>
      </c>
    </row>
    <row r="449" spans="1:4" ht="15.75" x14ac:dyDescent="0.25">
      <c r="A449" s="51" t="str">
        <f>IF(DSM2_Delta_data_request!C454="","",DSM2_Delta_data_request!C454)</f>
        <v/>
      </c>
      <c r="B449" s="15" t="e">
        <f>IF(DSM2_Delta_data_request!Q454="measured",$D449,NA())</f>
        <v>#N/A</v>
      </c>
      <c r="C449" t="e">
        <f>IF(DSM2_Delta_data_request!Q454="forecast",$D449,NA())</f>
        <v>#N/A</v>
      </c>
      <c r="D449" t="str" cm="1">
        <f t="array" ref="D449">IF(A449="","",
IF(
INDEX(DSM2_Delta_data_request!$D454:$P454, MATCH($B$2, DSM2_Delta_data_request!$D$11:$P$11, 0))&lt;&gt;"",
INDEX(DSM2_Delta_data_request!$D454:$P454, MATCH($B$2, DSM2_Delta_data_request!$D$11:$P$11, 0)),
IFERROR(LOOKUP(2,1/($D$7:D448&lt;&gt;""),$D$7:D448),"")
)
)</f>
        <v/>
      </c>
    </row>
    <row r="450" spans="1:4" ht="15.75" x14ac:dyDescent="0.25">
      <c r="A450" s="51" t="str">
        <f>IF(DSM2_Delta_data_request!C455="","",DSM2_Delta_data_request!C455)</f>
        <v/>
      </c>
      <c r="B450" s="15" t="e">
        <f>IF(DSM2_Delta_data_request!Q455="measured",$D450,NA())</f>
        <v>#N/A</v>
      </c>
      <c r="C450" t="e">
        <f>IF(DSM2_Delta_data_request!Q455="forecast",$D450,NA())</f>
        <v>#N/A</v>
      </c>
      <c r="D450" t="str" cm="1">
        <f t="array" ref="D450">IF(A450="","",
IF(
INDEX(DSM2_Delta_data_request!$D455:$P455, MATCH($B$2, DSM2_Delta_data_request!$D$11:$P$11, 0))&lt;&gt;"",
INDEX(DSM2_Delta_data_request!$D455:$P455, MATCH($B$2, DSM2_Delta_data_request!$D$11:$P$11, 0)),
IFERROR(LOOKUP(2,1/($D$7:D449&lt;&gt;""),$D$7:D449),"")
)
)</f>
        <v/>
      </c>
    </row>
    <row r="451" spans="1:4" ht="15.75" x14ac:dyDescent="0.25">
      <c r="A451" s="51" t="str">
        <f>IF(DSM2_Delta_data_request!C456="","",DSM2_Delta_data_request!C456)</f>
        <v/>
      </c>
      <c r="B451" s="15" t="e">
        <f>IF(DSM2_Delta_data_request!Q456="measured",$D451,NA())</f>
        <v>#N/A</v>
      </c>
      <c r="C451" t="e">
        <f>IF(DSM2_Delta_data_request!Q456="forecast",$D451,NA())</f>
        <v>#N/A</v>
      </c>
      <c r="D451" t="str" cm="1">
        <f t="array" ref="D451">IF(A451="","",
IF(
INDEX(DSM2_Delta_data_request!$D456:$P456, MATCH($B$2, DSM2_Delta_data_request!$D$11:$P$11, 0))&lt;&gt;"",
INDEX(DSM2_Delta_data_request!$D456:$P456, MATCH($B$2, DSM2_Delta_data_request!$D$11:$P$11, 0)),
IFERROR(LOOKUP(2,1/($D$7:D450&lt;&gt;""),$D$7:D450),"")
)
)</f>
        <v/>
      </c>
    </row>
    <row r="452" spans="1:4" ht="15.75" x14ac:dyDescent="0.25">
      <c r="A452" s="51" t="str">
        <f>IF(DSM2_Delta_data_request!C457="","",DSM2_Delta_data_request!C457)</f>
        <v/>
      </c>
      <c r="B452" s="15" t="e">
        <f>IF(DSM2_Delta_data_request!Q457="measured",$D452,NA())</f>
        <v>#N/A</v>
      </c>
      <c r="C452" t="e">
        <f>IF(DSM2_Delta_data_request!Q457="forecast",$D452,NA())</f>
        <v>#N/A</v>
      </c>
      <c r="D452" t="str" cm="1">
        <f t="array" ref="D452">IF(A452="","",
IF(
INDEX(DSM2_Delta_data_request!$D457:$P457, MATCH($B$2, DSM2_Delta_data_request!$D$11:$P$11, 0))&lt;&gt;"",
INDEX(DSM2_Delta_data_request!$D457:$P457, MATCH($B$2, DSM2_Delta_data_request!$D$11:$P$11, 0)),
IFERROR(LOOKUP(2,1/($D$7:D451&lt;&gt;""),$D$7:D451),"")
)
)</f>
        <v/>
      </c>
    </row>
    <row r="453" spans="1:4" ht="15.75" x14ac:dyDescent="0.25">
      <c r="A453" s="51" t="str">
        <f>IF(DSM2_Delta_data_request!C458="","",DSM2_Delta_data_request!C458)</f>
        <v/>
      </c>
      <c r="B453" s="15" t="e">
        <f>IF(DSM2_Delta_data_request!Q458="measured",$D453,NA())</f>
        <v>#N/A</v>
      </c>
      <c r="C453" t="e">
        <f>IF(DSM2_Delta_data_request!Q458="forecast",$D453,NA())</f>
        <v>#N/A</v>
      </c>
      <c r="D453" t="str" cm="1">
        <f t="array" ref="D453">IF(A453="","",
IF(
INDEX(DSM2_Delta_data_request!$D458:$P458, MATCH($B$2, DSM2_Delta_data_request!$D$11:$P$11, 0))&lt;&gt;"",
INDEX(DSM2_Delta_data_request!$D458:$P458, MATCH($B$2, DSM2_Delta_data_request!$D$11:$P$11, 0)),
IFERROR(LOOKUP(2,1/($D$7:D452&lt;&gt;""),$D$7:D452),"")
)
)</f>
        <v/>
      </c>
    </row>
    <row r="454" spans="1:4" ht="15.75" x14ac:dyDescent="0.25">
      <c r="A454" s="51" t="str">
        <f>IF(DSM2_Delta_data_request!C459="","",DSM2_Delta_data_request!C459)</f>
        <v/>
      </c>
      <c r="B454" s="15" t="e">
        <f>IF(DSM2_Delta_data_request!Q459="measured",$D454,NA())</f>
        <v>#N/A</v>
      </c>
      <c r="C454" t="e">
        <f>IF(DSM2_Delta_data_request!Q459="forecast",$D454,NA())</f>
        <v>#N/A</v>
      </c>
      <c r="D454" t="str" cm="1">
        <f t="array" ref="D454">IF(A454="","",
IF(
INDEX(DSM2_Delta_data_request!$D459:$P459, MATCH($B$2, DSM2_Delta_data_request!$D$11:$P$11, 0))&lt;&gt;"",
INDEX(DSM2_Delta_data_request!$D459:$P459, MATCH($B$2, DSM2_Delta_data_request!$D$11:$P$11, 0)),
IFERROR(LOOKUP(2,1/($D$7:D453&lt;&gt;""),$D$7:D453),"")
)
)</f>
        <v/>
      </c>
    </row>
    <row r="455" spans="1:4" ht="15.75" x14ac:dyDescent="0.25">
      <c r="A455" s="51" t="str">
        <f>IF(DSM2_Delta_data_request!C460="","",DSM2_Delta_data_request!C460)</f>
        <v/>
      </c>
      <c r="B455" s="15" t="e">
        <f>IF(DSM2_Delta_data_request!Q460="measured",$D455,NA())</f>
        <v>#N/A</v>
      </c>
      <c r="C455" t="e">
        <f>IF(DSM2_Delta_data_request!Q460="forecast",$D455,NA())</f>
        <v>#N/A</v>
      </c>
      <c r="D455" t="str" cm="1">
        <f t="array" ref="D455">IF(A455="","",
IF(
INDEX(DSM2_Delta_data_request!$D460:$P460, MATCH($B$2, DSM2_Delta_data_request!$D$11:$P$11, 0))&lt;&gt;"",
INDEX(DSM2_Delta_data_request!$D460:$P460, MATCH($B$2, DSM2_Delta_data_request!$D$11:$P$11, 0)),
IFERROR(LOOKUP(2,1/($D$7:D454&lt;&gt;""),$D$7:D454),"")
)
)</f>
        <v/>
      </c>
    </row>
    <row r="456" spans="1:4" ht="15.75" x14ac:dyDescent="0.25">
      <c r="A456" s="51" t="str">
        <f>IF(DSM2_Delta_data_request!C461="","",DSM2_Delta_data_request!C461)</f>
        <v/>
      </c>
      <c r="B456" s="15" t="e">
        <f>IF(DSM2_Delta_data_request!Q461="measured",$D456,NA())</f>
        <v>#N/A</v>
      </c>
      <c r="C456" t="e">
        <f>IF(DSM2_Delta_data_request!Q461="forecast",$D456,NA())</f>
        <v>#N/A</v>
      </c>
      <c r="D456" t="str" cm="1">
        <f t="array" ref="D456">IF(A456="","",
IF(
INDEX(DSM2_Delta_data_request!$D461:$P461, MATCH($B$2, DSM2_Delta_data_request!$D$11:$P$11, 0))&lt;&gt;"",
INDEX(DSM2_Delta_data_request!$D461:$P461, MATCH($B$2, DSM2_Delta_data_request!$D$11:$P$11, 0)),
IFERROR(LOOKUP(2,1/($D$7:D455&lt;&gt;""),$D$7:D455),"")
)
)</f>
        <v/>
      </c>
    </row>
    <row r="457" spans="1:4" ht="15.75" x14ac:dyDescent="0.25">
      <c r="A457" s="51" t="str">
        <f>IF(DSM2_Delta_data_request!C462="","",DSM2_Delta_data_request!C462)</f>
        <v/>
      </c>
      <c r="B457" s="15" t="e">
        <f>IF(DSM2_Delta_data_request!Q462="measured",$D457,NA())</f>
        <v>#N/A</v>
      </c>
      <c r="C457" t="e">
        <f>IF(DSM2_Delta_data_request!Q462="forecast",$D457,NA())</f>
        <v>#N/A</v>
      </c>
      <c r="D457" t="str" cm="1">
        <f t="array" ref="D457">IF(A457="","",
IF(
INDEX(DSM2_Delta_data_request!$D462:$P462, MATCH($B$2, DSM2_Delta_data_request!$D$11:$P$11, 0))&lt;&gt;"",
INDEX(DSM2_Delta_data_request!$D462:$P462, MATCH($B$2, DSM2_Delta_data_request!$D$11:$P$11, 0)),
IFERROR(LOOKUP(2,1/($D$7:D456&lt;&gt;""),$D$7:D456),"")
)
)</f>
        <v/>
      </c>
    </row>
    <row r="458" spans="1:4" ht="15.75" x14ac:dyDescent="0.25">
      <c r="A458" s="51" t="str">
        <f>IF(DSM2_Delta_data_request!C463="","",DSM2_Delta_data_request!C463)</f>
        <v/>
      </c>
      <c r="B458" s="15" t="e">
        <f>IF(DSM2_Delta_data_request!Q463="measured",$D458,NA())</f>
        <v>#N/A</v>
      </c>
      <c r="C458" t="e">
        <f>IF(DSM2_Delta_data_request!Q463="forecast",$D458,NA())</f>
        <v>#N/A</v>
      </c>
      <c r="D458" t="str" cm="1">
        <f t="array" ref="D458">IF(A458="","",
IF(
INDEX(DSM2_Delta_data_request!$D463:$P463, MATCH($B$2, DSM2_Delta_data_request!$D$11:$P$11, 0))&lt;&gt;"",
INDEX(DSM2_Delta_data_request!$D463:$P463, MATCH($B$2, DSM2_Delta_data_request!$D$11:$P$11, 0)),
IFERROR(LOOKUP(2,1/($D$7:D457&lt;&gt;""),$D$7:D457),"")
)
)</f>
        <v/>
      </c>
    </row>
    <row r="459" spans="1:4" ht="15.75" x14ac:dyDescent="0.25">
      <c r="A459" s="51" t="str">
        <f>IF(DSM2_Delta_data_request!C464="","",DSM2_Delta_data_request!C464)</f>
        <v/>
      </c>
      <c r="B459" s="15" t="e">
        <f>IF(DSM2_Delta_data_request!Q464="measured",$D459,NA())</f>
        <v>#N/A</v>
      </c>
      <c r="C459" t="e">
        <f>IF(DSM2_Delta_data_request!Q464="forecast",$D459,NA())</f>
        <v>#N/A</v>
      </c>
      <c r="D459" t="str" cm="1">
        <f t="array" ref="D459">IF(A459="","",
IF(
INDEX(DSM2_Delta_data_request!$D464:$P464, MATCH($B$2, DSM2_Delta_data_request!$D$11:$P$11, 0))&lt;&gt;"",
INDEX(DSM2_Delta_data_request!$D464:$P464, MATCH($B$2, DSM2_Delta_data_request!$D$11:$P$11, 0)),
IFERROR(LOOKUP(2,1/($D$7:D458&lt;&gt;""),$D$7:D458),"")
)
)</f>
        <v/>
      </c>
    </row>
    <row r="460" spans="1:4" ht="15.75" x14ac:dyDescent="0.25">
      <c r="A460" s="51" t="str">
        <f>IF(DSM2_Delta_data_request!C465="","",DSM2_Delta_data_request!C465)</f>
        <v/>
      </c>
      <c r="B460" s="15" t="e">
        <f>IF(DSM2_Delta_data_request!Q465="measured",$D460,NA())</f>
        <v>#N/A</v>
      </c>
      <c r="C460" t="e">
        <f>IF(DSM2_Delta_data_request!Q465="forecast",$D460,NA())</f>
        <v>#N/A</v>
      </c>
      <c r="D460" t="str" cm="1">
        <f t="array" ref="D460">IF(A460="","",
IF(
INDEX(DSM2_Delta_data_request!$D465:$P465, MATCH($B$2, DSM2_Delta_data_request!$D$11:$P$11, 0))&lt;&gt;"",
INDEX(DSM2_Delta_data_request!$D465:$P465, MATCH($B$2, DSM2_Delta_data_request!$D$11:$P$11, 0)),
IFERROR(LOOKUP(2,1/($D$7:D459&lt;&gt;""),$D$7:D459),"")
)
)</f>
        <v/>
      </c>
    </row>
    <row r="461" spans="1:4" ht="15.75" x14ac:dyDescent="0.25">
      <c r="A461" s="51" t="str">
        <f>IF(DSM2_Delta_data_request!C466="","",DSM2_Delta_data_request!C466)</f>
        <v/>
      </c>
      <c r="B461" s="15" t="e">
        <f>IF(DSM2_Delta_data_request!Q466="measured",$D461,NA())</f>
        <v>#N/A</v>
      </c>
      <c r="C461" t="e">
        <f>IF(DSM2_Delta_data_request!Q466="forecast",$D461,NA())</f>
        <v>#N/A</v>
      </c>
      <c r="D461" t="str" cm="1">
        <f t="array" ref="D461">IF(A461="","",
IF(
INDEX(DSM2_Delta_data_request!$D466:$P466, MATCH($B$2, DSM2_Delta_data_request!$D$11:$P$11, 0))&lt;&gt;"",
INDEX(DSM2_Delta_data_request!$D466:$P466, MATCH($B$2, DSM2_Delta_data_request!$D$11:$P$11, 0)),
IFERROR(LOOKUP(2,1/($D$7:D460&lt;&gt;""),$D$7:D460),"")
)
)</f>
        <v/>
      </c>
    </row>
    <row r="462" spans="1:4" ht="15.75" x14ac:dyDescent="0.25">
      <c r="A462" s="51" t="str">
        <f>IF(DSM2_Delta_data_request!C467="","",DSM2_Delta_data_request!C467)</f>
        <v/>
      </c>
      <c r="B462" s="15" t="e">
        <f>IF(DSM2_Delta_data_request!Q467="measured",$D462,NA())</f>
        <v>#N/A</v>
      </c>
      <c r="C462" t="e">
        <f>IF(DSM2_Delta_data_request!Q467="forecast",$D462,NA())</f>
        <v>#N/A</v>
      </c>
      <c r="D462" t="str" cm="1">
        <f t="array" ref="D462">IF(A462="","",
IF(
INDEX(DSM2_Delta_data_request!$D467:$P467, MATCH($B$2, DSM2_Delta_data_request!$D$11:$P$11, 0))&lt;&gt;"",
INDEX(DSM2_Delta_data_request!$D467:$P467, MATCH($B$2, DSM2_Delta_data_request!$D$11:$P$11, 0)),
IFERROR(LOOKUP(2,1/($D$7:D461&lt;&gt;""),$D$7:D461),"")
)
)</f>
        <v/>
      </c>
    </row>
    <row r="463" spans="1:4" ht="15.75" x14ac:dyDescent="0.25">
      <c r="A463" s="51" t="str">
        <f>IF(DSM2_Delta_data_request!C468="","",DSM2_Delta_data_request!C468)</f>
        <v/>
      </c>
      <c r="B463" s="15" t="e">
        <f>IF(DSM2_Delta_data_request!Q468="measured",$D463,NA())</f>
        <v>#N/A</v>
      </c>
      <c r="C463" t="e">
        <f>IF(DSM2_Delta_data_request!Q468="forecast",$D463,NA())</f>
        <v>#N/A</v>
      </c>
      <c r="D463" t="str" cm="1">
        <f t="array" ref="D463">IF(A463="","",
IF(
INDEX(DSM2_Delta_data_request!$D468:$P468, MATCH($B$2, DSM2_Delta_data_request!$D$11:$P$11, 0))&lt;&gt;"",
INDEX(DSM2_Delta_data_request!$D468:$P468, MATCH($B$2, DSM2_Delta_data_request!$D$11:$P$11, 0)),
IFERROR(LOOKUP(2,1/($D$7:D462&lt;&gt;""),$D$7:D462),"")
)
)</f>
        <v/>
      </c>
    </row>
    <row r="464" spans="1:4" ht="15.75" x14ac:dyDescent="0.25">
      <c r="A464" s="51" t="str">
        <f>IF(DSM2_Delta_data_request!C469="","",DSM2_Delta_data_request!C469)</f>
        <v/>
      </c>
      <c r="B464" s="15" t="e">
        <f>IF(DSM2_Delta_data_request!Q469="measured",$D464,NA())</f>
        <v>#N/A</v>
      </c>
      <c r="C464" t="e">
        <f>IF(DSM2_Delta_data_request!Q469="forecast",$D464,NA())</f>
        <v>#N/A</v>
      </c>
      <c r="D464" t="str" cm="1">
        <f t="array" ref="D464">IF(A464="","",
IF(
INDEX(DSM2_Delta_data_request!$D469:$P469, MATCH($B$2, DSM2_Delta_data_request!$D$11:$P$11, 0))&lt;&gt;"",
INDEX(DSM2_Delta_data_request!$D469:$P469, MATCH($B$2, DSM2_Delta_data_request!$D$11:$P$11, 0)),
IFERROR(LOOKUP(2,1/($D$7:D463&lt;&gt;""),$D$7:D463),"")
)
)</f>
        <v/>
      </c>
    </row>
    <row r="465" spans="1:4" ht="15.75" x14ac:dyDescent="0.25">
      <c r="A465" s="51" t="str">
        <f>IF(DSM2_Delta_data_request!C470="","",DSM2_Delta_data_request!C470)</f>
        <v/>
      </c>
      <c r="B465" s="15" t="e">
        <f>IF(DSM2_Delta_data_request!Q470="measured",$D465,NA())</f>
        <v>#N/A</v>
      </c>
      <c r="C465" t="e">
        <f>IF(DSM2_Delta_data_request!Q470="forecast",$D465,NA())</f>
        <v>#N/A</v>
      </c>
      <c r="D465" t="str" cm="1">
        <f t="array" ref="D465">IF(A465="","",
IF(
INDEX(DSM2_Delta_data_request!$D470:$P470, MATCH($B$2, DSM2_Delta_data_request!$D$11:$P$11, 0))&lt;&gt;"",
INDEX(DSM2_Delta_data_request!$D470:$P470, MATCH($B$2, DSM2_Delta_data_request!$D$11:$P$11, 0)),
IFERROR(LOOKUP(2,1/($D$7:D464&lt;&gt;""),$D$7:D464),"")
)
)</f>
        <v/>
      </c>
    </row>
    <row r="466" spans="1:4" ht="15.75" x14ac:dyDescent="0.25">
      <c r="A466" s="51" t="str">
        <f>IF(DSM2_Delta_data_request!C471="","",DSM2_Delta_data_request!C471)</f>
        <v/>
      </c>
      <c r="B466" s="15" t="e">
        <f>IF(DSM2_Delta_data_request!Q471="measured",$D466,NA())</f>
        <v>#N/A</v>
      </c>
      <c r="C466" t="e">
        <f>IF(DSM2_Delta_data_request!Q471="forecast",$D466,NA())</f>
        <v>#N/A</v>
      </c>
      <c r="D466" t="str" cm="1">
        <f t="array" ref="D466">IF(A466="","",
IF(
INDEX(DSM2_Delta_data_request!$D471:$P471, MATCH($B$2, DSM2_Delta_data_request!$D$11:$P$11, 0))&lt;&gt;"",
INDEX(DSM2_Delta_data_request!$D471:$P471, MATCH($B$2, DSM2_Delta_data_request!$D$11:$P$11, 0)),
IFERROR(LOOKUP(2,1/($D$7:D465&lt;&gt;""),$D$7:D465),"")
)
)</f>
        <v/>
      </c>
    </row>
    <row r="467" spans="1:4" ht="15.75" x14ac:dyDescent="0.25">
      <c r="A467" s="51" t="str">
        <f>IF(DSM2_Delta_data_request!C472="","",DSM2_Delta_data_request!C472)</f>
        <v/>
      </c>
      <c r="B467" s="15" t="e">
        <f>IF(DSM2_Delta_data_request!Q472="measured",$D467,NA())</f>
        <v>#N/A</v>
      </c>
      <c r="C467" t="e">
        <f>IF(DSM2_Delta_data_request!Q472="forecast",$D467,NA())</f>
        <v>#N/A</v>
      </c>
      <c r="D467" t="str" cm="1">
        <f t="array" ref="D467">IF(A467="","",
IF(
INDEX(DSM2_Delta_data_request!$D472:$P472, MATCH($B$2, DSM2_Delta_data_request!$D$11:$P$11, 0))&lt;&gt;"",
INDEX(DSM2_Delta_data_request!$D472:$P472, MATCH($B$2, DSM2_Delta_data_request!$D$11:$P$11, 0)),
IFERROR(LOOKUP(2,1/($D$7:D466&lt;&gt;""),$D$7:D466),"")
)
)</f>
        <v/>
      </c>
    </row>
    <row r="468" spans="1:4" ht="15.75" x14ac:dyDescent="0.25">
      <c r="A468" s="51" t="str">
        <f>IF(DSM2_Delta_data_request!C473="","",DSM2_Delta_data_request!C473)</f>
        <v/>
      </c>
      <c r="B468" s="15" t="e">
        <f>IF(DSM2_Delta_data_request!Q473="measured",$D468,NA())</f>
        <v>#N/A</v>
      </c>
      <c r="C468" t="e">
        <f>IF(DSM2_Delta_data_request!Q473="forecast",$D468,NA())</f>
        <v>#N/A</v>
      </c>
      <c r="D468" t="str" cm="1">
        <f t="array" ref="D468">IF(A468="","",
IF(
INDEX(DSM2_Delta_data_request!$D473:$P473, MATCH($B$2, DSM2_Delta_data_request!$D$11:$P$11, 0))&lt;&gt;"",
INDEX(DSM2_Delta_data_request!$D473:$P473, MATCH($B$2, DSM2_Delta_data_request!$D$11:$P$11, 0)),
IFERROR(LOOKUP(2,1/($D$7:D467&lt;&gt;""),$D$7:D467),"")
)
)</f>
        <v/>
      </c>
    </row>
    <row r="469" spans="1:4" ht="15.75" x14ac:dyDescent="0.25">
      <c r="A469" s="51" t="str">
        <f>IF(DSM2_Delta_data_request!C474="","",DSM2_Delta_data_request!C474)</f>
        <v/>
      </c>
      <c r="B469" s="15" t="e">
        <f>IF(DSM2_Delta_data_request!Q474="measured",$D469,NA())</f>
        <v>#N/A</v>
      </c>
      <c r="C469" t="e">
        <f>IF(DSM2_Delta_data_request!Q474="forecast",$D469,NA())</f>
        <v>#N/A</v>
      </c>
      <c r="D469" t="str" cm="1">
        <f t="array" ref="D469">IF(A469="","",
IF(
INDEX(DSM2_Delta_data_request!$D474:$P474, MATCH($B$2, DSM2_Delta_data_request!$D$11:$P$11, 0))&lt;&gt;"",
INDEX(DSM2_Delta_data_request!$D474:$P474, MATCH($B$2, DSM2_Delta_data_request!$D$11:$P$11, 0)),
IFERROR(LOOKUP(2,1/($D$7:D468&lt;&gt;""),$D$7:D468),"")
)
)</f>
        <v/>
      </c>
    </row>
    <row r="470" spans="1:4" ht="15.75" x14ac:dyDescent="0.25">
      <c r="A470" s="51" t="str">
        <f>IF(DSM2_Delta_data_request!C475="","",DSM2_Delta_data_request!C475)</f>
        <v/>
      </c>
      <c r="B470" s="15" t="e">
        <f>IF(DSM2_Delta_data_request!Q475="measured",$D470,NA())</f>
        <v>#N/A</v>
      </c>
      <c r="C470" t="e">
        <f>IF(DSM2_Delta_data_request!Q475="forecast",$D470,NA())</f>
        <v>#N/A</v>
      </c>
      <c r="D470" t="str" cm="1">
        <f t="array" ref="D470">IF(A470="","",
IF(
INDEX(DSM2_Delta_data_request!$D475:$P475, MATCH($B$2, DSM2_Delta_data_request!$D$11:$P$11, 0))&lt;&gt;"",
INDEX(DSM2_Delta_data_request!$D475:$P475, MATCH($B$2, DSM2_Delta_data_request!$D$11:$P$11, 0)),
IFERROR(LOOKUP(2,1/($D$7:D469&lt;&gt;""),$D$7:D469),"")
)
)</f>
        <v/>
      </c>
    </row>
    <row r="471" spans="1:4" ht="15.75" x14ac:dyDescent="0.25">
      <c r="A471" s="51" t="str">
        <f>IF(DSM2_Delta_data_request!C476="","",DSM2_Delta_data_request!C476)</f>
        <v/>
      </c>
      <c r="B471" s="15" t="e">
        <f>IF(DSM2_Delta_data_request!Q476="measured",$D471,NA())</f>
        <v>#N/A</v>
      </c>
      <c r="C471" t="e">
        <f>IF(DSM2_Delta_data_request!Q476="forecast",$D471,NA())</f>
        <v>#N/A</v>
      </c>
      <c r="D471" t="str" cm="1">
        <f t="array" ref="D471">IF(A471="","",
IF(
INDEX(DSM2_Delta_data_request!$D476:$P476, MATCH($B$2, DSM2_Delta_data_request!$D$11:$P$11, 0))&lt;&gt;"",
INDEX(DSM2_Delta_data_request!$D476:$P476, MATCH($B$2, DSM2_Delta_data_request!$D$11:$P$11, 0)),
IFERROR(LOOKUP(2,1/($D$7:D470&lt;&gt;""),$D$7:D470),"")
)
)</f>
        <v/>
      </c>
    </row>
    <row r="472" spans="1:4" ht="15.75" x14ac:dyDescent="0.25">
      <c r="A472" s="51" t="str">
        <f>IF(DSM2_Delta_data_request!C477="","",DSM2_Delta_data_request!C477)</f>
        <v/>
      </c>
      <c r="B472" s="15" t="e">
        <f>IF(DSM2_Delta_data_request!Q477="measured",$D472,NA())</f>
        <v>#N/A</v>
      </c>
      <c r="C472" t="e">
        <f>IF(DSM2_Delta_data_request!Q477="forecast",$D472,NA())</f>
        <v>#N/A</v>
      </c>
      <c r="D472" t="str" cm="1">
        <f t="array" ref="D472">IF(A472="","",
IF(
INDEX(DSM2_Delta_data_request!$D477:$P477, MATCH($B$2, DSM2_Delta_data_request!$D$11:$P$11, 0))&lt;&gt;"",
INDEX(DSM2_Delta_data_request!$D477:$P477, MATCH($B$2, DSM2_Delta_data_request!$D$11:$P$11, 0)),
IFERROR(LOOKUP(2,1/($D$7:D471&lt;&gt;""),$D$7:D471),"")
)
)</f>
        <v/>
      </c>
    </row>
    <row r="473" spans="1:4" ht="15.75" x14ac:dyDescent="0.25">
      <c r="A473" s="51" t="str">
        <f>IF(DSM2_Delta_data_request!C478="","",DSM2_Delta_data_request!C478)</f>
        <v/>
      </c>
      <c r="B473" s="15" t="e">
        <f>IF(DSM2_Delta_data_request!Q478="measured",$D473,NA())</f>
        <v>#N/A</v>
      </c>
      <c r="C473" t="e">
        <f>IF(DSM2_Delta_data_request!Q478="forecast",$D473,NA())</f>
        <v>#N/A</v>
      </c>
      <c r="D473" t="str" cm="1">
        <f t="array" ref="D473">IF(A473="","",
IF(
INDEX(DSM2_Delta_data_request!$D478:$P478, MATCH($B$2, DSM2_Delta_data_request!$D$11:$P$11, 0))&lt;&gt;"",
INDEX(DSM2_Delta_data_request!$D478:$P478, MATCH($B$2, DSM2_Delta_data_request!$D$11:$P$11, 0)),
IFERROR(LOOKUP(2,1/($D$7:D472&lt;&gt;""),$D$7:D472),"")
)
)</f>
        <v/>
      </c>
    </row>
    <row r="474" spans="1:4" ht="15.75" x14ac:dyDescent="0.25">
      <c r="A474" s="51" t="str">
        <f>IF(DSM2_Delta_data_request!C479="","",DSM2_Delta_data_request!C479)</f>
        <v/>
      </c>
      <c r="B474" s="15" t="e">
        <f>IF(DSM2_Delta_data_request!Q479="measured",$D474,NA())</f>
        <v>#N/A</v>
      </c>
      <c r="C474" t="e">
        <f>IF(DSM2_Delta_data_request!Q479="forecast",$D474,NA())</f>
        <v>#N/A</v>
      </c>
      <c r="D474" t="str" cm="1">
        <f t="array" ref="D474">IF(A474="","",
IF(
INDEX(DSM2_Delta_data_request!$D479:$P479, MATCH($B$2, DSM2_Delta_data_request!$D$11:$P$11, 0))&lt;&gt;"",
INDEX(DSM2_Delta_data_request!$D479:$P479, MATCH($B$2, DSM2_Delta_data_request!$D$11:$P$11, 0)),
IFERROR(LOOKUP(2,1/($D$7:D473&lt;&gt;""),$D$7:D473),"")
)
)</f>
        <v/>
      </c>
    </row>
    <row r="475" spans="1:4" ht="15.75" x14ac:dyDescent="0.25">
      <c r="A475" s="51" t="str">
        <f>IF(DSM2_Delta_data_request!C480="","",DSM2_Delta_data_request!C480)</f>
        <v/>
      </c>
      <c r="B475" s="15" t="e">
        <f>IF(DSM2_Delta_data_request!Q480="measured",$D475,NA())</f>
        <v>#N/A</v>
      </c>
      <c r="C475" t="e">
        <f>IF(DSM2_Delta_data_request!Q480="forecast",$D475,NA())</f>
        <v>#N/A</v>
      </c>
      <c r="D475" t="str" cm="1">
        <f t="array" ref="D475">IF(A475="","",
IF(
INDEX(DSM2_Delta_data_request!$D480:$P480, MATCH($B$2, DSM2_Delta_data_request!$D$11:$P$11, 0))&lt;&gt;"",
INDEX(DSM2_Delta_data_request!$D480:$P480, MATCH($B$2, DSM2_Delta_data_request!$D$11:$P$11, 0)),
IFERROR(LOOKUP(2,1/($D$7:D474&lt;&gt;""),$D$7:D474),"")
)
)</f>
        <v/>
      </c>
    </row>
    <row r="476" spans="1:4" ht="15.75" x14ac:dyDescent="0.25">
      <c r="A476" s="51" t="str">
        <f>IF(DSM2_Delta_data_request!C481="","",DSM2_Delta_data_request!C481)</f>
        <v/>
      </c>
      <c r="B476" s="15" t="e">
        <f>IF(DSM2_Delta_data_request!Q481="measured",$D476,NA())</f>
        <v>#N/A</v>
      </c>
      <c r="C476" t="e">
        <f>IF(DSM2_Delta_data_request!Q481="forecast",$D476,NA())</f>
        <v>#N/A</v>
      </c>
      <c r="D476" t="str" cm="1">
        <f t="array" ref="D476">IF(A476="","",
IF(
INDEX(DSM2_Delta_data_request!$D481:$P481, MATCH($B$2, DSM2_Delta_data_request!$D$11:$P$11, 0))&lt;&gt;"",
INDEX(DSM2_Delta_data_request!$D481:$P481, MATCH($B$2, DSM2_Delta_data_request!$D$11:$P$11, 0)),
IFERROR(LOOKUP(2,1/($D$7:D475&lt;&gt;""),$D$7:D475),"")
)
)</f>
        <v/>
      </c>
    </row>
    <row r="477" spans="1:4" ht="15.75" x14ac:dyDescent="0.25">
      <c r="A477" s="51" t="str">
        <f>IF(DSM2_Delta_data_request!C482="","",DSM2_Delta_data_request!C482)</f>
        <v/>
      </c>
      <c r="B477" s="15" t="e">
        <f>IF(DSM2_Delta_data_request!Q482="measured",$D477,NA())</f>
        <v>#N/A</v>
      </c>
      <c r="C477" t="e">
        <f>IF(DSM2_Delta_data_request!Q482="forecast",$D477,NA())</f>
        <v>#N/A</v>
      </c>
      <c r="D477" t="str" cm="1">
        <f t="array" ref="D477">IF(A477="","",
IF(
INDEX(DSM2_Delta_data_request!$D482:$P482, MATCH($B$2, DSM2_Delta_data_request!$D$11:$P$11, 0))&lt;&gt;"",
INDEX(DSM2_Delta_data_request!$D482:$P482, MATCH($B$2, DSM2_Delta_data_request!$D$11:$P$11, 0)),
IFERROR(LOOKUP(2,1/($D$7:D476&lt;&gt;""),$D$7:D476),"")
)
)</f>
        <v/>
      </c>
    </row>
    <row r="478" spans="1:4" ht="15.75" x14ac:dyDescent="0.25">
      <c r="A478" s="51" t="str">
        <f>IF(DSM2_Delta_data_request!C483="","",DSM2_Delta_data_request!C483)</f>
        <v/>
      </c>
      <c r="B478" s="15" t="e">
        <f>IF(DSM2_Delta_data_request!Q483="measured",$D478,NA())</f>
        <v>#N/A</v>
      </c>
      <c r="C478" t="e">
        <f>IF(DSM2_Delta_data_request!Q483="forecast",$D478,NA())</f>
        <v>#N/A</v>
      </c>
      <c r="D478" t="str" cm="1">
        <f t="array" ref="D478">IF(A478="","",
IF(
INDEX(DSM2_Delta_data_request!$D483:$P483, MATCH($B$2, DSM2_Delta_data_request!$D$11:$P$11, 0))&lt;&gt;"",
INDEX(DSM2_Delta_data_request!$D483:$P483, MATCH($B$2, DSM2_Delta_data_request!$D$11:$P$11, 0)),
IFERROR(LOOKUP(2,1/($D$7:D477&lt;&gt;""),$D$7:D477),"")
)
)</f>
        <v/>
      </c>
    </row>
    <row r="479" spans="1:4" ht="15.75" x14ac:dyDescent="0.25">
      <c r="A479" s="51" t="str">
        <f>IF(DSM2_Delta_data_request!C484="","",DSM2_Delta_data_request!C484)</f>
        <v/>
      </c>
      <c r="B479" s="15" t="e">
        <f>IF(DSM2_Delta_data_request!Q484="measured",$D479,NA())</f>
        <v>#N/A</v>
      </c>
      <c r="C479" t="e">
        <f>IF(DSM2_Delta_data_request!Q484="forecast",$D479,NA())</f>
        <v>#N/A</v>
      </c>
      <c r="D479" t="str" cm="1">
        <f t="array" ref="D479">IF(A479="","",
IF(
INDEX(DSM2_Delta_data_request!$D484:$P484, MATCH($B$2, DSM2_Delta_data_request!$D$11:$P$11, 0))&lt;&gt;"",
INDEX(DSM2_Delta_data_request!$D484:$P484, MATCH($B$2, DSM2_Delta_data_request!$D$11:$P$11, 0)),
IFERROR(LOOKUP(2,1/($D$7:D478&lt;&gt;""),$D$7:D478),"")
)
)</f>
        <v/>
      </c>
    </row>
    <row r="480" spans="1:4" ht="15.75" x14ac:dyDescent="0.25">
      <c r="A480" s="51" t="str">
        <f>IF(DSM2_Delta_data_request!C485="","",DSM2_Delta_data_request!C485)</f>
        <v/>
      </c>
      <c r="B480" s="15" t="e">
        <f>IF(DSM2_Delta_data_request!Q485="measured",$D480,NA())</f>
        <v>#N/A</v>
      </c>
      <c r="C480" t="e">
        <f>IF(DSM2_Delta_data_request!Q485="forecast",$D480,NA())</f>
        <v>#N/A</v>
      </c>
      <c r="D480" t="str" cm="1">
        <f t="array" ref="D480">IF(A480="","",
IF(
INDEX(DSM2_Delta_data_request!$D485:$P485, MATCH($B$2, DSM2_Delta_data_request!$D$11:$P$11, 0))&lt;&gt;"",
INDEX(DSM2_Delta_data_request!$D485:$P485, MATCH($B$2, DSM2_Delta_data_request!$D$11:$P$11, 0)),
IFERROR(LOOKUP(2,1/($D$7:D479&lt;&gt;""),$D$7:D479),"")
)
)</f>
        <v/>
      </c>
    </row>
    <row r="481" spans="1:4" ht="15.75" x14ac:dyDescent="0.25">
      <c r="A481" s="51" t="str">
        <f>IF(DSM2_Delta_data_request!C486="","",DSM2_Delta_data_request!C486)</f>
        <v/>
      </c>
      <c r="B481" s="15" t="e">
        <f>IF(DSM2_Delta_data_request!Q486="measured",$D481,NA())</f>
        <v>#N/A</v>
      </c>
      <c r="C481" t="e">
        <f>IF(DSM2_Delta_data_request!Q486="forecast",$D481,NA())</f>
        <v>#N/A</v>
      </c>
      <c r="D481" t="str" cm="1">
        <f t="array" ref="D481">IF(A481="","",
IF(
INDEX(DSM2_Delta_data_request!$D486:$P486, MATCH($B$2, DSM2_Delta_data_request!$D$11:$P$11, 0))&lt;&gt;"",
INDEX(DSM2_Delta_data_request!$D486:$P486, MATCH($B$2, DSM2_Delta_data_request!$D$11:$P$11, 0)),
IFERROR(LOOKUP(2,1/($D$7:D480&lt;&gt;""),$D$7:D480),"")
)
)</f>
        <v/>
      </c>
    </row>
    <row r="482" spans="1:4" ht="15.75" x14ac:dyDescent="0.25">
      <c r="A482" s="51" t="str">
        <f>IF(DSM2_Delta_data_request!C487="","",DSM2_Delta_data_request!C487)</f>
        <v/>
      </c>
      <c r="B482" s="15" t="e">
        <f>IF(DSM2_Delta_data_request!Q487="measured",$D482,NA())</f>
        <v>#N/A</v>
      </c>
      <c r="C482" t="e">
        <f>IF(DSM2_Delta_data_request!Q487="forecast",$D482,NA())</f>
        <v>#N/A</v>
      </c>
      <c r="D482" t="str" cm="1">
        <f t="array" ref="D482">IF(A482="","",
IF(
INDEX(DSM2_Delta_data_request!$D487:$P487, MATCH($B$2, DSM2_Delta_data_request!$D$11:$P$11, 0))&lt;&gt;"",
INDEX(DSM2_Delta_data_request!$D487:$P487, MATCH($B$2, DSM2_Delta_data_request!$D$11:$P$11, 0)),
IFERROR(LOOKUP(2,1/($D$7:D481&lt;&gt;""),$D$7:D481),"")
)
)</f>
        <v/>
      </c>
    </row>
    <row r="483" spans="1:4" ht="15.75" x14ac:dyDescent="0.25">
      <c r="A483" s="51" t="str">
        <f>IF(DSM2_Delta_data_request!C488="","",DSM2_Delta_data_request!C488)</f>
        <v/>
      </c>
      <c r="B483" s="15" t="e">
        <f>IF(DSM2_Delta_data_request!Q488="measured",$D483,NA())</f>
        <v>#N/A</v>
      </c>
      <c r="C483" t="e">
        <f>IF(DSM2_Delta_data_request!Q488="forecast",$D483,NA())</f>
        <v>#N/A</v>
      </c>
      <c r="D483" t="str" cm="1">
        <f t="array" ref="D483">IF(A483="","",
IF(
INDEX(DSM2_Delta_data_request!$D488:$P488, MATCH($B$2, DSM2_Delta_data_request!$D$11:$P$11, 0))&lt;&gt;"",
INDEX(DSM2_Delta_data_request!$D488:$P488, MATCH($B$2, DSM2_Delta_data_request!$D$11:$P$11, 0)),
IFERROR(LOOKUP(2,1/($D$7:D482&lt;&gt;""),$D$7:D482),"")
)
)</f>
        <v/>
      </c>
    </row>
    <row r="484" spans="1:4" ht="15.75" x14ac:dyDescent="0.25">
      <c r="A484" s="51" t="str">
        <f>IF(DSM2_Delta_data_request!C489="","",DSM2_Delta_data_request!C489)</f>
        <v/>
      </c>
      <c r="B484" s="15" t="e">
        <f>IF(DSM2_Delta_data_request!Q489="measured",$D484,NA())</f>
        <v>#N/A</v>
      </c>
      <c r="C484" t="e">
        <f>IF(DSM2_Delta_data_request!Q489="forecast",$D484,NA())</f>
        <v>#N/A</v>
      </c>
      <c r="D484" t="str" cm="1">
        <f t="array" ref="D484">IF(A484="","",
IF(
INDEX(DSM2_Delta_data_request!$D489:$P489, MATCH($B$2, DSM2_Delta_data_request!$D$11:$P$11, 0))&lt;&gt;"",
INDEX(DSM2_Delta_data_request!$D489:$P489, MATCH($B$2, DSM2_Delta_data_request!$D$11:$P$11, 0)),
IFERROR(LOOKUP(2,1/($D$7:D483&lt;&gt;""),$D$7:D483),"")
)
)</f>
        <v/>
      </c>
    </row>
    <row r="485" spans="1:4" ht="15.75" x14ac:dyDescent="0.25">
      <c r="A485" s="51" t="str">
        <f>IF(DSM2_Delta_data_request!C490="","",DSM2_Delta_data_request!C490)</f>
        <v/>
      </c>
      <c r="B485" s="15" t="e">
        <f>IF(DSM2_Delta_data_request!Q490="measured",$D485,NA())</f>
        <v>#N/A</v>
      </c>
      <c r="C485" t="e">
        <f>IF(DSM2_Delta_data_request!Q490="forecast",$D485,NA())</f>
        <v>#N/A</v>
      </c>
      <c r="D485" t="str" cm="1">
        <f t="array" ref="D485">IF(A485="","",
IF(
INDEX(DSM2_Delta_data_request!$D490:$P490, MATCH($B$2, DSM2_Delta_data_request!$D$11:$P$11, 0))&lt;&gt;"",
INDEX(DSM2_Delta_data_request!$D490:$P490, MATCH($B$2, DSM2_Delta_data_request!$D$11:$P$11, 0)),
IFERROR(LOOKUP(2,1/($D$7:D484&lt;&gt;""),$D$7:D484),"")
)
)</f>
        <v/>
      </c>
    </row>
    <row r="486" spans="1:4" ht="15.75" x14ac:dyDescent="0.25">
      <c r="A486" s="51" t="str">
        <f>IF(DSM2_Delta_data_request!C491="","",DSM2_Delta_data_request!C491)</f>
        <v/>
      </c>
      <c r="B486" s="15" t="e">
        <f>IF(DSM2_Delta_data_request!Q491="measured",$D486,NA())</f>
        <v>#N/A</v>
      </c>
      <c r="C486" t="e">
        <f>IF(DSM2_Delta_data_request!Q491="forecast",$D486,NA())</f>
        <v>#N/A</v>
      </c>
      <c r="D486" t="str" cm="1">
        <f t="array" ref="D486">IF(A486="","",
IF(
INDEX(DSM2_Delta_data_request!$D491:$P491, MATCH($B$2, DSM2_Delta_data_request!$D$11:$P$11, 0))&lt;&gt;"",
INDEX(DSM2_Delta_data_request!$D491:$P491, MATCH($B$2, DSM2_Delta_data_request!$D$11:$P$11, 0)),
IFERROR(LOOKUP(2,1/($D$7:D485&lt;&gt;""),$D$7:D485),"")
)
)</f>
        <v/>
      </c>
    </row>
    <row r="487" spans="1:4" ht="15.75" x14ac:dyDescent="0.25">
      <c r="A487" s="51" t="str">
        <f>IF(DSM2_Delta_data_request!C492="","",DSM2_Delta_data_request!C492)</f>
        <v/>
      </c>
      <c r="B487" s="15" t="e">
        <f>IF(DSM2_Delta_data_request!Q492="measured",$D487,NA())</f>
        <v>#N/A</v>
      </c>
      <c r="C487" t="e">
        <f>IF(DSM2_Delta_data_request!Q492="forecast",$D487,NA())</f>
        <v>#N/A</v>
      </c>
      <c r="D487" t="str" cm="1">
        <f t="array" ref="D487">IF(A487="","",
IF(
INDEX(DSM2_Delta_data_request!$D492:$P492, MATCH($B$2, DSM2_Delta_data_request!$D$11:$P$11, 0))&lt;&gt;"",
INDEX(DSM2_Delta_data_request!$D492:$P492, MATCH($B$2, DSM2_Delta_data_request!$D$11:$P$11, 0)),
IFERROR(LOOKUP(2,1/($D$7:D486&lt;&gt;""),$D$7:D486),"")
)
)</f>
        <v/>
      </c>
    </row>
    <row r="488" spans="1:4" ht="15.75" x14ac:dyDescent="0.25">
      <c r="A488" s="51" t="str">
        <f>IF(DSM2_Delta_data_request!C493="","",DSM2_Delta_data_request!C493)</f>
        <v/>
      </c>
      <c r="B488" s="15" t="e">
        <f>IF(DSM2_Delta_data_request!Q493="measured",$D488,NA())</f>
        <v>#N/A</v>
      </c>
      <c r="C488" t="e">
        <f>IF(DSM2_Delta_data_request!Q493="forecast",$D488,NA())</f>
        <v>#N/A</v>
      </c>
      <c r="D488" t="str" cm="1">
        <f t="array" ref="D488">IF(A488="","",
IF(
INDEX(DSM2_Delta_data_request!$D493:$P493, MATCH($B$2, DSM2_Delta_data_request!$D$11:$P$11, 0))&lt;&gt;"",
INDEX(DSM2_Delta_data_request!$D493:$P493, MATCH($B$2, DSM2_Delta_data_request!$D$11:$P$11, 0)),
IFERROR(LOOKUP(2,1/($D$7:D487&lt;&gt;""),$D$7:D487),"")
)
)</f>
        <v/>
      </c>
    </row>
    <row r="489" spans="1:4" ht="15.75" x14ac:dyDescent="0.25">
      <c r="A489" s="51" t="str">
        <f>IF(DSM2_Delta_data_request!C494="","",DSM2_Delta_data_request!C494)</f>
        <v/>
      </c>
      <c r="B489" s="15" t="e">
        <f>IF(DSM2_Delta_data_request!Q494="measured",$D489,NA())</f>
        <v>#N/A</v>
      </c>
      <c r="C489" t="e">
        <f>IF(DSM2_Delta_data_request!Q494="forecast",$D489,NA())</f>
        <v>#N/A</v>
      </c>
      <c r="D489" t="str" cm="1">
        <f t="array" ref="D489">IF(A489="","",
IF(
INDEX(DSM2_Delta_data_request!$D494:$P494, MATCH($B$2, DSM2_Delta_data_request!$D$11:$P$11, 0))&lt;&gt;"",
INDEX(DSM2_Delta_data_request!$D494:$P494, MATCH($B$2, DSM2_Delta_data_request!$D$11:$P$11, 0)),
IFERROR(LOOKUP(2,1/($D$7:D488&lt;&gt;""),$D$7:D488),"")
)
)</f>
        <v/>
      </c>
    </row>
    <row r="490" spans="1:4" ht="15.75" x14ac:dyDescent="0.25">
      <c r="A490" s="51" t="str">
        <f>IF(DSM2_Delta_data_request!C495="","",DSM2_Delta_data_request!C495)</f>
        <v/>
      </c>
      <c r="B490" s="15" t="e">
        <f>IF(DSM2_Delta_data_request!Q495="measured",$D490,NA())</f>
        <v>#N/A</v>
      </c>
      <c r="C490" t="e">
        <f>IF(DSM2_Delta_data_request!Q495="forecast",$D490,NA())</f>
        <v>#N/A</v>
      </c>
      <c r="D490" t="str" cm="1">
        <f t="array" ref="D490">IF(A490="","",
IF(
INDEX(DSM2_Delta_data_request!$D495:$P495, MATCH($B$2, DSM2_Delta_data_request!$D$11:$P$11, 0))&lt;&gt;"",
INDEX(DSM2_Delta_data_request!$D495:$P495, MATCH($B$2, DSM2_Delta_data_request!$D$11:$P$11, 0)),
IFERROR(LOOKUP(2,1/($D$7:D489&lt;&gt;""),$D$7:D489),"")
)
)</f>
        <v/>
      </c>
    </row>
    <row r="491" spans="1:4" ht="15.75" x14ac:dyDescent="0.25">
      <c r="A491" s="51" t="str">
        <f>IF(DSM2_Delta_data_request!C496="","",DSM2_Delta_data_request!C496)</f>
        <v/>
      </c>
      <c r="B491" s="15" t="e">
        <f>IF(DSM2_Delta_data_request!Q496="measured",$D491,NA())</f>
        <v>#N/A</v>
      </c>
      <c r="C491" t="e">
        <f>IF(DSM2_Delta_data_request!Q496="forecast",$D491,NA())</f>
        <v>#N/A</v>
      </c>
      <c r="D491" t="str" cm="1">
        <f t="array" ref="D491">IF(A491="","",
IF(
INDEX(DSM2_Delta_data_request!$D496:$P496, MATCH($B$2, DSM2_Delta_data_request!$D$11:$P$11, 0))&lt;&gt;"",
INDEX(DSM2_Delta_data_request!$D496:$P496, MATCH($B$2, DSM2_Delta_data_request!$D$11:$P$11, 0)),
IFERROR(LOOKUP(2,1/($D$7:D490&lt;&gt;""),$D$7:D490),"")
)
)</f>
        <v/>
      </c>
    </row>
    <row r="492" spans="1:4" ht="15.75" x14ac:dyDescent="0.25">
      <c r="A492" s="51" t="str">
        <f>IF(DSM2_Delta_data_request!C497="","",DSM2_Delta_data_request!C497)</f>
        <v/>
      </c>
      <c r="B492" s="15" t="e">
        <f>IF(DSM2_Delta_data_request!Q497="measured",$D492,NA())</f>
        <v>#N/A</v>
      </c>
      <c r="C492" t="e">
        <f>IF(DSM2_Delta_data_request!Q497="forecast",$D492,NA())</f>
        <v>#N/A</v>
      </c>
      <c r="D492" t="str" cm="1">
        <f t="array" ref="D492">IF(A492="","",
IF(
INDEX(DSM2_Delta_data_request!$D497:$P497, MATCH($B$2, DSM2_Delta_data_request!$D$11:$P$11, 0))&lt;&gt;"",
INDEX(DSM2_Delta_data_request!$D497:$P497, MATCH($B$2, DSM2_Delta_data_request!$D$11:$P$11, 0)),
IFERROR(LOOKUP(2,1/($D$7:D491&lt;&gt;""),$D$7:D491),"")
)
)</f>
        <v/>
      </c>
    </row>
    <row r="493" spans="1:4" ht="15.75" x14ac:dyDescent="0.25">
      <c r="A493" s="51" t="str">
        <f>IF(DSM2_Delta_data_request!C498="","",DSM2_Delta_data_request!C498)</f>
        <v/>
      </c>
      <c r="B493" s="15" t="e">
        <f>IF(DSM2_Delta_data_request!Q498="measured",$D493,NA())</f>
        <v>#N/A</v>
      </c>
      <c r="C493" t="e">
        <f>IF(DSM2_Delta_data_request!Q498="forecast",$D493,NA())</f>
        <v>#N/A</v>
      </c>
      <c r="D493" t="str" cm="1">
        <f t="array" ref="D493">IF(A493="","",
IF(
INDEX(DSM2_Delta_data_request!$D498:$P498, MATCH($B$2, DSM2_Delta_data_request!$D$11:$P$11, 0))&lt;&gt;"",
INDEX(DSM2_Delta_data_request!$D498:$P498, MATCH($B$2, DSM2_Delta_data_request!$D$11:$P$11, 0)),
IFERROR(LOOKUP(2,1/($D$7:D492&lt;&gt;""),$D$7:D492),"")
)
)</f>
        <v/>
      </c>
    </row>
    <row r="494" spans="1:4" ht="15.75" x14ac:dyDescent="0.25">
      <c r="A494" s="51" t="str">
        <f>IF(DSM2_Delta_data_request!C499="","",DSM2_Delta_data_request!C499)</f>
        <v/>
      </c>
      <c r="B494" s="15" t="e">
        <f>IF(DSM2_Delta_data_request!Q499="measured",$D494,NA())</f>
        <v>#N/A</v>
      </c>
      <c r="C494" t="e">
        <f>IF(DSM2_Delta_data_request!Q499="forecast",$D494,NA())</f>
        <v>#N/A</v>
      </c>
      <c r="D494" t="str" cm="1">
        <f t="array" ref="D494">IF(A494="","",
IF(
INDEX(DSM2_Delta_data_request!$D499:$P499, MATCH($B$2, DSM2_Delta_data_request!$D$11:$P$11, 0))&lt;&gt;"",
INDEX(DSM2_Delta_data_request!$D499:$P499, MATCH($B$2, DSM2_Delta_data_request!$D$11:$P$11, 0)),
IFERROR(LOOKUP(2,1/($D$7:D493&lt;&gt;""),$D$7:D493),"")
)
)</f>
        <v/>
      </c>
    </row>
    <row r="495" spans="1:4" ht="15.75" x14ac:dyDescent="0.25">
      <c r="A495" s="51" t="str">
        <f>IF(DSM2_Delta_data_request!C500="","",DSM2_Delta_data_request!C500)</f>
        <v/>
      </c>
      <c r="B495" s="15" t="e">
        <f>IF(DSM2_Delta_data_request!Q500="measured",$D495,NA())</f>
        <v>#N/A</v>
      </c>
      <c r="C495" t="e">
        <f>IF(DSM2_Delta_data_request!Q500="forecast",$D495,NA())</f>
        <v>#N/A</v>
      </c>
      <c r="D495" t="str" cm="1">
        <f t="array" ref="D495">IF(A495="","",
IF(
INDEX(DSM2_Delta_data_request!$D500:$P500, MATCH($B$2, DSM2_Delta_data_request!$D$11:$P$11, 0))&lt;&gt;"",
INDEX(DSM2_Delta_data_request!$D500:$P500, MATCH($B$2, DSM2_Delta_data_request!$D$11:$P$11, 0)),
IFERROR(LOOKUP(2,1/($D$7:D494&lt;&gt;""),$D$7:D494),"")
)
)</f>
        <v/>
      </c>
    </row>
    <row r="496" spans="1:4" ht="15.75" x14ac:dyDescent="0.25">
      <c r="A496" s="51" t="str">
        <f>IF(DSM2_Delta_data_request!C501="","",DSM2_Delta_data_request!C501)</f>
        <v/>
      </c>
      <c r="B496" s="15" t="e">
        <f>IF(DSM2_Delta_data_request!Q501="measured",$D496,NA())</f>
        <v>#N/A</v>
      </c>
      <c r="C496" t="e">
        <f>IF(DSM2_Delta_data_request!Q501="forecast",$D496,NA())</f>
        <v>#N/A</v>
      </c>
      <c r="D496" t="str" cm="1">
        <f t="array" ref="D496">IF(A496="","",
IF(
INDEX(DSM2_Delta_data_request!$D501:$P501, MATCH($B$2, DSM2_Delta_data_request!$D$11:$P$11, 0))&lt;&gt;"",
INDEX(DSM2_Delta_data_request!$D501:$P501, MATCH($B$2, DSM2_Delta_data_request!$D$11:$P$11, 0)),
IFERROR(LOOKUP(2,1/($D$7:D495&lt;&gt;""),$D$7:D495),"")
)
)</f>
        <v/>
      </c>
    </row>
    <row r="497" spans="1:4" ht="15.75" x14ac:dyDescent="0.25">
      <c r="A497" s="51" t="str">
        <f>IF(DSM2_Delta_data_request!C502="","",DSM2_Delta_data_request!C502)</f>
        <v/>
      </c>
      <c r="B497" s="15" t="e">
        <f>IF(DSM2_Delta_data_request!Q502="measured",$D497,NA())</f>
        <v>#N/A</v>
      </c>
      <c r="C497" t="e">
        <f>IF(DSM2_Delta_data_request!Q502="forecast",$D497,NA())</f>
        <v>#N/A</v>
      </c>
      <c r="D497" t="str" cm="1">
        <f t="array" ref="D497">IF(A497="","",
IF(
INDEX(DSM2_Delta_data_request!$D502:$P502, MATCH($B$2, DSM2_Delta_data_request!$D$11:$P$11, 0))&lt;&gt;"",
INDEX(DSM2_Delta_data_request!$D502:$P502, MATCH($B$2, DSM2_Delta_data_request!$D$11:$P$11, 0)),
IFERROR(LOOKUP(2,1/($D$7:D496&lt;&gt;""),$D$7:D496),"")
)
)</f>
        <v/>
      </c>
    </row>
    <row r="498" spans="1:4" ht="15.75" x14ac:dyDescent="0.25">
      <c r="A498" s="51" t="str">
        <f>IF(DSM2_Delta_data_request!C503="","",DSM2_Delta_data_request!C503)</f>
        <v/>
      </c>
      <c r="B498" s="15" t="e">
        <f>IF(DSM2_Delta_data_request!Q503="measured",$D498,NA())</f>
        <v>#N/A</v>
      </c>
      <c r="C498" t="e">
        <f>IF(DSM2_Delta_data_request!Q503="forecast",$D498,NA())</f>
        <v>#N/A</v>
      </c>
      <c r="D498" t="str" cm="1">
        <f t="array" ref="D498">IF(A498="","",
IF(
INDEX(DSM2_Delta_data_request!$D503:$P503, MATCH($B$2, DSM2_Delta_data_request!$D$11:$P$11, 0))&lt;&gt;"",
INDEX(DSM2_Delta_data_request!$D503:$P503, MATCH($B$2, DSM2_Delta_data_request!$D$11:$P$11, 0)),
IFERROR(LOOKUP(2,1/($D$7:D497&lt;&gt;""),$D$7:D497),"")
)
)</f>
        <v/>
      </c>
    </row>
    <row r="499" spans="1:4" ht="15.75" x14ac:dyDescent="0.25">
      <c r="A499" s="51" t="str">
        <f>IF(DSM2_Delta_data_request!C504="","",DSM2_Delta_data_request!C504)</f>
        <v/>
      </c>
      <c r="B499" s="15" t="e">
        <f>IF(DSM2_Delta_data_request!Q504="measured",$D499,NA())</f>
        <v>#N/A</v>
      </c>
      <c r="C499" t="e">
        <f>IF(DSM2_Delta_data_request!Q504="forecast",$D499,NA())</f>
        <v>#N/A</v>
      </c>
      <c r="D499" t="str" cm="1">
        <f t="array" ref="D499">IF(A499="","",
IF(
INDEX(DSM2_Delta_data_request!$D504:$P504, MATCH($B$2, DSM2_Delta_data_request!$D$11:$P$11, 0))&lt;&gt;"",
INDEX(DSM2_Delta_data_request!$D504:$P504, MATCH($B$2, DSM2_Delta_data_request!$D$11:$P$11, 0)),
IFERROR(LOOKUP(2,1/($D$7:D498&lt;&gt;""),$D$7:D498),"")
)
)</f>
        <v/>
      </c>
    </row>
    <row r="500" spans="1:4" ht="15.75" x14ac:dyDescent="0.25">
      <c r="A500" s="51" t="str">
        <f>IF(DSM2_Delta_data_request!C505="","",DSM2_Delta_data_request!C505)</f>
        <v/>
      </c>
      <c r="B500" s="15" t="e">
        <f>IF(DSM2_Delta_data_request!Q505="measured",$D500,NA())</f>
        <v>#N/A</v>
      </c>
      <c r="C500" t="e">
        <f>IF(DSM2_Delta_data_request!Q505="forecast",$D500,NA())</f>
        <v>#N/A</v>
      </c>
      <c r="D500" t="str" cm="1">
        <f t="array" ref="D500">IF(A500="","",
IF(
INDEX(DSM2_Delta_data_request!$D505:$P505, MATCH($B$2, DSM2_Delta_data_request!$D$11:$P$11, 0))&lt;&gt;"",
INDEX(DSM2_Delta_data_request!$D505:$P505, MATCH($B$2, DSM2_Delta_data_request!$D$11:$P$11, 0)),
IFERROR(LOOKUP(2,1/($D$7:D499&lt;&gt;""),$D$7:D499),"")
)
)</f>
        <v/>
      </c>
    </row>
    <row r="501" spans="1:4" ht="15.75" x14ac:dyDescent="0.25">
      <c r="A501" s="51" t="str">
        <f>IF(DSM2_Delta_data_request!C506="","",DSM2_Delta_data_request!C506)</f>
        <v/>
      </c>
      <c r="B501" s="15" t="e">
        <f>IF(DSM2_Delta_data_request!Q506="measured",$D501,NA())</f>
        <v>#N/A</v>
      </c>
      <c r="C501" t="e">
        <f>IF(DSM2_Delta_data_request!Q506="forecast",$D501,NA())</f>
        <v>#N/A</v>
      </c>
      <c r="D501" t="str" cm="1">
        <f t="array" ref="D501">IF(A501="","",
IF(
INDEX(DSM2_Delta_data_request!$D506:$P506, MATCH($B$2, DSM2_Delta_data_request!$D$11:$P$11, 0))&lt;&gt;"",
INDEX(DSM2_Delta_data_request!$D506:$P506, MATCH($B$2, DSM2_Delta_data_request!$D$11:$P$11, 0)),
IFERROR(LOOKUP(2,1/($D$7:D500&lt;&gt;""),$D$7:D500),"")
)
)</f>
        <v/>
      </c>
    </row>
    <row r="502" spans="1:4" ht="15.75" x14ac:dyDescent="0.25">
      <c r="A502" s="51" t="str">
        <f>IF(DSM2_Delta_data_request!C507="","",DSM2_Delta_data_request!C507)</f>
        <v/>
      </c>
      <c r="B502" s="15" t="e">
        <f>IF(DSM2_Delta_data_request!Q507="measured",$D502,NA())</f>
        <v>#N/A</v>
      </c>
      <c r="C502" t="e">
        <f>IF(DSM2_Delta_data_request!Q507="forecast",$D502,NA())</f>
        <v>#N/A</v>
      </c>
      <c r="D502" t="str" cm="1">
        <f t="array" ref="D502">IF(A502="","",
IF(
INDEX(DSM2_Delta_data_request!$D507:$P507, MATCH($B$2, DSM2_Delta_data_request!$D$11:$P$11, 0))&lt;&gt;"",
INDEX(DSM2_Delta_data_request!$D507:$P507, MATCH($B$2, DSM2_Delta_data_request!$D$11:$P$11, 0)),
IFERROR(LOOKUP(2,1/($D$7:D501&lt;&gt;""),$D$7:D501),"")
)
)</f>
        <v/>
      </c>
    </row>
    <row r="503" spans="1:4" ht="15.75" x14ac:dyDescent="0.25">
      <c r="A503" s="51" t="str">
        <f>IF(DSM2_Delta_data_request!C508="","",DSM2_Delta_data_request!C508)</f>
        <v/>
      </c>
      <c r="B503" s="15" t="e">
        <f>IF(DSM2_Delta_data_request!Q508="measured",$D503,NA())</f>
        <v>#N/A</v>
      </c>
      <c r="C503" t="e">
        <f>IF(DSM2_Delta_data_request!Q508="forecast",$D503,NA())</f>
        <v>#N/A</v>
      </c>
      <c r="D503" t="str" cm="1">
        <f t="array" ref="D503">IF(A503="","",
IF(
INDEX(DSM2_Delta_data_request!$D508:$P508, MATCH($B$2, DSM2_Delta_data_request!$D$11:$P$11, 0))&lt;&gt;"",
INDEX(DSM2_Delta_data_request!$D508:$P508, MATCH($B$2, DSM2_Delta_data_request!$D$11:$P$11, 0)),
IFERROR(LOOKUP(2,1/($D$7:D502&lt;&gt;""),$D$7:D502),"")
)
)</f>
        <v/>
      </c>
    </row>
    <row r="504" spans="1:4" ht="15.75" x14ac:dyDescent="0.25">
      <c r="A504" s="51" t="str">
        <f>IF(DSM2_Delta_data_request!C509="","",DSM2_Delta_data_request!C509)</f>
        <v/>
      </c>
      <c r="B504" s="15" t="e">
        <f>IF(DSM2_Delta_data_request!Q509="measured",$D504,NA())</f>
        <v>#N/A</v>
      </c>
      <c r="C504" t="e">
        <f>IF(DSM2_Delta_data_request!Q509="forecast",$D504,NA())</f>
        <v>#N/A</v>
      </c>
      <c r="D504" t="str" cm="1">
        <f t="array" ref="D504">IF(A504="","",
IF(
INDEX(DSM2_Delta_data_request!$D509:$P509, MATCH($B$2, DSM2_Delta_data_request!$D$11:$P$11, 0))&lt;&gt;"",
INDEX(DSM2_Delta_data_request!$D509:$P509, MATCH($B$2, DSM2_Delta_data_request!$D$11:$P$11, 0)),
IFERROR(LOOKUP(2,1/($D$7:D503&lt;&gt;""),$D$7:D503),"")
)
)</f>
        <v/>
      </c>
    </row>
    <row r="505" spans="1:4" ht="15.75" x14ac:dyDescent="0.25">
      <c r="A505" s="51" t="str">
        <f>IF(DSM2_Delta_data_request!C510="","",DSM2_Delta_data_request!C510)</f>
        <v/>
      </c>
      <c r="B505" s="15" t="e">
        <f>IF(DSM2_Delta_data_request!Q510="measured",$D505,NA())</f>
        <v>#N/A</v>
      </c>
      <c r="C505" t="e">
        <f>IF(DSM2_Delta_data_request!Q510="forecast",$D505,NA())</f>
        <v>#N/A</v>
      </c>
      <c r="D505" t="str" cm="1">
        <f t="array" ref="D505">IF(A505="","",
IF(
INDEX(DSM2_Delta_data_request!$D510:$P510, MATCH($B$2, DSM2_Delta_data_request!$D$11:$P$11, 0))&lt;&gt;"",
INDEX(DSM2_Delta_data_request!$D510:$P510, MATCH($B$2, DSM2_Delta_data_request!$D$11:$P$11, 0)),
IFERROR(LOOKUP(2,1/($D$7:D504&lt;&gt;""),$D$7:D504),"")
)
)</f>
        <v/>
      </c>
    </row>
    <row r="506" spans="1:4" ht="15.75" x14ac:dyDescent="0.25">
      <c r="A506" s="51" t="str">
        <f>IF(DSM2_Delta_data_request!C511="","",DSM2_Delta_data_request!C511)</f>
        <v/>
      </c>
      <c r="B506" s="15" t="e">
        <f>IF(DSM2_Delta_data_request!Q511="measured",$D506,NA())</f>
        <v>#N/A</v>
      </c>
      <c r="C506" t="e">
        <f>IF(DSM2_Delta_data_request!Q511="forecast",$D506,NA())</f>
        <v>#N/A</v>
      </c>
      <c r="D506" t="str" cm="1">
        <f t="array" ref="D506">IF(A506="","",
IF(
INDEX(DSM2_Delta_data_request!$D511:$P511, MATCH($B$2, DSM2_Delta_data_request!$D$11:$P$11, 0))&lt;&gt;"",
INDEX(DSM2_Delta_data_request!$D511:$P511, MATCH($B$2, DSM2_Delta_data_request!$D$11:$P$11, 0)),
IFERROR(LOOKUP(2,1/($D$7:D505&lt;&gt;""),$D$7:D505),"")
)
)</f>
        <v/>
      </c>
    </row>
    <row r="507" spans="1:4" ht="15.75" x14ac:dyDescent="0.25">
      <c r="A507" s="51" t="str">
        <f>IF(DSM2_Delta_data_request!C512="","",DSM2_Delta_data_request!C512)</f>
        <v/>
      </c>
      <c r="B507" s="15" t="e">
        <f>IF(DSM2_Delta_data_request!Q512="measured",$D507,NA())</f>
        <v>#N/A</v>
      </c>
      <c r="C507" t="e">
        <f>IF(DSM2_Delta_data_request!Q512="forecast",$D507,NA())</f>
        <v>#N/A</v>
      </c>
      <c r="D507" t="str" cm="1">
        <f t="array" ref="D507">IF(A507="","",
IF(
INDEX(DSM2_Delta_data_request!$D512:$P512, MATCH($B$2, DSM2_Delta_data_request!$D$11:$P$11, 0))&lt;&gt;"",
INDEX(DSM2_Delta_data_request!$D512:$P512, MATCH($B$2, DSM2_Delta_data_request!$D$11:$P$11, 0)),
IFERROR(LOOKUP(2,1/($D$7:D506&lt;&gt;""),$D$7:D506),"")
)
)</f>
        <v/>
      </c>
    </row>
    <row r="508" spans="1:4" ht="15.75" x14ac:dyDescent="0.25">
      <c r="A508" s="51" t="str">
        <f>IF(DSM2_Delta_data_request!C513="","",DSM2_Delta_data_request!C513)</f>
        <v/>
      </c>
      <c r="B508" s="15" t="e">
        <f>IF(DSM2_Delta_data_request!Q513="measured",$D508,NA())</f>
        <v>#N/A</v>
      </c>
      <c r="C508" t="e">
        <f>IF(DSM2_Delta_data_request!Q513="forecast",$D508,NA())</f>
        <v>#N/A</v>
      </c>
      <c r="D508" t="str" cm="1">
        <f t="array" ref="D508">IF(A508="","",
IF(
INDEX(DSM2_Delta_data_request!$D513:$P513, MATCH($B$2, DSM2_Delta_data_request!$D$11:$P$11, 0))&lt;&gt;"",
INDEX(DSM2_Delta_data_request!$D513:$P513, MATCH($B$2, DSM2_Delta_data_request!$D$11:$P$11, 0)),
IFERROR(LOOKUP(2,1/($D$7:D507&lt;&gt;""),$D$7:D507),"")
)
)</f>
        <v/>
      </c>
    </row>
    <row r="509" spans="1:4" ht="15.75" x14ac:dyDescent="0.25">
      <c r="A509" s="51" t="str">
        <f>IF(DSM2_Delta_data_request!C514="","",DSM2_Delta_data_request!C514)</f>
        <v/>
      </c>
      <c r="B509" s="15" t="e">
        <f>IF(DSM2_Delta_data_request!Q514="measured",$D509,NA())</f>
        <v>#N/A</v>
      </c>
      <c r="C509" t="e">
        <f>IF(DSM2_Delta_data_request!Q514="forecast",$D509,NA())</f>
        <v>#N/A</v>
      </c>
      <c r="D509" t="str" cm="1">
        <f t="array" ref="D509">IF(A509="","",
IF(
INDEX(DSM2_Delta_data_request!$D514:$P514, MATCH($B$2, DSM2_Delta_data_request!$D$11:$P$11, 0))&lt;&gt;"",
INDEX(DSM2_Delta_data_request!$D514:$P514, MATCH($B$2, DSM2_Delta_data_request!$D$11:$P$11, 0)),
IFERROR(LOOKUP(2,1/($D$7:D508&lt;&gt;""),$D$7:D508),"")
)
)</f>
        <v/>
      </c>
    </row>
    <row r="510" spans="1:4" ht="15.75" x14ac:dyDescent="0.25">
      <c r="A510" s="51" t="str">
        <f>IF(DSM2_Delta_data_request!C515="","",DSM2_Delta_data_request!C515)</f>
        <v/>
      </c>
      <c r="B510" s="15" t="e">
        <f>IF(DSM2_Delta_data_request!Q515="measured",$D510,NA())</f>
        <v>#N/A</v>
      </c>
      <c r="C510" t="e">
        <f>IF(DSM2_Delta_data_request!Q515="forecast",$D510,NA())</f>
        <v>#N/A</v>
      </c>
      <c r="D510" t="str" cm="1">
        <f t="array" ref="D510">IF(A510="","",
IF(
INDEX(DSM2_Delta_data_request!$D515:$P515, MATCH($B$2, DSM2_Delta_data_request!$D$11:$P$11, 0))&lt;&gt;"",
INDEX(DSM2_Delta_data_request!$D515:$P515, MATCH($B$2, DSM2_Delta_data_request!$D$11:$P$11, 0)),
IFERROR(LOOKUP(2,1/($D$7:D509&lt;&gt;""),$D$7:D509),"")
)
)</f>
        <v/>
      </c>
    </row>
    <row r="511" spans="1:4" ht="15.75" x14ac:dyDescent="0.25">
      <c r="A511" s="51" t="str">
        <f>IF(DSM2_Delta_data_request!C516="","",DSM2_Delta_data_request!C516)</f>
        <v/>
      </c>
      <c r="B511" s="15" t="e">
        <f>IF(DSM2_Delta_data_request!Q516="measured",$D511,NA())</f>
        <v>#N/A</v>
      </c>
      <c r="C511" t="e">
        <f>IF(DSM2_Delta_data_request!Q516="forecast",$D511,NA())</f>
        <v>#N/A</v>
      </c>
      <c r="D511" t="str" cm="1">
        <f t="array" ref="D511">IF(A511="","",
IF(
INDEX(DSM2_Delta_data_request!$D516:$P516, MATCH($B$2, DSM2_Delta_data_request!$D$11:$P$11, 0))&lt;&gt;"",
INDEX(DSM2_Delta_data_request!$D516:$P516, MATCH($B$2, DSM2_Delta_data_request!$D$11:$P$11, 0)),
IFERROR(LOOKUP(2,1/($D$7:D510&lt;&gt;""),$D$7:D510),"")
)
)</f>
        <v/>
      </c>
    </row>
    <row r="512" spans="1:4" ht="15.75" x14ac:dyDescent="0.25">
      <c r="A512" s="51" t="str">
        <f>IF(DSM2_Delta_data_request!C517="","",DSM2_Delta_data_request!C517)</f>
        <v/>
      </c>
      <c r="B512" s="15" t="e">
        <f>IF(DSM2_Delta_data_request!Q517="measured",$D512,NA())</f>
        <v>#N/A</v>
      </c>
      <c r="C512" t="e">
        <f>IF(DSM2_Delta_data_request!Q517="forecast",$D512,NA())</f>
        <v>#N/A</v>
      </c>
      <c r="D512" t="str" cm="1">
        <f t="array" ref="D512">IF(A512="","",
IF(
INDEX(DSM2_Delta_data_request!$D517:$P517, MATCH($B$2, DSM2_Delta_data_request!$D$11:$P$11, 0))&lt;&gt;"",
INDEX(DSM2_Delta_data_request!$D517:$P517, MATCH($B$2, DSM2_Delta_data_request!$D$11:$P$11, 0)),
IFERROR(LOOKUP(2,1/($D$7:D511&lt;&gt;""),$D$7:D511),"")
)
)</f>
        <v/>
      </c>
    </row>
    <row r="513" spans="1:4" ht="15.75" x14ac:dyDescent="0.25">
      <c r="A513" s="51" t="str">
        <f>IF(DSM2_Delta_data_request!C518="","",DSM2_Delta_data_request!C518)</f>
        <v/>
      </c>
      <c r="B513" s="15" t="e">
        <f>IF(DSM2_Delta_data_request!Q518="measured",$D513,NA())</f>
        <v>#N/A</v>
      </c>
      <c r="C513" t="e">
        <f>IF(DSM2_Delta_data_request!Q518="forecast",$D513,NA())</f>
        <v>#N/A</v>
      </c>
      <c r="D513" t="str" cm="1">
        <f t="array" ref="D513">IF(A513="","",
IF(
INDEX(DSM2_Delta_data_request!$D518:$P518, MATCH($B$2, DSM2_Delta_data_request!$D$11:$P$11, 0))&lt;&gt;"",
INDEX(DSM2_Delta_data_request!$D518:$P518, MATCH($B$2, DSM2_Delta_data_request!$D$11:$P$11, 0)),
IFERROR(LOOKUP(2,1/($D$7:D512&lt;&gt;""),$D$7:D512),"")
)
)</f>
        <v/>
      </c>
    </row>
    <row r="514" spans="1:4" ht="15.75" x14ac:dyDescent="0.25">
      <c r="A514" s="51" t="str">
        <f>IF(DSM2_Delta_data_request!C519="","",DSM2_Delta_data_request!C519)</f>
        <v/>
      </c>
      <c r="B514" s="15" t="e">
        <f>IF(DSM2_Delta_data_request!Q519="measured",$D514,NA())</f>
        <v>#N/A</v>
      </c>
      <c r="C514" t="e">
        <f>IF(DSM2_Delta_data_request!Q519="forecast",$D514,NA())</f>
        <v>#N/A</v>
      </c>
      <c r="D514" t="str" cm="1">
        <f t="array" ref="D514">IF(A514="","",
IF(
INDEX(DSM2_Delta_data_request!$D519:$P519, MATCH($B$2, DSM2_Delta_data_request!$D$11:$P$11, 0))&lt;&gt;"",
INDEX(DSM2_Delta_data_request!$D519:$P519, MATCH($B$2, DSM2_Delta_data_request!$D$11:$P$11, 0)),
IFERROR(LOOKUP(2,1/($D$7:D513&lt;&gt;""),$D$7:D513),"")
)
)</f>
        <v/>
      </c>
    </row>
    <row r="515" spans="1:4" ht="15.75" x14ac:dyDescent="0.25">
      <c r="A515" s="51" t="str">
        <f>IF(DSM2_Delta_data_request!C520="","",DSM2_Delta_data_request!C520)</f>
        <v/>
      </c>
      <c r="B515" s="15" t="e">
        <f>IF(DSM2_Delta_data_request!Q520="measured",$D515,NA())</f>
        <v>#N/A</v>
      </c>
      <c r="C515" t="e">
        <f>IF(DSM2_Delta_data_request!Q520="forecast",$D515,NA())</f>
        <v>#N/A</v>
      </c>
      <c r="D515" t="str" cm="1">
        <f t="array" ref="D515">IF(A515="","",
IF(
INDEX(DSM2_Delta_data_request!$D520:$P520, MATCH($B$2, DSM2_Delta_data_request!$D$11:$P$11, 0))&lt;&gt;"",
INDEX(DSM2_Delta_data_request!$D520:$P520, MATCH($B$2, DSM2_Delta_data_request!$D$11:$P$11, 0)),
IFERROR(LOOKUP(2,1/($D$7:D514&lt;&gt;""),$D$7:D514),"")
)
)</f>
        <v/>
      </c>
    </row>
    <row r="516" spans="1:4" ht="15.75" x14ac:dyDescent="0.25">
      <c r="A516" s="51" t="str">
        <f>IF(DSM2_Delta_data_request!C521="","",DSM2_Delta_data_request!C521)</f>
        <v/>
      </c>
      <c r="B516" s="15" t="e">
        <f>IF(DSM2_Delta_data_request!Q521="measured",$D516,NA())</f>
        <v>#N/A</v>
      </c>
      <c r="C516" t="e">
        <f>IF(DSM2_Delta_data_request!Q521="forecast",$D516,NA())</f>
        <v>#N/A</v>
      </c>
      <c r="D516" t="str" cm="1">
        <f t="array" ref="D516">IF(A516="","",
IF(
INDEX(DSM2_Delta_data_request!$D521:$P521, MATCH($B$2, DSM2_Delta_data_request!$D$11:$P$11, 0))&lt;&gt;"",
INDEX(DSM2_Delta_data_request!$D521:$P521, MATCH($B$2, DSM2_Delta_data_request!$D$11:$P$11, 0)),
IFERROR(LOOKUP(2,1/($D$7:D515&lt;&gt;""),$D$7:D515),"")
)
)</f>
        <v/>
      </c>
    </row>
    <row r="517" spans="1:4" ht="15.75" x14ac:dyDescent="0.25">
      <c r="A517" s="51" t="str">
        <f>IF(DSM2_Delta_data_request!C522="","",DSM2_Delta_data_request!C522)</f>
        <v/>
      </c>
      <c r="B517" s="15" t="e">
        <f>IF(DSM2_Delta_data_request!Q522="measured",$D517,NA())</f>
        <v>#N/A</v>
      </c>
      <c r="C517" t="e">
        <f>IF(DSM2_Delta_data_request!Q522="forecast",$D517,NA())</f>
        <v>#N/A</v>
      </c>
      <c r="D517" t="str" cm="1">
        <f t="array" ref="D517">IF(A517="","",
IF(
INDEX(DSM2_Delta_data_request!$D522:$P522, MATCH($B$2, DSM2_Delta_data_request!$D$11:$P$11, 0))&lt;&gt;"",
INDEX(DSM2_Delta_data_request!$D522:$P522, MATCH($B$2, DSM2_Delta_data_request!$D$11:$P$11, 0)),
IFERROR(LOOKUP(2,1/($D$7:D516&lt;&gt;""),$D$7:D516),"")
)
)</f>
        <v/>
      </c>
    </row>
    <row r="518" spans="1:4" ht="15.75" x14ac:dyDescent="0.25">
      <c r="A518" s="51" t="str">
        <f>IF(DSM2_Delta_data_request!C523="","",DSM2_Delta_data_request!C523)</f>
        <v/>
      </c>
      <c r="B518" s="15" t="e">
        <f>IF(DSM2_Delta_data_request!Q523="measured",$D518,NA())</f>
        <v>#N/A</v>
      </c>
      <c r="C518" t="e">
        <f>IF(DSM2_Delta_data_request!Q523="forecast",$D518,NA())</f>
        <v>#N/A</v>
      </c>
      <c r="D518" t="str" cm="1">
        <f t="array" ref="D518">IF(A518="","",
IF(
INDEX(DSM2_Delta_data_request!$D523:$P523, MATCH($B$2, DSM2_Delta_data_request!$D$11:$P$11, 0))&lt;&gt;"",
INDEX(DSM2_Delta_data_request!$D523:$P523, MATCH($B$2, DSM2_Delta_data_request!$D$11:$P$11, 0)),
IFERROR(LOOKUP(2,1/($D$7:D517&lt;&gt;""),$D$7:D517),"")
)
)</f>
        <v/>
      </c>
    </row>
    <row r="519" spans="1:4" ht="15.75" x14ac:dyDescent="0.25">
      <c r="A519" s="51" t="str">
        <f>IF(DSM2_Delta_data_request!C524="","",DSM2_Delta_data_request!C524)</f>
        <v/>
      </c>
      <c r="B519" s="15" t="e">
        <f>IF(DSM2_Delta_data_request!Q524="measured",$D519,NA())</f>
        <v>#N/A</v>
      </c>
      <c r="C519" t="e">
        <f>IF(DSM2_Delta_data_request!Q524="forecast",$D519,NA())</f>
        <v>#N/A</v>
      </c>
      <c r="D519" t="str" cm="1">
        <f t="array" ref="D519">IF(A519="","",
IF(
INDEX(DSM2_Delta_data_request!$D524:$P524, MATCH($B$2, DSM2_Delta_data_request!$D$11:$P$11, 0))&lt;&gt;"",
INDEX(DSM2_Delta_data_request!$D524:$P524, MATCH($B$2, DSM2_Delta_data_request!$D$11:$P$11, 0)),
IFERROR(LOOKUP(2,1/($D$7:D518&lt;&gt;""),$D$7:D518),"")
)
)</f>
        <v/>
      </c>
    </row>
    <row r="520" spans="1:4" ht="15.75" x14ac:dyDescent="0.25">
      <c r="A520" s="51" t="str">
        <f>IF(DSM2_Delta_data_request!C525="","",DSM2_Delta_data_request!C525)</f>
        <v/>
      </c>
      <c r="B520" s="15" t="e">
        <f>IF(DSM2_Delta_data_request!Q525="measured",$D520,NA())</f>
        <v>#N/A</v>
      </c>
      <c r="C520" t="e">
        <f>IF(DSM2_Delta_data_request!Q525="forecast",$D520,NA())</f>
        <v>#N/A</v>
      </c>
      <c r="D520" t="str" cm="1">
        <f t="array" ref="D520">IF(A520="","",
IF(
INDEX(DSM2_Delta_data_request!$D525:$P525, MATCH($B$2, DSM2_Delta_data_request!$D$11:$P$11, 0))&lt;&gt;"",
INDEX(DSM2_Delta_data_request!$D525:$P525, MATCH($B$2, DSM2_Delta_data_request!$D$11:$P$11, 0)),
IFERROR(LOOKUP(2,1/($D$7:D519&lt;&gt;""),$D$7:D519),"")
)
)</f>
        <v/>
      </c>
    </row>
    <row r="521" spans="1:4" ht="15.75" x14ac:dyDescent="0.25">
      <c r="A521" s="51" t="str">
        <f>IF(DSM2_Delta_data_request!C526="","",DSM2_Delta_data_request!C526)</f>
        <v/>
      </c>
      <c r="B521" s="15" t="e">
        <f>IF(DSM2_Delta_data_request!Q526="measured",$D521,NA())</f>
        <v>#N/A</v>
      </c>
      <c r="C521" t="e">
        <f>IF(DSM2_Delta_data_request!Q526="forecast",$D521,NA())</f>
        <v>#N/A</v>
      </c>
      <c r="D521" t="str" cm="1">
        <f t="array" ref="D521">IF(A521="","",
IF(
INDEX(DSM2_Delta_data_request!$D526:$P526, MATCH($B$2, DSM2_Delta_data_request!$D$11:$P$11, 0))&lt;&gt;"",
INDEX(DSM2_Delta_data_request!$D526:$P526, MATCH($B$2, DSM2_Delta_data_request!$D$11:$P$11, 0)),
IFERROR(LOOKUP(2,1/($D$7:D520&lt;&gt;""),$D$7:D520),"")
)
)</f>
        <v/>
      </c>
    </row>
    <row r="522" spans="1:4" ht="15.75" x14ac:dyDescent="0.25">
      <c r="A522" s="51" t="str">
        <f>IF(DSM2_Delta_data_request!C527="","",DSM2_Delta_data_request!C527)</f>
        <v/>
      </c>
      <c r="B522" s="15" t="e">
        <f>IF(DSM2_Delta_data_request!Q527="measured",$D522,NA())</f>
        <v>#N/A</v>
      </c>
      <c r="C522" t="e">
        <f>IF(DSM2_Delta_data_request!Q527="forecast",$D522,NA())</f>
        <v>#N/A</v>
      </c>
      <c r="D522" t="str" cm="1">
        <f t="array" ref="D522">IF(A522="","",
IF(
INDEX(DSM2_Delta_data_request!$D527:$P527, MATCH($B$2, DSM2_Delta_data_request!$D$11:$P$11, 0))&lt;&gt;"",
INDEX(DSM2_Delta_data_request!$D527:$P527, MATCH($B$2, DSM2_Delta_data_request!$D$11:$P$11, 0)),
IFERROR(LOOKUP(2,1/($D$7:D521&lt;&gt;""),$D$7:D521),"")
)
)</f>
        <v/>
      </c>
    </row>
    <row r="523" spans="1:4" ht="15.75" x14ac:dyDescent="0.25">
      <c r="A523" s="51" t="str">
        <f>IF(DSM2_Delta_data_request!C528="","",DSM2_Delta_data_request!C528)</f>
        <v/>
      </c>
      <c r="B523" s="15" t="e">
        <f>IF(DSM2_Delta_data_request!Q528="measured",$D523,NA())</f>
        <v>#N/A</v>
      </c>
      <c r="C523" t="e">
        <f>IF(DSM2_Delta_data_request!Q528="forecast",$D523,NA())</f>
        <v>#N/A</v>
      </c>
      <c r="D523" t="str" cm="1">
        <f t="array" ref="D523">IF(A523="","",
IF(
INDEX(DSM2_Delta_data_request!$D528:$P528, MATCH($B$2, DSM2_Delta_data_request!$D$11:$P$11, 0))&lt;&gt;"",
INDEX(DSM2_Delta_data_request!$D528:$P528, MATCH($B$2, DSM2_Delta_data_request!$D$11:$P$11, 0)),
IFERROR(LOOKUP(2,1/($D$7:D522&lt;&gt;""),$D$7:D522),"")
)
)</f>
        <v/>
      </c>
    </row>
    <row r="524" spans="1:4" ht="15.75" x14ac:dyDescent="0.25">
      <c r="A524" s="51" t="str">
        <f>IF(DSM2_Delta_data_request!C529="","",DSM2_Delta_data_request!C529)</f>
        <v/>
      </c>
      <c r="B524" s="15" t="e">
        <f>IF(DSM2_Delta_data_request!Q529="measured",$D524,NA())</f>
        <v>#N/A</v>
      </c>
      <c r="C524" t="e">
        <f>IF(DSM2_Delta_data_request!Q529="forecast",$D524,NA())</f>
        <v>#N/A</v>
      </c>
      <c r="D524" t="str" cm="1">
        <f t="array" ref="D524">IF(A524="","",
IF(
INDEX(DSM2_Delta_data_request!$D529:$P529, MATCH($B$2, DSM2_Delta_data_request!$D$11:$P$11, 0))&lt;&gt;"",
INDEX(DSM2_Delta_data_request!$D529:$P529, MATCH($B$2, DSM2_Delta_data_request!$D$11:$P$11, 0)),
IFERROR(LOOKUP(2,1/($D$7:D523&lt;&gt;""),$D$7:D523),"")
)
)</f>
        <v/>
      </c>
    </row>
    <row r="525" spans="1:4" ht="15.75" x14ac:dyDescent="0.25">
      <c r="A525" s="51" t="str">
        <f>IF(DSM2_Delta_data_request!C530="","",DSM2_Delta_data_request!C530)</f>
        <v/>
      </c>
      <c r="B525" s="15" t="e">
        <f>IF(DSM2_Delta_data_request!Q530="measured",$D525,NA())</f>
        <v>#N/A</v>
      </c>
      <c r="C525" t="e">
        <f>IF(DSM2_Delta_data_request!Q530="forecast",$D525,NA())</f>
        <v>#N/A</v>
      </c>
      <c r="D525" t="str" cm="1">
        <f t="array" ref="D525">IF(A525="","",
IF(
INDEX(DSM2_Delta_data_request!$D530:$P530, MATCH($B$2, DSM2_Delta_data_request!$D$11:$P$11, 0))&lt;&gt;"",
INDEX(DSM2_Delta_data_request!$D530:$P530, MATCH($B$2, DSM2_Delta_data_request!$D$11:$P$11, 0)),
IFERROR(LOOKUP(2,1/($D$7:D524&lt;&gt;""),$D$7:D524),"")
)
)</f>
        <v/>
      </c>
    </row>
    <row r="526" spans="1:4" ht="15.75" x14ac:dyDescent="0.25">
      <c r="A526" s="51" t="str">
        <f>IF(DSM2_Delta_data_request!C531="","",DSM2_Delta_data_request!C531)</f>
        <v/>
      </c>
      <c r="B526" s="15" t="e">
        <f>IF(DSM2_Delta_data_request!Q531="measured",$D526,NA())</f>
        <v>#N/A</v>
      </c>
      <c r="C526" t="e">
        <f>IF(DSM2_Delta_data_request!Q531="forecast",$D526,NA())</f>
        <v>#N/A</v>
      </c>
      <c r="D526" t="str" cm="1">
        <f t="array" ref="D526">IF(A526="","",
IF(
INDEX(DSM2_Delta_data_request!$D531:$P531, MATCH($B$2, DSM2_Delta_data_request!$D$11:$P$11, 0))&lt;&gt;"",
INDEX(DSM2_Delta_data_request!$D531:$P531, MATCH($B$2, DSM2_Delta_data_request!$D$11:$P$11, 0)),
IFERROR(LOOKUP(2,1/($D$7:D525&lt;&gt;""),$D$7:D525),"")
)
)</f>
        <v/>
      </c>
    </row>
    <row r="527" spans="1:4" ht="15.75" x14ac:dyDescent="0.25">
      <c r="A527" s="51" t="str">
        <f>IF(DSM2_Delta_data_request!C532="","",DSM2_Delta_data_request!C532)</f>
        <v/>
      </c>
      <c r="B527" s="15" t="e">
        <f>IF(DSM2_Delta_data_request!Q532="measured",$D527,NA())</f>
        <v>#N/A</v>
      </c>
      <c r="C527" t="e">
        <f>IF(DSM2_Delta_data_request!Q532="forecast",$D527,NA())</f>
        <v>#N/A</v>
      </c>
      <c r="D527" t="str" cm="1">
        <f t="array" ref="D527">IF(A527="","",
IF(
INDEX(DSM2_Delta_data_request!$D532:$P532, MATCH($B$2, DSM2_Delta_data_request!$D$11:$P$11, 0))&lt;&gt;"",
INDEX(DSM2_Delta_data_request!$D532:$P532, MATCH($B$2, DSM2_Delta_data_request!$D$11:$P$11, 0)),
IFERROR(LOOKUP(2,1/($D$7:D526&lt;&gt;""),$D$7:D526),"")
)
)</f>
        <v/>
      </c>
    </row>
    <row r="528" spans="1:4" ht="15.75" x14ac:dyDescent="0.25">
      <c r="A528" s="51" t="str">
        <f>IF(DSM2_Delta_data_request!C533="","",DSM2_Delta_data_request!C533)</f>
        <v/>
      </c>
      <c r="B528" s="15" t="e">
        <f>IF(DSM2_Delta_data_request!Q533="measured",$D528,NA())</f>
        <v>#N/A</v>
      </c>
      <c r="C528" t="e">
        <f>IF(DSM2_Delta_data_request!Q533="forecast",$D528,NA())</f>
        <v>#N/A</v>
      </c>
      <c r="D528" t="str" cm="1">
        <f t="array" ref="D528">IF(A528="","",
IF(
INDEX(DSM2_Delta_data_request!$D533:$P533, MATCH($B$2, DSM2_Delta_data_request!$D$11:$P$11, 0))&lt;&gt;"",
INDEX(DSM2_Delta_data_request!$D533:$P533, MATCH($B$2, DSM2_Delta_data_request!$D$11:$P$11, 0)),
IFERROR(LOOKUP(2,1/($D$7:D527&lt;&gt;""),$D$7:D527),"")
)
)</f>
        <v/>
      </c>
    </row>
    <row r="529" spans="1:4" ht="15.75" x14ac:dyDescent="0.25">
      <c r="A529" s="51" t="str">
        <f>IF(DSM2_Delta_data_request!C534="","",DSM2_Delta_data_request!C534)</f>
        <v/>
      </c>
      <c r="B529" s="15" t="e">
        <f>IF(DSM2_Delta_data_request!Q534="measured",$D529,NA())</f>
        <v>#N/A</v>
      </c>
      <c r="C529" t="e">
        <f>IF(DSM2_Delta_data_request!Q534="forecast",$D529,NA())</f>
        <v>#N/A</v>
      </c>
      <c r="D529" t="str" cm="1">
        <f t="array" ref="D529">IF(A529="","",
IF(
INDEX(DSM2_Delta_data_request!$D534:$P534, MATCH($B$2, DSM2_Delta_data_request!$D$11:$P$11, 0))&lt;&gt;"",
INDEX(DSM2_Delta_data_request!$D534:$P534, MATCH($B$2, DSM2_Delta_data_request!$D$11:$P$11, 0)),
IFERROR(LOOKUP(2,1/($D$7:D528&lt;&gt;""),$D$7:D528),"")
)
)</f>
        <v/>
      </c>
    </row>
    <row r="530" spans="1:4" ht="15.75" x14ac:dyDescent="0.25">
      <c r="A530" s="51" t="str">
        <f>IF(DSM2_Delta_data_request!C535="","",DSM2_Delta_data_request!C535)</f>
        <v/>
      </c>
      <c r="B530" s="15" t="e">
        <f>IF(DSM2_Delta_data_request!Q535="measured",$D530,NA())</f>
        <v>#N/A</v>
      </c>
      <c r="C530" t="e">
        <f>IF(DSM2_Delta_data_request!Q535="forecast",$D530,NA())</f>
        <v>#N/A</v>
      </c>
      <c r="D530" t="str" cm="1">
        <f t="array" ref="D530">IF(A530="","",
IF(
INDEX(DSM2_Delta_data_request!$D535:$P535, MATCH($B$2, DSM2_Delta_data_request!$D$11:$P$11, 0))&lt;&gt;"",
INDEX(DSM2_Delta_data_request!$D535:$P535, MATCH($B$2, DSM2_Delta_data_request!$D$11:$P$11, 0)),
IFERROR(LOOKUP(2,1/($D$7:D529&lt;&gt;""),$D$7:D529),"")
)
)</f>
        <v/>
      </c>
    </row>
    <row r="531" spans="1:4" ht="15.75" x14ac:dyDescent="0.25">
      <c r="A531" s="51" t="str">
        <f>IF(DSM2_Delta_data_request!C536="","",DSM2_Delta_data_request!C536)</f>
        <v/>
      </c>
      <c r="B531" s="15" t="e">
        <f>IF(DSM2_Delta_data_request!Q536="measured",$D531,NA())</f>
        <v>#N/A</v>
      </c>
      <c r="C531" t="e">
        <f>IF(DSM2_Delta_data_request!Q536="forecast",$D531,NA())</f>
        <v>#N/A</v>
      </c>
      <c r="D531" t="str" cm="1">
        <f t="array" ref="D531">IF(A531="","",
IF(
INDEX(DSM2_Delta_data_request!$D536:$P536, MATCH($B$2, DSM2_Delta_data_request!$D$11:$P$11, 0))&lt;&gt;"",
INDEX(DSM2_Delta_data_request!$D536:$P536, MATCH($B$2, DSM2_Delta_data_request!$D$11:$P$11, 0)),
IFERROR(LOOKUP(2,1/($D$7:D530&lt;&gt;""),$D$7:D530),"")
)
)</f>
        <v/>
      </c>
    </row>
    <row r="532" spans="1:4" ht="15.75" x14ac:dyDescent="0.25">
      <c r="A532" s="51" t="str">
        <f>IF(DSM2_Delta_data_request!C537="","",DSM2_Delta_data_request!C537)</f>
        <v/>
      </c>
      <c r="B532" s="15" t="e">
        <f>IF(DSM2_Delta_data_request!Q537="measured",$D532,NA())</f>
        <v>#N/A</v>
      </c>
      <c r="C532" t="e">
        <f>IF(DSM2_Delta_data_request!Q537="forecast",$D532,NA())</f>
        <v>#N/A</v>
      </c>
      <c r="D532" t="str" cm="1">
        <f t="array" ref="D532">IF(A532="","",
IF(
INDEX(DSM2_Delta_data_request!$D537:$P537, MATCH($B$2, DSM2_Delta_data_request!$D$11:$P$11, 0))&lt;&gt;"",
INDEX(DSM2_Delta_data_request!$D537:$P537, MATCH($B$2, DSM2_Delta_data_request!$D$11:$P$11, 0)),
IFERROR(LOOKUP(2,1/($D$7:D531&lt;&gt;""),$D$7:D531),"")
)
)</f>
        <v/>
      </c>
    </row>
    <row r="533" spans="1:4" ht="15.75" x14ac:dyDescent="0.25">
      <c r="A533" s="51" t="str">
        <f>IF(DSM2_Delta_data_request!C538="","",DSM2_Delta_data_request!C538)</f>
        <v/>
      </c>
      <c r="B533" s="15" t="e">
        <f>IF(DSM2_Delta_data_request!Q538="measured",$D533,NA())</f>
        <v>#N/A</v>
      </c>
      <c r="C533" t="e">
        <f>IF(DSM2_Delta_data_request!Q538="forecast",$D533,NA())</f>
        <v>#N/A</v>
      </c>
      <c r="D533" t="str" cm="1">
        <f t="array" ref="D533">IF(A533="","",
IF(
INDEX(DSM2_Delta_data_request!$D538:$P538, MATCH($B$2, DSM2_Delta_data_request!$D$11:$P$11, 0))&lt;&gt;"",
INDEX(DSM2_Delta_data_request!$D538:$P538, MATCH($B$2, DSM2_Delta_data_request!$D$11:$P$11, 0)),
IFERROR(LOOKUP(2,1/($D$7:D532&lt;&gt;""),$D$7:D532),"")
)
)</f>
        <v/>
      </c>
    </row>
    <row r="534" spans="1:4" ht="15.75" x14ac:dyDescent="0.25">
      <c r="A534" s="51" t="str">
        <f>IF(DSM2_Delta_data_request!C539="","",DSM2_Delta_data_request!C539)</f>
        <v/>
      </c>
      <c r="B534" s="15" t="e">
        <f>IF(DSM2_Delta_data_request!Q539="measured",$D534,NA())</f>
        <v>#N/A</v>
      </c>
      <c r="C534" t="e">
        <f>IF(DSM2_Delta_data_request!Q539="forecast",$D534,NA())</f>
        <v>#N/A</v>
      </c>
      <c r="D534" t="str" cm="1">
        <f t="array" ref="D534">IF(A534="","",
IF(
INDEX(DSM2_Delta_data_request!$D539:$P539, MATCH($B$2, DSM2_Delta_data_request!$D$11:$P$11, 0))&lt;&gt;"",
INDEX(DSM2_Delta_data_request!$D539:$P539, MATCH($B$2, DSM2_Delta_data_request!$D$11:$P$11, 0)),
IFERROR(LOOKUP(2,1/($D$7:D533&lt;&gt;""),$D$7:D533),"")
)
)</f>
        <v/>
      </c>
    </row>
    <row r="535" spans="1:4" ht="15.75" x14ac:dyDescent="0.25">
      <c r="A535" s="51" t="str">
        <f>IF(DSM2_Delta_data_request!C540="","",DSM2_Delta_data_request!C540)</f>
        <v/>
      </c>
      <c r="B535" s="15" t="e">
        <f>IF(DSM2_Delta_data_request!Q540="measured",$D535,NA())</f>
        <v>#N/A</v>
      </c>
      <c r="C535" t="e">
        <f>IF(DSM2_Delta_data_request!Q540="forecast",$D535,NA())</f>
        <v>#N/A</v>
      </c>
      <c r="D535" t="str" cm="1">
        <f t="array" ref="D535">IF(A535="","",
IF(
INDEX(DSM2_Delta_data_request!$D540:$P540, MATCH($B$2, DSM2_Delta_data_request!$D$11:$P$11, 0))&lt;&gt;"",
INDEX(DSM2_Delta_data_request!$D540:$P540, MATCH($B$2, DSM2_Delta_data_request!$D$11:$P$11, 0)),
IFERROR(LOOKUP(2,1/($D$7:D534&lt;&gt;""),$D$7:D534),"")
)
)</f>
        <v/>
      </c>
    </row>
    <row r="536" spans="1:4" ht="15.75" x14ac:dyDescent="0.25">
      <c r="A536" s="51" t="str">
        <f>IF(DSM2_Delta_data_request!C541="","",DSM2_Delta_data_request!C541)</f>
        <v/>
      </c>
      <c r="B536" s="15" t="e">
        <f>IF(DSM2_Delta_data_request!Q541="measured",$D536,NA())</f>
        <v>#N/A</v>
      </c>
      <c r="C536" t="e">
        <f>IF(DSM2_Delta_data_request!Q541="forecast",$D536,NA())</f>
        <v>#N/A</v>
      </c>
      <c r="D536" t="str" cm="1">
        <f t="array" ref="D536">IF(A536="","",
IF(
INDEX(DSM2_Delta_data_request!$D541:$P541, MATCH($B$2, DSM2_Delta_data_request!$D$11:$P$11, 0))&lt;&gt;"",
INDEX(DSM2_Delta_data_request!$D541:$P541, MATCH($B$2, DSM2_Delta_data_request!$D$11:$P$11, 0)),
IFERROR(LOOKUP(2,1/($D$7:D535&lt;&gt;""),$D$7:D535),"")
)
)</f>
        <v/>
      </c>
    </row>
    <row r="537" spans="1:4" ht="15.75" x14ac:dyDescent="0.25">
      <c r="A537" s="51" t="str">
        <f>IF(DSM2_Delta_data_request!C542="","",DSM2_Delta_data_request!C542)</f>
        <v/>
      </c>
      <c r="B537" s="15" t="e">
        <f>IF(DSM2_Delta_data_request!Q542="measured",$D537,NA())</f>
        <v>#N/A</v>
      </c>
      <c r="C537" t="e">
        <f>IF(DSM2_Delta_data_request!Q542="forecast",$D537,NA())</f>
        <v>#N/A</v>
      </c>
      <c r="D537" t="str" cm="1">
        <f t="array" ref="D537">IF(A537="","",
IF(
INDEX(DSM2_Delta_data_request!$D542:$P542, MATCH($B$2, DSM2_Delta_data_request!$D$11:$P$11, 0))&lt;&gt;"",
INDEX(DSM2_Delta_data_request!$D542:$P542, MATCH($B$2, DSM2_Delta_data_request!$D$11:$P$11, 0)),
IFERROR(LOOKUP(2,1/($D$7:D536&lt;&gt;""),$D$7:D536),"")
)
)</f>
        <v/>
      </c>
    </row>
    <row r="538" spans="1:4" ht="15.75" x14ac:dyDescent="0.25">
      <c r="A538" s="51" t="str">
        <f>IF(DSM2_Delta_data_request!C543="","",DSM2_Delta_data_request!C543)</f>
        <v/>
      </c>
      <c r="B538" s="15" t="e">
        <f>IF(DSM2_Delta_data_request!Q543="measured",$D538,NA())</f>
        <v>#N/A</v>
      </c>
      <c r="C538" t="e">
        <f>IF(DSM2_Delta_data_request!Q543="forecast",$D538,NA())</f>
        <v>#N/A</v>
      </c>
      <c r="D538" t="str" cm="1">
        <f t="array" ref="D538">IF(A538="","",
IF(
INDEX(DSM2_Delta_data_request!$D543:$P543, MATCH($B$2, DSM2_Delta_data_request!$D$11:$P$11, 0))&lt;&gt;"",
INDEX(DSM2_Delta_data_request!$D543:$P543, MATCH($B$2, DSM2_Delta_data_request!$D$11:$P$11, 0)),
IFERROR(LOOKUP(2,1/($D$7:D537&lt;&gt;""),$D$7:D537),"")
)
)</f>
        <v/>
      </c>
    </row>
    <row r="539" spans="1:4" ht="15.75" x14ac:dyDescent="0.25">
      <c r="A539" s="51" t="str">
        <f>IF(DSM2_Delta_data_request!C544="","",DSM2_Delta_data_request!C544)</f>
        <v/>
      </c>
      <c r="B539" s="15" t="e">
        <f>IF(DSM2_Delta_data_request!Q544="measured",$D539,NA())</f>
        <v>#N/A</v>
      </c>
      <c r="C539" t="e">
        <f>IF(DSM2_Delta_data_request!Q544="forecast",$D539,NA())</f>
        <v>#N/A</v>
      </c>
      <c r="D539" t="str" cm="1">
        <f t="array" ref="D539">IF(A539="","",
IF(
INDEX(DSM2_Delta_data_request!$D544:$P544, MATCH($B$2, DSM2_Delta_data_request!$D$11:$P$11, 0))&lt;&gt;"",
INDEX(DSM2_Delta_data_request!$D544:$P544, MATCH($B$2, DSM2_Delta_data_request!$D$11:$P$11, 0)),
IFERROR(LOOKUP(2,1/($D$7:D538&lt;&gt;""),$D$7:D538),"")
)
)</f>
        <v/>
      </c>
    </row>
    <row r="540" spans="1:4" ht="15.75" x14ac:dyDescent="0.25">
      <c r="A540" s="51" t="str">
        <f>IF(DSM2_Delta_data_request!C545="","",DSM2_Delta_data_request!C545)</f>
        <v/>
      </c>
      <c r="B540" s="15" t="e">
        <f>IF(DSM2_Delta_data_request!Q545="measured",$D540,NA())</f>
        <v>#N/A</v>
      </c>
      <c r="C540" t="e">
        <f>IF(DSM2_Delta_data_request!Q545="forecast",$D540,NA())</f>
        <v>#N/A</v>
      </c>
      <c r="D540" t="str" cm="1">
        <f t="array" ref="D540">IF(A540="","",
IF(
INDEX(DSM2_Delta_data_request!$D545:$P545, MATCH($B$2, DSM2_Delta_data_request!$D$11:$P$11, 0))&lt;&gt;"",
INDEX(DSM2_Delta_data_request!$D545:$P545, MATCH($B$2, DSM2_Delta_data_request!$D$11:$P$11, 0)),
IFERROR(LOOKUP(2,1/($D$7:D539&lt;&gt;""),$D$7:D539),"")
)
)</f>
        <v/>
      </c>
    </row>
    <row r="541" spans="1:4" ht="15.75" x14ac:dyDescent="0.25">
      <c r="A541" s="51" t="str">
        <f>IF(DSM2_Delta_data_request!C546="","",DSM2_Delta_data_request!C546)</f>
        <v/>
      </c>
      <c r="B541" s="15" t="e">
        <f>IF(DSM2_Delta_data_request!Q546="measured",$D541,NA())</f>
        <v>#N/A</v>
      </c>
      <c r="C541" t="e">
        <f>IF(DSM2_Delta_data_request!Q546="forecast",$D541,NA())</f>
        <v>#N/A</v>
      </c>
      <c r="D541" t="str" cm="1">
        <f t="array" ref="D541">IF(A541="","",
IF(
INDEX(DSM2_Delta_data_request!$D546:$P546, MATCH($B$2, DSM2_Delta_data_request!$D$11:$P$11, 0))&lt;&gt;"",
INDEX(DSM2_Delta_data_request!$D546:$P546, MATCH($B$2, DSM2_Delta_data_request!$D$11:$P$11, 0)),
IFERROR(LOOKUP(2,1/($D$7:D540&lt;&gt;""),$D$7:D540),"")
)
)</f>
        <v/>
      </c>
    </row>
    <row r="542" spans="1:4" ht="15.75" x14ac:dyDescent="0.25">
      <c r="A542" s="51" t="str">
        <f>IF(DSM2_Delta_data_request!C547="","",DSM2_Delta_data_request!C547)</f>
        <v/>
      </c>
      <c r="B542" s="15" t="e">
        <f>IF(DSM2_Delta_data_request!Q547="measured",$D542,NA())</f>
        <v>#N/A</v>
      </c>
      <c r="C542" t="e">
        <f>IF(DSM2_Delta_data_request!Q547="forecast",$D542,NA())</f>
        <v>#N/A</v>
      </c>
      <c r="D542" t="str" cm="1">
        <f t="array" ref="D542">IF(A542="","",
IF(
INDEX(DSM2_Delta_data_request!$D547:$P547, MATCH($B$2, DSM2_Delta_data_request!$D$11:$P$11, 0))&lt;&gt;"",
INDEX(DSM2_Delta_data_request!$D547:$P547, MATCH($B$2, DSM2_Delta_data_request!$D$11:$P$11, 0)),
IFERROR(LOOKUP(2,1/($D$7:D541&lt;&gt;""),$D$7:D541),"")
)
)</f>
        <v/>
      </c>
    </row>
    <row r="543" spans="1:4" ht="15.75" x14ac:dyDescent="0.25">
      <c r="A543" s="51" t="str">
        <f>IF(DSM2_Delta_data_request!C548="","",DSM2_Delta_data_request!C548)</f>
        <v/>
      </c>
      <c r="B543" s="15" t="e">
        <f>IF(DSM2_Delta_data_request!Q548="measured",$D543,NA())</f>
        <v>#N/A</v>
      </c>
      <c r="C543" t="e">
        <f>IF(DSM2_Delta_data_request!Q548="forecast",$D543,NA())</f>
        <v>#N/A</v>
      </c>
      <c r="D543" t="str" cm="1">
        <f t="array" ref="D543">IF(A543="","",
IF(
INDEX(DSM2_Delta_data_request!$D548:$P548, MATCH($B$2, DSM2_Delta_data_request!$D$11:$P$11, 0))&lt;&gt;"",
INDEX(DSM2_Delta_data_request!$D548:$P548, MATCH($B$2, DSM2_Delta_data_request!$D$11:$P$11, 0)),
IFERROR(LOOKUP(2,1/($D$7:D542&lt;&gt;""),$D$7:D542),"")
)
)</f>
        <v/>
      </c>
    </row>
    <row r="544" spans="1:4" ht="15.75" x14ac:dyDescent="0.25">
      <c r="A544" s="51" t="str">
        <f>IF(DSM2_Delta_data_request!C549="","",DSM2_Delta_data_request!C549)</f>
        <v/>
      </c>
      <c r="B544" s="15" t="e">
        <f>IF(DSM2_Delta_data_request!Q549="measured",$D544,NA())</f>
        <v>#N/A</v>
      </c>
      <c r="C544" t="e">
        <f>IF(DSM2_Delta_data_request!Q549="forecast",$D544,NA())</f>
        <v>#N/A</v>
      </c>
      <c r="D544" t="str" cm="1">
        <f t="array" ref="D544">IF(A544="","",
IF(
INDEX(DSM2_Delta_data_request!$D549:$P549, MATCH($B$2, DSM2_Delta_data_request!$D$11:$P$11, 0))&lt;&gt;"",
INDEX(DSM2_Delta_data_request!$D549:$P549, MATCH($B$2, DSM2_Delta_data_request!$D$11:$P$11, 0)),
IFERROR(LOOKUP(2,1/($D$7:D543&lt;&gt;""),$D$7:D543),"")
)
)</f>
        <v/>
      </c>
    </row>
    <row r="545" spans="1:4" ht="15.75" x14ac:dyDescent="0.25">
      <c r="A545" s="51" t="str">
        <f>IF(DSM2_Delta_data_request!C550="","",DSM2_Delta_data_request!C550)</f>
        <v/>
      </c>
      <c r="B545" s="15" t="e">
        <f>IF(DSM2_Delta_data_request!Q550="measured",$D545,NA())</f>
        <v>#N/A</v>
      </c>
      <c r="C545" t="e">
        <f>IF(DSM2_Delta_data_request!Q550="forecast",$D545,NA())</f>
        <v>#N/A</v>
      </c>
      <c r="D545" t="str" cm="1">
        <f t="array" ref="D545">IF(A545="","",
IF(
INDEX(DSM2_Delta_data_request!$D550:$P550, MATCH($B$2, DSM2_Delta_data_request!$D$11:$P$11, 0))&lt;&gt;"",
INDEX(DSM2_Delta_data_request!$D550:$P550, MATCH($B$2, DSM2_Delta_data_request!$D$11:$P$11, 0)),
IFERROR(LOOKUP(2,1/($D$7:D544&lt;&gt;""),$D$7:D544),"")
)
)</f>
        <v/>
      </c>
    </row>
    <row r="546" spans="1:4" ht="15.75" x14ac:dyDescent="0.25">
      <c r="A546" s="51" t="str">
        <f>IF(DSM2_Delta_data_request!C551="","",DSM2_Delta_data_request!C551)</f>
        <v/>
      </c>
      <c r="B546" s="15" t="e">
        <f>IF(DSM2_Delta_data_request!Q551="measured",$D546,NA())</f>
        <v>#N/A</v>
      </c>
      <c r="C546" t="e">
        <f>IF(DSM2_Delta_data_request!Q551="forecast",$D546,NA())</f>
        <v>#N/A</v>
      </c>
      <c r="D546" t="str" cm="1">
        <f t="array" ref="D546">IF(A546="","",
IF(
INDEX(DSM2_Delta_data_request!$D551:$P551, MATCH($B$2, DSM2_Delta_data_request!$D$11:$P$11, 0))&lt;&gt;"",
INDEX(DSM2_Delta_data_request!$D551:$P551, MATCH($B$2, DSM2_Delta_data_request!$D$11:$P$11, 0)),
IFERROR(LOOKUP(2,1/($D$7:D545&lt;&gt;""),$D$7:D545),"")
)
)</f>
        <v/>
      </c>
    </row>
    <row r="547" spans="1:4" ht="15.75" x14ac:dyDescent="0.25">
      <c r="A547" s="51" t="str">
        <f>IF(DSM2_Delta_data_request!C552="","",DSM2_Delta_data_request!C552)</f>
        <v/>
      </c>
      <c r="B547" s="15" t="e">
        <f>IF(DSM2_Delta_data_request!Q552="measured",$D547,NA())</f>
        <v>#N/A</v>
      </c>
      <c r="C547" t="e">
        <f>IF(DSM2_Delta_data_request!Q552="forecast",$D547,NA())</f>
        <v>#N/A</v>
      </c>
      <c r="D547" t="str" cm="1">
        <f t="array" ref="D547">IF(A547="","",
IF(
INDEX(DSM2_Delta_data_request!$D552:$P552, MATCH($B$2, DSM2_Delta_data_request!$D$11:$P$11, 0))&lt;&gt;"",
INDEX(DSM2_Delta_data_request!$D552:$P552, MATCH($B$2, DSM2_Delta_data_request!$D$11:$P$11, 0)),
IFERROR(LOOKUP(2,1/($D$7:D546&lt;&gt;""),$D$7:D546),"")
)
)</f>
        <v/>
      </c>
    </row>
    <row r="548" spans="1:4" ht="15.75" x14ac:dyDescent="0.25">
      <c r="A548" s="51" t="str">
        <f>IF(DSM2_Delta_data_request!C553="","",DSM2_Delta_data_request!C553)</f>
        <v/>
      </c>
      <c r="B548" s="15" t="e">
        <f>IF(DSM2_Delta_data_request!Q553="measured",$D548,NA())</f>
        <v>#N/A</v>
      </c>
      <c r="C548" t="e">
        <f>IF(DSM2_Delta_data_request!Q553="forecast",$D548,NA())</f>
        <v>#N/A</v>
      </c>
      <c r="D548" t="str" cm="1">
        <f t="array" ref="D548">IF(A548="","",
IF(
INDEX(DSM2_Delta_data_request!$D553:$P553, MATCH($B$2, DSM2_Delta_data_request!$D$11:$P$11, 0))&lt;&gt;"",
INDEX(DSM2_Delta_data_request!$D553:$P553, MATCH($B$2, DSM2_Delta_data_request!$D$11:$P$11, 0)),
IFERROR(LOOKUP(2,1/($D$7:D547&lt;&gt;""),$D$7:D547),"")
)
)</f>
        <v/>
      </c>
    </row>
    <row r="549" spans="1:4" ht="15.75" x14ac:dyDescent="0.25">
      <c r="A549" s="51" t="str">
        <f>IF(DSM2_Delta_data_request!C554="","",DSM2_Delta_data_request!C554)</f>
        <v/>
      </c>
      <c r="B549" s="15" t="e">
        <f>IF(DSM2_Delta_data_request!Q554="measured",$D549,NA())</f>
        <v>#N/A</v>
      </c>
      <c r="C549" t="e">
        <f>IF(DSM2_Delta_data_request!Q554="forecast",$D549,NA())</f>
        <v>#N/A</v>
      </c>
      <c r="D549" t="str" cm="1">
        <f t="array" ref="D549">IF(A549="","",
IF(
INDEX(DSM2_Delta_data_request!$D554:$P554, MATCH($B$2, DSM2_Delta_data_request!$D$11:$P$11, 0))&lt;&gt;"",
INDEX(DSM2_Delta_data_request!$D554:$P554, MATCH($B$2, DSM2_Delta_data_request!$D$11:$P$11, 0)),
IFERROR(LOOKUP(2,1/($D$7:D548&lt;&gt;""),$D$7:D548),"")
)
)</f>
        <v/>
      </c>
    </row>
    <row r="550" spans="1:4" ht="15.75" x14ac:dyDescent="0.25">
      <c r="A550" s="51" t="str">
        <f>IF(DSM2_Delta_data_request!C555="","",DSM2_Delta_data_request!C555)</f>
        <v/>
      </c>
      <c r="B550" s="15" t="e">
        <f>IF(DSM2_Delta_data_request!Q555="measured",$D550,NA())</f>
        <v>#N/A</v>
      </c>
      <c r="C550" t="e">
        <f>IF(DSM2_Delta_data_request!Q555="forecast",$D550,NA())</f>
        <v>#N/A</v>
      </c>
      <c r="D550" t="str" cm="1">
        <f t="array" ref="D550">IF(A550="","",
IF(
INDEX(DSM2_Delta_data_request!$D555:$P555, MATCH($B$2, DSM2_Delta_data_request!$D$11:$P$11, 0))&lt;&gt;"",
INDEX(DSM2_Delta_data_request!$D555:$P555, MATCH($B$2, DSM2_Delta_data_request!$D$11:$P$11, 0)),
IFERROR(LOOKUP(2,1/($D$7:D549&lt;&gt;""),$D$7:D549),"")
)
)</f>
        <v/>
      </c>
    </row>
    <row r="551" spans="1:4" ht="15.75" x14ac:dyDescent="0.25">
      <c r="A551" s="51" t="str">
        <f>IF(DSM2_Delta_data_request!C556="","",DSM2_Delta_data_request!C556)</f>
        <v/>
      </c>
      <c r="B551" s="15" t="e">
        <f>IF(DSM2_Delta_data_request!Q556="measured",$D551,NA())</f>
        <v>#N/A</v>
      </c>
      <c r="C551" t="e">
        <f>IF(DSM2_Delta_data_request!Q556="forecast",$D551,NA())</f>
        <v>#N/A</v>
      </c>
      <c r="D551" t="str" cm="1">
        <f t="array" ref="D551">IF(A551="","",
IF(
INDEX(DSM2_Delta_data_request!$D556:$P556, MATCH($B$2, DSM2_Delta_data_request!$D$11:$P$11, 0))&lt;&gt;"",
INDEX(DSM2_Delta_data_request!$D556:$P556, MATCH($B$2, DSM2_Delta_data_request!$D$11:$P$11, 0)),
IFERROR(LOOKUP(2,1/($D$7:D550&lt;&gt;""),$D$7:D550),"")
)
)</f>
        <v/>
      </c>
    </row>
    <row r="552" spans="1:4" ht="15.75" x14ac:dyDescent="0.25">
      <c r="A552" s="51" t="str">
        <f>IF(DSM2_Delta_data_request!C557="","",DSM2_Delta_data_request!C557)</f>
        <v/>
      </c>
      <c r="B552" s="15" t="e">
        <f>IF(DSM2_Delta_data_request!Q557="measured",$D552,NA())</f>
        <v>#N/A</v>
      </c>
      <c r="C552" t="e">
        <f>IF(DSM2_Delta_data_request!Q557="forecast",$D552,NA())</f>
        <v>#N/A</v>
      </c>
      <c r="D552" t="str" cm="1">
        <f t="array" ref="D552">IF(A552="","",
IF(
INDEX(DSM2_Delta_data_request!$D557:$P557, MATCH($B$2, DSM2_Delta_data_request!$D$11:$P$11, 0))&lt;&gt;"",
INDEX(DSM2_Delta_data_request!$D557:$P557, MATCH($B$2, DSM2_Delta_data_request!$D$11:$P$11, 0)),
IFERROR(LOOKUP(2,1/($D$7:D551&lt;&gt;""),$D$7:D551),"")
)
)</f>
        <v/>
      </c>
    </row>
    <row r="553" spans="1:4" ht="15.75" x14ac:dyDescent="0.25">
      <c r="A553" s="51" t="str">
        <f>IF(DSM2_Delta_data_request!C558="","",DSM2_Delta_data_request!C558)</f>
        <v/>
      </c>
      <c r="B553" s="15" t="e">
        <f>IF(DSM2_Delta_data_request!Q558="measured",$D553,NA())</f>
        <v>#N/A</v>
      </c>
      <c r="C553" t="e">
        <f>IF(DSM2_Delta_data_request!Q558="forecast",$D553,NA())</f>
        <v>#N/A</v>
      </c>
      <c r="D553" t="str" cm="1">
        <f t="array" ref="D553">IF(A553="","",
IF(
INDEX(DSM2_Delta_data_request!$D558:$P558, MATCH($B$2, DSM2_Delta_data_request!$D$11:$P$11, 0))&lt;&gt;"",
INDEX(DSM2_Delta_data_request!$D558:$P558, MATCH($B$2, DSM2_Delta_data_request!$D$11:$P$11, 0)),
IFERROR(LOOKUP(2,1/($D$7:D552&lt;&gt;""),$D$7:D552),"")
)
)</f>
        <v/>
      </c>
    </row>
    <row r="554" spans="1:4" ht="15.75" x14ac:dyDescent="0.25">
      <c r="A554" s="51" t="str">
        <f>IF(DSM2_Delta_data_request!C559="","",DSM2_Delta_data_request!C559)</f>
        <v/>
      </c>
      <c r="B554" s="15" t="e">
        <f>IF(DSM2_Delta_data_request!Q559="measured",$D554,NA())</f>
        <v>#N/A</v>
      </c>
      <c r="C554" t="e">
        <f>IF(DSM2_Delta_data_request!Q559="forecast",$D554,NA())</f>
        <v>#N/A</v>
      </c>
      <c r="D554" t="str" cm="1">
        <f t="array" ref="D554">IF(A554="","",
IF(
INDEX(DSM2_Delta_data_request!$D559:$P559, MATCH($B$2, DSM2_Delta_data_request!$D$11:$P$11, 0))&lt;&gt;"",
INDEX(DSM2_Delta_data_request!$D559:$P559, MATCH($B$2, DSM2_Delta_data_request!$D$11:$P$11, 0)),
IFERROR(LOOKUP(2,1/($D$7:D553&lt;&gt;""),$D$7:D553),"")
)
)</f>
        <v/>
      </c>
    </row>
    <row r="555" spans="1:4" ht="15.75" x14ac:dyDescent="0.25">
      <c r="A555" s="51" t="str">
        <f>IF(DSM2_Delta_data_request!C560="","",DSM2_Delta_data_request!C560)</f>
        <v/>
      </c>
      <c r="B555" s="15" t="e">
        <f>IF(DSM2_Delta_data_request!Q560="measured",$D555,NA())</f>
        <v>#N/A</v>
      </c>
      <c r="C555" t="e">
        <f>IF(DSM2_Delta_data_request!Q560="forecast",$D555,NA())</f>
        <v>#N/A</v>
      </c>
      <c r="D555" t="str" cm="1">
        <f t="array" ref="D555">IF(A555="","",
IF(
INDEX(DSM2_Delta_data_request!$D560:$P560, MATCH($B$2, DSM2_Delta_data_request!$D$11:$P$11, 0))&lt;&gt;"",
INDEX(DSM2_Delta_data_request!$D560:$P560, MATCH($B$2, DSM2_Delta_data_request!$D$11:$P$11, 0)),
IFERROR(LOOKUP(2,1/($D$7:D554&lt;&gt;""),$D$7:D554),"")
)
)</f>
        <v/>
      </c>
    </row>
    <row r="556" spans="1:4" ht="15.75" x14ac:dyDescent="0.25">
      <c r="A556" s="51" t="str">
        <f>IF(DSM2_Delta_data_request!C561="","",DSM2_Delta_data_request!C561)</f>
        <v/>
      </c>
      <c r="B556" s="15" t="e">
        <f>IF(DSM2_Delta_data_request!Q561="measured",$D556,NA())</f>
        <v>#N/A</v>
      </c>
      <c r="C556" t="e">
        <f>IF(DSM2_Delta_data_request!Q561="forecast",$D556,NA())</f>
        <v>#N/A</v>
      </c>
      <c r="D556" t="str" cm="1">
        <f t="array" ref="D556">IF(A556="","",
IF(
INDEX(DSM2_Delta_data_request!$D561:$P561, MATCH($B$2, DSM2_Delta_data_request!$D$11:$P$11, 0))&lt;&gt;"",
INDEX(DSM2_Delta_data_request!$D561:$P561, MATCH($B$2, DSM2_Delta_data_request!$D$11:$P$11, 0)),
IFERROR(LOOKUP(2,1/($D$7:D555&lt;&gt;""),$D$7:D555),"")
)
)</f>
        <v/>
      </c>
    </row>
    <row r="557" spans="1:4" ht="15.75" x14ac:dyDescent="0.25">
      <c r="A557" s="51" t="str">
        <f>IF(DSM2_Delta_data_request!C562="","",DSM2_Delta_data_request!C562)</f>
        <v/>
      </c>
      <c r="B557" s="15" t="e">
        <f>IF(DSM2_Delta_data_request!Q562="measured",$D557,NA())</f>
        <v>#N/A</v>
      </c>
      <c r="C557" t="e">
        <f>IF(DSM2_Delta_data_request!Q562="forecast",$D557,NA())</f>
        <v>#N/A</v>
      </c>
      <c r="D557" t="str" cm="1">
        <f t="array" ref="D557">IF(A557="","",
IF(
INDEX(DSM2_Delta_data_request!$D562:$P562, MATCH($B$2, DSM2_Delta_data_request!$D$11:$P$11, 0))&lt;&gt;"",
INDEX(DSM2_Delta_data_request!$D562:$P562, MATCH($B$2, DSM2_Delta_data_request!$D$11:$P$11, 0)),
IFERROR(LOOKUP(2,1/($D$7:D556&lt;&gt;""),$D$7:D556),"")
)
)</f>
        <v/>
      </c>
    </row>
    <row r="558" spans="1:4" ht="15.75" x14ac:dyDescent="0.25">
      <c r="A558" s="51" t="str">
        <f>IF(DSM2_Delta_data_request!C563="","",DSM2_Delta_data_request!C563)</f>
        <v/>
      </c>
      <c r="B558" s="15" t="e">
        <f>IF(DSM2_Delta_data_request!Q563="measured",$D558,NA())</f>
        <v>#N/A</v>
      </c>
      <c r="C558" t="e">
        <f>IF(DSM2_Delta_data_request!Q563="forecast",$D558,NA())</f>
        <v>#N/A</v>
      </c>
      <c r="D558" t="str" cm="1">
        <f t="array" ref="D558">IF(A558="","",
IF(
INDEX(DSM2_Delta_data_request!$D563:$P563, MATCH($B$2, DSM2_Delta_data_request!$D$11:$P$11, 0))&lt;&gt;"",
INDEX(DSM2_Delta_data_request!$D563:$P563, MATCH($B$2, DSM2_Delta_data_request!$D$11:$P$11, 0)),
IFERROR(LOOKUP(2,1/($D$7:D557&lt;&gt;""),$D$7:D557),"")
)
)</f>
        <v/>
      </c>
    </row>
    <row r="559" spans="1:4" ht="15.75" x14ac:dyDescent="0.25">
      <c r="A559" s="51" t="str">
        <f>IF(DSM2_Delta_data_request!C564="","",DSM2_Delta_data_request!C564)</f>
        <v/>
      </c>
      <c r="B559" s="15" t="e">
        <f>IF(DSM2_Delta_data_request!Q564="measured",$D559,NA())</f>
        <v>#N/A</v>
      </c>
      <c r="C559" t="e">
        <f>IF(DSM2_Delta_data_request!Q564="forecast",$D559,NA())</f>
        <v>#N/A</v>
      </c>
      <c r="D559" t="str" cm="1">
        <f t="array" ref="D559">IF(A559="","",
IF(
INDEX(DSM2_Delta_data_request!$D564:$P564, MATCH($B$2, DSM2_Delta_data_request!$D$11:$P$11, 0))&lt;&gt;"",
INDEX(DSM2_Delta_data_request!$D564:$P564, MATCH($B$2, DSM2_Delta_data_request!$D$11:$P$11, 0)),
IFERROR(LOOKUP(2,1/($D$7:D558&lt;&gt;""),$D$7:D558),"")
)
)</f>
        <v/>
      </c>
    </row>
    <row r="560" spans="1:4" ht="15.75" x14ac:dyDescent="0.25">
      <c r="A560" s="51" t="str">
        <f>IF(DSM2_Delta_data_request!C565="","",DSM2_Delta_data_request!C565)</f>
        <v/>
      </c>
      <c r="B560" s="15" t="e">
        <f>IF(DSM2_Delta_data_request!Q565="measured",$D560,NA())</f>
        <v>#N/A</v>
      </c>
      <c r="C560" t="e">
        <f>IF(DSM2_Delta_data_request!Q565="forecast",$D560,NA())</f>
        <v>#N/A</v>
      </c>
      <c r="D560" t="str" cm="1">
        <f t="array" ref="D560">IF(A560="","",
IF(
INDEX(DSM2_Delta_data_request!$D565:$P565, MATCH($B$2, DSM2_Delta_data_request!$D$11:$P$11, 0))&lt;&gt;"",
INDEX(DSM2_Delta_data_request!$D565:$P565, MATCH($B$2, DSM2_Delta_data_request!$D$11:$P$11, 0)),
IFERROR(LOOKUP(2,1/($D$7:D559&lt;&gt;""),$D$7:D559),"")
)
)</f>
        <v/>
      </c>
    </row>
    <row r="561" spans="1:4" ht="15.75" x14ac:dyDescent="0.25">
      <c r="A561" s="51" t="str">
        <f>IF(DSM2_Delta_data_request!C566="","",DSM2_Delta_data_request!C566)</f>
        <v/>
      </c>
      <c r="B561" s="15" t="e">
        <f>IF(DSM2_Delta_data_request!Q566="measured",$D561,NA())</f>
        <v>#N/A</v>
      </c>
      <c r="C561" t="e">
        <f>IF(DSM2_Delta_data_request!Q566="forecast",$D561,NA())</f>
        <v>#N/A</v>
      </c>
      <c r="D561" t="str" cm="1">
        <f t="array" ref="D561">IF(A561="","",
IF(
INDEX(DSM2_Delta_data_request!$D566:$P566, MATCH($B$2, DSM2_Delta_data_request!$D$11:$P$11, 0))&lt;&gt;"",
INDEX(DSM2_Delta_data_request!$D566:$P566, MATCH($B$2, DSM2_Delta_data_request!$D$11:$P$11, 0)),
IFERROR(LOOKUP(2,1/($D$7:D560&lt;&gt;""),$D$7:D560),"")
)
)</f>
        <v/>
      </c>
    </row>
    <row r="562" spans="1:4" ht="15.75" x14ac:dyDescent="0.25">
      <c r="A562" s="51" t="str">
        <f>IF(DSM2_Delta_data_request!C567="","",DSM2_Delta_data_request!C567)</f>
        <v/>
      </c>
      <c r="B562" s="15" t="e">
        <f>IF(DSM2_Delta_data_request!Q567="measured",$D562,NA())</f>
        <v>#N/A</v>
      </c>
      <c r="C562" t="e">
        <f>IF(DSM2_Delta_data_request!Q567="forecast",$D562,NA())</f>
        <v>#N/A</v>
      </c>
      <c r="D562" t="str" cm="1">
        <f t="array" ref="D562">IF(A562="","",
IF(
INDEX(DSM2_Delta_data_request!$D567:$P567, MATCH($B$2, DSM2_Delta_data_request!$D$11:$P$11, 0))&lt;&gt;"",
INDEX(DSM2_Delta_data_request!$D567:$P567, MATCH($B$2, DSM2_Delta_data_request!$D$11:$P$11, 0)),
IFERROR(LOOKUP(2,1/($D$7:D561&lt;&gt;""),$D$7:D561),"")
)
)</f>
        <v/>
      </c>
    </row>
    <row r="563" spans="1:4" ht="15.75" x14ac:dyDescent="0.25">
      <c r="A563" s="51" t="str">
        <f>IF(DSM2_Delta_data_request!C568="","",DSM2_Delta_data_request!C568)</f>
        <v/>
      </c>
      <c r="B563" s="15" t="e">
        <f>IF(DSM2_Delta_data_request!Q568="measured",$D563,NA())</f>
        <v>#N/A</v>
      </c>
      <c r="C563" t="e">
        <f>IF(DSM2_Delta_data_request!Q568="forecast",$D563,NA())</f>
        <v>#N/A</v>
      </c>
      <c r="D563" t="str" cm="1">
        <f t="array" ref="D563">IF(A563="","",
IF(
INDEX(DSM2_Delta_data_request!$D568:$P568, MATCH($B$2, DSM2_Delta_data_request!$D$11:$P$11, 0))&lt;&gt;"",
INDEX(DSM2_Delta_data_request!$D568:$P568, MATCH($B$2, DSM2_Delta_data_request!$D$11:$P$11, 0)),
IFERROR(LOOKUP(2,1/($D$7:D562&lt;&gt;""),$D$7:D562),"")
)
)</f>
        <v/>
      </c>
    </row>
    <row r="564" spans="1:4" ht="15.75" x14ac:dyDescent="0.25">
      <c r="A564" s="51" t="str">
        <f>IF(DSM2_Delta_data_request!C569="","",DSM2_Delta_data_request!C569)</f>
        <v/>
      </c>
      <c r="B564" s="15" t="e">
        <f>IF(DSM2_Delta_data_request!Q569="measured",$D564,NA())</f>
        <v>#N/A</v>
      </c>
      <c r="C564" t="e">
        <f>IF(DSM2_Delta_data_request!Q569="forecast",$D564,NA())</f>
        <v>#N/A</v>
      </c>
      <c r="D564" t="str" cm="1">
        <f t="array" ref="D564">IF(A564="","",
IF(
INDEX(DSM2_Delta_data_request!$D569:$P569, MATCH($B$2, DSM2_Delta_data_request!$D$11:$P$11, 0))&lt;&gt;"",
INDEX(DSM2_Delta_data_request!$D569:$P569, MATCH($B$2, DSM2_Delta_data_request!$D$11:$P$11, 0)),
IFERROR(LOOKUP(2,1/($D$7:D563&lt;&gt;""),$D$7:D563),"")
)
)</f>
        <v/>
      </c>
    </row>
    <row r="565" spans="1:4" ht="15.75" x14ac:dyDescent="0.25">
      <c r="A565" s="51" t="str">
        <f>IF(DSM2_Delta_data_request!C570="","",DSM2_Delta_data_request!C570)</f>
        <v/>
      </c>
      <c r="B565" s="15" t="e">
        <f>IF(DSM2_Delta_data_request!Q570="measured",$D565,NA())</f>
        <v>#N/A</v>
      </c>
      <c r="C565" t="e">
        <f>IF(DSM2_Delta_data_request!Q570="forecast",$D565,NA())</f>
        <v>#N/A</v>
      </c>
      <c r="D565" t="str" cm="1">
        <f t="array" ref="D565">IF(A565="","",
IF(
INDEX(DSM2_Delta_data_request!$D570:$P570, MATCH($B$2, DSM2_Delta_data_request!$D$11:$P$11, 0))&lt;&gt;"",
INDEX(DSM2_Delta_data_request!$D570:$P570, MATCH($B$2, DSM2_Delta_data_request!$D$11:$P$11, 0)),
IFERROR(LOOKUP(2,1/($D$7:D564&lt;&gt;""),$D$7:D564),"")
)
)</f>
        <v/>
      </c>
    </row>
    <row r="566" spans="1:4" ht="15.75" x14ac:dyDescent="0.25">
      <c r="A566" s="51" t="str">
        <f>IF(DSM2_Delta_data_request!C571="","",DSM2_Delta_data_request!C571)</f>
        <v/>
      </c>
      <c r="B566" s="15" t="e">
        <f>IF(DSM2_Delta_data_request!Q571="measured",$D566,NA())</f>
        <v>#N/A</v>
      </c>
      <c r="C566" t="e">
        <f>IF(DSM2_Delta_data_request!Q571="forecast",$D566,NA())</f>
        <v>#N/A</v>
      </c>
      <c r="D566" t="str" cm="1">
        <f t="array" ref="D566">IF(A566="","",
IF(
INDEX(DSM2_Delta_data_request!$D571:$P571, MATCH($B$2, DSM2_Delta_data_request!$D$11:$P$11, 0))&lt;&gt;"",
INDEX(DSM2_Delta_data_request!$D571:$P571, MATCH($B$2, DSM2_Delta_data_request!$D$11:$P$11, 0)),
IFERROR(LOOKUP(2,1/($D$7:D565&lt;&gt;""),$D$7:D565),"")
)
)</f>
        <v/>
      </c>
    </row>
    <row r="567" spans="1:4" ht="15.75" x14ac:dyDescent="0.25">
      <c r="A567" s="51" t="str">
        <f>IF(DSM2_Delta_data_request!C572="","",DSM2_Delta_data_request!C572)</f>
        <v/>
      </c>
      <c r="B567" s="15" t="e">
        <f>IF(DSM2_Delta_data_request!Q572="measured",$D567,NA())</f>
        <v>#N/A</v>
      </c>
      <c r="C567" t="e">
        <f>IF(DSM2_Delta_data_request!Q572="forecast",$D567,NA())</f>
        <v>#N/A</v>
      </c>
      <c r="D567" t="str" cm="1">
        <f t="array" ref="D567">IF(A567="","",
IF(
INDEX(DSM2_Delta_data_request!$D572:$P572, MATCH($B$2, DSM2_Delta_data_request!$D$11:$P$11, 0))&lt;&gt;"",
INDEX(DSM2_Delta_data_request!$D572:$P572, MATCH($B$2, DSM2_Delta_data_request!$D$11:$P$11, 0)),
IFERROR(LOOKUP(2,1/($D$7:D566&lt;&gt;""),$D$7:D566),"")
)
)</f>
        <v/>
      </c>
    </row>
    <row r="568" spans="1:4" ht="15.75" x14ac:dyDescent="0.25">
      <c r="A568" s="51" t="str">
        <f>IF(DSM2_Delta_data_request!C573="","",DSM2_Delta_data_request!C573)</f>
        <v/>
      </c>
      <c r="B568" s="15" t="e">
        <f>IF(DSM2_Delta_data_request!Q573="measured",$D568,NA())</f>
        <v>#N/A</v>
      </c>
      <c r="C568" t="e">
        <f>IF(DSM2_Delta_data_request!Q573="forecast",$D568,NA())</f>
        <v>#N/A</v>
      </c>
      <c r="D568" t="str" cm="1">
        <f t="array" ref="D568">IF(A568="","",
IF(
INDEX(DSM2_Delta_data_request!$D573:$P573, MATCH($B$2, DSM2_Delta_data_request!$D$11:$P$11, 0))&lt;&gt;"",
INDEX(DSM2_Delta_data_request!$D573:$P573, MATCH($B$2, DSM2_Delta_data_request!$D$11:$P$11, 0)),
IFERROR(LOOKUP(2,1/($D$7:D567&lt;&gt;""),$D$7:D567),"")
)
)</f>
        <v/>
      </c>
    </row>
    <row r="569" spans="1:4" ht="15.75" x14ac:dyDescent="0.25">
      <c r="A569" s="51" t="str">
        <f>IF(DSM2_Delta_data_request!C574="","",DSM2_Delta_data_request!C574)</f>
        <v/>
      </c>
      <c r="B569" s="15" t="e">
        <f>IF(DSM2_Delta_data_request!Q574="measured",$D569,NA())</f>
        <v>#N/A</v>
      </c>
      <c r="C569" t="e">
        <f>IF(DSM2_Delta_data_request!Q574="forecast",$D569,NA())</f>
        <v>#N/A</v>
      </c>
      <c r="D569" t="str" cm="1">
        <f t="array" ref="D569">IF(A569="","",
IF(
INDEX(DSM2_Delta_data_request!$D574:$P574, MATCH($B$2, DSM2_Delta_data_request!$D$11:$P$11, 0))&lt;&gt;"",
INDEX(DSM2_Delta_data_request!$D574:$P574, MATCH($B$2, DSM2_Delta_data_request!$D$11:$P$11, 0)),
IFERROR(LOOKUP(2,1/($D$7:D568&lt;&gt;""),$D$7:D568),"")
)
)</f>
        <v/>
      </c>
    </row>
    <row r="570" spans="1:4" ht="15.75" x14ac:dyDescent="0.25">
      <c r="A570" s="51" t="str">
        <f>IF(DSM2_Delta_data_request!C575="","",DSM2_Delta_data_request!C575)</f>
        <v/>
      </c>
      <c r="B570" s="15" t="e">
        <f>IF(DSM2_Delta_data_request!Q575="measured",$D570,NA())</f>
        <v>#N/A</v>
      </c>
      <c r="C570" t="e">
        <f>IF(DSM2_Delta_data_request!Q575="forecast",$D570,NA())</f>
        <v>#N/A</v>
      </c>
      <c r="D570" t="str" cm="1">
        <f t="array" ref="D570">IF(A570="","",
IF(
INDEX(DSM2_Delta_data_request!$D575:$P575, MATCH($B$2, DSM2_Delta_data_request!$D$11:$P$11, 0))&lt;&gt;"",
INDEX(DSM2_Delta_data_request!$D575:$P575, MATCH($B$2, DSM2_Delta_data_request!$D$11:$P$11, 0)),
IFERROR(LOOKUP(2,1/($D$7:D569&lt;&gt;""),$D$7:D569),"")
)
)</f>
        <v/>
      </c>
    </row>
    <row r="571" spans="1:4" ht="15.75" x14ac:dyDescent="0.25">
      <c r="A571" s="51" t="str">
        <f>IF(DSM2_Delta_data_request!C576="","",DSM2_Delta_data_request!C576)</f>
        <v/>
      </c>
      <c r="B571" s="15" t="e">
        <f>IF(DSM2_Delta_data_request!Q576="measured",$D571,NA())</f>
        <v>#N/A</v>
      </c>
      <c r="C571" t="e">
        <f>IF(DSM2_Delta_data_request!Q576="forecast",$D571,NA())</f>
        <v>#N/A</v>
      </c>
      <c r="D571" t="str" cm="1">
        <f t="array" ref="D571">IF(A571="","",
IF(
INDEX(DSM2_Delta_data_request!$D576:$P576, MATCH($B$2, DSM2_Delta_data_request!$D$11:$P$11, 0))&lt;&gt;"",
INDEX(DSM2_Delta_data_request!$D576:$P576, MATCH($B$2, DSM2_Delta_data_request!$D$11:$P$11, 0)),
IFERROR(LOOKUP(2,1/($D$7:D570&lt;&gt;""),$D$7:D570),"")
)
)</f>
        <v/>
      </c>
    </row>
    <row r="572" spans="1:4" ht="15.75" x14ac:dyDescent="0.25">
      <c r="A572" s="51" t="str">
        <f>IF(DSM2_Delta_data_request!C577="","",DSM2_Delta_data_request!C577)</f>
        <v/>
      </c>
      <c r="B572" s="15" t="e">
        <f>IF(DSM2_Delta_data_request!Q577="measured",$D572,NA())</f>
        <v>#N/A</v>
      </c>
      <c r="C572" t="e">
        <f>IF(DSM2_Delta_data_request!Q577="forecast",$D572,NA())</f>
        <v>#N/A</v>
      </c>
      <c r="D572" t="str" cm="1">
        <f t="array" ref="D572">IF(A572="","",
IF(
INDEX(DSM2_Delta_data_request!$D577:$P577, MATCH($B$2, DSM2_Delta_data_request!$D$11:$P$11, 0))&lt;&gt;"",
INDEX(DSM2_Delta_data_request!$D577:$P577, MATCH($B$2, DSM2_Delta_data_request!$D$11:$P$11, 0)),
IFERROR(LOOKUP(2,1/($D$7:D571&lt;&gt;""),$D$7:D571),"")
)
)</f>
        <v/>
      </c>
    </row>
    <row r="573" spans="1:4" ht="15.75" x14ac:dyDescent="0.25">
      <c r="A573" s="51" t="str">
        <f>IF(DSM2_Delta_data_request!C578="","",DSM2_Delta_data_request!C578)</f>
        <v/>
      </c>
      <c r="B573" s="15" t="e">
        <f>IF(DSM2_Delta_data_request!Q578="measured",$D573,NA())</f>
        <v>#N/A</v>
      </c>
      <c r="C573" t="e">
        <f>IF(DSM2_Delta_data_request!Q578="forecast",$D573,NA())</f>
        <v>#N/A</v>
      </c>
      <c r="D573" t="str" cm="1">
        <f t="array" ref="D573">IF(A573="","",
IF(
INDEX(DSM2_Delta_data_request!$D578:$P578, MATCH($B$2, DSM2_Delta_data_request!$D$11:$P$11, 0))&lt;&gt;"",
INDEX(DSM2_Delta_data_request!$D578:$P578, MATCH($B$2, DSM2_Delta_data_request!$D$11:$P$11, 0)),
IFERROR(LOOKUP(2,1/($D$7:D572&lt;&gt;""),$D$7:D572),"")
)
)</f>
        <v/>
      </c>
    </row>
    <row r="574" spans="1:4" ht="15.75" x14ac:dyDescent="0.25">
      <c r="A574" s="51" t="str">
        <f>IF(DSM2_Delta_data_request!C579="","",DSM2_Delta_data_request!C579)</f>
        <v/>
      </c>
      <c r="B574" s="15" t="e">
        <f>IF(DSM2_Delta_data_request!Q579="measured",$D574,NA())</f>
        <v>#N/A</v>
      </c>
      <c r="C574" t="e">
        <f>IF(DSM2_Delta_data_request!Q579="forecast",$D574,NA())</f>
        <v>#N/A</v>
      </c>
      <c r="D574" t="str" cm="1">
        <f t="array" ref="D574">IF(A574="","",
IF(
INDEX(DSM2_Delta_data_request!$D579:$P579, MATCH($B$2, DSM2_Delta_data_request!$D$11:$P$11, 0))&lt;&gt;"",
INDEX(DSM2_Delta_data_request!$D579:$P579, MATCH($B$2, DSM2_Delta_data_request!$D$11:$P$11, 0)),
IFERROR(LOOKUP(2,1/($D$7:D573&lt;&gt;""),$D$7:D573),"")
)
)</f>
        <v/>
      </c>
    </row>
    <row r="575" spans="1:4" ht="15.75" x14ac:dyDescent="0.25">
      <c r="A575" s="51" t="str">
        <f>IF(DSM2_Delta_data_request!C580="","",DSM2_Delta_data_request!C580)</f>
        <v/>
      </c>
      <c r="B575" s="15" t="e">
        <f>IF(DSM2_Delta_data_request!Q580="measured",$D575,NA())</f>
        <v>#N/A</v>
      </c>
      <c r="C575" t="e">
        <f>IF(DSM2_Delta_data_request!Q580="forecast",$D575,NA())</f>
        <v>#N/A</v>
      </c>
      <c r="D575" t="str" cm="1">
        <f t="array" ref="D575">IF(A575="","",
IF(
INDEX(DSM2_Delta_data_request!$D580:$P580, MATCH($B$2, DSM2_Delta_data_request!$D$11:$P$11, 0))&lt;&gt;"",
INDEX(DSM2_Delta_data_request!$D580:$P580, MATCH($B$2, DSM2_Delta_data_request!$D$11:$P$11, 0)),
IFERROR(LOOKUP(2,1/($D$7:D574&lt;&gt;""),$D$7:D574),"")
)
)</f>
        <v/>
      </c>
    </row>
    <row r="576" spans="1:4" ht="15.75" x14ac:dyDescent="0.25">
      <c r="A576" s="51" t="str">
        <f>IF(DSM2_Delta_data_request!C581="","",DSM2_Delta_data_request!C581)</f>
        <v/>
      </c>
      <c r="B576" s="15" t="e">
        <f>IF(DSM2_Delta_data_request!Q581="measured",$D576,NA())</f>
        <v>#N/A</v>
      </c>
      <c r="C576" t="e">
        <f>IF(DSM2_Delta_data_request!Q581="forecast",$D576,NA())</f>
        <v>#N/A</v>
      </c>
      <c r="D576" t="str" cm="1">
        <f t="array" ref="D576">IF(A576="","",
IF(
INDEX(DSM2_Delta_data_request!$D581:$P581, MATCH($B$2, DSM2_Delta_data_request!$D$11:$P$11, 0))&lt;&gt;"",
INDEX(DSM2_Delta_data_request!$D581:$P581, MATCH($B$2, DSM2_Delta_data_request!$D$11:$P$11, 0)),
IFERROR(LOOKUP(2,1/($D$7:D575&lt;&gt;""),$D$7:D575),"")
)
)</f>
        <v/>
      </c>
    </row>
    <row r="577" spans="1:4" ht="15.75" x14ac:dyDescent="0.25">
      <c r="A577" s="51" t="str">
        <f>IF(DSM2_Delta_data_request!C582="","",DSM2_Delta_data_request!C582)</f>
        <v/>
      </c>
      <c r="B577" s="15" t="e">
        <f>IF(DSM2_Delta_data_request!Q582="measured",$D577,NA())</f>
        <v>#N/A</v>
      </c>
      <c r="C577" t="e">
        <f>IF(DSM2_Delta_data_request!Q582="forecast",$D577,NA())</f>
        <v>#N/A</v>
      </c>
      <c r="D577" t="str" cm="1">
        <f t="array" ref="D577">IF(A577="","",
IF(
INDEX(DSM2_Delta_data_request!$D582:$P582, MATCH($B$2, DSM2_Delta_data_request!$D$11:$P$11, 0))&lt;&gt;"",
INDEX(DSM2_Delta_data_request!$D582:$P582, MATCH($B$2, DSM2_Delta_data_request!$D$11:$P$11, 0)),
IFERROR(LOOKUP(2,1/($D$7:D576&lt;&gt;""),$D$7:D576),"")
)
)</f>
        <v/>
      </c>
    </row>
    <row r="578" spans="1:4" ht="15.75" x14ac:dyDescent="0.25">
      <c r="A578" s="51" t="str">
        <f>IF(DSM2_Delta_data_request!C583="","",DSM2_Delta_data_request!C583)</f>
        <v/>
      </c>
      <c r="B578" s="15" t="e">
        <f>IF(DSM2_Delta_data_request!Q583="measured",$D578,NA())</f>
        <v>#N/A</v>
      </c>
      <c r="C578" t="e">
        <f>IF(DSM2_Delta_data_request!Q583="forecast",$D578,NA())</f>
        <v>#N/A</v>
      </c>
      <c r="D578" t="str" cm="1">
        <f t="array" ref="D578">IF(A578="","",
IF(
INDEX(DSM2_Delta_data_request!$D583:$P583, MATCH($B$2, DSM2_Delta_data_request!$D$11:$P$11, 0))&lt;&gt;"",
INDEX(DSM2_Delta_data_request!$D583:$P583, MATCH($B$2, DSM2_Delta_data_request!$D$11:$P$11, 0)),
IFERROR(LOOKUP(2,1/($D$7:D577&lt;&gt;""),$D$7:D577),"")
)
)</f>
        <v/>
      </c>
    </row>
    <row r="579" spans="1:4" ht="15.75" x14ac:dyDescent="0.25">
      <c r="A579" s="51" t="str">
        <f>IF(DSM2_Delta_data_request!C584="","",DSM2_Delta_data_request!C584)</f>
        <v/>
      </c>
      <c r="B579" s="15" t="e">
        <f>IF(DSM2_Delta_data_request!Q584="measured",$D579,NA())</f>
        <v>#N/A</v>
      </c>
      <c r="C579" t="e">
        <f>IF(DSM2_Delta_data_request!Q584="forecast",$D579,NA())</f>
        <v>#N/A</v>
      </c>
      <c r="D579" t="str" cm="1">
        <f t="array" ref="D579">IF(A579="","",
IF(
INDEX(DSM2_Delta_data_request!$D584:$P584, MATCH($B$2, DSM2_Delta_data_request!$D$11:$P$11, 0))&lt;&gt;"",
INDEX(DSM2_Delta_data_request!$D584:$P584, MATCH($B$2, DSM2_Delta_data_request!$D$11:$P$11, 0)),
IFERROR(LOOKUP(2,1/($D$7:D578&lt;&gt;""),$D$7:D578),"")
)
)</f>
        <v/>
      </c>
    </row>
    <row r="580" spans="1:4" ht="15.75" x14ac:dyDescent="0.25">
      <c r="A580" s="51" t="str">
        <f>IF(DSM2_Delta_data_request!C585="","",DSM2_Delta_data_request!C585)</f>
        <v/>
      </c>
      <c r="B580" s="15" t="e">
        <f>IF(DSM2_Delta_data_request!Q585="measured",$D580,NA())</f>
        <v>#N/A</v>
      </c>
      <c r="C580" t="e">
        <f>IF(DSM2_Delta_data_request!Q585="forecast",$D580,NA())</f>
        <v>#N/A</v>
      </c>
      <c r="D580" t="str" cm="1">
        <f t="array" ref="D580">IF(A580="","",
IF(
INDEX(DSM2_Delta_data_request!$D585:$P585, MATCH($B$2, DSM2_Delta_data_request!$D$11:$P$11, 0))&lt;&gt;"",
INDEX(DSM2_Delta_data_request!$D585:$P585, MATCH($B$2, DSM2_Delta_data_request!$D$11:$P$11, 0)),
IFERROR(LOOKUP(2,1/($D$7:D579&lt;&gt;""),$D$7:D579),"")
)
)</f>
        <v/>
      </c>
    </row>
    <row r="581" spans="1:4" ht="15.75" x14ac:dyDescent="0.25">
      <c r="A581" s="51" t="str">
        <f>IF(DSM2_Delta_data_request!C586="","",DSM2_Delta_data_request!C586)</f>
        <v/>
      </c>
      <c r="B581" s="15" t="e">
        <f>IF(DSM2_Delta_data_request!Q586="measured",$D581,NA())</f>
        <v>#N/A</v>
      </c>
      <c r="C581" t="e">
        <f>IF(DSM2_Delta_data_request!Q586="forecast",$D581,NA())</f>
        <v>#N/A</v>
      </c>
      <c r="D581" t="str" cm="1">
        <f t="array" ref="D581">IF(A581="","",
IF(
INDEX(DSM2_Delta_data_request!$D586:$P586, MATCH($B$2, DSM2_Delta_data_request!$D$11:$P$11, 0))&lt;&gt;"",
INDEX(DSM2_Delta_data_request!$D586:$P586, MATCH($B$2, DSM2_Delta_data_request!$D$11:$P$11, 0)),
IFERROR(LOOKUP(2,1/($D$7:D580&lt;&gt;""),$D$7:D580),"")
)
)</f>
        <v/>
      </c>
    </row>
    <row r="582" spans="1:4" ht="15.75" x14ac:dyDescent="0.25">
      <c r="A582" s="51" t="str">
        <f>IF(DSM2_Delta_data_request!C587="","",DSM2_Delta_data_request!C587)</f>
        <v/>
      </c>
      <c r="B582" s="15" t="e">
        <f>IF(DSM2_Delta_data_request!Q587="measured",$D582,NA())</f>
        <v>#N/A</v>
      </c>
      <c r="C582" t="e">
        <f>IF(DSM2_Delta_data_request!Q587="forecast",$D582,NA())</f>
        <v>#N/A</v>
      </c>
      <c r="D582" t="str" cm="1">
        <f t="array" ref="D582">IF(A582="","",
IF(
INDEX(DSM2_Delta_data_request!$D587:$P587, MATCH($B$2, DSM2_Delta_data_request!$D$11:$P$11, 0))&lt;&gt;"",
INDEX(DSM2_Delta_data_request!$D587:$P587, MATCH($B$2, DSM2_Delta_data_request!$D$11:$P$11, 0)),
IFERROR(LOOKUP(2,1/($D$7:D581&lt;&gt;""),$D$7:D581),"")
)
)</f>
        <v/>
      </c>
    </row>
    <row r="583" spans="1:4" ht="15.75" x14ac:dyDescent="0.25">
      <c r="A583" s="51" t="str">
        <f>IF(DSM2_Delta_data_request!C588="","",DSM2_Delta_data_request!C588)</f>
        <v/>
      </c>
      <c r="B583" s="15" t="e">
        <f>IF(DSM2_Delta_data_request!Q588="measured",$D583,NA())</f>
        <v>#N/A</v>
      </c>
      <c r="C583" t="e">
        <f>IF(DSM2_Delta_data_request!Q588="forecast",$D583,NA())</f>
        <v>#N/A</v>
      </c>
      <c r="D583" t="str" cm="1">
        <f t="array" ref="D583">IF(A583="","",
IF(
INDEX(DSM2_Delta_data_request!$D588:$P588, MATCH($B$2, DSM2_Delta_data_request!$D$11:$P$11, 0))&lt;&gt;"",
INDEX(DSM2_Delta_data_request!$D588:$P588, MATCH($B$2, DSM2_Delta_data_request!$D$11:$P$11, 0)),
IFERROR(LOOKUP(2,1/($D$7:D582&lt;&gt;""),$D$7:D582),"")
)
)</f>
        <v/>
      </c>
    </row>
    <row r="584" spans="1:4" ht="15.75" x14ac:dyDescent="0.25">
      <c r="A584" s="51" t="str">
        <f>IF(DSM2_Delta_data_request!C589="","",DSM2_Delta_data_request!C589)</f>
        <v/>
      </c>
      <c r="B584" s="15" t="e">
        <f>IF(DSM2_Delta_data_request!Q589="measured",$D584,NA())</f>
        <v>#N/A</v>
      </c>
      <c r="C584" t="e">
        <f>IF(DSM2_Delta_data_request!Q589="forecast",$D584,NA())</f>
        <v>#N/A</v>
      </c>
      <c r="D584" t="str" cm="1">
        <f t="array" ref="D584">IF(A584="","",
IF(
INDEX(DSM2_Delta_data_request!$D589:$P589, MATCH($B$2, DSM2_Delta_data_request!$D$11:$P$11, 0))&lt;&gt;"",
INDEX(DSM2_Delta_data_request!$D589:$P589, MATCH($B$2, DSM2_Delta_data_request!$D$11:$P$11, 0)),
IFERROR(LOOKUP(2,1/($D$7:D583&lt;&gt;""),$D$7:D583),"")
)
)</f>
        <v/>
      </c>
    </row>
    <row r="585" spans="1:4" ht="15.75" x14ac:dyDescent="0.25">
      <c r="A585" s="51" t="str">
        <f>IF(DSM2_Delta_data_request!C590="","",DSM2_Delta_data_request!C590)</f>
        <v/>
      </c>
      <c r="B585" s="15" t="e">
        <f>IF(DSM2_Delta_data_request!Q590="measured",$D585,NA())</f>
        <v>#N/A</v>
      </c>
      <c r="C585" t="e">
        <f>IF(DSM2_Delta_data_request!Q590="forecast",$D585,NA())</f>
        <v>#N/A</v>
      </c>
      <c r="D585" t="str" cm="1">
        <f t="array" ref="D585">IF(A585="","",
IF(
INDEX(DSM2_Delta_data_request!$D590:$P590, MATCH($B$2, DSM2_Delta_data_request!$D$11:$P$11, 0))&lt;&gt;"",
INDEX(DSM2_Delta_data_request!$D590:$P590, MATCH($B$2, DSM2_Delta_data_request!$D$11:$P$11, 0)),
IFERROR(LOOKUP(2,1/($D$7:D584&lt;&gt;""),$D$7:D584),"")
)
)</f>
        <v/>
      </c>
    </row>
    <row r="586" spans="1:4" ht="15.75" x14ac:dyDescent="0.25">
      <c r="A586" s="51" t="str">
        <f>IF(DSM2_Delta_data_request!C591="","",DSM2_Delta_data_request!C591)</f>
        <v/>
      </c>
      <c r="B586" s="15" t="e">
        <f>IF(DSM2_Delta_data_request!Q591="measured",$D586,NA())</f>
        <v>#N/A</v>
      </c>
      <c r="C586" t="e">
        <f>IF(DSM2_Delta_data_request!Q591="forecast",$D586,NA())</f>
        <v>#N/A</v>
      </c>
      <c r="D586" t="str" cm="1">
        <f t="array" ref="D586">IF(A586="","",
IF(
INDEX(DSM2_Delta_data_request!$D591:$P591, MATCH($B$2, DSM2_Delta_data_request!$D$11:$P$11, 0))&lt;&gt;"",
INDEX(DSM2_Delta_data_request!$D591:$P591, MATCH($B$2, DSM2_Delta_data_request!$D$11:$P$11, 0)),
IFERROR(LOOKUP(2,1/($D$7:D585&lt;&gt;""),$D$7:D585),"")
)
)</f>
        <v/>
      </c>
    </row>
    <row r="587" spans="1:4" ht="15.75" x14ac:dyDescent="0.25">
      <c r="A587" s="51" t="str">
        <f>IF(DSM2_Delta_data_request!C592="","",DSM2_Delta_data_request!C592)</f>
        <v/>
      </c>
      <c r="B587" s="15" t="e">
        <f>IF(DSM2_Delta_data_request!Q592="measured",$D587,NA())</f>
        <v>#N/A</v>
      </c>
      <c r="C587" t="e">
        <f>IF(DSM2_Delta_data_request!Q592="forecast",$D587,NA())</f>
        <v>#N/A</v>
      </c>
      <c r="D587" t="str" cm="1">
        <f t="array" ref="D587">IF(A587="","",
IF(
INDEX(DSM2_Delta_data_request!$D592:$P592, MATCH($B$2, DSM2_Delta_data_request!$D$11:$P$11, 0))&lt;&gt;"",
INDEX(DSM2_Delta_data_request!$D592:$P592, MATCH($B$2, DSM2_Delta_data_request!$D$11:$P$11, 0)),
IFERROR(LOOKUP(2,1/($D$7:D586&lt;&gt;""),$D$7:D586),"")
)
)</f>
        <v/>
      </c>
    </row>
    <row r="588" spans="1:4" ht="15.75" x14ac:dyDescent="0.25">
      <c r="A588" s="51" t="str">
        <f>IF(DSM2_Delta_data_request!C593="","",DSM2_Delta_data_request!C593)</f>
        <v/>
      </c>
      <c r="B588" s="15" t="e">
        <f>IF(DSM2_Delta_data_request!Q593="measured",$D588,NA())</f>
        <v>#N/A</v>
      </c>
      <c r="C588" t="e">
        <f>IF(DSM2_Delta_data_request!Q593="forecast",$D588,NA())</f>
        <v>#N/A</v>
      </c>
      <c r="D588" t="str" cm="1">
        <f t="array" ref="D588">IF(A588="","",
IF(
INDEX(DSM2_Delta_data_request!$D593:$P593, MATCH($B$2, DSM2_Delta_data_request!$D$11:$P$11, 0))&lt;&gt;"",
INDEX(DSM2_Delta_data_request!$D593:$P593, MATCH($B$2, DSM2_Delta_data_request!$D$11:$P$11, 0)),
IFERROR(LOOKUP(2,1/($D$7:D587&lt;&gt;""),$D$7:D587),"")
)
)</f>
        <v/>
      </c>
    </row>
    <row r="589" spans="1:4" ht="15.75" x14ac:dyDescent="0.25">
      <c r="A589" s="51" t="str">
        <f>IF(DSM2_Delta_data_request!C594="","",DSM2_Delta_data_request!C594)</f>
        <v/>
      </c>
      <c r="B589" s="15" t="e">
        <f>IF(DSM2_Delta_data_request!Q594="measured",$D589,NA())</f>
        <v>#N/A</v>
      </c>
      <c r="C589" t="e">
        <f>IF(DSM2_Delta_data_request!Q594="forecast",$D589,NA())</f>
        <v>#N/A</v>
      </c>
      <c r="D589" t="str" cm="1">
        <f t="array" ref="D589">IF(A589="","",
IF(
INDEX(DSM2_Delta_data_request!$D594:$P594, MATCH($B$2, DSM2_Delta_data_request!$D$11:$P$11, 0))&lt;&gt;"",
INDEX(DSM2_Delta_data_request!$D594:$P594, MATCH($B$2, DSM2_Delta_data_request!$D$11:$P$11, 0)),
IFERROR(LOOKUP(2,1/($D$7:D588&lt;&gt;""),$D$7:D588),"")
)
)</f>
        <v/>
      </c>
    </row>
    <row r="590" spans="1:4" ht="15.75" x14ac:dyDescent="0.25">
      <c r="A590" s="51" t="str">
        <f>IF(DSM2_Delta_data_request!C595="","",DSM2_Delta_data_request!C595)</f>
        <v/>
      </c>
      <c r="B590" s="15" t="e">
        <f>IF(DSM2_Delta_data_request!Q595="measured",$D590,NA())</f>
        <v>#N/A</v>
      </c>
      <c r="C590" t="e">
        <f>IF(DSM2_Delta_data_request!Q595="forecast",$D590,NA())</f>
        <v>#N/A</v>
      </c>
      <c r="D590" t="str" cm="1">
        <f t="array" ref="D590">IF(A590="","",
IF(
INDEX(DSM2_Delta_data_request!$D595:$P595, MATCH($B$2, DSM2_Delta_data_request!$D$11:$P$11, 0))&lt;&gt;"",
INDEX(DSM2_Delta_data_request!$D595:$P595, MATCH($B$2, DSM2_Delta_data_request!$D$11:$P$11, 0)),
IFERROR(LOOKUP(2,1/($D$7:D589&lt;&gt;""),$D$7:D589),"")
)
)</f>
        <v/>
      </c>
    </row>
    <row r="591" spans="1:4" ht="15.75" x14ac:dyDescent="0.25">
      <c r="A591" s="51" t="str">
        <f>IF(DSM2_Delta_data_request!C596="","",DSM2_Delta_data_request!C596)</f>
        <v/>
      </c>
      <c r="B591" s="15" t="e">
        <f>IF(DSM2_Delta_data_request!Q596="measured",$D591,NA())</f>
        <v>#N/A</v>
      </c>
      <c r="C591" t="e">
        <f>IF(DSM2_Delta_data_request!Q596="forecast",$D591,NA())</f>
        <v>#N/A</v>
      </c>
      <c r="D591" t="str" cm="1">
        <f t="array" ref="D591">IF(A591="","",
IF(
INDEX(DSM2_Delta_data_request!$D596:$P596, MATCH($B$2, DSM2_Delta_data_request!$D$11:$P$11, 0))&lt;&gt;"",
INDEX(DSM2_Delta_data_request!$D596:$P596, MATCH($B$2, DSM2_Delta_data_request!$D$11:$P$11, 0)),
IFERROR(LOOKUP(2,1/($D$7:D590&lt;&gt;""),$D$7:D590),"")
)
)</f>
        <v/>
      </c>
    </row>
    <row r="592" spans="1:4" ht="15.75" x14ac:dyDescent="0.25">
      <c r="A592" s="51" t="str">
        <f>IF(DSM2_Delta_data_request!C597="","",DSM2_Delta_data_request!C597)</f>
        <v/>
      </c>
      <c r="B592" s="15" t="e">
        <f>IF(DSM2_Delta_data_request!Q597="measured",$D592,NA())</f>
        <v>#N/A</v>
      </c>
      <c r="C592" t="e">
        <f>IF(DSM2_Delta_data_request!Q597="forecast",$D592,NA())</f>
        <v>#N/A</v>
      </c>
      <c r="D592" t="str" cm="1">
        <f t="array" ref="D592">IF(A592="","",
IF(
INDEX(DSM2_Delta_data_request!$D597:$P597, MATCH($B$2, DSM2_Delta_data_request!$D$11:$P$11, 0))&lt;&gt;"",
INDEX(DSM2_Delta_data_request!$D597:$P597, MATCH($B$2, DSM2_Delta_data_request!$D$11:$P$11, 0)),
IFERROR(LOOKUP(2,1/($D$7:D591&lt;&gt;""),$D$7:D591),"")
)
)</f>
        <v/>
      </c>
    </row>
    <row r="593" spans="1:4" ht="15.75" x14ac:dyDescent="0.25">
      <c r="A593" s="51" t="str">
        <f>IF(DSM2_Delta_data_request!C598="","",DSM2_Delta_data_request!C598)</f>
        <v/>
      </c>
      <c r="B593" s="15" t="e">
        <f>IF(DSM2_Delta_data_request!Q598="measured",$D593,NA())</f>
        <v>#N/A</v>
      </c>
      <c r="C593" t="e">
        <f>IF(DSM2_Delta_data_request!Q598="forecast",$D593,NA())</f>
        <v>#N/A</v>
      </c>
      <c r="D593" t="str" cm="1">
        <f t="array" ref="D593">IF(A593="","",
IF(
INDEX(DSM2_Delta_data_request!$D598:$P598, MATCH($B$2, DSM2_Delta_data_request!$D$11:$P$11, 0))&lt;&gt;"",
INDEX(DSM2_Delta_data_request!$D598:$P598, MATCH($B$2, DSM2_Delta_data_request!$D$11:$P$11, 0)),
IFERROR(LOOKUP(2,1/($D$7:D592&lt;&gt;""),$D$7:D592),"")
)
)</f>
        <v/>
      </c>
    </row>
    <row r="594" spans="1:4" ht="15.75" x14ac:dyDescent="0.25">
      <c r="A594" s="51" t="str">
        <f>IF(DSM2_Delta_data_request!C599="","",DSM2_Delta_data_request!C599)</f>
        <v/>
      </c>
      <c r="B594" s="15" t="e">
        <f>IF(DSM2_Delta_data_request!Q599="measured",$D594,NA())</f>
        <v>#N/A</v>
      </c>
      <c r="C594" t="e">
        <f>IF(DSM2_Delta_data_request!Q599="forecast",$D594,NA())</f>
        <v>#N/A</v>
      </c>
      <c r="D594" t="str" cm="1">
        <f t="array" ref="D594">IF(A594="","",
IF(
INDEX(DSM2_Delta_data_request!$D599:$P599, MATCH($B$2, DSM2_Delta_data_request!$D$11:$P$11, 0))&lt;&gt;"",
INDEX(DSM2_Delta_data_request!$D599:$P599, MATCH($B$2, DSM2_Delta_data_request!$D$11:$P$11, 0)),
IFERROR(LOOKUP(2,1/($D$7:D593&lt;&gt;""),$D$7:D593),"")
)
)</f>
        <v/>
      </c>
    </row>
    <row r="595" spans="1:4" ht="15.75" x14ac:dyDescent="0.25">
      <c r="A595" s="51" t="str">
        <f>IF(DSM2_Delta_data_request!C600="","",DSM2_Delta_data_request!C600)</f>
        <v/>
      </c>
      <c r="B595" s="15" t="e">
        <f>IF(DSM2_Delta_data_request!Q600="measured",$D595,NA())</f>
        <v>#N/A</v>
      </c>
      <c r="C595" t="e">
        <f>IF(DSM2_Delta_data_request!Q600="forecast",$D595,NA())</f>
        <v>#N/A</v>
      </c>
      <c r="D595" t="str" cm="1">
        <f t="array" ref="D595">IF(A595="","",
IF(
INDEX(DSM2_Delta_data_request!$D600:$P600, MATCH($B$2, DSM2_Delta_data_request!$D$11:$P$11, 0))&lt;&gt;"",
INDEX(DSM2_Delta_data_request!$D600:$P600, MATCH($B$2, DSM2_Delta_data_request!$D$11:$P$11, 0)),
IFERROR(LOOKUP(2,1/($D$7:D594&lt;&gt;""),$D$7:D594),"")
)
)</f>
        <v/>
      </c>
    </row>
    <row r="596" spans="1:4" ht="15.75" x14ac:dyDescent="0.25">
      <c r="A596" s="51" t="str">
        <f>IF(DSM2_Delta_data_request!C601="","",DSM2_Delta_data_request!C601)</f>
        <v/>
      </c>
      <c r="B596" s="15" t="e">
        <f>IF(DSM2_Delta_data_request!Q601="measured",$D596,NA())</f>
        <v>#N/A</v>
      </c>
      <c r="C596" t="e">
        <f>IF(DSM2_Delta_data_request!Q601="forecast",$D596,NA())</f>
        <v>#N/A</v>
      </c>
      <c r="D596" t="str" cm="1">
        <f t="array" ref="D596">IF(A596="","",
IF(
INDEX(DSM2_Delta_data_request!$D601:$P601, MATCH($B$2, DSM2_Delta_data_request!$D$11:$P$11, 0))&lt;&gt;"",
INDEX(DSM2_Delta_data_request!$D601:$P601, MATCH($B$2, DSM2_Delta_data_request!$D$11:$P$11, 0)),
IFERROR(LOOKUP(2,1/($D$7:D595&lt;&gt;""),$D$7:D595),"")
)
)</f>
        <v/>
      </c>
    </row>
    <row r="597" spans="1:4" ht="15.75" x14ac:dyDescent="0.25">
      <c r="A597" s="51" t="str">
        <f>IF(DSM2_Delta_data_request!C602="","",DSM2_Delta_data_request!C602)</f>
        <v/>
      </c>
      <c r="B597" s="15" t="e">
        <f>IF(DSM2_Delta_data_request!Q602="measured",$D597,NA())</f>
        <v>#N/A</v>
      </c>
      <c r="C597" t="e">
        <f>IF(DSM2_Delta_data_request!Q602="forecast",$D597,NA())</f>
        <v>#N/A</v>
      </c>
      <c r="D597" t="str" cm="1">
        <f t="array" ref="D597">IF(A597="","",
IF(
INDEX(DSM2_Delta_data_request!$D602:$P602, MATCH($B$2, DSM2_Delta_data_request!$D$11:$P$11, 0))&lt;&gt;"",
INDEX(DSM2_Delta_data_request!$D602:$P602, MATCH($B$2, DSM2_Delta_data_request!$D$11:$P$11, 0)),
IFERROR(LOOKUP(2,1/($D$7:D596&lt;&gt;""),$D$7:D596),"")
)
)</f>
        <v/>
      </c>
    </row>
    <row r="598" spans="1:4" ht="15.75" x14ac:dyDescent="0.25">
      <c r="A598" s="51" t="str">
        <f>IF(DSM2_Delta_data_request!C603="","",DSM2_Delta_data_request!C603)</f>
        <v/>
      </c>
      <c r="B598" s="15" t="e">
        <f>IF(DSM2_Delta_data_request!Q603="measured",$D598,NA())</f>
        <v>#N/A</v>
      </c>
      <c r="C598" t="e">
        <f>IF(DSM2_Delta_data_request!Q603="forecast",$D598,NA())</f>
        <v>#N/A</v>
      </c>
      <c r="D598" t="str" cm="1">
        <f t="array" ref="D598">IF(A598="","",
IF(
INDEX(DSM2_Delta_data_request!$D603:$P603, MATCH($B$2, DSM2_Delta_data_request!$D$11:$P$11, 0))&lt;&gt;"",
INDEX(DSM2_Delta_data_request!$D603:$P603, MATCH($B$2, DSM2_Delta_data_request!$D$11:$P$11, 0)),
IFERROR(LOOKUP(2,1/($D$7:D597&lt;&gt;""),$D$7:D597),"")
)
)</f>
        <v/>
      </c>
    </row>
    <row r="599" spans="1:4" ht="15.75" x14ac:dyDescent="0.25">
      <c r="A599" s="51" t="str">
        <f>IF(DSM2_Delta_data_request!C604="","",DSM2_Delta_data_request!C604)</f>
        <v/>
      </c>
      <c r="B599" s="15" t="e">
        <f>IF(DSM2_Delta_data_request!Q604="measured",$D599,NA())</f>
        <v>#N/A</v>
      </c>
      <c r="C599" t="e">
        <f>IF(DSM2_Delta_data_request!Q604="forecast",$D599,NA())</f>
        <v>#N/A</v>
      </c>
      <c r="D599" t="str" cm="1">
        <f t="array" ref="D599">IF(A599="","",
IF(
INDEX(DSM2_Delta_data_request!$D604:$P604, MATCH($B$2, DSM2_Delta_data_request!$D$11:$P$11, 0))&lt;&gt;"",
INDEX(DSM2_Delta_data_request!$D604:$P604, MATCH($B$2, DSM2_Delta_data_request!$D$11:$P$11, 0)),
IFERROR(LOOKUP(2,1/($D$7:D598&lt;&gt;""),$D$7:D598),"")
)
)</f>
        <v/>
      </c>
    </row>
    <row r="600" spans="1:4" ht="15.75" x14ac:dyDescent="0.25">
      <c r="A600" s="51" t="str">
        <f>IF(DSM2_Delta_data_request!C605="","",DSM2_Delta_data_request!C605)</f>
        <v/>
      </c>
      <c r="B600" s="15" t="e">
        <f>IF(DSM2_Delta_data_request!Q605="measured",$D600,NA())</f>
        <v>#N/A</v>
      </c>
      <c r="C600" t="e">
        <f>IF(DSM2_Delta_data_request!Q605="forecast",$D600,NA())</f>
        <v>#N/A</v>
      </c>
      <c r="D600" t="str" cm="1">
        <f t="array" ref="D600">IF(A600="","",
IF(
INDEX(DSM2_Delta_data_request!$D605:$P605, MATCH($B$2, DSM2_Delta_data_request!$D$11:$P$11, 0))&lt;&gt;"",
INDEX(DSM2_Delta_data_request!$D605:$P605, MATCH($B$2, DSM2_Delta_data_request!$D$11:$P$11, 0)),
IFERROR(LOOKUP(2,1/($D$7:D599&lt;&gt;""),$D$7:D599),"")
)
)</f>
        <v/>
      </c>
    </row>
    <row r="601" spans="1:4" ht="15.75" x14ac:dyDescent="0.25">
      <c r="A601" s="51" t="str">
        <f>IF(DSM2_Delta_data_request!C606="","",DSM2_Delta_data_request!C606)</f>
        <v/>
      </c>
      <c r="B601" s="15" t="e">
        <f>IF(DSM2_Delta_data_request!Q606="measured",$D601,NA())</f>
        <v>#N/A</v>
      </c>
      <c r="C601" t="e">
        <f>IF(DSM2_Delta_data_request!Q606="forecast",$D601,NA())</f>
        <v>#N/A</v>
      </c>
      <c r="D601" t="str" cm="1">
        <f t="array" ref="D601">IF(A601="","",
IF(
INDEX(DSM2_Delta_data_request!$D606:$P606, MATCH($B$2, DSM2_Delta_data_request!$D$11:$P$11, 0))&lt;&gt;"",
INDEX(DSM2_Delta_data_request!$D606:$P606, MATCH($B$2, DSM2_Delta_data_request!$D$11:$P$11, 0)),
IFERROR(LOOKUP(2,1/($D$7:D600&lt;&gt;""),$D$7:D600),"")
)
)</f>
        <v/>
      </c>
    </row>
    <row r="602" spans="1:4" ht="15.75" x14ac:dyDescent="0.25">
      <c r="A602" s="51" t="str">
        <f>IF(DSM2_Delta_data_request!C607="","",DSM2_Delta_data_request!C607)</f>
        <v/>
      </c>
      <c r="B602" s="15" t="e">
        <f>IF(DSM2_Delta_data_request!Q607="measured",$D602,NA())</f>
        <v>#N/A</v>
      </c>
      <c r="C602" t="e">
        <f>IF(DSM2_Delta_data_request!Q607="forecast",$D602,NA())</f>
        <v>#N/A</v>
      </c>
      <c r="D602" t="str" cm="1">
        <f t="array" ref="D602">IF(A602="","",
IF(
INDEX(DSM2_Delta_data_request!$D607:$P607, MATCH($B$2, DSM2_Delta_data_request!$D$11:$P$11, 0))&lt;&gt;"",
INDEX(DSM2_Delta_data_request!$D607:$P607, MATCH($B$2, DSM2_Delta_data_request!$D$11:$P$11, 0)),
IFERROR(LOOKUP(2,1/($D$7:D601&lt;&gt;""),$D$7:D601),"")
)
)</f>
        <v/>
      </c>
    </row>
    <row r="603" spans="1:4" ht="15.75" x14ac:dyDescent="0.25">
      <c r="A603" s="51" t="str">
        <f>IF(DSM2_Delta_data_request!C608="","",DSM2_Delta_data_request!C608)</f>
        <v/>
      </c>
      <c r="B603" s="15" t="e">
        <f>IF(DSM2_Delta_data_request!Q608="measured",$D603,NA())</f>
        <v>#N/A</v>
      </c>
      <c r="C603" t="e">
        <f>IF(DSM2_Delta_data_request!Q608="forecast",$D603,NA())</f>
        <v>#N/A</v>
      </c>
      <c r="D603" t="str" cm="1">
        <f t="array" ref="D603">IF(A603="","",
IF(
INDEX(DSM2_Delta_data_request!$D608:$P608, MATCH($B$2, DSM2_Delta_data_request!$D$11:$P$11, 0))&lt;&gt;"",
INDEX(DSM2_Delta_data_request!$D608:$P608, MATCH($B$2, DSM2_Delta_data_request!$D$11:$P$11, 0)),
IFERROR(LOOKUP(2,1/($D$7:D602&lt;&gt;""),$D$7:D602),"")
)
)</f>
        <v/>
      </c>
    </row>
    <row r="604" spans="1:4" ht="15.75" x14ac:dyDescent="0.25">
      <c r="A604" s="51" t="str">
        <f>IF(DSM2_Delta_data_request!C609="","",DSM2_Delta_data_request!C609)</f>
        <v/>
      </c>
      <c r="B604" s="15" t="e">
        <f>IF(DSM2_Delta_data_request!Q609="measured",$D604,NA())</f>
        <v>#N/A</v>
      </c>
      <c r="C604" t="e">
        <f>IF(DSM2_Delta_data_request!Q609="forecast",$D604,NA())</f>
        <v>#N/A</v>
      </c>
      <c r="D604" t="str" cm="1">
        <f t="array" ref="D604">IF(A604="","",
IF(
INDEX(DSM2_Delta_data_request!$D609:$P609, MATCH($B$2, DSM2_Delta_data_request!$D$11:$P$11, 0))&lt;&gt;"",
INDEX(DSM2_Delta_data_request!$D609:$P609, MATCH($B$2, DSM2_Delta_data_request!$D$11:$P$11, 0)),
IFERROR(LOOKUP(2,1/($D$7:D603&lt;&gt;""),$D$7:D603),"")
)
)</f>
        <v/>
      </c>
    </row>
    <row r="605" spans="1:4" ht="15.75" x14ac:dyDescent="0.25">
      <c r="A605" s="51" t="str">
        <f>IF(DSM2_Delta_data_request!C610="","",DSM2_Delta_data_request!C610)</f>
        <v/>
      </c>
      <c r="B605" s="15" t="e">
        <f>IF(DSM2_Delta_data_request!Q610="measured",$D605,NA())</f>
        <v>#N/A</v>
      </c>
      <c r="C605" t="e">
        <f>IF(DSM2_Delta_data_request!Q610="forecast",$D605,NA())</f>
        <v>#N/A</v>
      </c>
      <c r="D605" t="str" cm="1">
        <f t="array" ref="D605">IF(A605="","",
IF(
INDEX(DSM2_Delta_data_request!$D610:$P610, MATCH($B$2, DSM2_Delta_data_request!$D$11:$P$11, 0))&lt;&gt;"",
INDEX(DSM2_Delta_data_request!$D610:$P610, MATCH($B$2, DSM2_Delta_data_request!$D$11:$P$11, 0)),
IFERROR(LOOKUP(2,1/($D$7:D604&lt;&gt;""),$D$7:D604),"")
)
)</f>
        <v/>
      </c>
    </row>
    <row r="606" spans="1:4" ht="15.75" x14ac:dyDescent="0.25">
      <c r="A606" s="51" t="str">
        <f>IF(DSM2_Delta_data_request!C611="","",DSM2_Delta_data_request!C611)</f>
        <v/>
      </c>
      <c r="B606" s="15" t="e">
        <f>IF(DSM2_Delta_data_request!Q611="measured",$D606,NA())</f>
        <v>#N/A</v>
      </c>
      <c r="C606" t="e">
        <f>IF(DSM2_Delta_data_request!Q611="forecast",$D606,NA())</f>
        <v>#N/A</v>
      </c>
      <c r="D606" t="str" cm="1">
        <f t="array" ref="D606">IF(A606="","",
IF(
INDEX(DSM2_Delta_data_request!$D611:$P611, MATCH($B$2, DSM2_Delta_data_request!$D$11:$P$11, 0))&lt;&gt;"",
INDEX(DSM2_Delta_data_request!$D611:$P611, MATCH($B$2, DSM2_Delta_data_request!$D$11:$P$11, 0)),
IFERROR(LOOKUP(2,1/($D$7:D605&lt;&gt;""),$D$7:D605),"")
)
)</f>
        <v/>
      </c>
    </row>
    <row r="607" spans="1:4" ht="15.75" x14ac:dyDescent="0.25">
      <c r="A607" s="51" t="str">
        <f>IF(DSM2_Delta_data_request!C612="","",DSM2_Delta_data_request!C612)</f>
        <v/>
      </c>
      <c r="B607" s="15" t="e">
        <f>IF(DSM2_Delta_data_request!Q612="measured",$D607,NA())</f>
        <v>#N/A</v>
      </c>
      <c r="C607" t="e">
        <f>IF(DSM2_Delta_data_request!Q612="forecast",$D607,NA())</f>
        <v>#N/A</v>
      </c>
      <c r="D607" t="str" cm="1">
        <f t="array" ref="D607">IF(A607="","",
IF(
INDEX(DSM2_Delta_data_request!$D612:$P612, MATCH($B$2, DSM2_Delta_data_request!$D$11:$P$11, 0))&lt;&gt;"",
INDEX(DSM2_Delta_data_request!$D612:$P612, MATCH($B$2, DSM2_Delta_data_request!$D$11:$P$11, 0)),
IFERROR(LOOKUP(2,1/($D$7:D606&lt;&gt;""),$D$7:D606),"")
)
)</f>
        <v/>
      </c>
    </row>
    <row r="608" spans="1:4" ht="15.75" x14ac:dyDescent="0.25">
      <c r="A608" s="51" t="str">
        <f>IF(DSM2_Delta_data_request!C613="","",DSM2_Delta_data_request!C613)</f>
        <v/>
      </c>
      <c r="B608" s="15" t="e">
        <f>IF(DSM2_Delta_data_request!Q613="measured",$D608,NA())</f>
        <v>#N/A</v>
      </c>
      <c r="C608" t="e">
        <f>IF(DSM2_Delta_data_request!Q613="forecast",$D608,NA())</f>
        <v>#N/A</v>
      </c>
      <c r="D608" t="str" cm="1">
        <f t="array" ref="D608">IF(A608="","",
IF(
INDEX(DSM2_Delta_data_request!$D613:$P613, MATCH($B$2, DSM2_Delta_data_request!$D$11:$P$11, 0))&lt;&gt;"",
INDEX(DSM2_Delta_data_request!$D613:$P613, MATCH($B$2, DSM2_Delta_data_request!$D$11:$P$11, 0)),
IFERROR(LOOKUP(2,1/($D$7:D607&lt;&gt;""),$D$7:D607),"")
)
)</f>
        <v/>
      </c>
    </row>
    <row r="609" spans="1:4" ht="15.75" x14ac:dyDescent="0.25">
      <c r="A609" s="51" t="str">
        <f>IF(DSM2_Delta_data_request!C614="","",DSM2_Delta_data_request!C614)</f>
        <v/>
      </c>
      <c r="B609" s="15" t="e">
        <f>IF(DSM2_Delta_data_request!Q614="measured",$D609,NA())</f>
        <v>#N/A</v>
      </c>
      <c r="C609" t="e">
        <f>IF(DSM2_Delta_data_request!Q614="forecast",$D609,NA())</f>
        <v>#N/A</v>
      </c>
      <c r="D609" t="str" cm="1">
        <f t="array" ref="D609">IF(A609="","",
IF(
INDEX(DSM2_Delta_data_request!$D614:$P614, MATCH($B$2, DSM2_Delta_data_request!$D$11:$P$11, 0))&lt;&gt;"",
INDEX(DSM2_Delta_data_request!$D614:$P614, MATCH($B$2, DSM2_Delta_data_request!$D$11:$P$11, 0)),
IFERROR(LOOKUP(2,1/($D$7:D608&lt;&gt;""),$D$7:D608),"")
)
)</f>
        <v/>
      </c>
    </row>
    <row r="610" spans="1:4" ht="15.75" x14ac:dyDescent="0.25">
      <c r="A610" s="51" t="str">
        <f>IF(DSM2_Delta_data_request!C615="","",DSM2_Delta_data_request!C615)</f>
        <v/>
      </c>
      <c r="B610" s="15" t="e">
        <f>IF(DSM2_Delta_data_request!Q615="measured",$D610,NA())</f>
        <v>#N/A</v>
      </c>
      <c r="C610" t="e">
        <f>IF(DSM2_Delta_data_request!Q615="forecast",$D610,NA())</f>
        <v>#N/A</v>
      </c>
      <c r="D610" t="str" cm="1">
        <f t="array" ref="D610">IF(A610="","",
IF(
INDEX(DSM2_Delta_data_request!$D615:$P615, MATCH($B$2, DSM2_Delta_data_request!$D$11:$P$11, 0))&lt;&gt;"",
INDEX(DSM2_Delta_data_request!$D615:$P615, MATCH($B$2, DSM2_Delta_data_request!$D$11:$P$11, 0)),
IFERROR(LOOKUP(2,1/($D$7:D609&lt;&gt;""),$D$7:D609),"")
)
)</f>
        <v/>
      </c>
    </row>
    <row r="611" spans="1:4" ht="15.75" x14ac:dyDescent="0.25">
      <c r="A611" s="51" t="str">
        <f>IF(DSM2_Delta_data_request!C616="","",DSM2_Delta_data_request!C616)</f>
        <v/>
      </c>
      <c r="B611" s="15" t="e">
        <f>IF(DSM2_Delta_data_request!Q616="measured",$D611,NA())</f>
        <v>#N/A</v>
      </c>
      <c r="C611" t="e">
        <f>IF(DSM2_Delta_data_request!Q616="forecast",$D611,NA())</f>
        <v>#N/A</v>
      </c>
      <c r="D611" t="str" cm="1">
        <f t="array" ref="D611">IF(A611="","",
IF(
INDEX(DSM2_Delta_data_request!$D616:$P616, MATCH($B$2, DSM2_Delta_data_request!$D$11:$P$11, 0))&lt;&gt;"",
INDEX(DSM2_Delta_data_request!$D616:$P616, MATCH($B$2, DSM2_Delta_data_request!$D$11:$P$11, 0)),
IFERROR(LOOKUP(2,1/($D$7:D610&lt;&gt;""),$D$7:D610),"")
)
)</f>
        <v/>
      </c>
    </row>
    <row r="612" spans="1:4" ht="15.75" x14ac:dyDescent="0.25">
      <c r="A612" s="51" t="str">
        <f>IF(DSM2_Delta_data_request!C617="","",DSM2_Delta_data_request!C617)</f>
        <v/>
      </c>
      <c r="B612" s="15" t="e">
        <f>IF(DSM2_Delta_data_request!Q617="measured",$D612,NA())</f>
        <v>#N/A</v>
      </c>
      <c r="C612" t="e">
        <f>IF(DSM2_Delta_data_request!Q617="forecast",$D612,NA())</f>
        <v>#N/A</v>
      </c>
      <c r="D612" t="str" cm="1">
        <f t="array" ref="D612">IF(A612="","",
IF(
INDEX(DSM2_Delta_data_request!$D617:$P617, MATCH($B$2, DSM2_Delta_data_request!$D$11:$P$11, 0))&lt;&gt;"",
INDEX(DSM2_Delta_data_request!$D617:$P617, MATCH($B$2, DSM2_Delta_data_request!$D$11:$P$11, 0)),
IFERROR(LOOKUP(2,1/($D$7:D611&lt;&gt;""),$D$7:D611),"")
)
)</f>
        <v/>
      </c>
    </row>
    <row r="613" spans="1:4" ht="15.75" x14ac:dyDescent="0.25">
      <c r="A613" s="51" t="str">
        <f>IF(DSM2_Delta_data_request!C618="","",DSM2_Delta_data_request!C618)</f>
        <v/>
      </c>
      <c r="B613" s="15" t="e">
        <f>IF(DSM2_Delta_data_request!Q618="measured",$D613,NA())</f>
        <v>#N/A</v>
      </c>
      <c r="C613" t="e">
        <f>IF(DSM2_Delta_data_request!Q618="forecast",$D613,NA())</f>
        <v>#N/A</v>
      </c>
      <c r="D613" t="str" cm="1">
        <f t="array" ref="D613">IF(A613="","",
IF(
INDEX(DSM2_Delta_data_request!$D618:$P618, MATCH($B$2, DSM2_Delta_data_request!$D$11:$P$11, 0))&lt;&gt;"",
INDEX(DSM2_Delta_data_request!$D618:$P618, MATCH($B$2, DSM2_Delta_data_request!$D$11:$P$11, 0)),
IFERROR(LOOKUP(2,1/($D$7:D612&lt;&gt;""),$D$7:D612),"")
)
)</f>
        <v/>
      </c>
    </row>
    <row r="614" spans="1:4" ht="15.75" x14ac:dyDescent="0.25">
      <c r="A614" s="51" t="str">
        <f>IF(DSM2_Delta_data_request!C619="","",DSM2_Delta_data_request!C619)</f>
        <v/>
      </c>
      <c r="B614" s="15" t="e">
        <f>IF(DSM2_Delta_data_request!Q619="measured",$D614,NA())</f>
        <v>#N/A</v>
      </c>
      <c r="C614" t="e">
        <f>IF(DSM2_Delta_data_request!Q619="forecast",$D614,NA())</f>
        <v>#N/A</v>
      </c>
      <c r="D614" t="str" cm="1">
        <f t="array" ref="D614">IF(A614="","",
IF(
INDEX(DSM2_Delta_data_request!$D619:$P619, MATCH($B$2, DSM2_Delta_data_request!$D$11:$P$11, 0))&lt;&gt;"",
INDEX(DSM2_Delta_data_request!$D619:$P619, MATCH($B$2, DSM2_Delta_data_request!$D$11:$P$11, 0)),
IFERROR(LOOKUP(2,1/($D$7:D613&lt;&gt;""),$D$7:D613),"")
)
)</f>
        <v/>
      </c>
    </row>
    <row r="615" spans="1:4" ht="15.75" x14ac:dyDescent="0.25">
      <c r="A615" s="51" t="str">
        <f>IF(DSM2_Delta_data_request!C620="","",DSM2_Delta_data_request!C620)</f>
        <v/>
      </c>
      <c r="B615" s="15" t="e">
        <f>IF(DSM2_Delta_data_request!Q620="measured",$D615,NA())</f>
        <v>#N/A</v>
      </c>
      <c r="C615" t="e">
        <f>IF(DSM2_Delta_data_request!Q620="forecast",$D615,NA())</f>
        <v>#N/A</v>
      </c>
      <c r="D615" t="str" cm="1">
        <f t="array" ref="D615">IF(A615="","",
IF(
INDEX(DSM2_Delta_data_request!$D620:$P620, MATCH($B$2, DSM2_Delta_data_request!$D$11:$P$11, 0))&lt;&gt;"",
INDEX(DSM2_Delta_data_request!$D620:$P620, MATCH($B$2, DSM2_Delta_data_request!$D$11:$P$11, 0)),
IFERROR(LOOKUP(2,1/($D$7:D614&lt;&gt;""),$D$7:D614),"")
)
)</f>
        <v/>
      </c>
    </row>
    <row r="616" spans="1:4" ht="15.75" x14ac:dyDescent="0.25">
      <c r="A616" s="51" t="str">
        <f>IF(DSM2_Delta_data_request!C621="","",DSM2_Delta_data_request!C621)</f>
        <v/>
      </c>
      <c r="B616" s="15" t="e">
        <f>IF(DSM2_Delta_data_request!Q621="measured",$D616,NA())</f>
        <v>#N/A</v>
      </c>
      <c r="C616" t="e">
        <f>IF(DSM2_Delta_data_request!Q621="forecast",$D616,NA())</f>
        <v>#N/A</v>
      </c>
      <c r="D616" t="str" cm="1">
        <f t="array" ref="D616">IF(A616="","",
IF(
INDEX(DSM2_Delta_data_request!$D621:$P621, MATCH($B$2, DSM2_Delta_data_request!$D$11:$P$11, 0))&lt;&gt;"",
INDEX(DSM2_Delta_data_request!$D621:$P621, MATCH($B$2, DSM2_Delta_data_request!$D$11:$P$11, 0)),
IFERROR(LOOKUP(2,1/($D$7:D615&lt;&gt;""),$D$7:D615),"")
)
)</f>
        <v/>
      </c>
    </row>
    <row r="617" spans="1:4" ht="15.75" x14ac:dyDescent="0.25">
      <c r="A617" s="51" t="str">
        <f>IF(DSM2_Delta_data_request!C622="","",DSM2_Delta_data_request!C622)</f>
        <v/>
      </c>
      <c r="B617" s="15" t="e">
        <f>IF(DSM2_Delta_data_request!Q622="measured",$D617,NA())</f>
        <v>#N/A</v>
      </c>
      <c r="C617" t="e">
        <f>IF(DSM2_Delta_data_request!Q622="forecast",$D617,NA())</f>
        <v>#N/A</v>
      </c>
      <c r="D617" t="str" cm="1">
        <f t="array" ref="D617">IF(A617="","",
IF(
INDEX(DSM2_Delta_data_request!$D622:$P622, MATCH($B$2, DSM2_Delta_data_request!$D$11:$P$11, 0))&lt;&gt;"",
INDEX(DSM2_Delta_data_request!$D622:$P622, MATCH($B$2, DSM2_Delta_data_request!$D$11:$P$11, 0)),
IFERROR(LOOKUP(2,1/($D$7:D616&lt;&gt;""),$D$7:D616),"")
)
)</f>
        <v/>
      </c>
    </row>
    <row r="618" spans="1:4" ht="15.75" x14ac:dyDescent="0.25">
      <c r="A618" s="51" t="str">
        <f>IF(DSM2_Delta_data_request!C623="","",DSM2_Delta_data_request!C623)</f>
        <v/>
      </c>
      <c r="B618" s="15" t="e">
        <f>IF(DSM2_Delta_data_request!Q623="measured",$D618,NA())</f>
        <v>#N/A</v>
      </c>
      <c r="C618" t="e">
        <f>IF(DSM2_Delta_data_request!Q623="forecast",$D618,NA())</f>
        <v>#N/A</v>
      </c>
      <c r="D618" t="str" cm="1">
        <f t="array" ref="D618">IF(A618="","",
IF(
INDEX(DSM2_Delta_data_request!$D623:$P623, MATCH($B$2, DSM2_Delta_data_request!$D$11:$P$11, 0))&lt;&gt;"",
INDEX(DSM2_Delta_data_request!$D623:$P623, MATCH($B$2, DSM2_Delta_data_request!$D$11:$P$11, 0)),
IFERROR(LOOKUP(2,1/($D$7:D617&lt;&gt;""),$D$7:D617),"")
)
)</f>
        <v/>
      </c>
    </row>
    <row r="619" spans="1:4" ht="15.75" x14ac:dyDescent="0.25">
      <c r="A619" s="51" t="str">
        <f>IF(DSM2_Delta_data_request!C624="","",DSM2_Delta_data_request!C624)</f>
        <v/>
      </c>
      <c r="B619" s="15" t="e">
        <f>IF(DSM2_Delta_data_request!Q624="measured",$D619,NA())</f>
        <v>#N/A</v>
      </c>
      <c r="C619" t="e">
        <f>IF(DSM2_Delta_data_request!Q624="forecast",$D619,NA())</f>
        <v>#N/A</v>
      </c>
      <c r="D619" t="str" cm="1">
        <f t="array" ref="D619">IF(A619="","",
IF(
INDEX(DSM2_Delta_data_request!$D624:$P624, MATCH($B$2, DSM2_Delta_data_request!$D$11:$P$11, 0))&lt;&gt;"",
INDEX(DSM2_Delta_data_request!$D624:$P624, MATCH($B$2, DSM2_Delta_data_request!$D$11:$P$11, 0)),
IFERROR(LOOKUP(2,1/($D$7:D618&lt;&gt;""),$D$7:D618),"")
)
)</f>
        <v/>
      </c>
    </row>
    <row r="620" spans="1:4" ht="15.75" x14ac:dyDescent="0.25">
      <c r="A620" s="51" t="str">
        <f>IF(DSM2_Delta_data_request!C625="","",DSM2_Delta_data_request!C625)</f>
        <v/>
      </c>
      <c r="B620" s="15" t="e">
        <f>IF(DSM2_Delta_data_request!Q625="measured",$D620,NA())</f>
        <v>#N/A</v>
      </c>
      <c r="C620" t="e">
        <f>IF(DSM2_Delta_data_request!Q625="forecast",$D620,NA())</f>
        <v>#N/A</v>
      </c>
      <c r="D620" t="str" cm="1">
        <f t="array" ref="D620">IF(A620="","",
IF(
INDEX(DSM2_Delta_data_request!$D625:$P625, MATCH($B$2, DSM2_Delta_data_request!$D$11:$P$11, 0))&lt;&gt;"",
INDEX(DSM2_Delta_data_request!$D625:$P625, MATCH($B$2, DSM2_Delta_data_request!$D$11:$P$11, 0)),
IFERROR(LOOKUP(2,1/($D$7:D619&lt;&gt;""),$D$7:D619),"")
)
)</f>
        <v/>
      </c>
    </row>
    <row r="621" spans="1:4" ht="15.75" x14ac:dyDescent="0.25">
      <c r="A621" s="51" t="str">
        <f>IF(DSM2_Delta_data_request!C626="","",DSM2_Delta_data_request!C626)</f>
        <v/>
      </c>
      <c r="B621" s="15" t="e">
        <f>IF(DSM2_Delta_data_request!Q626="measured",$D621,NA())</f>
        <v>#N/A</v>
      </c>
      <c r="C621" t="e">
        <f>IF(DSM2_Delta_data_request!Q626="forecast",$D621,NA())</f>
        <v>#N/A</v>
      </c>
      <c r="D621" t="str" cm="1">
        <f t="array" ref="D621">IF(A621="","",
IF(
INDEX(DSM2_Delta_data_request!$D626:$P626, MATCH($B$2, DSM2_Delta_data_request!$D$11:$P$11, 0))&lt;&gt;"",
INDEX(DSM2_Delta_data_request!$D626:$P626, MATCH($B$2, DSM2_Delta_data_request!$D$11:$P$11, 0)),
IFERROR(LOOKUP(2,1/($D$7:D620&lt;&gt;""),$D$7:D620),"")
)
)</f>
        <v/>
      </c>
    </row>
    <row r="622" spans="1:4" ht="15.75" x14ac:dyDescent="0.25">
      <c r="A622" s="51" t="str">
        <f>IF(DSM2_Delta_data_request!C627="","",DSM2_Delta_data_request!C627)</f>
        <v/>
      </c>
      <c r="B622" s="15" t="e">
        <f>IF(DSM2_Delta_data_request!Q627="measured",$D622,NA())</f>
        <v>#N/A</v>
      </c>
      <c r="C622" t="e">
        <f>IF(DSM2_Delta_data_request!Q627="forecast",$D622,NA())</f>
        <v>#N/A</v>
      </c>
      <c r="D622" t="str" cm="1">
        <f t="array" ref="D622">IF(A622="","",
IF(
INDEX(DSM2_Delta_data_request!$D627:$P627, MATCH($B$2, DSM2_Delta_data_request!$D$11:$P$11, 0))&lt;&gt;"",
INDEX(DSM2_Delta_data_request!$D627:$P627, MATCH($B$2, DSM2_Delta_data_request!$D$11:$P$11, 0)),
IFERROR(LOOKUP(2,1/($D$7:D621&lt;&gt;""),$D$7:D621),"")
)
)</f>
        <v/>
      </c>
    </row>
    <row r="623" spans="1:4" ht="15.75" x14ac:dyDescent="0.25">
      <c r="A623" s="51" t="str">
        <f>IF(DSM2_Delta_data_request!C628="","",DSM2_Delta_data_request!C628)</f>
        <v/>
      </c>
      <c r="B623" s="15" t="e">
        <f>IF(DSM2_Delta_data_request!Q628="measured",$D623,NA())</f>
        <v>#N/A</v>
      </c>
      <c r="C623" t="e">
        <f>IF(DSM2_Delta_data_request!Q628="forecast",$D623,NA())</f>
        <v>#N/A</v>
      </c>
      <c r="D623" t="str" cm="1">
        <f t="array" ref="D623">IF(A623="","",
IF(
INDEX(DSM2_Delta_data_request!$D628:$P628, MATCH($B$2, DSM2_Delta_data_request!$D$11:$P$11, 0))&lt;&gt;"",
INDEX(DSM2_Delta_data_request!$D628:$P628, MATCH($B$2, DSM2_Delta_data_request!$D$11:$P$11, 0)),
IFERROR(LOOKUP(2,1/($D$7:D622&lt;&gt;""),$D$7:D622),"")
)
)</f>
        <v/>
      </c>
    </row>
    <row r="624" spans="1:4" ht="15.75" x14ac:dyDescent="0.25">
      <c r="A624" s="51" t="str">
        <f>IF(DSM2_Delta_data_request!C629="","",DSM2_Delta_data_request!C629)</f>
        <v/>
      </c>
      <c r="B624" s="15" t="e">
        <f>IF(DSM2_Delta_data_request!Q629="measured",$D624,NA())</f>
        <v>#N/A</v>
      </c>
      <c r="C624" t="e">
        <f>IF(DSM2_Delta_data_request!Q629="forecast",$D624,NA())</f>
        <v>#N/A</v>
      </c>
      <c r="D624" t="str" cm="1">
        <f t="array" ref="D624">IF(A624="","",
IF(
INDEX(DSM2_Delta_data_request!$D629:$P629, MATCH($B$2, DSM2_Delta_data_request!$D$11:$P$11, 0))&lt;&gt;"",
INDEX(DSM2_Delta_data_request!$D629:$P629, MATCH($B$2, DSM2_Delta_data_request!$D$11:$P$11, 0)),
IFERROR(LOOKUP(2,1/($D$7:D623&lt;&gt;""),$D$7:D623),"")
)
)</f>
        <v/>
      </c>
    </row>
    <row r="625" spans="1:4" ht="15.75" x14ac:dyDescent="0.25">
      <c r="A625" s="51" t="str">
        <f>IF(DSM2_Delta_data_request!C630="","",DSM2_Delta_data_request!C630)</f>
        <v/>
      </c>
      <c r="B625" s="15" t="e">
        <f>IF(DSM2_Delta_data_request!Q630="measured",$D625,NA())</f>
        <v>#N/A</v>
      </c>
      <c r="C625" t="e">
        <f>IF(DSM2_Delta_data_request!Q630="forecast",$D625,NA())</f>
        <v>#N/A</v>
      </c>
      <c r="D625" t="str" cm="1">
        <f t="array" ref="D625">IF(A625="","",
IF(
INDEX(DSM2_Delta_data_request!$D630:$P630, MATCH($B$2, DSM2_Delta_data_request!$D$11:$P$11, 0))&lt;&gt;"",
INDEX(DSM2_Delta_data_request!$D630:$P630, MATCH($B$2, DSM2_Delta_data_request!$D$11:$P$11, 0)),
IFERROR(LOOKUP(2,1/($D$7:D624&lt;&gt;""),$D$7:D624),"")
)
)</f>
        <v/>
      </c>
    </row>
    <row r="626" spans="1:4" ht="15.75" x14ac:dyDescent="0.25">
      <c r="A626" s="51" t="str">
        <f>IF(DSM2_Delta_data_request!C631="","",DSM2_Delta_data_request!C631)</f>
        <v/>
      </c>
      <c r="B626" s="15" t="e">
        <f>IF(DSM2_Delta_data_request!Q631="measured",$D626,NA())</f>
        <v>#N/A</v>
      </c>
      <c r="C626" t="e">
        <f>IF(DSM2_Delta_data_request!Q631="forecast",$D626,NA())</f>
        <v>#N/A</v>
      </c>
      <c r="D626" t="str" cm="1">
        <f t="array" ref="D626">IF(A626="","",
IF(
INDEX(DSM2_Delta_data_request!$D631:$P631, MATCH($B$2, DSM2_Delta_data_request!$D$11:$P$11, 0))&lt;&gt;"",
INDEX(DSM2_Delta_data_request!$D631:$P631, MATCH($B$2, DSM2_Delta_data_request!$D$11:$P$11, 0)),
IFERROR(LOOKUP(2,1/($D$7:D625&lt;&gt;""),$D$7:D625),"")
)
)</f>
        <v/>
      </c>
    </row>
    <row r="627" spans="1:4" ht="15.75" x14ac:dyDescent="0.25">
      <c r="A627" s="51" t="str">
        <f>IF(DSM2_Delta_data_request!C632="","",DSM2_Delta_data_request!C632)</f>
        <v/>
      </c>
      <c r="B627" s="15" t="e">
        <f>IF(DSM2_Delta_data_request!Q632="measured",$D627,NA())</f>
        <v>#N/A</v>
      </c>
      <c r="C627" t="e">
        <f>IF(DSM2_Delta_data_request!Q632="forecast",$D627,NA())</f>
        <v>#N/A</v>
      </c>
      <c r="D627" t="str" cm="1">
        <f t="array" ref="D627">IF(A627="","",
IF(
INDEX(DSM2_Delta_data_request!$D632:$P632, MATCH($B$2, DSM2_Delta_data_request!$D$11:$P$11, 0))&lt;&gt;"",
INDEX(DSM2_Delta_data_request!$D632:$P632, MATCH($B$2, DSM2_Delta_data_request!$D$11:$P$11, 0)),
IFERROR(LOOKUP(2,1/($D$7:D626&lt;&gt;""),$D$7:D626),"")
)
)</f>
        <v/>
      </c>
    </row>
    <row r="628" spans="1:4" ht="15.75" x14ac:dyDescent="0.25">
      <c r="A628" s="51" t="str">
        <f>IF(DSM2_Delta_data_request!C633="","",DSM2_Delta_data_request!C633)</f>
        <v/>
      </c>
      <c r="B628" s="15" t="e">
        <f>IF(DSM2_Delta_data_request!Q633="measured",$D628,NA())</f>
        <v>#N/A</v>
      </c>
      <c r="C628" t="e">
        <f>IF(DSM2_Delta_data_request!Q633="forecast",$D628,NA())</f>
        <v>#N/A</v>
      </c>
      <c r="D628" t="str" cm="1">
        <f t="array" ref="D628">IF(A628="","",
IF(
INDEX(DSM2_Delta_data_request!$D633:$P633, MATCH($B$2, DSM2_Delta_data_request!$D$11:$P$11, 0))&lt;&gt;"",
INDEX(DSM2_Delta_data_request!$D633:$P633, MATCH($B$2, DSM2_Delta_data_request!$D$11:$P$11, 0)),
IFERROR(LOOKUP(2,1/($D$7:D627&lt;&gt;""),$D$7:D627),"")
)
)</f>
        <v/>
      </c>
    </row>
    <row r="629" spans="1:4" ht="15.75" x14ac:dyDescent="0.25">
      <c r="A629" s="51" t="str">
        <f>IF(DSM2_Delta_data_request!C634="","",DSM2_Delta_data_request!C634)</f>
        <v/>
      </c>
      <c r="B629" s="15" t="e">
        <f>IF(DSM2_Delta_data_request!Q634="measured",$D629,NA())</f>
        <v>#N/A</v>
      </c>
      <c r="C629" t="e">
        <f>IF(DSM2_Delta_data_request!Q634="forecast",$D629,NA())</f>
        <v>#N/A</v>
      </c>
      <c r="D629" t="str" cm="1">
        <f t="array" ref="D629">IF(A629="","",
IF(
INDEX(DSM2_Delta_data_request!$D634:$P634, MATCH($B$2, DSM2_Delta_data_request!$D$11:$P$11, 0))&lt;&gt;"",
INDEX(DSM2_Delta_data_request!$D634:$P634, MATCH($B$2, DSM2_Delta_data_request!$D$11:$P$11, 0)),
IFERROR(LOOKUP(2,1/($D$7:D628&lt;&gt;""),$D$7:D628),"")
)
)</f>
        <v/>
      </c>
    </row>
    <row r="630" spans="1:4" ht="15.75" x14ac:dyDescent="0.25">
      <c r="A630" s="51" t="str">
        <f>IF(DSM2_Delta_data_request!C635="","",DSM2_Delta_data_request!C635)</f>
        <v/>
      </c>
      <c r="B630" s="15" t="e">
        <f>IF(DSM2_Delta_data_request!Q635="measured",$D630,NA())</f>
        <v>#N/A</v>
      </c>
      <c r="C630" t="e">
        <f>IF(DSM2_Delta_data_request!Q635="forecast",$D630,NA())</f>
        <v>#N/A</v>
      </c>
      <c r="D630" t="str" cm="1">
        <f t="array" ref="D630">IF(A630="","",
IF(
INDEX(DSM2_Delta_data_request!$D635:$P635, MATCH($B$2, DSM2_Delta_data_request!$D$11:$P$11, 0))&lt;&gt;"",
INDEX(DSM2_Delta_data_request!$D635:$P635, MATCH($B$2, DSM2_Delta_data_request!$D$11:$P$11, 0)),
IFERROR(LOOKUP(2,1/($D$7:D629&lt;&gt;""),$D$7:D629),"")
)
)</f>
        <v/>
      </c>
    </row>
    <row r="631" spans="1:4" ht="15.75" x14ac:dyDescent="0.25">
      <c r="A631" s="51" t="str">
        <f>IF(DSM2_Delta_data_request!C636="","",DSM2_Delta_data_request!C636)</f>
        <v/>
      </c>
      <c r="B631" s="15" t="e">
        <f>IF(DSM2_Delta_data_request!Q636="measured",$D631,NA())</f>
        <v>#N/A</v>
      </c>
      <c r="C631" t="e">
        <f>IF(DSM2_Delta_data_request!Q636="forecast",$D631,NA())</f>
        <v>#N/A</v>
      </c>
      <c r="D631" t="str" cm="1">
        <f t="array" ref="D631">IF(A631="","",
IF(
INDEX(DSM2_Delta_data_request!$D636:$P636, MATCH($B$2, DSM2_Delta_data_request!$D$11:$P$11, 0))&lt;&gt;"",
INDEX(DSM2_Delta_data_request!$D636:$P636, MATCH($B$2, DSM2_Delta_data_request!$D$11:$P$11, 0)),
IFERROR(LOOKUP(2,1/($D$7:D630&lt;&gt;""),$D$7:D630),"")
)
)</f>
        <v/>
      </c>
    </row>
    <row r="632" spans="1:4" ht="15.75" x14ac:dyDescent="0.25">
      <c r="A632" s="51" t="str">
        <f>IF(DSM2_Delta_data_request!C637="","",DSM2_Delta_data_request!C637)</f>
        <v/>
      </c>
      <c r="B632" s="15" t="e">
        <f>IF(DSM2_Delta_data_request!Q637="measured",$D632,NA())</f>
        <v>#N/A</v>
      </c>
      <c r="C632" t="e">
        <f>IF(DSM2_Delta_data_request!Q637="forecast",$D632,NA())</f>
        <v>#N/A</v>
      </c>
      <c r="D632" t="str" cm="1">
        <f t="array" ref="D632">IF(A632="","",
IF(
INDEX(DSM2_Delta_data_request!$D637:$P637, MATCH($B$2, DSM2_Delta_data_request!$D$11:$P$11, 0))&lt;&gt;"",
INDEX(DSM2_Delta_data_request!$D637:$P637, MATCH($B$2, DSM2_Delta_data_request!$D$11:$P$11, 0)),
IFERROR(LOOKUP(2,1/($D$7:D631&lt;&gt;""),$D$7:D631),"")
)
)</f>
        <v/>
      </c>
    </row>
    <row r="633" spans="1:4" ht="15.75" x14ac:dyDescent="0.25">
      <c r="A633" s="51" t="str">
        <f>IF(DSM2_Delta_data_request!C638="","",DSM2_Delta_data_request!C638)</f>
        <v/>
      </c>
      <c r="B633" s="15" t="e">
        <f>IF(DSM2_Delta_data_request!Q638="measured",$D633,NA())</f>
        <v>#N/A</v>
      </c>
      <c r="C633" t="e">
        <f>IF(DSM2_Delta_data_request!Q638="forecast",$D633,NA())</f>
        <v>#N/A</v>
      </c>
      <c r="D633" t="str" cm="1">
        <f t="array" ref="D633">IF(A633="","",
IF(
INDEX(DSM2_Delta_data_request!$D638:$P638, MATCH($B$2, DSM2_Delta_data_request!$D$11:$P$11, 0))&lt;&gt;"",
INDEX(DSM2_Delta_data_request!$D638:$P638, MATCH($B$2, DSM2_Delta_data_request!$D$11:$P$11, 0)),
IFERROR(LOOKUP(2,1/($D$7:D632&lt;&gt;""),$D$7:D632),"")
)
)</f>
        <v/>
      </c>
    </row>
    <row r="634" spans="1:4" ht="15.75" x14ac:dyDescent="0.25">
      <c r="A634" s="51" t="str">
        <f>IF(DSM2_Delta_data_request!C639="","",DSM2_Delta_data_request!C639)</f>
        <v/>
      </c>
      <c r="B634" s="15" t="e">
        <f>IF(DSM2_Delta_data_request!Q639="measured",$D634,NA())</f>
        <v>#N/A</v>
      </c>
      <c r="C634" t="e">
        <f>IF(DSM2_Delta_data_request!Q639="forecast",$D634,NA())</f>
        <v>#N/A</v>
      </c>
      <c r="D634" t="str" cm="1">
        <f t="array" ref="D634">IF(A634="","",
IF(
INDEX(DSM2_Delta_data_request!$D639:$P639, MATCH($B$2, DSM2_Delta_data_request!$D$11:$P$11, 0))&lt;&gt;"",
INDEX(DSM2_Delta_data_request!$D639:$P639, MATCH($B$2, DSM2_Delta_data_request!$D$11:$P$11, 0)),
IFERROR(LOOKUP(2,1/($D$7:D633&lt;&gt;""),$D$7:D633),"")
)
)</f>
        <v/>
      </c>
    </row>
    <row r="635" spans="1:4" ht="15.75" x14ac:dyDescent="0.25">
      <c r="A635" s="51" t="str">
        <f>IF(DSM2_Delta_data_request!C640="","",DSM2_Delta_data_request!C640)</f>
        <v/>
      </c>
      <c r="B635" s="15" t="e">
        <f>IF(DSM2_Delta_data_request!Q640="measured",$D635,NA())</f>
        <v>#N/A</v>
      </c>
      <c r="C635" t="e">
        <f>IF(DSM2_Delta_data_request!Q640="forecast",$D635,NA())</f>
        <v>#N/A</v>
      </c>
      <c r="D635" t="str" cm="1">
        <f t="array" ref="D635">IF(A635="","",
IF(
INDEX(DSM2_Delta_data_request!$D640:$P640, MATCH($B$2, DSM2_Delta_data_request!$D$11:$P$11, 0))&lt;&gt;"",
INDEX(DSM2_Delta_data_request!$D640:$P640, MATCH($B$2, DSM2_Delta_data_request!$D$11:$P$11, 0)),
IFERROR(LOOKUP(2,1/($D$7:D634&lt;&gt;""),$D$7:D634),"")
)
)</f>
        <v/>
      </c>
    </row>
    <row r="636" spans="1:4" ht="15.75" x14ac:dyDescent="0.25">
      <c r="A636" s="51" t="str">
        <f>IF(DSM2_Delta_data_request!C641="","",DSM2_Delta_data_request!C641)</f>
        <v/>
      </c>
      <c r="B636" s="15" t="e">
        <f>IF(DSM2_Delta_data_request!Q641="measured",$D636,NA())</f>
        <v>#N/A</v>
      </c>
      <c r="C636" t="e">
        <f>IF(DSM2_Delta_data_request!Q641="forecast",$D636,NA())</f>
        <v>#N/A</v>
      </c>
      <c r="D636" t="str" cm="1">
        <f t="array" ref="D636">IF(A636="","",
IF(
INDEX(DSM2_Delta_data_request!$D641:$P641, MATCH($B$2, DSM2_Delta_data_request!$D$11:$P$11, 0))&lt;&gt;"",
INDEX(DSM2_Delta_data_request!$D641:$P641, MATCH($B$2, DSM2_Delta_data_request!$D$11:$P$11, 0)),
IFERROR(LOOKUP(2,1/($D$7:D635&lt;&gt;""),$D$7:D635),"")
)
)</f>
        <v/>
      </c>
    </row>
    <row r="637" spans="1:4" ht="15.75" x14ac:dyDescent="0.25">
      <c r="A637" s="51" t="str">
        <f>IF(DSM2_Delta_data_request!C642="","",DSM2_Delta_data_request!C642)</f>
        <v/>
      </c>
      <c r="B637" s="15" t="e">
        <f>IF(DSM2_Delta_data_request!Q642="measured",$D637,NA())</f>
        <v>#N/A</v>
      </c>
      <c r="C637" t="e">
        <f>IF(DSM2_Delta_data_request!Q642="forecast",$D637,NA())</f>
        <v>#N/A</v>
      </c>
      <c r="D637" t="str" cm="1">
        <f t="array" ref="D637">IF(A637="","",
IF(
INDEX(DSM2_Delta_data_request!$D642:$P642, MATCH($B$2, DSM2_Delta_data_request!$D$11:$P$11, 0))&lt;&gt;"",
INDEX(DSM2_Delta_data_request!$D642:$P642, MATCH($B$2, DSM2_Delta_data_request!$D$11:$P$11, 0)),
IFERROR(LOOKUP(2,1/($D$7:D636&lt;&gt;""),$D$7:D636),"")
)
)</f>
        <v/>
      </c>
    </row>
    <row r="638" spans="1:4" ht="15.75" x14ac:dyDescent="0.25">
      <c r="A638" s="51" t="str">
        <f>IF(DSM2_Delta_data_request!C643="","",DSM2_Delta_data_request!C643)</f>
        <v/>
      </c>
      <c r="B638" s="15" t="e">
        <f>IF(DSM2_Delta_data_request!Q643="measured",$D638,NA())</f>
        <v>#N/A</v>
      </c>
      <c r="C638" t="e">
        <f>IF(DSM2_Delta_data_request!Q643="forecast",$D638,NA())</f>
        <v>#N/A</v>
      </c>
      <c r="D638" t="str" cm="1">
        <f t="array" ref="D638">IF(A638="","",
IF(
INDEX(DSM2_Delta_data_request!$D643:$P643, MATCH($B$2, DSM2_Delta_data_request!$D$11:$P$11, 0))&lt;&gt;"",
INDEX(DSM2_Delta_data_request!$D643:$P643, MATCH($B$2, DSM2_Delta_data_request!$D$11:$P$11, 0)),
IFERROR(LOOKUP(2,1/($D$7:D637&lt;&gt;""),$D$7:D637),"")
)
)</f>
        <v/>
      </c>
    </row>
    <row r="639" spans="1:4" ht="15.75" x14ac:dyDescent="0.25">
      <c r="A639" s="51" t="str">
        <f>IF(DSM2_Delta_data_request!C644="","",DSM2_Delta_data_request!C644)</f>
        <v/>
      </c>
      <c r="B639" s="15" t="e">
        <f>IF(DSM2_Delta_data_request!Q644="measured",$D639,NA())</f>
        <v>#N/A</v>
      </c>
      <c r="C639" t="e">
        <f>IF(DSM2_Delta_data_request!Q644="forecast",$D639,NA())</f>
        <v>#N/A</v>
      </c>
      <c r="D639" t="str" cm="1">
        <f t="array" ref="D639">IF(A639="","",
IF(
INDEX(DSM2_Delta_data_request!$D644:$P644, MATCH($B$2, DSM2_Delta_data_request!$D$11:$P$11, 0))&lt;&gt;"",
INDEX(DSM2_Delta_data_request!$D644:$P644, MATCH($B$2, DSM2_Delta_data_request!$D$11:$P$11, 0)),
IFERROR(LOOKUP(2,1/($D$7:D638&lt;&gt;""),$D$7:D638),"")
)
)</f>
        <v/>
      </c>
    </row>
    <row r="640" spans="1:4" ht="15.75" x14ac:dyDescent="0.25">
      <c r="A640" s="51" t="str">
        <f>IF(DSM2_Delta_data_request!C645="","",DSM2_Delta_data_request!C645)</f>
        <v/>
      </c>
      <c r="B640" s="15" t="e">
        <f>IF(DSM2_Delta_data_request!Q645="measured",$D640,NA())</f>
        <v>#N/A</v>
      </c>
      <c r="C640" t="e">
        <f>IF(DSM2_Delta_data_request!Q645="forecast",$D640,NA())</f>
        <v>#N/A</v>
      </c>
      <c r="D640" t="str" cm="1">
        <f t="array" ref="D640">IF(A640="","",
IF(
INDEX(DSM2_Delta_data_request!$D645:$P645, MATCH($B$2, DSM2_Delta_data_request!$D$11:$P$11, 0))&lt;&gt;"",
INDEX(DSM2_Delta_data_request!$D645:$P645, MATCH($B$2, DSM2_Delta_data_request!$D$11:$P$11, 0)),
IFERROR(LOOKUP(2,1/($D$7:D639&lt;&gt;""),$D$7:D639),"")
)
)</f>
        <v/>
      </c>
    </row>
    <row r="641" spans="1:4" ht="15.75" x14ac:dyDescent="0.25">
      <c r="A641" s="51" t="str">
        <f>IF(DSM2_Delta_data_request!C646="","",DSM2_Delta_data_request!C646)</f>
        <v/>
      </c>
      <c r="B641" s="15" t="e">
        <f>IF(DSM2_Delta_data_request!Q646="measured",$D641,NA())</f>
        <v>#N/A</v>
      </c>
      <c r="C641" t="e">
        <f>IF(DSM2_Delta_data_request!Q646="forecast",$D641,NA())</f>
        <v>#N/A</v>
      </c>
      <c r="D641" t="str" cm="1">
        <f t="array" ref="D641">IF(A641="","",
IF(
INDEX(DSM2_Delta_data_request!$D646:$P646, MATCH($B$2, DSM2_Delta_data_request!$D$11:$P$11, 0))&lt;&gt;"",
INDEX(DSM2_Delta_data_request!$D646:$P646, MATCH($B$2, DSM2_Delta_data_request!$D$11:$P$11, 0)),
IFERROR(LOOKUP(2,1/($D$7:D640&lt;&gt;""),$D$7:D640),"")
)
)</f>
        <v/>
      </c>
    </row>
    <row r="642" spans="1:4" ht="15.75" x14ac:dyDescent="0.25">
      <c r="A642" s="51" t="str">
        <f>IF(DSM2_Delta_data_request!C647="","",DSM2_Delta_data_request!C647)</f>
        <v/>
      </c>
      <c r="B642" s="15" t="e">
        <f>IF(DSM2_Delta_data_request!Q647="measured",$D642,NA())</f>
        <v>#N/A</v>
      </c>
      <c r="C642" t="e">
        <f>IF(DSM2_Delta_data_request!Q647="forecast",$D642,NA())</f>
        <v>#N/A</v>
      </c>
      <c r="D642" t="str" cm="1">
        <f t="array" ref="D642">IF(A642="","",
IF(
INDEX(DSM2_Delta_data_request!$D647:$P647, MATCH($B$2, DSM2_Delta_data_request!$D$11:$P$11, 0))&lt;&gt;"",
INDEX(DSM2_Delta_data_request!$D647:$P647, MATCH($B$2, DSM2_Delta_data_request!$D$11:$P$11, 0)),
IFERROR(LOOKUP(2,1/($D$7:D641&lt;&gt;""),$D$7:D641),"")
)
)</f>
        <v/>
      </c>
    </row>
    <row r="643" spans="1:4" ht="15.75" x14ac:dyDescent="0.25">
      <c r="A643" s="51" t="str">
        <f>IF(DSM2_Delta_data_request!C648="","",DSM2_Delta_data_request!C648)</f>
        <v/>
      </c>
      <c r="B643" s="15" t="e">
        <f>IF(DSM2_Delta_data_request!Q648="measured",$D643,NA())</f>
        <v>#N/A</v>
      </c>
      <c r="C643" t="e">
        <f>IF(DSM2_Delta_data_request!Q648="forecast",$D643,NA())</f>
        <v>#N/A</v>
      </c>
      <c r="D643" t="str" cm="1">
        <f t="array" ref="D643">IF(A643="","",
IF(
INDEX(DSM2_Delta_data_request!$D648:$P648, MATCH($B$2, DSM2_Delta_data_request!$D$11:$P$11, 0))&lt;&gt;"",
INDEX(DSM2_Delta_data_request!$D648:$P648, MATCH($B$2, DSM2_Delta_data_request!$D$11:$P$11, 0)),
IFERROR(LOOKUP(2,1/($D$7:D642&lt;&gt;""),$D$7:D642),"")
)
)</f>
        <v/>
      </c>
    </row>
    <row r="644" spans="1:4" ht="15.75" x14ac:dyDescent="0.25">
      <c r="A644" s="51" t="str">
        <f>IF(DSM2_Delta_data_request!C649="","",DSM2_Delta_data_request!C649)</f>
        <v/>
      </c>
      <c r="B644" s="15" t="e">
        <f>IF(DSM2_Delta_data_request!Q649="measured",$D644,NA())</f>
        <v>#N/A</v>
      </c>
      <c r="C644" t="e">
        <f>IF(DSM2_Delta_data_request!Q649="forecast",$D644,NA())</f>
        <v>#N/A</v>
      </c>
      <c r="D644" t="str" cm="1">
        <f t="array" ref="D644">IF(A644="","",
IF(
INDEX(DSM2_Delta_data_request!$D649:$P649, MATCH($B$2, DSM2_Delta_data_request!$D$11:$P$11, 0))&lt;&gt;"",
INDEX(DSM2_Delta_data_request!$D649:$P649, MATCH($B$2, DSM2_Delta_data_request!$D$11:$P$11, 0)),
IFERROR(LOOKUP(2,1/($D$7:D643&lt;&gt;""),$D$7:D643),"")
)
)</f>
        <v/>
      </c>
    </row>
    <row r="645" spans="1:4" ht="15.75" x14ac:dyDescent="0.25">
      <c r="A645" s="51" t="str">
        <f>IF(DSM2_Delta_data_request!C650="","",DSM2_Delta_data_request!C650)</f>
        <v/>
      </c>
      <c r="B645" s="15" t="e">
        <f>IF(DSM2_Delta_data_request!Q650="measured",$D645,NA())</f>
        <v>#N/A</v>
      </c>
      <c r="C645" t="e">
        <f>IF(DSM2_Delta_data_request!Q650="forecast",$D645,NA())</f>
        <v>#N/A</v>
      </c>
      <c r="D645" t="str" cm="1">
        <f t="array" ref="D645">IF(A645="","",
IF(
INDEX(DSM2_Delta_data_request!$D650:$P650, MATCH($B$2, DSM2_Delta_data_request!$D$11:$P$11, 0))&lt;&gt;"",
INDEX(DSM2_Delta_data_request!$D650:$P650, MATCH($B$2, DSM2_Delta_data_request!$D$11:$P$11, 0)),
IFERROR(LOOKUP(2,1/($D$7:D644&lt;&gt;""),$D$7:D644),"")
)
)</f>
        <v/>
      </c>
    </row>
    <row r="646" spans="1:4" ht="15.75" x14ac:dyDescent="0.25">
      <c r="A646" s="51" t="str">
        <f>IF(DSM2_Delta_data_request!C651="","",DSM2_Delta_data_request!C651)</f>
        <v/>
      </c>
      <c r="B646" s="15" t="e">
        <f>IF(DSM2_Delta_data_request!Q651="measured",$D646,NA())</f>
        <v>#N/A</v>
      </c>
      <c r="C646" t="e">
        <f>IF(DSM2_Delta_data_request!Q651="forecast",$D646,NA())</f>
        <v>#N/A</v>
      </c>
      <c r="D646" t="str" cm="1">
        <f t="array" ref="D646">IF(A646="","",
IF(
INDEX(DSM2_Delta_data_request!$D651:$P651, MATCH($B$2, DSM2_Delta_data_request!$D$11:$P$11, 0))&lt;&gt;"",
INDEX(DSM2_Delta_data_request!$D651:$P651, MATCH($B$2, DSM2_Delta_data_request!$D$11:$P$11, 0)),
IFERROR(LOOKUP(2,1/($D$7:D645&lt;&gt;""),$D$7:D645),"")
)
)</f>
        <v/>
      </c>
    </row>
    <row r="647" spans="1:4" ht="15.75" x14ac:dyDescent="0.25">
      <c r="A647" s="51" t="str">
        <f>IF(DSM2_Delta_data_request!C652="","",DSM2_Delta_data_request!C652)</f>
        <v/>
      </c>
      <c r="B647" s="15" t="e">
        <f>IF(DSM2_Delta_data_request!Q652="measured",$D647,NA())</f>
        <v>#N/A</v>
      </c>
      <c r="C647" t="e">
        <f>IF(DSM2_Delta_data_request!Q652="forecast",$D647,NA())</f>
        <v>#N/A</v>
      </c>
      <c r="D647" t="str" cm="1">
        <f t="array" ref="D647">IF(A647="","",
IF(
INDEX(DSM2_Delta_data_request!$D652:$P652, MATCH($B$2, DSM2_Delta_data_request!$D$11:$P$11, 0))&lt;&gt;"",
INDEX(DSM2_Delta_data_request!$D652:$P652, MATCH($B$2, DSM2_Delta_data_request!$D$11:$P$11, 0)),
IFERROR(LOOKUP(2,1/($D$7:D646&lt;&gt;""),$D$7:D646),"")
)
)</f>
        <v/>
      </c>
    </row>
    <row r="648" spans="1:4" ht="15.75" x14ac:dyDescent="0.25">
      <c r="A648" s="51" t="str">
        <f>IF(DSM2_Delta_data_request!C653="","",DSM2_Delta_data_request!C653)</f>
        <v/>
      </c>
      <c r="B648" s="15" t="e">
        <f>IF(DSM2_Delta_data_request!Q653="measured",$D648,NA())</f>
        <v>#N/A</v>
      </c>
      <c r="C648" t="e">
        <f>IF(DSM2_Delta_data_request!Q653="forecast",$D648,NA())</f>
        <v>#N/A</v>
      </c>
      <c r="D648" t="str" cm="1">
        <f t="array" ref="D648">IF(A648="","",
IF(
INDEX(DSM2_Delta_data_request!$D653:$P653, MATCH($B$2, DSM2_Delta_data_request!$D$11:$P$11, 0))&lt;&gt;"",
INDEX(DSM2_Delta_data_request!$D653:$P653, MATCH($B$2, DSM2_Delta_data_request!$D$11:$P$11, 0)),
IFERROR(LOOKUP(2,1/($D$7:D647&lt;&gt;""),$D$7:D647),"")
)
)</f>
        <v/>
      </c>
    </row>
    <row r="649" spans="1:4" ht="15.75" x14ac:dyDescent="0.25">
      <c r="A649" s="51" t="str">
        <f>IF(DSM2_Delta_data_request!C654="","",DSM2_Delta_data_request!C654)</f>
        <v/>
      </c>
      <c r="B649" s="15" t="e">
        <f>IF(DSM2_Delta_data_request!Q654="measured",$D649,NA())</f>
        <v>#N/A</v>
      </c>
      <c r="C649" t="e">
        <f>IF(DSM2_Delta_data_request!Q654="forecast",$D649,NA())</f>
        <v>#N/A</v>
      </c>
      <c r="D649" t="str" cm="1">
        <f t="array" ref="D649">IF(A649="","",
IF(
INDEX(DSM2_Delta_data_request!$D654:$P654, MATCH($B$2, DSM2_Delta_data_request!$D$11:$P$11, 0))&lt;&gt;"",
INDEX(DSM2_Delta_data_request!$D654:$P654, MATCH($B$2, DSM2_Delta_data_request!$D$11:$P$11, 0)),
IFERROR(LOOKUP(2,1/($D$7:D648&lt;&gt;""),$D$7:D648),"")
)
)</f>
        <v/>
      </c>
    </row>
    <row r="650" spans="1:4" ht="15.75" x14ac:dyDescent="0.25">
      <c r="A650" s="51" t="str">
        <f>IF(DSM2_Delta_data_request!C655="","",DSM2_Delta_data_request!C655)</f>
        <v/>
      </c>
      <c r="B650" s="15" t="e">
        <f>IF(DSM2_Delta_data_request!Q655="measured",$D650,NA())</f>
        <v>#N/A</v>
      </c>
      <c r="C650" t="e">
        <f>IF(DSM2_Delta_data_request!Q655="forecast",$D650,NA())</f>
        <v>#N/A</v>
      </c>
      <c r="D650" t="str" cm="1">
        <f t="array" ref="D650">IF(A650="","",
IF(
INDEX(DSM2_Delta_data_request!$D655:$P655, MATCH($B$2, DSM2_Delta_data_request!$D$11:$P$11, 0))&lt;&gt;"",
INDEX(DSM2_Delta_data_request!$D655:$P655, MATCH($B$2, DSM2_Delta_data_request!$D$11:$P$11, 0)),
IFERROR(LOOKUP(2,1/($D$7:D649&lt;&gt;""),$D$7:D649),"")
)
)</f>
        <v/>
      </c>
    </row>
    <row r="651" spans="1:4" ht="15.75" x14ac:dyDescent="0.25">
      <c r="A651" s="51" t="str">
        <f>IF(DSM2_Delta_data_request!C656="","",DSM2_Delta_data_request!C656)</f>
        <v/>
      </c>
      <c r="B651" s="15" t="e">
        <f>IF(DSM2_Delta_data_request!Q656="measured",$D651,NA())</f>
        <v>#N/A</v>
      </c>
      <c r="C651" t="e">
        <f>IF(DSM2_Delta_data_request!Q656="forecast",$D651,NA())</f>
        <v>#N/A</v>
      </c>
      <c r="D651" t="str" cm="1">
        <f t="array" ref="D651">IF(A651="","",
IF(
INDEX(DSM2_Delta_data_request!$D656:$P656, MATCH($B$2, DSM2_Delta_data_request!$D$11:$P$11, 0))&lt;&gt;"",
INDEX(DSM2_Delta_data_request!$D656:$P656, MATCH($B$2, DSM2_Delta_data_request!$D$11:$P$11, 0)),
IFERROR(LOOKUP(2,1/($D$7:D650&lt;&gt;""),$D$7:D650),"")
)
)</f>
        <v/>
      </c>
    </row>
    <row r="652" spans="1:4" ht="15.75" x14ac:dyDescent="0.25">
      <c r="A652" s="51" t="str">
        <f>IF(DSM2_Delta_data_request!C657="","",DSM2_Delta_data_request!C657)</f>
        <v/>
      </c>
      <c r="B652" s="15" t="e">
        <f>IF(DSM2_Delta_data_request!Q657="measured",$D652,NA())</f>
        <v>#N/A</v>
      </c>
      <c r="C652" t="e">
        <f>IF(DSM2_Delta_data_request!Q657="forecast",$D652,NA())</f>
        <v>#N/A</v>
      </c>
      <c r="D652" t="str" cm="1">
        <f t="array" ref="D652">IF(A652="","",
IF(
INDEX(DSM2_Delta_data_request!$D657:$P657, MATCH($B$2, DSM2_Delta_data_request!$D$11:$P$11, 0))&lt;&gt;"",
INDEX(DSM2_Delta_data_request!$D657:$P657, MATCH($B$2, DSM2_Delta_data_request!$D$11:$P$11, 0)),
IFERROR(LOOKUP(2,1/($D$7:D651&lt;&gt;""),$D$7:D651),"")
)
)</f>
        <v/>
      </c>
    </row>
    <row r="653" spans="1:4" ht="15.75" x14ac:dyDescent="0.25">
      <c r="A653" s="51" t="str">
        <f>IF(DSM2_Delta_data_request!C658="","",DSM2_Delta_data_request!C658)</f>
        <v/>
      </c>
      <c r="B653" s="15" t="e">
        <f>IF(DSM2_Delta_data_request!Q658="measured",$D653,NA())</f>
        <v>#N/A</v>
      </c>
      <c r="C653" t="e">
        <f>IF(DSM2_Delta_data_request!Q658="forecast",$D653,NA())</f>
        <v>#N/A</v>
      </c>
      <c r="D653" t="str" cm="1">
        <f t="array" ref="D653">IF(A653="","",
IF(
INDEX(DSM2_Delta_data_request!$D658:$P658, MATCH($B$2, DSM2_Delta_data_request!$D$11:$P$11, 0))&lt;&gt;"",
INDEX(DSM2_Delta_data_request!$D658:$P658, MATCH($B$2, DSM2_Delta_data_request!$D$11:$P$11, 0)),
IFERROR(LOOKUP(2,1/($D$7:D652&lt;&gt;""),$D$7:D652),"")
)
)</f>
        <v/>
      </c>
    </row>
    <row r="654" spans="1:4" ht="15.75" x14ac:dyDescent="0.25">
      <c r="A654" s="51" t="str">
        <f>IF(DSM2_Delta_data_request!C659="","",DSM2_Delta_data_request!C659)</f>
        <v/>
      </c>
      <c r="B654" s="15" t="e">
        <f>IF(DSM2_Delta_data_request!Q659="measured",$D654,NA())</f>
        <v>#N/A</v>
      </c>
      <c r="C654" t="e">
        <f>IF(DSM2_Delta_data_request!Q659="forecast",$D654,NA())</f>
        <v>#N/A</v>
      </c>
      <c r="D654" t="str" cm="1">
        <f t="array" ref="D654">IF(A654="","",
IF(
INDEX(DSM2_Delta_data_request!$D659:$P659, MATCH($B$2, DSM2_Delta_data_request!$D$11:$P$11, 0))&lt;&gt;"",
INDEX(DSM2_Delta_data_request!$D659:$P659, MATCH($B$2, DSM2_Delta_data_request!$D$11:$P$11, 0)),
IFERROR(LOOKUP(2,1/($D$7:D653&lt;&gt;""),$D$7:D653),"")
)
)</f>
        <v/>
      </c>
    </row>
    <row r="655" spans="1:4" ht="15.75" x14ac:dyDescent="0.25">
      <c r="A655" s="51" t="str">
        <f>IF(DSM2_Delta_data_request!C660="","",DSM2_Delta_data_request!C660)</f>
        <v/>
      </c>
      <c r="B655" s="15" t="e">
        <f>IF(DSM2_Delta_data_request!Q660="measured",$D655,NA())</f>
        <v>#N/A</v>
      </c>
      <c r="C655" t="e">
        <f>IF(DSM2_Delta_data_request!Q660="forecast",$D655,NA())</f>
        <v>#N/A</v>
      </c>
      <c r="D655" t="str" cm="1">
        <f t="array" ref="D655">IF(A655="","",
IF(
INDEX(DSM2_Delta_data_request!$D660:$P660, MATCH($B$2, DSM2_Delta_data_request!$D$11:$P$11, 0))&lt;&gt;"",
INDEX(DSM2_Delta_data_request!$D660:$P660, MATCH($B$2, DSM2_Delta_data_request!$D$11:$P$11, 0)),
IFERROR(LOOKUP(2,1/($D$7:D654&lt;&gt;""),$D$7:D654),"")
)
)</f>
        <v/>
      </c>
    </row>
    <row r="656" spans="1:4" ht="15.75" x14ac:dyDescent="0.25">
      <c r="A656" s="51" t="str">
        <f>IF(DSM2_Delta_data_request!C661="","",DSM2_Delta_data_request!C661)</f>
        <v/>
      </c>
      <c r="B656" s="15" t="e">
        <f>IF(DSM2_Delta_data_request!Q661="measured",$D656,NA())</f>
        <v>#N/A</v>
      </c>
      <c r="C656" t="e">
        <f>IF(DSM2_Delta_data_request!Q661="forecast",$D656,NA())</f>
        <v>#N/A</v>
      </c>
      <c r="D656" t="str" cm="1">
        <f t="array" ref="D656">IF(A656="","",
IF(
INDEX(DSM2_Delta_data_request!$D661:$P661, MATCH($B$2, DSM2_Delta_data_request!$D$11:$P$11, 0))&lt;&gt;"",
INDEX(DSM2_Delta_data_request!$D661:$P661, MATCH($B$2, DSM2_Delta_data_request!$D$11:$P$11, 0)),
IFERROR(LOOKUP(2,1/($D$7:D655&lt;&gt;""),$D$7:D655),"")
)
)</f>
        <v/>
      </c>
    </row>
    <row r="657" spans="1:4" ht="15.75" x14ac:dyDescent="0.25">
      <c r="A657" s="51" t="str">
        <f>IF(DSM2_Delta_data_request!C662="","",DSM2_Delta_data_request!C662)</f>
        <v/>
      </c>
      <c r="B657" s="15" t="e">
        <f>IF(DSM2_Delta_data_request!Q662="measured",$D657,NA())</f>
        <v>#N/A</v>
      </c>
      <c r="C657" t="e">
        <f>IF(DSM2_Delta_data_request!Q662="forecast",$D657,NA())</f>
        <v>#N/A</v>
      </c>
      <c r="D657" t="str" cm="1">
        <f t="array" ref="D657">IF(A657="","",
IF(
INDEX(DSM2_Delta_data_request!$D662:$P662, MATCH($B$2, DSM2_Delta_data_request!$D$11:$P$11, 0))&lt;&gt;"",
INDEX(DSM2_Delta_data_request!$D662:$P662, MATCH($B$2, DSM2_Delta_data_request!$D$11:$P$11, 0)),
IFERROR(LOOKUP(2,1/($D$7:D656&lt;&gt;""),$D$7:D656),"")
)
)</f>
        <v/>
      </c>
    </row>
    <row r="658" spans="1:4" ht="15.75" x14ac:dyDescent="0.25">
      <c r="A658" s="51" t="str">
        <f>IF(DSM2_Delta_data_request!C663="","",DSM2_Delta_data_request!C663)</f>
        <v/>
      </c>
      <c r="B658" s="15" t="e">
        <f>IF(DSM2_Delta_data_request!Q663="measured",$D658,NA())</f>
        <v>#N/A</v>
      </c>
      <c r="C658" t="e">
        <f>IF(DSM2_Delta_data_request!Q663="forecast",$D658,NA())</f>
        <v>#N/A</v>
      </c>
      <c r="D658" t="str" cm="1">
        <f t="array" ref="D658">IF(A658="","",
IF(
INDEX(DSM2_Delta_data_request!$D663:$P663, MATCH($B$2, DSM2_Delta_data_request!$D$11:$P$11, 0))&lt;&gt;"",
INDEX(DSM2_Delta_data_request!$D663:$P663, MATCH($B$2, DSM2_Delta_data_request!$D$11:$P$11, 0)),
IFERROR(LOOKUP(2,1/($D$7:D657&lt;&gt;""),$D$7:D657),"")
)
)</f>
        <v/>
      </c>
    </row>
    <row r="659" spans="1:4" ht="15.75" x14ac:dyDescent="0.25">
      <c r="A659" s="51" t="str">
        <f>IF(DSM2_Delta_data_request!C664="","",DSM2_Delta_data_request!C664)</f>
        <v/>
      </c>
      <c r="B659" s="15" t="e">
        <f>IF(DSM2_Delta_data_request!Q664="measured",$D659,NA())</f>
        <v>#N/A</v>
      </c>
      <c r="C659" t="e">
        <f>IF(DSM2_Delta_data_request!Q664="forecast",$D659,NA())</f>
        <v>#N/A</v>
      </c>
      <c r="D659" t="str" cm="1">
        <f t="array" ref="D659">IF(A659="","",
IF(
INDEX(DSM2_Delta_data_request!$D664:$P664, MATCH($B$2, DSM2_Delta_data_request!$D$11:$P$11, 0))&lt;&gt;"",
INDEX(DSM2_Delta_data_request!$D664:$P664, MATCH($B$2, DSM2_Delta_data_request!$D$11:$P$11, 0)),
IFERROR(LOOKUP(2,1/($D$7:D658&lt;&gt;""),$D$7:D658),"")
)
)</f>
        <v/>
      </c>
    </row>
    <row r="660" spans="1:4" ht="15.75" x14ac:dyDescent="0.25">
      <c r="A660" s="51" t="str">
        <f>IF(DSM2_Delta_data_request!C665="","",DSM2_Delta_data_request!C665)</f>
        <v/>
      </c>
      <c r="B660" s="15" t="e">
        <f>IF(DSM2_Delta_data_request!Q665="measured",$D660,NA())</f>
        <v>#N/A</v>
      </c>
      <c r="C660" t="e">
        <f>IF(DSM2_Delta_data_request!Q665="forecast",$D660,NA())</f>
        <v>#N/A</v>
      </c>
      <c r="D660" t="str" cm="1">
        <f t="array" ref="D660">IF(A660="","",
IF(
INDEX(DSM2_Delta_data_request!$D665:$P665, MATCH($B$2, DSM2_Delta_data_request!$D$11:$P$11, 0))&lt;&gt;"",
INDEX(DSM2_Delta_data_request!$D665:$P665, MATCH($B$2, DSM2_Delta_data_request!$D$11:$P$11, 0)),
IFERROR(LOOKUP(2,1/($D$7:D659&lt;&gt;""),$D$7:D659),"")
)
)</f>
        <v/>
      </c>
    </row>
    <row r="661" spans="1:4" ht="15.75" x14ac:dyDescent="0.25">
      <c r="A661" s="51" t="str">
        <f>IF(DSM2_Delta_data_request!C666="","",DSM2_Delta_data_request!C666)</f>
        <v/>
      </c>
      <c r="B661" s="15" t="e">
        <f>IF(DSM2_Delta_data_request!Q666="measured",$D661,NA())</f>
        <v>#N/A</v>
      </c>
      <c r="C661" t="e">
        <f>IF(DSM2_Delta_data_request!Q666="forecast",$D661,NA())</f>
        <v>#N/A</v>
      </c>
      <c r="D661" t="str" cm="1">
        <f t="array" ref="D661">IF(A661="","",
IF(
INDEX(DSM2_Delta_data_request!$D666:$P666, MATCH($B$2, DSM2_Delta_data_request!$D$11:$P$11, 0))&lt;&gt;"",
INDEX(DSM2_Delta_data_request!$D666:$P666, MATCH($B$2, DSM2_Delta_data_request!$D$11:$P$11, 0)),
IFERROR(LOOKUP(2,1/($D$7:D660&lt;&gt;""),$D$7:D660),"")
)
)</f>
        <v/>
      </c>
    </row>
    <row r="662" spans="1:4" ht="15.75" x14ac:dyDescent="0.25">
      <c r="A662" s="51" t="str">
        <f>IF(DSM2_Delta_data_request!C667="","",DSM2_Delta_data_request!C667)</f>
        <v/>
      </c>
      <c r="B662" s="15" t="e">
        <f>IF(DSM2_Delta_data_request!Q667="measured",$D662,NA())</f>
        <v>#N/A</v>
      </c>
      <c r="C662" t="e">
        <f>IF(DSM2_Delta_data_request!Q667="forecast",$D662,NA())</f>
        <v>#N/A</v>
      </c>
      <c r="D662" t="str" cm="1">
        <f t="array" ref="D662">IF(A662="","",
IF(
INDEX(DSM2_Delta_data_request!$D667:$P667, MATCH($B$2, DSM2_Delta_data_request!$D$11:$P$11, 0))&lt;&gt;"",
INDEX(DSM2_Delta_data_request!$D667:$P667, MATCH($B$2, DSM2_Delta_data_request!$D$11:$P$11, 0)),
IFERROR(LOOKUP(2,1/($D$7:D661&lt;&gt;""),$D$7:D661),"")
)
)</f>
        <v/>
      </c>
    </row>
    <row r="663" spans="1:4" ht="15.75" x14ac:dyDescent="0.25">
      <c r="A663" s="51" t="str">
        <f>IF(DSM2_Delta_data_request!C668="","",DSM2_Delta_data_request!C668)</f>
        <v/>
      </c>
      <c r="B663" s="15" t="e">
        <f>IF(DSM2_Delta_data_request!Q668="measured",$D663,NA())</f>
        <v>#N/A</v>
      </c>
      <c r="C663" t="e">
        <f>IF(DSM2_Delta_data_request!Q668="forecast",$D663,NA())</f>
        <v>#N/A</v>
      </c>
      <c r="D663" t="str" cm="1">
        <f t="array" ref="D663">IF(A663="","",
IF(
INDEX(DSM2_Delta_data_request!$D668:$P668, MATCH($B$2, DSM2_Delta_data_request!$D$11:$P$11, 0))&lt;&gt;"",
INDEX(DSM2_Delta_data_request!$D668:$P668, MATCH($B$2, DSM2_Delta_data_request!$D$11:$P$11, 0)),
IFERROR(LOOKUP(2,1/($D$7:D662&lt;&gt;""),$D$7:D662),"")
)
)</f>
        <v/>
      </c>
    </row>
    <row r="664" spans="1:4" ht="15.75" x14ac:dyDescent="0.25">
      <c r="A664" s="51" t="str">
        <f>IF(DSM2_Delta_data_request!C669="","",DSM2_Delta_data_request!C669)</f>
        <v/>
      </c>
      <c r="B664" s="15" t="e">
        <f>IF(DSM2_Delta_data_request!Q669="measured",$D664,NA())</f>
        <v>#N/A</v>
      </c>
      <c r="C664" t="e">
        <f>IF(DSM2_Delta_data_request!Q669="forecast",$D664,NA())</f>
        <v>#N/A</v>
      </c>
      <c r="D664" t="str" cm="1">
        <f t="array" ref="D664">IF(A664="","",
IF(
INDEX(DSM2_Delta_data_request!$D669:$P669, MATCH($B$2, DSM2_Delta_data_request!$D$11:$P$11, 0))&lt;&gt;"",
INDEX(DSM2_Delta_data_request!$D669:$P669, MATCH($B$2, DSM2_Delta_data_request!$D$11:$P$11, 0)),
IFERROR(LOOKUP(2,1/($D$7:D663&lt;&gt;""),$D$7:D663),"")
)
)</f>
        <v/>
      </c>
    </row>
    <row r="665" spans="1:4" ht="15.75" x14ac:dyDescent="0.25">
      <c r="A665" s="51" t="str">
        <f>IF(DSM2_Delta_data_request!C670="","",DSM2_Delta_data_request!C670)</f>
        <v/>
      </c>
      <c r="B665" s="15" t="e">
        <f>IF(DSM2_Delta_data_request!Q670="measured",$D665,NA())</f>
        <v>#N/A</v>
      </c>
      <c r="C665" t="e">
        <f>IF(DSM2_Delta_data_request!Q670="forecast",$D665,NA())</f>
        <v>#N/A</v>
      </c>
      <c r="D665" t="str" cm="1">
        <f t="array" ref="D665">IF(A665="","",
IF(
INDEX(DSM2_Delta_data_request!$D670:$P670, MATCH($B$2, DSM2_Delta_data_request!$D$11:$P$11, 0))&lt;&gt;"",
INDEX(DSM2_Delta_data_request!$D670:$P670, MATCH($B$2, DSM2_Delta_data_request!$D$11:$P$11, 0)),
IFERROR(LOOKUP(2,1/($D$7:D664&lt;&gt;""),$D$7:D664),"")
)
)</f>
        <v/>
      </c>
    </row>
    <row r="666" spans="1:4" ht="15.75" x14ac:dyDescent="0.25">
      <c r="A666" s="51" t="str">
        <f>IF(DSM2_Delta_data_request!C671="","",DSM2_Delta_data_request!C671)</f>
        <v/>
      </c>
      <c r="B666" s="15" t="e">
        <f>IF(DSM2_Delta_data_request!Q671="measured",$D666,NA())</f>
        <v>#N/A</v>
      </c>
      <c r="C666" t="e">
        <f>IF(DSM2_Delta_data_request!Q671="forecast",$D666,NA())</f>
        <v>#N/A</v>
      </c>
      <c r="D666" t="str" cm="1">
        <f t="array" ref="D666">IF(A666="","",
IF(
INDEX(DSM2_Delta_data_request!$D671:$P671, MATCH($B$2, DSM2_Delta_data_request!$D$11:$P$11, 0))&lt;&gt;"",
INDEX(DSM2_Delta_data_request!$D671:$P671, MATCH($B$2, DSM2_Delta_data_request!$D$11:$P$11, 0)),
IFERROR(LOOKUP(2,1/($D$7:D665&lt;&gt;""),$D$7:D665),"")
)
)</f>
        <v/>
      </c>
    </row>
    <row r="667" spans="1:4" ht="15.75" x14ac:dyDescent="0.25">
      <c r="A667" s="51" t="str">
        <f>IF(DSM2_Delta_data_request!C672="","",DSM2_Delta_data_request!C672)</f>
        <v/>
      </c>
      <c r="B667" s="15" t="e">
        <f>IF(DSM2_Delta_data_request!Q672="measured",$D667,NA())</f>
        <v>#N/A</v>
      </c>
      <c r="C667" t="e">
        <f>IF(DSM2_Delta_data_request!Q672="forecast",$D667,NA())</f>
        <v>#N/A</v>
      </c>
      <c r="D667" t="str" cm="1">
        <f t="array" ref="D667">IF(A667="","",
IF(
INDEX(DSM2_Delta_data_request!$D672:$P672, MATCH($B$2, DSM2_Delta_data_request!$D$11:$P$11, 0))&lt;&gt;"",
INDEX(DSM2_Delta_data_request!$D672:$P672, MATCH($B$2, DSM2_Delta_data_request!$D$11:$P$11, 0)),
IFERROR(LOOKUP(2,1/($D$7:D666&lt;&gt;""),$D$7:D666),"")
)
)</f>
        <v/>
      </c>
    </row>
    <row r="668" spans="1:4" ht="15.75" x14ac:dyDescent="0.25">
      <c r="A668" s="51" t="str">
        <f>IF(DSM2_Delta_data_request!C673="","",DSM2_Delta_data_request!C673)</f>
        <v/>
      </c>
      <c r="B668" s="15" t="e">
        <f>IF(DSM2_Delta_data_request!Q673="measured",$D668,NA())</f>
        <v>#N/A</v>
      </c>
      <c r="C668" t="e">
        <f>IF(DSM2_Delta_data_request!Q673="forecast",$D668,NA())</f>
        <v>#N/A</v>
      </c>
      <c r="D668" t="str" cm="1">
        <f t="array" ref="D668">IF(A668="","",
IF(
INDEX(DSM2_Delta_data_request!$D673:$P673, MATCH($B$2, DSM2_Delta_data_request!$D$11:$P$11, 0))&lt;&gt;"",
INDEX(DSM2_Delta_data_request!$D673:$P673, MATCH($B$2, DSM2_Delta_data_request!$D$11:$P$11, 0)),
IFERROR(LOOKUP(2,1/($D$7:D667&lt;&gt;""),$D$7:D667),"")
)
)</f>
        <v/>
      </c>
    </row>
    <row r="669" spans="1:4" ht="15.75" x14ac:dyDescent="0.25">
      <c r="A669" s="51" t="str">
        <f>IF(DSM2_Delta_data_request!C674="","",DSM2_Delta_data_request!C674)</f>
        <v/>
      </c>
      <c r="B669" s="15" t="e">
        <f>IF(DSM2_Delta_data_request!Q674="measured",$D669,NA())</f>
        <v>#N/A</v>
      </c>
      <c r="C669" t="e">
        <f>IF(DSM2_Delta_data_request!Q674="forecast",$D669,NA())</f>
        <v>#N/A</v>
      </c>
      <c r="D669" t="str" cm="1">
        <f t="array" ref="D669">IF(A669="","",
IF(
INDEX(DSM2_Delta_data_request!$D674:$P674, MATCH($B$2, DSM2_Delta_data_request!$D$11:$P$11, 0))&lt;&gt;"",
INDEX(DSM2_Delta_data_request!$D674:$P674, MATCH($B$2, DSM2_Delta_data_request!$D$11:$P$11, 0)),
IFERROR(LOOKUP(2,1/($D$7:D668&lt;&gt;""),$D$7:D668),"")
)
)</f>
        <v/>
      </c>
    </row>
    <row r="670" spans="1:4" ht="15.75" x14ac:dyDescent="0.25">
      <c r="A670" s="51" t="str">
        <f>IF(DSM2_Delta_data_request!C675="","",DSM2_Delta_data_request!C675)</f>
        <v/>
      </c>
      <c r="B670" s="15" t="e">
        <f>IF(DSM2_Delta_data_request!Q675="measured",$D670,NA())</f>
        <v>#N/A</v>
      </c>
      <c r="C670" t="e">
        <f>IF(DSM2_Delta_data_request!Q675="forecast",$D670,NA())</f>
        <v>#N/A</v>
      </c>
      <c r="D670" t="str" cm="1">
        <f t="array" ref="D670">IF(A670="","",
IF(
INDEX(DSM2_Delta_data_request!$D675:$P675, MATCH($B$2, DSM2_Delta_data_request!$D$11:$P$11, 0))&lt;&gt;"",
INDEX(DSM2_Delta_data_request!$D675:$P675, MATCH($B$2, DSM2_Delta_data_request!$D$11:$P$11, 0)),
IFERROR(LOOKUP(2,1/($D$7:D669&lt;&gt;""),$D$7:D669),"")
)
)</f>
        <v/>
      </c>
    </row>
    <row r="671" spans="1:4" ht="15.75" x14ac:dyDescent="0.25">
      <c r="A671" s="51" t="str">
        <f>IF(DSM2_Delta_data_request!C676="","",DSM2_Delta_data_request!C676)</f>
        <v/>
      </c>
      <c r="B671" s="15" t="e">
        <f>IF(DSM2_Delta_data_request!Q676="measured",$D671,NA())</f>
        <v>#N/A</v>
      </c>
      <c r="C671" t="e">
        <f>IF(DSM2_Delta_data_request!Q676="forecast",$D671,NA())</f>
        <v>#N/A</v>
      </c>
      <c r="D671" t="str" cm="1">
        <f t="array" ref="D671">IF(A671="","",
IF(
INDEX(DSM2_Delta_data_request!$D676:$P676, MATCH($B$2, DSM2_Delta_data_request!$D$11:$P$11, 0))&lt;&gt;"",
INDEX(DSM2_Delta_data_request!$D676:$P676, MATCH($B$2, DSM2_Delta_data_request!$D$11:$P$11, 0)),
IFERROR(LOOKUP(2,1/($D$7:D670&lt;&gt;""),$D$7:D670),"")
)
)</f>
        <v/>
      </c>
    </row>
    <row r="672" spans="1:4" ht="15.75" x14ac:dyDescent="0.25">
      <c r="A672" s="51" t="str">
        <f>IF(DSM2_Delta_data_request!C677="","",DSM2_Delta_data_request!C677)</f>
        <v/>
      </c>
      <c r="B672" s="15" t="e">
        <f>IF(DSM2_Delta_data_request!Q677="measured",$D672,NA())</f>
        <v>#N/A</v>
      </c>
      <c r="C672" t="e">
        <f>IF(DSM2_Delta_data_request!Q677="forecast",$D672,NA())</f>
        <v>#N/A</v>
      </c>
      <c r="D672" t="str" cm="1">
        <f t="array" ref="D672">IF(A672="","",
IF(
INDEX(DSM2_Delta_data_request!$D677:$P677, MATCH($B$2, DSM2_Delta_data_request!$D$11:$P$11, 0))&lt;&gt;"",
INDEX(DSM2_Delta_data_request!$D677:$P677, MATCH($B$2, DSM2_Delta_data_request!$D$11:$P$11, 0)),
IFERROR(LOOKUP(2,1/($D$7:D671&lt;&gt;""),$D$7:D671),"")
)
)</f>
        <v/>
      </c>
    </row>
    <row r="673" spans="1:4" ht="15.75" x14ac:dyDescent="0.25">
      <c r="A673" s="51" t="str">
        <f>IF(DSM2_Delta_data_request!C678="","",DSM2_Delta_data_request!C678)</f>
        <v/>
      </c>
      <c r="B673" s="15" t="e">
        <f>IF(DSM2_Delta_data_request!Q678="measured",$D673,NA())</f>
        <v>#N/A</v>
      </c>
      <c r="C673" t="e">
        <f>IF(DSM2_Delta_data_request!Q678="forecast",$D673,NA())</f>
        <v>#N/A</v>
      </c>
      <c r="D673" t="str" cm="1">
        <f t="array" ref="D673">IF(A673="","",
IF(
INDEX(DSM2_Delta_data_request!$D678:$P678, MATCH($B$2, DSM2_Delta_data_request!$D$11:$P$11, 0))&lt;&gt;"",
INDEX(DSM2_Delta_data_request!$D678:$P678, MATCH($B$2, DSM2_Delta_data_request!$D$11:$P$11, 0)),
IFERROR(LOOKUP(2,1/($D$7:D672&lt;&gt;""),$D$7:D672),"")
)
)</f>
        <v/>
      </c>
    </row>
    <row r="674" spans="1:4" ht="15.75" x14ac:dyDescent="0.25">
      <c r="A674" s="51" t="str">
        <f>IF(DSM2_Delta_data_request!C679="","",DSM2_Delta_data_request!C679)</f>
        <v/>
      </c>
      <c r="B674" s="15" t="e">
        <f>IF(DSM2_Delta_data_request!Q679="measured",$D674,NA())</f>
        <v>#N/A</v>
      </c>
      <c r="C674" t="e">
        <f>IF(DSM2_Delta_data_request!Q679="forecast",$D674,NA())</f>
        <v>#N/A</v>
      </c>
      <c r="D674" t="str" cm="1">
        <f t="array" ref="D674">IF(A674="","",
IF(
INDEX(DSM2_Delta_data_request!$D679:$P679, MATCH($B$2, DSM2_Delta_data_request!$D$11:$P$11, 0))&lt;&gt;"",
INDEX(DSM2_Delta_data_request!$D679:$P679, MATCH($B$2, DSM2_Delta_data_request!$D$11:$P$11, 0)),
IFERROR(LOOKUP(2,1/($D$7:D673&lt;&gt;""),$D$7:D673),"")
)
)</f>
        <v/>
      </c>
    </row>
    <row r="675" spans="1:4" ht="15.75" x14ac:dyDescent="0.25">
      <c r="A675" s="51" t="str">
        <f>IF(DSM2_Delta_data_request!C680="","",DSM2_Delta_data_request!C680)</f>
        <v/>
      </c>
      <c r="B675" s="15" t="e">
        <f>IF(DSM2_Delta_data_request!Q680="measured",$D675,NA())</f>
        <v>#N/A</v>
      </c>
      <c r="C675" t="e">
        <f>IF(DSM2_Delta_data_request!Q680="forecast",$D675,NA())</f>
        <v>#N/A</v>
      </c>
      <c r="D675" t="str" cm="1">
        <f t="array" ref="D675">IF(A675="","",
IF(
INDEX(DSM2_Delta_data_request!$D680:$P680, MATCH($B$2, DSM2_Delta_data_request!$D$11:$P$11, 0))&lt;&gt;"",
INDEX(DSM2_Delta_data_request!$D680:$P680, MATCH($B$2, DSM2_Delta_data_request!$D$11:$P$11, 0)),
IFERROR(LOOKUP(2,1/($D$7:D674&lt;&gt;""),$D$7:D674),"")
)
)</f>
        <v/>
      </c>
    </row>
    <row r="676" spans="1:4" ht="15.75" x14ac:dyDescent="0.25">
      <c r="A676" s="51" t="str">
        <f>IF(DSM2_Delta_data_request!C681="","",DSM2_Delta_data_request!C681)</f>
        <v/>
      </c>
      <c r="B676" s="15" t="e">
        <f>IF(DSM2_Delta_data_request!Q681="measured",$D676,NA())</f>
        <v>#N/A</v>
      </c>
      <c r="C676" t="e">
        <f>IF(DSM2_Delta_data_request!Q681="forecast",$D676,NA())</f>
        <v>#N/A</v>
      </c>
      <c r="D676" t="str" cm="1">
        <f t="array" ref="D676">IF(A676="","",
IF(
INDEX(DSM2_Delta_data_request!$D681:$P681, MATCH($B$2, DSM2_Delta_data_request!$D$11:$P$11, 0))&lt;&gt;"",
INDEX(DSM2_Delta_data_request!$D681:$P681, MATCH($B$2, DSM2_Delta_data_request!$D$11:$P$11, 0)),
IFERROR(LOOKUP(2,1/($D$7:D675&lt;&gt;""),$D$7:D675),"")
)
)</f>
        <v/>
      </c>
    </row>
    <row r="677" spans="1:4" ht="15.75" x14ac:dyDescent="0.25">
      <c r="A677" s="51" t="str">
        <f>IF(DSM2_Delta_data_request!C682="","",DSM2_Delta_data_request!C682)</f>
        <v/>
      </c>
      <c r="B677" s="15" t="e">
        <f>IF(DSM2_Delta_data_request!Q682="measured",$D677,NA())</f>
        <v>#N/A</v>
      </c>
      <c r="C677" t="e">
        <f>IF(DSM2_Delta_data_request!Q682="forecast",$D677,NA())</f>
        <v>#N/A</v>
      </c>
      <c r="D677" t="str" cm="1">
        <f t="array" ref="D677">IF(A677="","",
IF(
INDEX(DSM2_Delta_data_request!$D682:$P682, MATCH($B$2, DSM2_Delta_data_request!$D$11:$P$11, 0))&lt;&gt;"",
INDEX(DSM2_Delta_data_request!$D682:$P682, MATCH($B$2, DSM2_Delta_data_request!$D$11:$P$11, 0)),
IFERROR(LOOKUP(2,1/($D$7:D676&lt;&gt;""),$D$7:D676),"")
)
)</f>
        <v/>
      </c>
    </row>
    <row r="678" spans="1:4" ht="15.75" x14ac:dyDescent="0.25">
      <c r="A678" s="51" t="str">
        <f>IF(DSM2_Delta_data_request!C683="","",DSM2_Delta_data_request!C683)</f>
        <v/>
      </c>
      <c r="B678" s="15" t="e">
        <f>IF(DSM2_Delta_data_request!Q683="measured",$D678,NA())</f>
        <v>#N/A</v>
      </c>
      <c r="C678" t="e">
        <f>IF(DSM2_Delta_data_request!Q683="forecast",$D678,NA())</f>
        <v>#N/A</v>
      </c>
      <c r="D678" t="str" cm="1">
        <f t="array" ref="D678">IF(A678="","",
IF(
INDEX(DSM2_Delta_data_request!$D683:$P683, MATCH($B$2, DSM2_Delta_data_request!$D$11:$P$11, 0))&lt;&gt;"",
INDEX(DSM2_Delta_data_request!$D683:$P683, MATCH($B$2, DSM2_Delta_data_request!$D$11:$P$11, 0)),
IFERROR(LOOKUP(2,1/($D$7:D677&lt;&gt;""),$D$7:D677),"")
)
)</f>
        <v/>
      </c>
    </row>
    <row r="679" spans="1:4" ht="15.75" x14ac:dyDescent="0.25">
      <c r="A679" s="51" t="str">
        <f>IF(DSM2_Delta_data_request!C684="","",DSM2_Delta_data_request!C684)</f>
        <v/>
      </c>
      <c r="B679" s="15" t="e">
        <f>IF(DSM2_Delta_data_request!Q684="measured",$D679,NA())</f>
        <v>#N/A</v>
      </c>
      <c r="C679" t="e">
        <f>IF(DSM2_Delta_data_request!Q684="forecast",$D679,NA())</f>
        <v>#N/A</v>
      </c>
      <c r="D679" t="str" cm="1">
        <f t="array" ref="D679">IF(A679="","",
IF(
INDEX(DSM2_Delta_data_request!$D684:$P684, MATCH($B$2, DSM2_Delta_data_request!$D$11:$P$11, 0))&lt;&gt;"",
INDEX(DSM2_Delta_data_request!$D684:$P684, MATCH($B$2, DSM2_Delta_data_request!$D$11:$P$11, 0)),
IFERROR(LOOKUP(2,1/($D$7:D678&lt;&gt;""),$D$7:D678),"")
)
)</f>
        <v/>
      </c>
    </row>
    <row r="680" spans="1:4" ht="15.75" x14ac:dyDescent="0.25">
      <c r="A680" s="51" t="str">
        <f>IF(DSM2_Delta_data_request!C685="","",DSM2_Delta_data_request!C685)</f>
        <v/>
      </c>
      <c r="B680" s="15" t="e">
        <f>IF(DSM2_Delta_data_request!Q685="measured",$D680,NA())</f>
        <v>#N/A</v>
      </c>
      <c r="C680" t="e">
        <f>IF(DSM2_Delta_data_request!Q685="forecast",$D680,NA())</f>
        <v>#N/A</v>
      </c>
      <c r="D680" t="str" cm="1">
        <f t="array" ref="D680">IF(A680="","",
IF(
INDEX(DSM2_Delta_data_request!$D685:$P685, MATCH($B$2, DSM2_Delta_data_request!$D$11:$P$11, 0))&lt;&gt;"",
INDEX(DSM2_Delta_data_request!$D685:$P685, MATCH($B$2, DSM2_Delta_data_request!$D$11:$P$11, 0)),
IFERROR(LOOKUP(2,1/($D$7:D679&lt;&gt;""),$D$7:D679),"")
)
)</f>
        <v/>
      </c>
    </row>
    <row r="681" spans="1:4" ht="15.75" x14ac:dyDescent="0.25">
      <c r="A681" s="51" t="str">
        <f>IF(DSM2_Delta_data_request!C686="","",DSM2_Delta_data_request!C686)</f>
        <v/>
      </c>
      <c r="B681" s="15" t="e">
        <f>IF(DSM2_Delta_data_request!Q686="measured",$D681,NA())</f>
        <v>#N/A</v>
      </c>
      <c r="C681" t="e">
        <f>IF(DSM2_Delta_data_request!Q686="forecast",$D681,NA())</f>
        <v>#N/A</v>
      </c>
      <c r="D681" t="str" cm="1">
        <f t="array" ref="D681">IF(A681="","",
IF(
INDEX(DSM2_Delta_data_request!$D686:$P686, MATCH($B$2, DSM2_Delta_data_request!$D$11:$P$11, 0))&lt;&gt;"",
INDEX(DSM2_Delta_data_request!$D686:$P686, MATCH($B$2, DSM2_Delta_data_request!$D$11:$P$11, 0)),
IFERROR(LOOKUP(2,1/($D$7:D680&lt;&gt;""),$D$7:D680),"")
)
)</f>
        <v/>
      </c>
    </row>
    <row r="682" spans="1:4" ht="15.75" x14ac:dyDescent="0.25">
      <c r="A682" s="51" t="str">
        <f>IF(DSM2_Delta_data_request!C687="","",DSM2_Delta_data_request!C687)</f>
        <v/>
      </c>
      <c r="B682" s="15" t="e">
        <f>IF(DSM2_Delta_data_request!Q687="measured",$D682,NA())</f>
        <v>#N/A</v>
      </c>
      <c r="C682" t="e">
        <f>IF(DSM2_Delta_data_request!Q687="forecast",$D682,NA())</f>
        <v>#N/A</v>
      </c>
      <c r="D682" t="str" cm="1">
        <f t="array" ref="D682">IF(A682="","",
IF(
INDEX(DSM2_Delta_data_request!$D687:$P687, MATCH($B$2, DSM2_Delta_data_request!$D$11:$P$11, 0))&lt;&gt;"",
INDEX(DSM2_Delta_data_request!$D687:$P687, MATCH($B$2, DSM2_Delta_data_request!$D$11:$P$11, 0)),
IFERROR(LOOKUP(2,1/($D$7:D681&lt;&gt;""),$D$7:D681),"")
)
)</f>
        <v/>
      </c>
    </row>
    <row r="683" spans="1:4" ht="15.75" x14ac:dyDescent="0.25">
      <c r="A683" s="51" t="str">
        <f>IF(DSM2_Delta_data_request!C688="","",DSM2_Delta_data_request!C688)</f>
        <v/>
      </c>
      <c r="B683" s="15" t="e">
        <f>IF(DSM2_Delta_data_request!Q688="measured",$D683,NA())</f>
        <v>#N/A</v>
      </c>
      <c r="C683" t="e">
        <f>IF(DSM2_Delta_data_request!Q688="forecast",$D683,NA())</f>
        <v>#N/A</v>
      </c>
      <c r="D683" t="str" cm="1">
        <f t="array" ref="D683">IF(A683="","",
IF(
INDEX(DSM2_Delta_data_request!$D688:$P688, MATCH($B$2, DSM2_Delta_data_request!$D$11:$P$11, 0))&lt;&gt;"",
INDEX(DSM2_Delta_data_request!$D688:$P688, MATCH($B$2, DSM2_Delta_data_request!$D$11:$P$11, 0)),
IFERROR(LOOKUP(2,1/($D$7:D682&lt;&gt;""),$D$7:D682),"")
)
)</f>
        <v/>
      </c>
    </row>
    <row r="684" spans="1:4" ht="15.75" x14ac:dyDescent="0.25">
      <c r="A684" s="51" t="str">
        <f>IF(DSM2_Delta_data_request!C689="","",DSM2_Delta_data_request!C689)</f>
        <v/>
      </c>
      <c r="B684" s="15" t="e">
        <f>IF(DSM2_Delta_data_request!Q689="measured",$D684,NA())</f>
        <v>#N/A</v>
      </c>
      <c r="C684" t="e">
        <f>IF(DSM2_Delta_data_request!Q689="forecast",$D684,NA())</f>
        <v>#N/A</v>
      </c>
      <c r="D684" t="str" cm="1">
        <f t="array" ref="D684">IF(A684="","",
IF(
INDEX(DSM2_Delta_data_request!$D689:$P689, MATCH($B$2, DSM2_Delta_data_request!$D$11:$P$11, 0))&lt;&gt;"",
INDEX(DSM2_Delta_data_request!$D689:$P689, MATCH($B$2, DSM2_Delta_data_request!$D$11:$P$11, 0)),
IFERROR(LOOKUP(2,1/($D$7:D683&lt;&gt;""),$D$7:D683),"")
)
)</f>
        <v/>
      </c>
    </row>
    <row r="685" spans="1:4" ht="15.75" x14ac:dyDescent="0.25">
      <c r="A685" s="51" t="str">
        <f>IF(DSM2_Delta_data_request!C690="","",DSM2_Delta_data_request!C690)</f>
        <v/>
      </c>
      <c r="B685" s="15" t="e">
        <f>IF(DSM2_Delta_data_request!Q690="measured",$D685,NA())</f>
        <v>#N/A</v>
      </c>
      <c r="C685" t="e">
        <f>IF(DSM2_Delta_data_request!Q690="forecast",$D685,NA())</f>
        <v>#N/A</v>
      </c>
      <c r="D685" t="str" cm="1">
        <f t="array" ref="D685">IF(A685="","",
IF(
INDEX(DSM2_Delta_data_request!$D690:$P690, MATCH($B$2, DSM2_Delta_data_request!$D$11:$P$11, 0))&lt;&gt;"",
INDEX(DSM2_Delta_data_request!$D690:$P690, MATCH($B$2, DSM2_Delta_data_request!$D$11:$P$11, 0)),
IFERROR(LOOKUP(2,1/($D$7:D684&lt;&gt;""),$D$7:D684),"")
)
)</f>
        <v/>
      </c>
    </row>
    <row r="686" spans="1:4" ht="15.75" x14ac:dyDescent="0.25">
      <c r="A686" s="51" t="str">
        <f>IF(DSM2_Delta_data_request!C691="","",DSM2_Delta_data_request!C691)</f>
        <v/>
      </c>
      <c r="B686" s="15" t="e">
        <f>IF(DSM2_Delta_data_request!Q691="measured",$D686,NA())</f>
        <v>#N/A</v>
      </c>
      <c r="C686" t="e">
        <f>IF(DSM2_Delta_data_request!Q691="forecast",$D686,NA())</f>
        <v>#N/A</v>
      </c>
      <c r="D686" t="str" cm="1">
        <f t="array" ref="D686">IF(A686="","",
IF(
INDEX(DSM2_Delta_data_request!$D691:$P691, MATCH($B$2, DSM2_Delta_data_request!$D$11:$P$11, 0))&lt;&gt;"",
INDEX(DSM2_Delta_data_request!$D691:$P691, MATCH($B$2, DSM2_Delta_data_request!$D$11:$P$11, 0)),
IFERROR(LOOKUP(2,1/($D$7:D685&lt;&gt;""),$D$7:D685),"")
)
)</f>
        <v/>
      </c>
    </row>
    <row r="687" spans="1:4" ht="15.75" x14ac:dyDescent="0.25">
      <c r="A687" s="51" t="str">
        <f>IF(DSM2_Delta_data_request!C692="","",DSM2_Delta_data_request!C692)</f>
        <v/>
      </c>
      <c r="B687" s="15" t="e">
        <f>IF(DSM2_Delta_data_request!Q692="measured",$D687,NA())</f>
        <v>#N/A</v>
      </c>
      <c r="C687" t="e">
        <f>IF(DSM2_Delta_data_request!Q692="forecast",$D687,NA())</f>
        <v>#N/A</v>
      </c>
      <c r="D687" t="str" cm="1">
        <f t="array" ref="D687">IF(A687="","",
IF(
INDEX(DSM2_Delta_data_request!$D692:$P692, MATCH($B$2, DSM2_Delta_data_request!$D$11:$P$11, 0))&lt;&gt;"",
INDEX(DSM2_Delta_data_request!$D692:$P692, MATCH($B$2, DSM2_Delta_data_request!$D$11:$P$11, 0)),
IFERROR(LOOKUP(2,1/($D$7:D686&lt;&gt;""),$D$7:D686),"")
)
)</f>
        <v/>
      </c>
    </row>
    <row r="688" spans="1:4" ht="15.75" x14ac:dyDescent="0.25">
      <c r="A688" s="51" t="str">
        <f>IF(DSM2_Delta_data_request!C693="","",DSM2_Delta_data_request!C693)</f>
        <v/>
      </c>
      <c r="B688" s="15" t="e">
        <f>IF(DSM2_Delta_data_request!Q693="measured",$D688,NA())</f>
        <v>#N/A</v>
      </c>
      <c r="C688" t="e">
        <f>IF(DSM2_Delta_data_request!Q693="forecast",$D688,NA())</f>
        <v>#N/A</v>
      </c>
      <c r="D688" t="str" cm="1">
        <f t="array" ref="D688">IF(A688="","",
IF(
INDEX(DSM2_Delta_data_request!$D693:$P693, MATCH($B$2, DSM2_Delta_data_request!$D$11:$P$11, 0))&lt;&gt;"",
INDEX(DSM2_Delta_data_request!$D693:$P693, MATCH($B$2, DSM2_Delta_data_request!$D$11:$P$11, 0)),
IFERROR(LOOKUP(2,1/($D$7:D687&lt;&gt;""),$D$7:D687),"")
)
)</f>
        <v/>
      </c>
    </row>
    <row r="689" spans="1:4" ht="15.75" x14ac:dyDescent="0.25">
      <c r="A689" s="51" t="str">
        <f>IF(DSM2_Delta_data_request!C694="","",DSM2_Delta_data_request!C694)</f>
        <v/>
      </c>
      <c r="B689" s="15" t="e">
        <f>IF(DSM2_Delta_data_request!Q694="measured",$D689,NA())</f>
        <v>#N/A</v>
      </c>
      <c r="C689" t="e">
        <f>IF(DSM2_Delta_data_request!Q694="forecast",$D689,NA())</f>
        <v>#N/A</v>
      </c>
      <c r="D689" t="str" cm="1">
        <f t="array" ref="D689">IF(A689="","",
IF(
INDEX(DSM2_Delta_data_request!$D694:$P694, MATCH($B$2, DSM2_Delta_data_request!$D$11:$P$11, 0))&lt;&gt;"",
INDEX(DSM2_Delta_data_request!$D694:$P694, MATCH($B$2, DSM2_Delta_data_request!$D$11:$P$11, 0)),
IFERROR(LOOKUP(2,1/($D$7:D688&lt;&gt;""),$D$7:D688),"")
)
)</f>
        <v/>
      </c>
    </row>
    <row r="690" spans="1:4" ht="15.75" x14ac:dyDescent="0.25">
      <c r="A690" s="51" t="str">
        <f>IF(DSM2_Delta_data_request!C695="","",DSM2_Delta_data_request!C695)</f>
        <v/>
      </c>
      <c r="B690" s="15" t="e">
        <f>IF(DSM2_Delta_data_request!Q695="measured",$D690,NA())</f>
        <v>#N/A</v>
      </c>
      <c r="C690" t="e">
        <f>IF(DSM2_Delta_data_request!Q695="forecast",$D690,NA())</f>
        <v>#N/A</v>
      </c>
      <c r="D690" t="str" cm="1">
        <f t="array" ref="D690">IF(A690="","",
IF(
INDEX(DSM2_Delta_data_request!$D695:$P695, MATCH($B$2, DSM2_Delta_data_request!$D$11:$P$11, 0))&lt;&gt;"",
INDEX(DSM2_Delta_data_request!$D695:$P695, MATCH($B$2, DSM2_Delta_data_request!$D$11:$P$11, 0)),
IFERROR(LOOKUP(2,1/($D$7:D689&lt;&gt;""),$D$7:D689),"")
)
)</f>
        <v/>
      </c>
    </row>
    <row r="691" spans="1:4" ht="15.75" x14ac:dyDescent="0.25">
      <c r="A691" s="51" t="str">
        <f>IF(DSM2_Delta_data_request!C696="","",DSM2_Delta_data_request!C696)</f>
        <v/>
      </c>
      <c r="B691" s="15" t="e">
        <f>IF(DSM2_Delta_data_request!Q696="measured",$D691,NA())</f>
        <v>#N/A</v>
      </c>
      <c r="C691" t="e">
        <f>IF(DSM2_Delta_data_request!Q696="forecast",$D691,NA())</f>
        <v>#N/A</v>
      </c>
      <c r="D691" t="str" cm="1">
        <f t="array" ref="D691">IF(A691="","",
IF(
INDEX(DSM2_Delta_data_request!$D696:$P696, MATCH($B$2, DSM2_Delta_data_request!$D$11:$P$11, 0))&lt;&gt;"",
INDEX(DSM2_Delta_data_request!$D696:$P696, MATCH($B$2, DSM2_Delta_data_request!$D$11:$P$11, 0)),
IFERROR(LOOKUP(2,1/($D$7:D690&lt;&gt;""),$D$7:D690),"")
)
)</f>
        <v/>
      </c>
    </row>
    <row r="692" spans="1:4" ht="15.75" x14ac:dyDescent="0.25">
      <c r="A692" s="51" t="str">
        <f>IF(DSM2_Delta_data_request!C697="","",DSM2_Delta_data_request!C697)</f>
        <v/>
      </c>
      <c r="B692" s="15" t="e">
        <f>IF(DSM2_Delta_data_request!Q697="measured",$D692,NA())</f>
        <v>#N/A</v>
      </c>
      <c r="C692" t="e">
        <f>IF(DSM2_Delta_data_request!Q697="forecast",$D692,NA())</f>
        <v>#N/A</v>
      </c>
      <c r="D692" t="str" cm="1">
        <f t="array" ref="D692">IF(A692="","",
IF(
INDEX(DSM2_Delta_data_request!$D697:$P697, MATCH($B$2, DSM2_Delta_data_request!$D$11:$P$11, 0))&lt;&gt;"",
INDEX(DSM2_Delta_data_request!$D697:$P697, MATCH($B$2, DSM2_Delta_data_request!$D$11:$P$11, 0)),
IFERROR(LOOKUP(2,1/($D$7:D691&lt;&gt;""),$D$7:D691),"")
)
)</f>
        <v/>
      </c>
    </row>
    <row r="693" spans="1:4" ht="15.75" x14ac:dyDescent="0.25">
      <c r="A693" s="51" t="str">
        <f>IF(DSM2_Delta_data_request!C698="","",DSM2_Delta_data_request!C698)</f>
        <v/>
      </c>
      <c r="B693" s="15" t="e">
        <f>IF(DSM2_Delta_data_request!Q698="measured",$D693,NA())</f>
        <v>#N/A</v>
      </c>
      <c r="C693" t="e">
        <f>IF(DSM2_Delta_data_request!Q698="forecast",$D693,NA())</f>
        <v>#N/A</v>
      </c>
      <c r="D693" t="str" cm="1">
        <f t="array" ref="D693">IF(A693="","",
IF(
INDEX(DSM2_Delta_data_request!$D698:$P698, MATCH($B$2, DSM2_Delta_data_request!$D$11:$P$11, 0))&lt;&gt;"",
INDEX(DSM2_Delta_data_request!$D698:$P698, MATCH($B$2, DSM2_Delta_data_request!$D$11:$P$11, 0)),
IFERROR(LOOKUP(2,1/($D$7:D692&lt;&gt;""),$D$7:D692),"")
)
)</f>
        <v/>
      </c>
    </row>
    <row r="694" spans="1:4" ht="15.75" x14ac:dyDescent="0.25">
      <c r="A694" s="51" t="str">
        <f>IF(DSM2_Delta_data_request!C699="","",DSM2_Delta_data_request!C699)</f>
        <v/>
      </c>
      <c r="B694" s="15" t="e">
        <f>IF(DSM2_Delta_data_request!Q699="measured",$D694,NA())</f>
        <v>#N/A</v>
      </c>
      <c r="C694" t="e">
        <f>IF(DSM2_Delta_data_request!Q699="forecast",$D694,NA())</f>
        <v>#N/A</v>
      </c>
      <c r="D694" t="str" cm="1">
        <f t="array" ref="D694">IF(A694="","",
IF(
INDEX(DSM2_Delta_data_request!$D699:$P699, MATCH($B$2, DSM2_Delta_data_request!$D$11:$P$11, 0))&lt;&gt;"",
INDEX(DSM2_Delta_data_request!$D699:$P699, MATCH($B$2, DSM2_Delta_data_request!$D$11:$P$11, 0)),
IFERROR(LOOKUP(2,1/($D$7:D693&lt;&gt;""),$D$7:D693),"")
)
)</f>
        <v/>
      </c>
    </row>
    <row r="695" spans="1:4" ht="15.75" x14ac:dyDescent="0.25">
      <c r="A695" s="51" t="str">
        <f>IF(DSM2_Delta_data_request!C700="","",DSM2_Delta_data_request!C700)</f>
        <v/>
      </c>
      <c r="B695" s="15" t="e">
        <f>IF(DSM2_Delta_data_request!Q700="measured",$D695,NA())</f>
        <v>#N/A</v>
      </c>
      <c r="C695" t="e">
        <f>IF(DSM2_Delta_data_request!Q700="forecast",$D695,NA())</f>
        <v>#N/A</v>
      </c>
      <c r="D695" t="str" cm="1">
        <f t="array" ref="D695">IF(A695="","",
IF(
INDEX(DSM2_Delta_data_request!$D700:$P700, MATCH($B$2, DSM2_Delta_data_request!$D$11:$P$11, 0))&lt;&gt;"",
INDEX(DSM2_Delta_data_request!$D700:$P700, MATCH($B$2, DSM2_Delta_data_request!$D$11:$P$11, 0)),
IFERROR(LOOKUP(2,1/($D$7:D694&lt;&gt;""),$D$7:D694),"")
)
)</f>
        <v/>
      </c>
    </row>
    <row r="696" spans="1:4" ht="15.75" x14ac:dyDescent="0.25">
      <c r="A696" s="51" t="str">
        <f>IF(DSM2_Delta_data_request!C701="","",DSM2_Delta_data_request!C701)</f>
        <v/>
      </c>
      <c r="B696" s="15" t="e">
        <f>IF(DSM2_Delta_data_request!Q701="measured",$D696,NA())</f>
        <v>#N/A</v>
      </c>
      <c r="C696" t="e">
        <f>IF(DSM2_Delta_data_request!Q701="forecast",$D696,NA())</f>
        <v>#N/A</v>
      </c>
      <c r="D696" t="str" cm="1">
        <f t="array" ref="D696">IF(A696="","",
IF(
INDEX(DSM2_Delta_data_request!$D701:$P701, MATCH($B$2, DSM2_Delta_data_request!$D$11:$P$11, 0))&lt;&gt;"",
INDEX(DSM2_Delta_data_request!$D701:$P701, MATCH($B$2, DSM2_Delta_data_request!$D$11:$P$11, 0)),
IFERROR(LOOKUP(2,1/($D$7:D695&lt;&gt;""),$D$7:D695),"")
)
)</f>
        <v/>
      </c>
    </row>
    <row r="697" spans="1:4" ht="15.75" x14ac:dyDescent="0.25">
      <c r="A697" s="51" t="str">
        <f>IF(DSM2_Delta_data_request!C702="","",DSM2_Delta_data_request!C702)</f>
        <v/>
      </c>
      <c r="B697" s="15" t="e">
        <f>IF(DSM2_Delta_data_request!Q702="measured",$D697,NA())</f>
        <v>#N/A</v>
      </c>
      <c r="C697" t="e">
        <f>IF(DSM2_Delta_data_request!Q702="forecast",$D697,NA())</f>
        <v>#N/A</v>
      </c>
      <c r="D697" t="str" cm="1">
        <f t="array" ref="D697">IF(A697="","",
IF(
INDEX(DSM2_Delta_data_request!$D702:$P702, MATCH($B$2, DSM2_Delta_data_request!$D$11:$P$11, 0))&lt;&gt;"",
INDEX(DSM2_Delta_data_request!$D702:$P702, MATCH($B$2, DSM2_Delta_data_request!$D$11:$P$11, 0)),
IFERROR(LOOKUP(2,1/($D$7:D696&lt;&gt;""),$D$7:D696),"")
)
)</f>
        <v/>
      </c>
    </row>
    <row r="698" spans="1:4" ht="15.75" x14ac:dyDescent="0.25">
      <c r="A698" s="51" t="str">
        <f>IF(DSM2_Delta_data_request!C703="","",DSM2_Delta_data_request!C703)</f>
        <v/>
      </c>
      <c r="B698" s="15" t="e">
        <f>IF(DSM2_Delta_data_request!Q703="measured",$D698,NA())</f>
        <v>#N/A</v>
      </c>
      <c r="C698" t="e">
        <f>IF(DSM2_Delta_data_request!Q703="forecast",$D698,NA())</f>
        <v>#N/A</v>
      </c>
      <c r="D698" t="str" cm="1">
        <f t="array" ref="D698">IF(A698="","",
IF(
INDEX(DSM2_Delta_data_request!$D703:$P703, MATCH($B$2, DSM2_Delta_data_request!$D$11:$P$11, 0))&lt;&gt;"",
INDEX(DSM2_Delta_data_request!$D703:$P703, MATCH($B$2, DSM2_Delta_data_request!$D$11:$P$11, 0)),
IFERROR(LOOKUP(2,1/($D$7:D697&lt;&gt;""),$D$7:D697),"")
)
)</f>
        <v/>
      </c>
    </row>
    <row r="699" spans="1:4" ht="15.75" x14ac:dyDescent="0.25">
      <c r="A699" s="51" t="str">
        <f>IF(DSM2_Delta_data_request!C704="","",DSM2_Delta_data_request!C704)</f>
        <v/>
      </c>
      <c r="B699" s="15" t="e">
        <f>IF(DSM2_Delta_data_request!Q704="measured",$D699,NA())</f>
        <v>#N/A</v>
      </c>
      <c r="C699" t="e">
        <f>IF(DSM2_Delta_data_request!Q704="forecast",$D699,NA())</f>
        <v>#N/A</v>
      </c>
      <c r="D699" t="str" cm="1">
        <f t="array" ref="D699">IF(A699="","",
IF(
INDEX(DSM2_Delta_data_request!$D704:$P704, MATCH($B$2, DSM2_Delta_data_request!$D$11:$P$11, 0))&lt;&gt;"",
INDEX(DSM2_Delta_data_request!$D704:$P704, MATCH($B$2, DSM2_Delta_data_request!$D$11:$P$11, 0)),
IFERROR(LOOKUP(2,1/($D$7:D698&lt;&gt;""),$D$7:D698),"")
)
)</f>
        <v/>
      </c>
    </row>
    <row r="700" spans="1:4" ht="15.75" x14ac:dyDescent="0.25">
      <c r="A700" s="51" t="str">
        <f>IF(DSM2_Delta_data_request!C705="","",DSM2_Delta_data_request!C705)</f>
        <v/>
      </c>
      <c r="B700" s="15" t="e">
        <f>IF(DSM2_Delta_data_request!Q705="measured",$D700,NA())</f>
        <v>#N/A</v>
      </c>
      <c r="C700" t="e">
        <f>IF(DSM2_Delta_data_request!Q705="forecast",$D700,NA())</f>
        <v>#N/A</v>
      </c>
      <c r="D700" t="str" cm="1">
        <f t="array" ref="D700">IF(A700="","",
IF(
INDEX(DSM2_Delta_data_request!$D705:$P705, MATCH($B$2, DSM2_Delta_data_request!$D$11:$P$11, 0))&lt;&gt;"",
INDEX(DSM2_Delta_data_request!$D705:$P705, MATCH($B$2, DSM2_Delta_data_request!$D$11:$P$11, 0)),
IFERROR(LOOKUP(2,1/($D$7:D699&lt;&gt;""),$D$7:D699),"")
)
)</f>
        <v/>
      </c>
    </row>
    <row r="701" spans="1:4" ht="15.75" x14ac:dyDescent="0.25">
      <c r="A701" s="51" t="str">
        <f>IF(DSM2_Delta_data_request!C706="","",DSM2_Delta_data_request!C706)</f>
        <v/>
      </c>
      <c r="B701" s="15" t="e">
        <f>IF(DSM2_Delta_data_request!Q706="measured",$D701,NA())</f>
        <v>#N/A</v>
      </c>
      <c r="C701" t="e">
        <f>IF(DSM2_Delta_data_request!Q706="forecast",$D701,NA())</f>
        <v>#N/A</v>
      </c>
      <c r="D701" t="str" cm="1">
        <f t="array" ref="D701">IF(A701="","",
IF(
INDEX(DSM2_Delta_data_request!$D706:$P706, MATCH($B$2, DSM2_Delta_data_request!$D$11:$P$11, 0))&lt;&gt;"",
INDEX(DSM2_Delta_data_request!$D706:$P706, MATCH($B$2, DSM2_Delta_data_request!$D$11:$P$11, 0)),
IFERROR(LOOKUP(2,1/($D$7:D700&lt;&gt;""),$D$7:D700),"")
)
)</f>
        <v/>
      </c>
    </row>
    <row r="702" spans="1:4" ht="15.75" x14ac:dyDescent="0.25">
      <c r="A702" s="51" t="str">
        <f>IF(DSM2_Delta_data_request!C707="","",DSM2_Delta_data_request!C707)</f>
        <v/>
      </c>
      <c r="B702" s="15" t="e">
        <f>IF(DSM2_Delta_data_request!Q707="measured",$D702,NA())</f>
        <v>#N/A</v>
      </c>
      <c r="C702" t="e">
        <f>IF(DSM2_Delta_data_request!Q707="forecast",$D702,NA())</f>
        <v>#N/A</v>
      </c>
      <c r="D702" t="str" cm="1">
        <f t="array" ref="D702">IF(A702="","",
IF(
INDEX(DSM2_Delta_data_request!$D707:$P707, MATCH($B$2, DSM2_Delta_data_request!$D$11:$P$11, 0))&lt;&gt;"",
INDEX(DSM2_Delta_data_request!$D707:$P707, MATCH($B$2, DSM2_Delta_data_request!$D$11:$P$11, 0)),
IFERROR(LOOKUP(2,1/($D$7:D701&lt;&gt;""),$D$7:D701),"")
)
)</f>
        <v/>
      </c>
    </row>
    <row r="703" spans="1:4" ht="15.75" x14ac:dyDescent="0.25">
      <c r="A703" s="51" t="str">
        <f>IF(DSM2_Delta_data_request!C708="","",DSM2_Delta_data_request!C708)</f>
        <v/>
      </c>
      <c r="B703" s="15" t="e">
        <f>IF(DSM2_Delta_data_request!Q708="measured",$D703,NA())</f>
        <v>#N/A</v>
      </c>
      <c r="C703" t="e">
        <f>IF(DSM2_Delta_data_request!Q708="forecast",$D703,NA())</f>
        <v>#N/A</v>
      </c>
      <c r="D703" t="str" cm="1">
        <f t="array" ref="D703">IF(A703="","",
IF(
INDEX(DSM2_Delta_data_request!$D708:$P708, MATCH($B$2, DSM2_Delta_data_request!$D$11:$P$11, 0))&lt;&gt;"",
INDEX(DSM2_Delta_data_request!$D708:$P708, MATCH($B$2, DSM2_Delta_data_request!$D$11:$P$11, 0)),
IFERROR(LOOKUP(2,1/($D$7:D702&lt;&gt;""),$D$7:D702),"")
)
)</f>
        <v/>
      </c>
    </row>
    <row r="704" spans="1:4" ht="15.75" x14ac:dyDescent="0.25">
      <c r="A704" s="51" t="str">
        <f>IF(DSM2_Delta_data_request!C709="","",DSM2_Delta_data_request!C709)</f>
        <v/>
      </c>
      <c r="B704" s="15" t="e">
        <f>IF(DSM2_Delta_data_request!Q709="measured",$D704,NA())</f>
        <v>#N/A</v>
      </c>
      <c r="C704" t="e">
        <f>IF(DSM2_Delta_data_request!Q709="forecast",$D704,NA())</f>
        <v>#N/A</v>
      </c>
      <c r="D704" t="str" cm="1">
        <f t="array" ref="D704">IF(A704="","",
IF(
INDEX(DSM2_Delta_data_request!$D709:$P709, MATCH($B$2, DSM2_Delta_data_request!$D$11:$P$11, 0))&lt;&gt;"",
INDEX(DSM2_Delta_data_request!$D709:$P709, MATCH($B$2, DSM2_Delta_data_request!$D$11:$P$11, 0)),
IFERROR(LOOKUP(2,1/($D$7:D703&lt;&gt;""),$D$7:D703),"")
)
)</f>
        <v/>
      </c>
    </row>
    <row r="705" spans="1:4" ht="15.75" x14ac:dyDescent="0.25">
      <c r="A705" s="51" t="str">
        <f>IF(DSM2_Delta_data_request!C710="","",DSM2_Delta_data_request!C710)</f>
        <v/>
      </c>
      <c r="B705" s="15" t="e">
        <f>IF(DSM2_Delta_data_request!Q710="measured",$D705,NA())</f>
        <v>#N/A</v>
      </c>
      <c r="C705" t="e">
        <f>IF(DSM2_Delta_data_request!Q710="forecast",$D705,NA())</f>
        <v>#N/A</v>
      </c>
      <c r="D705" t="str" cm="1">
        <f t="array" ref="D705">IF(A705="","",
IF(
INDEX(DSM2_Delta_data_request!$D710:$P710, MATCH($B$2, DSM2_Delta_data_request!$D$11:$P$11, 0))&lt;&gt;"",
INDEX(DSM2_Delta_data_request!$D710:$P710, MATCH($B$2, DSM2_Delta_data_request!$D$11:$P$11, 0)),
IFERROR(LOOKUP(2,1/($D$7:D704&lt;&gt;""),$D$7:D704),"")
)
)</f>
        <v/>
      </c>
    </row>
    <row r="706" spans="1:4" ht="15.75" x14ac:dyDescent="0.25">
      <c r="A706" s="51" t="str">
        <f>IF(DSM2_Delta_data_request!C711="","",DSM2_Delta_data_request!C711)</f>
        <v/>
      </c>
      <c r="B706" s="15" t="e">
        <f>IF(DSM2_Delta_data_request!Q711="measured",$D706,NA())</f>
        <v>#N/A</v>
      </c>
      <c r="C706" t="e">
        <f>IF(DSM2_Delta_data_request!Q711="forecast",$D706,NA())</f>
        <v>#N/A</v>
      </c>
      <c r="D706" t="str" cm="1">
        <f t="array" ref="D706">IF(A706="","",
IF(
INDEX(DSM2_Delta_data_request!$D711:$P711, MATCH($B$2, DSM2_Delta_data_request!$D$11:$P$11, 0))&lt;&gt;"",
INDEX(DSM2_Delta_data_request!$D711:$P711, MATCH($B$2, DSM2_Delta_data_request!$D$11:$P$11, 0)),
IFERROR(LOOKUP(2,1/($D$7:D705&lt;&gt;""),$D$7:D705),"")
)
)</f>
        <v/>
      </c>
    </row>
    <row r="707" spans="1:4" ht="15.75" x14ac:dyDescent="0.25">
      <c r="A707" s="51" t="str">
        <f>IF(DSM2_Delta_data_request!C712="","",DSM2_Delta_data_request!C712)</f>
        <v/>
      </c>
      <c r="B707" s="15" t="e">
        <f>IF(DSM2_Delta_data_request!Q712="measured",$D707,NA())</f>
        <v>#N/A</v>
      </c>
      <c r="C707" t="e">
        <f>IF(DSM2_Delta_data_request!Q712="forecast",$D707,NA())</f>
        <v>#N/A</v>
      </c>
      <c r="D707" t="str" cm="1">
        <f t="array" ref="D707">IF(A707="","",
IF(
INDEX(DSM2_Delta_data_request!$D712:$P712, MATCH($B$2, DSM2_Delta_data_request!$D$11:$P$11, 0))&lt;&gt;"",
INDEX(DSM2_Delta_data_request!$D712:$P712, MATCH($B$2, DSM2_Delta_data_request!$D$11:$P$11, 0)),
IFERROR(LOOKUP(2,1/($D$7:D706&lt;&gt;""),$D$7:D706),"")
)
)</f>
        <v/>
      </c>
    </row>
    <row r="708" spans="1:4" ht="15.75" x14ac:dyDescent="0.25">
      <c r="A708" s="51" t="str">
        <f>IF(DSM2_Delta_data_request!C713="","",DSM2_Delta_data_request!C713)</f>
        <v/>
      </c>
      <c r="B708" s="15" t="e">
        <f>IF(DSM2_Delta_data_request!Q713="measured",$D708,NA())</f>
        <v>#N/A</v>
      </c>
      <c r="C708" t="e">
        <f>IF(DSM2_Delta_data_request!Q713="forecast",$D708,NA())</f>
        <v>#N/A</v>
      </c>
      <c r="D708" t="str" cm="1">
        <f t="array" ref="D708">IF(A708="","",
IF(
INDEX(DSM2_Delta_data_request!$D713:$P713, MATCH($B$2, DSM2_Delta_data_request!$D$11:$P$11, 0))&lt;&gt;"",
INDEX(DSM2_Delta_data_request!$D713:$P713, MATCH($B$2, DSM2_Delta_data_request!$D$11:$P$11, 0)),
IFERROR(LOOKUP(2,1/($D$7:D707&lt;&gt;""),$D$7:D707),"")
)
)</f>
        <v/>
      </c>
    </row>
    <row r="709" spans="1:4" ht="15.75" x14ac:dyDescent="0.25">
      <c r="A709" s="51" t="str">
        <f>IF(DSM2_Delta_data_request!C714="","",DSM2_Delta_data_request!C714)</f>
        <v/>
      </c>
      <c r="B709" s="15" t="e">
        <f>IF(DSM2_Delta_data_request!Q714="measured",$D709,NA())</f>
        <v>#N/A</v>
      </c>
      <c r="C709" t="e">
        <f>IF(DSM2_Delta_data_request!Q714="forecast",$D709,NA())</f>
        <v>#N/A</v>
      </c>
      <c r="D709" t="str" cm="1">
        <f t="array" ref="D709">IF(A709="","",
IF(
INDEX(DSM2_Delta_data_request!$D714:$P714, MATCH($B$2, DSM2_Delta_data_request!$D$11:$P$11, 0))&lt;&gt;"",
INDEX(DSM2_Delta_data_request!$D714:$P714, MATCH($B$2, DSM2_Delta_data_request!$D$11:$P$11, 0)),
IFERROR(LOOKUP(2,1/($D$7:D708&lt;&gt;""),$D$7:D708),"")
)
)</f>
        <v/>
      </c>
    </row>
    <row r="710" spans="1:4" ht="15.75" x14ac:dyDescent="0.25">
      <c r="A710" s="51" t="str">
        <f>IF(DSM2_Delta_data_request!C715="","",DSM2_Delta_data_request!C715)</f>
        <v/>
      </c>
      <c r="B710" s="15" t="e">
        <f>IF(DSM2_Delta_data_request!Q715="measured",$D710,NA())</f>
        <v>#N/A</v>
      </c>
      <c r="C710" t="e">
        <f>IF(DSM2_Delta_data_request!Q715="forecast",$D710,NA())</f>
        <v>#N/A</v>
      </c>
      <c r="D710" t="str" cm="1">
        <f t="array" ref="D710">IF(A710="","",
IF(
INDEX(DSM2_Delta_data_request!$D715:$P715, MATCH($B$2, DSM2_Delta_data_request!$D$11:$P$11, 0))&lt;&gt;"",
INDEX(DSM2_Delta_data_request!$D715:$P715, MATCH($B$2, DSM2_Delta_data_request!$D$11:$P$11, 0)),
IFERROR(LOOKUP(2,1/($D$7:D709&lt;&gt;""),$D$7:D709),"")
)
)</f>
        <v/>
      </c>
    </row>
    <row r="711" spans="1:4" ht="15.75" x14ac:dyDescent="0.25">
      <c r="A711" s="51" t="str">
        <f>IF(DSM2_Delta_data_request!C716="","",DSM2_Delta_data_request!C716)</f>
        <v/>
      </c>
      <c r="B711" s="15" t="e">
        <f>IF(DSM2_Delta_data_request!Q716="measured",$D711,NA())</f>
        <v>#N/A</v>
      </c>
      <c r="C711" t="e">
        <f>IF(DSM2_Delta_data_request!Q716="forecast",$D711,NA())</f>
        <v>#N/A</v>
      </c>
      <c r="D711" t="str" cm="1">
        <f t="array" ref="D711">IF(A711="","",
IF(
INDEX(DSM2_Delta_data_request!$D716:$P716, MATCH($B$2, DSM2_Delta_data_request!$D$11:$P$11, 0))&lt;&gt;"",
INDEX(DSM2_Delta_data_request!$D716:$P716, MATCH($B$2, DSM2_Delta_data_request!$D$11:$P$11, 0)),
IFERROR(LOOKUP(2,1/($D$7:D710&lt;&gt;""),$D$7:D710),"")
)
)</f>
        <v/>
      </c>
    </row>
    <row r="712" spans="1:4" ht="15.75" x14ac:dyDescent="0.25">
      <c r="A712" s="51" t="str">
        <f>IF(DSM2_Delta_data_request!C717="","",DSM2_Delta_data_request!C717)</f>
        <v/>
      </c>
      <c r="B712" s="15" t="e">
        <f>IF(DSM2_Delta_data_request!Q717="measured",$D712,NA())</f>
        <v>#N/A</v>
      </c>
      <c r="C712" t="e">
        <f>IF(DSM2_Delta_data_request!Q717="forecast",$D712,NA())</f>
        <v>#N/A</v>
      </c>
      <c r="D712" t="str" cm="1">
        <f t="array" ref="D712">IF(A712="","",
IF(
INDEX(DSM2_Delta_data_request!$D717:$P717, MATCH($B$2, DSM2_Delta_data_request!$D$11:$P$11, 0))&lt;&gt;"",
INDEX(DSM2_Delta_data_request!$D717:$P717, MATCH($B$2, DSM2_Delta_data_request!$D$11:$P$11, 0)),
IFERROR(LOOKUP(2,1/($D$7:D711&lt;&gt;""),$D$7:D711),"")
)
)</f>
        <v/>
      </c>
    </row>
    <row r="713" spans="1:4" ht="15.75" x14ac:dyDescent="0.25">
      <c r="A713" s="51" t="str">
        <f>IF(DSM2_Delta_data_request!C718="","",DSM2_Delta_data_request!C718)</f>
        <v/>
      </c>
      <c r="B713" s="15" t="e">
        <f>IF(DSM2_Delta_data_request!Q718="measured",$D713,NA())</f>
        <v>#N/A</v>
      </c>
      <c r="C713" t="e">
        <f>IF(DSM2_Delta_data_request!Q718="forecast",$D713,NA())</f>
        <v>#N/A</v>
      </c>
      <c r="D713" t="str" cm="1">
        <f t="array" ref="D713">IF(A713="","",
IF(
INDEX(DSM2_Delta_data_request!$D718:$P718, MATCH($B$2, DSM2_Delta_data_request!$D$11:$P$11, 0))&lt;&gt;"",
INDEX(DSM2_Delta_data_request!$D718:$P718, MATCH($B$2, DSM2_Delta_data_request!$D$11:$P$11, 0)),
IFERROR(LOOKUP(2,1/($D$7:D712&lt;&gt;""),$D$7:D712),"")
)
)</f>
        <v/>
      </c>
    </row>
    <row r="714" spans="1:4" ht="15.75" x14ac:dyDescent="0.25">
      <c r="A714" s="51" t="str">
        <f>IF(DSM2_Delta_data_request!C719="","",DSM2_Delta_data_request!C719)</f>
        <v/>
      </c>
      <c r="B714" s="15" t="e">
        <f>IF(DSM2_Delta_data_request!Q719="measured",$D714,NA())</f>
        <v>#N/A</v>
      </c>
      <c r="C714" t="e">
        <f>IF(DSM2_Delta_data_request!Q719="forecast",$D714,NA())</f>
        <v>#N/A</v>
      </c>
      <c r="D714" t="str" cm="1">
        <f t="array" ref="D714">IF(A714="","",
IF(
INDEX(DSM2_Delta_data_request!$D719:$P719, MATCH($B$2, DSM2_Delta_data_request!$D$11:$P$11, 0))&lt;&gt;"",
INDEX(DSM2_Delta_data_request!$D719:$P719, MATCH($B$2, DSM2_Delta_data_request!$D$11:$P$11, 0)),
IFERROR(LOOKUP(2,1/($D$7:D713&lt;&gt;""),$D$7:D713),"")
)
)</f>
        <v/>
      </c>
    </row>
    <row r="715" spans="1:4" ht="15.75" x14ac:dyDescent="0.25">
      <c r="A715" s="51" t="str">
        <f>IF(DSM2_Delta_data_request!C720="","",DSM2_Delta_data_request!C720)</f>
        <v/>
      </c>
      <c r="B715" s="15" t="e">
        <f>IF(DSM2_Delta_data_request!Q720="measured",$D715,NA())</f>
        <v>#N/A</v>
      </c>
      <c r="C715" t="e">
        <f>IF(DSM2_Delta_data_request!Q720="forecast",$D715,NA())</f>
        <v>#N/A</v>
      </c>
      <c r="D715" t="str" cm="1">
        <f t="array" ref="D715">IF(A715="","",
IF(
INDEX(DSM2_Delta_data_request!$D720:$P720, MATCH($B$2, DSM2_Delta_data_request!$D$11:$P$11, 0))&lt;&gt;"",
INDEX(DSM2_Delta_data_request!$D720:$P720, MATCH($B$2, DSM2_Delta_data_request!$D$11:$P$11, 0)),
IFERROR(LOOKUP(2,1/($D$7:D714&lt;&gt;""),$D$7:D714),"")
)
)</f>
        <v/>
      </c>
    </row>
    <row r="716" spans="1:4" ht="15.75" x14ac:dyDescent="0.25">
      <c r="A716" s="51" t="str">
        <f>IF(DSM2_Delta_data_request!C721="","",DSM2_Delta_data_request!C721)</f>
        <v/>
      </c>
      <c r="B716" s="15" t="e">
        <f>IF(DSM2_Delta_data_request!Q721="measured",$D716,NA())</f>
        <v>#N/A</v>
      </c>
      <c r="C716" t="e">
        <f>IF(DSM2_Delta_data_request!Q721="forecast",$D716,NA())</f>
        <v>#N/A</v>
      </c>
      <c r="D716" t="str" cm="1">
        <f t="array" ref="D716">IF(A716="","",
IF(
INDEX(DSM2_Delta_data_request!$D721:$P721, MATCH($B$2, DSM2_Delta_data_request!$D$11:$P$11, 0))&lt;&gt;"",
INDEX(DSM2_Delta_data_request!$D721:$P721, MATCH($B$2, DSM2_Delta_data_request!$D$11:$P$11, 0)),
IFERROR(LOOKUP(2,1/($D$7:D715&lt;&gt;""),$D$7:D715),"")
)
)</f>
        <v/>
      </c>
    </row>
    <row r="717" spans="1:4" ht="15.75" x14ac:dyDescent="0.25">
      <c r="A717" s="51" t="str">
        <f>IF(DSM2_Delta_data_request!C722="","",DSM2_Delta_data_request!C722)</f>
        <v/>
      </c>
      <c r="B717" s="15" t="e">
        <f>IF(DSM2_Delta_data_request!Q722="measured",$D717,NA())</f>
        <v>#N/A</v>
      </c>
      <c r="C717" t="e">
        <f>IF(DSM2_Delta_data_request!Q722="forecast",$D717,NA())</f>
        <v>#N/A</v>
      </c>
      <c r="D717" t="str" cm="1">
        <f t="array" ref="D717">IF(A717="","",
IF(
INDEX(DSM2_Delta_data_request!$D722:$P722, MATCH($B$2, DSM2_Delta_data_request!$D$11:$P$11, 0))&lt;&gt;"",
INDEX(DSM2_Delta_data_request!$D722:$P722, MATCH($B$2, DSM2_Delta_data_request!$D$11:$P$11, 0)),
IFERROR(LOOKUP(2,1/($D$7:D716&lt;&gt;""),$D$7:D716),"")
)
)</f>
        <v/>
      </c>
    </row>
    <row r="718" spans="1:4" ht="15.75" x14ac:dyDescent="0.25">
      <c r="A718" s="51" t="str">
        <f>IF(DSM2_Delta_data_request!C723="","",DSM2_Delta_data_request!C723)</f>
        <v/>
      </c>
      <c r="B718" s="15" t="e">
        <f>IF(DSM2_Delta_data_request!Q723="measured",$D718,NA())</f>
        <v>#N/A</v>
      </c>
      <c r="C718" t="e">
        <f>IF(DSM2_Delta_data_request!Q723="forecast",$D718,NA())</f>
        <v>#N/A</v>
      </c>
      <c r="D718" t="str" cm="1">
        <f t="array" ref="D718">IF(A718="","",
IF(
INDEX(DSM2_Delta_data_request!$D723:$P723, MATCH($B$2, DSM2_Delta_data_request!$D$11:$P$11, 0))&lt;&gt;"",
INDEX(DSM2_Delta_data_request!$D723:$P723, MATCH($B$2, DSM2_Delta_data_request!$D$11:$P$11, 0)),
IFERROR(LOOKUP(2,1/($D$7:D717&lt;&gt;""),$D$7:D717),"")
)
)</f>
        <v/>
      </c>
    </row>
    <row r="719" spans="1:4" ht="15.75" x14ac:dyDescent="0.25">
      <c r="A719" s="51" t="str">
        <f>IF(DSM2_Delta_data_request!C724="","",DSM2_Delta_data_request!C724)</f>
        <v/>
      </c>
      <c r="B719" s="15" t="e">
        <f>IF(DSM2_Delta_data_request!Q724="measured",$D719,NA())</f>
        <v>#N/A</v>
      </c>
      <c r="C719" t="e">
        <f>IF(DSM2_Delta_data_request!Q724="forecast",$D719,NA())</f>
        <v>#N/A</v>
      </c>
      <c r="D719" t="str" cm="1">
        <f t="array" ref="D719">IF(A719="","",
IF(
INDEX(DSM2_Delta_data_request!$D724:$P724, MATCH($B$2, DSM2_Delta_data_request!$D$11:$P$11, 0))&lt;&gt;"",
INDEX(DSM2_Delta_data_request!$D724:$P724, MATCH($B$2, DSM2_Delta_data_request!$D$11:$P$11, 0)),
IFERROR(LOOKUP(2,1/($D$7:D718&lt;&gt;""),$D$7:D718),"")
)
)</f>
        <v/>
      </c>
    </row>
    <row r="720" spans="1:4" ht="15.75" x14ac:dyDescent="0.25">
      <c r="A720" s="51" t="str">
        <f>IF(DSM2_Delta_data_request!C725="","",DSM2_Delta_data_request!C725)</f>
        <v/>
      </c>
      <c r="B720" s="15" t="e">
        <f>IF(DSM2_Delta_data_request!Q725="measured",$D720,NA())</f>
        <v>#N/A</v>
      </c>
      <c r="C720" t="e">
        <f>IF(DSM2_Delta_data_request!Q725="forecast",$D720,NA())</f>
        <v>#N/A</v>
      </c>
      <c r="D720" t="str" cm="1">
        <f t="array" ref="D720">IF(A720="","",
IF(
INDEX(DSM2_Delta_data_request!$D725:$P725, MATCH($B$2, DSM2_Delta_data_request!$D$11:$P$11, 0))&lt;&gt;"",
INDEX(DSM2_Delta_data_request!$D725:$P725, MATCH($B$2, DSM2_Delta_data_request!$D$11:$P$11, 0)),
IFERROR(LOOKUP(2,1/($D$7:D719&lt;&gt;""),$D$7:D719),"")
)
)</f>
        <v/>
      </c>
    </row>
    <row r="721" spans="1:4" ht="15.75" x14ac:dyDescent="0.25">
      <c r="A721" s="51" t="str">
        <f>IF(DSM2_Delta_data_request!C726="","",DSM2_Delta_data_request!C726)</f>
        <v/>
      </c>
      <c r="B721" s="15" t="e">
        <f>IF(DSM2_Delta_data_request!Q726="measured",$D721,NA())</f>
        <v>#N/A</v>
      </c>
      <c r="C721" t="e">
        <f>IF(DSM2_Delta_data_request!Q726="forecast",$D721,NA())</f>
        <v>#N/A</v>
      </c>
      <c r="D721" t="str" cm="1">
        <f t="array" ref="D721">IF(A721="","",
IF(
INDEX(DSM2_Delta_data_request!$D726:$P726, MATCH($B$2, DSM2_Delta_data_request!$D$11:$P$11, 0))&lt;&gt;"",
INDEX(DSM2_Delta_data_request!$D726:$P726, MATCH($B$2, DSM2_Delta_data_request!$D$11:$P$11, 0)),
IFERROR(LOOKUP(2,1/($D$7:D720&lt;&gt;""),$D$7:D720),"")
)
)</f>
        <v/>
      </c>
    </row>
    <row r="722" spans="1:4" ht="15.75" x14ac:dyDescent="0.25">
      <c r="A722" s="51" t="str">
        <f>IF(DSM2_Delta_data_request!C727="","",DSM2_Delta_data_request!C727)</f>
        <v/>
      </c>
      <c r="B722" s="15" t="e">
        <f>IF(DSM2_Delta_data_request!Q727="measured",$D722,NA())</f>
        <v>#N/A</v>
      </c>
      <c r="C722" t="e">
        <f>IF(DSM2_Delta_data_request!Q727="forecast",$D722,NA())</f>
        <v>#N/A</v>
      </c>
      <c r="D722" t="str" cm="1">
        <f t="array" ref="D722">IF(A722="","",
IF(
INDEX(DSM2_Delta_data_request!$D727:$P727, MATCH($B$2, DSM2_Delta_data_request!$D$11:$P$11, 0))&lt;&gt;"",
INDEX(DSM2_Delta_data_request!$D727:$P727, MATCH($B$2, DSM2_Delta_data_request!$D$11:$P$11, 0)),
IFERROR(LOOKUP(2,1/($D$7:D721&lt;&gt;""),$D$7:D721),"")
)
)</f>
        <v/>
      </c>
    </row>
    <row r="723" spans="1:4" ht="15.75" x14ac:dyDescent="0.25">
      <c r="A723" s="51" t="str">
        <f>IF(DSM2_Delta_data_request!C728="","",DSM2_Delta_data_request!C728)</f>
        <v/>
      </c>
      <c r="B723" s="15" t="e">
        <f>IF(DSM2_Delta_data_request!Q728="measured",$D723,NA())</f>
        <v>#N/A</v>
      </c>
      <c r="C723" t="e">
        <f>IF(DSM2_Delta_data_request!Q728="forecast",$D723,NA())</f>
        <v>#N/A</v>
      </c>
      <c r="D723" t="str" cm="1">
        <f t="array" ref="D723">IF(A723="","",
IF(
INDEX(DSM2_Delta_data_request!$D728:$P728, MATCH($B$2, DSM2_Delta_data_request!$D$11:$P$11, 0))&lt;&gt;"",
INDEX(DSM2_Delta_data_request!$D728:$P728, MATCH($B$2, DSM2_Delta_data_request!$D$11:$P$11, 0)),
IFERROR(LOOKUP(2,1/($D$7:D722&lt;&gt;""),$D$7:D722),"")
)
)</f>
        <v/>
      </c>
    </row>
    <row r="724" spans="1:4" ht="15.75" x14ac:dyDescent="0.25">
      <c r="A724" s="51" t="str">
        <f>IF(DSM2_Delta_data_request!C729="","",DSM2_Delta_data_request!C729)</f>
        <v/>
      </c>
      <c r="B724" s="15" t="e">
        <f>IF(DSM2_Delta_data_request!Q729="measured",$D724,NA())</f>
        <v>#N/A</v>
      </c>
      <c r="C724" t="e">
        <f>IF(DSM2_Delta_data_request!Q729="forecast",$D724,NA())</f>
        <v>#N/A</v>
      </c>
      <c r="D724" t="str" cm="1">
        <f t="array" ref="D724">IF(A724="","",
IF(
INDEX(DSM2_Delta_data_request!$D729:$P729, MATCH($B$2, DSM2_Delta_data_request!$D$11:$P$11, 0))&lt;&gt;"",
INDEX(DSM2_Delta_data_request!$D729:$P729, MATCH($B$2, DSM2_Delta_data_request!$D$11:$P$11, 0)),
IFERROR(LOOKUP(2,1/($D$7:D723&lt;&gt;""),$D$7:D723),"")
)
)</f>
        <v/>
      </c>
    </row>
    <row r="725" spans="1:4" ht="15.75" x14ac:dyDescent="0.25">
      <c r="A725" s="51" t="str">
        <f>IF(DSM2_Delta_data_request!C730="","",DSM2_Delta_data_request!C730)</f>
        <v/>
      </c>
      <c r="B725" s="15" t="e">
        <f>IF(DSM2_Delta_data_request!Q730="measured",$D725,NA())</f>
        <v>#N/A</v>
      </c>
      <c r="C725" t="e">
        <f>IF(DSM2_Delta_data_request!Q730="forecast",$D725,NA())</f>
        <v>#N/A</v>
      </c>
      <c r="D725" t="str" cm="1">
        <f t="array" ref="D725">IF(A725="","",
IF(
INDEX(DSM2_Delta_data_request!$D730:$P730, MATCH($B$2, DSM2_Delta_data_request!$D$11:$P$11, 0))&lt;&gt;"",
INDEX(DSM2_Delta_data_request!$D730:$P730, MATCH($B$2, DSM2_Delta_data_request!$D$11:$P$11, 0)),
IFERROR(LOOKUP(2,1/($D$7:D724&lt;&gt;""),$D$7:D724),"")
)
)</f>
        <v/>
      </c>
    </row>
    <row r="726" spans="1:4" ht="15.75" x14ac:dyDescent="0.25">
      <c r="A726" s="51" t="str">
        <f>IF(DSM2_Delta_data_request!C731="","",DSM2_Delta_data_request!C731)</f>
        <v/>
      </c>
      <c r="B726" s="15" t="e">
        <f>IF(DSM2_Delta_data_request!Q731="measured",$D726,NA())</f>
        <v>#N/A</v>
      </c>
      <c r="C726" t="e">
        <f>IF(DSM2_Delta_data_request!Q731="forecast",$D726,NA())</f>
        <v>#N/A</v>
      </c>
      <c r="D726" t="str" cm="1">
        <f t="array" ref="D726">IF(A726="","",
IF(
INDEX(DSM2_Delta_data_request!$D731:$P731, MATCH($B$2, DSM2_Delta_data_request!$D$11:$P$11, 0))&lt;&gt;"",
INDEX(DSM2_Delta_data_request!$D731:$P731, MATCH($B$2, DSM2_Delta_data_request!$D$11:$P$11, 0)),
IFERROR(LOOKUP(2,1/($D$7:D725&lt;&gt;""),$D$7:D725),"")
)
)</f>
        <v/>
      </c>
    </row>
    <row r="727" spans="1:4" ht="15.75" x14ac:dyDescent="0.25">
      <c r="A727" s="51" t="str">
        <f>IF(DSM2_Delta_data_request!C732="","",DSM2_Delta_data_request!C732)</f>
        <v/>
      </c>
      <c r="B727" s="15" t="e">
        <f>IF(DSM2_Delta_data_request!Q732="measured",$D727,NA())</f>
        <v>#N/A</v>
      </c>
      <c r="C727" t="e">
        <f>IF(DSM2_Delta_data_request!Q732="forecast",$D727,NA())</f>
        <v>#N/A</v>
      </c>
      <c r="D727" t="str" cm="1">
        <f t="array" ref="D727">IF(A727="","",
IF(
INDEX(DSM2_Delta_data_request!$D732:$P732, MATCH($B$2, DSM2_Delta_data_request!$D$11:$P$11, 0))&lt;&gt;"",
INDEX(DSM2_Delta_data_request!$D732:$P732, MATCH($B$2, DSM2_Delta_data_request!$D$11:$P$11, 0)),
IFERROR(LOOKUP(2,1/($D$7:D726&lt;&gt;""),$D$7:D726),"")
)
)</f>
        <v/>
      </c>
    </row>
    <row r="728" spans="1:4" ht="15.75" x14ac:dyDescent="0.25">
      <c r="A728" s="51" t="str">
        <f>IF(DSM2_Delta_data_request!C733="","",DSM2_Delta_data_request!C733)</f>
        <v/>
      </c>
      <c r="B728" s="15" t="e">
        <f>IF(DSM2_Delta_data_request!Q733="measured",$D728,NA())</f>
        <v>#N/A</v>
      </c>
      <c r="C728" t="e">
        <f>IF(DSM2_Delta_data_request!Q733="forecast",$D728,NA())</f>
        <v>#N/A</v>
      </c>
      <c r="D728" t="str" cm="1">
        <f t="array" ref="D728">IF(A728="","",
IF(
INDEX(DSM2_Delta_data_request!$D733:$P733, MATCH($B$2, DSM2_Delta_data_request!$D$11:$P$11, 0))&lt;&gt;"",
INDEX(DSM2_Delta_data_request!$D733:$P733, MATCH($B$2, DSM2_Delta_data_request!$D$11:$P$11, 0)),
IFERROR(LOOKUP(2,1/($D$7:D727&lt;&gt;""),$D$7:D727),"")
)
)</f>
        <v/>
      </c>
    </row>
    <row r="729" spans="1:4" ht="15.75" x14ac:dyDescent="0.25">
      <c r="A729" s="51" t="str">
        <f>IF(DSM2_Delta_data_request!C734="","",DSM2_Delta_data_request!C734)</f>
        <v/>
      </c>
      <c r="B729" s="15" t="e">
        <f>IF(DSM2_Delta_data_request!Q734="measured",$D729,NA())</f>
        <v>#N/A</v>
      </c>
      <c r="C729" t="e">
        <f>IF(DSM2_Delta_data_request!Q734="forecast",$D729,NA())</f>
        <v>#N/A</v>
      </c>
      <c r="D729" t="str" cm="1">
        <f t="array" ref="D729">IF(A729="","",
IF(
INDEX(DSM2_Delta_data_request!$D734:$P734, MATCH($B$2, DSM2_Delta_data_request!$D$11:$P$11, 0))&lt;&gt;"",
INDEX(DSM2_Delta_data_request!$D734:$P734, MATCH($B$2, DSM2_Delta_data_request!$D$11:$P$11, 0)),
IFERROR(LOOKUP(2,1/($D$7:D728&lt;&gt;""),$D$7:D728),"")
)
)</f>
        <v/>
      </c>
    </row>
    <row r="730" spans="1:4" ht="15.75" x14ac:dyDescent="0.25">
      <c r="A730" s="51" t="str">
        <f>IF(DSM2_Delta_data_request!C735="","",DSM2_Delta_data_request!C735)</f>
        <v/>
      </c>
      <c r="B730" s="15" t="e">
        <f>IF(DSM2_Delta_data_request!Q735="measured",$D730,NA())</f>
        <v>#N/A</v>
      </c>
      <c r="C730" t="e">
        <f>IF(DSM2_Delta_data_request!Q735="forecast",$D730,NA())</f>
        <v>#N/A</v>
      </c>
      <c r="D730" t="str" cm="1">
        <f t="array" ref="D730">IF(A730="","",
IF(
INDEX(DSM2_Delta_data_request!$D735:$P735, MATCH($B$2, DSM2_Delta_data_request!$D$11:$P$11, 0))&lt;&gt;"",
INDEX(DSM2_Delta_data_request!$D735:$P735, MATCH($B$2, DSM2_Delta_data_request!$D$11:$P$11, 0)),
IFERROR(LOOKUP(2,1/($D$7:D729&lt;&gt;""),$D$7:D729),"")
)
)</f>
        <v/>
      </c>
    </row>
    <row r="731" spans="1:4" ht="15.75" x14ac:dyDescent="0.25">
      <c r="A731" s="51" t="str">
        <f>IF(DSM2_Delta_data_request!C736="","",DSM2_Delta_data_request!C736)</f>
        <v/>
      </c>
      <c r="B731" s="15" t="e">
        <f>IF(DSM2_Delta_data_request!Q736="measured",$D731,NA())</f>
        <v>#N/A</v>
      </c>
      <c r="C731" t="e">
        <f>IF(DSM2_Delta_data_request!Q736="forecast",$D731,NA())</f>
        <v>#N/A</v>
      </c>
      <c r="D731" t="str" cm="1">
        <f t="array" ref="D731">IF(A731="","",
IF(
INDEX(DSM2_Delta_data_request!$D736:$P736, MATCH($B$2, DSM2_Delta_data_request!$D$11:$P$11, 0))&lt;&gt;"",
INDEX(DSM2_Delta_data_request!$D736:$P736, MATCH($B$2, DSM2_Delta_data_request!$D$11:$P$11, 0)),
IFERROR(LOOKUP(2,1/($D$7:D730&lt;&gt;""),$D$7:D730),"")
)
)</f>
        <v/>
      </c>
    </row>
    <row r="732" spans="1:4" ht="15.75" x14ac:dyDescent="0.25">
      <c r="A732" s="51" t="str">
        <f>IF(DSM2_Delta_data_request!C737="","",DSM2_Delta_data_request!C737)</f>
        <v/>
      </c>
      <c r="B732" s="15" t="e">
        <f>IF(DSM2_Delta_data_request!Q737="measured",$D732,NA())</f>
        <v>#N/A</v>
      </c>
      <c r="C732" t="e">
        <f>IF(DSM2_Delta_data_request!Q737="forecast",$D732,NA())</f>
        <v>#N/A</v>
      </c>
      <c r="D732" t="str" cm="1">
        <f t="array" ref="D732">IF(A732="","",
IF(
INDEX(DSM2_Delta_data_request!$D737:$P737, MATCH($B$2, DSM2_Delta_data_request!$D$11:$P$11, 0))&lt;&gt;"",
INDEX(DSM2_Delta_data_request!$D737:$P737, MATCH($B$2, DSM2_Delta_data_request!$D$11:$P$11, 0)),
IFERROR(LOOKUP(2,1/($D$7:D731&lt;&gt;""),$D$7:D731),"")
)
)</f>
        <v/>
      </c>
    </row>
    <row r="733" spans="1:4" ht="15.75" x14ac:dyDescent="0.25">
      <c r="A733" s="51" t="str">
        <f>IF(DSM2_Delta_data_request!C738="","",DSM2_Delta_data_request!C738)</f>
        <v/>
      </c>
      <c r="B733" s="15" t="e">
        <f>IF(DSM2_Delta_data_request!Q738="measured",$D733,NA())</f>
        <v>#N/A</v>
      </c>
      <c r="C733" t="e">
        <f>IF(DSM2_Delta_data_request!Q738="forecast",$D733,NA())</f>
        <v>#N/A</v>
      </c>
      <c r="D733" t="str" cm="1">
        <f t="array" ref="D733">IF(A733="","",
IF(
INDEX(DSM2_Delta_data_request!$D738:$P738, MATCH($B$2, DSM2_Delta_data_request!$D$11:$P$11, 0))&lt;&gt;"",
INDEX(DSM2_Delta_data_request!$D738:$P738, MATCH($B$2, DSM2_Delta_data_request!$D$11:$P$11, 0)),
IFERROR(LOOKUP(2,1/($D$7:D732&lt;&gt;""),$D$7:D732),"")
)
)</f>
        <v/>
      </c>
    </row>
    <row r="734" spans="1:4" ht="15.75" x14ac:dyDescent="0.25">
      <c r="A734" s="51" t="str">
        <f>IF(DSM2_Delta_data_request!C739="","",DSM2_Delta_data_request!C739)</f>
        <v/>
      </c>
      <c r="B734" s="15" t="e">
        <f>IF(DSM2_Delta_data_request!Q739="measured",$D734,NA())</f>
        <v>#N/A</v>
      </c>
      <c r="C734" t="e">
        <f>IF(DSM2_Delta_data_request!Q739="forecast",$D734,NA())</f>
        <v>#N/A</v>
      </c>
      <c r="D734" t="str" cm="1">
        <f t="array" ref="D734">IF(A734="","",
IF(
INDEX(DSM2_Delta_data_request!$D739:$P739, MATCH($B$2, DSM2_Delta_data_request!$D$11:$P$11, 0))&lt;&gt;"",
INDEX(DSM2_Delta_data_request!$D739:$P739, MATCH($B$2, DSM2_Delta_data_request!$D$11:$P$11, 0)),
IFERROR(LOOKUP(2,1/($D$7:D733&lt;&gt;""),$D$7:D733),"")
)
)</f>
        <v/>
      </c>
    </row>
    <row r="735" spans="1:4" ht="15.75" x14ac:dyDescent="0.25">
      <c r="A735" s="51" t="str">
        <f>IF(DSM2_Delta_data_request!C740="","",DSM2_Delta_data_request!C740)</f>
        <v/>
      </c>
      <c r="B735" s="15" t="e">
        <f>IF(DSM2_Delta_data_request!Q740="measured",$D735,NA())</f>
        <v>#N/A</v>
      </c>
      <c r="C735" t="e">
        <f>IF(DSM2_Delta_data_request!Q740="forecast",$D735,NA())</f>
        <v>#N/A</v>
      </c>
      <c r="D735" t="str" cm="1">
        <f t="array" ref="D735">IF(A735="","",
IF(
INDEX(DSM2_Delta_data_request!$D740:$P740, MATCH($B$2, DSM2_Delta_data_request!$D$11:$P$11, 0))&lt;&gt;"",
INDEX(DSM2_Delta_data_request!$D740:$P740, MATCH($B$2, DSM2_Delta_data_request!$D$11:$P$11, 0)),
IFERROR(LOOKUP(2,1/($D$7:D734&lt;&gt;""),$D$7:D734),"")
)
)</f>
        <v/>
      </c>
    </row>
    <row r="736" spans="1:4" ht="15.75" x14ac:dyDescent="0.25">
      <c r="A736" s="51" t="str">
        <f>IF(DSM2_Delta_data_request!C741="","",DSM2_Delta_data_request!C741)</f>
        <v/>
      </c>
      <c r="B736" s="15" t="e">
        <f>IF(DSM2_Delta_data_request!Q741="measured",$D736,NA())</f>
        <v>#N/A</v>
      </c>
      <c r="C736" t="e">
        <f>IF(DSM2_Delta_data_request!Q741="forecast",$D736,NA())</f>
        <v>#N/A</v>
      </c>
      <c r="D736" t="str" cm="1">
        <f t="array" ref="D736">IF(A736="","",
IF(
INDEX(DSM2_Delta_data_request!$D741:$P741, MATCH($B$2, DSM2_Delta_data_request!$D$11:$P$11, 0))&lt;&gt;"",
INDEX(DSM2_Delta_data_request!$D741:$P741, MATCH($B$2, DSM2_Delta_data_request!$D$11:$P$11, 0)),
IFERROR(LOOKUP(2,1/($D$7:D735&lt;&gt;""),$D$7:D735),"")
)
)</f>
        <v/>
      </c>
    </row>
    <row r="737" spans="1:4" ht="15.75" x14ac:dyDescent="0.25">
      <c r="A737" s="51" t="str">
        <f>IF(DSM2_Delta_data_request!C742="","",DSM2_Delta_data_request!C742)</f>
        <v/>
      </c>
      <c r="B737" s="15" t="e">
        <f>IF(DSM2_Delta_data_request!Q742="measured",$D737,NA())</f>
        <v>#N/A</v>
      </c>
      <c r="C737" t="e">
        <f>IF(DSM2_Delta_data_request!Q742="forecast",$D737,NA())</f>
        <v>#N/A</v>
      </c>
      <c r="D737" t="str" cm="1">
        <f t="array" ref="D737">IF(A737="","",
IF(
INDEX(DSM2_Delta_data_request!$D742:$P742, MATCH($B$2, DSM2_Delta_data_request!$D$11:$P$11, 0))&lt;&gt;"",
INDEX(DSM2_Delta_data_request!$D742:$P742, MATCH($B$2, DSM2_Delta_data_request!$D$11:$P$11, 0)),
IFERROR(LOOKUP(2,1/($D$7:D736&lt;&gt;""),$D$7:D736),"")
)
)</f>
        <v/>
      </c>
    </row>
    <row r="738" spans="1:4" ht="15.75" x14ac:dyDescent="0.25">
      <c r="A738" s="51" t="str">
        <f>IF(DSM2_Delta_data_request!C743="","",DSM2_Delta_data_request!C743)</f>
        <v/>
      </c>
      <c r="B738" s="15" t="e">
        <f>IF(DSM2_Delta_data_request!Q743="measured",$D738,NA())</f>
        <v>#N/A</v>
      </c>
      <c r="C738" t="e">
        <f>IF(DSM2_Delta_data_request!Q743="forecast",$D738,NA())</f>
        <v>#N/A</v>
      </c>
      <c r="D738" t="str" cm="1">
        <f t="array" ref="D738">IF(A738="","",
IF(
INDEX(DSM2_Delta_data_request!$D743:$P743, MATCH($B$2, DSM2_Delta_data_request!$D$11:$P$11, 0))&lt;&gt;"",
INDEX(DSM2_Delta_data_request!$D743:$P743, MATCH($B$2, DSM2_Delta_data_request!$D$11:$P$11, 0)),
IFERROR(LOOKUP(2,1/($D$7:D737&lt;&gt;""),$D$7:D737),"")
)
)</f>
        <v/>
      </c>
    </row>
    <row r="739" spans="1:4" ht="15.75" x14ac:dyDescent="0.25">
      <c r="A739" s="51" t="str">
        <f>IF(DSM2_Delta_data_request!C744="","",DSM2_Delta_data_request!C744)</f>
        <v/>
      </c>
      <c r="B739" s="15" t="e">
        <f>IF(DSM2_Delta_data_request!Q744="measured",$D739,NA())</f>
        <v>#N/A</v>
      </c>
      <c r="C739" t="e">
        <f>IF(DSM2_Delta_data_request!Q744="forecast",$D739,NA())</f>
        <v>#N/A</v>
      </c>
      <c r="D739" t="str" cm="1">
        <f t="array" ref="D739">IF(A739="","",
IF(
INDEX(DSM2_Delta_data_request!$D744:$P744, MATCH($B$2, DSM2_Delta_data_request!$D$11:$P$11, 0))&lt;&gt;"",
INDEX(DSM2_Delta_data_request!$D744:$P744, MATCH($B$2, DSM2_Delta_data_request!$D$11:$P$11, 0)),
IFERROR(LOOKUP(2,1/($D$7:D738&lt;&gt;""),$D$7:D738),"")
)
)</f>
        <v/>
      </c>
    </row>
    <row r="740" spans="1:4" ht="15.75" x14ac:dyDescent="0.25">
      <c r="A740" s="51" t="str">
        <f>IF(DSM2_Delta_data_request!C745="","",DSM2_Delta_data_request!C745)</f>
        <v/>
      </c>
      <c r="B740" s="15" t="e">
        <f>IF(DSM2_Delta_data_request!Q745="measured",$D740,NA())</f>
        <v>#N/A</v>
      </c>
      <c r="C740" t="e">
        <f>IF(DSM2_Delta_data_request!Q745="forecast",$D740,NA())</f>
        <v>#N/A</v>
      </c>
      <c r="D740" t="str" cm="1">
        <f t="array" ref="D740">IF(A740="","",
IF(
INDEX(DSM2_Delta_data_request!$D745:$P745, MATCH($B$2, DSM2_Delta_data_request!$D$11:$P$11, 0))&lt;&gt;"",
INDEX(DSM2_Delta_data_request!$D745:$P745, MATCH($B$2, DSM2_Delta_data_request!$D$11:$P$11, 0)),
IFERROR(LOOKUP(2,1/($D$7:D739&lt;&gt;""),$D$7:D739),"")
)
)</f>
        <v/>
      </c>
    </row>
    <row r="741" spans="1:4" ht="15.75" x14ac:dyDescent="0.25">
      <c r="A741" s="51" t="str">
        <f>IF(DSM2_Delta_data_request!C746="","",DSM2_Delta_data_request!C746)</f>
        <v/>
      </c>
      <c r="B741" s="15" t="e">
        <f>IF(DSM2_Delta_data_request!Q746="measured",$D741,NA())</f>
        <v>#N/A</v>
      </c>
      <c r="C741" t="e">
        <f>IF(DSM2_Delta_data_request!Q746="forecast",$D741,NA())</f>
        <v>#N/A</v>
      </c>
      <c r="D741" t="str" cm="1">
        <f t="array" ref="D741">IF(A741="","",
IF(
INDEX(DSM2_Delta_data_request!$D746:$P746, MATCH($B$2, DSM2_Delta_data_request!$D$11:$P$11, 0))&lt;&gt;"",
INDEX(DSM2_Delta_data_request!$D746:$P746, MATCH($B$2, DSM2_Delta_data_request!$D$11:$P$11, 0)),
IFERROR(LOOKUP(2,1/($D$7:D740&lt;&gt;""),$D$7:D740),"")
)
)</f>
        <v/>
      </c>
    </row>
    <row r="742" spans="1:4" ht="15.75" x14ac:dyDescent="0.25">
      <c r="A742" s="51" t="str">
        <f>IF(DSM2_Delta_data_request!C747="","",DSM2_Delta_data_request!C747)</f>
        <v/>
      </c>
      <c r="B742" s="15" t="e">
        <f>IF(DSM2_Delta_data_request!Q747="measured",$D742,NA())</f>
        <v>#N/A</v>
      </c>
      <c r="C742" t="e">
        <f>IF(DSM2_Delta_data_request!Q747="forecast",$D742,NA())</f>
        <v>#N/A</v>
      </c>
      <c r="D742" t="str" cm="1">
        <f t="array" ref="D742">IF(A742="","",
IF(
INDEX(DSM2_Delta_data_request!$D747:$P747, MATCH($B$2, DSM2_Delta_data_request!$D$11:$P$11, 0))&lt;&gt;"",
INDEX(DSM2_Delta_data_request!$D747:$P747, MATCH($B$2, DSM2_Delta_data_request!$D$11:$P$11, 0)),
IFERROR(LOOKUP(2,1/($D$7:D741&lt;&gt;""),$D$7:D741),"")
)
)</f>
        <v/>
      </c>
    </row>
    <row r="743" spans="1:4" ht="15.75" x14ac:dyDescent="0.25">
      <c r="A743" s="51" t="str">
        <f>IF(DSM2_Delta_data_request!C748="","",DSM2_Delta_data_request!C748)</f>
        <v/>
      </c>
      <c r="B743" s="15" t="e">
        <f>IF(DSM2_Delta_data_request!Q748="measured",$D743,NA())</f>
        <v>#N/A</v>
      </c>
      <c r="C743" t="e">
        <f>IF(DSM2_Delta_data_request!Q748="forecast",$D743,NA())</f>
        <v>#N/A</v>
      </c>
      <c r="D743" t="str" cm="1">
        <f t="array" ref="D743">IF(A743="","",
IF(
INDEX(DSM2_Delta_data_request!$D748:$P748, MATCH($B$2, DSM2_Delta_data_request!$D$11:$P$11, 0))&lt;&gt;"",
INDEX(DSM2_Delta_data_request!$D748:$P748, MATCH($B$2, DSM2_Delta_data_request!$D$11:$P$11, 0)),
IFERROR(LOOKUP(2,1/($D$7:D742&lt;&gt;""),$D$7:D742),"")
)
)</f>
        <v/>
      </c>
    </row>
    <row r="744" spans="1:4" ht="15.75" x14ac:dyDescent="0.25">
      <c r="A744" s="51" t="str">
        <f>IF(DSM2_Delta_data_request!C749="","",DSM2_Delta_data_request!C749)</f>
        <v/>
      </c>
      <c r="B744" s="15" t="e">
        <f>IF(DSM2_Delta_data_request!Q749="measured",$D744,NA())</f>
        <v>#N/A</v>
      </c>
      <c r="C744" t="e">
        <f>IF(DSM2_Delta_data_request!Q749="forecast",$D744,NA())</f>
        <v>#N/A</v>
      </c>
      <c r="D744" t="str" cm="1">
        <f t="array" ref="D744">IF(A744="","",
IF(
INDEX(DSM2_Delta_data_request!$D749:$P749, MATCH($B$2, DSM2_Delta_data_request!$D$11:$P$11, 0))&lt;&gt;"",
INDEX(DSM2_Delta_data_request!$D749:$P749, MATCH($B$2, DSM2_Delta_data_request!$D$11:$P$11, 0)),
IFERROR(LOOKUP(2,1/($D$7:D743&lt;&gt;""),$D$7:D743),"")
)
)</f>
        <v/>
      </c>
    </row>
    <row r="745" spans="1:4" ht="15.75" x14ac:dyDescent="0.25">
      <c r="A745" s="51" t="str">
        <f>IF(DSM2_Delta_data_request!C750="","",DSM2_Delta_data_request!C750)</f>
        <v/>
      </c>
      <c r="B745" s="15" t="e">
        <f>IF(DSM2_Delta_data_request!Q750="measured",$D745,NA())</f>
        <v>#N/A</v>
      </c>
      <c r="C745" t="e">
        <f>IF(DSM2_Delta_data_request!Q750="forecast",$D745,NA())</f>
        <v>#N/A</v>
      </c>
      <c r="D745" t="str" cm="1">
        <f t="array" ref="D745">IF(A745="","",
IF(
INDEX(DSM2_Delta_data_request!$D750:$P750, MATCH($B$2, DSM2_Delta_data_request!$D$11:$P$11, 0))&lt;&gt;"",
INDEX(DSM2_Delta_data_request!$D750:$P750, MATCH($B$2, DSM2_Delta_data_request!$D$11:$P$11, 0)),
IFERROR(LOOKUP(2,1/($D$7:D744&lt;&gt;""),$D$7:D744),"")
)
)</f>
        <v/>
      </c>
    </row>
    <row r="746" spans="1:4" ht="15.75" x14ac:dyDescent="0.25">
      <c r="A746" s="51" t="str">
        <f>IF(DSM2_Delta_data_request!C751="","",DSM2_Delta_data_request!C751)</f>
        <v/>
      </c>
      <c r="B746" s="15" t="e">
        <f>IF(DSM2_Delta_data_request!Q751="measured",$D746,NA())</f>
        <v>#N/A</v>
      </c>
      <c r="C746" t="e">
        <f>IF(DSM2_Delta_data_request!Q751="forecast",$D746,NA())</f>
        <v>#N/A</v>
      </c>
      <c r="D746" t="str" cm="1">
        <f t="array" ref="D746">IF(A746="","",
IF(
INDEX(DSM2_Delta_data_request!$D751:$P751, MATCH($B$2, DSM2_Delta_data_request!$D$11:$P$11, 0))&lt;&gt;"",
INDEX(DSM2_Delta_data_request!$D751:$P751, MATCH($B$2, DSM2_Delta_data_request!$D$11:$P$11, 0)),
IFERROR(LOOKUP(2,1/($D$7:D745&lt;&gt;""),$D$7:D745),"")
)
)</f>
        <v/>
      </c>
    </row>
    <row r="747" spans="1:4" ht="15.75" x14ac:dyDescent="0.25">
      <c r="A747" s="51" t="str">
        <f>IF(DSM2_Delta_data_request!C752="","",DSM2_Delta_data_request!C752)</f>
        <v/>
      </c>
      <c r="B747" s="15" t="e">
        <f>IF(DSM2_Delta_data_request!Q752="measured",$D747,NA())</f>
        <v>#N/A</v>
      </c>
      <c r="C747" t="e">
        <f>IF(DSM2_Delta_data_request!Q752="forecast",$D747,NA())</f>
        <v>#N/A</v>
      </c>
      <c r="D747" t="str" cm="1">
        <f t="array" ref="D747">IF(A747="","",
IF(
INDEX(DSM2_Delta_data_request!$D752:$P752, MATCH($B$2, DSM2_Delta_data_request!$D$11:$P$11, 0))&lt;&gt;"",
INDEX(DSM2_Delta_data_request!$D752:$P752, MATCH($B$2, DSM2_Delta_data_request!$D$11:$P$11, 0)),
IFERROR(LOOKUP(2,1/($D$7:D746&lt;&gt;""),$D$7:D746),"")
)
)</f>
        <v/>
      </c>
    </row>
    <row r="748" spans="1:4" ht="15.75" x14ac:dyDescent="0.25">
      <c r="A748" s="51" t="str">
        <f>IF(DSM2_Delta_data_request!C753="","",DSM2_Delta_data_request!C753)</f>
        <v/>
      </c>
      <c r="B748" s="15" t="e">
        <f>IF(DSM2_Delta_data_request!Q753="measured",$D748,NA())</f>
        <v>#N/A</v>
      </c>
      <c r="C748" t="e">
        <f>IF(DSM2_Delta_data_request!Q753="forecast",$D748,NA())</f>
        <v>#N/A</v>
      </c>
      <c r="D748" t="str" cm="1">
        <f t="array" ref="D748">IF(A748="","",
IF(
INDEX(DSM2_Delta_data_request!$D753:$P753, MATCH($B$2, DSM2_Delta_data_request!$D$11:$P$11, 0))&lt;&gt;"",
INDEX(DSM2_Delta_data_request!$D753:$P753, MATCH($B$2, DSM2_Delta_data_request!$D$11:$P$11, 0)),
IFERROR(LOOKUP(2,1/($D$7:D747&lt;&gt;""),$D$7:D747),"")
)
)</f>
        <v/>
      </c>
    </row>
    <row r="749" spans="1:4" ht="15.75" x14ac:dyDescent="0.25">
      <c r="A749" s="51" t="str">
        <f>IF(DSM2_Delta_data_request!C754="","",DSM2_Delta_data_request!C754)</f>
        <v/>
      </c>
      <c r="B749" s="15" t="e">
        <f>IF(DSM2_Delta_data_request!Q754="measured",$D749,NA())</f>
        <v>#N/A</v>
      </c>
      <c r="C749" t="e">
        <f>IF(DSM2_Delta_data_request!Q754="forecast",$D749,NA())</f>
        <v>#N/A</v>
      </c>
      <c r="D749" t="str" cm="1">
        <f t="array" ref="D749">IF(A749="","",
IF(
INDEX(DSM2_Delta_data_request!$D754:$P754, MATCH($B$2, DSM2_Delta_data_request!$D$11:$P$11, 0))&lt;&gt;"",
INDEX(DSM2_Delta_data_request!$D754:$P754, MATCH($B$2, DSM2_Delta_data_request!$D$11:$P$11, 0)),
IFERROR(LOOKUP(2,1/($D$7:D748&lt;&gt;""),$D$7:D748),"")
)
)</f>
        <v/>
      </c>
    </row>
    <row r="750" spans="1:4" ht="15.75" x14ac:dyDescent="0.25">
      <c r="A750" s="51" t="str">
        <f>IF(DSM2_Delta_data_request!C755="","",DSM2_Delta_data_request!C755)</f>
        <v/>
      </c>
      <c r="B750" s="15" t="e">
        <f>IF(DSM2_Delta_data_request!Q755="measured",$D750,NA())</f>
        <v>#N/A</v>
      </c>
      <c r="C750" t="e">
        <f>IF(DSM2_Delta_data_request!Q755="forecast",$D750,NA())</f>
        <v>#N/A</v>
      </c>
      <c r="D750" t="str" cm="1">
        <f t="array" ref="D750">IF(A750="","",
IF(
INDEX(DSM2_Delta_data_request!$D755:$P755, MATCH($B$2, DSM2_Delta_data_request!$D$11:$P$11, 0))&lt;&gt;"",
INDEX(DSM2_Delta_data_request!$D755:$P755, MATCH($B$2, DSM2_Delta_data_request!$D$11:$P$11, 0)),
IFERROR(LOOKUP(2,1/($D$7:D749&lt;&gt;""),$D$7:D749),"")
)
)</f>
        <v/>
      </c>
    </row>
    <row r="751" spans="1:4" ht="15.75" x14ac:dyDescent="0.25">
      <c r="A751" s="51" t="str">
        <f>IF(DSM2_Delta_data_request!C756="","",DSM2_Delta_data_request!C756)</f>
        <v/>
      </c>
      <c r="B751" s="15" t="e">
        <f>IF(DSM2_Delta_data_request!Q756="measured",$D751,NA())</f>
        <v>#N/A</v>
      </c>
      <c r="C751" t="e">
        <f>IF(DSM2_Delta_data_request!Q756="forecast",$D751,NA())</f>
        <v>#N/A</v>
      </c>
      <c r="D751" t="str" cm="1">
        <f t="array" ref="D751">IF(A751="","",
IF(
INDEX(DSM2_Delta_data_request!$D756:$P756, MATCH($B$2, DSM2_Delta_data_request!$D$11:$P$11, 0))&lt;&gt;"",
INDEX(DSM2_Delta_data_request!$D756:$P756, MATCH($B$2, DSM2_Delta_data_request!$D$11:$P$11, 0)),
IFERROR(LOOKUP(2,1/($D$7:D750&lt;&gt;""),$D$7:D750),"")
)
)</f>
        <v/>
      </c>
    </row>
    <row r="752" spans="1:4" ht="15.75" x14ac:dyDescent="0.25">
      <c r="A752" s="51" t="str">
        <f>IF(DSM2_Delta_data_request!C757="","",DSM2_Delta_data_request!C757)</f>
        <v/>
      </c>
      <c r="B752" s="15" t="e">
        <f>IF(DSM2_Delta_data_request!Q757="measured",$D752,NA())</f>
        <v>#N/A</v>
      </c>
      <c r="C752" t="e">
        <f>IF(DSM2_Delta_data_request!Q757="forecast",$D752,NA())</f>
        <v>#N/A</v>
      </c>
      <c r="D752" t="str" cm="1">
        <f t="array" ref="D752">IF(A752="","",
IF(
INDEX(DSM2_Delta_data_request!$D757:$P757, MATCH($B$2, DSM2_Delta_data_request!$D$11:$P$11, 0))&lt;&gt;"",
INDEX(DSM2_Delta_data_request!$D757:$P757, MATCH($B$2, DSM2_Delta_data_request!$D$11:$P$11, 0)),
IFERROR(LOOKUP(2,1/($D$7:D751&lt;&gt;""),$D$7:D751),"")
)
)</f>
        <v/>
      </c>
    </row>
    <row r="753" spans="1:4" ht="15.75" x14ac:dyDescent="0.25">
      <c r="A753" s="51" t="str">
        <f>IF(DSM2_Delta_data_request!C758="","",DSM2_Delta_data_request!C758)</f>
        <v/>
      </c>
      <c r="B753" s="15" t="e">
        <f>IF(DSM2_Delta_data_request!Q758="measured",$D753,NA())</f>
        <v>#N/A</v>
      </c>
      <c r="C753" t="e">
        <f>IF(DSM2_Delta_data_request!Q758="forecast",$D753,NA())</f>
        <v>#N/A</v>
      </c>
      <c r="D753" t="str" cm="1">
        <f t="array" ref="D753">IF(A753="","",
IF(
INDEX(DSM2_Delta_data_request!$D758:$P758, MATCH($B$2, DSM2_Delta_data_request!$D$11:$P$11, 0))&lt;&gt;"",
INDEX(DSM2_Delta_data_request!$D758:$P758, MATCH($B$2, DSM2_Delta_data_request!$D$11:$P$11, 0)),
IFERROR(LOOKUP(2,1/($D$7:D752&lt;&gt;""),$D$7:D752),"")
)
)</f>
        <v/>
      </c>
    </row>
    <row r="754" spans="1:4" ht="15.75" x14ac:dyDescent="0.25">
      <c r="A754" s="51" t="str">
        <f>IF(DSM2_Delta_data_request!C759="","",DSM2_Delta_data_request!C759)</f>
        <v/>
      </c>
      <c r="B754" s="15" t="e">
        <f>IF(DSM2_Delta_data_request!Q759="measured",$D754,NA())</f>
        <v>#N/A</v>
      </c>
      <c r="C754" t="e">
        <f>IF(DSM2_Delta_data_request!Q759="forecast",$D754,NA())</f>
        <v>#N/A</v>
      </c>
      <c r="D754" t="str" cm="1">
        <f t="array" ref="D754">IF(A754="","",
IF(
INDEX(DSM2_Delta_data_request!$D759:$P759, MATCH($B$2, DSM2_Delta_data_request!$D$11:$P$11, 0))&lt;&gt;"",
INDEX(DSM2_Delta_data_request!$D759:$P759, MATCH($B$2, DSM2_Delta_data_request!$D$11:$P$11, 0)),
IFERROR(LOOKUP(2,1/($D$7:D753&lt;&gt;""),$D$7:D753),"")
)
)</f>
        <v/>
      </c>
    </row>
    <row r="755" spans="1:4" ht="15.75" x14ac:dyDescent="0.25">
      <c r="A755" s="51" t="str">
        <f>IF(DSM2_Delta_data_request!C760="","",DSM2_Delta_data_request!C760)</f>
        <v/>
      </c>
      <c r="B755" s="15" t="e">
        <f>IF(DSM2_Delta_data_request!Q760="measured",$D755,NA())</f>
        <v>#N/A</v>
      </c>
      <c r="C755" t="e">
        <f>IF(DSM2_Delta_data_request!Q760="forecast",$D755,NA())</f>
        <v>#N/A</v>
      </c>
      <c r="D755" t="str" cm="1">
        <f t="array" ref="D755">IF(A755="","",
IF(
INDEX(DSM2_Delta_data_request!$D760:$P760, MATCH($B$2, DSM2_Delta_data_request!$D$11:$P$11, 0))&lt;&gt;"",
INDEX(DSM2_Delta_data_request!$D760:$P760, MATCH($B$2, DSM2_Delta_data_request!$D$11:$P$11, 0)),
IFERROR(LOOKUP(2,1/($D$7:D754&lt;&gt;""),$D$7:D754),"")
)
)</f>
        <v/>
      </c>
    </row>
    <row r="756" spans="1:4" ht="15.75" x14ac:dyDescent="0.25">
      <c r="A756" s="51" t="str">
        <f>IF(DSM2_Delta_data_request!C761="","",DSM2_Delta_data_request!C761)</f>
        <v/>
      </c>
      <c r="B756" s="15" t="e">
        <f>IF(DSM2_Delta_data_request!Q761="measured",$D756,NA())</f>
        <v>#N/A</v>
      </c>
      <c r="C756" t="e">
        <f>IF(DSM2_Delta_data_request!Q761="forecast",$D756,NA())</f>
        <v>#N/A</v>
      </c>
      <c r="D756" t="str" cm="1">
        <f t="array" ref="D756">IF(A756="","",
IF(
INDEX(DSM2_Delta_data_request!$D761:$P761, MATCH($B$2, DSM2_Delta_data_request!$D$11:$P$11, 0))&lt;&gt;"",
INDEX(DSM2_Delta_data_request!$D761:$P761, MATCH($B$2, DSM2_Delta_data_request!$D$11:$P$11, 0)),
IFERROR(LOOKUP(2,1/($D$7:D755&lt;&gt;""),$D$7:D755),"")
)
)</f>
        <v/>
      </c>
    </row>
    <row r="757" spans="1:4" ht="15.75" x14ac:dyDescent="0.25">
      <c r="A757" s="51" t="str">
        <f>IF(DSM2_Delta_data_request!C762="","",DSM2_Delta_data_request!C762)</f>
        <v/>
      </c>
      <c r="B757" s="15" t="e">
        <f>IF(DSM2_Delta_data_request!Q762="measured",$D757,NA())</f>
        <v>#N/A</v>
      </c>
      <c r="C757" t="e">
        <f>IF(DSM2_Delta_data_request!Q762="forecast",$D757,NA())</f>
        <v>#N/A</v>
      </c>
      <c r="D757" t="str" cm="1">
        <f t="array" ref="D757">IF(A757="","",
IF(
INDEX(DSM2_Delta_data_request!$D762:$P762, MATCH($B$2, DSM2_Delta_data_request!$D$11:$P$11, 0))&lt;&gt;"",
INDEX(DSM2_Delta_data_request!$D762:$P762, MATCH($B$2, DSM2_Delta_data_request!$D$11:$P$11, 0)),
IFERROR(LOOKUP(2,1/($D$7:D756&lt;&gt;""),$D$7:D756),"")
)
)</f>
        <v/>
      </c>
    </row>
    <row r="758" spans="1:4" ht="15.75" x14ac:dyDescent="0.25">
      <c r="A758" s="51" t="str">
        <f>IF(DSM2_Delta_data_request!C763="","",DSM2_Delta_data_request!C763)</f>
        <v/>
      </c>
      <c r="B758" s="15" t="e">
        <f>IF(DSM2_Delta_data_request!Q763="measured",$D758,NA())</f>
        <v>#N/A</v>
      </c>
      <c r="C758" t="e">
        <f>IF(DSM2_Delta_data_request!Q763="forecast",$D758,NA())</f>
        <v>#N/A</v>
      </c>
      <c r="D758" t="str" cm="1">
        <f t="array" ref="D758">IF(A758="","",
IF(
INDEX(DSM2_Delta_data_request!$D763:$P763, MATCH($B$2, DSM2_Delta_data_request!$D$11:$P$11, 0))&lt;&gt;"",
INDEX(DSM2_Delta_data_request!$D763:$P763, MATCH($B$2, DSM2_Delta_data_request!$D$11:$P$11, 0)),
IFERROR(LOOKUP(2,1/($D$7:D757&lt;&gt;""),$D$7:D757),"")
)
)</f>
        <v/>
      </c>
    </row>
    <row r="759" spans="1:4" ht="15.75" x14ac:dyDescent="0.25">
      <c r="A759" s="51" t="str">
        <f>IF(DSM2_Delta_data_request!C764="","",DSM2_Delta_data_request!C764)</f>
        <v/>
      </c>
      <c r="B759" s="15" t="e">
        <f>IF(DSM2_Delta_data_request!Q764="measured",$D759,NA())</f>
        <v>#N/A</v>
      </c>
      <c r="C759" t="e">
        <f>IF(DSM2_Delta_data_request!Q764="forecast",$D759,NA())</f>
        <v>#N/A</v>
      </c>
      <c r="D759" t="str" cm="1">
        <f t="array" ref="D759">IF(A759="","",
IF(
INDEX(DSM2_Delta_data_request!$D764:$P764, MATCH($B$2, DSM2_Delta_data_request!$D$11:$P$11, 0))&lt;&gt;"",
INDEX(DSM2_Delta_data_request!$D764:$P764, MATCH($B$2, DSM2_Delta_data_request!$D$11:$P$11, 0)),
IFERROR(LOOKUP(2,1/($D$7:D758&lt;&gt;""),$D$7:D758),"")
)
)</f>
        <v/>
      </c>
    </row>
    <row r="760" spans="1:4" ht="15.75" x14ac:dyDescent="0.25">
      <c r="A760" s="51" t="str">
        <f>IF(DSM2_Delta_data_request!C765="","",DSM2_Delta_data_request!C765)</f>
        <v/>
      </c>
      <c r="B760" s="15" t="e">
        <f>IF(DSM2_Delta_data_request!Q765="measured",$D760,NA())</f>
        <v>#N/A</v>
      </c>
      <c r="C760" t="e">
        <f>IF(DSM2_Delta_data_request!Q765="forecast",$D760,NA())</f>
        <v>#N/A</v>
      </c>
      <c r="D760" t="str" cm="1">
        <f t="array" ref="D760">IF(A760="","",
IF(
INDEX(DSM2_Delta_data_request!$D765:$P765, MATCH($B$2, DSM2_Delta_data_request!$D$11:$P$11, 0))&lt;&gt;"",
INDEX(DSM2_Delta_data_request!$D765:$P765, MATCH($B$2, DSM2_Delta_data_request!$D$11:$P$11, 0)),
IFERROR(LOOKUP(2,1/($D$7:D759&lt;&gt;""),$D$7:D759),"")
)
)</f>
        <v/>
      </c>
    </row>
    <row r="761" spans="1:4" ht="15.75" x14ac:dyDescent="0.25">
      <c r="A761" s="51" t="str">
        <f>IF(DSM2_Delta_data_request!C766="","",DSM2_Delta_data_request!C766)</f>
        <v/>
      </c>
      <c r="B761" s="15" t="e">
        <f>IF(DSM2_Delta_data_request!Q766="measured",$D761,NA())</f>
        <v>#N/A</v>
      </c>
      <c r="C761" t="e">
        <f>IF(DSM2_Delta_data_request!Q766="forecast",$D761,NA())</f>
        <v>#N/A</v>
      </c>
      <c r="D761" t="str" cm="1">
        <f t="array" ref="D761">IF(A761="","",
IF(
INDEX(DSM2_Delta_data_request!$D766:$P766, MATCH($B$2, DSM2_Delta_data_request!$D$11:$P$11, 0))&lt;&gt;"",
INDEX(DSM2_Delta_data_request!$D766:$P766, MATCH($B$2, DSM2_Delta_data_request!$D$11:$P$11, 0)),
IFERROR(LOOKUP(2,1/($D$7:D760&lt;&gt;""),$D$7:D760),"")
)
)</f>
        <v/>
      </c>
    </row>
    <row r="762" spans="1:4" ht="15.75" x14ac:dyDescent="0.25">
      <c r="A762" s="51" t="str">
        <f>IF(DSM2_Delta_data_request!C767="","",DSM2_Delta_data_request!C767)</f>
        <v/>
      </c>
      <c r="B762" s="15" t="e">
        <f>IF(DSM2_Delta_data_request!Q767="measured",$D762,NA())</f>
        <v>#N/A</v>
      </c>
      <c r="C762" t="e">
        <f>IF(DSM2_Delta_data_request!Q767="forecast",$D762,NA())</f>
        <v>#N/A</v>
      </c>
      <c r="D762" t="str" cm="1">
        <f t="array" ref="D762">IF(A762="","",
IF(
INDEX(DSM2_Delta_data_request!$D767:$P767, MATCH($B$2, DSM2_Delta_data_request!$D$11:$P$11, 0))&lt;&gt;"",
INDEX(DSM2_Delta_data_request!$D767:$P767, MATCH($B$2, DSM2_Delta_data_request!$D$11:$P$11, 0)),
IFERROR(LOOKUP(2,1/($D$7:D761&lt;&gt;""),$D$7:D761),"")
)
)</f>
        <v/>
      </c>
    </row>
    <row r="763" spans="1:4" ht="15.75" x14ac:dyDescent="0.25">
      <c r="A763" s="51" t="str">
        <f>IF(DSM2_Delta_data_request!C768="","",DSM2_Delta_data_request!C768)</f>
        <v/>
      </c>
      <c r="B763" s="15" t="e">
        <f>IF(DSM2_Delta_data_request!Q768="measured",$D763,NA())</f>
        <v>#N/A</v>
      </c>
      <c r="C763" t="e">
        <f>IF(DSM2_Delta_data_request!Q768="forecast",$D763,NA())</f>
        <v>#N/A</v>
      </c>
      <c r="D763" t="str" cm="1">
        <f t="array" ref="D763">IF(A763="","",
IF(
INDEX(DSM2_Delta_data_request!$D768:$P768, MATCH($B$2, DSM2_Delta_data_request!$D$11:$P$11, 0))&lt;&gt;"",
INDEX(DSM2_Delta_data_request!$D768:$P768, MATCH($B$2, DSM2_Delta_data_request!$D$11:$P$11, 0)),
IFERROR(LOOKUP(2,1/($D$7:D762&lt;&gt;""),$D$7:D762),"")
)
)</f>
        <v/>
      </c>
    </row>
    <row r="764" spans="1:4" ht="15.75" x14ac:dyDescent="0.25">
      <c r="A764" s="51" t="str">
        <f>IF(DSM2_Delta_data_request!C769="","",DSM2_Delta_data_request!C769)</f>
        <v/>
      </c>
      <c r="B764" s="15" t="e">
        <f>IF(DSM2_Delta_data_request!Q769="measured",$D764,NA())</f>
        <v>#N/A</v>
      </c>
      <c r="C764" t="e">
        <f>IF(DSM2_Delta_data_request!Q769="forecast",$D764,NA())</f>
        <v>#N/A</v>
      </c>
      <c r="D764" t="str" cm="1">
        <f t="array" ref="D764">IF(A764="","",
IF(
INDEX(DSM2_Delta_data_request!$D769:$P769, MATCH($B$2, DSM2_Delta_data_request!$D$11:$P$11, 0))&lt;&gt;"",
INDEX(DSM2_Delta_data_request!$D769:$P769, MATCH($B$2, DSM2_Delta_data_request!$D$11:$P$11, 0)),
IFERROR(LOOKUP(2,1/($D$7:D763&lt;&gt;""),$D$7:D763),"")
)
)</f>
        <v/>
      </c>
    </row>
    <row r="765" spans="1:4" ht="15.75" x14ac:dyDescent="0.25">
      <c r="A765" s="51" t="str">
        <f>IF(DSM2_Delta_data_request!C770="","",DSM2_Delta_data_request!C770)</f>
        <v/>
      </c>
      <c r="B765" s="15" t="e">
        <f>IF(DSM2_Delta_data_request!Q770="measured",$D765,NA())</f>
        <v>#N/A</v>
      </c>
      <c r="C765" t="e">
        <f>IF(DSM2_Delta_data_request!Q770="forecast",$D765,NA())</f>
        <v>#N/A</v>
      </c>
      <c r="D765" t="str" cm="1">
        <f t="array" ref="D765">IF(A765="","",
IF(
INDEX(DSM2_Delta_data_request!$D770:$P770, MATCH($B$2, DSM2_Delta_data_request!$D$11:$P$11, 0))&lt;&gt;"",
INDEX(DSM2_Delta_data_request!$D770:$P770, MATCH($B$2, DSM2_Delta_data_request!$D$11:$P$11, 0)),
IFERROR(LOOKUP(2,1/($D$7:D764&lt;&gt;""),$D$7:D764),"")
)
)</f>
        <v/>
      </c>
    </row>
    <row r="766" spans="1:4" ht="15.75" x14ac:dyDescent="0.25">
      <c r="A766" s="51" t="str">
        <f>IF(DSM2_Delta_data_request!C771="","",DSM2_Delta_data_request!C771)</f>
        <v/>
      </c>
      <c r="B766" s="15" t="e">
        <f>IF(DSM2_Delta_data_request!Q771="measured",$D766,NA())</f>
        <v>#N/A</v>
      </c>
      <c r="C766" t="e">
        <f>IF(DSM2_Delta_data_request!Q771="forecast",$D766,NA())</f>
        <v>#N/A</v>
      </c>
      <c r="D766" t="str" cm="1">
        <f t="array" ref="D766">IF(A766="","",
IF(
INDEX(DSM2_Delta_data_request!$D771:$P771, MATCH($B$2, DSM2_Delta_data_request!$D$11:$P$11, 0))&lt;&gt;"",
INDEX(DSM2_Delta_data_request!$D771:$P771, MATCH($B$2, DSM2_Delta_data_request!$D$11:$P$11, 0)),
IFERROR(LOOKUP(2,1/($D$7:D765&lt;&gt;""),$D$7:D765),"")
)
)</f>
        <v/>
      </c>
    </row>
    <row r="767" spans="1:4" ht="15.75" x14ac:dyDescent="0.25">
      <c r="A767" s="51" t="str">
        <f>IF(DSM2_Delta_data_request!C772="","",DSM2_Delta_data_request!C772)</f>
        <v/>
      </c>
      <c r="B767" s="15" t="e">
        <f>IF(DSM2_Delta_data_request!Q772="measured",$D767,NA())</f>
        <v>#N/A</v>
      </c>
      <c r="C767" t="e">
        <f>IF(DSM2_Delta_data_request!Q772="forecast",$D767,NA())</f>
        <v>#N/A</v>
      </c>
      <c r="D767" t="str" cm="1">
        <f t="array" ref="D767">IF(A767="","",
IF(
INDEX(DSM2_Delta_data_request!$D772:$P772, MATCH($B$2, DSM2_Delta_data_request!$D$11:$P$11, 0))&lt;&gt;"",
INDEX(DSM2_Delta_data_request!$D772:$P772, MATCH($B$2, DSM2_Delta_data_request!$D$11:$P$11, 0)),
IFERROR(LOOKUP(2,1/($D$7:D766&lt;&gt;""),$D$7:D766),"")
)
)</f>
        <v/>
      </c>
    </row>
    <row r="768" spans="1:4" ht="15.75" x14ac:dyDescent="0.25">
      <c r="A768" s="51" t="str">
        <f>IF(DSM2_Delta_data_request!C773="","",DSM2_Delta_data_request!C773)</f>
        <v/>
      </c>
      <c r="B768" s="15" t="e">
        <f>IF(DSM2_Delta_data_request!Q773="measured",$D768,NA())</f>
        <v>#N/A</v>
      </c>
      <c r="C768" t="e">
        <f>IF(DSM2_Delta_data_request!Q773="forecast",$D768,NA())</f>
        <v>#N/A</v>
      </c>
      <c r="D768" t="str" cm="1">
        <f t="array" ref="D768">IF(A768="","",
IF(
INDEX(DSM2_Delta_data_request!$D773:$P773, MATCH($B$2, DSM2_Delta_data_request!$D$11:$P$11, 0))&lt;&gt;"",
INDEX(DSM2_Delta_data_request!$D773:$P773, MATCH($B$2, DSM2_Delta_data_request!$D$11:$P$11, 0)),
IFERROR(LOOKUP(2,1/($D$7:D767&lt;&gt;""),$D$7:D767),"")
)
)</f>
        <v/>
      </c>
    </row>
    <row r="769" spans="1:4" ht="15.75" x14ac:dyDescent="0.25">
      <c r="A769" s="51" t="str">
        <f>IF(DSM2_Delta_data_request!C774="","",DSM2_Delta_data_request!C774)</f>
        <v/>
      </c>
      <c r="B769" s="15" t="e">
        <f>IF(DSM2_Delta_data_request!Q774="measured",$D769,NA())</f>
        <v>#N/A</v>
      </c>
      <c r="C769" t="e">
        <f>IF(DSM2_Delta_data_request!Q774="forecast",$D769,NA())</f>
        <v>#N/A</v>
      </c>
      <c r="D769" t="str" cm="1">
        <f t="array" ref="D769">IF(A769="","",
IF(
INDEX(DSM2_Delta_data_request!$D774:$P774, MATCH($B$2, DSM2_Delta_data_request!$D$11:$P$11, 0))&lt;&gt;"",
INDEX(DSM2_Delta_data_request!$D774:$P774, MATCH($B$2, DSM2_Delta_data_request!$D$11:$P$11, 0)),
IFERROR(LOOKUP(2,1/($D$7:D768&lt;&gt;""),$D$7:D768),"")
)
)</f>
        <v/>
      </c>
    </row>
    <row r="770" spans="1:4" ht="15.75" x14ac:dyDescent="0.25">
      <c r="A770" s="51" t="str">
        <f>IF(DSM2_Delta_data_request!C775="","",DSM2_Delta_data_request!C775)</f>
        <v/>
      </c>
      <c r="B770" s="15" t="e">
        <f>IF(DSM2_Delta_data_request!Q775="measured",$D770,NA())</f>
        <v>#N/A</v>
      </c>
      <c r="C770" t="e">
        <f>IF(DSM2_Delta_data_request!Q775="forecast",$D770,NA())</f>
        <v>#N/A</v>
      </c>
      <c r="D770" t="str" cm="1">
        <f t="array" ref="D770">IF(A770="","",
IF(
INDEX(DSM2_Delta_data_request!$D775:$P775, MATCH($B$2, DSM2_Delta_data_request!$D$11:$P$11, 0))&lt;&gt;"",
INDEX(DSM2_Delta_data_request!$D775:$P775, MATCH($B$2, DSM2_Delta_data_request!$D$11:$P$11, 0)),
IFERROR(LOOKUP(2,1/($D$7:D769&lt;&gt;""),$D$7:D769),"")
)
)</f>
        <v/>
      </c>
    </row>
    <row r="771" spans="1:4" ht="15.75" x14ac:dyDescent="0.25">
      <c r="A771" s="51" t="str">
        <f>IF(DSM2_Delta_data_request!C776="","",DSM2_Delta_data_request!C776)</f>
        <v/>
      </c>
      <c r="B771" s="15" t="e">
        <f>IF(DSM2_Delta_data_request!Q776="measured",$D771,NA())</f>
        <v>#N/A</v>
      </c>
      <c r="C771" t="e">
        <f>IF(DSM2_Delta_data_request!Q776="forecast",$D771,NA())</f>
        <v>#N/A</v>
      </c>
      <c r="D771" t="str" cm="1">
        <f t="array" ref="D771">IF(A771="","",
IF(
INDEX(DSM2_Delta_data_request!$D776:$P776, MATCH($B$2, DSM2_Delta_data_request!$D$11:$P$11, 0))&lt;&gt;"",
INDEX(DSM2_Delta_data_request!$D776:$P776, MATCH($B$2, DSM2_Delta_data_request!$D$11:$P$11, 0)),
IFERROR(LOOKUP(2,1/($D$7:D770&lt;&gt;""),$D$7:D770),"")
)
)</f>
        <v/>
      </c>
    </row>
    <row r="772" spans="1:4" ht="15.75" x14ac:dyDescent="0.25">
      <c r="A772" s="51" t="str">
        <f>IF(DSM2_Delta_data_request!C777="","",DSM2_Delta_data_request!C777)</f>
        <v/>
      </c>
      <c r="B772" s="15" t="e">
        <f>IF(DSM2_Delta_data_request!Q777="measured",$D772,NA())</f>
        <v>#N/A</v>
      </c>
      <c r="C772" t="e">
        <f>IF(DSM2_Delta_data_request!Q777="forecast",$D772,NA())</f>
        <v>#N/A</v>
      </c>
      <c r="D772" t="str" cm="1">
        <f t="array" ref="D772">IF(A772="","",
IF(
INDEX(DSM2_Delta_data_request!$D777:$P777, MATCH($B$2, DSM2_Delta_data_request!$D$11:$P$11, 0))&lt;&gt;"",
INDEX(DSM2_Delta_data_request!$D777:$P777, MATCH($B$2, DSM2_Delta_data_request!$D$11:$P$11, 0)),
IFERROR(LOOKUP(2,1/($D$7:D771&lt;&gt;""),$D$7:D771),"")
)
)</f>
        <v/>
      </c>
    </row>
    <row r="773" spans="1:4" ht="15.75" x14ac:dyDescent="0.25">
      <c r="A773" s="51" t="str">
        <f>IF(DSM2_Delta_data_request!C778="","",DSM2_Delta_data_request!C778)</f>
        <v/>
      </c>
      <c r="B773" s="15" t="e">
        <f>IF(DSM2_Delta_data_request!Q778="measured",$D773,NA())</f>
        <v>#N/A</v>
      </c>
      <c r="C773" t="e">
        <f>IF(DSM2_Delta_data_request!Q778="forecast",$D773,NA())</f>
        <v>#N/A</v>
      </c>
      <c r="D773" t="str" cm="1">
        <f t="array" ref="D773">IF(A773="","",
IF(
INDEX(DSM2_Delta_data_request!$D778:$P778, MATCH($B$2, DSM2_Delta_data_request!$D$11:$P$11, 0))&lt;&gt;"",
INDEX(DSM2_Delta_data_request!$D778:$P778, MATCH($B$2, DSM2_Delta_data_request!$D$11:$P$11, 0)),
IFERROR(LOOKUP(2,1/($D$7:D772&lt;&gt;""),$D$7:D772),"")
)
)</f>
        <v/>
      </c>
    </row>
    <row r="774" spans="1:4" ht="15.75" x14ac:dyDescent="0.25">
      <c r="A774" s="51" t="str">
        <f>IF(DSM2_Delta_data_request!C779="","",DSM2_Delta_data_request!C779)</f>
        <v/>
      </c>
      <c r="B774" s="15" t="e">
        <f>IF(DSM2_Delta_data_request!Q779="measured",$D774,NA())</f>
        <v>#N/A</v>
      </c>
      <c r="C774" t="e">
        <f>IF(DSM2_Delta_data_request!Q779="forecast",$D774,NA())</f>
        <v>#N/A</v>
      </c>
      <c r="D774" t="str" cm="1">
        <f t="array" ref="D774">IF(A774="","",
IF(
INDEX(DSM2_Delta_data_request!$D779:$P779, MATCH($B$2, DSM2_Delta_data_request!$D$11:$P$11, 0))&lt;&gt;"",
INDEX(DSM2_Delta_data_request!$D779:$P779, MATCH($B$2, DSM2_Delta_data_request!$D$11:$P$11, 0)),
IFERROR(LOOKUP(2,1/($D$7:D773&lt;&gt;""),$D$7:D773),"")
)
)</f>
        <v/>
      </c>
    </row>
    <row r="775" spans="1:4" ht="15.75" x14ac:dyDescent="0.25">
      <c r="A775" s="51" t="str">
        <f>IF(DSM2_Delta_data_request!C780="","",DSM2_Delta_data_request!C780)</f>
        <v/>
      </c>
      <c r="B775" s="15" t="e">
        <f>IF(DSM2_Delta_data_request!Q780="measured",$D775,NA())</f>
        <v>#N/A</v>
      </c>
      <c r="C775" t="e">
        <f>IF(DSM2_Delta_data_request!Q780="forecast",$D775,NA())</f>
        <v>#N/A</v>
      </c>
      <c r="D775" t="str" cm="1">
        <f t="array" ref="D775">IF(A775="","",
IF(
INDEX(DSM2_Delta_data_request!$D780:$P780, MATCH($B$2, DSM2_Delta_data_request!$D$11:$P$11, 0))&lt;&gt;"",
INDEX(DSM2_Delta_data_request!$D780:$P780, MATCH($B$2, DSM2_Delta_data_request!$D$11:$P$11, 0)),
IFERROR(LOOKUP(2,1/($D$7:D774&lt;&gt;""),$D$7:D774),"")
)
)</f>
        <v/>
      </c>
    </row>
    <row r="776" spans="1:4" ht="15.75" x14ac:dyDescent="0.25">
      <c r="A776" s="51" t="str">
        <f>IF(DSM2_Delta_data_request!C781="","",DSM2_Delta_data_request!C781)</f>
        <v/>
      </c>
      <c r="B776" s="15" t="e">
        <f>IF(DSM2_Delta_data_request!Q781="measured",$D776,NA())</f>
        <v>#N/A</v>
      </c>
      <c r="C776" t="e">
        <f>IF(DSM2_Delta_data_request!Q781="forecast",$D776,NA())</f>
        <v>#N/A</v>
      </c>
      <c r="D776" t="str" cm="1">
        <f t="array" ref="D776">IF(A776="","",
IF(
INDEX(DSM2_Delta_data_request!$D781:$P781, MATCH($B$2, DSM2_Delta_data_request!$D$11:$P$11, 0))&lt;&gt;"",
INDEX(DSM2_Delta_data_request!$D781:$P781, MATCH($B$2, DSM2_Delta_data_request!$D$11:$P$11, 0)),
IFERROR(LOOKUP(2,1/($D$7:D775&lt;&gt;""),$D$7:D775),"")
)
)</f>
        <v/>
      </c>
    </row>
    <row r="777" spans="1:4" ht="15.75" x14ac:dyDescent="0.25">
      <c r="A777" s="51" t="str">
        <f>IF(DSM2_Delta_data_request!C782="","",DSM2_Delta_data_request!C782)</f>
        <v/>
      </c>
      <c r="B777" s="15" t="e">
        <f>IF(DSM2_Delta_data_request!Q782="measured",$D777,NA())</f>
        <v>#N/A</v>
      </c>
      <c r="C777" t="e">
        <f>IF(DSM2_Delta_data_request!Q782="forecast",$D777,NA())</f>
        <v>#N/A</v>
      </c>
      <c r="D777" t="str" cm="1">
        <f t="array" ref="D777">IF(A777="","",
IF(
INDEX(DSM2_Delta_data_request!$D782:$P782, MATCH($B$2, DSM2_Delta_data_request!$D$11:$P$11, 0))&lt;&gt;"",
INDEX(DSM2_Delta_data_request!$D782:$P782, MATCH($B$2, DSM2_Delta_data_request!$D$11:$P$11, 0)),
IFERROR(LOOKUP(2,1/($D$7:D776&lt;&gt;""),$D$7:D776),"")
)
)</f>
        <v/>
      </c>
    </row>
    <row r="778" spans="1:4" ht="15.75" x14ac:dyDescent="0.25">
      <c r="A778" s="51" t="str">
        <f>IF(DSM2_Delta_data_request!C783="","",DSM2_Delta_data_request!C783)</f>
        <v/>
      </c>
      <c r="B778" s="15" t="e">
        <f>IF(DSM2_Delta_data_request!Q783="measured",$D778,NA())</f>
        <v>#N/A</v>
      </c>
      <c r="C778" t="e">
        <f>IF(DSM2_Delta_data_request!Q783="forecast",$D778,NA())</f>
        <v>#N/A</v>
      </c>
      <c r="D778" t="str" cm="1">
        <f t="array" ref="D778">IF(A778="","",
IF(
INDEX(DSM2_Delta_data_request!$D783:$P783, MATCH($B$2, DSM2_Delta_data_request!$D$11:$P$11, 0))&lt;&gt;"",
INDEX(DSM2_Delta_data_request!$D783:$P783, MATCH($B$2, DSM2_Delta_data_request!$D$11:$P$11, 0)),
IFERROR(LOOKUP(2,1/($D$7:D777&lt;&gt;""),$D$7:D777),"")
)
)</f>
        <v/>
      </c>
    </row>
    <row r="779" spans="1:4" ht="15.75" x14ac:dyDescent="0.25">
      <c r="A779" s="51" t="str">
        <f>IF(DSM2_Delta_data_request!C784="","",DSM2_Delta_data_request!C784)</f>
        <v/>
      </c>
      <c r="B779" s="15" t="e">
        <f>IF(DSM2_Delta_data_request!Q784="measured",$D779,NA())</f>
        <v>#N/A</v>
      </c>
      <c r="C779" t="e">
        <f>IF(DSM2_Delta_data_request!Q784="forecast",$D779,NA())</f>
        <v>#N/A</v>
      </c>
      <c r="D779" t="str" cm="1">
        <f t="array" ref="D779">IF(A779="","",
IF(
INDEX(DSM2_Delta_data_request!$D784:$P784, MATCH($B$2, DSM2_Delta_data_request!$D$11:$P$11, 0))&lt;&gt;"",
INDEX(DSM2_Delta_data_request!$D784:$P784, MATCH($B$2, DSM2_Delta_data_request!$D$11:$P$11, 0)),
IFERROR(LOOKUP(2,1/($D$7:D778&lt;&gt;""),$D$7:D778),"")
)
)</f>
        <v/>
      </c>
    </row>
    <row r="780" spans="1:4" ht="15.75" x14ac:dyDescent="0.25">
      <c r="A780" s="51" t="str">
        <f>IF(DSM2_Delta_data_request!C785="","",DSM2_Delta_data_request!C785)</f>
        <v/>
      </c>
      <c r="B780" s="15" t="e">
        <f>IF(DSM2_Delta_data_request!Q785="measured",$D780,NA())</f>
        <v>#N/A</v>
      </c>
      <c r="C780" t="e">
        <f>IF(DSM2_Delta_data_request!Q785="forecast",$D780,NA())</f>
        <v>#N/A</v>
      </c>
      <c r="D780" t="str" cm="1">
        <f t="array" ref="D780">IF(A780="","",
IF(
INDEX(DSM2_Delta_data_request!$D785:$P785, MATCH($B$2, DSM2_Delta_data_request!$D$11:$P$11, 0))&lt;&gt;"",
INDEX(DSM2_Delta_data_request!$D785:$P785, MATCH($B$2, DSM2_Delta_data_request!$D$11:$P$11, 0)),
IFERROR(LOOKUP(2,1/($D$7:D779&lt;&gt;""),$D$7:D779),"")
)
)</f>
        <v/>
      </c>
    </row>
    <row r="781" spans="1:4" ht="15.75" x14ac:dyDescent="0.25">
      <c r="A781" s="51" t="str">
        <f>IF(DSM2_Delta_data_request!C786="","",DSM2_Delta_data_request!C786)</f>
        <v/>
      </c>
      <c r="B781" s="15" t="e">
        <f>IF(DSM2_Delta_data_request!Q786="measured",$D781,NA())</f>
        <v>#N/A</v>
      </c>
      <c r="C781" t="e">
        <f>IF(DSM2_Delta_data_request!Q786="forecast",$D781,NA())</f>
        <v>#N/A</v>
      </c>
      <c r="D781" t="str" cm="1">
        <f t="array" ref="D781">IF(A781="","",
IF(
INDEX(DSM2_Delta_data_request!$D786:$P786, MATCH($B$2, DSM2_Delta_data_request!$D$11:$P$11, 0))&lt;&gt;"",
INDEX(DSM2_Delta_data_request!$D786:$P786, MATCH($B$2, DSM2_Delta_data_request!$D$11:$P$11, 0)),
IFERROR(LOOKUP(2,1/($D$7:D780&lt;&gt;""),$D$7:D780),"")
)
)</f>
        <v/>
      </c>
    </row>
    <row r="782" spans="1:4" ht="15.75" x14ac:dyDescent="0.25">
      <c r="A782" s="51" t="str">
        <f>IF(DSM2_Delta_data_request!C787="","",DSM2_Delta_data_request!C787)</f>
        <v/>
      </c>
      <c r="B782" s="15" t="e">
        <f>IF(DSM2_Delta_data_request!Q787="measured",$D782,NA())</f>
        <v>#N/A</v>
      </c>
      <c r="C782" t="e">
        <f>IF(DSM2_Delta_data_request!Q787="forecast",$D782,NA())</f>
        <v>#N/A</v>
      </c>
      <c r="D782" t="str" cm="1">
        <f t="array" ref="D782">IF(A782="","",
IF(
INDEX(DSM2_Delta_data_request!$D787:$P787, MATCH($B$2, DSM2_Delta_data_request!$D$11:$P$11, 0))&lt;&gt;"",
INDEX(DSM2_Delta_data_request!$D787:$P787, MATCH($B$2, DSM2_Delta_data_request!$D$11:$P$11, 0)),
IFERROR(LOOKUP(2,1/($D$7:D781&lt;&gt;""),$D$7:D781),"")
)
)</f>
        <v/>
      </c>
    </row>
    <row r="783" spans="1:4" ht="15.75" x14ac:dyDescent="0.25">
      <c r="A783" s="51" t="str">
        <f>IF(DSM2_Delta_data_request!C788="","",DSM2_Delta_data_request!C788)</f>
        <v/>
      </c>
      <c r="B783" s="15" t="e">
        <f>IF(DSM2_Delta_data_request!Q788="measured",$D783,NA())</f>
        <v>#N/A</v>
      </c>
      <c r="C783" t="e">
        <f>IF(DSM2_Delta_data_request!Q788="forecast",$D783,NA())</f>
        <v>#N/A</v>
      </c>
      <c r="D783" t="str" cm="1">
        <f t="array" ref="D783">IF(A783="","",
IF(
INDEX(DSM2_Delta_data_request!$D788:$P788, MATCH($B$2, DSM2_Delta_data_request!$D$11:$P$11, 0))&lt;&gt;"",
INDEX(DSM2_Delta_data_request!$D788:$P788, MATCH($B$2, DSM2_Delta_data_request!$D$11:$P$11, 0)),
IFERROR(LOOKUP(2,1/($D$7:D782&lt;&gt;""),$D$7:D782),"")
)
)</f>
        <v/>
      </c>
    </row>
    <row r="784" spans="1:4" ht="15.75" x14ac:dyDescent="0.25">
      <c r="A784" s="51" t="str">
        <f>IF(DSM2_Delta_data_request!C789="","",DSM2_Delta_data_request!C789)</f>
        <v/>
      </c>
      <c r="B784" s="15" t="e">
        <f>IF(DSM2_Delta_data_request!Q789="measured",$D784,NA())</f>
        <v>#N/A</v>
      </c>
      <c r="C784" t="e">
        <f>IF(DSM2_Delta_data_request!Q789="forecast",$D784,NA())</f>
        <v>#N/A</v>
      </c>
      <c r="D784" t="str" cm="1">
        <f t="array" ref="D784">IF(A784="","",
IF(
INDEX(DSM2_Delta_data_request!$D789:$P789, MATCH($B$2, DSM2_Delta_data_request!$D$11:$P$11, 0))&lt;&gt;"",
INDEX(DSM2_Delta_data_request!$D789:$P789, MATCH($B$2, DSM2_Delta_data_request!$D$11:$P$11, 0)),
IFERROR(LOOKUP(2,1/($D$7:D783&lt;&gt;""),$D$7:D783),"")
)
)</f>
        <v/>
      </c>
    </row>
    <row r="785" spans="1:4" ht="15.75" x14ac:dyDescent="0.25">
      <c r="A785" s="51" t="str">
        <f>IF(DSM2_Delta_data_request!C790="","",DSM2_Delta_data_request!C790)</f>
        <v/>
      </c>
      <c r="B785" s="15" t="e">
        <f>IF(DSM2_Delta_data_request!Q790="measured",$D785,NA())</f>
        <v>#N/A</v>
      </c>
      <c r="C785" t="e">
        <f>IF(DSM2_Delta_data_request!Q790="forecast",$D785,NA())</f>
        <v>#N/A</v>
      </c>
      <c r="D785" t="str" cm="1">
        <f t="array" ref="D785">IF(A785="","",
IF(
INDEX(DSM2_Delta_data_request!$D790:$P790, MATCH($B$2, DSM2_Delta_data_request!$D$11:$P$11, 0))&lt;&gt;"",
INDEX(DSM2_Delta_data_request!$D790:$P790, MATCH($B$2, DSM2_Delta_data_request!$D$11:$P$11, 0)),
IFERROR(LOOKUP(2,1/($D$7:D784&lt;&gt;""),$D$7:D784),"")
)
)</f>
        <v/>
      </c>
    </row>
    <row r="786" spans="1:4" ht="15.75" x14ac:dyDescent="0.25">
      <c r="A786" s="51" t="str">
        <f>IF(DSM2_Delta_data_request!C791="","",DSM2_Delta_data_request!C791)</f>
        <v/>
      </c>
      <c r="B786" s="15" t="e">
        <f>IF(DSM2_Delta_data_request!Q791="measured",$D786,NA())</f>
        <v>#N/A</v>
      </c>
      <c r="C786" t="e">
        <f>IF(DSM2_Delta_data_request!Q791="forecast",$D786,NA())</f>
        <v>#N/A</v>
      </c>
      <c r="D786" t="str" cm="1">
        <f t="array" ref="D786">IF(A786="","",
IF(
INDEX(DSM2_Delta_data_request!$D791:$P791, MATCH($B$2, DSM2_Delta_data_request!$D$11:$P$11, 0))&lt;&gt;"",
INDEX(DSM2_Delta_data_request!$D791:$P791, MATCH($B$2, DSM2_Delta_data_request!$D$11:$P$11, 0)),
IFERROR(LOOKUP(2,1/($D$7:D785&lt;&gt;""),$D$7:D785),"")
)
)</f>
        <v/>
      </c>
    </row>
    <row r="787" spans="1:4" ht="15.75" x14ac:dyDescent="0.25">
      <c r="A787" s="51" t="str">
        <f>IF(DSM2_Delta_data_request!C792="","",DSM2_Delta_data_request!C792)</f>
        <v/>
      </c>
      <c r="B787" s="15" t="e">
        <f>IF(DSM2_Delta_data_request!Q792="measured",$D787,NA())</f>
        <v>#N/A</v>
      </c>
      <c r="C787" t="e">
        <f>IF(DSM2_Delta_data_request!Q792="forecast",$D787,NA())</f>
        <v>#N/A</v>
      </c>
      <c r="D787" t="str" cm="1">
        <f t="array" ref="D787">IF(A787="","",
IF(
INDEX(DSM2_Delta_data_request!$D792:$P792, MATCH($B$2, DSM2_Delta_data_request!$D$11:$P$11, 0))&lt;&gt;"",
INDEX(DSM2_Delta_data_request!$D792:$P792, MATCH($B$2, DSM2_Delta_data_request!$D$11:$P$11, 0)),
IFERROR(LOOKUP(2,1/($D$7:D786&lt;&gt;""),$D$7:D786),"")
)
)</f>
        <v/>
      </c>
    </row>
    <row r="788" spans="1:4" ht="15.75" x14ac:dyDescent="0.25">
      <c r="A788" s="51" t="str">
        <f>IF(DSM2_Delta_data_request!C793="","",DSM2_Delta_data_request!C793)</f>
        <v/>
      </c>
      <c r="B788" s="15" t="e">
        <f>IF(DSM2_Delta_data_request!Q793="measured",$D788,NA())</f>
        <v>#N/A</v>
      </c>
      <c r="C788" t="e">
        <f>IF(DSM2_Delta_data_request!Q793="forecast",$D788,NA())</f>
        <v>#N/A</v>
      </c>
      <c r="D788" t="str" cm="1">
        <f t="array" ref="D788">IF(A788="","",
IF(
INDEX(DSM2_Delta_data_request!$D793:$P793, MATCH($B$2, DSM2_Delta_data_request!$D$11:$P$11, 0))&lt;&gt;"",
INDEX(DSM2_Delta_data_request!$D793:$P793, MATCH($B$2, DSM2_Delta_data_request!$D$11:$P$11, 0)),
IFERROR(LOOKUP(2,1/($D$7:D787&lt;&gt;""),$D$7:D787),"")
)
)</f>
        <v/>
      </c>
    </row>
    <row r="789" spans="1:4" ht="15.75" x14ac:dyDescent="0.25">
      <c r="A789" s="51" t="str">
        <f>IF(DSM2_Delta_data_request!C794="","",DSM2_Delta_data_request!C794)</f>
        <v/>
      </c>
      <c r="B789" s="15" t="e">
        <f>IF(DSM2_Delta_data_request!Q794="measured",$D789,NA())</f>
        <v>#N/A</v>
      </c>
      <c r="C789" t="e">
        <f>IF(DSM2_Delta_data_request!Q794="forecast",$D789,NA())</f>
        <v>#N/A</v>
      </c>
      <c r="D789" t="str" cm="1">
        <f t="array" ref="D789">IF(A789="","",
IF(
INDEX(DSM2_Delta_data_request!$D794:$P794, MATCH($B$2, DSM2_Delta_data_request!$D$11:$P$11, 0))&lt;&gt;"",
INDEX(DSM2_Delta_data_request!$D794:$P794, MATCH($B$2, DSM2_Delta_data_request!$D$11:$P$11, 0)),
IFERROR(LOOKUP(2,1/($D$7:D788&lt;&gt;""),$D$7:D788),"")
)
)</f>
        <v/>
      </c>
    </row>
    <row r="790" spans="1:4" ht="15.75" x14ac:dyDescent="0.25">
      <c r="A790" s="51" t="str">
        <f>IF(DSM2_Delta_data_request!C795="","",DSM2_Delta_data_request!C795)</f>
        <v/>
      </c>
      <c r="B790" s="15" t="e">
        <f>IF(DSM2_Delta_data_request!Q795="measured",$D790,NA())</f>
        <v>#N/A</v>
      </c>
      <c r="C790" t="e">
        <f>IF(DSM2_Delta_data_request!Q795="forecast",$D790,NA())</f>
        <v>#N/A</v>
      </c>
      <c r="D790" t="str" cm="1">
        <f t="array" ref="D790">IF(A790="","",
IF(
INDEX(DSM2_Delta_data_request!$D795:$P795, MATCH($B$2, DSM2_Delta_data_request!$D$11:$P$11, 0))&lt;&gt;"",
INDEX(DSM2_Delta_data_request!$D795:$P795, MATCH($B$2, DSM2_Delta_data_request!$D$11:$P$11, 0)),
IFERROR(LOOKUP(2,1/($D$7:D789&lt;&gt;""),$D$7:D789),"")
)
)</f>
        <v/>
      </c>
    </row>
    <row r="791" spans="1:4" ht="15.75" x14ac:dyDescent="0.25">
      <c r="A791" s="51" t="str">
        <f>IF(DSM2_Delta_data_request!C796="","",DSM2_Delta_data_request!C796)</f>
        <v/>
      </c>
      <c r="B791" s="15" t="e">
        <f>IF(DSM2_Delta_data_request!Q796="measured",$D791,NA())</f>
        <v>#N/A</v>
      </c>
      <c r="C791" t="e">
        <f>IF(DSM2_Delta_data_request!Q796="forecast",$D791,NA())</f>
        <v>#N/A</v>
      </c>
      <c r="D791" t="str" cm="1">
        <f t="array" ref="D791">IF(A791="","",
IF(
INDEX(DSM2_Delta_data_request!$D796:$P796, MATCH($B$2, DSM2_Delta_data_request!$D$11:$P$11, 0))&lt;&gt;"",
INDEX(DSM2_Delta_data_request!$D796:$P796, MATCH($B$2, DSM2_Delta_data_request!$D$11:$P$11, 0)),
IFERROR(LOOKUP(2,1/($D$7:D790&lt;&gt;""),$D$7:D790),"")
)
)</f>
        <v/>
      </c>
    </row>
    <row r="792" spans="1:4" ht="15.75" x14ac:dyDescent="0.25">
      <c r="A792" s="51" t="str">
        <f>IF(DSM2_Delta_data_request!C797="","",DSM2_Delta_data_request!C797)</f>
        <v/>
      </c>
      <c r="B792" s="15" t="e">
        <f>IF(DSM2_Delta_data_request!Q797="measured",$D792,NA())</f>
        <v>#N/A</v>
      </c>
      <c r="C792" t="e">
        <f>IF(DSM2_Delta_data_request!Q797="forecast",$D792,NA())</f>
        <v>#N/A</v>
      </c>
      <c r="D792" t="str" cm="1">
        <f t="array" ref="D792">IF(A792="","",
IF(
INDEX(DSM2_Delta_data_request!$D797:$P797, MATCH($B$2, DSM2_Delta_data_request!$D$11:$P$11, 0))&lt;&gt;"",
INDEX(DSM2_Delta_data_request!$D797:$P797, MATCH($B$2, DSM2_Delta_data_request!$D$11:$P$11, 0)),
IFERROR(LOOKUP(2,1/($D$7:D791&lt;&gt;""),$D$7:D791),"")
)
)</f>
        <v/>
      </c>
    </row>
    <row r="793" spans="1:4" ht="15.75" x14ac:dyDescent="0.25">
      <c r="A793" s="51" t="str">
        <f>IF(DSM2_Delta_data_request!C798="","",DSM2_Delta_data_request!C798)</f>
        <v/>
      </c>
      <c r="B793" s="15" t="e">
        <f>IF(DSM2_Delta_data_request!Q798="measured",$D793,NA())</f>
        <v>#N/A</v>
      </c>
      <c r="C793" t="e">
        <f>IF(DSM2_Delta_data_request!Q798="forecast",$D793,NA())</f>
        <v>#N/A</v>
      </c>
      <c r="D793" t="str" cm="1">
        <f t="array" ref="D793">IF(A793="","",
IF(
INDEX(DSM2_Delta_data_request!$D798:$P798, MATCH($B$2, DSM2_Delta_data_request!$D$11:$P$11, 0))&lt;&gt;"",
INDEX(DSM2_Delta_data_request!$D798:$P798, MATCH($B$2, DSM2_Delta_data_request!$D$11:$P$11, 0)),
IFERROR(LOOKUP(2,1/($D$7:D792&lt;&gt;""),$D$7:D792),"")
)
)</f>
        <v/>
      </c>
    </row>
    <row r="794" spans="1:4" ht="15.75" x14ac:dyDescent="0.25">
      <c r="A794" s="51" t="str">
        <f>IF(DSM2_Delta_data_request!C799="","",DSM2_Delta_data_request!C799)</f>
        <v/>
      </c>
      <c r="B794" s="15" t="e">
        <f>IF(DSM2_Delta_data_request!Q799="measured",$D794,NA())</f>
        <v>#N/A</v>
      </c>
      <c r="C794" t="e">
        <f>IF(DSM2_Delta_data_request!Q799="forecast",$D794,NA())</f>
        <v>#N/A</v>
      </c>
      <c r="D794" t="str" cm="1">
        <f t="array" ref="D794">IF(A794="","",
IF(
INDEX(DSM2_Delta_data_request!$D799:$P799, MATCH($B$2, DSM2_Delta_data_request!$D$11:$P$11, 0))&lt;&gt;"",
INDEX(DSM2_Delta_data_request!$D799:$P799, MATCH($B$2, DSM2_Delta_data_request!$D$11:$P$11, 0)),
IFERROR(LOOKUP(2,1/($D$7:D793&lt;&gt;""),$D$7:D793),"")
)
)</f>
        <v/>
      </c>
    </row>
    <row r="795" spans="1:4" ht="15.75" x14ac:dyDescent="0.25">
      <c r="A795" s="51" t="str">
        <f>IF(DSM2_Delta_data_request!C800="","",DSM2_Delta_data_request!C800)</f>
        <v/>
      </c>
      <c r="B795" s="15" t="e">
        <f>IF(DSM2_Delta_data_request!Q800="measured",$D795,NA())</f>
        <v>#N/A</v>
      </c>
      <c r="C795" t="e">
        <f>IF(DSM2_Delta_data_request!Q800="forecast",$D795,NA())</f>
        <v>#N/A</v>
      </c>
      <c r="D795" t="str" cm="1">
        <f t="array" ref="D795">IF(A795="","",
IF(
INDEX(DSM2_Delta_data_request!$D800:$P800, MATCH($B$2, DSM2_Delta_data_request!$D$11:$P$11, 0))&lt;&gt;"",
INDEX(DSM2_Delta_data_request!$D800:$P800, MATCH($B$2, DSM2_Delta_data_request!$D$11:$P$11, 0)),
IFERROR(LOOKUP(2,1/($D$7:D794&lt;&gt;""),$D$7:D794),"")
)
)</f>
        <v/>
      </c>
    </row>
    <row r="796" spans="1:4" ht="15.75" x14ac:dyDescent="0.25">
      <c r="A796" s="51" t="str">
        <f>IF(DSM2_Delta_data_request!C801="","",DSM2_Delta_data_request!C801)</f>
        <v/>
      </c>
      <c r="B796" s="15" t="e">
        <f>IF(DSM2_Delta_data_request!Q801="measured",$D796,NA())</f>
        <v>#N/A</v>
      </c>
      <c r="C796" t="e">
        <f>IF(DSM2_Delta_data_request!Q801="forecast",$D796,NA())</f>
        <v>#N/A</v>
      </c>
      <c r="D796" t="str" cm="1">
        <f t="array" ref="D796">IF(A796="","",
IF(
INDEX(DSM2_Delta_data_request!$D801:$P801, MATCH($B$2, DSM2_Delta_data_request!$D$11:$P$11, 0))&lt;&gt;"",
INDEX(DSM2_Delta_data_request!$D801:$P801, MATCH($B$2, DSM2_Delta_data_request!$D$11:$P$11, 0)),
IFERROR(LOOKUP(2,1/($D$7:D795&lt;&gt;""),$D$7:D795),"")
)
)</f>
        <v/>
      </c>
    </row>
    <row r="797" spans="1:4" ht="15.75" x14ac:dyDescent="0.25">
      <c r="A797" s="51" t="str">
        <f>IF(DSM2_Delta_data_request!C802="","",DSM2_Delta_data_request!C802)</f>
        <v/>
      </c>
      <c r="B797" s="15" t="e">
        <f>IF(DSM2_Delta_data_request!Q802="measured",$D797,NA())</f>
        <v>#N/A</v>
      </c>
      <c r="C797" t="e">
        <f>IF(DSM2_Delta_data_request!Q802="forecast",$D797,NA())</f>
        <v>#N/A</v>
      </c>
      <c r="D797" t="str" cm="1">
        <f t="array" ref="D797">IF(A797="","",
IF(
INDEX(DSM2_Delta_data_request!$D802:$P802, MATCH($B$2, DSM2_Delta_data_request!$D$11:$P$11, 0))&lt;&gt;"",
INDEX(DSM2_Delta_data_request!$D802:$P802, MATCH($B$2, DSM2_Delta_data_request!$D$11:$P$11, 0)),
IFERROR(LOOKUP(2,1/($D$7:D796&lt;&gt;""),$D$7:D796),"")
)
)</f>
        <v/>
      </c>
    </row>
    <row r="798" spans="1:4" ht="15.75" x14ac:dyDescent="0.25">
      <c r="A798" s="51" t="str">
        <f>IF(DSM2_Delta_data_request!C803="","",DSM2_Delta_data_request!C803)</f>
        <v/>
      </c>
      <c r="B798" s="15" t="e">
        <f>IF(DSM2_Delta_data_request!Q803="measured",$D798,NA())</f>
        <v>#N/A</v>
      </c>
      <c r="C798" t="e">
        <f>IF(DSM2_Delta_data_request!Q803="forecast",$D798,NA())</f>
        <v>#N/A</v>
      </c>
      <c r="D798" t="str" cm="1">
        <f t="array" ref="D798">IF(A798="","",
IF(
INDEX(DSM2_Delta_data_request!$D803:$P803, MATCH($B$2, DSM2_Delta_data_request!$D$11:$P$11, 0))&lt;&gt;"",
INDEX(DSM2_Delta_data_request!$D803:$P803, MATCH($B$2, DSM2_Delta_data_request!$D$11:$P$11, 0)),
IFERROR(LOOKUP(2,1/($D$7:D797&lt;&gt;""),$D$7:D797),"")
)
)</f>
        <v/>
      </c>
    </row>
    <row r="799" spans="1:4" ht="15.75" x14ac:dyDescent="0.25">
      <c r="A799" s="51" t="str">
        <f>IF(DSM2_Delta_data_request!C804="","",DSM2_Delta_data_request!C804)</f>
        <v/>
      </c>
      <c r="B799" s="15" t="e">
        <f>IF(DSM2_Delta_data_request!Q804="measured",$D799,NA())</f>
        <v>#N/A</v>
      </c>
      <c r="C799" t="e">
        <f>IF(DSM2_Delta_data_request!Q804="forecast",$D799,NA())</f>
        <v>#N/A</v>
      </c>
      <c r="D799" t="str" cm="1">
        <f t="array" ref="D799">IF(A799="","",
IF(
INDEX(DSM2_Delta_data_request!$D804:$P804, MATCH($B$2, DSM2_Delta_data_request!$D$11:$P$11, 0))&lt;&gt;"",
INDEX(DSM2_Delta_data_request!$D804:$P804, MATCH($B$2, DSM2_Delta_data_request!$D$11:$P$11, 0)),
IFERROR(LOOKUP(2,1/($D$7:D798&lt;&gt;""),$D$7:D798),"")
)
)</f>
        <v/>
      </c>
    </row>
    <row r="800" spans="1:4" ht="15.75" x14ac:dyDescent="0.25">
      <c r="A800" s="51" t="str">
        <f>IF(DSM2_Delta_data_request!C805="","",DSM2_Delta_data_request!C805)</f>
        <v/>
      </c>
      <c r="B800" s="15" t="e">
        <f>IF(DSM2_Delta_data_request!Q805="measured",$D800,NA())</f>
        <v>#N/A</v>
      </c>
      <c r="C800" t="e">
        <f>IF(DSM2_Delta_data_request!Q805="forecast",$D800,NA())</f>
        <v>#N/A</v>
      </c>
      <c r="D800" t="str" cm="1">
        <f t="array" ref="D800">IF(A800="","",
IF(
INDEX(DSM2_Delta_data_request!$D805:$P805, MATCH($B$2, DSM2_Delta_data_request!$D$11:$P$11, 0))&lt;&gt;"",
INDEX(DSM2_Delta_data_request!$D805:$P805, MATCH($B$2, DSM2_Delta_data_request!$D$11:$P$11, 0)),
IFERROR(LOOKUP(2,1/($D$7:D799&lt;&gt;""),$D$7:D799),"")
)
)</f>
        <v/>
      </c>
    </row>
    <row r="801" spans="1:4" ht="15.75" x14ac:dyDescent="0.25">
      <c r="A801" s="51" t="str">
        <f>IF(DSM2_Delta_data_request!C806="","",DSM2_Delta_data_request!C806)</f>
        <v/>
      </c>
      <c r="B801" s="15" t="e">
        <f>IF(DSM2_Delta_data_request!Q806="measured",$D801,NA())</f>
        <v>#N/A</v>
      </c>
      <c r="C801" t="e">
        <f>IF(DSM2_Delta_data_request!Q806="forecast",$D801,NA())</f>
        <v>#N/A</v>
      </c>
      <c r="D801" t="str" cm="1">
        <f t="array" ref="D801">IF(A801="","",
IF(
INDEX(DSM2_Delta_data_request!$D806:$P806, MATCH($B$2, DSM2_Delta_data_request!$D$11:$P$11, 0))&lt;&gt;"",
INDEX(DSM2_Delta_data_request!$D806:$P806, MATCH($B$2, DSM2_Delta_data_request!$D$11:$P$11, 0)),
IFERROR(LOOKUP(2,1/($D$7:D800&lt;&gt;""),$D$7:D800),"")
)
)</f>
        <v/>
      </c>
    </row>
    <row r="802" spans="1:4" ht="15.75" x14ac:dyDescent="0.25">
      <c r="A802" s="51" t="str">
        <f>IF(DSM2_Delta_data_request!C807="","",DSM2_Delta_data_request!C807)</f>
        <v/>
      </c>
      <c r="B802" s="15" t="e">
        <f>IF(DSM2_Delta_data_request!Q807="measured",$D802,NA())</f>
        <v>#N/A</v>
      </c>
      <c r="C802" t="e">
        <f>IF(DSM2_Delta_data_request!Q807="forecast",$D802,NA())</f>
        <v>#N/A</v>
      </c>
      <c r="D802" t="str" cm="1">
        <f t="array" ref="D802">IF(A802="","",
IF(
INDEX(DSM2_Delta_data_request!$D807:$P807, MATCH($B$2, DSM2_Delta_data_request!$D$11:$P$11, 0))&lt;&gt;"",
INDEX(DSM2_Delta_data_request!$D807:$P807, MATCH($B$2, DSM2_Delta_data_request!$D$11:$P$11, 0)),
IFERROR(LOOKUP(2,1/($D$7:D801&lt;&gt;""),$D$7:D801),"")
)
)</f>
        <v/>
      </c>
    </row>
    <row r="803" spans="1:4" ht="15.75" x14ac:dyDescent="0.25">
      <c r="A803" s="51" t="str">
        <f>IF(DSM2_Delta_data_request!C808="","",DSM2_Delta_data_request!C808)</f>
        <v/>
      </c>
      <c r="B803" s="15" t="e">
        <f>IF(DSM2_Delta_data_request!Q808="measured",$D803,NA())</f>
        <v>#N/A</v>
      </c>
      <c r="C803" t="e">
        <f>IF(DSM2_Delta_data_request!Q808="forecast",$D803,NA())</f>
        <v>#N/A</v>
      </c>
      <c r="D803" t="str" cm="1">
        <f t="array" ref="D803">IF(A803="","",
IF(
INDEX(DSM2_Delta_data_request!$D808:$P808, MATCH($B$2, DSM2_Delta_data_request!$D$11:$P$11, 0))&lt;&gt;"",
INDEX(DSM2_Delta_data_request!$D808:$P808, MATCH($B$2, DSM2_Delta_data_request!$D$11:$P$11, 0)),
IFERROR(LOOKUP(2,1/($D$7:D802&lt;&gt;""),$D$7:D802),"")
)
)</f>
        <v/>
      </c>
    </row>
    <row r="804" spans="1:4" ht="15.75" x14ac:dyDescent="0.25">
      <c r="A804" s="51" t="str">
        <f>IF(DSM2_Delta_data_request!C809="","",DSM2_Delta_data_request!C809)</f>
        <v/>
      </c>
      <c r="B804" s="15" t="e">
        <f>IF(DSM2_Delta_data_request!Q809="measured",$D804,NA())</f>
        <v>#N/A</v>
      </c>
      <c r="C804" t="e">
        <f>IF(DSM2_Delta_data_request!Q809="forecast",$D804,NA())</f>
        <v>#N/A</v>
      </c>
      <c r="D804" t="str" cm="1">
        <f t="array" ref="D804">IF(A804="","",
IF(
INDEX(DSM2_Delta_data_request!$D809:$P809, MATCH($B$2, DSM2_Delta_data_request!$D$11:$P$11, 0))&lt;&gt;"",
INDEX(DSM2_Delta_data_request!$D809:$P809, MATCH($B$2, DSM2_Delta_data_request!$D$11:$P$11, 0)),
IFERROR(LOOKUP(2,1/($D$7:D803&lt;&gt;""),$D$7:D803),"")
)
)</f>
        <v/>
      </c>
    </row>
    <row r="805" spans="1:4" ht="15.75" x14ac:dyDescent="0.25">
      <c r="A805" s="51" t="str">
        <f>IF(DSM2_Delta_data_request!C810="","",DSM2_Delta_data_request!C810)</f>
        <v/>
      </c>
      <c r="B805" s="15" t="e">
        <f>IF(DSM2_Delta_data_request!Q810="measured",$D805,NA())</f>
        <v>#N/A</v>
      </c>
      <c r="C805" t="e">
        <f>IF(DSM2_Delta_data_request!Q810="forecast",$D805,NA())</f>
        <v>#N/A</v>
      </c>
      <c r="D805" t="str" cm="1">
        <f t="array" ref="D805">IF(A805="","",
IF(
INDEX(DSM2_Delta_data_request!$D810:$P810, MATCH($B$2, DSM2_Delta_data_request!$D$11:$P$11, 0))&lt;&gt;"",
INDEX(DSM2_Delta_data_request!$D810:$P810, MATCH($B$2, DSM2_Delta_data_request!$D$11:$P$11, 0)),
IFERROR(LOOKUP(2,1/($D$7:D804&lt;&gt;""),$D$7:D804),"")
)
)</f>
        <v/>
      </c>
    </row>
    <row r="806" spans="1:4" ht="15.75" x14ac:dyDescent="0.25">
      <c r="A806" s="51" t="str">
        <f>IF(DSM2_Delta_data_request!C811="","",DSM2_Delta_data_request!C811)</f>
        <v/>
      </c>
      <c r="B806" s="15" t="e">
        <f>IF(DSM2_Delta_data_request!Q811="measured",$D806,NA())</f>
        <v>#N/A</v>
      </c>
      <c r="C806" t="e">
        <f>IF(DSM2_Delta_data_request!Q811="forecast",$D806,NA())</f>
        <v>#N/A</v>
      </c>
      <c r="D806" t="str" cm="1">
        <f t="array" ref="D806">IF(A806="","",
IF(
INDEX(DSM2_Delta_data_request!$D811:$P811, MATCH($B$2, DSM2_Delta_data_request!$D$11:$P$11, 0))&lt;&gt;"",
INDEX(DSM2_Delta_data_request!$D811:$P811, MATCH($B$2, DSM2_Delta_data_request!$D$11:$P$11, 0)),
IFERROR(LOOKUP(2,1/($D$7:D805&lt;&gt;""),$D$7:D805),"")
)
)</f>
        <v/>
      </c>
    </row>
    <row r="807" spans="1:4" ht="15.75" x14ac:dyDescent="0.25">
      <c r="A807" s="51" t="str">
        <f>IF(DSM2_Delta_data_request!C812="","",DSM2_Delta_data_request!C812)</f>
        <v/>
      </c>
      <c r="B807" s="15" t="e">
        <f>IF(DSM2_Delta_data_request!Q812="measured",$D807,NA())</f>
        <v>#N/A</v>
      </c>
      <c r="C807" t="e">
        <f>IF(DSM2_Delta_data_request!Q812="forecast",$D807,NA())</f>
        <v>#N/A</v>
      </c>
      <c r="D807" t="str" cm="1">
        <f t="array" ref="D807">IF(A807="","",
IF(
INDEX(DSM2_Delta_data_request!$D812:$P812, MATCH($B$2, DSM2_Delta_data_request!$D$11:$P$11, 0))&lt;&gt;"",
INDEX(DSM2_Delta_data_request!$D812:$P812, MATCH($B$2, DSM2_Delta_data_request!$D$11:$P$11, 0)),
IFERROR(LOOKUP(2,1/($D$7:D806&lt;&gt;""),$D$7:D806),"")
)
)</f>
        <v/>
      </c>
    </row>
    <row r="808" spans="1:4" ht="15.75" x14ac:dyDescent="0.25">
      <c r="A808" s="51" t="str">
        <f>IF(DSM2_Delta_data_request!C813="","",DSM2_Delta_data_request!C813)</f>
        <v/>
      </c>
      <c r="B808" s="15" t="e">
        <f>IF(DSM2_Delta_data_request!Q813="measured",$D808,NA())</f>
        <v>#N/A</v>
      </c>
      <c r="C808" t="e">
        <f>IF(DSM2_Delta_data_request!Q813="forecast",$D808,NA())</f>
        <v>#N/A</v>
      </c>
      <c r="D808" t="str" cm="1">
        <f t="array" ref="D808">IF(A808="","",
IF(
INDEX(DSM2_Delta_data_request!$D813:$P813, MATCH($B$2, DSM2_Delta_data_request!$D$11:$P$11, 0))&lt;&gt;"",
INDEX(DSM2_Delta_data_request!$D813:$P813, MATCH($B$2, DSM2_Delta_data_request!$D$11:$P$11, 0)),
IFERROR(LOOKUP(2,1/($D$7:D807&lt;&gt;""),$D$7:D807),"")
)
)</f>
        <v/>
      </c>
    </row>
    <row r="809" spans="1:4" ht="15.75" x14ac:dyDescent="0.25">
      <c r="A809" s="51" t="str">
        <f>IF(DSM2_Delta_data_request!C814="","",DSM2_Delta_data_request!C814)</f>
        <v/>
      </c>
      <c r="B809" s="15" t="e">
        <f>IF(DSM2_Delta_data_request!Q814="measured",$D809,NA())</f>
        <v>#N/A</v>
      </c>
      <c r="C809" t="e">
        <f>IF(DSM2_Delta_data_request!Q814="forecast",$D809,NA())</f>
        <v>#N/A</v>
      </c>
      <c r="D809" t="str" cm="1">
        <f t="array" ref="D809">IF(A809="","",
IF(
INDEX(DSM2_Delta_data_request!$D814:$P814, MATCH($B$2, DSM2_Delta_data_request!$D$11:$P$11, 0))&lt;&gt;"",
INDEX(DSM2_Delta_data_request!$D814:$P814, MATCH($B$2, DSM2_Delta_data_request!$D$11:$P$11, 0)),
IFERROR(LOOKUP(2,1/($D$7:D808&lt;&gt;""),$D$7:D808),"")
)
)</f>
        <v/>
      </c>
    </row>
    <row r="810" spans="1:4" ht="15.75" x14ac:dyDescent="0.25">
      <c r="A810" s="51" t="str">
        <f>IF(DSM2_Delta_data_request!C815="","",DSM2_Delta_data_request!C815)</f>
        <v/>
      </c>
      <c r="B810" s="15" t="e">
        <f>IF(DSM2_Delta_data_request!Q815="measured",$D810,NA())</f>
        <v>#N/A</v>
      </c>
      <c r="C810" t="e">
        <f>IF(DSM2_Delta_data_request!Q815="forecast",$D810,NA())</f>
        <v>#N/A</v>
      </c>
      <c r="D810" t="str" cm="1">
        <f t="array" ref="D810">IF(A810="","",
IF(
INDEX(DSM2_Delta_data_request!$D815:$P815, MATCH($B$2, DSM2_Delta_data_request!$D$11:$P$11, 0))&lt;&gt;"",
INDEX(DSM2_Delta_data_request!$D815:$P815, MATCH($B$2, DSM2_Delta_data_request!$D$11:$P$11, 0)),
IFERROR(LOOKUP(2,1/($D$7:D809&lt;&gt;""),$D$7:D809),"")
)
)</f>
        <v/>
      </c>
    </row>
    <row r="811" spans="1:4" ht="15.75" x14ac:dyDescent="0.25">
      <c r="A811" s="51" t="str">
        <f>IF(DSM2_Delta_data_request!C816="","",DSM2_Delta_data_request!C816)</f>
        <v/>
      </c>
      <c r="B811" s="15" t="e">
        <f>IF(DSM2_Delta_data_request!Q816="measured",$D811,NA())</f>
        <v>#N/A</v>
      </c>
      <c r="C811" t="e">
        <f>IF(DSM2_Delta_data_request!Q816="forecast",$D811,NA())</f>
        <v>#N/A</v>
      </c>
      <c r="D811" t="str" cm="1">
        <f t="array" ref="D811">IF(A811="","",
IF(
INDEX(DSM2_Delta_data_request!$D816:$P816, MATCH($B$2, DSM2_Delta_data_request!$D$11:$P$11, 0))&lt;&gt;"",
INDEX(DSM2_Delta_data_request!$D816:$P816, MATCH($B$2, DSM2_Delta_data_request!$D$11:$P$11, 0)),
IFERROR(LOOKUP(2,1/($D$7:D810&lt;&gt;""),$D$7:D810),"")
)
)</f>
        <v/>
      </c>
    </row>
    <row r="812" spans="1:4" ht="15.75" x14ac:dyDescent="0.25">
      <c r="A812" s="51" t="str">
        <f>IF(DSM2_Delta_data_request!C817="","",DSM2_Delta_data_request!C817)</f>
        <v/>
      </c>
      <c r="B812" s="15" t="e">
        <f>IF(DSM2_Delta_data_request!Q817="measured",$D812,NA())</f>
        <v>#N/A</v>
      </c>
      <c r="C812" t="e">
        <f>IF(DSM2_Delta_data_request!Q817="forecast",$D812,NA())</f>
        <v>#N/A</v>
      </c>
      <c r="D812" t="str" cm="1">
        <f t="array" ref="D812">IF(A812="","",
IF(
INDEX(DSM2_Delta_data_request!$D817:$P817, MATCH($B$2, DSM2_Delta_data_request!$D$11:$P$11, 0))&lt;&gt;"",
INDEX(DSM2_Delta_data_request!$D817:$P817, MATCH($B$2, DSM2_Delta_data_request!$D$11:$P$11, 0)),
IFERROR(LOOKUP(2,1/($D$7:D811&lt;&gt;""),$D$7:D811),"")
)
)</f>
        <v/>
      </c>
    </row>
    <row r="813" spans="1:4" ht="15.75" x14ac:dyDescent="0.25">
      <c r="A813" s="51" t="str">
        <f>IF(DSM2_Delta_data_request!C818="","",DSM2_Delta_data_request!C818)</f>
        <v/>
      </c>
      <c r="B813" s="15" t="e">
        <f>IF(DSM2_Delta_data_request!Q818="measured",$D813,NA())</f>
        <v>#N/A</v>
      </c>
      <c r="C813" t="e">
        <f>IF(DSM2_Delta_data_request!Q818="forecast",$D813,NA())</f>
        <v>#N/A</v>
      </c>
      <c r="D813" t="str" cm="1">
        <f t="array" ref="D813">IF(A813="","",
IF(
INDEX(DSM2_Delta_data_request!$D818:$P818, MATCH($B$2, DSM2_Delta_data_request!$D$11:$P$11, 0))&lt;&gt;"",
INDEX(DSM2_Delta_data_request!$D818:$P818, MATCH($B$2, DSM2_Delta_data_request!$D$11:$P$11, 0)),
IFERROR(LOOKUP(2,1/($D$7:D812&lt;&gt;""),$D$7:D812),"")
)
)</f>
        <v/>
      </c>
    </row>
    <row r="814" spans="1:4" ht="15.75" x14ac:dyDescent="0.25">
      <c r="A814" s="51" t="str">
        <f>IF(DSM2_Delta_data_request!C819="","",DSM2_Delta_data_request!C819)</f>
        <v/>
      </c>
      <c r="B814" s="15" t="e">
        <f>IF(DSM2_Delta_data_request!Q819="measured",$D814,NA())</f>
        <v>#N/A</v>
      </c>
      <c r="C814" t="e">
        <f>IF(DSM2_Delta_data_request!Q819="forecast",$D814,NA())</f>
        <v>#N/A</v>
      </c>
      <c r="D814" t="str" cm="1">
        <f t="array" ref="D814">IF(A814="","",
IF(
INDEX(DSM2_Delta_data_request!$D819:$P819, MATCH($B$2, DSM2_Delta_data_request!$D$11:$P$11, 0))&lt;&gt;"",
INDEX(DSM2_Delta_data_request!$D819:$P819, MATCH($B$2, DSM2_Delta_data_request!$D$11:$P$11, 0)),
IFERROR(LOOKUP(2,1/($D$7:D813&lt;&gt;""),$D$7:D813),"")
)
)</f>
        <v/>
      </c>
    </row>
    <row r="815" spans="1:4" ht="15.75" x14ac:dyDescent="0.25">
      <c r="A815" s="51" t="str">
        <f>IF(DSM2_Delta_data_request!C820="","",DSM2_Delta_data_request!C820)</f>
        <v/>
      </c>
      <c r="B815" s="15" t="e">
        <f>IF(DSM2_Delta_data_request!Q820="measured",$D815,NA())</f>
        <v>#N/A</v>
      </c>
      <c r="C815" t="e">
        <f>IF(DSM2_Delta_data_request!Q820="forecast",$D815,NA())</f>
        <v>#N/A</v>
      </c>
      <c r="D815" t="str" cm="1">
        <f t="array" ref="D815">IF(A815="","",
IF(
INDEX(DSM2_Delta_data_request!$D820:$P820, MATCH($B$2, DSM2_Delta_data_request!$D$11:$P$11, 0))&lt;&gt;"",
INDEX(DSM2_Delta_data_request!$D820:$P820, MATCH($B$2, DSM2_Delta_data_request!$D$11:$P$11, 0)),
IFERROR(LOOKUP(2,1/($D$7:D814&lt;&gt;""),$D$7:D814),"")
)
)</f>
        <v/>
      </c>
    </row>
    <row r="816" spans="1:4" ht="15.75" x14ac:dyDescent="0.25">
      <c r="A816" s="51" t="str">
        <f>IF(DSM2_Delta_data_request!C821="","",DSM2_Delta_data_request!C821)</f>
        <v/>
      </c>
      <c r="B816" s="15" t="e">
        <f>IF(DSM2_Delta_data_request!Q821="measured",$D816,NA())</f>
        <v>#N/A</v>
      </c>
      <c r="C816" t="e">
        <f>IF(DSM2_Delta_data_request!Q821="forecast",$D816,NA())</f>
        <v>#N/A</v>
      </c>
      <c r="D816" t="str" cm="1">
        <f t="array" ref="D816">IF(A816="","",
IF(
INDEX(DSM2_Delta_data_request!$D821:$P821, MATCH($B$2, DSM2_Delta_data_request!$D$11:$P$11, 0))&lt;&gt;"",
INDEX(DSM2_Delta_data_request!$D821:$P821, MATCH($B$2, DSM2_Delta_data_request!$D$11:$P$11, 0)),
IFERROR(LOOKUP(2,1/($D$7:D815&lt;&gt;""),$D$7:D815),"")
)
)</f>
        <v/>
      </c>
    </row>
    <row r="817" spans="1:4" ht="15.75" x14ac:dyDescent="0.25">
      <c r="A817" s="51" t="str">
        <f>IF(DSM2_Delta_data_request!C822="","",DSM2_Delta_data_request!C822)</f>
        <v/>
      </c>
      <c r="B817" s="15" t="e">
        <f>IF(DSM2_Delta_data_request!Q822="measured",$D817,NA())</f>
        <v>#N/A</v>
      </c>
      <c r="C817" t="e">
        <f>IF(DSM2_Delta_data_request!Q822="forecast",$D817,NA())</f>
        <v>#N/A</v>
      </c>
      <c r="D817" t="str" cm="1">
        <f t="array" ref="D817">IF(A817="","",
IF(
INDEX(DSM2_Delta_data_request!$D822:$P822, MATCH($B$2, DSM2_Delta_data_request!$D$11:$P$11, 0))&lt;&gt;"",
INDEX(DSM2_Delta_data_request!$D822:$P822, MATCH($B$2, DSM2_Delta_data_request!$D$11:$P$11, 0)),
IFERROR(LOOKUP(2,1/($D$7:D816&lt;&gt;""),$D$7:D816),"")
)
)</f>
        <v/>
      </c>
    </row>
    <row r="818" spans="1:4" ht="15.75" x14ac:dyDescent="0.25">
      <c r="A818" s="51" t="str">
        <f>IF(DSM2_Delta_data_request!C823="","",DSM2_Delta_data_request!C823)</f>
        <v/>
      </c>
      <c r="B818" s="15" t="e">
        <f>IF(DSM2_Delta_data_request!Q823="measured",$D818,NA())</f>
        <v>#N/A</v>
      </c>
      <c r="C818" t="e">
        <f>IF(DSM2_Delta_data_request!Q823="forecast",$D818,NA())</f>
        <v>#N/A</v>
      </c>
      <c r="D818" t="str" cm="1">
        <f t="array" ref="D818">IF(A818="","",
IF(
INDEX(DSM2_Delta_data_request!$D823:$P823, MATCH($B$2, DSM2_Delta_data_request!$D$11:$P$11, 0))&lt;&gt;"",
INDEX(DSM2_Delta_data_request!$D823:$P823, MATCH($B$2, DSM2_Delta_data_request!$D$11:$P$11, 0)),
IFERROR(LOOKUP(2,1/($D$7:D817&lt;&gt;""),$D$7:D817),"")
)
)</f>
        <v/>
      </c>
    </row>
    <row r="819" spans="1:4" ht="15.75" x14ac:dyDescent="0.25">
      <c r="A819" s="51" t="str">
        <f>IF(DSM2_Delta_data_request!C824="","",DSM2_Delta_data_request!C824)</f>
        <v/>
      </c>
      <c r="B819" s="15" t="e">
        <f>IF(DSM2_Delta_data_request!Q824="measured",$D819,NA())</f>
        <v>#N/A</v>
      </c>
      <c r="C819" t="e">
        <f>IF(DSM2_Delta_data_request!Q824="forecast",$D819,NA())</f>
        <v>#N/A</v>
      </c>
      <c r="D819" t="str" cm="1">
        <f t="array" ref="D819">IF(A819="","",
IF(
INDEX(DSM2_Delta_data_request!$D824:$P824, MATCH($B$2, DSM2_Delta_data_request!$D$11:$P$11, 0))&lt;&gt;"",
INDEX(DSM2_Delta_data_request!$D824:$P824, MATCH($B$2, DSM2_Delta_data_request!$D$11:$P$11, 0)),
IFERROR(LOOKUP(2,1/($D$7:D818&lt;&gt;""),$D$7:D818),"")
)
)</f>
        <v/>
      </c>
    </row>
    <row r="820" spans="1:4" ht="15.75" x14ac:dyDescent="0.25">
      <c r="A820" s="51" t="str">
        <f>IF(DSM2_Delta_data_request!C825="","",DSM2_Delta_data_request!C825)</f>
        <v/>
      </c>
      <c r="B820" s="15" t="e">
        <f>IF(DSM2_Delta_data_request!Q825="measured",$D820,NA())</f>
        <v>#N/A</v>
      </c>
      <c r="C820" t="e">
        <f>IF(DSM2_Delta_data_request!Q825="forecast",$D820,NA())</f>
        <v>#N/A</v>
      </c>
      <c r="D820" t="str" cm="1">
        <f t="array" ref="D820">IF(A820="","",
IF(
INDEX(DSM2_Delta_data_request!$D825:$P825, MATCH($B$2, DSM2_Delta_data_request!$D$11:$P$11, 0))&lt;&gt;"",
INDEX(DSM2_Delta_data_request!$D825:$P825, MATCH($B$2, DSM2_Delta_data_request!$D$11:$P$11, 0)),
IFERROR(LOOKUP(2,1/($D$7:D819&lt;&gt;""),$D$7:D819),"")
)
)</f>
        <v/>
      </c>
    </row>
    <row r="821" spans="1:4" ht="15.75" x14ac:dyDescent="0.25">
      <c r="A821" s="51" t="str">
        <f>IF(DSM2_Delta_data_request!C826="","",DSM2_Delta_data_request!C826)</f>
        <v/>
      </c>
      <c r="B821" s="15" t="e">
        <f>IF(DSM2_Delta_data_request!Q826="measured",$D821,NA())</f>
        <v>#N/A</v>
      </c>
      <c r="C821" t="e">
        <f>IF(DSM2_Delta_data_request!Q826="forecast",$D821,NA())</f>
        <v>#N/A</v>
      </c>
      <c r="D821" t="str" cm="1">
        <f t="array" ref="D821">IF(A821="","",
IF(
INDEX(DSM2_Delta_data_request!$D826:$P826, MATCH($B$2, DSM2_Delta_data_request!$D$11:$P$11, 0))&lt;&gt;"",
INDEX(DSM2_Delta_data_request!$D826:$P826, MATCH($B$2, DSM2_Delta_data_request!$D$11:$P$11, 0)),
IFERROR(LOOKUP(2,1/($D$7:D820&lt;&gt;""),$D$7:D820),"")
)
)</f>
        <v/>
      </c>
    </row>
    <row r="822" spans="1:4" ht="15.75" x14ac:dyDescent="0.25">
      <c r="A822" s="51" t="str">
        <f>IF(DSM2_Delta_data_request!C827="","",DSM2_Delta_data_request!C827)</f>
        <v/>
      </c>
      <c r="B822" s="15" t="e">
        <f>IF(DSM2_Delta_data_request!Q827="measured",$D822,NA())</f>
        <v>#N/A</v>
      </c>
      <c r="C822" t="e">
        <f>IF(DSM2_Delta_data_request!Q827="forecast",$D822,NA())</f>
        <v>#N/A</v>
      </c>
      <c r="D822" t="str" cm="1">
        <f t="array" ref="D822">IF(A822="","",
IF(
INDEX(DSM2_Delta_data_request!$D827:$P827, MATCH($B$2, DSM2_Delta_data_request!$D$11:$P$11, 0))&lt;&gt;"",
INDEX(DSM2_Delta_data_request!$D827:$P827, MATCH($B$2, DSM2_Delta_data_request!$D$11:$P$11, 0)),
IFERROR(LOOKUP(2,1/($D$7:D821&lt;&gt;""),$D$7:D821),"")
)
)</f>
        <v/>
      </c>
    </row>
    <row r="823" spans="1:4" ht="15.75" x14ac:dyDescent="0.25">
      <c r="A823" s="51" t="str">
        <f>IF(DSM2_Delta_data_request!C828="","",DSM2_Delta_data_request!C828)</f>
        <v/>
      </c>
      <c r="B823" s="15" t="e">
        <f>IF(DSM2_Delta_data_request!Q828="measured",$D823,NA())</f>
        <v>#N/A</v>
      </c>
      <c r="C823" t="e">
        <f>IF(DSM2_Delta_data_request!Q828="forecast",$D823,NA())</f>
        <v>#N/A</v>
      </c>
      <c r="D823" t="str" cm="1">
        <f t="array" ref="D823">IF(A823="","",
IF(
INDEX(DSM2_Delta_data_request!$D828:$P828, MATCH($B$2, DSM2_Delta_data_request!$D$11:$P$11, 0))&lt;&gt;"",
INDEX(DSM2_Delta_data_request!$D828:$P828, MATCH($B$2, DSM2_Delta_data_request!$D$11:$P$11, 0)),
IFERROR(LOOKUP(2,1/($D$7:D822&lt;&gt;""),$D$7:D822),"")
)
)</f>
        <v/>
      </c>
    </row>
    <row r="824" spans="1:4" ht="15.75" x14ac:dyDescent="0.25">
      <c r="A824" s="51" t="str">
        <f>IF(DSM2_Delta_data_request!C829="","",DSM2_Delta_data_request!C829)</f>
        <v/>
      </c>
      <c r="B824" s="15" t="e">
        <f>IF(DSM2_Delta_data_request!Q829="measured",$D824,NA())</f>
        <v>#N/A</v>
      </c>
      <c r="C824" t="e">
        <f>IF(DSM2_Delta_data_request!Q829="forecast",$D824,NA())</f>
        <v>#N/A</v>
      </c>
      <c r="D824" t="str" cm="1">
        <f t="array" ref="D824">IF(A824="","",
IF(
INDEX(DSM2_Delta_data_request!$D829:$P829, MATCH($B$2, DSM2_Delta_data_request!$D$11:$P$11, 0))&lt;&gt;"",
INDEX(DSM2_Delta_data_request!$D829:$P829, MATCH($B$2, DSM2_Delta_data_request!$D$11:$P$11, 0)),
IFERROR(LOOKUP(2,1/($D$7:D823&lt;&gt;""),$D$7:D823),"")
)
)</f>
        <v/>
      </c>
    </row>
    <row r="825" spans="1:4" ht="15.75" x14ac:dyDescent="0.25">
      <c r="A825" s="51" t="str">
        <f>IF(DSM2_Delta_data_request!C830="","",DSM2_Delta_data_request!C830)</f>
        <v/>
      </c>
      <c r="B825" s="15" t="e">
        <f>IF(DSM2_Delta_data_request!Q830="measured",$D825,NA())</f>
        <v>#N/A</v>
      </c>
      <c r="C825" t="e">
        <f>IF(DSM2_Delta_data_request!Q830="forecast",$D825,NA())</f>
        <v>#N/A</v>
      </c>
      <c r="D825" t="str" cm="1">
        <f t="array" ref="D825">IF(A825="","",
IF(
INDEX(DSM2_Delta_data_request!$D830:$P830, MATCH($B$2, DSM2_Delta_data_request!$D$11:$P$11, 0))&lt;&gt;"",
INDEX(DSM2_Delta_data_request!$D830:$P830, MATCH($B$2, DSM2_Delta_data_request!$D$11:$P$11, 0)),
IFERROR(LOOKUP(2,1/($D$7:D824&lt;&gt;""),$D$7:D824),"")
)
)</f>
        <v/>
      </c>
    </row>
    <row r="826" spans="1:4" ht="15.75" x14ac:dyDescent="0.25">
      <c r="A826" s="51" t="str">
        <f>IF(DSM2_Delta_data_request!C831="","",DSM2_Delta_data_request!C831)</f>
        <v/>
      </c>
      <c r="B826" s="15" t="e">
        <f>IF(DSM2_Delta_data_request!Q831="measured",$D826,NA())</f>
        <v>#N/A</v>
      </c>
      <c r="C826" t="e">
        <f>IF(DSM2_Delta_data_request!Q831="forecast",$D826,NA())</f>
        <v>#N/A</v>
      </c>
      <c r="D826" t="str" cm="1">
        <f t="array" ref="D826">IF(A826="","",
IF(
INDEX(DSM2_Delta_data_request!$D831:$P831, MATCH($B$2, DSM2_Delta_data_request!$D$11:$P$11, 0))&lt;&gt;"",
INDEX(DSM2_Delta_data_request!$D831:$P831, MATCH($B$2, DSM2_Delta_data_request!$D$11:$P$11, 0)),
IFERROR(LOOKUP(2,1/($D$7:D825&lt;&gt;""),$D$7:D825),"")
)
)</f>
        <v/>
      </c>
    </row>
    <row r="827" spans="1:4" ht="15.75" x14ac:dyDescent="0.25">
      <c r="A827" s="51" t="str">
        <f>IF(DSM2_Delta_data_request!C832="","",DSM2_Delta_data_request!C832)</f>
        <v/>
      </c>
      <c r="B827" s="15" t="e">
        <f>IF(DSM2_Delta_data_request!Q832="measured",$D827,NA())</f>
        <v>#N/A</v>
      </c>
      <c r="C827" t="e">
        <f>IF(DSM2_Delta_data_request!Q832="forecast",$D827,NA())</f>
        <v>#N/A</v>
      </c>
      <c r="D827" t="str" cm="1">
        <f t="array" ref="D827">IF(A827="","",
IF(
INDEX(DSM2_Delta_data_request!$D832:$P832, MATCH($B$2, DSM2_Delta_data_request!$D$11:$P$11, 0))&lt;&gt;"",
INDEX(DSM2_Delta_data_request!$D832:$P832, MATCH($B$2, DSM2_Delta_data_request!$D$11:$P$11, 0)),
IFERROR(LOOKUP(2,1/($D$7:D826&lt;&gt;""),$D$7:D826),"")
)
)</f>
        <v/>
      </c>
    </row>
    <row r="828" spans="1:4" ht="15.75" x14ac:dyDescent="0.25">
      <c r="A828" s="51" t="str">
        <f>IF(DSM2_Delta_data_request!C833="","",DSM2_Delta_data_request!C833)</f>
        <v/>
      </c>
      <c r="B828" s="15" t="e">
        <f>IF(DSM2_Delta_data_request!Q833="measured",$D828,NA())</f>
        <v>#N/A</v>
      </c>
      <c r="C828" t="e">
        <f>IF(DSM2_Delta_data_request!Q833="forecast",$D828,NA())</f>
        <v>#N/A</v>
      </c>
      <c r="D828" t="str" cm="1">
        <f t="array" ref="D828">IF(A828="","",
IF(
INDEX(DSM2_Delta_data_request!$D833:$P833, MATCH($B$2, DSM2_Delta_data_request!$D$11:$P$11, 0))&lt;&gt;"",
INDEX(DSM2_Delta_data_request!$D833:$P833, MATCH($B$2, DSM2_Delta_data_request!$D$11:$P$11, 0)),
IFERROR(LOOKUP(2,1/($D$7:D827&lt;&gt;""),$D$7:D827),"")
)
)</f>
        <v/>
      </c>
    </row>
    <row r="829" spans="1:4" ht="15.75" x14ac:dyDescent="0.25">
      <c r="A829" s="51" t="str">
        <f>IF(DSM2_Delta_data_request!C834="","",DSM2_Delta_data_request!C834)</f>
        <v/>
      </c>
      <c r="B829" s="15" t="e">
        <f>IF(DSM2_Delta_data_request!Q834="measured",$D829,NA())</f>
        <v>#N/A</v>
      </c>
      <c r="C829" t="e">
        <f>IF(DSM2_Delta_data_request!Q834="forecast",$D829,NA())</f>
        <v>#N/A</v>
      </c>
      <c r="D829" t="str" cm="1">
        <f t="array" ref="D829">IF(A829="","",
IF(
INDEX(DSM2_Delta_data_request!$D834:$P834, MATCH($B$2, DSM2_Delta_data_request!$D$11:$P$11, 0))&lt;&gt;"",
INDEX(DSM2_Delta_data_request!$D834:$P834, MATCH($B$2, DSM2_Delta_data_request!$D$11:$P$11, 0)),
IFERROR(LOOKUP(2,1/($D$7:D828&lt;&gt;""),$D$7:D828),"")
)
)</f>
        <v/>
      </c>
    </row>
    <row r="830" spans="1:4" ht="15.75" x14ac:dyDescent="0.25">
      <c r="A830" s="51" t="str">
        <f>IF(DSM2_Delta_data_request!C835="","",DSM2_Delta_data_request!C835)</f>
        <v/>
      </c>
      <c r="B830" s="15" t="e">
        <f>IF(DSM2_Delta_data_request!Q835="measured",$D830,NA())</f>
        <v>#N/A</v>
      </c>
      <c r="C830" t="e">
        <f>IF(DSM2_Delta_data_request!Q835="forecast",$D830,NA())</f>
        <v>#N/A</v>
      </c>
      <c r="D830" t="str" cm="1">
        <f t="array" ref="D830">IF(A830="","",
IF(
INDEX(DSM2_Delta_data_request!$D835:$P835, MATCH($B$2, DSM2_Delta_data_request!$D$11:$P$11, 0))&lt;&gt;"",
INDEX(DSM2_Delta_data_request!$D835:$P835, MATCH($B$2, DSM2_Delta_data_request!$D$11:$P$11, 0)),
IFERROR(LOOKUP(2,1/($D$7:D829&lt;&gt;""),$D$7:D829),"")
)
)</f>
        <v/>
      </c>
    </row>
    <row r="831" spans="1:4" ht="15.75" x14ac:dyDescent="0.25">
      <c r="A831" s="51" t="str">
        <f>IF(DSM2_Delta_data_request!C836="","",DSM2_Delta_data_request!C836)</f>
        <v/>
      </c>
      <c r="B831" s="15" t="e">
        <f>IF(DSM2_Delta_data_request!Q836="measured",$D831,NA())</f>
        <v>#N/A</v>
      </c>
      <c r="C831" t="e">
        <f>IF(DSM2_Delta_data_request!Q836="forecast",$D831,NA())</f>
        <v>#N/A</v>
      </c>
      <c r="D831" t="str" cm="1">
        <f t="array" ref="D831">IF(A831="","",
IF(
INDEX(DSM2_Delta_data_request!$D836:$P836, MATCH($B$2, DSM2_Delta_data_request!$D$11:$P$11, 0))&lt;&gt;"",
INDEX(DSM2_Delta_data_request!$D836:$P836, MATCH($B$2, DSM2_Delta_data_request!$D$11:$P$11, 0)),
IFERROR(LOOKUP(2,1/($D$7:D830&lt;&gt;""),$D$7:D830),"")
)
)</f>
        <v/>
      </c>
    </row>
    <row r="832" spans="1:4" ht="15.75" x14ac:dyDescent="0.25">
      <c r="A832" s="51" t="str">
        <f>IF(DSM2_Delta_data_request!C837="","",DSM2_Delta_data_request!C837)</f>
        <v/>
      </c>
      <c r="B832" s="15" t="e">
        <f>IF(DSM2_Delta_data_request!Q837="measured",$D832,NA())</f>
        <v>#N/A</v>
      </c>
      <c r="C832" t="e">
        <f>IF(DSM2_Delta_data_request!Q837="forecast",$D832,NA())</f>
        <v>#N/A</v>
      </c>
      <c r="D832" t="str" cm="1">
        <f t="array" ref="D832">IF(A832="","",
IF(
INDEX(DSM2_Delta_data_request!$D837:$P837, MATCH($B$2, DSM2_Delta_data_request!$D$11:$P$11, 0))&lt;&gt;"",
INDEX(DSM2_Delta_data_request!$D837:$P837, MATCH($B$2, DSM2_Delta_data_request!$D$11:$P$11, 0)),
IFERROR(LOOKUP(2,1/($D$7:D831&lt;&gt;""),$D$7:D831),"")
)
)</f>
        <v/>
      </c>
    </row>
    <row r="833" spans="1:4" ht="15.75" x14ac:dyDescent="0.25">
      <c r="A833" s="51" t="str">
        <f>IF(DSM2_Delta_data_request!C838="","",DSM2_Delta_data_request!C838)</f>
        <v/>
      </c>
      <c r="B833" s="15" t="e">
        <f>IF(DSM2_Delta_data_request!Q838="measured",$D833,NA())</f>
        <v>#N/A</v>
      </c>
      <c r="C833" t="e">
        <f>IF(DSM2_Delta_data_request!Q838="forecast",$D833,NA())</f>
        <v>#N/A</v>
      </c>
      <c r="D833" t="str" cm="1">
        <f t="array" ref="D833">IF(A833="","",
IF(
INDEX(DSM2_Delta_data_request!$D838:$P838, MATCH($B$2, DSM2_Delta_data_request!$D$11:$P$11, 0))&lt;&gt;"",
INDEX(DSM2_Delta_data_request!$D838:$P838, MATCH($B$2, DSM2_Delta_data_request!$D$11:$P$11, 0)),
IFERROR(LOOKUP(2,1/($D$7:D832&lt;&gt;""),$D$7:D832),"")
)
)</f>
        <v/>
      </c>
    </row>
    <row r="834" spans="1:4" ht="15.75" x14ac:dyDescent="0.25">
      <c r="A834" s="51" t="str">
        <f>IF(DSM2_Delta_data_request!C839="","",DSM2_Delta_data_request!C839)</f>
        <v/>
      </c>
      <c r="B834" s="15" t="e">
        <f>IF(DSM2_Delta_data_request!Q839="measured",$D834,NA())</f>
        <v>#N/A</v>
      </c>
      <c r="C834" t="e">
        <f>IF(DSM2_Delta_data_request!Q839="forecast",$D834,NA())</f>
        <v>#N/A</v>
      </c>
      <c r="D834" t="str" cm="1">
        <f t="array" ref="D834">IF(A834="","",
IF(
INDEX(DSM2_Delta_data_request!$D839:$P839, MATCH($B$2, DSM2_Delta_data_request!$D$11:$P$11, 0))&lt;&gt;"",
INDEX(DSM2_Delta_data_request!$D839:$P839, MATCH($B$2, DSM2_Delta_data_request!$D$11:$P$11, 0)),
IFERROR(LOOKUP(2,1/($D$7:D833&lt;&gt;""),$D$7:D833),"")
)
)</f>
        <v/>
      </c>
    </row>
    <row r="835" spans="1:4" ht="15.75" x14ac:dyDescent="0.25">
      <c r="A835" s="51" t="str">
        <f>IF(DSM2_Delta_data_request!C840="","",DSM2_Delta_data_request!C840)</f>
        <v/>
      </c>
      <c r="B835" s="15" t="e">
        <f>IF(DSM2_Delta_data_request!Q840="measured",$D835,NA())</f>
        <v>#N/A</v>
      </c>
      <c r="C835" t="e">
        <f>IF(DSM2_Delta_data_request!Q840="forecast",$D835,NA())</f>
        <v>#N/A</v>
      </c>
      <c r="D835" t="str" cm="1">
        <f t="array" ref="D835">IF(A835="","",
IF(
INDEX(DSM2_Delta_data_request!$D840:$P840, MATCH($B$2, DSM2_Delta_data_request!$D$11:$P$11, 0))&lt;&gt;"",
INDEX(DSM2_Delta_data_request!$D840:$P840, MATCH($B$2, DSM2_Delta_data_request!$D$11:$P$11, 0)),
IFERROR(LOOKUP(2,1/($D$7:D834&lt;&gt;""),$D$7:D834),"")
)
)</f>
        <v/>
      </c>
    </row>
    <row r="836" spans="1:4" ht="15.75" x14ac:dyDescent="0.25">
      <c r="A836" s="51" t="str">
        <f>IF(DSM2_Delta_data_request!C841="","",DSM2_Delta_data_request!C841)</f>
        <v/>
      </c>
      <c r="B836" s="15" t="e">
        <f>IF(DSM2_Delta_data_request!Q841="measured",$D836,NA())</f>
        <v>#N/A</v>
      </c>
      <c r="C836" t="e">
        <f>IF(DSM2_Delta_data_request!Q841="forecast",$D836,NA())</f>
        <v>#N/A</v>
      </c>
      <c r="D836" t="str" cm="1">
        <f t="array" ref="D836">IF(A836="","",
IF(
INDEX(DSM2_Delta_data_request!$D841:$P841, MATCH($B$2, DSM2_Delta_data_request!$D$11:$P$11, 0))&lt;&gt;"",
INDEX(DSM2_Delta_data_request!$D841:$P841, MATCH($B$2, DSM2_Delta_data_request!$D$11:$P$11, 0)),
IFERROR(LOOKUP(2,1/($D$7:D835&lt;&gt;""),$D$7:D835),"")
)
)</f>
        <v/>
      </c>
    </row>
    <row r="837" spans="1:4" ht="15.75" x14ac:dyDescent="0.25">
      <c r="A837" s="51" t="str">
        <f>IF(DSM2_Delta_data_request!C842="","",DSM2_Delta_data_request!C842)</f>
        <v/>
      </c>
      <c r="B837" s="15" t="e">
        <f>IF(DSM2_Delta_data_request!Q842="measured",$D837,NA())</f>
        <v>#N/A</v>
      </c>
      <c r="C837" t="e">
        <f>IF(DSM2_Delta_data_request!Q842="forecast",$D837,NA())</f>
        <v>#N/A</v>
      </c>
      <c r="D837" t="str" cm="1">
        <f t="array" ref="D837">IF(A837="","",
IF(
INDEX(DSM2_Delta_data_request!$D842:$P842, MATCH($B$2, DSM2_Delta_data_request!$D$11:$P$11, 0))&lt;&gt;"",
INDEX(DSM2_Delta_data_request!$D842:$P842, MATCH($B$2, DSM2_Delta_data_request!$D$11:$P$11, 0)),
IFERROR(LOOKUP(2,1/($D$7:D836&lt;&gt;""),$D$7:D836),"")
)
)</f>
        <v/>
      </c>
    </row>
    <row r="838" spans="1:4" ht="15.75" x14ac:dyDescent="0.25">
      <c r="A838" s="51" t="str">
        <f>IF(DSM2_Delta_data_request!C843="","",DSM2_Delta_data_request!C843)</f>
        <v/>
      </c>
      <c r="B838" s="15" t="e">
        <f>IF(DSM2_Delta_data_request!Q843="measured",$D838,NA())</f>
        <v>#N/A</v>
      </c>
      <c r="C838" t="e">
        <f>IF(DSM2_Delta_data_request!Q843="forecast",$D838,NA())</f>
        <v>#N/A</v>
      </c>
      <c r="D838" t="str" cm="1">
        <f t="array" ref="D838">IF(A838="","",
IF(
INDEX(DSM2_Delta_data_request!$D843:$P843, MATCH($B$2, DSM2_Delta_data_request!$D$11:$P$11, 0))&lt;&gt;"",
INDEX(DSM2_Delta_data_request!$D843:$P843, MATCH($B$2, DSM2_Delta_data_request!$D$11:$P$11, 0)),
IFERROR(LOOKUP(2,1/($D$7:D837&lt;&gt;""),$D$7:D837),"")
)
)</f>
        <v/>
      </c>
    </row>
    <row r="839" spans="1:4" ht="15.75" x14ac:dyDescent="0.25">
      <c r="A839" s="51" t="str">
        <f>IF(DSM2_Delta_data_request!C844="","",DSM2_Delta_data_request!C844)</f>
        <v/>
      </c>
      <c r="B839" s="15" t="e">
        <f>IF(DSM2_Delta_data_request!Q844="measured",$D839,NA())</f>
        <v>#N/A</v>
      </c>
      <c r="C839" t="e">
        <f>IF(DSM2_Delta_data_request!Q844="forecast",$D839,NA())</f>
        <v>#N/A</v>
      </c>
      <c r="D839" t="str" cm="1">
        <f t="array" ref="D839">IF(A839="","",
IF(
INDEX(DSM2_Delta_data_request!$D844:$P844, MATCH($B$2, DSM2_Delta_data_request!$D$11:$P$11, 0))&lt;&gt;"",
INDEX(DSM2_Delta_data_request!$D844:$P844, MATCH($B$2, DSM2_Delta_data_request!$D$11:$P$11, 0)),
IFERROR(LOOKUP(2,1/($D$7:D838&lt;&gt;""),$D$7:D838),"")
)
)</f>
        <v/>
      </c>
    </row>
    <row r="840" spans="1:4" ht="15.75" x14ac:dyDescent="0.25">
      <c r="A840" s="51" t="str">
        <f>IF(DSM2_Delta_data_request!C845="","",DSM2_Delta_data_request!C845)</f>
        <v/>
      </c>
      <c r="B840" s="15" t="e">
        <f>IF(DSM2_Delta_data_request!Q845="measured",$D840,NA())</f>
        <v>#N/A</v>
      </c>
      <c r="C840" t="e">
        <f>IF(DSM2_Delta_data_request!Q845="forecast",$D840,NA())</f>
        <v>#N/A</v>
      </c>
      <c r="D840" t="str" cm="1">
        <f t="array" ref="D840">IF(A840="","",
IF(
INDEX(DSM2_Delta_data_request!$D845:$P845, MATCH($B$2, DSM2_Delta_data_request!$D$11:$P$11, 0))&lt;&gt;"",
INDEX(DSM2_Delta_data_request!$D845:$P845, MATCH($B$2, DSM2_Delta_data_request!$D$11:$P$11, 0)),
IFERROR(LOOKUP(2,1/($D$7:D839&lt;&gt;""),$D$7:D839),"")
)
)</f>
        <v/>
      </c>
    </row>
    <row r="841" spans="1:4" ht="15.75" x14ac:dyDescent="0.25">
      <c r="A841" s="51" t="str">
        <f>IF(DSM2_Delta_data_request!C846="","",DSM2_Delta_data_request!C846)</f>
        <v/>
      </c>
      <c r="B841" s="15" t="e">
        <f>IF(DSM2_Delta_data_request!Q846="measured",$D841,NA())</f>
        <v>#N/A</v>
      </c>
      <c r="C841" t="e">
        <f>IF(DSM2_Delta_data_request!Q846="forecast",$D841,NA())</f>
        <v>#N/A</v>
      </c>
      <c r="D841" t="str" cm="1">
        <f t="array" ref="D841">IF(A841="","",
IF(
INDEX(DSM2_Delta_data_request!$D846:$P846, MATCH($B$2, DSM2_Delta_data_request!$D$11:$P$11, 0))&lt;&gt;"",
INDEX(DSM2_Delta_data_request!$D846:$P846, MATCH($B$2, DSM2_Delta_data_request!$D$11:$P$11, 0)),
IFERROR(LOOKUP(2,1/($D$7:D840&lt;&gt;""),$D$7:D840),"")
)
)</f>
        <v/>
      </c>
    </row>
    <row r="842" spans="1:4" ht="15.75" x14ac:dyDescent="0.25">
      <c r="A842" s="51" t="str">
        <f>IF(DSM2_Delta_data_request!C847="","",DSM2_Delta_data_request!C847)</f>
        <v/>
      </c>
      <c r="B842" s="15" t="e">
        <f>IF(DSM2_Delta_data_request!Q847="measured",$D842,NA())</f>
        <v>#N/A</v>
      </c>
      <c r="C842" t="e">
        <f>IF(DSM2_Delta_data_request!Q847="forecast",$D842,NA())</f>
        <v>#N/A</v>
      </c>
      <c r="D842" t="str" cm="1">
        <f t="array" ref="D842">IF(A842="","",
IF(
INDEX(DSM2_Delta_data_request!$D847:$P847, MATCH($B$2, DSM2_Delta_data_request!$D$11:$P$11, 0))&lt;&gt;"",
INDEX(DSM2_Delta_data_request!$D847:$P847, MATCH($B$2, DSM2_Delta_data_request!$D$11:$P$11, 0)),
IFERROR(LOOKUP(2,1/($D$7:D841&lt;&gt;""),$D$7:D841),"")
)
)</f>
        <v/>
      </c>
    </row>
    <row r="843" spans="1:4" ht="15.75" x14ac:dyDescent="0.25">
      <c r="A843" s="51" t="str">
        <f>IF(DSM2_Delta_data_request!C848="","",DSM2_Delta_data_request!C848)</f>
        <v/>
      </c>
      <c r="B843" s="15" t="e">
        <f>IF(DSM2_Delta_data_request!Q848="measured",$D843,NA())</f>
        <v>#N/A</v>
      </c>
      <c r="C843" t="e">
        <f>IF(DSM2_Delta_data_request!Q848="forecast",$D843,NA())</f>
        <v>#N/A</v>
      </c>
      <c r="D843" t="str" cm="1">
        <f t="array" ref="D843">IF(A843="","",
IF(
INDEX(DSM2_Delta_data_request!$D848:$P848, MATCH($B$2, DSM2_Delta_data_request!$D$11:$P$11, 0))&lt;&gt;"",
INDEX(DSM2_Delta_data_request!$D848:$P848, MATCH($B$2, DSM2_Delta_data_request!$D$11:$P$11, 0)),
IFERROR(LOOKUP(2,1/($D$7:D842&lt;&gt;""),$D$7:D842),"")
)
)</f>
        <v/>
      </c>
    </row>
    <row r="844" spans="1:4" ht="15.75" x14ac:dyDescent="0.25">
      <c r="A844" s="51" t="str">
        <f>IF(DSM2_Delta_data_request!C849="","",DSM2_Delta_data_request!C849)</f>
        <v/>
      </c>
      <c r="B844" s="15" t="e">
        <f>IF(DSM2_Delta_data_request!Q849="measured",$D844,NA())</f>
        <v>#N/A</v>
      </c>
      <c r="C844" t="e">
        <f>IF(DSM2_Delta_data_request!Q849="forecast",$D844,NA())</f>
        <v>#N/A</v>
      </c>
      <c r="D844" t="str" cm="1">
        <f t="array" ref="D844">IF(A844="","",
IF(
INDEX(DSM2_Delta_data_request!$D849:$P849, MATCH($B$2, DSM2_Delta_data_request!$D$11:$P$11, 0))&lt;&gt;"",
INDEX(DSM2_Delta_data_request!$D849:$P849, MATCH($B$2, DSM2_Delta_data_request!$D$11:$P$11, 0)),
IFERROR(LOOKUP(2,1/($D$7:D843&lt;&gt;""),$D$7:D843),"")
)
)</f>
        <v/>
      </c>
    </row>
    <row r="845" spans="1:4" ht="15.75" x14ac:dyDescent="0.25">
      <c r="A845" s="51" t="str">
        <f>IF(DSM2_Delta_data_request!C850="","",DSM2_Delta_data_request!C850)</f>
        <v/>
      </c>
      <c r="B845" s="15" t="e">
        <f>IF(DSM2_Delta_data_request!Q850="measured",$D845,NA())</f>
        <v>#N/A</v>
      </c>
      <c r="C845" t="e">
        <f>IF(DSM2_Delta_data_request!Q850="forecast",$D845,NA())</f>
        <v>#N/A</v>
      </c>
      <c r="D845" t="str" cm="1">
        <f t="array" ref="D845">IF(A845="","",
IF(
INDEX(DSM2_Delta_data_request!$D850:$P850, MATCH($B$2, DSM2_Delta_data_request!$D$11:$P$11, 0))&lt;&gt;"",
INDEX(DSM2_Delta_data_request!$D850:$P850, MATCH($B$2, DSM2_Delta_data_request!$D$11:$P$11, 0)),
IFERROR(LOOKUP(2,1/($D$7:D844&lt;&gt;""),$D$7:D844),"")
)
)</f>
        <v/>
      </c>
    </row>
    <row r="846" spans="1:4" ht="15.75" x14ac:dyDescent="0.25">
      <c r="A846" s="51" t="str">
        <f>IF(DSM2_Delta_data_request!C851="","",DSM2_Delta_data_request!C851)</f>
        <v/>
      </c>
      <c r="B846" s="15" t="e">
        <f>IF(DSM2_Delta_data_request!Q851="measured",$D846,NA())</f>
        <v>#N/A</v>
      </c>
      <c r="C846" t="e">
        <f>IF(DSM2_Delta_data_request!Q851="forecast",$D846,NA())</f>
        <v>#N/A</v>
      </c>
      <c r="D846" t="str" cm="1">
        <f t="array" ref="D846">IF(A846="","",
IF(
INDEX(DSM2_Delta_data_request!$D851:$P851, MATCH($B$2, DSM2_Delta_data_request!$D$11:$P$11, 0))&lt;&gt;"",
INDEX(DSM2_Delta_data_request!$D851:$P851, MATCH($B$2, DSM2_Delta_data_request!$D$11:$P$11, 0)),
IFERROR(LOOKUP(2,1/($D$7:D845&lt;&gt;""),$D$7:D845),"")
)
)</f>
        <v/>
      </c>
    </row>
    <row r="847" spans="1:4" ht="15.75" x14ac:dyDescent="0.25">
      <c r="A847" s="51" t="str">
        <f>IF(DSM2_Delta_data_request!C852="","",DSM2_Delta_data_request!C852)</f>
        <v/>
      </c>
      <c r="B847" s="15" t="e">
        <f>IF(DSM2_Delta_data_request!Q852="measured",$D847,NA())</f>
        <v>#N/A</v>
      </c>
      <c r="C847" t="e">
        <f>IF(DSM2_Delta_data_request!Q852="forecast",$D847,NA())</f>
        <v>#N/A</v>
      </c>
      <c r="D847" t="str" cm="1">
        <f t="array" ref="D847">IF(A847="","",
IF(
INDEX(DSM2_Delta_data_request!$D852:$P852, MATCH($B$2, DSM2_Delta_data_request!$D$11:$P$11, 0))&lt;&gt;"",
INDEX(DSM2_Delta_data_request!$D852:$P852, MATCH($B$2, DSM2_Delta_data_request!$D$11:$P$11, 0)),
IFERROR(LOOKUP(2,1/($D$7:D846&lt;&gt;""),$D$7:D846),"")
)
)</f>
        <v/>
      </c>
    </row>
    <row r="848" spans="1:4" ht="15.75" x14ac:dyDescent="0.25">
      <c r="A848" s="51" t="str">
        <f>IF(DSM2_Delta_data_request!C853="","",DSM2_Delta_data_request!C853)</f>
        <v/>
      </c>
      <c r="B848" s="15" t="e">
        <f>IF(DSM2_Delta_data_request!Q853="measured",$D848,NA())</f>
        <v>#N/A</v>
      </c>
      <c r="C848" t="e">
        <f>IF(DSM2_Delta_data_request!Q853="forecast",$D848,NA())</f>
        <v>#N/A</v>
      </c>
      <c r="D848" t="str" cm="1">
        <f t="array" ref="D848">IF(A848="","",
IF(
INDEX(DSM2_Delta_data_request!$D853:$P853, MATCH($B$2, DSM2_Delta_data_request!$D$11:$P$11, 0))&lt;&gt;"",
INDEX(DSM2_Delta_data_request!$D853:$P853, MATCH($B$2, DSM2_Delta_data_request!$D$11:$P$11, 0)),
IFERROR(LOOKUP(2,1/($D$7:D847&lt;&gt;""),$D$7:D847),"")
)
)</f>
        <v/>
      </c>
    </row>
    <row r="849" spans="1:4" ht="15.75" x14ac:dyDescent="0.25">
      <c r="A849" s="51" t="str">
        <f>IF(DSM2_Delta_data_request!C854="","",DSM2_Delta_data_request!C854)</f>
        <v/>
      </c>
      <c r="B849" s="15" t="e">
        <f>IF(DSM2_Delta_data_request!Q854="measured",$D849,NA())</f>
        <v>#N/A</v>
      </c>
      <c r="C849" t="e">
        <f>IF(DSM2_Delta_data_request!Q854="forecast",$D849,NA())</f>
        <v>#N/A</v>
      </c>
      <c r="D849" t="str" cm="1">
        <f t="array" ref="D849">IF(A849="","",
IF(
INDEX(DSM2_Delta_data_request!$D854:$P854, MATCH($B$2, DSM2_Delta_data_request!$D$11:$P$11, 0))&lt;&gt;"",
INDEX(DSM2_Delta_data_request!$D854:$P854, MATCH($B$2, DSM2_Delta_data_request!$D$11:$P$11, 0)),
IFERROR(LOOKUP(2,1/($D$7:D848&lt;&gt;""),$D$7:D848),"")
)
)</f>
        <v/>
      </c>
    </row>
    <row r="850" spans="1:4" ht="15.75" x14ac:dyDescent="0.25">
      <c r="A850" s="51" t="str">
        <f>IF(DSM2_Delta_data_request!C855="","",DSM2_Delta_data_request!C855)</f>
        <v/>
      </c>
      <c r="B850" s="15" t="e">
        <f>IF(DSM2_Delta_data_request!Q855="measured",$D850,NA())</f>
        <v>#N/A</v>
      </c>
      <c r="C850" t="e">
        <f>IF(DSM2_Delta_data_request!Q855="forecast",$D850,NA())</f>
        <v>#N/A</v>
      </c>
      <c r="D850" t="str" cm="1">
        <f t="array" ref="D850">IF(A850="","",
IF(
INDEX(DSM2_Delta_data_request!$D855:$P855, MATCH($B$2, DSM2_Delta_data_request!$D$11:$P$11, 0))&lt;&gt;"",
INDEX(DSM2_Delta_data_request!$D855:$P855, MATCH($B$2, DSM2_Delta_data_request!$D$11:$P$11, 0)),
IFERROR(LOOKUP(2,1/($D$7:D849&lt;&gt;""),$D$7:D849),"")
)
)</f>
        <v/>
      </c>
    </row>
    <row r="851" spans="1:4" ht="15.75" x14ac:dyDescent="0.25">
      <c r="A851" s="51" t="str">
        <f>IF(DSM2_Delta_data_request!C856="","",DSM2_Delta_data_request!C856)</f>
        <v/>
      </c>
      <c r="B851" s="15" t="e">
        <f>IF(DSM2_Delta_data_request!Q856="measured",$D851,NA())</f>
        <v>#N/A</v>
      </c>
      <c r="C851" t="e">
        <f>IF(DSM2_Delta_data_request!Q856="forecast",$D851,NA())</f>
        <v>#N/A</v>
      </c>
      <c r="D851" t="str" cm="1">
        <f t="array" ref="D851">IF(A851="","",
IF(
INDEX(DSM2_Delta_data_request!$D856:$P856, MATCH($B$2, DSM2_Delta_data_request!$D$11:$P$11, 0))&lt;&gt;"",
INDEX(DSM2_Delta_data_request!$D856:$P856, MATCH($B$2, DSM2_Delta_data_request!$D$11:$P$11, 0)),
IFERROR(LOOKUP(2,1/($D$7:D850&lt;&gt;""),$D$7:D850),"")
)
)</f>
        <v/>
      </c>
    </row>
    <row r="852" spans="1:4" ht="15.75" x14ac:dyDescent="0.25">
      <c r="A852" s="51" t="str">
        <f>IF(DSM2_Delta_data_request!C857="","",DSM2_Delta_data_request!C857)</f>
        <v/>
      </c>
      <c r="B852" s="15" t="e">
        <f>IF(DSM2_Delta_data_request!Q857="measured",$D852,NA())</f>
        <v>#N/A</v>
      </c>
      <c r="C852" t="e">
        <f>IF(DSM2_Delta_data_request!Q857="forecast",$D852,NA())</f>
        <v>#N/A</v>
      </c>
      <c r="D852" t="str" cm="1">
        <f t="array" ref="D852">IF(A852="","",
IF(
INDEX(DSM2_Delta_data_request!$D857:$P857, MATCH($B$2, DSM2_Delta_data_request!$D$11:$P$11, 0))&lt;&gt;"",
INDEX(DSM2_Delta_data_request!$D857:$P857, MATCH($B$2, DSM2_Delta_data_request!$D$11:$P$11, 0)),
IFERROR(LOOKUP(2,1/($D$7:D851&lt;&gt;""),$D$7:D851),"")
)
)</f>
        <v/>
      </c>
    </row>
    <row r="853" spans="1:4" ht="15.75" x14ac:dyDescent="0.25">
      <c r="A853" s="51" t="str">
        <f>IF(DSM2_Delta_data_request!C858="","",DSM2_Delta_data_request!C858)</f>
        <v/>
      </c>
      <c r="B853" s="15" t="e">
        <f>IF(DSM2_Delta_data_request!Q858="measured",$D853,NA())</f>
        <v>#N/A</v>
      </c>
      <c r="C853" t="e">
        <f>IF(DSM2_Delta_data_request!Q858="forecast",$D853,NA())</f>
        <v>#N/A</v>
      </c>
      <c r="D853" t="str" cm="1">
        <f t="array" ref="D853">IF(A853="","",
IF(
INDEX(DSM2_Delta_data_request!$D858:$P858, MATCH($B$2, DSM2_Delta_data_request!$D$11:$P$11, 0))&lt;&gt;"",
INDEX(DSM2_Delta_data_request!$D858:$P858, MATCH($B$2, DSM2_Delta_data_request!$D$11:$P$11, 0)),
IFERROR(LOOKUP(2,1/($D$7:D852&lt;&gt;""),$D$7:D852),"")
)
)</f>
        <v/>
      </c>
    </row>
    <row r="854" spans="1:4" ht="15.75" x14ac:dyDescent="0.25">
      <c r="A854" s="51" t="str">
        <f>IF(DSM2_Delta_data_request!C859="","",DSM2_Delta_data_request!C859)</f>
        <v/>
      </c>
      <c r="B854" s="15" t="e">
        <f>IF(DSM2_Delta_data_request!Q859="measured",$D854,NA())</f>
        <v>#N/A</v>
      </c>
      <c r="C854" t="e">
        <f>IF(DSM2_Delta_data_request!Q859="forecast",$D854,NA())</f>
        <v>#N/A</v>
      </c>
      <c r="D854" t="str" cm="1">
        <f t="array" ref="D854">IF(A854="","",
IF(
INDEX(DSM2_Delta_data_request!$D859:$P859, MATCH($B$2, DSM2_Delta_data_request!$D$11:$P$11, 0))&lt;&gt;"",
INDEX(DSM2_Delta_data_request!$D859:$P859, MATCH($B$2, DSM2_Delta_data_request!$D$11:$P$11, 0)),
IFERROR(LOOKUP(2,1/($D$7:D853&lt;&gt;""),$D$7:D853),"")
)
)</f>
        <v/>
      </c>
    </row>
    <row r="855" spans="1:4" ht="15.75" x14ac:dyDescent="0.25">
      <c r="A855" s="51" t="str">
        <f>IF(DSM2_Delta_data_request!C860="","",DSM2_Delta_data_request!C860)</f>
        <v/>
      </c>
      <c r="B855" s="15" t="e">
        <f>IF(DSM2_Delta_data_request!Q860="measured",$D855,NA())</f>
        <v>#N/A</v>
      </c>
      <c r="C855" t="e">
        <f>IF(DSM2_Delta_data_request!Q860="forecast",$D855,NA())</f>
        <v>#N/A</v>
      </c>
      <c r="D855" t="str" cm="1">
        <f t="array" ref="D855">IF(A855="","",
IF(
INDEX(DSM2_Delta_data_request!$D860:$P860, MATCH($B$2, DSM2_Delta_data_request!$D$11:$P$11, 0))&lt;&gt;"",
INDEX(DSM2_Delta_data_request!$D860:$P860, MATCH($B$2, DSM2_Delta_data_request!$D$11:$P$11, 0)),
IFERROR(LOOKUP(2,1/($D$7:D854&lt;&gt;""),$D$7:D854),"")
)
)</f>
        <v/>
      </c>
    </row>
    <row r="856" spans="1:4" ht="15.75" x14ac:dyDescent="0.25">
      <c r="A856" s="51" t="str">
        <f>IF(DSM2_Delta_data_request!C861="","",DSM2_Delta_data_request!C861)</f>
        <v/>
      </c>
      <c r="B856" s="15" t="e">
        <f>IF(DSM2_Delta_data_request!Q861="measured",$D856,NA())</f>
        <v>#N/A</v>
      </c>
      <c r="C856" t="e">
        <f>IF(DSM2_Delta_data_request!Q861="forecast",$D856,NA())</f>
        <v>#N/A</v>
      </c>
      <c r="D856" t="str" cm="1">
        <f t="array" ref="D856">IF(A856="","",
IF(
INDEX(DSM2_Delta_data_request!$D861:$P861, MATCH($B$2, DSM2_Delta_data_request!$D$11:$P$11, 0))&lt;&gt;"",
INDEX(DSM2_Delta_data_request!$D861:$P861, MATCH($B$2, DSM2_Delta_data_request!$D$11:$P$11, 0)),
IFERROR(LOOKUP(2,1/($D$7:D855&lt;&gt;""),$D$7:D855),"")
)
)</f>
        <v/>
      </c>
    </row>
    <row r="857" spans="1:4" ht="15.75" x14ac:dyDescent="0.25">
      <c r="A857" s="51" t="str">
        <f>IF(DSM2_Delta_data_request!C862="","",DSM2_Delta_data_request!C862)</f>
        <v/>
      </c>
      <c r="B857" s="15" t="e">
        <f>IF(DSM2_Delta_data_request!Q862="measured",$D857,NA())</f>
        <v>#N/A</v>
      </c>
      <c r="C857" t="e">
        <f>IF(DSM2_Delta_data_request!Q862="forecast",$D857,NA())</f>
        <v>#N/A</v>
      </c>
      <c r="D857" t="str" cm="1">
        <f t="array" ref="D857">IF(A857="","",
IF(
INDEX(DSM2_Delta_data_request!$D862:$P862, MATCH($B$2, DSM2_Delta_data_request!$D$11:$P$11, 0))&lt;&gt;"",
INDEX(DSM2_Delta_data_request!$D862:$P862, MATCH($B$2, DSM2_Delta_data_request!$D$11:$P$11, 0)),
IFERROR(LOOKUP(2,1/($D$7:D856&lt;&gt;""),$D$7:D856),"")
)
)</f>
        <v/>
      </c>
    </row>
    <row r="858" spans="1:4" ht="15.75" x14ac:dyDescent="0.25">
      <c r="A858" s="51" t="str">
        <f>IF(DSM2_Delta_data_request!C863="","",DSM2_Delta_data_request!C863)</f>
        <v/>
      </c>
      <c r="B858" s="15" t="e">
        <f>IF(DSM2_Delta_data_request!Q863="measured",$D858,NA())</f>
        <v>#N/A</v>
      </c>
      <c r="C858" t="e">
        <f>IF(DSM2_Delta_data_request!Q863="forecast",$D858,NA())</f>
        <v>#N/A</v>
      </c>
      <c r="D858" t="str" cm="1">
        <f t="array" ref="D858">IF(A858="","",
IF(
INDEX(DSM2_Delta_data_request!$D863:$P863, MATCH($B$2, DSM2_Delta_data_request!$D$11:$P$11, 0))&lt;&gt;"",
INDEX(DSM2_Delta_data_request!$D863:$P863, MATCH($B$2, DSM2_Delta_data_request!$D$11:$P$11, 0)),
IFERROR(LOOKUP(2,1/($D$7:D857&lt;&gt;""),$D$7:D857),"")
)
)</f>
        <v/>
      </c>
    </row>
    <row r="859" spans="1:4" ht="15.75" x14ac:dyDescent="0.25">
      <c r="A859" s="51" t="str">
        <f>IF(DSM2_Delta_data_request!C864="","",DSM2_Delta_data_request!C864)</f>
        <v/>
      </c>
      <c r="B859" s="15" t="e">
        <f>IF(DSM2_Delta_data_request!Q864="measured",$D859,NA())</f>
        <v>#N/A</v>
      </c>
      <c r="C859" t="e">
        <f>IF(DSM2_Delta_data_request!Q864="forecast",$D859,NA())</f>
        <v>#N/A</v>
      </c>
      <c r="D859" t="str" cm="1">
        <f t="array" ref="D859">IF(A859="","",
IF(
INDEX(DSM2_Delta_data_request!$D864:$P864, MATCH($B$2, DSM2_Delta_data_request!$D$11:$P$11, 0))&lt;&gt;"",
INDEX(DSM2_Delta_data_request!$D864:$P864, MATCH($B$2, DSM2_Delta_data_request!$D$11:$P$11, 0)),
IFERROR(LOOKUP(2,1/($D$7:D858&lt;&gt;""),$D$7:D858),"")
)
)</f>
        <v/>
      </c>
    </row>
    <row r="860" spans="1:4" ht="15.75" x14ac:dyDescent="0.25">
      <c r="A860" s="51" t="str">
        <f>IF(DSM2_Delta_data_request!C865="","",DSM2_Delta_data_request!C865)</f>
        <v/>
      </c>
      <c r="B860" s="15" t="e">
        <f>IF(DSM2_Delta_data_request!Q865="measured",$D860,NA())</f>
        <v>#N/A</v>
      </c>
      <c r="C860" t="e">
        <f>IF(DSM2_Delta_data_request!Q865="forecast",$D860,NA())</f>
        <v>#N/A</v>
      </c>
      <c r="D860" t="str" cm="1">
        <f t="array" ref="D860">IF(A860="","",
IF(
INDEX(DSM2_Delta_data_request!$D865:$P865, MATCH($B$2, DSM2_Delta_data_request!$D$11:$P$11, 0))&lt;&gt;"",
INDEX(DSM2_Delta_data_request!$D865:$P865, MATCH($B$2, DSM2_Delta_data_request!$D$11:$P$11, 0)),
IFERROR(LOOKUP(2,1/($D$7:D859&lt;&gt;""),$D$7:D859),"")
)
)</f>
        <v/>
      </c>
    </row>
    <row r="861" spans="1:4" ht="15.75" x14ac:dyDescent="0.25">
      <c r="A861" s="51" t="str">
        <f>IF(DSM2_Delta_data_request!C866="","",DSM2_Delta_data_request!C866)</f>
        <v/>
      </c>
      <c r="B861" s="15" t="e">
        <f>IF(DSM2_Delta_data_request!Q866="measured",$D861,NA())</f>
        <v>#N/A</v>
      </c>
      <c r="C861" t="e">
        <f>IF(DSM2_Delta_data_request!Q866="forecast",$D861,NA())</f>
        <v>#N/A</v>
      </c>
      <c r="D861" t="str" cm="1">
        <f t="array" ref="D861">IF(A861="","",
IF(
INDEX(DSM2_Delta_data_request!$D866:$P866, MATCH($B$2, DSM2_Delta_data_request!$D$11:$P$11, 0))&lt;&gt;"",
INDEX(DSM2_Delta_data_request!$D866:$P866, MATCH($B$2, DSM2_Delta_data_request!$D$11:$P$11, 0)),
IFERROR(LOOKUP(2,1/($D$7:D860&lt;&gt;""),$D$7:D860),"")
)
)</f>
        <v/>
      </c>
    </row>
    <row r="862" spans="1:4" ht="15.75" x14ac:dyDescent="0.25">
      <c r="A862" s="51" t="str">
        <f>IF(DSM2_Delta_data_request!C867="","",DSM2_Delta_data_request!C867)</f>
        <v/>
      </c>
      <c r="B862" s="15" t="e">
        <f>IF(DSM2_Delta_data_request!Q867="measured",$D862,NA())</f>
        <v>#N/A</v>
      </c>
      <c r="C862" t="e">
        <f>IF(DSM2_Delta_data_request!Q867="forecast",$D862,NA())</f>
        <v>#N/A</v>
      </c>
      <c r="D862" t="str" cm="1">
        <f t="array" ref="D862">IF(A862="","",
IF(
INDEX(DSM2_Delta_data_request!$D867:$P867, MATCH($B$2, DSM2_Delta_data_request!$D$11:$P$11, 0))&lt;&gt;"",
INDEX(DSM2_Delta_data_request!$D867:$P867, MATCH($B$2, DSM2_Delta_data_request!$D$11:$P$11, 0)),
IFERROR(LOOKUP(2,1/($D$7:D861&lt;&gt;""),$D$7:D861),"")
)
)</f>
        <v/>
      </c>
    </row>
    <row r="863" spans="1:4" ht="15.75" x14ac:dyDescent="0.25">
      <c r="A863" s="51" t="str">
        <f>IF(DSM2_Delta_data_request!C868="","",DSM2_Delta_data_request!C868)</f>
        <v/>
      </c>
      <c r="B863" s="15" t="e">
        <f>IF(DSM2_Delta_data_request!Q868="measured",$D863,NA())</f>
        <v>#N/A</v>
      </c>
      <c r="C863" t="e">
        <f>IF(DSM2_Delta_data_request!Q868="forecast",$D863,NA())</f>
        <v>#N/A</v>
      </c>
      <c r="D863" t="str" cm="1">
        <f t="array" ref="D863">IF(A863="","",
IF(
INDEX(DSM2_Delta_data_request!$D868:$P868, MATCH($B$2, DSM2_Delta_data_request!$D$11:$P$11, 0))&lt;&gt;"",
INDEX(DSM2_Delta_data_request!$D868:$P868, MATCH($B$2, DSM2_Delta_data_request!$D$11:$P$11, 0)),
IFERROR(LOOKUP(2,1/($D$7:D862&lt;&gt;""),$D$7:D862),"")
)
)</f>
        <v/>
      </c>
    </row>
    <row r="864" spans="1:4" ht="15.75" x14ac:dyDescent="0.25">
      <c r="A864" s="51" t="str">
        <f>IF(DSM2_Delta_data_request!C869="","",DSM2_Delta_data_request!C869)</f>
        <v/>
      </c>
      <c r="B864" s="15" t="e">
        <f>IF(DSM2_Delta_data_request!Q869="measured",$D864,NA())</f>
        <v>#N/A</v>
      </c>
      <c r="C864" t="e">
        <f>IF(DSM2_Delta_data_request!Q869="forecast",$D864,NA())</f>
        <v>#N/A</v>
      </c>
      <c r="D864" t="str" cm="1">
        <f t="array" ref="D864">IF(A864="","",
IF(
INDEX(DSM2_Delta_data_request!$D869:$P869, MATCH($B$2, DSM2_Delta_data_request!$D$11:$P$11, 0))&lt;&gt;"",
INDEX(DSM2_Delta_data_request!$D869:$P869, MATCH($B$2, DSM2_Delta_data_request!$D$11:$P$11, 0)),
IFERROR(LOOKUP(2,1/($D$7:D863&lt;&gt;""),$D$7:D863),"")
)
)</f>
        <v/>
      </c>
    </row>
    <row r="865" spans="1:4" ht="15.75" x14ac:dyDescent="0.25">
      <c r="A865" s="51" t="str">
        <f>IF(DSM2_Delta_data_request!C870="","",DSM2_Delta_data_request!C870)</f>
        <v/>
      </c>
      <c r="B865" s="15" t="e">
        <f>IF(DSM2_Delta_data_request!Q870="measured",$D865,NA())</f>
        <v>#N/A</v>
      </c>
      <c r="C865" t="e">
        <f>IF(DSM2_Delta_data_request!Q870="forecast",$D865,NA())</f>
        <v>#N/A</v>
      </c>
      <c r="D865" t="str" cm="1">
        <f t="array" ref="D865">IF(A865="","",
IF(
INDEX(DSM2_Delta_data_request!$D870:$P870, MATCH($B$2, DSM2_Delta_data_request!$D$11:$P$11, 0))&lt;&gt;"",
INDEX(DSM2_Delta_data_request!$D870:$P870, MATCH($B$2, DSM2_Delta_data_request!$D$11:$P$11, 0)),
IFERROR(LOOKUP(2,1/($D$7:D864&lt;&gt;""),$D$7:D864),"")
)
)</f>
        <v/>
      </c>
    </row>
    <row r="866" spans="1:4" ht="15.75" x14ac:dyDescent="0.25">
      <c r="A866" s="51" t="str">
        <f>IF(DSM2_Delta_data_request!C871="","",DSM2_Delta_data_request!C871)</f>
        <v/>
      </c>
      <c r="B866" s="15" t="e">
        <f>IF(DSM2_Delta_data_request!Q871="measured",$D866,NA())</f>
        <v>#N/A</v>
      </c>
      <c r="C866" t="e">
        <f>IF(DSM2_Delta_data_request!Q871="forecast",$D866,NA())</f>
        <v>#N/A</v>
      </c>
      <c r="D866" t="str" cm="1">
        <f t="array" ref="D866">IF(A866="","",
IF(
INDEX(DSM2_Delta_data_request!$D871:$P871, MATCH($B$2, DSM2_Delta_data_request!$D$11:$P$11, 0))&lt;&gt;"",
INDEX(DSM2_Delta_data_request!$D871:$P871, MATCH($B$2, DSM2_Delta_data_request!$D$11:$P$11, 0)),
IFERROR(LOOKUP(2,1/($D$7:D865&lt;&gt;""),$D$7:D865),"")
)
)</f>
        <v/>
      </c>
    </row>
    <row r="867" spans="1:4" ht="15.75" x14ac:dyDescent="0.25">
      <c r="A867" s="51" t="str">
        <f>IF(DSM2_Delta_data_request!C872="","",DSM2_Delta_data_request!C872)</f>
        <v/>
      </c>
      <c r="B867" s="15" t="e">
        <f>IF(DSM2_Delta_data_request!Q872="measured",$D867,NA())</f>
        <v>#N/A</v>
      </c>
      <c r="C867" t="e">
        <f>IF(DSM2_Delta_data_request!Q872="forecast",$D867,NA())</f>
        <v>#N/A</v>
      </c>
      <c r="D867" t="str" cm="1">
        <f t="array" ref="D867">IF(A867="","",
IF(
INDEX(DSM2_Delta_data_request!$D872:$P872, MATCH($B$2, DSM2_Delta_data_request!$D$11:$P$11, 0))&lt;&gt;"",
INDEX(DSM2_Delta_data_request!$D872:$P872, MATCH($B$2, DSM2_Delta_data_request!$D$11:$P$11, 0)),
IFERROR(LOOKUP(2,1/($D$7:D866&lt;&gt;""),$D$7:D866),"")
)
)</f>
        <v/>
      </c>
    </row>
    <row r="868" spans="1:4" ht="15.75" x14ac:dyDescent="0.25">
      <c r="A868" s="51" t="str">
        <f>IF(DSM2_Delta_data_request!C873="","",DSM2_Delta_data_request!C873)</f>
        <v/>
      </c>
      <c r="B868" s="15" t="e">
        <f>IF(DSM2_Delta_data_request!Q873="measured",$D868,NA())</f>
        <v>#N/A</v>
      </c>
      <c r="C868" t="e">
        <f>IF(DSM2_Delta_data_request!Q873="forecast",$D868,NA())</f>
        <v>#N/A</v>
      </c>
      <c r="D868" t="str" cm="1">
        <f t="array" ref="D868">IF(A868="","",
IF(
INDEX(DSM2_Delta_data_request!$D873:$P873, MATCH($B$2, DSM2_Delta_data_request!$D$11:$P$11, 0))&lt;&gt;"",
INDEX(DSM2_Delta_data_request!$D873:$P873, MATCH($B$2, DSM2_Delta_data_request!$D$11:$P$11, 0)),
IFERROR(LOOKUP(2,1/($D$7:D867&lt;&gt;""),$D$7:D867),"")
)
)</f>
        <v/>
      </c>
    </row>
    <row r="869" spans="1:4" ht="15.75" x14ac:dyDescent="0.25">
      <c r="A869" s="51" t="str">
        <f>IF(DSM2_Delta_data_request!C874="","",DSM2_Delta_data_request!C874)</f>
        <v/>
      </c>
      <c r="B869" s="15" t="e">
        <f>IF(DSM2_Delta_data_request!Q874="measured",$D869,NA())</f>
        <v>#N/A</v>
      </c>
      <c r="C869" t="e">
        <f>IF(DSM2_Delta_data_request!Q874="forecast",$D869,NA())</f>
        <v>#N/A</v>
      </c>
      <c r="D869" t="str" cm="1">
        <f t="array" ref="D869">IF(A869="","",
IF(
INDEX(DSM2_Delta_data_request!$D874:$P874, MATCH($B$2, DSM2_Delta_data_request!$D$11:$P$11, 0))&lt;&gt;"",
INDEX(DSM2_Delta_data_request!$D874:$P874, MATCH($B$2, DSM2_Delta_data_request!$D$11:$P$11, 0)),
IFERROR(LOOKUP(2,1/($D$7:D868&lt;&gt;""),$D$7:D868),"")
)
)</f>
        <v/>
      </c>
    </row>
    <row r="870" spans="1:4" ht="15.75" x14ac:dyDescent="0.25">
      <c r="A870" s="51" t="str">
        <f>IF(DSM2_Delta_data_request!C875="","",DSM2_Delta_data_request!C875)</f>
        <v/>
      </c>
      <c r="B870" s="15" t="e">
        <f>IF(DSM2_Delta_data_request!Q875="measured",$D870,NA())</f>
        <v>#N/A</v>
      </c>
      <c r="C870" t="e">
        <f>IF(DSM2_Delta_data_request!Q875="forecast",$D870,NA())</f>
        <v>#N/A</v>
      </c>
      <c r="D870" t="str" cm="1">
        <f t="array" ref="D870">IF(A870="","",
IF(
INDEX(DSM2_Delta_data_request!$D875:$P875, MATCH($B$2, DSM2_Delta_data_request!$D$11:$P$11, 0))&lt;&gt;"",
INDEX(DSM2_Delta_data_request!$D875:$P875, MATCH($B$2, DSM2_Delta_data_request!$D$11:$P$11, 0)),
IFERROR(LOOKUP(2,1/($D$7:D869&lt;&gt;""),$D$7:D869),"")
)
)</f>
        <v/>
      </c>
    </row>
    <row r="871" spans="1:4" ht="15.75" x14ac:dyDescent="0.25">
      <c r="A871" s="51" t="str">
        <f>IF(DSM2_Delta_data_request!C876="","",DSM2_Delta_data_request!C876)</f>
        <v/>
      </c>
      <c r="B871" s="15" t="e">
        <f>IF(DSM2_Delta_data_request!Q876="measured",$D871,NA())</f>
        <v>#N/A</v>
      </c>
      <c r="C871" t="e">
        <f>IF(DSM2_Delta_data_request!Q876="forecast",$D871,NA())</f>
        <v>#N/A</v>
      </c>
      <c r="D871" t="str" cm="1">
        <f t="array" ref="D871">IF(A871="","",
IF(
INDEX(DSM2_Delta_data_request!$D876:$P876, MATCH($B$2, DSM2_Delta_data_request!$D$11:$P$11, 0))&lt;&gt;"",
INDEX(DSM2_Delta_data_request!$D876:$P876, MATCH($B$2, DSM2_Delta_data_request!$D$11:$P$11, 0)),
IFERROR(LOOKUP(2,1/($D$7:D870&lt;&gt;""),$D$7:D870),"")
)
)</f>
        <v/>
      </c>
    </row>
    <row r="872" spans="1:4" ht="15.75" x14ac:dyDescent="0.25">
      <c r="A872" s="51" t="str">
        <f>IF(DSM2_Delta_data_request!C877="","",DSM2_Delta_data_request!C877)</f>
        <v/>
      </c>
      <c r="B872" s="15" t="e">
        <f>IF(DSM2_Delta_data_request!Q877="measured",$D872,NA())</f>
        <v>#N/A</v>
      </c>
      <c r="C872" t="e">
        <f>IF(DSM2_Delta_data_request!Q877="forecast",$D872,NA())</f>
        <v>#N/A</v>
      </c>
      <c r="D872" t="str" cm="1">
        <f t="array" ref="D872">IF(A872="","",
IF(
INDEX(DSM2_Delta_data_request!$D877:$P877, MATCH($B$2, DSM2_Delta_data_request!$D$11:$P$11, 0))&lt;&gt;"",
INDEX(DSM2_Delta_data_request!$D877:$P877, MATCH($B$2, DSM2_Delta_data_request!$D$11:$P$11, 0)),
IFERROR(LOOKUP(2,1/($D$7:D871&lt;&gt;""),$D$7:D871),"")
)
)</f>
        <v/>
      </c>
    </row>
    <row r="873" spans="1:4" ht="15.75" x14ac:dyDescent="0.25">
      <c r="A873" s="51" t="str">
        <f>IF(DSM2_Delta_data_request!C878="","",DSM2_Delta_data_request!C878)</f>
        <v/>
      </c>
      <c r="B873" s="15" t="e">
        <f>IF(DSM2_Delta_data_request!Q878="measured",$D873,NA())</f>
        <v>#N/A</v>
      </c>
      <c r="C873" t="e">
        <f>IF(DSM2_Delta_data_request!Q878="forecast",$D873,NA())</f>
        <v>#N/A</v>
      </c>
      <c r="D873" t="str" cm="1">
        <f t="array" ref="D873">IF(A873="","",
IF(
INDEX(DSM2_Delta_data_request!$D878:$P878, MATCH($B$2, DSM2_Delta_data_request!$D$11:$P$11, 0))&lt;&gt;"",
INDEX(DSM2_Delta_data_request!$D878:$P878, MATCH($B$2, DSM2_Delta_data_request!$D$11:$P$11, 0)),
IFERROR(LOOKUP(2,1/($D$7:D872&lt;&gt;""),$D$7:D872),"")
)
)</f>
        <v/>
      </c>
    </row>
    <row r="874" spans="1:4" ht="15.75" x14ac:dyDescent="0.25">
      <c r="A874" s="51" t="str">
        <f>IF(DSM2_Delta_data_request!C879="","",DSM2_Delta_data_request!C879)</f>
        <v/>
      </c>
      <c r="B874" s="15" t="e">
        <f>IF(DSM2_Delta_data_request!Q879="measured",$D874,NA())</f>
        <v>#N/A</v>
      </c>
      <c r="C874" t="e">
        <f>IF(DSM2_Delta_data_request!Q879="forecast",$D874,NA())</f>
        <v>#N/A</v>
      </c>
      <c r="D874" t="str" cm="1">
        <f t="array" ref="D874">IF(A874="","",
IF(
INDEX(DSM2_Delta_data_request!$D879:$P879, MATCH($B$2, DSM2_Delta_data_request!$D$11:$P$11, 0))&lt;&gt;"",
INDEX(DSM2_Delta_data_request!$D879:$P879, MATCH($B$2, DSM2_Delta_data_request!$D$11:$P$11, 0)),
IFERROR(LOOKUP(2,1/($D$7:D873&lt;&gt;""),$D$7:D873),"")
)
)</f>
        <v/>
      </c>
    </row>
    <row r="875" spans="1:4" ht="15.75" x14ac:dyDescent="0.25">
      <c r="A875" s="51" t="str">
        <f>IF(DSM2_Delta_data_request!C880="","",DSM2_Delta_data_request!C880)</f>
        <v/>
      </c>
      <c r="B875" s="15" t="e">
        <f>IF(DSM2_Delta_data_request!Q880="measured",$D875,NA())</f>
        <v>#N/A</v>
      </c>
      <c r="C875" t="e">
        <f>IF(DSM2_Delta_data_request!Q880="forecast",$D875,NA())</f>
        <v>#N/A</v>
      </c>
      <c r="D875" t="str" cm="1">
        <f t="array" ref="D875">IF(A875="","",
IF(
INDEX(DSM2_Delta_data_request!$D880:$P880, MATCH($B$2, DSM2_Delta_data_request!$D$11:$P$11, 0))&lt;&gt;"",
INDEX(DSM2_Delta_data_request!$D880:$P880, MATCH($B$2, DSM2_Delta_data_request!$D$11:$P$11, 0)),
IFERROR(LOOKUP(2,1/($D$7:D874&lt;&gt;""),$D$7:D874),"")
)
)</f>
        <v/>
      </c>
    </row>
    <row r="876" spans="1:4" ht="15.75" x14ac:dyDescent="0.25">
      <c r="A876" s="51" t="str">
        <f>IF(DSM2_Delta_data_request!C881="","",DSM2_Delta_data_request!C881)</f>
        <v/>
      </c>
      <c r="B876" s="15" t="e">
        <f>IF(DSM2_Delta_data_request!Q881="measured",$D876,NA())</f>
        <v>#N/A</v>
      </c>
      <c r="C876" t="e">
        <f>IF(DSM2_Delta_data_request!Q881="forecast",$D876,NA())</f>
        <v>#N/A</v>
      </c>
      <c r="D876" t="str" cm="1">
        <f t="array" ref="D876">IF(A876="","",
IF(
INDEX(DSM2_Delta_data_request!$D881:$P881, MATCH($B$2, DSM2_Delta_data_request!$D$11:$P$11, 0))&lt;&gt;"",
INDEX(DSM2_Delta_data_request!$D881:$P881, MATCH($B$2, DSM2_Delta_data_request!$D$11:$P$11, 0)),
IFERROR(LOOKUP(2,1/($D$7:D875&lt;&gt;""),$D$7:D875),"")
)
)</f>
        <v/>
      </c>
    </row>
    <row r="877" spans="1:4" ht="15.75" x14ac:dyDescent="0.25">
      <c r="A877" s="51" t="str">
        <f>IF(DSM2_Delta_data_request!C882="","",DSM2_Delta_data_request!C882)</f>
        <v/>
      </c>
      <c r="B877" s="15" t="e">
        <f>IF(DSM2_Delta_data_request!Q882="measured",$D877,NA())</f>
        <v>#N/A</v>
      </c>
      <c r="C877" t="e">
        <f>IF(DSM2_Delta_data_request!Q882="forecast",$D877,NA())</f>
        <v>#N/A</v>
      </c>
      <c r="D877" t="str" cm="1">
        <f t="array" ref="D877">IF(A877="","",
IF(
INDEX(DSM2_Delta_data_request!$D882:$P882, MATCH($B$2, DSM2_Delta_data_request!$D$11:$P$11, 0))&lt;&gt;"",
INDEX(DSM2_Delta_data_request!$D882:$P882, MATCH($B$2, DSM2_Delta_data_request!$D$11:$P$11, 0)),
IFERROR(LOOKUP(2,1/($D$7:D876&lt;&gt;""),$D$7:D876),"")
)
)</f>
        <v/>
      </c>
    </row>
    <row r="878" spans="1:4" ht="15.75" x14ac:dyDescent="0.25">
      <c r="A878" s="51" t="str">
        <f>IF(DSM2_Delta_data_request!C883="","",DSM2_Delta_data_request!C883)</f>
        <v/>
      </c>
      <c r="B878" s="15" t="e">
        <f>IF(DSM2_Delta_data_request!Q883="measured",$D878,NA())</f>
        <v>#N/A</v>
      </c>
      <c r="C878" t="e">
        <f>IF(DSM2_Delta_data_request!Q883="forecast",$D878,NA())</f>
        <v>#N/A</v>
      </c>
      <c r="D878" t="str" cm="1">
        <f t="array" ref="D878">IF(A878="","",
IF(
INDEX(DSM2_Delta_data_request!$D883:$P883, MATCH($B$2, DSM2_Delta_data_request!$D$11:$P$11, 0))&lt;&gt;"",
INDEX(DSM2_Delta_data_request!$D883:$P883, MATCH($B$2, DSM2_Delta_data_request!$D$11:$P$11, 0)),
IFERROR(LOOKUP(2,1/($D$7:D877&lt;&gt;""),$D$7:D877),"")
)
)</f>
        <v/>
      </c>
    </row>
    <row r="879" spans="1:4" ht="15.75" x14ac:dyDescent="0.25">
      <c r="A879" s="51" t="str">
        <f>IF(DSM2_Delta_data_request!C884="","",DSM2_Delta_data_request!C884)</f>
        <v/>
      </c>
      <c r="B879" s="15" t="e">
        <f>IF(DSM2_Delta_data_request!Q884="measured",$D879,NA())</f>
        <v>#N/A</v>
      </c>
      <c r="C879" t="e">
        <f>IF(DSM2_Delta_data_request!Q884="forecast",$D879,NA())</f>
        <v>#N/A</v>
      </c>
      <c r="D879" t="str" cm="1">
        <f t="array" ref="D879">IF(A879="","",
IF(
INDEX(DSM2_Delta_data_request!$D884:$P884, MATCH($B$2, DSM2_Delta_data_request!$D$11:$P$11, 0))&lt;&gt;"",
INDEX(DSM2_Delta_data_request!$D884:$P884, MATCH($B$2, DSM2_Delta_data_request!$D$11:$P$11, 0)),
IFERROR(LOOKUP(2,1/($D$7:D878&lt;&gt;""),$D$7:D878),"")
)
)</f>
        <v/>
      </c>
    </row>
    <row r="880" spans="1:4" ht="15.75" x14ac:dyDescent="0.25">
      <c r="A880" s="51" t="str">
        <f>IF(DSM2_Delta_data_request!C885="","",DSM2_Delta_data_request!C885)</f>
        <v/>
      </c>
      <c r="B880" s="15" t="e">
        <f>IF(DSM2_Delta_data_request!Q885="measured",$D880,NA())</f>
        <v>#N/A</v>
      </c>
      <c r="C880" t="e">
        <f>IF(DSM2_Delta_data_request!Q885="forecast",$D880,NA())</f>
        <v>#N/A</v>
      </c>
      <c r="D880" t="str" cm="1">
        <f t="array" ref="D880">IF(A880="","",
IF(
INDEX(DSM2_Delta_data_request!$D885:$P885, MATCH($B$2, DSM2_Delta_data_request!$D$11:$P$11, 0))&lt;&gt;"",
INDEX(DSM2_Delta_data_request!$D885:$P885, MATCH($B$2, DSM2_Delta_data_request!$D$11:$P$11, 0)),
IFERROR(LOOKUP(2,1/($D$7:D879&lt;&gt;""),$D$7:D879),"")
)
)</f>
        <v/>
      </c>
    </row>
    <row r="881" spans="1:4" ht="15.75" x14ac:dyDescent="0.25">
      <c r="A881" s="51" t="str">
        <f>IF(DSM2_Delta_data_request!C886="","",DSM2_Delta_data_request!C886)</f>
        <v/>
      </c>
      <c r="B881" s="15" t="e">
        <f>IF(DSM2_Delta_data_request!Q886="measured",$D881,NA())</f>
        <v>#N/A</v>
      </c>
      <c r="C881" t="e">
        <f>IF(DSM2_Delta_data_request!Q886="forecast",$D881,NA())</f>
        <v>#N/A</v>
      </c>
      <c r="D881" t="str" cm="1">
        <f t="array" ref="D881">IF(A881="","",
IF(
INDEX(DSM2_Delta_data_request!$D886:$P886, MATCH($B$2, DSM2_Delta_data_request!$D$11:$P$11, 0))&lt;&gt;"",
INDEX(DSM2_Delta_data_request!$D886:$P886, MATCH($B$2, DSM2_Delta_data_request!$D$11:$P$11, 0)),
IFERROR(LOOKUP(2,1/($D$7:D880&lt;&gt;""),$D$7:D880),"")
)
)</f>
        <v/>
      </c>
    </row>
    <row r="882" spans="1:4" ht="15.75" x14ac:dyDescent="0.25">
      <c r="A882" s="51" t="str">
        <f>IF(DSM2_Delta_data_request!C887="","",DSM2_Delta_data_request!C887)</f>
        <v/>
      </c>
      <c r="B882" s="15" t="e">
        <f>IF(DSM2_Delta_data_request!Q887="measured",$D882,NA())</f>
        <v>#N/A</v>
      </c>
      <c r="C882" t="e">
        <f>IF(DSM2_Delta_data_request!Q887="forecast",$D882,NA())</f>
        <v>#N/A</v>
      </c>
      <c r="D882" t="str" cm="1">
        <f t="array" ref="D882">IF(A882="","",
IF(
INDEX(DSM2_Delta_data_request!$D887:$P887, MATCH($B$2, DSM2_Delta_data_request!$D$11:$P$11, 0))&lt;&gt;"",
INDEX(DSM2_Delta_data_request!$D887:$P887, MATCH($B$2, DSM2_Delta_data_request!$D$11:$P$11, 0)),
IFERROR(LOOKUP(2,1/($D$7:D881&lt;&gt;""),$D$7:D881),"")
)
)</f>
        <v/>
      </c>
    </row>
    <row r="883" spans="1:4" ht="15.75" x14ac:dyDescent="0.25">
      <c r="A883" s="51" t="str">
        <f>IF(DSM2_Delta_data_request!C888="","",DSM2_Delta_data_request!C888)</f>
        <v/>
      </c>
      <c r="B883" s="15" t="e">
        <f>IF(DSM2_Delta_data_request!Q888="measured",$D883,NA())</f>
        <v>#N/A</v>
      </c>
      <c r="C883" t="e">
        <f>IF(DSM2_Delta_data_request!Q888="forecast",$D883,NA())</f>
        <v>#N/A</v>
      </c>
      <c r="D883" t="str" cm="1">
        <f t="array" ref="D883">IF(A883="","",
IF(
INDEX(DSM2_Delta_data_request!$D888:$P888, MATCH($B$2, DSM2_Delta_data_request!$D$11:$P$11, 0))&lt;&gt;"",
INDEX(DSM2_Delta_data_request!$D888:$P888, MATCH($B$2, DSM2_Delta_data_request!$D$11:$P$11, 0)),
IFERROR(LOOKUP(2,1/($D$7:D882&lt;&gt;""),$D$7:D882),"")
)
)</f>
        <v/>
      </c>
    </row>
    <row r="884" spans="1:4" ht="15.75" x14ac:dyDescent="0.25">
      <c r="A884" s="51" t="str">
        <f>IF(DSM2_Delta_data_request!C889="","",DSM2_Delta_data_request!C889)</f>
        <v/>
      </c>
      <c r="B884" s="15" t="e">
        <f>IF(DSM2_Delta_data_request!Q889="measured",$D884,NA())</f>
        <v>#N/A</v>
      </c>
      <c r="C884" t="e">
        <f>IF(DSM2_Delta_data_request!Q889="forecast",$D884,NA())</f>
        <v>#N/A</v>
      </c>
      <c r="D884" t="str" cm="1">
        <f t="array" ref="D884">IF(A884="","",
IF(
INDEX(DSM2_Delta_data_request!$D889:$P889, MATCH($B$2, DSM2_Delta_data_request!$D$11:$P$11, 0))&lt;&gt;"",
INDEX(DSM2_Delta_data_request!$D889:$P889, MATCH($B$2, DSM2_Delta_data_request!$D$11:$P$11, 0)),
IFERROR(LOOKUP(2,1/($D$7:D883&lt;&gt;""),$D$7:D883),"")
)
)</f>
        <v/>
      </c>
    </row>
    <row r="885" spans="1:4" ht="15.75" x14ac:dyDescent="0.25">
      <c r="A885" s="51" t="str">
        <f>IF(DSM2_Delta_data_request!C890="","",DSM2_Delta_data_request!C890)</f>
        <v/>
      </c>
      <c r="B885" s="15" t="e">
        <f>IF(DSM2_Delta_data_request!Q890="measured",$D885,NA())</f>
        <v>#N/A</v>
      </c>
      <c r="C885" t="e">
        <f>IF(DSM2_Delta_data_request!Q890="forecast",$D885,NA())</f>
        <v>#N/A</v>
      </c>
      <c r="D885" t="str" cm="1">
        <f t="array" ref="D885">IF(A885="","",
IF(
INDEX(DSM2_Delta_data_request!$D890:$P890, MATCH($B$2, DSM2_Delta_data_request!$D$11:$P$11, 0))&lt;&gt;"",
INDEX(DSM2_Delta_data_request!$D890:$P890, MATCH($B$2, DSM2_Delta_data_request!$D$11:$P$11, 0)),
IFERROR(LOOKUP(2,1/($D$7:D884&lt;&gt;""),$D$7:D884),"")
)
)</f>
        <v/>
      </c>
    </row>
    <row r="886" spans="1:4" ht="15.75" x14ac:dyDescent="0.25">
      <c r="A886" s="51" t="str">
        <f>IF(DSM2_Delta_data_request!C891="","",DSM2_Delta_data_request!C891)</f>
        <v/>
      </c>
      <c r="B886" s="15" t="e">
        <f>IF(DSM2_Delta_data_request!Q891="measured",$D886,NA())</f>
        <v>#N/A</v>
      </c>
      <c r="C886" t="e">
        <f>IF(DSM2_Delta_data_request!Q891="forecast",$D886,NA())</f>
        <v>#N/A</v>
      </c>
      <c r="D886" t="str" cm="1">
        <f t="array" ref="D886">IF(A886="","",
IF(
INDEX(DSM2_Delta_data_request!$D891:$P891, MATCH($B$2, DSM2_Delta_data_request!$D$11:$P$11, 0))&lt;&gt;"",
INDEX(DSM2_Delta_data_request!$D891:$P891, MATCH($B$2, DSM2_Delta_data_request!$D$11:$P$11, 0)),
IFERROR(LOOKUP(2,1/($D$7:D885&lt;&gt;""),$D$7:D885),"")
)
)</f>
        <v/>
      </c>
    </row>
    <row r="887" spans="1:4" ht="15.75" x14ac:dyDescent="0.25">
      <c r="A887" s="51" t="str">
        <f>IF(DSM2_Delta_data_request!C892="","",DSM2_Delta_data_request!C892)</f>
        <v/>
      </c>
      <c r="B887" s="15" t="e">
        <f>IF(DSM2_Delta_data_request!Q892="measured",$D887,NA())</f>
        <v>#N/A</v>
      </c>
      <c r="C887" t="e">
        <f>IF(DSM2_Delta_data_request!Q892="forecast",$D887,NA())</f>
        <v>#N/A</v>
      </c>
      <c r="D887" t="str" cm="1">
        <f t="array" ref="D887">IF(A887="","",
IF(
INDEX(DSM2_Delta_data_request!$D892:$P892, MATCH($B$2, DSM2_Delta_data_request!$D$11:$P$11, 0))&lt;&gt;"",
INDEX(DSM2_Delta_data_request!$D892:$P892, MATCH($B$2, DSM2_Delta_data_request!$D$11:$P$11, 0)),
IFERROR(LOOKUP(2,1/($D$7:D886&lt;&gt;""),$D$7:D886),"")
)
)</f>
        <v/>
      </c>
    </row>
    <row r="888" spans="1:4" ht="15.75" x14ac:dyDescent="0.25">
      <c r="A888" s="51" t="str">
        <f>IF(DSM2_Delta_data_request!C893="","",DSM2_Delta_data_request!C893)</f>
        <v/>
      </c>
      <c r="B888" s="15" t="e">
        <f>IF(DSM2_Delta_data_request!Q893="measured",$D888,NA())</f>
        <v>#N/A</v>
      </c>
      <c r="C888" t="e">
        <f>IF(DSM2_Delta_data_request!Q893="forecast",$D888,NA())</f>
        <v>#N/A</v>
      </c>
      <c r="D888" t="str" cm="1">
        <f t="array" ref="D888">IF(A888="","",
IF(
INDEX(DSM2_Delta_data_request!$D893:$P893, MATCH($B$2, DSM2_Delta_data_request!$D$11:$P$11, 0))&lt;&gt;"",
INDEX(DSM2_Delta_data_request!$D893:$P893, MATCH($B$2, DSM2_Delta_data_request!$D$11:$P$11, 0)),
IFERROR(LOOKUP(2,1/($D$7:D887&lt;&gt;""),$D$7:D887),"")
)
)</f>
        <v/>
      </c>
    </row>
    <row r="889" spans="1:4" ht="15.75" x14ac:dyDescent="0.25">
      <c r="A889" s="51" t="str">
        <f>IF(DSM2_Delta_data_request!C894="","",DSM2_Delta_data_request!C894)</f>
        <v/>
      </c>
      <c r="B889" s="15" t="e">
        <f>IF(DSM2_Delta_data_request!Q894="measured",$D889,NA())</f>
        <v>#N/A</v>
      </c>
      <c r="C889" t="e">
        <f>IF(DSM2_Delta_data_request!Q894="forecast",$D889,NA())</f>
        <v>#N/A</v>
      </c>
      <c r="D889" t="str" cm="1">
        <f t="array" ref="D889">IF(A889="","",
IF(
INDEX(DSM2_Delta_data_request!$D894:$P894, MATCH($B$2, DSM2_Delta_data_request!$D$11:$P$11, 0))&lt;&gt;"",
INDEX(DSM2_Delta_data_request!$D894:$P894, MATCH($B$2, DSM2_Delta_data_request!$D$11:$P$11, 0)),
IFERROR(LOOKUP(2,1/($D$7:D888&lt;&gt;""),$D$7:D888),"")
)
)</f>
        <v/>
      </c>
    </row>
    <row r="890" spans="1:4" ht="15.75" x14ac:dyDescent="0.25">
      <c r="A890" s="51" t="str">
        <f>IF(DSM2_Delta_data_request!C895="","",DSM2_Delta_data_request!C895)</f>
        <v/>
      </c>
      <c r="B890" s="15" t="e">
        <f>IF(DSM2_Delta_data_request!Q895="measured",$D890,NA())</f>
        <v>#N/A</v>
      </c>
      <c r="C890" t="e">
        <f>IF(DSM2_Delta_data_request!Q895="forecast",$D890,NA())</f>
        <v>#N/A</v>
      </c>
      <c r="D890" t="str" cm="1">
        <f t="array" ref="D890">IF(A890="","",
IF(
INDEX(DSM2_Delta_data_request!$D895:$P895, MATCH($B$2, DSM2_Delta_data_request!$D$11:$P$11, 0))&lt;&gt;"",
INDEX(DSM2_Delta_data_request!$D895:$P895, MATCH($B$2, DSM2_Delta_data_request!$D$11:$P$11, 0)),
IFERROR(LOOKUP(2,1/($D$7:D889&lt;&gt;""),$D$7:D889),"")
)
)</f>
        <v/>
      </c>
    </row>
    <row r="891" spans="1:4" ht="15.75" x14ac:dyDescent="0.25">
      <c r="A891" s="51" t="str">
        <f>IF(DSM2_Delta_data_request!C896="","",DSM2_Delta_data_request!C896)</f>
        <v/>
      </c>
      <c r="B891" s="15" t="e">
        <f>IF(DSM2_Delta_data_request!Q896="measured",$D891,NA())</f>
        <v>#N/A</v>
      </c>
      <c r="C891" t="e">
        <f>IF(DSM2_Delta_data_request!Q896="forecast",$D891,NA())</f>
        <v>#N/A</v>
      </c>
      <c r="D891" t="str" cm="1">
        <f t="array" ref="D891">IF(A891="","",
IF(
INDEX(DSM2_Delta_data_request!$D896:$P896, MATCH($B$2, DSM2_Delta_data_request!$D$11:$P$11, 0))&lt;&gt;"",
INDEX(DSM2_Delta_data_request!$D896:$P896, MATCH($B$2, DSM2_Delta_data_request!$D$11:$P$11, 0)),
IFERROR(LOOKUP(2,1/($D$7:D890&lt;&gt;""),$D$7:D890),"")
)
)</f>
        <v/>
      </c>
    </row>
    <row r="892" spans="1:4" ht="15.75" x14ac:dyDescent="0.25">
      <c r="A892" s="51" t="str">
        <f>IF(DSM2_Delta_data_request!C897="","",DSM2_Delta_data_request!C897)</f>
        <v/>
      </c>
      <c r="B892" s="15" t="e">
        <f>IF(DSM2_Delta_data_request!Q897="measured",$D892,NA())</f>
        <v>#N/A</v>
      </c>
      <c r="C892" t="e">
        <f>IF(DSM2_Delta_data_request!Q897="forecast",$D892,NA())</f>
        <v>#N/A</v>
      </c>
      <c r="D892" t="str" cm="1">
        <f t="array" ref="D892">IF(A892="","",
IF(
INDEX(DSM2_Delta_data_request!$D897:$P897, MATCH($B$2, DSM2_Delta_data_request!$D$11:$P$11, 0))&lt;&gt;"",
INDEX(DSM2_Delta_data_request!$D897:$P897, MATCH($B$2, DSM2_Delta_data_request!$D$11:$P$11, 0)),
IFERROR(LOOKUP(2,1/($D$7:D891&lt;&gt;""),$D$7:D891),"")
)
)</f>
        <v/>
      </c>
    </row>
    <row r="893" spans="1:4" ht="15.75" x14ac:dyDescent="0.25">
      <c r="A893" s="51" t="str">
        <f>IF(DSM2_Delta_data_request!C898="","",DSM2_Delta_data_request!C898)</f>
        <v/>
      </c>
      <c r="B893" s="15" t="e">
        <f>IF(DSM2_Delta_data_request!Q898="measured",$D893,NA())</f>
        <v>#N/A</v>
      </c>
      <c r="C893" t="e">
        <f>IF(DSM2_Delta_data_request!Q898="forecast",$D893,NA())</f>
        <v>#N/A</v>
      </c>
      <c r="D893" t="str" cm="1">
        <f t="array" ref="D893">IF(A893="","",
IF(
INDEX(DSM2_Delta_data_request!$D898:$P898, MATCH($B$2, DSM2_Delta_data_request!$D$11:$P$11, 0))&lt;&gt;"",
INDEX(DSM2_Delta_data_request!$D898:$P898, MATCH($B$2, DSM2_Delta_data_request!$D$11:$P$11, 0)),
IFERROR(LOOKUP(2,1/($D$7:D892&lt;&gt;""),$D$7:D892),"")
)
)</f>
        <v/>
      </c>
    </row>
    <row r="894" spans="1:4" ht="15.75" x14ac:dyDescent="0.25">
      <c r="A894" s="51" t="str">
        <f>IF(DSM2_Delta_data_request!C899="","",DSM2_Delta_data_request!C899)</f>
        <v/>
      </c>
      <c r="B894" s="15" t="e">
        <f>IF(DSM2_Delta_data_request!Q899="measured",$D894,NA())</f>
        <v>#N/A</v>
      </c>
      <c r="C894" t="e">
        <f>IF(DSM2_Delta_data_request!Q899="forecast",$D894,NA())</f>
        <v>#N/A</v>
      </c>
      <c r="D894" t="str" cm="1">
        <f t="array" ref="D894">IF(A894="","",
IF(
INDEX(DSM2_Delta_data_request!$D899:$P899, MATCH($B$2, DSM2_Delta_data_request!$D$11:$P$11, 0))&lt;&gt;"",
INDEX(DSM2_Delta_data_request!$D899:$P899, MATCH($B$2, DSM2_Delta_data_request!$D$11:$P$11, 0)),
IFERROR(LOOKUP(2,1/($D$7:D893&lt;&gt;""),$D$7:D893),"")
)
)</f>
        <v/>
      </c>
    </row>
    <row r="895" spans="1:4" ht="15.75" x14ac:dyDescent="0.25">
      <c r="A895" s="51" t="str">
        <f>IF(DSM2_Delta_data_request!C900="","",DSM2_Delta_data_request!C900)</f>
        <v/>
      </c>
      <c r="B895" s="15" t="e">
        <f>IF(DSM2_Delta_data_request!Q900="measured",$D895,NA())</f>
        <v>#N/A</v>
      </c>
      <c r="C895" t="e">
        <f>IF(DSM2_Delta_data_request!Q900="forecast",$D895,NA())</f>
        <v>#N/A</v>
      </c>
      <c r="D895" t="str" cm="1">
        <f t="array" ref="D895">IF(A895="","",
IF(
INDEX(DSM2_Delta_data_request!$D900:$P900, MATCH($B$2, DSM2_Delta_data_request!$D$11:$P$11, 0))&lt;&gt;"",
INDEX(DSM2_Delta_data_request!$D900:$P900, MATCH($B$2, DSM2_Delta_data_request!$D$11:$P$11, 0)),
IFERROR(LOOKUP(2,1/($D$7:D894&lt;&gt;""),$D$7:D894),"")
)
)</f>
        <v/>
      </c>
    </row>
    <row r="896" spans="1:4" ht="15.75" x14ac:dyDescent="0.25">
      <c r="A896" s="51" t="str">
        <f>IF(DSM2_Delta_data_request!C901="","",DSM2_Delta_data_request!C901)</f>
        <v/>
      </c>
      <c r="B896" s="15" t="e">
        <f>IF(DSM2_Delta_data_request!Q901="measured",$D896,NA())</f>
        <v>#N/A</v>
      </c>
      <c r="C896" t="e">
        <f>IF(DSM2_Delta_data_request!Q901="forecast",$D896,NA())</f>
        <v>#N/A</v>
      </c>
      <c r="D896" t="str" cm="1">
        <f t="array" ref="D896">IF(A896="","",
IF(
INDEX(DSM2_Delta_data_request!$D901:$P901, MATCH($B$2, DSM2_Delta_data_request!$D$11:$P$11, 0))&lt;&gt;"",
INDEX(DSM2_Delta_data_request!$D901:$P901, MATCH($B$2, DSM2_Delta_data_request!$D$11:$P$11, 0)),
IFERROR(LOOKUP(2,1/($D$7:D895&lt;&gt;""),$D$7:D895),"")
)
)</f>
        <v/>
      </c>
    </row>
    <row r="897" spans="1:4" ht="15.75" x14ac:dyDescent="0.25">
      <c r="A897" s="51" t="str">
        <f>IF(DSM2_Delta_data_request!C902="","",DSM2_Delta_data_request!C902)</f>
        <v/>
      </c>
      <c r="B897" s="15" t="e">
        <f>IF(DSM2_Delta_data_request!Q902="measured",$D897,NA())</f>
        <v>#N/A</v>
      </c>
      <c r="C897" t="e">
        <f>IF(DSM2_Delta_data_request!Q902="forecast",$D897,NA())</f>
        <v>#N/A</v>
      </c>
      <c r="D897" t="str" cm="1">
        <f t="array" ref="D897">IF(A897="","",
IF(
INDEX(DSM2_Delta_data_request!$D902:$P902, MATCH($B$2, DSM2_Delta_data_request!$D$11:$P$11, 0))&lt;&gt;"",
INDEX(DSM2_Delta_data_request!$D902:$P902, MATCH($B$2, DSM2_Delta_data_request!$D$11:$P$11, 0)),
IFERROR(LOOKUP(2,1/($D$7:D896&lt;&gt;""),$D$7:D896),"")
)
)</f>
        <v/>
      </c>
    </row>
    <row r="898" spans="1:4" ht="15.75" x14ac:dyDescent="0.25">
      <c r="A898" s="51" t="str">
        <f>IF(DSM2_Delta_data_request!C903="","",DSM2_Delta_data_request!C903)</f>
        <v/>
      </c>
      <c r="B898" s="15" t="e">
        <f>IF(DSM2_Delta_data_request!Q903="measured",$D898,NA())</f>
        <v>#N/A</v>
      </c>
      <c r="C898" t="e">
        <f>IF(DSM2_Delta_data_request!Q903="forecast",$D898,NA())</f>
        <v>#N/A</v>
      </c>
      <c r="D898" t="str" cm="1">
        <f t="array" ref="D898">IF(A898="","",
IF(
INDEX(DSM2_Delta_data_request!$D903:$P903, MATCH($B$2, DSM2_Delta_data_request!$D$11:$P$11, 0))&lt;&gt;"",
INDEX(DSM2_Delta_data_request!$D903:$P903, MATCH($B$2, DSM2_Delta_data_request!$D$11:$P$11, 0)),
IFERROR(LOOKUP(2,1/($D$7:D897&lt;&gt;""),$D$7:D897),"")
)
)</f>
        <v/>
      </c>
    </row>
    <row r="899" spans="1:4" ht="15.75" x14ac:dyDescent="0.25">
      <c r="A899" s="51" t="str">
        <f>IF(DSM2_Delta_data_request!C904="","",DSM2_Delta_data_request!C904)</f>
        <v/>
      </c>
      <c r="B899" s="15" t="e">
        <f>IF(DSM2_Delta_data_request!Q904="measured",$D899,NA())</f>
        <v>#N/A</v>
      </c>
      <c r="C899" t="e">
        <f>IF(DSM2_Delta_data_request!Q904="forecast",$D899,NA())</f>
        <v>#N/A</v>
      </c>
      <c r="D899" t="str" cm="1">
        <f t="array" ref="D899">IF(A899="","",
IF(
INDEX(DSM2_Delta_data_request!$D904:$P904, MATCH($B$2, DSM2_Delta_data_request!$D$11:$P$11, 0))&lt;&gt;"",
INDEX(DSM2_Delta_data_request!$D904:$P904, MATCH($B$2, DSM2_Delta_data_request!$D$11:$P$11, 0)),
IFERROR(LOOKUP(2,1/($D$7:D898&lt;&gt;""),$D$7:D898),"")
)
)</f>
        <v/>
      </c>
    </row>
    <row r="900" spans="1:4" ht="15.75" x14ac:dyDescent="0.25">
      <c r="A900" s="51" t="str">
        <f>IF(DSM2_Delta_data_request!C905="","",DSM2_Delta_data_request!C905)</f>
        <v/>
      </c>
      <c r="B900" s="15" t="e">
        <f>IF(DSM2_Delta_data_request!Q905="measured",$D900,NA())</f>
        <v>#N/A</v>
      </c>
      <c r="C900" t="e">
        <f>IF(DSM2_Delta_data_request!Q905="forecast",$D900,NA())</f>
        <v>#N/A</v>
      </c>
      <c r="D900" t="str" cm="1">
        <f t="array" ref="D900">IF(A900="","",
IF(
INDEX(DSM2_Delta_data_request!$D905:$P905, MATCH($B$2, DSM2_Delta_data_request!$D$11:$P$11, 0))&lt;&gt;"",
INDEX(DSM2_Delta_data_request!$D905:$P905, MATCH($B$2, DSM2_Delta_data_request!$D$11:$P$11, 0)),
IFERROR(LOOKUP(2,1/($D$7:D899&lt;&gt;""),$D$7:D899),"")
)
)</f>
        <v/>
      </c>
    </row>
    <row r="901" spans="1:4" ht="15.75" x14ac:dyDescent="0.25">
      <c r="A901" s="51" t="str">
        <f>IF(DSM2_Delta_data_request!C906="","",DSM2_Delta_data_request!C906)</f>
        <v/>
      </c>
      <c r="B901" s="15" t="e">
        <f>IF(DSM2_Delta_data_request!Q906="measured",$D901,NA())</f>
        <v>#N/A</v>
      </c>
      <c r="C901" t="e">
        <f>IF(DSM2_Delta_data_request!Q906="forecast",$D901,NA())</f>
        <v>#N/A</v>
      </c>
      <c r="D901" t="str" cm="1">
        <f t="array" ref="D901">IF(A901="","",
IF(
INDEX(DSM2_Delta_data_request!$D906:$P906, MATCH($B$2, DSM2_Delta_data_request!$D$11:$P$11, 0))&lt;&gt;"",
INDEX(DSM2_Delta_data_request!$D906:$P906, MATCH($B$2, DSM2_Delta_data_request!$D$11:$P$11, 0)),
IFERROR(LOOKUP(2,1/($D$7:D900&lt;&gt;""),$D$7:D900),"")
)
)</f>
        <v/>
      </c>
    </row>
    <row r="902" spans="1:4" ht="15.75" x14ac:dyDescent="0.25">
      <c r="A902" s="51" t="str">
        <f>IF(DSM2_Delta_data_request!C907="","",DSM2_Delta_data_request!C907)</f>
        <v/>
      </c>
      <c r="B902" s="15" t="e">
        <f>IF(DSM2_Delta_data_request!Q907="measured",$D902,NA())</f>
        <v>#N/A</v>
      </c>
      <c r="C902" t="e">
        <f>IF(DSM2_Delta_data_request!Q907="forecast",$D902,NA())</f>
        <v>#N/A</v>
      </c>
      <c r="D902" t="str" cm="1">
        <f t="array" ref="D902">IF(A902="","",
IF(
INDEX(DSM2_Delta_data_request!$D907:$P907, MATCH($B$2, DSM2_Delta_data_request!$D$11:$P$11, 0))&lt;&gt;"",
INDEX(DSM2_Delta_data_request!$D907:$P907, MATCH($B$2, DSM2_Delta_data_request!$D$11:$P$11, 0)),
IFERROR(LOOKUP(2,1/($D$7:D901&lt;&gt;""),$D$7:D901),"")
)
)</f>
        <v/>
      </c>
    </row>
    <row r="903" spans="1:4" ht="15.75" x14ac:dyDescent="0.25">
      <c r="A903" s="51" t="str">
        <f>IF(DSM2_Delta_data_request!C908="","",DSM2_Delta_data_request!C908)</f>
        <v/>
      </c>
      <c r="B903" s="15" t="e">
        <f>IF(DSM2_Delta_data_request!Q908="measured",$D903,NA())</f>
        <v>#N/A</v>
      </c>
      <c r="C903" t="e">
        <f>IF(DSM2_Delta_data_request!Q908="forecast",$D903,NA())</f>
        <v>#N/A</v>
      </c>
      <c r="D903" t="str" cm="1">
        <f t="array" ref="D903">IF(A903="","",
IF(
INDEX(DSM2_Delta_data_request!$D908:$P908, MATCH($B$2, DSM2_Delta_data_request!$D$11:$P$11, 0))&lt;&gt;"",
INDEX(DSM2_Delta_data_request!$D908:$P908, MATCH($B$2, DSM2_Delta_data_request!$D$11:$P$11, 0)),
IFERROR(LOOKUP(2,1/($D$7:D902&lt;&gt;""),$D$7:D902),"")
)
)</f>
        <v/>
      </c>
    </row>
    <row r="904" spans="1:4" ht="15.75" x14ac:dyDescent="0.25">
      <c r="A904" s="51" t="str">
        <f>IF(DSM2_Delta_data_request!C909="","",DSM2_Delta_data_request!C909)</f>
        <v/>
      </c>
      <c r="B904" s="15" t="e">
        <f>IF(DSM2_Delta_data_request!Q909="measured",$D904,NA())</f>
        <v>#N/A</v>
      </c>
      <c r="C904" t="e">
        <f>IF(DSM2_Delta_data_request!Q909="forecast",$D904,NA())</f>
        <v>#N/A</v>
      </c>
      <c r="D904" t="str" cm="1">
        <f t="array" ref="D904">IF(A904="","",
IF(
INDEX(DSM2_Delta_data_request!$D909:$P909, MATCH($B$2, DSM2_Delta_data_request!$D$11:$P$11, 0))&lt;&gt;"",
INDEX(DSM2_Delta_data_request!$D909:$P909, MATCH($B$2, DSM2_Delta_data_request!$D$11:$P$11, 0)),
IFERROR(LOOKUP(2,1/($D$7:D903&lt;&gt;""),$D$7:D903),"")
)
)</f>
        <v/>
      </c>
    </row>
    <row r="905" spans="1:4" ht="15.75" x14ac:dyDescent="0.25">
      <c r="A905" s="51" t="str">
        <f>IF(DSM2_Delta_data_request!C910="","",DSM2_Delta_data_request!C910)</f>
        <v/>
      </c>
      <c r="B905" s="15" t="e">
        <f>IF(DSM2_Delta_data_request!Q910="measured",$D905,NA())</f>
        <v>#N/A</v>
      </c>
      <c r="C905" t="e">
        <f>IF(DSM2_Delta_data_request!Q910="forecast",$D905,NA())</f>
        <v>#N/A</v>
      </c>
      <c r="D905" t="str" cm="1">
        <f t="array" ref="D905">IF(A905="","",
IF(
INDEX(DSM2_Delta_data_request!$D910:$P910, MATCH($B$2, DSM2_Delta_data_request!$D$11:$P$11, 0))&lt;&gt;"",
INDEX(DSM2_Delta_data_request!$D910:$P910, MATCH($B$2, DSM2_Delta_data_request!$D$11:$P$11, 0)),
IFERROR(LOOKUP(2,1/($D$7:D904&lt;&gt;""),$D$7:D904),"")
)
)</f>
        <v/>
      </c>
    </row>
    <row r="906" spans="1:4" ht="15.75" x14ac:dyDescent="0.25">
      <c r="A906" s="51" t="str">
        <f>IF(DSM2_Delta_data_request!C911="","",DSM2_Delta_data_request!C911)</f>
        <v/>
      </c>
      <c r="B906" s="15" t="e">
        <f>IF(DSM2_Delta_data_request!Q911="measured",$D906,NA())</f>
        <v>#N/A</v>
      </c>
      <c r="C906" t="e">
        <f>IF(DSM2_Delta_data_request!Q911="forecast",$D906,NA())</f>
        <v>#N/A</v>
      </c>
      <c r="D906" t="str" cm="1">
        <f t="array" ref="D906">IF(A906="","",
IF(
INDEX(DSM2_Delta_data_request!$D911:$P911, MATCH($B$2, DSM2_Delta_data_request!$D$11:$P$11, 0))&lt;&gt;"",
INDEX(DSM2_Delta_data_request!$D911:$P911, MATCH($B$2, DSM2_Delta_data_request!$D$11:$P$11, 0)),
IFERROR(LOOKUP(2,1/($D$7:D905&lt;&gt;""),$D$7:D905),"")
)
)</f>
        <v/>
      </c>
    </row>
    <row r="907" spans="1:4" ht="15.75" x14ac:dyDescent="0.25">
      <c r="A907" s="51" t="str">
        <f>IF(DSM2_Delta_data_request!C912="","",DSM2_Delta_data_request!C912)</f>
        <v/>
      </c>
      <c r="B907" s="15" t="e">
        <f>IF(DSM2_Delta_data_request!Q912="measured",$D907,NA())</f>
        <v>#N/A</v>
      </c>
      <c r="C907" t="e">
        <f>IF(DSM2_Delta_data_request!Q912="forecast",$D907,NA())</f>
        <v>#N/A</v>
      </c>
      <c r="D907" t="str" cm="1">
        <f t="array" ref="D907">IF(A907="","",
IF(
INDEX(DSM2_Delta_data_request!$D912:$P912, MATCH($B$2, DSM2_Delta_data_request!$D$11:$P$11, 0))&lt;&gt;"",
INDEX(DSM2_Delta_data_request!$D912:$P912, MATCH($B$2, DSM2_Delta_data_request!$D$11:$P$11, 0)),
IFERROR(LOOKUP(2,1/($D$7:D906&lt;&gt;""),$D$7:D906),"")
)
)</f>
        <v/>
      </c>
    </row>
    <row r="908" spans="1:4" ht="15.75" x14ac:dyDescent="0.25">
      <c r="A908" s="51" t="str">
        <f>IF(DSM2_Delta_data_request!C913="","",DSM2_Delta_data_request!C913)</f>
        <v/>
      </c>
      <c r="B908" s="15" t="e">
        <f>IF(DSM2_Delta_data_request!Q913="measured",$D908,NA())</f>
        <v>#N/A</v>
      </c>
      <c r="C908" t="e">
        <f>IF(DSM2_Delta_data_request!Q913="forecast",$D908,NA())</f>
        <v>#N/A</v>
      </c>
      <c r="D908" t="str" cm="1">
        <f t="array" ref="D908">IF(A908="","",
IF(
INDEX(DSM2_Delta_data_request!$D913:$P913, MATCH($B$2, DSM2_Delta_data_request!$D$11:$P$11, 0))&lt;&gt;"",
INDEX(DSM2_Delta_data_request!$D913:$P913, MATCH($B$2, DSM2_Delta_data_request!$D$11:$P$11, 0)),
IFERROR(LOOKUP(2,1/($D$7:D907&lt;&gt;""),$D$7:D907),"")
)
)</f>
        <v/>
      </c>
    </row>
    <row r="909" spans="1:4" ht="15.75" x14ac:dyDescent="0.25">
      <c r="A909" s="51" t="str">
        <f>IF(DSM2_Delta_data_request!C914="","",DSM2_Delta_data_request!C914)</f>
        <v/>
      </c>
      <c r="B909" s="15" t="e">
        <f>IF(DSM2_Delta_data_request!Q914="measured",$D909,NA())</f>
        <v>#N/A</v>
      </c>
      <c r="C909" t="e">
        <f>IF(DSM2_Delta_data_request!Q914="forecast",$D909,NA())</f>
        <v>#N/A</v>
      </c>
      <c r="D909" t="str" cm="1">
        <f t="array" ref="D909">IF(A909="","",
IF(
INDEX(DSM2_Delta_data_request!$D914:$P914, MATCH($B$2, DSM2_Delta_data_request!$D$11:$P$11, 0))&lt;&gt;"",
INDEX(DSM2_Delta_data_request!$D914:$P914, MATCH($B$2, DSM2_Delta_data_request!$D$11:$P$11, 0)),
IFERROR(LOOKUP(2,1/($D$7:D908&lt;&gt;""),$D$7:D908),"")
)
)</f>
        <v/>
      </c>
    </row>
    <row r="910" spans="1:4" ht="15.75" x14ac:dyDescent="0.25">
      <c r="A910" s="51" t="str">
        <f>IF(DSM2_Delta_data_request!C915="","",DSM2_Delta_data_request!C915)</f>
        <v/>
      </c>
      <c r="B910" s="15" t="e">
        <f>IF(DSM2_Delta_data_request!Q915="measured",$D910,NA())</f>
        <v>#N/A</v>
      </c>
      <c r="C910" t="e">
        <f>IF(DSM2_Delta_data_request!Q915="forecast",$D910,NA())</f>
        <v>#N/A</v>
      </c>
      <c r="D910" t="str" cm="1">
        <f t="array" ref="D910">IF(A910="","",
IF(
INDEX(DSM2_Delta_data_request!$D915:$P915, MATCH($B$2, DSM2_Delta_data_request!$D$11:$P$11, 0))&lt;&gt;"",
INDEX(DSM2_Delta_data_request!$D915:$P915, MATCH($B$2, DSM2_Delta_data_request!$D$11:$P$11, 0)),
IFERROR(LOOKUP(2,1/($D$7:D909&lt;&gt;""),$D$7:D909),"")
)
)</f>
        <v/>
      </c>
    </row>
    <row r="911" spans="1:4" ht="15.75" x14ac:dyDescent="0.25">
      <c r="A911" s="51" t="str">
        <f>IF(DSM2_Delta_data_request!C916="","",DSM2_Delta_data_request!C916)</f>
        <v/>
      </c>
      <c r="B911" s="15" t="e">
        <f>IF(DSM2_Delta_data_request!Q916="measured",$D911,NA())</f>
        <v>#N/A</v>
      </c>
      <c r="C911" t="e">
        <f>IF(DSM2_Delta_data_request!Q916="forecast",$D911,NA())</f>
        <v>#N/A</v>
      </c>
      <c r="D911" t="str" cm="1">
        <f t="array" ref="D911">IF(A911="","",
IF(
INDEX(DSM2_Delta_data_request!$D916:$P916, MATCH($B$2, DSM2_Delta_data_request!$D$11:$P$11, 0))&lt;&gt;"",
INDEX(DSM2_Delta_data_request!$D916:$P916, MATCH($B$2, DSM2_Delta_data_request!$D$11:$P$11, 0)),
IFERROR(LOOKUP(2,1/($D$7:D910&lt;&gt;""),$D$7:D910),"")
)
)</f>
        <v/>
      </c>
    </row>
    <row r="912" spans="1:4" ht="15.75" x14ac:dyDescent="0.25">
      <c r="A912" s="51" t="str">
        <f>IF(DSM2_Delta_data_request!C917="","",DSM2_Delta_data_request!C917)</f>
        <v/>
      </c>
      <c r="B912" s="15" t="e">
        <f>IF(DSM2_Delta_data_request!Q917="measured",$D912,NA())</f>
        <v>#N/A</v>
      </c>
      <c r="C912" t="e">
        <f>IF(DSM2_Delta_data_request!Q917="forecast",$D912,NA())</f>
        <v>#N/A</v>
      </c>
      <c r="D912" t="str" cm="1">
        <f t="array" ref="D912">IF(A912="","",
IF(
INDEX(DSM2_Delta_data_request!$D917:$P917, MATCH($B$2, DSM2_Delta_data_request!$D$11:$P$11, 0))&lt;&gt;"",
INDEX(DSM2_Delta_data_request!$D917:$P917, MATCH($B$2, DSM2_Delta_data_request!$D$11:$P$11, 0)),
IFERROR(LOOKUP(2,1/($D$7:D911&lt;&gt;""),$D$7:D911),"")
)
)</f>
        <v/>
      </c>
    </row>
    <row r="913" spans="1:4" ht="15.75" x14ac:dyDescent="0.25">
      <c r="A913" s="51" t="str">
        <f>IF(DSM2_Delta_data_request!C918="","",DSM2_Delta_data_request!C918)</f>
        <v/>
      </c>
      <c r="B913" s="15" t="e">
        <f>IF(DSM2_Delta_data_request!Q918="measured",$D913,NA())</f>
        <v>#N/A</v>
      </c>
      <c r="C913" t="e">
        <f>IF(DSM2_Delta_data_request!Q918="forecast",$D913,NA())</f>
        <v>#N/A</v>
      </c>
      <c r="D913" t="str" cm="1">
        <f t="array" ref="D913">IF(A913="","",
IF(
INDEX(DSM2_Delta_data_request!$D918:$P918, MATCH($B$2, DSM2_Delta_data_request!$D$11:$P$11, 0))&lt;&gt;"",
INDEX(DSM2_Delta_data_request!$D918:$P918, MATCH($B$2, DSM2_Delta_data_request!$D$11:$P$11, 0)),
IFERROR(LOOKUP(2,1/($D$7:D912&lt;&gt;""),$D$7:D912),"")
)
)</f>
        <v/>
      </c>
    </row>
    <row r="914" spans="1:4" ht="15.75" x14ac:dyDescent="0.25">
      <c r="A914" s="51" t="str">
        <f>IF(DSM2_Delta_data_request!C919="","",DSM2_Delta_data_request!C919)</f>
        <v/>
      </c>
      <c r="B914" s="15" t="e">
        <f>IF(DSM2_Delta_data_request!Q919="measured",$D914,NA())</f>
        <v>#N/A</v>
      </c>
      <c r="C914" t="e">
        <f>IF(DSM2_Delta_data_request!Q919="forecast",$D914,NA())</f>
        <v>#N/A</v>
      </c>
      <c r="D914" t="str" cm="1">
        <f t="array" ref="D914">IF(A914="","",
IF(
INDEX(DSM2_Delta_data_request!$D919:$P919, MATCH($B$2, DSM2_Delta_data_request!$D$11:$P$11, 0))&lt;&gt;"",
INDEX(DSM2_Delta_data_request!$D919:$P919, MATCH($B$2, DSM2_Delta_data_request!$D$11:$P$11, 0)),
IFERROR(LOOKUP(2,1/($D$7:D913&lt;&gt;""),$D$7:D913),"")
)
)</f>
        <v/>
      </c>
    </row>
    <row r="915" spans="1:4" ht="15.75" x14ac:dyDescent="0.25">
      <c r="A915" s="51" t="str">
        <f>IF(DSM2_Delta_data_request!C920="","",DSM2_Delta_data_request!C920)</f>
        <v/>
      </c>
      <c r="B915" s="15" t="e">
        <f>IF(DSM2_Delta_data_request!Q920="measured",$D915,NA())</f>
        <v>#N/A</v>
      </c>
      <c r="C915" t="e">
        <f>IF(DSM2_Delta_data_request!Q920="forecast",$D915,NA())</f>
        <v>#N/A</v>
      </c>
      <c r="D915" t="str" cm="1">
        <f t="array" ref="D915">IF(A915="","",
IF(
INDEX(DSM2_Delta_data_request!$D920:$P920, MATCH($B$2, DSM2_Delta_data_request!$D$11:$P$11, 0))&lt;&gt;"",
INDEX(DSM2_Delta_data_request!$D920:$P920, MATCH($B$2, DSM2_Delta_data_request!$D$11:$P$11, 0)),
IFERROR(LOOKUP(2,1/($D$7:D914&lt;&gt;""),$D$7:D914),"")
)
)</f>
        <v/>
      </c>
    </row>
    <row r="916" spans="1:4" ht="15.75" x14ac:dyDescent="0.25">
      <c r="A916" s="51" t="str">
        <f>IF(DSM2_Delta_data_request!C921="","",DSM2_Delta_data_request!C921)</f>
        <v/>
      </c>
      <c r="B916" s="15" t="e">
        <f>IF(DSM2_Delta_data_request!Q921="measured",$D916,NA())</f>
        <v>#N/A</v>
      </c>
      <c r="C916" t="e">
        <f>IF(DSM2_Delta_data_request!Q921="forecast",$D916,NA())</f>
        <v>#N/A</v>
      </c>
      <c r="D916" t="str" cm="1">
        <f t="array" ref="D916">IF(A916="","",
IF(
INDEX(DSM2_Delta_data_request!$D921:$P921, MATCH($B$2, DSM2_Delta_data_request!$D$11:$P$11, 0))&lt;&gt;"",
INDEX(DSM2_Delta_data_request!$D921:$P921, MATCH($B$2, DSM2_Delta_data_request!$D$11:$P$11, 0)),
IFERROR(LOOKUP(2,1/($D$7:D915&lt;&gt;""),$D$7:D915),"")
)
)</f>
        <v/>
      </c>
    </row>
    <row r="917" spans="1:4" ht="15.75" x14ac:dyDescent="0.25">
      <c r="A917" s="51" t="str">
        <f>IF(DSM2_Delta_data_request!C922="","",DSM2_Delta_data_request!C922)</f>
        <v/>
      </c>
      <c r="B917" s="15" t="e">
        <f>IF(DSM2_Delta_data_request!Q922="measured",$D917,NA())</f>
        <v>#N/A</v>
      </c>
      <c r="C917" t="e">
        <f>IF(DSM2_Delta_data_request!Q922="forecast",$D917,NA())</f>
        <v>#N/A</v>
      </c>
      <c r="D917" t="str" cm="1">
        <f t="array" ref="D917">IF(A917="","",
IF(
INDEX(DSM2_Delta_data_request!$D922:$P922, MATCH($B$2, DSM2_Delta_data_request!$D$11:$P$11, 0))&lt;&gt;"",
INDEX(DSM2_Delta_data_request!$D922:$P922, MATCH($B$2, DSM2_Delta_data_request!$D$11:$P$11, 0)),
IFERROR(LOOKUP(2,1/($D$7:D916&lt;&gt;""),$D$7:D916),"")
)
)</f>
        <v/>
      </c>
    </row>
    <row r="918" spans="1:4" ht="15.75" x14ac:dyDescent="0.25">
      <c r="A918" s="51" t="str">
        <f>IF(DSM2_Delta_data_request!C923="","",DSM2_Delta_data_request!C923)</f>
        <v/>
      </c>
      <c r="B918" s="15" t="e">
        <f>IF(DSM2_Delta_data_request!Q923="measured",$D918,NA())</f>
        <v>#N/A</v>
      </c>
      <c r="C918" t="e">
        <f>IF(DSM2_Delta_data_request!Q923="forecast",$D918,NA())</f>
        <v>#N/A</v>
      </c>
      <c r="D918" t="str" cm="1">
        <f t="array" ref="D918">IF(A918="","",
IF(
INDEX(DSM2_Delta_data_request!$D923:$P923, MATCH($B$2, DSM2_Delta_data_request!$D$11:$P$11, 0))&lt;&gt;"",
INDEX(DSM2_Delta_data_request!$D923:$P923, MATCH($B$2, DSM2_Delta_data_request!$D$11:$P$11, 0)),
IFERROR(LOOKUP(2,1/($D$7:D917&lt;&gt;""),$D$7:D917),"")
)
)</f>
        <v/>
      </c>
    </row>
    <row r="919" spans="1:4" ht="15.75" x14ac:dyDescent="0.25">
      <c r="A919" s="51" t="str">
        <f>IF(DSM2_Delta_data_request!C924="","",DSM2_Delta_data_request!C924)</f>
        <v/>
      </c>
      <c r="B919" s="15" t="e">
        <f>IF(DSM2_Delta_data_request!Q924="measured",$D919,NA())</f>
        <v>#N/A</v>
      </c>
      <c r="C919" t="e">
        <f>IF(DSM2_Delta_data_request!Q924="forecast",$D919,NA())</f>
        <v>#N/A</v>
      </c>
      <c r="D919" t="str" cm="1">
        <f t="array" ref="D919">IF(A919="","",
IF(
INDEX(DSM2_Delta_data_request!$D924:$P924, MATCH($B$2, DSM2_Delta_data_request!$D$11:$P$11, 0))&lt;&gt;"",
INDEX(DSM2_Delta_data_request!$D924:$P924, MATCH($B$2, DSM2_Delta_data_request!$D$11:$P$11, 0)),
IFERROR(LOOKUP(2,1/($D$7:D918&lt;&gt;""),$D$7:D918),"")
)
)</f>
        <v/>
      </c>
    </row>
    <row r="920" spans="1:4" ht="15.75" x14ac:dyDescent="0.25">
      <c r="A920" s="51" t="str">
        <f>IF(DSM2_Delta_data_request!C925="","",DSM2_Delta_data_request!C925)</f>
        <v/>
      </c>
      <c r="B920" s="15" t="e">
        <f>IF(DSM2_Delta_data_request!Q925="measured",$D920,NA())</f>
        <v>#N/A</v>
      </c>
      <c r="C920" t="e">
        <f>IF(DSM2_Delta_data_request!Q925="forecast",$D920,NA())</f>
        <v>#N/A</v>
      </c>
      <c r="D920" t="str" cm="1">
        <f t="array" ref="D920">IF(A920="","",
IF(
INDEX(DSM2_Delta_data_request!$D925:$P925, MATCH($B$2, DSM2_Delta_data_request!$D$11:$P$11, 0))&lt;&gt;"",
INDEX(DSM2_Delta_data_request!$D925:$P925, MATCH($B$2, DSM2_Delta_data_request!$D$11:$P$11, 0)),
IFERROR(LOOKUP(2,1/($D$7:D919&lt;&gt;""),$D$7:D919),"")
)
)</f>
        <v/>
      </c>
    </row>
    <row r="921" spans="1:4" ht="15.75" x14ac:dyDescent="0.25">
      <c r="A921" s="51" t="str">
        <f>IF(DSM2_Delta_data_request!C926="","",DSM2_Delta_data_request!C926)</f>
        <v/>
      </c>
      <c r="B921" s="15" t="e">
        <f>IF(DSM2_Delta_data_request!Q926="measured",$D921,NA())</f>
        <v>#N/A</v>
      </c>
      <c r="C921" t="e">
        <f>IF(DSM2_Delta_data_request!Q926="forecast",$D921,NA())</f>
        <v>#N/A</v>
      </c>
      <c r="D921" t="str" cm="1">
        <f t="array" ref="D921">IF(A921="","",
IF(
INDEX(DSM2_Delta_data_request!$D926:$P926, MATCH($B$2, DSM2_Delta_data_request!$D$11:$P$11, 0))&lt;&gt;"",
INDEX(DSM2_Delta_data_request!$D926:$P926, MATCH($B$2, DSM2_Delta_data_request!$D$11:$P$11, 0)),
IFERROR(LOOKUP(2,1/($D$7:D920&lt;&gt;""),$D$7:D920),"")
)
)</f>
        <v/>
      </c>
    </row>
    <row r="922" spans="1:4" ht="15.75" x14ac:dyDescent="0.25">
      <c r="A922" s="51" t="str">
        <f>IF(DSM2_Delta_data_request!C927="","",DSM2_Delta_data_request!C927)</f>
        <v/>
      </c>
      <c r="B922" s="15" t="e">
        <f>IF(DSM2_Delta_data_request!Q927="measured",$D922,NA())</f>
        <v>#N/A</v>
      </c>
      <c r="C922" t="e">
        <f>IF(DSM2_Delta_data_request!Q927="forecast",$D922,NA())</f>
        <v>#N/A</v>
      </c>
      <c r="D922" t="str" cm="1">
        <f t="array" ref="D922">IF(A922="","",
IF(
INDEX(DSM2_Delta_data_request!$D927:$P927, MATCH($B$2, DSM2_Delta_data_request!$D$11:$P$11, 0))&lt;&gt;"",
INDEX(DSM2_Delta_data_request!$D927:$P927, MATCH($B$2, DSM2_Delta_data_request!$D$11:$P$11, 0)),
IFERROR(LOOKUP(2,1/($D$7:D921&lt;&gt;""),$D$7:D921),"")
)
)</f>
        <v/>
      </c>
    </row>
    <row r="923" spans="1:4" ht="15.75" x14ac:dyDescent="0.25">
      <c r="A923" s="51" t="str">
        <f>IF(DSM2_Delta_data_request!C928="","",DSM2_Delta_data_request!C928)</f>
        <v/>
      </c>
      <c r="B923" s="15" t="e">
        <f>IF(DSM2_Delta_data_request!Q928="measured",$D923,NA())</f>
        <v>#N/A</v>
      </c>
      <c r="C923" t="e">
        <f>IF(DSM2_Delta_data_request!Q928="forecast",$D923,NA())</f>
        <v>#N/A</v>
      </c>
      <c r="D923" t="str" cm="1">
        <f t="array" ref="D923">IF(A923="","",
IF(
INDEX(DSM2_Delta_data_request!$D928:$P928, MATCH($B$2, DSM2_Delta_data_request!$D$11:$P$11, 0))&lt;&gt;"",
INDEX(DSM2_Delta_data_request!$D928:$P928, MATCH($B$2, DSM2_Delta_data_request!$D$11:$P$11, 0)),
IFERROR(LOOKUP(2,1/($D$7:D922&lt;&gt;""),$D$7:D922),"")
)
)</f>
        <v/>
      </c>
    </row>
    <row r="924" spans="1:4" ht="15.75" x14ac:dyDescent="0.25">
      <c r="A924" s="51" t="str">
        <f>IF(DSM2_Delta_data_request!C929="","",DSM2_Delta_data_request!C929)</f>
        <v/>
      </c>
      <c r="B924" s="15" t="e">
        <f>IF(DSM2_Delta_data_request!Q929="measured",$D924,NA())</f>
        <v>#N/A</v>
      </c>
      <c r="C924" t="e">
        <f>IF(DSM2_Delta_data_request!Q929="forecast",$D924,NA())</f>
        <v>#N/A</v>
      </c>
      <c r="D924" t="str" cm="1">
        <f t="array" ref="D924">IF(A924="","",
IF(
INDEX(DSM2_Delta_data_request!$D929:$P929, MATCH($B$2, DSM2_Delta_data_request!$D$11:$P$11, 0))&lt;&gt;"",
INDEX(DSM2_Delta_data_request!$D929:$P929, MATCH($B$2, DSM2_Delta_data_request!$D$11:$P$11, 0)),
IFERROR(LOOKUP(2,1/($D$7:D923&lt;&gt;""),$D$7:D923),"")
)
)</f>
        <v/>
      </c>
    </row>
    <row r="925" spans="1:4" ht="15.75" x14ac:dyDescent="0.25">
      <c r="A925" s="51" t="str">
        <f>IF(DSM2_Delta_data_request!C930="","",DSM2_Delta_data_request!C930)</f>
        <v/>
      </c>
      <c r="B925" s="15" t="e">
        <f>IF(DSM2_Delta_data_request!Q930="measured",$D925,NA())</f>
        <v>#N/A</v>
      </c>
      <c r="C925" t="e">
        <f>IF(DSM2_Delta_data_request!Q930="forecast",$D925,NA())</f>
        <v>#N/A</v>
      </c>
      <c r="D925" t="str" cm="1">
        <f t="array" ref="D925">IF(A925="","",
IF(
INDEX(DSM2_Delta_data_request!$D930:$P930, MATCH($B$2, DSM2_Delta_data_request!$D$11:$P$11, 0))&lt;&gt;"",
INDEX(DSM2_Delta_data_request!$D930:$P930, MATCH($B$2, DSM2_Delta_data_request!$D$11:$P$11, 0)),
IFERROR(LOOKUP(2,1/($D$7:D924&lt;&gt;""),$D$7:D924),"")
)
)</f>
        <v/>
      </c>
    </row>
    <row r="926" spans="1:4" ht="15.75" x14ac:dyDescent="0.25">
      <c r="A926" s="51" t="str">
        <f>IF(DSM2_Delta_data_request!C931="","",DSM2_Delta_data_request!C931)</f>
        <v/>
      </c>
      <c r="B926" s="15" t="e">
        <f>IF(DSM2_Delta_data_request!Q931="measured",$D926,NA())</f>
        <v>#N/A</v>
      </c>
      <c r="C926" t="e">
        <f>IF(DSM2_Delta_data_request!Q931="forecast",$D926,NA())</f>
        <v>#N/A</v>
      </c>
      <c r="D926" t="str" cm="1">
        <f t="array" ref="D926">IF(A926="","",
IF(
INDEX(DSM2_Delta_data_request!$D931:$P931, MATCH($B$2, DSM2_Delta_data_request!$D$11:$P$11, 0))&lt;&gt;"",
INDEX(DSM2_Delta_data_request!$D931:$P931, MATCH($B$2, DSM2_Delta_data_request!$D$11:$P$11, 0)),
IFERROR(LOOKUP(2,1/($D$7:D925&lt;&gt;""),$D$7:D925),"")
)
)</f>
        <v/>
      </c>
    </row>
    <row r="927" spans="1:4" ht="15.75" x14ac:dyDescent="0.25">
      <c r="A927" s="51" t="str">
        <f>IF(DSM2_Delta_data_request!C932="","",DSM2_Delta_data_request!C932)</f>
        <v/>
      </c>
      <c r="B927" s="15" t="e">
        <f>IF(DSM2_Delta_data_request!Q932="measured",$D927,NA())</f>
        <v>#N/A</v>
      </c>
      <c r="C927" t="e">
        <f>IF(DSM2_Delta_data_request!Q932="forecast",$D927,NA())</f>
        <v>#N/A</v>
      </c>
      <c r="D927" t="str" cm="1">
        <f t="array" ref="D927">IF(A927="","",
IF(
INDEX(DSM2_Delta_data_request!$D932:$P932, MATCH($B$2, DSM2_Delta_data_request!$D$11:$P$11, 0))&lt;&gt;"",
INDEX(DSM2_Delta_data_request!$D932:$P932, MATCH($B$2, DSM2_Delta_data_request!$D$11:$P$11, 0)),
IFERROR(LOOKUP(2,1/($D$7:D926&lt;&gt;""),$D$7:D926),"")
)
)</f>
        <v/>
      </c>
    </row>
    <row r="928" spans="1:4" ht="15.75" x14ac:dyDescent="0.25">
      <c r="A928" s="51" t="str">
        <f>IF(DSM2_Delta_data_request!C933="","",DSM2_Delta_data_request!C933)</f>
        <v/>
      </c>
      <c r="B928" s="15" t="e">
        <f>IF(DSM2_Delta_data_request!Q933="measured",$D928,NA())</f>
        <v>#N/A</v>
      </c>
      <c r="C928" t="e">
        <f>IF(DSM2_Delta_data_request!Q933="forecast",$D928,NA())</f>
        <v>#N/A</v>
      </c>
      <c r="D928" t="str" cm="1">
        <f t="array" ref="D928">IF(A928="","",
IF(
INDEX(DSM2_Delta_data_request!$D933:$P933, MATCH($B$2, DSM2_Delta_data_request!$D$11:$P$11, 0))&lt;&gt;"",
INDEX(DSM2_Delta_data_request!$D933:$P933, MATCH($B$2, DSM2_Delta_data_request!$D$11:$P$11, 0)),
IFERROR(LOOKUP(2,1/($D$7:D927&lt;&gt;""),$D$7:D927),"")
)
)</f>
        <v/>
      </c>
    </row>
    <row r="929" spans="1:4" ht="15.75" x14ac:dyDescent="0.25">
      <c r="A929" s="51" t="str">
        <f>IF(DSM2_Delta_data_request!C934="","",DSM2_Delta_data_request!C934)</f>
        <v/>
      </c>
      <c r="B929" s="15" t="e">
        <f>IF(DSM2_Delta_data_request!Q934="measured",$D929,NA())</f>
        <v>#N/A</v>
      </c>
      <c r="C929" t="e">
        <f>IF(DSM2_Delta_data_request!Q934="forecast",$D929,NA())</f>
        <v>#N/A</v>
      </c>
      <c r="D929" t="str" cm="1">
        <f t="array" ref="D929">IF(A929="","",
IF(
INDEX(DSM2_Delta_data_request!$D934:$P934, MATCH($B$2, DSM2_Delta_data_request!$D$11:$P$11, 0))&lt;&gt;"",
INDEX(DSM2_Delta_data_request!$D934:$P934, MATCH($B$2, DSM2_Delta_data_request!$D$11:$P$11, 0)),
IFERROR(LOOKUP(2,1/($D$7:D928&lt;&gt;""),$D$7:D928),"")
)
)</f>
        <v/>
      </c>
    </row>
    <row r="930" spans="1:4" ht="15.75" x14ac:dyDescent="0.25">
      <c r="A930" s="51" t="str">
        <f>IF(DSM2_Delta_data_request!C935="","",DSM2_Delta_data_request!C935)</f>
        <v/>
      </c>
      <c r="B930" s="15" t="e">
        <f>IF(DSM2_Delta_data_request!Q935="measured",$D930,NA())</f>
        <v>#N/A</v>
      </c>
      <c r="C930" t="e">
        <f>IF(DSM2_Delta_data_request!Q935="forecast",$D930,NA())</f>
        <v>#N/A</v>
      </c>
      <c r="D930" t="str" cm="1">
        <f t="array" ref="D930">IF(A930="","",
IF(
INDEX(DSM2_Delta_data_request!$D935:$P935, MATCH($B$2, DSM2_Delta_data_request!$D$11:$P$11, 0))&lt;&gt;"",
INDEX(DSM2_Delta_data_request!$D935:$P935, MATCH($B$2, DSM2_Delta_data_request!$D$11:$P$11, 0)),
IFERROR(LOOKUP(2,1/($D$7:D929&lt;&gt;""),$D$7:D929),"")
)
)</f>
        <v/>
      </c>
    </row>
    <row r="931" spans="1:4" ht="15.75" x14ac:dyDescent="0.25">
      <c r="A931" s="51" t="str">
        <f>IF(DSM2_Delta_data_request!C936="","",DSM2_Delta_data_request!C936)</f>
        <v/>
      </c>
      <c r="B931" s="15" t="e">
        <f>IF(DSM2_Delta_data_request!Q936="measured",$D931,NA())</f>
        <v>#N/A</v>
      </c>
      <c r="C931" t="e">
        <f>IF(DSM2_Delta_data_request!Q936="forecast",$D931,NA())</f>
        <v>#N/A</v>
      </c>
      <c r="D931" t="str" cm="1">
        <f t="array" ref="D931">IF(A931="","",
IF(
INDEX(DSM2_Delta_data_request!$D936:$P936, MATCH($B$2, DSM2_Delta_data_request!$D$11:$P$11, 0))&lt;&gt;"",
INDEX(DSM2_Delta_data_request!$D936:$P936, MATCH($B$2, DSM2_Delta_data_request!$D$11:$P$11, 0)),
IFERROR(LOOKUP(2,1/($D$7:D930&lt;&gt;""),$D$7:D930),"")
)
)</f>
        <v/>
      </c>
    </row>
    <row r="932" spans="1:4" ht="15.75" x14ac:dyDescent="0.25">
      <c r="A932" s="51" t="str">
        <f>IF(DSM2_Delta_data_request!C937="","",DSM2_Delta_data_request!C937)</f>
        <v/>
      </c>
      <c r="B932" s="15" t="e">
        <f>IF(DSM2_Delta_data_request!Q937="measured",$D932,NA())</f>
        <v>#N/A</v>
      </c>
      <c r="C932" t="e">
        <f>IF(DSM2_Delta_data_request!Q937="forecast",$D932,NA())</f>
        <v>#N/A</v>
      </c>
      <c r="D932" t="str" cm="1">
        <f t="array" ref="D932">IF(A932="","",
IF(
INDEX(DSM2_Delta_data_request!$D937:$P937, MATCH($B$2, DSM2_Delta_data_request!$D$11:$P$11, 0))&lt;&gt;"",
INDEX(DSM2_Delta_data_request!$D937:$P937, MATCH($B$2, DSM2_Delta_data_request!$D$11:$P$11, 0)),
IFERROR(LOOKUP(2,1/($D$7:D931&lt;&gt;""),$D$7:D931),"")
)
)</f>
        <v/>
      </c>
    </row>
    <row r="933" spans="1:4" ht="15.75" x14ac:dyDescent="0.25">
      <c r="A933" s="51" t="str">
        <f>IF(DSM2_Delta_data_request!C938="","",DSM2_Delta_data_request!C938)</f>
        <v/>
      </c>
      <c r="B933" s="15" t="e">
        <f>IF(DSM2_Delta_data_request!Q938="measured",$D933,NA())</f>
        <v>#N/A</v>
      </c>
      <c r="C933" t="e">
        <f>IF(DSM2_Delta_data_request!Q938="forecast",$D933,NA())</f>
        <v>#N/A</v>
      </c>
      <c r="D933" t="str" cm="1">
        <f t="array" ref="D933">IF(A933="","",
IF(
INDEX(DSM2_Delta_data_request!$D938:$P938, MATCH($B$2, DSM2_Delta_data_request!$D$11:$P$11, 0))&lt;&gt;"",
INDEX(DSM2_Delta_data_request!$D938:$P938, MATCH($B$2, DSM2_Delta_data_request!$D$11:$P$11, 0)),
IFERROR(LOOKUP(2,1/($D$7:D932&lt;&gt;""),$D$7:D932),"")
)
)</f>
        <v/>
      </c>
    </row>
    <row r="934" spans="1:4" ht="15.75" x14ac:dyDescent="0.25">
      <c r="A934" s="51" t="str">
        <f>IF(DSM2_Delta_data_request!C939="","",DSM2_Delta_data_request!C939)</f>
        <v/>
      </c>
      <c r="B934" s="15" t="e">
        <f>IF(DSM2_Delta_data_request!Q939="measured",$D934,NA())</f>
        <v>#N/A</v>
      </c>
      <c r="C934" t="e">
        <f>IF(DSM2_Delta_data_request!Q939="forecast",$D934,NA())</f>
        <v>#N/A</v>
      </c>
      <c r="D934" t="str" cm="1">
        <f t="array" ref="D934">IF(A934="","",
IF(
INDEX(DSM2_Delta_data_request!$D939:$P939, MATCH($B$2, DSM2_Delta_data_request!$D$11:$P$11, 0))&lt;&gt;"",
INDEX(DSM2_Delta_data_request!$D939:$P939, MATCH($B$2, DSM2_Delta_data_request!$D$11:$P$11, 0)),
IFERROR(LOOKUP(2,1/($D$7:D933&lt;&gt;""),$D$7:D933),"")
)
)</f>
        <v/>
      </c>
    </row>
    <row r="935" spans="1:4" ht="15.75" x14ac:dyDescent="0.25">
      <c r="A935" s="51" t="str">
        <f>IF(DSM2_Delta_data_request!C940="","",DSM2_Delta_data_request!C940)</f>
        <v/>
      </c>
      <c r="B935" s="15" t="e">
        <f>IF(DSM2_Delta_data_request!Q940="measured",$D935,NA())</f>
        <v>#N/A</v>
      </c>
      <c r="C935" t="e">
        <f>IF(DSM2_Delta_data_request!Q940="forecast",$D935,NA())</f>
        <v>#N/A</v>
      </c>
      <c r="D935" t="str" cm="1">
        <f t="array" ref="D935">IF(A935="","",
IF(
INDEX(DSM2_Delta_data_request!$D940:$P940, MATCH($B$2, DSM2_Delta_data_request!$D$11:$P$11, 0))&lt;&gt;"",
INDEX(DSM2_Delta_data_request!$D940:$P940, MATCH($B$2, DSM2_Delta_data_request!$D$11:$P$11, 0)),
IFERROR(LOOKUP(2,1/($D$7:D934&lt;&gt;""),$D$7:D934),"")
)
)</f>
        <v/>
      </c>
    </row>
    <row r="936" spans="1:4" ht="15.75" x14ac:dyDescent="0.25">
      <c r="A936" s="51" t="str">
        <f>IF(DSM2_Delta_data_request!C941="","",DSM2_Delta_data_request!C941)</f>
        <v/>
      </c>
      <c r="B936" s="15" t="e">
        <f>IF(DSM2_Delta_data_request!Q941="measured",$D936,NA())</f>
        <v>#N/A</v>
      </c>
      <c r="C936" t="e">
        <f>IF(DSM2_Delta_data_request!Q941="forecast",$D936,NA())</f>
        <v>#N/A</v>
      </c>
      <c r="D936" t="str" cm="1">
        <f t="array" ref="D936">IF(A936="","",
IF(
INDEX(DSM2_Delta_data_request!$D941:$P941, MATCH($B$2, DSM2_Delta_data_request!$D$11:$P$11, 0))&lt;&gt;"",
INDEX(DSM2_Delta_data_request!$D941:$P941, MATCH($B$2, DSM2_Delta_data_request!$D$11:$P$11, 0)),
IFERROR(LOOKUP(2,1/($D$7:D935&lt;&gt;""),$D$7:D935),"")
)
)</f>
        <v/>
      </c>
    </row>
    <row r="937" spans="1:4" ht="15.75" x14ac:dyDescent="0.25">
      <c r="A937" s="51" t="str">
        <f>IF(DSM2_Delta_data_request!C942="","",DSM2_Delta_data_request!C942)</f>
        <v/>
      </c>
      <c r="B937" s="15" t="e">
        <f>IF(DSM2_Delta_data_request!Q942="measured",$D937,NA())</f>
        <v>#N/A</v>
      </c>
      <c r="C937" t="e">
        <f>IF(DSM2_Delta_data_request!Q942="forecast",$D937,NA())</f>
        <v>#N/A</v>
      </c>
      <c r="D937" t="str" cm="1">
        <f t="array" ref="D937">IF(A937="","",
IF(
INDEX(DSM2_Delta_data_request!$D942:$P942, MATCH($B$2, DSM2_Delta_data_request!$D$11:$P$11, 0))&lt;&gt;"",
INDEX(DSM2_Delta_data_request!$D942:$P942, MATCH($B$2, DSM2_Delta_data_request!$D$11:$P$11, 0)),
IFERROR(LOOKUP(2,1/($D$7:D936&lt;&gt;""),$D$7:D936),"")
)
)</f>
        <v/>
      </c>
    </row>
    <row r="938" spans="1:4" ht="15.75" x14ac:dyDescent="0.25">
      <c r="A938" s="51" t="str">
        <f>IF(DSM2_Delta_data_request!C943="","",DSM2_Delta_data_request!C943)</f>
        <v/>
      </c>
      <c r="B938" s="15" t="e">
        <f>IF(DSM2_Delta_data_request!Q943="measured",$D938,NA())</f>
        <v>#N/A</v>
      </c>
      <c r="C938" t="e">
        <f>IF(DSM2_Delta_data_request!Q943="forecast",$D938,NA())</f>
        <v>#N/A</v>
      </c>
      <c r="D938" t="str" cm="1">
        <f t="array" ref="D938">IF(A938="","",
IF(
INDEX(DSM2_Delta_data_request!$D943:$P943, MATCH($B$2, DSM2_Delta_data_request!$D$11:$P$11, 0))&lt;&gt;"",
INDEX(DSM2_Delta_data_request!$D943:$P943, MATCH($B$2, DSM2_Delta_data_request!$D$11:$P$11, 0)),
IFERROR(LOOKUP(2,1/($D$7:D937&lt;&gt;""),$D$7:D937),"")
)
)</f>
        <v/>
      </c>
    </row>
    <row r="939" spans="1:4" ht="15.75" x14ac:dyDescent="0.25">
      <c r="A939" s="51" t="str">
        <f>IF(DSM2_Delta_data_request!C944="","",DSM2_Delta_data_request!C944)</f>
        <v/>
      </c>
      <c r="B939" s="15" t="e">
        <f>IF(DSM2_Delta_data_request!Q944="measured",$D939,NA())</f>
        <v>#N/A</v>
      </c>
      <c r="C939" t="e">
        <f>IF(DSM2_Delta_data_request!Q944="forecast",$D939,NA())</f>
        <v>#N/A</v>
      </c>
      <c r="D939" t="str" cm="1">
        <f t="array" ref="D939">IF(A939="","",
IF(
INDEX(DSM2_Delta_data_request!$D944:$P944, MATCH($B$2, DSM2_Delta_data_request!$D$11:$P$11, 0))&lt;&gt;"",
INDEX(DSM2_Delta_data_request!$D944:$P944, MATCH($B$2, DSM2_Delta_data_request!$D$11:$P$11, 0)),
IFERROR(LOOKUP(2,1/($D$7:D938&lt;&gt;""),$D$7:D938),"")
)
)</f>
        <v/>
      </c>
    </row>
    <row r="940" spans="1:4" ht="15.75" x14ac:dyDescent="0.25">
      <c r="A940" s="51" t="str">
        <f>IF(DSM2_Delta_data_request!C945="","",DSM2_Delta_data_request!C945)</f>
        <v/>
      </c>
      <c r="B940" s="15" t="e">
        <f>IF(DSM2_Delta_data_request!Q945="measured",$D940,NA())</f>
        <v>#N/A</v>
      </c>
      <c r="C940" t="e">
        <f>IF(DSM2_Delta_data_request!Q945="forecast",$D940,NA())</f>
        <v>#N/A</v>
      </c>
      <c r="D940" t="str" cm="1">
        <f t="array" ref="D940">IF(A940="","",
IF(
INDEX(DSM2_Delta_data_request!$D945:$P945, MATCH($B$2, DSM2_Delta_data_request!$D$11:$P$11, 0))&lt;&gt;"",
INDEX(DSM2_Delta_data_request!$D945:$P945, MATCH($B$2, DSM2_Delta_data_request!$D$11:$P$11, 0)),
IFERROR(LOOKUP(2,1/($D$7:D939&lt;&gt;""),$D$7:D939),"")
)
)</f>
        <v/>
      </c>
    </row>
    <row r="941" spans="1:4" ht="15.75" x14ac:dyDescent="0.25">
      <c r="A941" s="51" t="str">
        <f>IF(DSM2_Delta_data_request!C946="","",DSM2_Delta_data_request!C946)</f>
        <v/>
      </c>
      <c r="B941" s="15" t="e">
        <f>IF(DSM2_Delta_data_request!Q946="measured",$D941,NA())</f>
        <v>#N/A</v>
      </c>
      <c r="C941" t="e">
        <f>IF(DSM2_Delta_data_request!Q946="forecast",$D941,NA())</f>
        <v>#N/A</v>
      </c>
      <c r="D941" t="str" cm="1">
        <f t="array" ref="D941">IF(A941="","",
IF(
INDEX(DSM2_Delta_data_request!$D946:$P946, MATCH($B$2, DSM2_Delta_data_request!$D$11:$P$11, 0))&lt;&gt;"",
INDEX(DSM2_Delta_data_request!$D946:$P946, MATCH($B$2, DSM2_Delta_data_request!$D$11:$P$11, 0)),
IFERROR(LOOKUP(2,1/($D$7:D940&lt;&gt;""),$D$7:D940),"")
)
)</f>
        <v/>
      </c>
    </row>
    <row r="942" spans="1:4" ht="15.75" x14ac:dyDescent="0.25">
      <c r="A942" s="51" t="str">
        <f>IF(DSM2_Delta_data_request!C947="","",DSM2_Delta_data_request!C947)</f>
        <v/>
      </c>
      <c r="B942" s="15" t="e">
        <f>IF(DSM2_Delta_data_request!Q947="measured",$D942,NA())</f>
        <v>#N/A</v>
      </c>
      <c r="C942" t="e">
        <f>IF(DSM2_Delta_data_request!Q947="forecast",$D942,NA())</f>
        <v>#N/A</v>
      </c>
      <c r="D942" t="str" cm="1">
        <f t="array" ref="D942">IF(A942="","",
IF(
INDEX(DSM2_Delta_data_request!$D947:$P947, MATCH($B$2, DSM2_Delta_data_request!$D$11:$P$11, 0))&lt;&gt;"",
INDEX(DSM2_Delta_data_request!$D947:$P947, MATCH($B$2, DSM2_Delta_data_request!$D$11:$P$11, 0)),
IFERROR(LOOKUP(2,1/($D$7:D941&lt;&gt;""),$D$7:D941),"")
)
)</f>
        <v/>
      </c>
    </row>
    <row r="943" spans="1:4" ht="15.75" x14ac:dyDescent="0.25">
      <c r="A943" s="51" t="str">
        <f>IF(DSM2_Delta_data_request!C948="","",DSM2_Delta_data_request!C948)</f>
        <v/>
      </c>
      <c r="B943" s="15" t="e">
        <f>IF(DSM2_Delta_data_request!Q948="measured",$D943,NA())</f>
        <v>#N/A</v>
      </c>
      <c r="C943" t="e">
        <f>IF(DSM2_Delta_data_request!Q948="forecast",$D943,NA())</f>
        <v>#N/A</v>
      </c>
      <c r="D943" t="str" cm="1">
        <f t="array" ref="D943">IF(A943="","",
IF(
INDEX(DSM2_Delta_data_request!$D948:$P948, MATCH($B$2, DSM2_Delta_data_request!$D$11:$P$11, 0))&lt;&gt;"",
INDEX(DSM2_Delta_data_request!$D948:$P948, MATCH($B$2, DSM2_Delta_data_request!$D$11:$P$11, 0)),
IFERROR(LOOKUP(2,1/($D$7:D942&lt;&gt;""),$D$7:D942),"")
)
)</f>
        <v/>
      </c>
    </row>
    <row r="944" spans="1:4" ht="15.75" x14ac:dyDescent="0.25">
      <c r="A944" s="51" t="str">
        <f>IF(DSM2_Delta_data_request!C949="","",DSM2_Delta_data_request!C949)</f>
        <v/>
      </c>
      <c r="B944" s="15" t="e">
        <f>IF(DSM2_Delta_data_request!Q949="measured",$D944,NA())</f>
        <v>#N/A</v>
      </c>
      <c r="C944" t="e">
        <f>IF(DSM2_Delta_data_request!Q949="forecast",$D944,NA())</f>
        <v>#N/A</v>
      </c>
      <c r="D944" t="str" cm="1">
        <f t="array" ref="D944">IF(A944="","",
IF(
INDEX(DSM2_Delta_data_request!$D949:$P949, MATCH($B$2, DSM2_Delta_data_request!$D$11:$P$11, 0))&lt;&gt;"",
INDEX(DSM2_Delta_data_request!$D949:$P949, MATCH($B$2, DSM2_Delta_data_request!$D$11:$P$11, 0)),
IFERROR(LOOKUP(2,1/($D$7:D943&lt;&gt;""),$D$7:D943),"")
)
)</f>
        <v/>
      </c>
    </row>
    <row r="945" spans="1:4" ht="15.75" x14ac:dyDescent="0.25">
      <c r="A945" s="51" t="str">
        <f>IF(DSM2_Delta_data_request!C950="","",DSM2_Delta_data_request!C950)</f>
        <v/>
      </c>
      <c r="B945" s="15" t="e">
        <f>IF(DSM2_Delta_data_request!Q950="measured",$D945,NA())</f>
        <v>#N/A</v>
      </c>
      <c r="C945" t="e">
        <f>IF(DSM2_Delta_data_request!Q950="forecast",$D945,NA())</f>
        <v>#N/A</v>
      </c>
      <c r="D945" t="str" cm="1">
        <f t="array" ref="D945">IF(A945="","",
IF(
INDEX(DSM2_Delta_data_request!$D950:$P950, MATCH($B$2, DSM2_Delta_data_request!$D$11:$P$11, 0))&lt;&gt;"",
INDEX(DSM2_Delta_data_request!$D950:$P950, MATCH($B$2, DSM2_Delta_data_request!$D$11:$P$11, 0)),
IFERROR(LOOKUP(2,1/($D$7:D944&lt;&gt;""),$D$7:D944),"")
)
)</f>
        <v/>
      </c>
    </row>
    <row r="946" spans="1:4" ht="15.75" x14ac:dyDescent="0.25">
      <c r="A946" s="51" t="str">
        <f>IF(DSM2_Delta_data_request!C951="","",DSM2_Delta_data_request!C951)</f>
        <v/>
      </c>
      <c r="B946" s="15" t="e">
        <f>IF(DSM2_Delta_data_request!Q951="measured",$D946,NA())</f>
        <v>#N/A</v>
      </c>
      <c r="C946" t="e">
        <f>IF(DSM2_Delta_data_request!Q951="forecast",$D946,NA())</f>
        <v>#N/A</v>
      </c>
      <c r="D946" t="str" cm="1">
        <f t="array" ref="D946">IF(A946="","",
IF(
INDEX(DSM2_Delta_data_request!$D951:$P951, MATCH($B$2, DSM2_Delta_data_request!$D$11:$P$11, 0))&lt;&gt;"",
INDEX(DSM2_Delta_data_request!$D951:$P951, MATCH($B$2, DSM2_Delta_data_request!$D$11:$P$11, 0)),
IFERROR(LOOKUP(2,1/($D$7:D945&lt;&gt;""),$D$7:D945),"")
)
)</f>
        <v/>
      </c>
    </row>
    <row r="947" spans="1:4" ht="15.75" x14ac:dyDescent="0.25">
      <c r="A947" s="51" t="str">
        <f>IF(DSM2_Delta_data_request!C952="","",DSM2_Delta_data_request!C952)</f>
        <v/>
      </c>
      <c r="B947" s="15" t="e">
        <f>IF(DSM2_Delta_data_request!Q952="measured",$D947,NA())</f>
        <v>#N/A</v>
      </c>
      <c r="C947" t="e">
        <f>IF(DSM2_Delta_data_request!Q952="forecast",$D947,NA())</f>
        <v>#N/A</v>
      </c>
      <c r="D947" t="str" cm="1">
        <f t="array" ref="D947">IF(A947="","",
IF(
INDEX(DSM2_Delta_data_request!$D952:$P952, MATCH($B$2, DSM2_Delta_data_request!$D$11:$P$11, 0))&lt;&gt;"",
INDEX(DSM2_Delta_data_request!$D952:$P952, MATCH($B$2, DSM2_Delta_data_request!$D$11:$P$11, 0)),
IFERROR(LOOKUP(2,1/($D$7:D946&lt;&gt;""),$D$7:D946),"")
)
)</f>
        <v/>
      </c>
    </row>
    <row r="948" spans="1:4" ht="15.75" x14ac:dyDescent="0.25">
      <c r="A948" s="51" t="str">
        <f>IF(DSM2_Delta_data_request!C953="","",DSM2_Delta_data_request!C953)</f>
        <v/>
      </c>
      <c r="B948" s="15" t="e">
        <f>IF(DSM2_Delta_data_request!Q953="measured",$D948,NA())</f>
        <v>#N/A</v>
      </c>
      <c r="C948" t="e">
        <f>IF(DSM2_Delta_data_request!Q953="forecast",$D948,NA())</f>
        <v>#N/A</v>
      </c>
      <c r="D948" t="str" cm="1">
        <f t="array" ref="D948">IF(A948="","",
IF(
INDEX(DSM2_Delta_data_request!$D953:$P953, MATCH($B$2, DSM2_Delta_data_request!$D$11:$P$11, 0))&lt;&gt;"",
INDEX(DSM2_Delta_data_request!$D953:$P953, MATCH($B$2, DSM2_Delta_data_request!$D$11:$P$11, 0)),
IFERROR(LOOKUP(2,1/($D$7:D947&lt;&gt;""),$D$7:D947),"")
)
)</f>
        <v/>
      </c>
    </row>
    <row r="949" spans="1:4" ht="15.75" x14ac:dyDescent="0.25">
      <c r="A949" s="51" t="str">
        <f>IF(DSM2_Delta_data_request!C954="","",DSM2_Delta_data_request!C954)</f>
        <v/>
      </c>
      <c r="B949" s="15" t="e">
        <f>IF(DSM2_Delta_data_request!Q954="measured",$D949,NA())</f>
        <v>#N/A</v>
      </c>
      <c r="C949" t="e">
        <f>IF(DSM2_Delta_data_request!Q954="forecast",$D949,NA())</f>
        <v>#N/A</v>
      </c>
      <c r="D949" t="str" cm="1">
        <f t="array" ref="D949">IF(A949="","",
IF(
INDEX(DSM2_Delta_data_request!$D954:$P954, MATCH($B$2, DSM2_Delta_data_request!$D$11:$P$11, 0))&lt;&gt;"",
INDEX(DSM2_Delta_data_request!$D954:$P954, MATCH($B$2, DSM2_Delta_data_request!$D$11:$P$11, 0)),
IFERROR(LOOKUP(2,1/($D$7:D948&lt;&gt;""),$D$7:D948),"")
)
)</f>
        <v/>
      </c>
    </row>
    <row r="950" spans="1:4" ht="15.75" x14ac:dyDescent="0.25">
      <c r="A950" s="51" t="str">
        <f>IF(DSM2_Delta_data_request!C955="","",DSM2_Delta_data_request!C955)</f>
        <v/>
      </c>
      <c r="B950" s="15" t="e">
        <f>IF(DSM2_Delta_data_request!Q955="measured",$D950,NA())</f>
        <v>#N/A</v>
      </c>
      <c r="C950" t="e">
        <f>IF(DSM2_Delta_data_request!Q955="forecast",$D950,NA())</f>
        <v>#N/A</v>
      </c>
      <c r="D950" t="str" cm="1">
        <f t="array" ref="D950">IF(A950="","",
IF(
INDEX(DSM2_Delta_data_request!$D955:$P955, MATCH($B$2, DSM2_Delta_data_request!$D$11:$P$11, 0))&lt;&gt;"",
INDEX(DSM2_Delta_data_request!$D955:$P955, MATCH($B$2, DSM2_Delta_data_request!$D$11:$P$11, 0)),
IFERROR(LOOKUP(2,1/($D$7:D949&lt;&gt;""),$D$7:D949),"")
)
)</f>
        <v/>
      </c>
    </row>
    <row r="951" spans="1:4" ht="15.75" x14ac:dyDescent="0.25">
      <c r="A951" s="51" t="str">
        <f>IF(DSM2_Delta_data_request!C956="","",DSM2_Delta_data_request!C956)</f>
        <v/>
      </c>
      <c r="B951" s="15" t="e">
        <f>IF(DSM2_Delta_data_request!Q956="measured",$D951,NA())</f>
        <v>#N/A</v>
      </c>
      <c r="C951" t="e">
        <f>IF(DSM2_Delta_data_request!Q956="forecast",$D951,NA())</f>
        <v>#N/A</v>
      </c>
      <c r="D951" t="str" cm="1">
        <f t="array" ref="D951">IF(A951="","",
IF(
INDEX(DSM2_Delta_data_request!$D956:$P956, MATCH($B$2, DSM2_Delta_data_request!$D$11:$P$11, 0))&lt;&gt;"",
INDEX(DSM2_Delta_data_request!$D956:$P956, MATCH($B$2, DSM2_Delta_data_request!$D$11:$P$11, 0)),
IFERROR(LOOKUP(2,1/($D$7:D950&lt;&gt;""),$D$7:D950),"")
)
)</f>
        <v/>
      </c>
    </row>
    <row r="952" spans="1:4" ht="15.75" x14ac:dyDescent="0.25">
      <c r="A952" s="51" t="str">
        <f>IF(DSM2_Delta_data_request!C957="","",DSM2_Delta_data_request!C957)</f>
        <v/>
      </c>
      <c r="B952" s="15" t="e">
        <f>IF(DSM2_Delta_data_request!Q957="measured",$D952,NA())</f>
        <v>#N/A</v>
      </c>
      <c r="C952" t="e">
        <f>IF(DSM2_Delta_data_request!Q957="forecast",$D952,NA())</f>
        <v>#N/A</v>
      </c>
      <c r="D952" t="str" cm="1">
        <f t="array" ref="D952">IF(A952="","",
IF(
INDEX(DSM2_Delta_data_request!$D957:$P957, MATCH($B$2, DSM2_Delta_data_request!$D$11:$P$11, 0))&lt;&gt;"",
INDEX(DSM2_Delta_data_request!$D957:$P957, MATCH($B$2, DSM2_Delta_data_request!$D$11:$P$11, 0)),
IFERROR(LOOKUP(2,1/($D$7:D951&lt;&gt;""),$D$7:D951),"")
)
)</f>
        <v/>
      </c>
    </row>
    <row r="953" spans="1:4" ht="15.75" x14ac:dyDescent="0.25">
      <c r="A953" s="51" t="str">
        <f>IF(DSM2_Delta_data_request!C958="","",DSM2_Delta_data_request!C958)</f>
        <v/>
      </c>
      <c r="B953" s="15" t="e">
        <f>IF(DSM2_Delta_data_request!Q958="measured",$D953,NA())</f>
        <v>#N/A</v>
      </c>
      <c r="C953" t="e">
        <f>IF(DSM2_Delta_data_request!Q958="forecast",$D953,NA())</f>
        <v>#N/A</v>
      </c>
      <c r="D953" t="str" cm="1">
        <f t="array" ref="D953">IF(A953="","",
IF(
INDEX(DSM2_Delta_data_request!$D958:$P958, MATCH($B$2, DSM2_Delta_data_request!$D$11:$P$11, 0))&lt;&gt;"",
INDEX(DSM2_Delta_data_request!$D958:$P958, MATCH($B$2, DSM2_Delta_data_request!$D$11:$P$11, 0)),
IFERROR(LOOKUP(2,1/($D$7:D952&lt;&gt;""),$D$7:D952),"")
)
)</f>
        <v/>
      </c>
    </row>
    <row r="954" spans="1:4" ht="15.75" x14ac:dyDescent="0.25">
      <c r="A954" s="51" t="str">
        <f>IF(DSM2_Delta_data_request!C959="","",DSM2_Delta_data_request!C959)</f>
        <v/>
      </c>
      <c r="B954" s="15" t="e">
        <f>IF(DSM2_Delta_data_request!Q959="measured",$D954,NA())</f>
        <v>#N/A</v>
      </c>
      <c r="C954" t="e">
        <f>IF(DSM2_Delta_data_request!Q959="forecast",$D954,NA())</f>
        <v>#N/A</v>
      </c>
      <c r="D954" t="str" cm="1">
        <f t="array" ref="D954">IF(A954="","",
IF(
INDEX(DSM2_Delta_data_request!$D959:$P959, MATCH($B$2, DSM2_Delta_data_request!$D$11:$P$11, 0))&lt;&gt;"",
INDEX(DSM2_Delta_data_request!$D959:$P959, MATCH($B$2, DSM2_Delta_data_request!$D$11:$P$11, 0)),
IFERROR(LOOKUP(2,1/($D$7:D953&lt;&gt;""),$D$7:D953),"")
)
)</f>
        <v/>
      </c>
    </row>
    <row r="955" spans="1:4" ht="15.75" x14ac:dyDescent="0.25">
      <c r="A955" s="51" t="str">
        <f>IF(DSM2_Delta_data_request!C960="","",DSM2_Delta_data_request!C960)</f>
        <v/>
      </c>
      <c r="B955" s="15" t="e">
        <f>IF(DSM2_Delta_data_request!Q960="measured",$D955,NA())</f>
        <v>#N/A</v>
      </c>
      <c r="C955" t="e">
        <f>IF(DSM2_Delta_data_request!Q960="forecast",$D955,NA())</f>
        <v>#N/A</v>
      </c>
      <c r="D955" t="str" cm="1">
        <f t="array" ref="D955">IF(A955="","",
IF(
INDEX(DSM2_Delta_data_request!$D960:$P960, MATCH($B$2, DSM2_Delta_data_request!$D$11:$P$11, 0))&lt;&gt;"",
INDEX(DSM2_Delta_data_request!$D960:$P960, MATCH($B$2, DSM2_Delta_data_request!$D$11:$P$11, 0)),
IFERROR(LOOKUP(2,1/($D$7:D954&lt;&gt;""),$D$7:D954),"")
)
)</f>
        <v/>
      </c>
    </row>
    <row r="956" spans="1:4" ht="15.75" x14ac:dyDescent="0.25">
      <c r="A956" s="51" t="str">
        <f>IF(DSM2_Delta_data_request!C961="","",DSM2_Delta_data_request!C961)</f>
        <v/>
      </c>
      <c r="B956" s="15" t="e">
        <f>IF(DSM2_Delta_data_request!Q961="measured",$D956,NA())</f>
        <v>#N/A</v>
      </c>
      <c r="C956" t="e">
        <f>IF(DSM2_Delta_data_request!Q961="forecast",$D956,NA())</f>
        <v>#N/A</v>
      </c>
      <c r="D956" t="str" cm="1">
        <f t="array" ref="D956">IF(A956="","",
IF(
INDEX(DSM2_Delta_data_request!$D961:$P961, MATCH($B$2, DSM2_Delta_data_request!$D$11:$P$11, 0))&lt;&gt;"",
INDEX(DSM2_Delta_data_request!$D961:$P961, MATCH($B$2, DSM2_Delta_data_request!$D$11:$P$11, 0)),
IFERROR(LOOKUP(2,1/($D$7:D955&lt;&gt;""),$D$7:D955),"")
)
)</f>
        <v/>
      </c>
    </row>
    <row r="957" spans="1:4" ht="15.75" x14ac:dyDescent="0.25">
      <c r="A957" s="51" t="str">
        <f>IF(DSM2_Delta_data_request!C962="","",DSM2_Delta_data_request!C962)</f>
        <v/>
      </c>
      <c r="B957" s="15" t="e">
        <f>IF(DSM2_Delta_data_request!Q962="measured",$D957,NA())</f>
        <v>#N/A</v>
      </c>
      <c r="C957" t="e">
        <f>IF(DSM2_Delta_data_request!Q962="forecast",$D957,NA())</f>
        <v>#N/A</v>
      </c>
      <c r="D957" t="str" cm="1">
        <f t="array" ref="D957">IF(A957="","",
IF(
INDEX(DSM2_Delta_data_request!$D962:$P962, MATCH($B$2, DSM2_Delta_data_request!$D$11:$P$11, 0))&lt;&gt;"",
INDEX(DSM2_Delta_data_request!$D962:$P962, MATCH($B$2, DSM2_Delta_data_request!$D$11:$P$11, 0)),
IFERROR(LOOKUP(2,1/($D$7:D956&lt;&gt;""),$D$7:D956),"")
)
)</f>
        <v/>
      </c>
    </row>
    <row r="958" spans="1:4" ht="15.75" x14ac:dyDescent="0.25">
      <c r="A958" s="51" t="str">
        <f>IF(DSM2_Delta_data_request!C963="","",DSM2_Delta_data_request!C963)</f>
        <v/>
      </c>
      <c r="B958" s="15" t="e">
        <f>IF(DSM2_Delta_data_request!Q963="measured",$D958,NA())</f>
        <v>#N/A</v>
      </c>
      <c r="C958" t="e">
        <f>IF(DSM2_Delta_data_request!Q963="forecast",$D958,NA())</f>
        <v>#N/A</v>
      </c>
      <c r="D958" t="str" cm="1">
        <f t="array" ref="D958">IF(A958="","",
IF(
INDEX(DSM2_Delta_data_request!$D963:$P963, MATCH($B$2, DSM2_Delta_data_request!$D$11:$P$11, 0))&lt;&gt;"",
INDEX(DSM2_Delta_data_request!$D963:$P963, MATCH($B$2, DSM2_Delta_data_request!$D$11:$P$11, 0)),
IFERROR(LOOKUP(2,1/($D$7:D957&lt;&gt;""),$D$7:D957),"")
)
)</f>
        <v/>
      </c>
    </row>
    <row r="959" spans="1:4" ht="15.75" x14ac:dyDescent="0.25">
      <c r="A959" s="51" t="str">
        <f>IF(DSM2_Delta_data_request!C964="","",DSM2_Delta_data_request!C964)</f>
        <v/>
      </c>
      <c r="B959" s="15" t="e">
        <f>IF(DSM2_Delta_data_request!Q964="measured",$D959,NA())</f>
        <v>#N/A</v>
      </c>
      <c r="C959" t="e">
        <f>IF(DSM2_Delta_data_request!Q964="forecast",$D959,NA())</f>
        <v>#N/A</v>
      </c>
      <c r="D959" t="str" cm="1">
        <f t="array" ref="D959">IF(A959="","",
IF(
INDEX(DSM2_Delta_data_request!$D964:$P964, MATCH($B$2, DSM2_Delta_data_request!$D$11:$P$11, 0))&lt;&gt;"",
INDEX(DSM2_Delta_data_request!$D964:$P964, MATCH($B$2, DSM2_Delta_data_request!$D$11:$P$11, 0)),
IFERROR(LOOKUP(2,1/($D$7:D958&lt;&gt;""),$D$7:D958),"")
)
)</f>
        <v/>
      </c>
    </row>
    <row r="960" spans="1:4" ht="15.75" x14ac:dyDescent="0.25">
      <c r="A960" s="51" t="str">
        <f>IF(DSM2_Delta_data_request!C965="","",DSM2_Delta_data_request!C965)</f>
        <v/>
      </c>
      <c r="B960" s="15" t="e">
        <f>IF(DSM2_Delta_data_request!Q965="measured",$D960,NA())</f>
        <v>#N/A</v>
      </c>
      <c r="C960" t="e">
        <f>IF(DSM2_Delta_data_request!Q965="forecast",$D960,NA())</f>
        <v>#N/A</v>
      </c>
      <c r="D960" t="str" cm="1">
        <f t="array" ref="D960">IF(A960="","",
IF(
INDEX(DSM2_Delta_data_request!$D965:$P965, MATCH($B$2, DSM2_Delta_data_request!$D$11:$P$11, 0))&lt;&gt;"",
INDEX(DSM2_Delta_data_request!$D965:$P965, MATCH($B$2, DSM2_Delta_data_request!$D$11:$P$11, 0)),
IFERROR(LOOKUP(2,1/($D$7:D959&lt;&gt;""),$D$7:D959),"")
)
)</f>
        <v/>
      </c>
    </row>
    <row r="961" spans="1:4" ht="15.75" x14ac:dyDescent="0.25">
      <c r="A961" s="51" t="str">
        <f>IF(DSM2_Delta_data_request!C966="","",DSM2_Delta_data_request!C966)</f>
        <v/>
      </c>
      <c r="B961" s="15" t="e">
        <f>IF(DSM2_Delta_data_request!Q966="measured",$D961,NA())</f>
        <v>#N/A</v>
      </c>
      <c r="C961" t="e">
        <f>IF(DSM2_Delta_data_request!Q966="forecast",$D961,NA())</f>
        <v>#N/A</v>
      </c>
      <c r="D961" t="str" cm="1">
        <f t="array" ref="D961">IF(A961="","",
IF(
INDEX(DSM2_Delta_data_request!$D966:$P966, MATCH($B$2, DSM2_Delta_data_request!$D$11:$P$11, 0))&lt;&gt;"",
INDEX(DSM2_Delta_data_request!$D966:$P966, MATCH($B$2, DSM2_Delta_data_request!$D$11:$P$11, 0)),
IFERROR(LOOKUP(2,1/($D$7:D960&lt;&gt;""),$D$7:D960),"")
)
)</f>
        <v/>
      </c>
    </row>
    <row r="962" spans="1:4" ht="15.75" x14ac:dyDescent="0.25">
      <c r="A962" s="51" t="str">
        <f>IF(DSM2_Delta_data_request!C967="","",DSM2_Delta_data_request!C967)</f>
        <v/>
      </c>
      <c r="B962" s="15" t="e">
        <f>IF(DSM2_Delta_data_request!Q967="measured",$D962,NA())</f>
        <v>#N/A</v>
      </c>
      <c r="C962" t="e">
        <f>IF(DSM2_Delta_data_request!Q967="forecast",$D962,NA())</f>
        <v>#N/A</v>
      </c>
      <c r="D962" t="str" cm="1">
        <f t="array" ref="D962">IF(A962="","",
IF(
INDEX(DSM2_Delta_data_request!$D967:$P967, MATCH($B$2, DSM2_Delta_data_request!$D$11:$P$11, 0))&lt;&gt;"",
INDEX(DSM2_Delta_data_request!$D967:$P967, MATCH($B$2, DSM2_Delta_data_request!$D$11:$P$11, 0)),
IFERROR(LOOKUP(2,1/($D$7:D961&lt;&gt;""),$D$7:D961),"")
)
)</f>
        <v/>
      </c>
    </row>
    <row r="963" spans="1:4" ht="15.75" x14ac:dyDescent="0.25">
      <c r="A963" s="51" t="str">
        <f>IF(DSM2_Delta_data_request!C968="","",DSM2_Delta_data_request!C968)</f>
        <v/>
      </c>
      <c r="B963" s="15" t="e">
        <f>IF(DSM2_Delta_data_request!Q968="measured",$D963,NA())</f>
        <v>#N/A</v>
      </c>
      <c r="C963" t="e">
        <f>IF(DSM2_Delta_data_request!Q968="forecast",$D963,NA())</f>
        <v>#N/A</v>
      </c>
      <c r="D963" t="str" cm="1">
        <f t="array" ref="D963">IF(A963="","",
IF(
INDEX(DSM2_Delta_data_request!$D968:$P968, MATCH($B$2, DSM2_Delta_data_request!$D$11:$P$11, 0))&lt;&gt;"",
INDEX(DSM2_Delta_data_request!$D968:$P968, MATCH($B$2, DSM2_Delta_data_request!$D$11:$P$11, 0)),
IFERROR(LOOKUP(2,1/($D$7:D962&lt;&gt;""),$D$7:D962),"")
)
)</f>
        <v/>
      </c>
    </row>
    <row r="964" spans="1:4" ht="15.75" x14ac:dyDescent="0.25">
      <c r="A964" s="51" t="str">
        <f>IF(DSM2_Delta_data_request!C969="","",DSM2_Delta_data_request!C969)</f>
        <v/>
      </c>
      <c r="B964" s="15" t="e">
        <f>IF(DSM2_Delta_data_request!Q969="measured",$D964,NA())</f>
        <v>#N/A</v>
      </c>
      <c r="C964" t="e">
        <f>IF(DSM2_Delta_data_request!Q969="forecast",$D964,NA())</f>
        <v>#N/A</v>
      </c>
      <c r="D964" t="str" cm="1">
        <f t="array" ref="D964">IF(A964="","",
IF(
INDEX(DSM2_Delta_data_request!$D969:$P969, MATCH($B$2, DSM2_Delta_data_request!$D$11:$P$11, 0))&lt;&gt;"",
INDEX(DSM2_Delta_data_request!$D969:$P969, MATCH($B$2, DSM2_Delta_data_request!$D$11:$P$11, 0)),
IFERROR(LOOKUP(2,1/($D$7:D963&lt;&gt;""),$D$7:D963),"")
)
)</f>
        <v/>
      </c>
    </row>
    <row r="965" spans="1:4" ht="15.75" x14ac:dyDescent="0.25">
      <c r="A965" s="51" t="str">
        <f>IF(DSM2_Delta_data_request!C970="","",DSM2_Delta_data_request!C970)</f>
        <v/>
      </c>
      <c r="B965" s="15" t="e">
        <f>IF(DSM2_Delta_data_request!Q970="measured",$D965,NA())</f>
        <v>#N/A</v>
      </c>
      <c r="C965" t="e">
        <f>IF(DSM2_Delta_data_request!Q970="forecast",$D965,NA())</f>
        <v>#N/A</v>
      </c>
      <c r="D965" t="str" cm="1">
        <f t="array" ref="D965">IF(A965="","",
IF(
INDEX(DSM2_Delta_data_request!$D970:$P970, MATCH($B$2, DSM2_Delta_data_request!$D$11:$P$11, 0))&lt;&gt;"",
INDEX(DSM2_Delta_data_request!$D970:$P970, MATCH($B$2, DSM2_Delta_data_request!$D$11:$P$11, 0)),
IFERROR(LOOKUP(2,1/($D$7:D964&lt;&gt;""),$D$7:D964),"")
)
)</f>
        <v/>
      </c>
    </row>
    <row r="966" spans="1:4" ht="15.75" x14ac:dyDescent="0.25">
      <c r="A966" s="51" t="str">
        <f>IF(DSM2_Delta_data_request!C971="","",DSM2_Delta_data_request!C971)</f>
        <v/>
      </c>
      <c r="B966" s="15" t="e">
        <f>IF(DSM2_Delta_data_request!Q971="measured",$D966,NA())</f>
        <v>#N/A</v>
      </c>
      <c r="C966" t="e">
        <f>IF(DSM2_Delta_data_request!Q971="forecast",$D966,NA())</f>
        <v>#N/A</v>
      </c>
      <c r="D966" t="str" cm="1">
        <f t="array" ref="D966">IF(A966="","",
IF(
INDEX(DSM2_Delta_data_request!$D971:$P971, MATCH($B$2, DSM2_Delta_data_request!$D$11:$P$11, 0))&lt;&gt;"",
INDEX(DSM2_Delta_data_request!$D971:$P971, MATCH($B$2, DSM2_Delta_data_request!$D$11:$P$11, 0)),
IFERROR(LOOKUP(2,1/($D$7:D965&lt;&gt;""),$D$7:D965),"")
)
)</f>
        <v/>
      </c>
    </row>
    <row r="967" spans="1:4" ht="15.75" x14ac:dyDescent="0.25">
      <c r="A967" s="51" t="str">
        <f>IF(DSM2_Delta_data_request!C972="","",DSM2_Delta_data_request!C972)</f>
        <v/>
      </c>
      <c r="B967" s="15" t="e">
        <f>IF(DSM2_Delta_data_request!Q972="measured",$D967,NA())</f>
        <v>#N/A</v>
      </c>
      <c r="C967" t="e">
        <f>IF(DSM2_Delta_data_request!Q972="forecast",$D967,NA())</f>
        <v>#N/A</v>
      </c>
      <c r="D967" t="str" cm="1">
        <f t="array" ref="D967">IF(A967="","",
IF(
INDEX(DSM2_Delta_data_request!$D972:$P972, MATCH($B$2, DSM2_Delta_data_request!$D$11:$P$11, 0))&lt;&gt;"",
INDEX(DSM2_Delta_data_request!$D972:$P972, MATCH($B$2, DSM2_Delta_data_request!$D$11:$P$11, 0)),
IFERROR(LOOKUP(2,1/($D$7:D966&lt;&gt;""),$D$7:D966),"")
)
)</f>
        <v/>
      </c>
    </row>
    <row r="968" spans="1:4" ht="15.75" x14ac:dyDescent="0.25">
      <c r="A968" s="51" t="str">
        <f>IF(DSM2_Delta_data_request!C973="","",DSM2_Delta_data_request!C973)</f>
        <v/>
      </c>
      <c r="B968" s="15" t="e">
        <f>IF(DSM2_Delta_data_request!Q973="measured",$D968,NA())</f>
        <v>#N/A</v>
      </c>
      <c r="C968" t="e">
        <f>IF(DSM2_Delta_data_request!Q973="forecast",$D968,NA())</f>
        <v>#N/A</v>
      </c>
      <c r="D968" t="str" cm="1">
        <f t="array" ref="D968">IF(A968="","",
IF(
INDEX(DSM2_Delta_data_request!$D973:$P973, MATCH($B$2, DSM2_Delta_data_request!$D$11:$P$11, 0))&lt;&gt;"",
INDEX(DSM2_Delta_data_request!$D973:$P973, MATCH($B$2, DSM2_Delta_data_request!$D$11:$P$11, 0)),
IFERROR(LOOKUP(2,1/($D$7:D967&lt;&gt;""),$D$7:D967),"")
)
)</f>
        <v/>
      </c>
    </row>
    <row r="969" spans="1:4" ht="15.75" x14ac:dyDescent="0.25">
      <c r="A969" s="51" t="str">
        <f>IF(DSM2_Delta_data_request!C974="","",DSM2_Delta_data_request!C974)</f>
        <v/>
      </c>
      <c r="B969" s="15" t="e">
        <f>IF(DSM2_Delta_data_request!Q974="measured",$D969,NA())</f>
        <v>#N/A</v>
      </c>
      <c r="C969" t="e">
        <f>IF(DSM2_Delta_data_request!Q974="forecast",$D969,NA())</f>
        <v>#N/A</v>
      </c>
      <c r="D969" t="str" cm="1">
        <f t="array" ref="D969">IF(A969="","",
IF(
INDEX(DSM2_Delta_data_request!$D974:$P974, MATCH($B$2, DSM2_Delta_data_request!$D$11:$P$11, 0))&lt;&gt;"",
INDEX(DSM2_Delta_data_request!$D974:$P974, MATCH($B$2, DSM2_Delta_data_request!$D$11:$P$11, 0)),
IFERROR(LOOKUP(2,1/($D$7:D968&lt;&gt;""),$D$7:D968),"")
)
)</f>
        <v/>
      </c>
    </row>
    <row r="970" spans="1:4" ht="15.75" x14ac:dyDescent="0.25">
      <c r="A970" s="51" t="str">
        <f>IF(DSM2_Delta_data_request!C975="","",DSM2_Delta_data_request!C975)</f>
        <v/>
      </c>
      <c r="B970" s="15" t="e">
        <f>IF(DSM2_Delta_data_request!Q975="measured",$D970,NA())</f>
        <v>#N/A</v>
      </c>
      <c r="C970" t="e">
        <f>IF(DSM2_Delta_data_request!Q975="forecast",$D970,NA())</f>
        <v>#N/A</v>
      </c>
      <c r="D970" t="str" cm="1">
        <f t="array" ref="D970">IF(A970="","",
IF(
INDEX(DSM2_Delta_data_request!$D975:$P975, MATCH($B$2, DSM2_Delta_data_request!$D$11:$P$11, 0))&lt;&gt;"",
INDEX(DSM2_Delta_data_request!$D975:$P975, MATCH($B$2, DSM2_Delta_data_request!$D$11:$P$11, 0)),
IFERROR(LOOKUP(2,1/($D$7:D969&lt;&gt;""),$D$7:D969),"")
)
)</f>
        <v/>
      </c>
    </row>
    <row r="971" spans="1:4" ht="15.75" x14ac:dyDescent="0.25">
      <c r="A971" s="51" t="str">
        <f>IF(DSM2_Delta_data_request!C976="","",DSM2_Delta_data_request!C976)</f>
        <v/>
      </c>
      <c r="B971" s="15" t="e">
        <f>IF(DSM2_Delta_data_request!Q976="measured",$D971,NA())</f>
        <v>#N/A</v>
      </c>
      <c r="C971" t="e">
        <f>IF(DSM2_Delta_data_request!Q976="forecast",$D971,NA())</f>
        <v>#N/A</v>
      </c>
      <c r="D971" t="str" cm="1">
        <f t="array" ref="D971">IF(A971="","",
IF(
INDEX(DSM2_Delta_data_request!$D976:$P976, MATCH($B$2, DSM2_Delta_data_request!$D$11:$P$11, 0))&lt;&gt;"",
INDEX(DSM2_Delta_data_request!$D976:$P976, MATCH($B$2, DSM2_Delta_data_request!$D$11:$P$11, 0)),
IFERROR(LOOKUP(2,1/($D$7:D970&lt;&gt;""),$D$7:D970),"")
)
)</f>
        <v/>
      </c>
    </row>
    <row r="972" spans="1:4" ht="15.75" x14ac:dyDescent="0.25">
      <c r="A972" s="51" t="str">
        <f>IF(DSM2_Delta_data_request!C977="","",DSM2_Delta_data_request!C977)</f>
        <v/>
      </c>
      <c r="B972" s="15" t="e">
        <f>IF(DSM2_Delta_data_request!Q977="measured",$D972,NA())</f>
        <v>#N/A</v>
      </c>
      <c r="C972" t="e">
        <f>IF(DSM2_Delta_data_request!Q977="forecast",$D972,NA())</f>
        <v>#N/A</v>
      </c>
      <c r="D972" t="str" cm="1">
        <f t="array" ref="D972">IF(A972="","",
IF(
INDEX(DSM2_Delta_data_request!$D977:$P977, MATCH($B$2, DSM2_Delta_data_request!$D$11:$P$11, 0))&lt;&gt;"",
INDEX(DSM2_Delta_data_request!$D977:$P977, MATCH($B$2, DSM2_Delta_data_request!$D$11:$P$11, 0)),
IFERROR(LOOKUP(2,1/($D$7:D971&lt;&gt;""),$D$7:D971),"")
)
)</f>
        <v/>
      </c>
    </row>
    <row r="973" spans="1:4" ht="15.75" x14ac:dyDescent="0.25">
      <c r="A973" s="51" t="str">
        <f>IF(DSM2_Delta_data_request!C978="","",DSM2_Delta_data_request!C978)</f>
        <v/>
      </c>
      <c r="B973" s="15" t="e">
        <f>IF(DSM2_Delta_data_request!Q978="measured",$D973,NA())</f>
        <v>#N/A</v>
      </c>
      <c r="C973" t="e">
        <f>IF(DSM2_Delta_data_request!Q978="forecast",$D973,NA())</f>
        <v>#N/A</v>
      </c>
      <c r="D973" t="str" cm="1">
        <f t="array" ref="D973">IF(A973="","",
IF(
INDEX(DSM2_Delta_data_request!$D978:$P978, MATCH($B$2, DSM2_Delta_data_request!$D$11:$P$11, 0))&lt;&gt;"",
INDEX(DSM2_Delta_data_request!$D978:$P978, MATCH($B$2, DSM2_Delta_data_request!$D$11:$P$11, 0)),
IFERROR(LOOKUP(2,1/($D$7:D972&lt;&gt;""),$D$7:D972),"")
)
)</f>
        <v/>
      </c>
    </row>
    <row r="974" spans="1:4" ht="15.75" x14ac:dyDescent="0.25">
      <c r="A974" s="51" t="str">
        <f>IF(DSM2_Delta_data_request!C979="","",DSM2_Delta_data_request!C979)</f>
        <v/>
      </c>
      <c r="B974" s="15" t="e">
        <f>IF(DSM2_Delta_data_request!Q979="measured",$D974,NA())</f>
        <v>#N/A</v>
      </c>
      <c r="C974" t="e">
        <f>IF(DSM2_Delta_data_request!Q979="forecast",$D974,NA())</f>
        <v>#N/A</v>
      </c>
      <c r="D974" t="str" cm="1">
        <f t="array" ref="D974">IF(A974="","",
IF(
INDEX(DSM2_Delta_data_request!$D979:$P979, MATCH($B$2, DSM2_Delta_data_request!$D$11:$P$11, 0))&lt;&gt;"",
INDEX(DSM2_Delta_data_request!$D979:$P979, MATCH($B$2, DSM2_Delta_data_request!$D$11:$P$11, 0)),
IFERROR(LOOKUP(2,1/($D$7:D973&lt;&gt;""),$D$7:D973),"")
)
)</f>
        <v/>
      </c>
    </row>
    <row r="975" spans="1:4" ht="15.75" x14ac:dyDescent="0.25">
      <c r="A975" s="51" t="str">
        <f>IF(DSM2_Delta_data_request!C980="","",DSM2_Delta_data_request!C980)</f>
        <v/>
      </c>
      <c r="B975" s="15" t="e">
        <f>IF(DSM2_Delta_data_request!Q980="measured",$D975,NA())</f>
        <v>#N/A</v>
      </c>
      <c r="C975" t="e">
        <f>IF(DSM2_Delta_data_request!Q980="forecast",$D975,NA())</f>
        <v>#N/A</v>
      </c>
      <c r="D975" t="str" cm="1">
        <f t="array" ref="D975">IF(A975="","",
IF(
INDEX(DSM2_Delta_data_request!$D980:$P980, MATCH($B$2, DSM2_Delta_data_request!$D$11:$P$11, 0))&lt;&gt;"",
INDEX(DSM2_Delta_data_request!$D980:$P980, MATCH($B$2, DSM2_Delta_data_request!$D$11:$P$11, 0)),
IFERROR(LOOKUP(2,1/($D$7:D974&lt;&gt;""),$D$7:D974),"")
)
)</f>
        <v/>
      </c>
    </row>
    <row r="976" spans="1:4" ht="15.75" x14ac:dyDescent="0.25">
      <c r="A976" s="51" t="str">
        <f>IF(DSM2_Delta_data_request!C981="","",DSM2_Delta_data_request!C981)</f>
        <v/>
      </c>
      <c r="B976" s="15" t="e">
        <f>IF(DSM2_Delta_data_request!Q981="measured",$D976,NA())</f>
        <v>#N/A</v>
      </c>
      <c r="C976" t="e">
        <f>IF(DSM2_Delta_data_request!Q981="forecast",$D976,NA())</f>
        <v>#N/A</v>
      </c>
      <c r="D976" t="str" cm="1">
        <f t="array" ref="D976">IF(A976="","",
IF(
INDEX(DSM2_Delta_data_request!$D981:$P981, MATCH($B$2, DSM2_Delta_data_request!$D$11:$P$11, 0))&lt;&gt;"",
INDEX(DSM2_Delta_data_request!$D981:$P981, MATCH($B$2, DSM2_Delta_data_request!$D$11:$P$11, 0)),
IFERROR(LOOKUP(2,1/($D$7:D975&lt;&gt;""),$D$7:D975),"")
)
)</f>
        <v/>
      </c>
    </row>
    <row r="977" spans="1:4" ht="15.75" x14ac:dyDescent="0.25">
      <c r="A977" s="51" t="str">
        <f>IF(DSM2_Delta_data_request!C982="","",DSM2_Delta_data_request!C982)</f>
        <v/>
      </c>
      <c r="B977" s="15" t="e">
        <f>IF(DSM2_Delta_data_request!Q982="measured",$D977,NA())</f>
        <v>#N/A</v>
      </c>
      <c r="C977" t="e">
        <f>IF(DSM2_Delta_data_request!Q982="forecast",$D977,NA())</f>
        <v>#N/A</v>
      </c>
      <c r="D977" t="str" cm="1">
        <f t="array" ref="D977">IF(A977="","",
IF(
INDEX(DSM2_Delta_data_request!$D982:$P982, MATCH($B$2, DSM2_Delta_data_request!$D$11:$P$11, 0))&lt;&gt;"",
INDEX(DSM2_Delta_data_request!$D982:$P982, MATCH($B$2, DSM2_Delta_data_request!$D$11:$P$11, 0)),
IFERROR(LOOKUP(2,1/($D$7:D976&lt;&gt;""),$D$7:D976),"")
)
)</f>
        <v/>
      </c>
    </row>
    <row r="978" spans="1:4" ht="15.75" x14ac:dyDescent="0.25">
      <c r="A978" s="51" t="str">
        <f>IF(DSM2_Delta_data_request!C983="","",DSM2_Delta_data_request!C983)</f>
        <v/>
      </c>
      <c r="B978" s="15" t="e">
        <f>IF(DSM2_Delta_data_request!Q983="measured",$D978,NA())</f>
        <v>#N/A</v>
      </c>
      <c r="C978" t="e">
        <f>IF(DSM2_Delta_data_request!Q983="forecast",$D978,NA())</f>
        <v>#N/A</v>
      </c>
      <c r="D978" t="str" cm="1">
        <f t="array" ref="D978">IF(A978="","",
IF(
INDEX(DSM2_Delta_data_request!$D983:$P983, MATCH($B$2, DSM2_Delta_data_request!$D$11:$P$11, 0))&lt;&gt;"",
INDEX(DSM2_Delta_data_request!$D983:$P983, MATCH($B$2, DSM2_Delta_data_request!$D$11:$P$11, 0)),
IFERROR(LOOKUP(2,1/($D$7:D977&lt;&gt;""),$D$7:D977),"")
)
)</f>
        <v/>
      </c>
    </row>
    <row r="979" spans="1:4" ht="15.75" x14ac:dyDescent="0.25">
      <c r="A979" s="51" t="str">
        <f>IF(DSM2_Delta_data_request!C984="","",DSM2_Delta_data_request!C984)</f>
        <v/>
      </c>
      <c r="B979" s="15" t="e">
        <f>IF(DSM2_Delta_data_request!Q984="measured",$D979,NA())</f>
        <v>#N/A</v>
      </c>
      <c r="C979" t="e">
        <f>IF(DSM2_Delta_data_request!Q984="forecast",$D979,NA())</f>
        <v>#N/A</v>
      </c>
      <c r="D979" t="str" cm="1">
        <f t="array" ref="D979">IF(A979="","",
IF(
INDEX(DSM2_Delta_data_request!$D984:$P984, MATCH($B$2, DSM2_Delta_data_request!$D$11:$P$11, 0))&lt;&gt;"",
INDEX(DSM2_Delta_data_request!$D984:$P984, MATCH($B$2, DSM2_Delta_data_request!$D$11:$P$11, 0)),
IFERROR(LOOKUP(2,1/($D$7:D978&lt;&gt;""),$D$7:D978),"")
)
)</f>
        <v/>
      </c>
    </row>
    <row r="980" spans="1:4" ht="15.75" x14ac:dyDescent="0.25">
      <c r="A980" s="51" t="str">
        <f>IF(DSM2_Delta_data_request!C985="","",DSM2_Delta_data_request!C985)</f>
        <v/>
      </c>
      <c r="B980" s="15" t="e">
        <f>IF(DSM2_Delta_data_request!Q985="measured",$D980,NA())</f>
        <v>#N/A</v>
      </c>
      <c r="C980" t="e">
        <f>IF(DSM2_Delta_data_request!Q985="forecast",$D980,NA())</f>
        <v>#N/A</v>
      </c>
      <c r="D980" t="str" cm="1">
        <f t="array" ref="D980">IF(A980="","",
IF(
INDEX(DSM2_Delta_data_request!$D985:$P985, MATCH($B$2, DSM2_Delta_data_request!$D$11:$P$11, 0))&lt;&gt;"",
INDEX(DSM2_Delta_data_request!$D985:$P985, MATCH($B$2, DSM2_Delta_data_request!$D$11:$P$11, 0)),
IFERROR(LOOKUP(2,1/($D$7:D979&lt;&gt;""),$D$7:D979),"")
)
)</f>
        <v/>
      </c>
    </row>
    <row r="981" spans="1:4" ht="15.75" x14ac:dyDescent="0.25">
      <c r="A981" s="51" t="str">
        <f>IF(DSM2_Delta_data_request!C986="","",DSM2_Delta_data_request!C986)</f>
        <v/>
      </c>
      <c r="B981" s="15" t="e">
        <f>IF(DSM2_Delta_data_request!Q986="measured",$D981,NA())</f>
        <v>#N/A</v>
      </c>
      <c r="C981" t="e">
        <f>IF(DSM2_Delta_data_request!Q986="forecast",$D981,NA())</f>
        <v>#N/A</v>
      </c>
      <c r="D981" t="str" cm="1">
        <f t="array" ref="D981">IF(A981="","",
IF(
INDEX(DSM2_Delta_data_request!$D986:$P986, MATCH($B$2, DSM2_Delta_data_request!$D$11:$P$11, 0))&lt;&gt;"",
INDEX(DSM2_Delta_data_request!$D986:$P986, MATCH($B$2, DSM2_Delta_data_request!$D$11:$P$11, 0)),
IFERROR(LOOKUP(2,1/($D$7:D980&lt;&gt;""),$D$7:D980),"")
)
)</f>
        <v/>
      </c>
    </row>
    <row r="982" spans="1:4" ht="15.75" x14ac:dyDescent="0.25">
      <c r="A982" s="51" t="str">
        <f>IF(DSM2_Delta_data_request!C987="","",DSM2_Delta_data_request!C987)</f>
        <v/>
      </c>
      <c r="B982" s="15" t="e">
        <f>IF(DSM2_Delta_data_request!Q987="measured",$D982,NA())</f>
        <v>#N/A</v>
      </c>
      <c r="C982" t="e">
        <f>IF(DSM2_Delta_data_request!Q987="forecast",$D982,NA())</f>
        <v>#N/A</v>
      </c>
      <c r="D982" t="str" cm="1">
        <f t="array" ref="D982">IF(A982="","",
IF(
INDEX(DSM2_Delta_data_request!$D987:$P987, MATCH($B$2, DSM2_Delta_data_request!$D$11:$P$11, 0))&lt;&gt;"",
INDEX(DSM2_Delta_data_request!$D987:$P987, MATCH($B$2, DSM2_Delta_data_request!$D$11:$P$11, 0)),
IFERROR(LOOKUP(2,1/($D$7:D981&lt;&gt;""),$D$7:D981),"")
)
)</f>
        <v/>
      </c>
    </row>
    <row r="983" spans="1:4" ht="15.75" x14ac:dyDescent="0.25">
      <c r="A983" s="51" t="str">
        <f>IF(DSM2_Delta_data_request!C988="","",DSM2_Delta_data_request!C988)</f>
        <v/>
      </c>
      <c r="B983" s="15" t="e">
        <f>IF(DSM2_Delta_data_request!Q988="measured",$D983,NA())</f>
        <v>#N/A</v>
      </c>
      <c r="C983" t="e">
        <f>IF(DSM2_Delta_data_request!Q988="forecast",$D983,NA())</f>
        <v>#N/A</v>
      </c>
      <c r="D983" t="str" cm="1">
        <f t="array" ref="D983">IF(A983="","",
IF(
INDEX(DSM2_Delta_data_request!$D988:$P988, MATCH($B$2, DSM2_Delta_data_request!$D$11:$P$11, 0))&lt;&gt;"",
INDEX(DSM2_Delta_data_request!$D988:$P988, MATCH($B$2, DSM2_Delta_data_request!$D$11:$P$11, 0)),
IFERROR(LOOKUP(2,1/($D$7:D982&lt;&gt;""),$D$7:D982),"")
)
)</f>
        <v/>
      </c>
    </row>
    <row r="984" spans="1:4" ht="15.75" x14ac:dyDescent="0.25">
      <c r="A984" s="51" t="str">
        <f>IF(DSM2_Delta_data_request!C989="","",DSM2_Delta_data_request!C989)</f>
        <v/>
      </c>
      <c r="B984" s="15" t="e">
        <f>IF(DSM2_Delta_data_request!Q989="measured",$D984,NA())</f>
        <v>#N/A</v>
      </c>
      <c r="C984" t="e">
        <f>IF(DSM2_Delta_data_request!Q989="forecast",$D984,NA())</f>
        <v>#N/A</v>
      </c>
      <c r="D984" t="str" cm="1">
        <f t="array" ref="D984">IF(A984="","",
IF(
INDEX(DSM2_Delta_data_request!$D989:$P989, MATCH($B$2, DSM2_Delta_data_request!$D$11:$P$11, 0))&lt;&gt;"",
INDEX(DSM2_Delta_data_request!$D989:$P989, MATCH($B$2, DSM2_Delta_data_request!$D$11:$P$11, 0)),
IFERROR(LOOKUP(2,1/($D$7:D983&lt;&gt;""),$D$7:D983),"")
)
)</f>
        <v/>
      </c>
    </row>
    <row r="985" spans="1:4" ht="15.75" x14ac:dyDescent="0.25">
      <c r="A985" s="51" t="str">
        <f>IF(DSM2_Delta_data_request!C990="","",DSM2_Delta_data_request!C990)</f>
        <v/>
      </c>
      <c r="B985" s="15" t="e">
        <f>IF(DSM2_Delta_data_request!Q990="measured",$D985,NA())</f>
        <v>#N/A</v>
      </c>
      <c r="C985" t="e">
        <f>IF(DSM2_Delta_data_request!Q990="forecast",$D985,NA())</f>
        <v>#N/A</v>
      </c>
      <c r="D985" t="str" cm="1">
        <f t="array" ref="D985">IF(A985="","",
IF(
INDEX(DSM2_Delta_data_request!$D990:$P990, MATCH($B$2, DSM2_Delta_data_request!$D$11:$P$11, 0))&lt;&gt;"",
INDEX(DSM2_Delta_data_request!$D990:$P990, MATCH($B$2, DSM2_Delta_data_request!$D$11:$P$11, 0)),
IFERROR(LOOKUP(2,1/($D$7:D984&lt;&gt;""),$D$7:D984),"")
)
)</f>
        <v/>
      </c>
    </row>
    <row r="986" spans="1:4" ht="15.75" x14ac:dyDescent="0.25">
      <c r="A986" s="51" t="str">
        <f>IF(DSM2_Delta_data_request!C991="","",DSM2_Delta_data_request!C991)</f>
        <v/>
      </c>
      <c r="B986" s="15" t="e">
        <f>IF(DSM2_Delta_data_request!Q991="measured",$D986,NA())</f>
        <v>#N/A</v>
      </c>
      <c r="C986" t="e">
        <f>IF(DSM2_Delta_data_request!Q991="forecast",$D986,NA())</f>
        <v>#N/A</v>
      </c>
      <c r="D986" t="str" cm="1">
        <f t="array" ref="D986">IF(A986="","",
IF(
INDEX(DSM2_Delta_data_request!$D991:$P991, MATCH($B$2, DSM2_Delta_data_request!$D$11:$P$11, 0))&lt;&gt;"",
INDEX(DSM2_Delta_data_request!$D991:$P991, MATCH($B$2, DSM2_Delta_data_request!$D$11:$P$11, 0)),
IFERROR(LOOKUP(2,1/($D$7:D985&lt;&gt;""),$D$7:D985),"")
)
)</f>
        <v/>
      </c>
    </row>
    <row r="987" spans="1:4" ht="15.75" x14ac:dyDescent="0.25">
      <c r="A987" s="51" t="str">
        <f>IF(DSM2_Delta_data_request!C992="","",DSM2_Delta_data_request!C992)</f>
        <v/>
      </c>
      <c r="B987" s="15" t="e">
        <f>IF(DSM2_Delta_data_request!Q992="measured",$D987,NA())</f>
        <v>#N/A</v>
      </c>
      <c r="C987" t="e">
        <f>IF(DSM2_Delta_data_request!Q992="forecast",$D987,NA())</f>
        <v>#N/A</v>
      </c>
      <c r="D987" t="str" cm="1">
        <f t="array" ref="D987">IF(A987="","",
IF(
INDEX(DSM2_Delta_data_request!$D992:$P992, MATCH($B$2, DSM2_Delta_data_request!$D$11:$P$11, 0))&lt;&gt;"",
INDEX(DSM2_Delta_data_request!$D992:$P992, MATCH($B$2, DSM2_Delta_data_request!$D$11:$P$11, 0)),
IFERROR(LOOKUP(2,1/($D$7:D986&lt;&gt;""),$D$7:D986),"")
)
)</f>
        <v/>
      </c>
    </row>
    <row r="988" spans="1:4" ht="15.75" x14ac:dyDescent="0.25">
      <c r="A988" s="51" t="str">
        <f>IF(DSM2_Delta_data_request!C993="","",DSM2_Delta_data_request!C993)</f>
        <v/>
      </c>
      <c r="B988" s="15" t="e">
        <f>IF(DSM2_Delta_data_request!Q993="measured",$D988,NA())</f>
        <v>#N/A</v>
      </c>
      <c r="C988" t="e">
        <f>IF(DSM2_Delta_data_request!Q993="forecast",$D988,NA())</f>
        <v>#N/A</v>
      </c>
      <c r="D988" t="str" cm="1">
        <f t="array" ref="D988">IF(A988="","",
IF(
INDEX(DSM2_Delta_data_request!$D993:$P993, MATCH($B$2, DSM2_Delta_data_request!$D$11:$P$11, 0))&lt;&gt;"",
INDEX(DSM2_Delta_data_request!$D993:$P993, MATCH($B$2, DSM2_Delta_data_request!$D$11:$P$11, 0)),
IFERROR(LOOKUP(2,1/($D$7:D987&lt;&gt;""),$D$7:D987),"")
)
)</f>
        <v/>
      </c>
    </row>
    <row r="989" spans="1:4" ht="15.75" x14ac:dyDescent="0.25">
      <c r="A989" s="51" t="str">
        <f>IF(DSM2_Delta_data_request!C994="","",DSM2_Delta_data_request!C994)</f>
        <v/>
      </c>
      <c r="B989" s="15" t="e">
        <f>IF(DSM2_Delta_data_request!Q994="measured",$D989,NA())</f>
        <v>#N/A</v>
      </c>
      <c r="C989" t="e">
        <f>IF(DSM2_Delta_data_request!Q994="forecast",$D989,NA())</f>
        <v>#N/A</v>
      </c>
      <c r="D989" t="str" cm="1">
        <f t="array" ref="D989">IF(A989="","",
IF(
INDEX(DSM2_Delta_data_request!$D994:$P994, MATCH($B$2, DSM2_Delta_data_request!$D$11:$P$11, 0))&lt;&gt;"",
INDEX(DSM2_Delta_data_request!$D994:$P994, MATCH($B$2, DSM2_Delta_data_request!$D$11:$P$11, 0)),
IFERROR(LOOKUP(2,1/($D$7:D988&lt;&gt;""),$D$7:D988),"")
)
)</f>
        <v/>
      </c>
    </row>
    <row r="990" spans="1:4" ht="15.75" x14ac:dyDescent="0.25">
      <c r="A990" s="51" t="str">
        <f>IF(DSM2_Delta_data_request!C995="","",DSM2_Delta_data_request!C995)</f>
        <v/>
      </c>
      <c r="B990" s="15" t="e">
        <f>IF(DSM2_Delta_data_request!Q995="measured",$D990,NA())</f>
        <v>#N/A</v>
      </c>
      <c r="C990" t="e">
        <f>IF(DSM2_Delta_data_request!Q995="forecast",$D990,NA())</f>
        <v>#N/A</v>
      </c>
      <c r="D990" t="str" cm="1">
        <f t="array" ref="D990">IF(A990="","",
IF(
INDEX(DSM2_Delta_data_request!$D995:$P995, MATCH($B$2, DSM2_Delta_data_request!$D$11:$P$11, 0))&lt;&gt;"",
INDEX(DSM2_Delta_data_request!$D995:$P995, MATCH($B$2, DSM2_Delta_data_request!$D$11:$P$11, 0)),
IFERROR(LOOKUP(2,1/($D$7:D989&lt;&gt;""),$D$7:D989),"")
)
)</f>
        <v/>
      </c>
    </row>
    <row r="991" spans="1:4" ht="15.75" x14ac:dyDescent="0.25">
      <c r="A991" s="51" t="str">
        <f>IF(DSM2_Delta_data_request!C996="","",DSM2_Delta_data_request!C996)</f>
        <v/>
      </c>
      <c r="B991" s="15" t="e">
        <f>IF(DSM2_Delta_data_request!Q996="measured",$D991,NA())</f>
        <v>#N/A</v>
      </c>
      <c r="C991" t="e">
        <f>IF(DSM2_Delta_data_request!Q996="forecast",$D991,NA())</f>
        <v>#N/A</v>
      </c>
      <c r="D991" t="str" cm="1">
        <f t="array" ref="D991">IF(A991="","",
IF(
INDEX(DSM2_Delta_data_request!$D996:$P996, MATCH($B$2, DSM2_Delta_data_request!$D$11:$P$11, 0))&lt;&gt;"",
INDEX(DSM2_Delta_data_request!$D996:$P996, MATCH($B$2, DSM2_Delta_data_request!$D$11:$P$11, 0)),
IFERROR(LOOKUP(2,1/($D$7:D990&lt;&gt;""),$D$7:D990),"")
)
)</f>
        <v/>
      </c>
    </row>
    <row r="992" spans="1:4" ht="15.75" x14ac:dyDescent="0.25">
      <c r="A992" s="51" t="str">
        <f>IF(DSM2_Delta_data_request!C997="","",DSM2_Delta_data_request!C997)</f>
        <v/>
      </c>
      <c r="B992" s="15" t="e">
        <f>IF(DSM2_Delta_data_request!Q997="measured",$D992,NA())</f>
        <v>#N/A</v>
      </c>
      <c r="C992" t="e">
        <f>IF(DSM2_Delta_data_request!Q997="forecast",$D992,NA())</f>
        <v>#N/A</v>
      </c>
      <c r="D992" t="str" cm="1">
        <f t="array" ref="D992">IF(A992="","",
IF(
INDEX(DSM2_Delta_data_request!$D997:$P997, MATCH($B$2, DSM2_Delta_data_request!$D$11:$P$11, 0))&lt;&gt;"",
INDEX(DSM2_Delta_data_request!$D997:$P997, MATCH($B$2, DSM2_Delta_data_request!$D$11:$P$11, 0)),
IFERROR(LOOKUP(2,1/($D$7:D991&lt;&gt;""),$D$7:D991),"")
)
)</f>
        <v/>
      </c>
    </row>
    <row r="993" spans="1:4" ht="15.75" x14ac:dyDescent="0.25">
      <c r="A993" s="51" t="str">
        <f>IF(DSM2_Delta_data_request!C998="","",DSM2_Delta_data_request!C998)</f>
        <v/>
      </c>
      <c r="B993" s="15" t="e">
        <f>IF(DSM2_Delta_data_request!Q998="measured",$D993,NA())</f>
        <v>#N/A</v>
      </c>
      <c r="C993" t="e">
        <f>IF(DSM2_Delta_data_request!Q998="forecast",$D993,NA())</f>
        <v>#N/A</v>
      </c>
      <c r="D993" t="str" cm="1">
        <f t="array" ref="D993">IF(A993="","",
IF(
INDEX(DSM2_Delta_data_request!$D998:$P998, MATCH($B$2, DSM2_Delta_data_request!$D$11:$P$11, 0))&lt;&gt;"",
INDEX(DSM2_Delta_data_request!$D998:$P998, MATCH($B$2, DSM2_Delta_data_request!$D$11:$P$11, 0)),
IFERROR(LOOKUP(2,1/($D$7:D992&lt;&gt;""),$D$7:D992),"")
)
)</f>
        <v/>
      </c>
    </row>
    <row r="994" spans="1:4" ht="15.75" x14ac:dyDescent="0.25">
      <c r="A994" s="51" t="str">
        <f>IF(DSM2_Delta_data_request!C999="","",DSM2_Delta_data_request!C999)</f>
        <v/>
      </c>
      <c r="B994" s="15" t="e">
        <f>IF(DSM2_Delta_data_request!Q999="measured",$D994,NA())</f>
        <v>#N/A</v>
      </c>
      <c r="C994" t="e">
        <f>IF(DSM2_Delta_data_request!Q999="forecast",$D994,NA())</f>
        <v>#N/A</v>
      </c>
      <c r="D994" t="str" cm="1">
        <f t="array" ref="D994">IF(A994="","",
IF(
INDEX(DSM2_Delta_data_request!$D999:$P999, MATCH($B$2, DSM2_Delta_data_request!$D$11:$P$11, 0))&lt;&gt;"",
INDEX(DSM2_Delta_data_request!$D999:$P999, MATCH($B$2, DSM2_Delta_data_request!$D$11:$P$11, 0)),
IFERROR(LOOKUP(2,1/($D$7:D993&lt;&gt;""),$D$7:D993),"")
)
)</f>
        <v/>
      </c>
    </row>
    <row r="995" spans="1:4" ht="15.75" x14ac:dyDescent="0.25">
      <c r="A995" s="51" t="str">
        <f>IF(DSM2_Delta_data_request!C1000="","",DSM2_Delta_data_request!C1000)</f>
        <v/>
      </c>
      <c r="B995" s="15" t="e">
        <f>IF(DSM2_Delta_data_request!Q1000="measured",$D995,NA())</f>
        <v>#N/A</v>
      </c>
      <c r="C995" t="e">
        <f>IF(DSM2_Delta_data_request!Q1000="forecast",$D995,NA())</f>
        <v>#N/A</v>
      </c>
      <c r="D995" t="str" cm="1">
        <f t="array" ref="D995">IF(A995="","",
IF(
INDEX(DSM2_Delta_data_request!$D1000:$P1000, MATCH($B$2, DSM2_Delta_data_request!$D$11:$P$11, 0))&lt;&gt;"",
INDEX(DSM2_Delta_data_request!$D1000:$P1000, MATCH($B$2, DSM2_Delta_data_request!$D$11:$P$11, 0)),
IFERROR(LOOKUP(2,1/($D$7:D994&lt;&gt;""),$D$7:D994),"")
)
)</f>
        <v/>
      </c>
    </row>
    <row r="996" spans="1:4" ht="15.75" x14ac:dyDescent="0.25">
      <c r="A996" s="51" t="str">
        <f>IF(DSM2_Delta_data_request!C1001="","",DSM2_Delta_data_request!C1001)</f>
        <v/>
      </c>
      <c r="B996" s="15" t="e">
        <f>IF(DSM2_Delta_data_request!Q1001="measured",$D996,NA())</f>
        <v>#N/A</v>
      </c>
      <c r="C996" t="e">
        <f>IF(DSM2_Delta_data_request!Q1001="forecast",$D996,NA())</f>
        <v>#N/A</v>
      </c>
      <c r="D996" t="str" cm="1">
        <f t="array" ref="D996">IF(A996="","",
IF(
INDEX(DSM2_Delta_data_request!$D1001:$P1001, MATCH($B$2, DSM2_Delta_data_request!$D$11:$P$11, 0))&lt;&gt;"",
INDEX(DSM2_Delta_data_request!$D1001:$P1001, MATCH($B$2, DSM2_Delta_data_request!$D$11:$P$11, 0)),
IFERROR(LOOKUP(2,1/($D$7:D995&lt;&gt;""),$D$7:D995),"")
)
)</f>
        <v/>
      </c>
    </row>
    <row r="997" spans="1:4" ht="15.75" x14ac:dyDescent="0.25">
      <c r="A997" s="51" t="str">
        <f>IF(DSM2_Delta_data_request!C1002="","",DSM2_Delta_data_request!C1002)</f>
        <v/>
      </c>
      <c r="B997" s="15" t="e">
        <f>IF(DSM2_Delta_data_request!Q1002="measured",$D997,NA())</f>
        <v>#N/A</v>
      </c>
      <c r="C997" t="e">
        <f>IF(DSM2_Delta_data_request!Q1002="forecast",$D997,NA())</f>
        <v>#N/A</v>
      </c>
      <c r="D997" t="str" cm="1">
        <f t="array" ref="D997">IF(A997="","",
IF(
INDEX(DSM2_Delta_data_request!$D1002:$P1002, MATCH($B$2, DSM2_Delta_data_request!$D$11:$P$11, 0))&lt;&gt;"",
INDEX(DSM2_Delta_data_request!$D1002:$P1002, MATCH($B$2, DSM2_Delta_data_request!$D$11:$P$11, 0)),
IFERROR(LOOKUP(2,1/($D$7:D996&lt;&gt;""),$D$7:D996),"")
)
)</f>
        <v/>
      </c>
    </row>
    <row r="998" spans="1:4" ht="15.75" x14ac:dyDescent="0.25">
      <c r="A998" s="51" t="str">
        <f>IF(DSM2_Delta_data_request!C1003="","",DSM2_Delta_data_request!C1003)</f>
        <v/>
      </c>
      <c r="B998" s="15" t="e">
        <f>IF(DSM2_Delta_data_request!Q1003="measured",$D998,NA())</f>
        <v>#N/A</v>
      </c>
      <c r="C998" t="e">
        <f>IF(DSM2_Delta_data_request!Q1003="forecast",$D998,NA())</f>
        <v>#N/A</v>
      </c>
      <c r="D998" t="str" cm="1">
        <f t="array" ref="D998">IF(A998="","",
IF(
INDEX(DSM2_Delta_data_request!$D1003:$P1003, MATCH($B$2, DSM2_Delta_data_request!$D$11:$P$11, 0))&lt;&gt;"",
INDEX(DSM2_Delta_data_request!$D1003:$P1003, MATCH($B$2, DSM2_Delta_data_request!$D$11:$P$11, 0)),
IFERROR(LOOKUP(2,1/($D$7:D997&lt;&gt;""),$D$7:D997),"")
)
)</f>
        <v/>
      </c>
    </row>
    <row r="999" spans="1:4" ht="15.75" x14ac:dyDescent="0.25">
      <c r="A999" s="51" t="str">
        <f>IF(DSM2_Delta_data_request!C1004="","",DSM2_Delta_data_request!C1004)</f>
        <v/>
      </c>
      <c r="B999" s="15" t="e">
        <f>IF(DSM2_Delta_data_request!Q1004="measured",$D999,NA())</f>
        <v>#N/A</v>
      </c>
      <c r="C999" t="e">
        <f>IF(DSM2_Delta_data_request!Q1004="forecast",$D999,NA())</f>
        <v>#N/A</v>
      </c>
      <c r="D999" t="str" cm="1">
        <f t="array" ref="D999">IF(A999="","",
IF(
INDEX(DSM2_Delta_data_request!$D1004:$P1004, MATCH($B$2, DSM2_Delta_data_request!$D$11:$P$11, 0))&lt;&gt;"",
INDEX(DSM2_Delta_data_request!$D1004:$P1004, MATCH($B$2, DSM2_Delta_data_request!$D$11:$P$11, 0)),
IFERROR(LOOKUP(2,1/($D$7:D998&lt;&gt;""),$D$7:D998),"")
)
)</f>
        <v/>
      </c>
    </row>
    <row r="1000" spans="1:4" ht="15.75" x14ac:dyDescent="0.25">
      <c r="A1000" s="51" t="str">
        <f>IF(DSM2_Delta_data_request!C1005="","",DSM2_Delta_data_request!C1005)</f>
        <v/>
      </c>
      <c r="B1000" s="15" t="e">
        <f>IF(DSM2_Delta_data_request!Q1005="measured",$D1000,NA())</f>
        <v>#N/A</v>
      </c>
      <c r="C1000" t="e">
        <f>IF(DSM2_Delta_data_request!Q1005="forecast",$D1000,NA())</f>
        <v>#N/A</v>
      </c>
      <c r="D1000" t="str" cm="1">
        <f t="array" ref="D1000">IF(A1000="","",
IF(
INDEX(DSM2_Delta_data_request!$D1005:$P1005, MATCH($B$2, DSM2_Delta_data_request!$D$11:$P$11, 0))&lt;&gt;"",
INDEX(DSM2_Delta_data_request!$D1005:$P1005, MATCH($B$2, DSM2_Delta_data_request!$D$11:$P$11, 0)),
IFERROR(LOOKUP(2,1/($D$7:D999&lt;&gt;""),$D$7:D999),"")
)
)</f>
        <v/>
      </c>
    </row>
    <row r="1001" spans="1:4" ht="15.75" x14ac:dyDescent="0.25">
      <c r="A1001" s="51" t="str">
        <f>IF(DSM2_Delta_data_request!C1006="","",DSM2_Delta_data_request!C1006)</f>
        <v/>
      </c>
      <c r="B1001" s="15" t="e">
        <f>IF(DSM2_Delta_data_request!Q1006="measured",$D1001,NA())</f>
        <v>#N/A</v>
      </c>
      <c r="C1001" t="e">
        <f>IF(DSM2_Delta_data_request!Q1006="forecast",$D1001,NA())</f>
        <v>#N/A</v>
      </c>
      <c r="D1001" t="str" cm="1">
        <f t="array" ref="D1001">IF(A1001="","",
IF(
INDEX(DSM2_Delta_data_request!$D1006:$P1006, MATCH($B$2, DSM2_Delta_data_request!$D$11:$P$11, 0))&lt;&gt;"",
INDEX(DSM2_Delta_data_request!$D1006:$P1006, MATCH($B$2, DSM2_Delta_data_request!$D$11:$P$11, 0)),
IFERROR(LOOKUP(2,1/($D$7:D1000&lt;&gt;""),$D$7:D1000),"")
)
)</f>
        <v/>
      </c>
    </row>
    <row r="1002" spans="1:4" ht="15.75" x14ac:dyDescent="0.25">
      <c r="A1002" s="51" t="str">
        <f>IF(DSM2_Delta_data_request!C1007="","",DSM2_Delta_data_request!C1007)</f>
        <v/>
      </c>
      <c r="B1002" s="15" t="e">
        <f>IF(DSM2_Delta_data_request!Q1007="measured",$D1002,NA())</f>
        <v>#N/A</v>
      </c>
      <c r="C1002" t="e">
        <f>IF(DSM2_Delta_data_request!Q1007="forecast",$D1002,NA())</f>
        <v>#N/A</v>
      </c>
      <c r="D1002" t="str" cm="1">
        <f t="array" ref="D1002">IF(A1002="","",
IF(
INDEX(DSM2_Delta_data_request!$D1007:$P1007, MATCH($B$2, DSM2_Delta_data_request!$D$11:$P$11, 0))&lt;&gt;"",
INDEX(DSM2_Delta_data_request!$D1007:$P1007, MATCH($B$2, DSM2_Delta_data_request!$D$11:$P$11, 0)),
IFERROR(LOOKUP(2,1/($D$7:D1001&lt;&gt;""),$D$7:D1001),"")
)
)</f>
        <v/>
      </c>
    </row>
    <row r="1003" spans="1:4" ht="15.75" x14ac:dyDescent="0.25">
      <c r="A1003" s="51" t="str">
        <f>IF(DSM2_Delta_data_request!C1008="","",DSM2_Delta_data_request!C1008)</f>
        <v/>
      </c>
      <c r="B1003" s="15" t="e">
        <f>IF(DSM2_Delta_data_request!Q1008="measured",$D1003,NA())</f>
        <v>#N/A</v>
      </c>
      <c r="C1003" t="e">
        <f>IF(DSM2_Delta_data_request!Q1008="forecast",$D1003,NA())</f>
        <v>#N/A</v>
      </c>
      <c r="D1003" t="str" cm="1">
        <f t="array" ref="D1003">IF(A1003="","",
IF(
INDEX(DSM2_Delta_data_request!$D1008:$P1008, MATCH($B$2, DSM2_Delta_data_request!$D$11:$P$11, 0))&lt;&gt;"",
INDEX(DSM2_Delta_data_request!$D1008:$P1008, MATCH($B$2, DSM2_Delta_data_request!$D$11:$P$11, 0)),
IFERROR(LOOKUP(2,1/($D$7:D1002&lt;&gt;""),$D$7:D1002),"")
)
)</f>
        <v/>
      </c>
    </row>
    <row r="1004" spans="1:4" ht="15.75" x14ac:dyDescent="0.25">
      <c r="A1004" s="51" t="str">
        <f>IF(DSM2_Delta_data_request!C1009="","",DSM2_Delta_data_request!C1009)</f>
        <v/>
      </c>
      <c r="B1004" s="15" t="e">
        <f>IF(DSM2_Delta_data_request!Q1009="measured",$D1004,NA())</f>
        <v>#N/A</v>
      </c>
      <c r="C1004" t="e">
        <f>IF(DSM2_Delta_data_request!Q1009="forecast",$D1004,NA())</f>
        <v>#N/A</v>
      </c>
      <c r="D1004" t="str" cm="1">
        <f t="array" ref="D1004">IF(A1004="","",
IF(
INDEX(DSM2_Delta_data_request!$D1009:$P1009, MATCH($B$2, DSM2_Delta_data_request!$D$11:$P$11, 0))&lt;&gt;"",
INDEX(DSM2_Delta_data_request!$D1009:$P1009, MATCH($B$2, DSM2_Delta_data_request!$D$11:$P$11, 0)),
IFERROR(LOOKUP(2,1/($D$7:D1003&lt;&gt;""),$D$7:D1003),"")
)
)</f>
        <v/>
      </c>
    </row>
    <row r="1005" spans="1:4" ht="15.75" x14ac:dyDescent="0.25">
      <c r="A1005" s="51" t="str">
        <f>IF(DSM2_Delta_data_request!C1010="","",DSM2_Delta_data_request!C1010)</f>
        <v/>
      </c>
      <c r="B1005" s="15" t="e">
        <f>IF(DSM2_Delta_data_request!Q1010="measured",$D1005,NA())</f>
        <v>#N/A</v>
      </c>
      <c r="C1005" t="e">
        <f>IF(DSM2_Delta_data_request!Q1010="forecast",$D1005,NA())</f>
        <v>#N/A</v>
      </c>
      <c r="D1005" t="str" cm="1">
        <f t="array" ref="D1005">IF(A1005="","",
IF(
INDEX(DSM2_Delta_data_request!$D1010:$P1010, MATCH($B$2, DSM2_Delta_data_request!$D$11:$P$11, 0))&lt;&gt;"",
INDEX(DSM2_Delta_data_request!$D1010:$P1010, MATCH($B$2, DSM2_Delta_data_request!$D$11:$P$11, 0)),
IFERROR(LOOKUP(2,1/($D$7:D1004&lt;&gt;""),$D$7:D1004),"")
)
)</f>
        <v/>
      </c>
    </row>
    <row r="1006" spans="1:4" ht="15.75" x14ac:dyDescent="0.25">
      <c r="A1006" s="51" t="str">
        <f>IF(DSM2_Delta_data_request!C1011="","",DSM2_Delta_data_request!C1011)</f>
        <v/>
      </c>
      <c r="B1006" s="15" t="e">
        <f>IF(DSM2_Delta_data_request!Q1011="measured",$D1006,NA())</f>
        <v>#N/A</v>
      </c>
      <c r="C1006" t="e">
        <f>IF(DSM2_Delta_data_request!Q1011="forecast",$D1006,NA())</f>
        <v>#N/A</v>
      </c>
      <c r="D1006" t="str" cm="1">
        <f t="array" ref="D1006">IF(A1006="","",
IF(
INDEX(DSM2_Delta_data_request!$D1011:$P1011, MATCH($B$2, DSM2_Delta_data_request!$D$11:$P$11, 0))&lt;&gt;"",
INDEX(DSM2_Delta_data_request!$D1011:$P1011, MATCH($B$2, DSM2_Delta_data_request!$D$11:$P$11, 0)),
IFERROR(LOOKUP(2,1/($D$7:D1005&lt;&gt;""),$D$7:D1005),"")
)
)</f>
        <v/>
      </c>
    </row>
    <row r="1007" spans="1:4" ht="15.75" x14ac:dyDescent="0.25">
      <c r="A1007" s="51" t="str">
        <f>IF(DSM2_Delta_data_request!C1012="","",DSM2_Delta_data_request!C1012)</f>
        <v/>
      </c>
      <c r="B1007" s="15" t="e">
        <f>IF(DSM2_Delta_data_request!Q1012="measured",$D1007,NA())</f>
        <v>#N/A</v>
      </c>
      <c r="C1007" t="e">
        <f>IF(DSM2_Delta_data_request!Q1012="forecast",$D1007,NA())</f>
        <v>#N/A</v>
      </c>
      <c r="D1007" t="str" cm="1">
        <f t="array" ref="D1007">IF(A1007="","",
IF(
INDEX(DSM2_Delta_data_request!$D1012:$P1012, MATCH($B$2, DSM2_Delta_data_request!$D$11:$P$11, 0))&lt;&gt;"",
INDEX(DSM2_Delta_data_request!$D1012:$P1012, MATCH($B$2, DSM2_Delta_data_request!$D$11:$P$11, 0)),
IFERROR(LOOKUP(2,1/($D$7:D1006&lt;&gt;""),$D$7:D1006),"")
)
)</f>
        <v/>
      </c>
    </row>
    <row r="1008" spans="1:4" ht="15.75" x14ac:dyDescent="0.25">
      <c r="A1008" s="51" t="str">
        <f>IF(DSM2_Delta_data_request!C1013="","",DSM2_Delta_data_request!C1013)</f>
        <v/>
      </c>
      <c r="B1008" s="15" t="e">
        <f>IF(DSM2_Delta_data_request!Q1013="measured",$D1008,NA())</f>
        <v>#N/A</v>
      </c>
      <c r="C1008" t="e">
        <f>IF(DSM2_Delta_data_request!Q1013="forecast",$D1008,NA())</f>
        <v>#N/A</v>
      </c>
      <c r="D1008" t="str" cm="1">
        <f t="array" ref="D1008">IF(A1008="","",
IF(
INDEX(DSM2_Delta_data_request!$D1013:$P1013, MATCH($B$2, DSM2_Delta_data_request!$D$11:$P$11, 0))&lt;&gt;"",
INDEX(DSM2_Delta_data_request!$D1013:$P1013, MATCH($B$2, DSM2_Delta_data_request!$D$11:$P$11, 0)),
IFERROR(LOOKUP(2,1/($D$7:D1007&lt;&gt;""),$D$7:D1007),"")
)
)</f>
        <v/>
      </c>
    </row>
    <row r="1009" spans="1:4" ht="15.75" x14ac:dyDescent="0.25">
      <c r="A1009" s="51" t="str">
        <f>IF(DSM2_Delta_data_request!C1014="","",DSM2_Delta_data_request!C1014)</f>
        <v/>
      </c>
      <c r="B1009" s="15" t="e">
        <f>IF(DSM2_Delta_data_request!Q1014="measured",$D1009,NA())</f>
        <v>#N/A</v>
      </c>
      <c r="C1009" t="e">
        <f>IF(DSM2_Delta_data_request!Q1014="forecast",$D1009,NA())</f>
        <v>#N/A</v>
      </c>
      <c r="D1009" t="str" cm="1">
        <f t="array" ref="D1009">IF(A1009="","",
IF(
INDEX(DSM2_Delta_data_request!$D1014:$P1014, MATCH($B$2, DSM2_Delta_data_request!$D$11:$P$11, 0))&lt;&gt;"",
INDEX(DSM2_Delta_data_request!$D1014:$P1014, MATCH($B$2, DSM2_Delta_data_request!$D$11:$P$11, 0)),
IFERROR(LOOKUP(2,1/($D$7:D1008&lt;&gt;""),$D$7:D1008),"")
)
)</f>
        <v/>
      </c>
    </row>
    <row r="1010" spans="1:4" ht="15.75" x14ac:dyDescent="0.25">
      <c r="A1010" s="51" t="str">
        <f>IF(DSM2_Delta_data_request!C1015="","",DSM2_Delta_data_request!C1015)</f>
        <v/>
      </c>
      <c r="B1010" s="15" t="e">
        <f>IF(DSM2_Delta_data_request!Q1015="measured",$D1010,NA())</f>
        <v>#N/A</v>
      </c>
      <c r="C1010" t="e">
        <f>IF(DSM2_Delta_data_request!Q1015="forecast",$D1010,NA())</f>
        <v>#N/A</v>
      </c>
      <c r="D1010" t="str" cm="1">
        <f t="array" ref="D1010">IF(A1010="","",
IF(
INDEX(DSM2_Delta_data_request!$D1015:$P1015, MATCH($B$2, DSM2_Delta_data_request!$D$11:$P$11, 0))&lt;&gt;"",
INDEX(DSM2_Delta_data_request!$D1015:$P1015, MATCH($B$2, DSM2_Delta_data_request!$D$11:$P$11, 0)),
IFERROR(LOOKUP(2,1/($D$7:D1009&lt;&gt;""),$D$7:D1009),"")
)
)</f>
        <v/>
      </c>
    </row>
    <row r="1011" spans="1:4" ht="15.75" x14ac:dyDescent="0.25">
      <c r="A1011" s="51" t="str">
        <f>IF(DSM2_Delta_data_request!C1016="","",DSM2_Delta_data_request!C1016)</f>
        <v/>
      </c>
      <c r="B1011" s="15" t="e">
        <f>IF(DSM2_Delta_data_request!Q1016="measured",$D1011,NA())</f>
        <v>#N/A</v>
      </c>
      <c r="C1011" t="e">
        <f>IF(DSM2_Delta_data_request!Q1016="forecast",$D1011,NA())</f>
        <v>#N/A</v>
      </c>
      <c r="D1011" t="str" cm="1">
        <f t="array" ref="D1011">IF(A1011="","",
IF(
INDEX(DSM2_Delta_data_request!$D1016:$P1016, MATCH($B$2, DSM2_Delta_data_request!$D$11:$P$11, 0))&lt;&gt;"",
INDEX(DSM2_Delta_data_request!$D1016:$P1016, MATCH($B$2, DSM2_Delta_data_request!$D$11:$P$11, 0)),
IFERROR(LOOKUP(2,1/($D$7:D1010&lt;&gt;""),$D$7:D1010),"")
)
)</f>
        <v/>
      </c>
    </row>
    <row r="1012" spans="1:4" ht="15.75" x14ac:dyDescent="0.25">
      <c r="A1012" s="51" t="str">
        <f>IF(DSM2_Delta_data_request!C1017="","",DSM2_Delta_data_request!C1017)</f>
        <v/>
      </c>
      <c r="B1012" s="15" t="e">
        <f>IF(DSM2_Delta_data_request!Q1017="measured",$D1012,NA())</f>
        <v>#N/A</v>
      </c>
      <c r="C1012" t="e">
        <f>IF(DSM2_Delta_data_request!Q1017="forecast",$D1012,NA())</f>
        <v>#N/A</v>
      </c>
      <c r="D1012" t="str" cm="1">
        <f t="array" ref="D1012">IF(A1012="","",
IF(
INDEX(DSM2_Delta_data_request!$D1017:$P1017, MATCH($B$2, DSM2_Delta_data_request!$D$11:$P$11, 0))&lt;&gt;"",
INDEX(DSM2_Delta_data_request!$D1017:$P1017, MATCH($B$2, DSM2_Delta_data_request!$D$11:$P$11, 0)),
IFERROR(LOOKUP(2,1/($D$7:D1011&lt;&gt;""),$D$7:D1011),"")
)
)</f>
        <v/>
      </c>
    </row>
    <row r="1013" spans="1:4" ht="15.75" x14ac:dyDescent="0.25">
      <c r="A1013" s="51" t="str">
        <f>IF(DSM2_Delta_data_request!C1018="","",DSM2_Delta_data_request!C1018)</f>
        <v/>
      </c>
      <c r="B1013" s="15" t="e">
        <f>IF(DSM2_Delta_data_request!Q1018="measured",$D1013,NA())</f>
        <v>#N/A</v>
      </c>
      <c r="C1013" t="e">
        <f>IF(DSM2_Delta_data_request!Q1018="forecast",$D1013,NA())</f>
        <v>#N/A</v>
      </c>
      <c r="D1013" t="str" cm="1">
        <f t="array" ref="D1013">IF(A1013="","",
IF(
INDEX(DSM2_Delta_data_request!$D1018:$P1018, MATCH($B$2, DSM2_Delta_data_request!$D$11:$P$11, 0))&lt;&gt;"",
INDEX(DSM2_Delta_data_request!$D1018:$P1018, MATCH($B$2, DSM2_Delta_data_request!$D$11:$P$11, 0)),
IFERROR(LOOKUP(2,1/($D$7:D1012&lt;&gt;""),$D$7:D1012),"")
)
)</f>
        <v/>
      </c>
    </row>
    <row r="1014" spans="1:4" ht="15.75" x14ac:dyDescent="0.25">
      <c r="A1014" s="51" t="str">
        <f>IF(DSM2_Delta_data_request!C1019="","",DSM2_Delta_data_request!C1019)</f>
        <v/>
      </c>
      <c r="B1014" s="15" t="e">
        <f>IF(DSM2_Delta_data_request!Q1019="measured",$D1014,NA())</f>
        <v>#N/A</v>
      </c>
      <c r="C1014" t="e">
        <f>IF(DSM2_Delta_data_request!Q1019="forecast",$D1014,NA())</f>
        <v>#N/A</v>
      </c>
      <c r="D1014" t="str" cm="1">
        <f t="array" ref="D1014">IF(A1014="","",
IF(
INDEX(DSM2_Delta_data_request!$D1019:$P1019, MATCH($B$2, DSM2_Delta_data_request!$D$11:$P$11, 0))&lt;&gt;"",
INDEX(DSM2_Delta_data_request!$D1019:$P1019, MATCH($B$2, DSM2_Delta_data_request!$D$11:$P$11, 0)),
IFERROR(LOOKUP(2,1/($D$7:D1013&lt;&gt;""),$D$7:D1013),"")
)
)</f>
        <v/>
      </c>
    </row>
    <row r="1015" spans="1:4" ht="15.75" x14ac:dyDescent="0.25">
      <c r="A1015" s="51" t="str">
        <f>IF(DSM2_Delta_data_request!C1020="","",DSM2_Delta_data_request!C1020)</f>
        <v/>
      </c>
      <c r="B1015" s="15" t="e">
        <f>IF(DSM2_Delta_data_request!Q1020="measured",$D1015,NA())</f>
        <v>#N/A</v>
      </c>
      <c r="C1015" t="e">
        <f>IF(DSM2_Delta_data_request!Q1020="forecast",$D1015,NA())</f>
        <v>#N/A</v>
      </c>
      <c r="D1015" t="str" cm="1">
        <f t="array" ref="D1015">IF(A1015="","",
IF(
INDEX(DSM2_Delta_data_request!$D1020:$P1020, MATCH($B$2, DSM2_Delta_data_request!$D$11:$P$11, 0))&lt;&gt;"",
INDEX(DSM2_Delta_data_request!$D1020:$P1020, MATCH($B$2, DSM2_Delta_data_request!$D$11:$P$11, 0)),
IFERROR(LOOKUP(2,1/($D$7:D1014&lt;&gt;""),$D$7:D1014),"")
)
)</f>
        <v/>
      </c>
    </row>
    <row r="1016" spans="1:4" ht="15.75" x14ac:dyDescent="0.25">
      <c r="A1016" s="51" t="str">
        <f>IF(DSM2_Delta_data_request!C1021="","",DSM2_Delta_data_request!C1021)</f>
        <v/>
      </c>
      <c r="B1016" s="15" t="e">
        <f>IF(DSM2_Delta_data_request!Q1021="measured",$D1016,NA())</f>
        <v>#N/A</v>
      </c>
      <c r="C1016" t="e">
        <f>IF(DSM2_Delta_data_request!Q1021="forecast",$D1016,NA())</f>
        <v>#N/A</v>
      </c>
      <c r="D1016" t="str" cm="1">
        <f t="array" ref="D1016">IF(A1016="","",
IF(
INDEX(DSM2_Delta_data_request!$D1021:$P1021, MATCH($B$2, DSM2_Delta_data_request!$D$11:$P$11, 0))&lt;&gt;"",
INDEX(DSM2_Delta_data_request!$D1021:$P1021, MATCH($B$2, DSM2_Delta_data_request!$D$11:$P$11, 0)),
IFERROR(LOOKUP(2,1/($D$7:D1015&lt;&gt;""),$D$7:D1015),"")
)
)</f>
        <v/>
      </c>
    </row>
    <row r="1017" spans="1:4" ht="15.75" x14ac:dyDescent="0.25">
      <c r="A1017" s="51" t="str">
        <f>IF(DSM2_Delta_data_request!C1022="","",DSM2_Delta_data_request!C1022)</f>
        <v/>
      </c>
      <c r="B1017" s="15" t="e">
        <f>IF(DSM2_Delta_data_request!Q1022="measured",$D1017,NA())</f>
        <v>#N/A</v>
      </c>
      <c r="C1017" t="e">
        <f>IF(DSM2_Delta_data_request!Q1022="forecast",$D1017,NA())</f>
        <v>#N/A</v>
      </c>
      <c r="D1017" t="str" cm="1">
        <f t="array" ref="D1017">IF(A1017="","",
IF(
INDEX(DSM2_Delta_data_request!$D1022:$P1022, MATCH($B$2, DSM2_Delta_data_request!$D$11:$P$11, 0))&lt;&gt;"",
INDEX(DSM2_Delta_data_request!$D1022:$P1022, MATCH($B$2, DSM2_Delta_data_request!$D$11:$P$11, 0)),
IFERROR(LOOKUP(2,1/($D$7:D1016&lt;&gt;""),$D$7:D1016),"")
)
)</f>
        <v/>
      </c>
    </row>
    <row r="1018" spans="1:4" ht="15.75" x14ac:dyDescent="0.25">
      <c r="A1018" s="51" t="str">
        <f>IF(DSM2_Delta_data_request!C1023="","",DSM2_Delta_data_request!C1023)</f>
        <v/>
      </c>
      <c r="B1018" s="15" t="e">
        <f>IF(DSM2_Delta_data_request!Q1023="measured",$D1018,NA())</f>
        <v>#N/A</v>
      </c>
      <c r="C1018" t="e">
        <f>IF(DSM2_Delta_data_request!Q1023="forecast",$D1018,NA())</f>
        <v>#N/A</v>
      </c>
      <c r="D1018" t="str" cm="1">
        <f t="array" ref="D1018">IF(A1018="","",
IF(
INDEX(DSM2_Delta_data_request!$D1023:$P1023, MATCH($B$2, DSM2_Delta_data_request!$D$11:$P$11, 0))&lt;&gt;"",
INDEX(DSM2_Delta_data_request!$D1023:$P1023, MATCH($B$2, DSM2_Delta_data_request!$D$11:$P$11, 0)),
IFERROR(LOOKUP(2,1/($D$7:D1017&lt;&gt;""),$D$7:D1017),"")
)
)</f>
        <v/>
      </c>
    </row>
    <row r="1019" spans="1:4" ht="15.75" x14ac:dyDescent="0.25">
      <c r="A1019" s="51" t="str">
        <f>IF(DSM2_Delta_data_request!C1024="","",DSM2_Delta_data_request!C1024)</f>
        <v/>
      </c>
      <c r="B1019" s="15" t="e">
        <f>IF(DSM2_Delta_data_request!Q1024="measured",$D1019,NA())</f>
        <v>#N/A</v>
      </c>
      <c r="C1019" t="e">
        <f>IF(DSM2_Delta_data_request!Q1024="forecast",$D1019,NA())</f>
        <v>#N/A</v>
      </c>
      <c r="D1019" t="str" cm="1">
        <f t="array" ref="D1019">IF(A1019="","",
IF(
INDEX(DSM2_Delta_data_request!$D1024:$P1024, MATCH($B$2, DSM2_Delta_data_request!$D$11:$P$11, 0))&lt;&gt;"",
INDEX(DSM2_Delta_data_request!$D1024:$P1024, MATCH($B$2, DSM2_Delta_data_request!$D$11:$P$11, 0)),
IFERROR(LOOKUP(2,1/($D$7:D1018&lt;&gt;""),$D$7:D1018),"")
)
)</f>
        <v/>
      </c>
    </row>
    <row r="1020" spans="1:4" ht="15.75" x14ac:dyDescent="0.25">
      <c r="A1020" s="51" t="str">
        <f>IF(DSM2_Delta_data_request!C1025="","",DSM2_Delta_data_request!C1025)</f>
        <v/>
      </c>
      <c r="B1020" s="15" t="e">
        <f>IF(DSM2_Delta_data_request!Q1025="measured",$D1020,NA())</f>
        <v>#N/A</v>
      </c>
      <c r="C1020" t="e">
        <f>IF(DSM2_Delta_data_request!Q1025="forecast",$D1020,NA())</f>
        <v>#N/A</v>
      </c>
      <c r="D1020" t="str" cm="1">
        <f t="array" ref="D1020">IF(A1020="","",
IF(
INDEX(DSM2_Delta_data_request!$D1025:$P1025, MATCH($B$2, DSM2_Delta_data_request!$D$11:$P$11, 0))&lt;&gt;"",
INDEX(DSM2_Delta_data_request!$D1025:$P1025, MATCH($B$2, DSM2_Delta_data_request!$D$11:$P$11, 0)),
IFERROR(LOOKUP(2,1/($D$7:D1019&lt;&gt;""),$D$7:D1019),"")
)
)</f>
        <v/>
      </c>
    </row>
    <row r="1021" spans="1:4" ht="15.75" x14ac:dyDescent="0.25">
      <c r="A1021" s="51" t="str">
        <f>IF(DSM2_Delta_data_request!C1026="","",DSM2_Delta_data_request!C1026)</f>
        <v/>
      </c>
      <c r="B1021" s="15" t="e">
        <f>IF(DSM2_Delta_data_request!Q1026="measured",$D1021,NA())</f>
        <v>#N/A</v>
      </c>
      <c r="C1021" t="e">
        <f>IF(DSM2_Delta_data_request!Q1026="forecast",$D1021,NA())</f>
        <v>#N/A</v>
      </c>
      <c r="D1021" t="str" cm="1">
        <f t="array" ref="D1021">IF(A1021="","",
IF(
INDEX(DSM2_Delta_data_request!$D1026:$P1026, MATCH($B$2, DSM2_Delta_data_request!$D$11:$P$11, 0))&lt;&gt;"",
INDEX(DSM2_Delta_data_request!$D1026:$P1026, MATCH($B$2, DSM2_Delta_data_request!$D$11:$P$11, 0)),
IFERROR(LOOKUP(2,1/($D$7:D1020&lt;&gt;""),$D$7:D1020),"")
)
)</f>
        <v/>
      </c>
    </row>
    <row r="1022" spans="1:4" ht="15.75" x14ac:dyDescent="0.25">
      <c r="A1022" s="51" t="str">
        <f>IF(DSM2_Delta_data_request!C1027="","",DSM2_Delta_data_request!C1027)</f>
        <v/>
      </c>
      <c r="B1022" s="15" t="e">
        <f>IF(DSM2_Delta_data_request!Q1027="measured",$D1022,NA())</f>
        <v>#N/A</v>
      </c>
      <c r="C1022" t="e">
        <f>IF(DSM2_Delta_data_request!Q1027="forecast",$D1022,NA())</f>
        <v>#N/A</v>
      </c>
      <c r="D1022" t="str" cm="1">
        <f t="array" ref="D1022">IF(A1022="","",
IF(
INDEX(DSM2_Delta_data_request!$D1027:$P1027, MATCH($B$2, DSM2_Delta_data_request!$D$11:$P$11, 0))&lt;&gt;"",
INDEX(DSM2_Delta_data_request!$D1027:$P1027, MATCH($B$2, DSM2_Delta_data_request!$D$11:$P$11, 0)),
IFERROR(LOOKUP(2,1/($D$7:D1021&lt;&gt;""),$D$7:D1021),"")
)
)</f>
        <v/>
      </c>
    </row>
    <row r="1023" spans="1:4" ht="15.75" x14ac:dyDescent="0.25">
      <c r="A1023" s="51" t="str">
        <f>IF(DSM2_Delta_data_request!C1028="","",DSM2_Delta_data_request!C1028)</f>
        <v/>
      </c>
      <c r="B1023" s="15" t="e">
        <f>IF(DSM2_Delta_data_request!Q1028="measured",$D1023,NA())</f>
        <v>#N/A</v>
      </c>
      <c r="C1023" t="e">
        <f>IF(DSM2_Delta_data_request!Q1028="forecast",$D1023,NA())</f>
        <v>#N/A</v>
      </c>
      <c r="D1023" t="str" cm="1">
        <f t="array" ref="D1023">IF(A1023="","",
IF(
INDEX(DSM2_Delta_data_request!$D1028:$P1028, MATCH($B$2, DSM2_Delta_data_request!$D$11:$P$11, 0))&lt;&gt;"",
INDEX(DSM2_Delta_data_request!$D1028:$P1028, MATCH($B$2, DSM2_Delta_data_request!$D$11:$P$11, 0)),
IFERROR(LOOKUP(2,1/($D$7:D1022&lt;&gt;""),$D$7:D1022),"")
)
)</f>
        <v/>
      </c>
    </row>
    <row r="1024" spans="1:4" ht="15.75" x14ac:dyDescent="0.25">
      <c r="A1024" s="51" t="str">
        <f>IF(DSM2_Delta_data_request!C1029="","",DSM2_Delta_data_request!C1029)</f>
        <v/>
      </c>
      <c r="B1024" s="15" t="e">
        <f>IF(DSM2_Delta_data_request!Q1029="measured",$D1024,NA())</f>
        <v>#N/A</v>
      </c>
      <c r="C1024" t="e">
        <f>IF(DSM2_Delta_data_request!Q1029="forecast",$D1024,NA())</f>
        <v>#N/A</v>
      </c>
      <c r="D1024" t="str" cm="1">
        <f t="array" ref="D1024">IF(A1024="","",
IF(
INDEX(DSM2_Delta_data_request!$D1029:$P1029, MATCH($B$2, DSM2_Delta_data_request!$D$11:$P$11, 0))&lt;&gt;"",
INDEX(DSM2_Delta_data_request!$D1029:$P1029, MATCH($B$2, DSM2_Delta_data_request!$D$11:$P$11, 0)),
IFERROR(LOOKUP(2,1/($D$7:D1023&lt;&gt;""),$D$7:D1023),"")
)
)</f>
        <v/>
      </c>
    </row>
    <row r="1025" spans="1:4" ht="15.75" x14ac:dyDescent="0.25">
      <c r="A1025" s="51" t="str">
        <f>IF(DSM2_Delta_data_request!C1030="","",DSM2_Delta_data_request!C1030)</f>
        <v/>
      </c>
      <c r="B1025" s="15" t="e">
        <f>IF(DSM2_Delta_data_request!Q1030="measured",$D1025,NA())</f>
        <v>#N/A</v>
      </c>
      <c r="C1025" t="e">
        <f>IF(DSM2_Delta_data_request!Q1030="forecast",$D1025,NA())</f>
        <v>#N/A</v>
      </c>
      <c r="D1025" t="str" cm="1">
        <f t="array" ref="D1025">IF(A1025="","",
IF(
INDEX(DSM2_Delta_data_request!$D1030:$P1030, MATCH($B$2, DSM2_Delta_data_request!$D$11:$P$11, 0))&lt;&gt;"",
INDEX(DSM2_Delta_data_request!$D1030:$P1030, MATCH($B$2, DSM2_Delta_data_request!$D$11:$P$11, 0)),
IFERROR(LOOKUP(2,1/($D$7:D1024&lt;&gt;""),$D$7:D1024),"")
)
)</f>
        <v/>
      </c>
    </row>
    <row r="1026" spans="1:4" ht="15.75" x14ac:dyDescent="0.25">
      <c r="A1026" s="51" t="str">
        <f>IF(DSM2_Delta_data_request!C1031="","",DSM2_Delta_data_request!C1031)</f>
        <v/>
      </c>
      <c r="B1026" s="15" t="e">
        <f>IF(DSM2_Delta_data_request!Q1031="measured",$D1026,NA())</f>
        <v>#N/A</v>
      </c>
      <c r="C1026" t="e">
        <f>IF(DSM2_Delta_data_request!Q1031="forecast",$D1026,NA())</f>
        <v>#N/A</v>
      </c>
      <c r="D1026" t="str" cm="1">
        <f t="array" ref="D1026">IF(A1026="","",
IF(
INDEX(DSM2_Delta_data_request!$D1031:$P1031, MATCH($B$2, DSM2_Delta_data_request!$D$11:$P$11, 0))&lt;&gt;"",
INDEX(DSM2_Delta_data_request!$D1031:$P1031, MATCH($B$2, DSM2_Delta_data_request!$D$11:$P$11, 0)),
IFERROR(LOOKUP(2,1/($D$7:D1025&lt;&gt;""),$D$7:D1025),"")
)
)</f>
        <v/>
      </c>
    </row>
    <row r="1027" spans="1:4" ht="15.75" x14ac:dyDescent="0.25">
      <c r="A1027" s="51" t="str">
        <f>IF(DSM2_Delta_data_request!C1032="","",DSM2_Delta_data_request!C1032)</f>
        <v/>
      </c>
      <c r="B1027" s="15" t="e">
        <f>IF(DSM2_Delta_data_request!Q1032="measured",$D1027,NA())</f>
        <v>#N/A</v>
      </c>
      <c r="C1027" t="e">
        <f>IF(DSM2_Delta_data_request!Q1032="forecast",$D1027,NA())</f>
        <v>#N/A</v>
      </c>
      <c r="D1027" t="str" cm="1">
        <f t="array" ref="D1027">IF(A1027="","",
IF(
INDEX(DSM2_Delta_data_request!$D1032:$P1032, MATCH($B$2, DSM2_Delta_data_request!$D$11:$P$11, 0))&lt;&gt;"",
INDEX(DSM2_Delta_data_request!$D1032:$P1032, MATCH($B$2, DSM2_Delta_data_request!$D$11:$P$11, 0)),
IFERROR(LOOKUP(2,1/($D$7:D1026&lt;&gt;""),$D$7:D1026),"")
)
)</f>
        <v/>
      </c>
    </row>
    <row r="1028" spans="1:4" ht="15.75" x14ac:dyDescent="0.25">
      <c r="A1028" s="51" t="str">
        <f>IF(DSM2_Delta_data_request!C1033="","",DSM2_Delta_data_request!C1033)</f>
        <v/>
      </c>
      <c r="B1028" s="15" t="e">
        <f>IF(DSM2_Delta_data_request!Q1033="measured",$D1028,NA())</f>
        <v>#N/A</v>
      </c>
      <c r="C1028" t="e">
        <f>IF(DSM2_Delta_data_request!Q1033="forecast",$D1028,NA())</f>
        <v>#N/A</v>
      </c>
      <c r="D1028" t="str" cm="1">
        <f t="array" ref="D1028">IF(A1028="","",
IF(
INDEX(DSM2_Delta_data_request!$D1033:$P1033, MATCH($B$2, DSM2_Delta_data_request!$D$11:$P$11, 0))&lt;&gt;"",
INDEX(DSM2_Delta_data_request!$D1033:$P1033, MATCH($B$2, DSM2_Delta_data_request!$D$11:$P$11, 0)),
IFERROR(LOOKUP(2,1/($D$7:D1027&lt;&gt;""),$D$7:D1027),"")
)
)</f>
        <v/>
      </c>
    </row>
    <row r="1029" spans="1:4" ht="15.75" x14ac:dyDescent="0.25">
      <c r="A1029" s="51" t="str">
        <f>IF(DSM2_Delta_data_request!C1034="","",DSM2_Delta_data_request!C1034)</f>
        <v/>
      </c>
      <c r="B1029" s="15" t="e">
        <f>IF(DSM2_Delta_data_request!Q1034="measured",$D1029,NA())</f>
        <v>#N/A</v>
      </c>
      <c r="C1029" t="e">
        <f>IF(DSM2_Delta_data_request!Q1034="forecast",$D1029,NA())</f>
        <v>#N/A</v>
      </c>
      <c r="D1029" t="str" cm="1">
        <f t="array" ref="D1029">IF(A1029="","",
IF(
INDEX(DSM2_Delta_data_request!$D1034:$P1034, MATCH($B$2, DSM2_Delta_data_request!$D$11:$P$11, 0))&lt;&gt;"",
INDEX(DSM2_Delta_data_request!$D1034:$P1034, MATCH($B$2, DSM2_Delta_data_request!$D$11:$P$11, 0)),
IFERROR(LOOKUP(2,1/($D$7:D1028&lt;&gt;""),$D$7:D1028),"")
)
)</f>
        <v/>
      </c>
    </row>
    <row r="1030" spans="1:4" ht="15.75" x14ac:dyDescent="0.25">
      <c r="A1030" s="51" t="str">
        <f>IF(DSM2_Delta_data_request!C1035="","",DSM2_Delta_data_request!C1035)</f>
        <v/>
      </c>
      <c r="B1030" s="15" t="e">
        <f>IF(DSM2_Delta_data_request!Q1035="measured",$D1030,NA())</f>
        <v>#N/A</v>
      </c>
      <c r="C1030" t="e">
        <f>IF(DSM2_Delta_data_request!Q1035="forecast",$D1030,NA())</f>
        <v>#N/A</v>
      </c>
      <c r="D1030" t="str" cm="1">
        <f t="array" ref="D1030">IF(A1030="","",
IF(
INDEX(DSM2_Delta_data_request!$D1035:$P1035, MATCH($B$2, DSM2_Delta_data_request!$D$11:$P$11, 0))&lt;&gt;"",
INDEX(DSM2_Delta_data_request!$D1035:$P1035, MATCH($B$2, DSM2_Delta_data_request!$D$11:$P$11, 0)),
IFERROR(LOOKUP(2,1/($D$7:D1029&lt;&gt;""),$D$7:D1029),"")
)
)</f>
        <v/>
      </c>
    </row>
    <row r="1031" spans="1:4" ht="15.75" x14ac:dyDescent="0.25">
      <c r="A1031" s="51" t="str">
        <f>IF(DSM2_Delta_data_request!C1036="","",DSM2_Delta_data_request!C1036)</f>
        <v/>
      </c>
      <c r="B1031" s="15" t="e">
        <f>IF(DSM2_Delta_data_request!Q1036="measured",$D1031,NA())</f>
        <v>#N/A</v>
      </c>
      <c r="C1031" t="e">
        <f>IF(DSM2_Delta_data_request!Q1036="forecast",$D1031,NA())</f>
        <v>#N/A</v>
      </c>
      <c r="D1031" t="str" cm="1">
        <f t="array" ref="D1031">IF(A1031="","",
IF(
INDEX(DSM2_Delta_data_request!$D1036:$P1036, MATCH($B$2, DSM2_Delta_data_request!$D$11:$P$11, 0))&lt;&gt;"",
INDEX(DSM2_Delta_data_request!$D1036:$P1036, MATCH($B$2, DSM2_Delta_data_request!$D$11:$P$11, 0)),
IFERROR(LOOKUP(2,1/($D$7:D1030&lt;&gt;""),$D$7:D1030),"")
)
)</f>
        <v/>
      </c>
    </row>
    <row r="1032" spans="1:4" ht="15.75" x14ac:dyDescent="0.25">
      <c r="A1032" s="51" t="str">
        <f>IF(DSM2_Delta_data_request!C1037="","",DSM2_Delta_data_request!C1037)</f>
        <v/>
      </c>
      <c r="B1032" s="15" t="e">
        <f>IF(DSM2_Delta_data_request!Q1037="measured",$D1032,NA())</f>
        <v>#N/A</v>
      </c>
      <c r="C1032" t="e">
        <f>IF(DSM2_Delta_data_request!Q1037="forecast",$D1032,NA())</f>
        <v>#N/A</v>
      </c>
      <c r="D1032" t="str" cm="1">
        <f t="array" ref="D1032">IF(A1032="","",
IF(
INDEX(DSM2_Delta_data_request!$D1037:$P1037, MATCH($B$2, DSM2_Delta_data_request!$D$11:$P$11, 0))&lt;&gt;"",
INDEX(DSM2_Delta_data_request!$D1037:$P1037, MATCH($B$2, DSM2_Delta_data_request!$D$11:$P$11, 0)),
IFERROR(LOOKUP(2,1/($D$7:D1031&lt;&gt;""),$D$7:D1031),"")
)
)</f>
        <v/>
      </c>
    </row>
    <row r="1033" spans="1:4" ht="15.75" x14ac:dyDescent="0.25">
      <c r="A1033" s="51" t="str">
        <f>IF(DSM2_Delta_data_request!C1038="","",DSM2_Delta_data_request!C1038)</f>
        <v/>
      </c>
      <c r="B1033" s="15" t="e">
        <f>IF(DSM2_Delta_data_request!Q1038="measured",$D1033,NA())</f>
        <v>#N/A</v>
      </c>
      <c r="C1033" t="e">
        <f>IF(DSM2_Delta_data_request!Q1038="forecast",$D1033,NA())</f>
        <v>#N/A</v>
      </c>
      <c r="D1033" t="str" cm="1">
        <f t="array" ref="D1033">IF(A1033="","",
IF(
INDEX(DSM2_Delta_data_request!$D1038:$P1038, MATCH($B$2, DSM2_Delta_data_request!$D$11:$P$11, 0))&lt;&gt;"",
INDEX(DSM2_Delta_data_request!$D1038:$P1038, MATCH($B$2, DSM2_Delta_data_request!$D$11:$P$11, 0)),
IFERROR(LOOKUP(2,1/($D$7:D1032&lt;&gt;""),$D$7:D1032),"")
)
)</f>
        <v/>
      </c>
    </row>
    <row r="1034" spans="1:4" ht="15.75" x14ac:dyDescent="0.25">
      <c r="A1034" s="51" t="str">
        <f>IF(DSM2_Delta_data_request!C1039="","",DSM2_Delta_data_request!C1039)</f>
        <v/>
      </c>
      <c r="B1034" s="15" t="e">
        <f>IF(DSM2_Delta_data_request!Q1039="measured",$D1034,NA())</f>
        <v>#N/A</v>
      </c>
      <c r="C1034" t="e">
        <f>IF(DSM2_Delta_data_request!Q1039="forecast",$D1034,NA())</f>
        <v>#N/A</v>
      </c>
      <c r="D1034" t="str" cm="1">
        <f t="array" ref="D1034">IF(A1034="","",
IF(
INDEX(DSM2_Delta_data_request!$D1039:$P1039, MATCH($B$2, DSM2_Delta_data_request!$D$11:$P$11, 0))&lt;&gt;"",
INDEX(DSM2_Delta_data_request!$D1039:$P1039, MATCH($B$2, DSM2_Delta_data_request!$D$11:$P$11, 0)),
IFERROR(LOOKUP(2,1/($D$7:D1033&lt;&gt;""),$D$7:D1033),"")
)
)</f>
        <v/>
      </c>
    </row>
    <row r="1035" spans="1:4" ht="15.75" x14ac:dyDescent="0.25">
      <c r="A1035" s="51" t="str">
        <f>IF(DSM2_Delta_data_request!C1040="","",DSM2_Delta_data_request!C1040)</f>
        <v/>
      </c>
      <c r="B1035" s="15" t="e">
        <f>IF(DSM2_Delta_data_request!Q1040="measured",$D1035,NA())</f>
        <v>#N/A</v>
      </c>
      <c r="C1035" t="e">
        <f>IF(DSM2_Delta_data_request!Q1040="forecast",$D1035,NA())</f>
        <v>#N/A</v>
      </c>
      <c r="D1035" t="str" cm="1">
        <f t="array" ref="D1035">IF(A1035="","",
IF(
INDEX(DSM2_Delta_data_request!$D1040:$P1040, MATCH($B$2, DSM2_Delta_data_request!$D$11:$P$11, 0))&lt;&gt;"",
INDEX(DSM2_Delta_data_request!$D1040:$P1040, MATCH($B$2, DSM2_Delta_data_request!$D$11:$P$11, 0)),
IFERROR(LOOKUP(2,1/($D$7:D1034&lt;&gt;""),$D$7:D1034),"")
)
)</f>
        <v/>
      </c>
    </row>
    <row r="1036" spans="1:4" ht="15.75" x14ac:dyDescent="0.25">
      <c r="A1036" s="51" t="str">
        <f>IF(DSM2_Delta_data_request!C1041="","",DSM2_Delta_data_request!C1041)</f>
        <v/>
      </c>
      <c r="B1036" s="15" t="e">
        <f>IF(DSM2_Delta_data_request!Q1041="measured",$D1036,NA())</f>
        <v>#N/A</v>
      </c>
      <c r="C1036" t="e">
        <f>IF(DSM2_Delta_data_request!Q1041="forecast",$D1036,NA())</f>
        <v>#N/A</v>
      </c>
      <c r="D1036" t="str" cm="1">
        <f t="array" ref="D1036">IF(A1036="","",
IF(
INDEX(DSM2_Delta_data_request!$D1041:$P1041, MATCH($B$2, DSM2_Delta_data_request!$D$11:$P$11, 0))&lt;&gt;"",
INDEX(DSM2_Delta_data_request!$D1041:$P1041, MATCH($B$2, DSM2_Delta_data_request!$D$11:$P$11, 0)),
IFERROR(LOOKUP(2,1/($D$7:D1035&lt;&gt;""),$D$7:D1035),"")
)
)</f>
        <v/>
      </c>
    </row>
    <row r="1037" spans="1:4" ht="15.75" x14ac:dyDescent="0.25">
      <c r="A1037" s="51" t="str">
        <f>IF(DSM2_Delta_data_request!C1042="","",DSM2_Delta_data_request!C1042)</f>
        <v/>
      </c>
      <c r="B1037" s="15" t="e">
        <f>IF(DSM2_Delta_data_request!Q1042="measured",$D1037,NA())</f>
        <v>#N/A</v>
      </c>
      <c r="C1037" t="e">
        <f>IF(DSM2_Delta_data_request!Q1042="forecast",$D1037,NA())</f>
        <v>#N/A</v>
      </c>
      <c r="D1037" t="str" cm="1">
        <f t="array" ref="D1037">IF(A1037="","",
IF(
INDEX(DSM2_Delta_data_request!$D1042:$P1042, MATCH($B$2, DSM2_Delta_data_request!$D$11:$P$11, 0))&lt;&gt;"",
INDEX(DSM2_Delta_data_request!$D1042:$P1042, MATCH($B$2, DSM2_Delta_data_request!$D$11:$P$11, 0)),
IFERROR(LOOKUP(2,1/($D$7:D1036&lt;&gt;""),$D$7:D1036),"")
)
)</f>
        <v/>
      </c>
    </row>
    <row r="1038" spans="1:4" ht="15.75" x14ac:dyDescent="0.25">
      <c r="A1038" s="51" t="str">
        <f>IF(DSM2_Delta_data_request!C1043="","",DSM2_Delta_data_request!C1043)</f>
        <v/>
      </c>
      <c r="B1038" s="15" t="e">
        <f>IF(DSM2_Delta_data_request!Q1043="measured",$D1038,NA())</f>
        <v>#N/A</v>
      </c>
      <c r="C1038" t="e">
        <f>IF(DSM2_Delta_data_request!Q1043="forecast",$D1038,NA())</f>
        <v>#N/A</v>
      </c>
      <c r="D1038" t="str" cm="1">
        <f t="array" ref="D1038">IF(A1038="","",
IF(
INDEX(DSM2_Delta_data_request!$D1043:$P1043, MATCH($B$2, DSM2_Delta_data_request!$D$11:$P$11, 0))&lt;&gt;"",
INDEX(DSM2_Delta_data_request!$D1043:$P1043, MATCH($B$2, DSM2_Delta_data_request!$D$11:$P$11, 0)),
IFERROR(LOOKUP(2,1/($D$7:D1037&lt;&gt;""),$D$7:D1037),"")
)
)</f>
        <v/>
      </c>
    </row>
    <row r="1039" spans="1:4" ht="15.75" x14ac:dyDescent="0.25">
      <c r="A1039" s="51" t="str">
        <f>IF(DSM2_Delta_data_request!C1044="","",DSM2_Delta_data_request!C1044)</f>
        <v/>
      </c>
      <c r="B1039" s="15" t="e">
        <f>IF(DSM2_Delta_data_request!Q1044="measured",$D1039,NA())</f>
        <v>#N/A</v>
      </c>
      <c r="C1039" t="e">
        <f>IF(DSM2_Delta_data_request!Q1044="forecast",$D1039,NA())</f>
        <v>#N/A</v>
      </c>
      <c r="D1039" t="str" cm="1">
        <f t="array" ref="D1039">IF(A1039="","",
IF(
INDEX(DSM2_Delta_data_request!$D1044:$P1044, MATCH($B$2, DSM2_Delta_data_request!$D$11:$P$11, 0))&lt;&gt;"",
INDEX(DSM2_Delta_data_request!$D1044:$P1044, MATCH($B$2, DSM2_Delta_data_request!$D$11:$P$11, 0)),
IFERROR(LOOKUP(2,1/($D$7:D1038&lt;&gt;""),$D$7:D1038),"")
)
)</f>
        <v/>
      </c>
    </row>
    <row r="1040" spans="1:4" ht="15.75" x14ac:dyDescent="0.25">
      <c r="A1040" s="51" t="str">
        <f>IF(DSM2_Delta_data_request!C1045="","",DSM2_Delta_data_request!C1045)</f>
        <v/>
      </c>
      <c r="B1040" s="15" t="e">
        <f>IF(DSM2_Delta_data_request!Q1045="measured",$D1040,NA())</f>
        <v>#N/A</v>
      </c>
      <c r="C1040" t="e">
        <f>IF(DSM2_Delta_data_request!Q1045="forecast",$D1040,NA())</f>
        <v>#N/A</v>
      </c>
      <c r="D1040" t="str" cm="1">
        <f t="array" ref="D1040">IF(A1040="","",
IF(
INDEX(DSM2_Delta_data_request!$D1045:$P1045, MATCH($B$2, DSM2_Delta_data_request!$D$11:$P$11, 0))&lt;&gt;"",
INDEX(DSM2_Delta_data_request!$D1045:$P1045, MATCH($B$2, DSM2_Delta_data_request!$D$11:$P$11, 0)),
IFERROR(LOOKUP(2,1/($D$7:D1039&lt;&gt;""),$D$7:D1039),"")
)
)</f>
        <v/>
      </c>
    </row>
    <row r="1041" spans="1:4" ht="15.75" x14ac:dyDescent="0.25">
      <c r="A1041" s="51" t="str">
        <f>IF(DSM2_Delta_data_request!C1046="","",DSM2_Delta_data_request!C1046)</f>
        <v/>
      </c>
      <c r="B1041" s="15" t="e">
        <f>IF(DSM2_Delta_data_request!Q1046="measured",$D1041,NA())</f>
        <v>#N/A</v>
      </c>
      <c r="C1041" t="e">
        <f>IF(DSM2_Delta_data_request!Q1046="forecast",$D1041,NA())</f>
        <v>#N/A</v>
      </c>
      <c r="D1041" t="str" cm="1">
        <f t="array" ref="D1041">IF(A1041="","",
IF(
INDEX(DSM2_Delta_data_request!$D1046:$P1046, MATCH($B$2, DSM2_Delta_data_request!$D$11:$P$11, 0))&lt;&gt;"",
INDEX(DSM2_Delta_data_request!$D1046:$P1046, MATCH($B$2, DSM2_Delta_data_request!$D$11:$P$11, 0)),
IFERROR(LOOKUP(2,1/($D$7:D1040&lt;&gt;""),$D$7:D1040),"")
)
)</f>
        <v/>
      </c>
    </row>
    <row r="1042" spans="1:4" ht="15.75" x14ac:dyDescent="0.25">
      <c r="A1042" s="51" t="str">
        <f>IF(DSM2_Delta_data_request!C1047="","",DSM2_Delta_data_request!C1047)</f>
        <v/>
      </c>
      <c r="B1042" s="15" t="e">
        <f>IF(DSM2_Delta_data_request!Q1047="measured",$D1042,NA())</f>
        <v>#N/A</v>
      </c>
      <c r="C1042" t="e">
        <f>IF(DSM2_Delta_data_request!Q1047="forecast",$D1042,NA())</f>
        <v>#N/A</v>
      </c>
      <c r="D1042" t="str" cm="1">
        <f t="array" ref="D1042">IF(A1042="","",
IF(
INDEX(DSM2_Delta_data_request!$D1047:$P1047, MATCH($B$2, DSM2_Delta_data_request!$D$11:$P$11, 0))&lt;&gt;"",
INDEX(DSM2_Delta_data_request!$D1047:$P1047, MATCH($B$2, DSM2_Delta_data_request!$D$11:$P$11, 0)),
IFERROR(LOOKUP(2,1/($D$7:D1041&lt;&gt;""),$D$7:D1041),"")
)
)</f>
        <v/>
      </c>
    </row>
    <row r="1043" spans="1:4" ht="15.75" x14ac:dyDescent="0.25">
      <c r="A1043" s="51" t="str">
        <f>IF(DSM2_Delta_data_request!C1048="","",DSM2_Delta_data_request!C1048)</f>
        <v/>
      </c>
      <c r="B1043" s="15" t="e">
        <f>IF(DSM2_Delta_data_request!Q1048="measured",$D1043,NA())</f>
        <v>#N/A</v>
      </c>
      <c r="C1043" t="e">
        <f>IF(DSM2_Delta_data_request!Q1048="forecast",$D1043,NA())</f>
        <v>#N/A</v>
      </c>
      <c r="D1043" t="str" cm="1">
        <f t="array" ref="D1043">IF(A1043="","",
IF(
INDEX(DSM2_Delta_data_request!$D1048:$P1048, MATCH($B$2, DSM2_Delta_data_request!$D$11:$P$11, 0))&lt;&gt;"",
INDEX(DSM2_Delta_data_request!$D1048:$P1048, MATCH($B$2, DSM2_Delta_data_request!$D$11:$P$11, 0)),
IFERROR(LOOKUP(2,1/($D$7:D1042&lt;&gt;""),$D$7:D1042),"")
)
)</f>
        <v/>
      </c>
    </row>
    <row r="1044" spans="1:4" ht="15.75" x14ac:dyDescent="0.25">
      <c r="A1044" s="51" t="str">
        <f>IF(DSM2_Delta_data_request!C1049="","",DSM2_Delta_data_request!C1049)</f>
        <v/>
      </c>
      <c r="B1044" s="15" t="e">
        <f>IF(DSM2_Delta_data_request!Q1049="measured",$D1044,NA())</f>
        <v>#N/A</v>
      </c>
      <c r="C1044" t="e">
        <f>IF(DSM2_Delta_data_request!Q1049="forecast",$D1044,NA())</f>
        <v>#N/A</v>
      </c>
      <c r="D1044" t="str" cm="1">
        <f t="array" ref="D1044">IF(A1044="","",
IF(
INDEX(DSM2_Delta_data_request!$D1049:$P1049, MATCH($B$2, DSM2_Delta_data_request!$D$11:$P$11, 0))&lt;&gt;"",
INDEX(DSM2_Delta_data_request!$D1049:$P1049, MATCH($B$2, DSM2_Delta_data_request!$D$11:$P$11, 0)),
IFERROR(LOOKUP(2,1/($D$7:D1043&lt;&gt;""),$D$7:D1043),"")
)
)</f>
        <v/>
      </c>
    </row>
    <row r="1045" spans="1:4" ht="15.75" x14ac:dyDescent="0.25">
      <c r="A1045" s="51" t="str">
        <f>IF(DSM2_Delta_data_request!C1050="","",DSM2_Delta_data_request!C1050)</f>
        <v/>
      </c>
      <c r="B1045" s="15" t="e">
        <f>IF(DSM2_Delta_data_request!Q1050="measured",$D1045,NA())</f>
        <v>#N/A</v>
      </c>
      <c r="C1045" t="e">
        <f>IF(DSM2_Delta_data_request!Q1050="forecast",$D1045,NA())</f>
        <v>#N/A</v>
      </c>
      <c r="D1045" t="str" cm="1">
        <f t="array" ref="D1045">IF(A1045="","",
IF(
INDEX(DSM2_Delta_data_request!$D1050:$P1050, MATCH($B$2, DSM2_Delta_data_request!$D$11:$P$11, 0))&lt;&gt;"",
INDEX(DSM2_Delta_data_request!$D1050:$P1050, MATCH($B$2, DSM2_Delta_data_request!$D$11:$P$11, 0)),
IFERROR(LOOKUP(2,1/($D$7:D1044&lt;&gt;""),$D$7:D1044),"")
)
)</f>
        <v/>
      </c>
    </row>
    <row r="1046" spans="1:4" ht="15.75" x14ac:dyDescent="0.25">
      <c r="A1046" s="51" t="str">
        <f>IF(DSM2_Delta_data_request!C1051="","",DSM2_Delta_data_request!C1051)</f>
        <v/>
      </c>
      <c r="B1046" s="15" t="e">
        <f>IF(DSM2_Delta_data_request!Q1051="measured",$D1046,NA())</f>
        <v>#N/A</v>
      </c>
      <c r="C1046" t="e">
        <f>IF(DSM2_Delta_data_request!Q1051="forecast",$D1046,NA())</f>
        <v>#N/A</v>
      </c>
      <c r="D1046" t="str" cm="1">
        <f t="array" ref="D1046">IF(A1046="","",
IF(
INDEX(DSM2_Delta_data_request!$D1051:$P1051, MATCH($B$2, DSM2_Delta_data_request!$D$11:$P$11, 0))&lt;&gt;"",
INDEX(DSM2_Delta_data_request!$D1051:$P1051, MATCH($B$2, DSM2_Delta_data_request!$D$11:$P$11, 0)),
IFERROR(LOOKUP(2,1/($D$7:D1045&lt;&gt;""),$D$7:D1045),"")
)
)</f>
        <v/>
      </c>
    </row>
    <row r="1047" spans="1:4" ht="15.75" x14ac:dyDescent="0.25">
      <c r="A1047" s="51" t="str">
        <f>IF(DSM2_Delta_data_request!C1052="","",DSM2_Delta_data_request!C1052)</f>
        <v/>
      </c>
      <c r="B1047" s="15" t="e">
        <f>IF(DSM2_Delta_data_request!Q1052="measured",$D1047,NA())</f>
        <v>#N/A</v>
      </c>
      <c r="C1047" t="e">
        <f>IF(DSM2_Delta_data_request!Q1052="forecast",$D1047,NA())</f>
        <v>#N/A</v>
      </c>
      <c r="D1047" t="str" cm="1">
        <f t="array" ref="D1047">IF(A1047="","",
IF(
INDEX(DSM2_Delta_data_request!$D1052:$P1052, MATCH($B$2, DSM2_Delta_data_request!$D$11:$P$11, 0))&lt;&gt;"",
INDEX(DSM2_Delta_data_request!$D1052:$P1052, MATCH($B$2, DSM2_Delta_data_request!$D$11:$P$11, 0)),
IFERROR(LOOKUP(2,1/($D$7:D1046&lt;&gt;""),$D$7:D1046),"")
)
)</f>
        <v/>
      </c>
    </row>
    <row r="1048" spans="1:4" ht="15.75" x14ac:dyDescent="0.25">
      <c r="A1048" s="51" t="str">
        <f>IF(DSM2_Delta_data_request!C1053="","",DSM2_Delta_data_request!C1053)</f>
        <v/>
      </c>
      <c r="B1048" s="15" t="e">
        <f>IF(DSM2_Delta_data_request!Q1053="measured",$D1048,NA())</f>
        <v>#N/A</v>
      </c>
      <c r="C1048" t="e">
        <f>IF(DSM2_Delta_data_request!Q1053="forecast",$D1048,NA())</f>
        <v>#N/A</v>
      </c>
      <c r="D1048" t="str" cm="1">
        <f t="array" ref="D1048">IF(A1048="","",
IF(
INDEX(DSM2_Delta_data_request!$D1053:$P1053, MATCH($B$2, DSM2_Delta_data_request!$D$11:$P$11, 0))&lt;&gt;"",
INDEX(DSM2_Delta_data_request!$D1053:$P1053, MATCH($B$2, DSM2_Delta_data_request!$D$11:$P$11, 0)),
IFERROR(LOOKUP(2,1/($D$7:D1047&lt;&gt;""),$D$7:D1047),"")
)
)</f>
        <v/>
      </c>
    </row>
    <row r="1049" spans="1:4" ht="15.75" x14ac:dyDescent="0.25">
      <c r="A1049" s="51" t="str">
        <f>IF(DSM2_Delta_data_request!C1054="","",DSM2_Delta_data_request!C1054)</f>
        <v/>
      </c>
      <c r="B1049" s="15" t="e">
        <f>IF(DSM2_Delta_data_request!Q1054="measured",$D1049,NA())</f>
        <v>#N/A</v>
      </c>
      <c r="C1049" t="e">
        <f>IF(DSM2_Delta_data_request!Q1054="forecast",$D1049,NA())</f>
        <v>#N/A</v>
      </c>
      <c r="D1049" t="str" cm="1">
        <f t="array" ref="D1049">IF(A1049="","",
IF(
INDEX(DSM2_Delta_data_request!$D1054:$P1054, MATCH($B$2, DSM2_Delta_data_request!$D$11:$P$11, 0))&lt;&gt;"",
INDEX(DSM2_Delta_data_request!$D1054:$P1054, MATCH($B$2, DSM2_Delta_data_request!$D$11:$P$11, 0)),
IFERROR(LOOKUP(2,1/($D$7:D1048&lt;&gt;""),$D$7:D1048),"")
)
)</f>
        <v/>
      </c>
    </row>
    <row r="1050" spans="1:4" ht="15.75" x14ac:dyDescent="0.25">
      <c r="A1050" s="51" t="str">
        <f>IF(DSM2_Delta_data_request!C1055="","",DSM2_Delta_data_request!C1055)</f>
        <v/>
      </c>
      <c r="B1050" s="15" t="e">
        <f>IF(DSM2_Delta_data_request!Q1055="measured",$D1050,NA())</f>
        <v>#N/A</v>
      </c>
      <c r="C1050" t="e">
        <f>IF(DSM2_Delta_data_request!Q1055="forecast",$D1050,NA())</f>
        <v>#N/A</v>
      </c>
      <c r="D1050" t="str" cm="1">
        <f t="array" ref="D1050">IF(A1050="","",
IF(
INDEX(DSM2_Delta_data_request!$D1055:$P1055, MATCH($B$2, DSM2_Delta_data_request!$D$11:$P$11, 0))&lt;&gt;"",
INDEX(DSM2_Delta_data_request!$D1055:$P1055, MATCH($B$2, DSM2_Delta_data_request!$D$11:$P$11, 0)),
IFERROR(LOOKUP(2,1/($D$7:D1049&lt;&gt;""),$D$7:D1049),"")
)
)</f>
        <v/>
      </c>
    </row>
    <row r="1051" spans="1:4" ht="15.75" x14ac:dyDescent="0.25">
      <c r="A1051" s="51" t="str">
        <f>IF(DSM2_Delta_data_request!C1056="","",DSM2_Delta_data_request!C1056)</f>
        <v/>
      </c>
      <c r="B1051" s="15" t="e">
        <f>IF(DSM2_Delta_data_request!Q1056="measured",$D1051,NA())</f>
        <v>#N/A</v>
      </c>
      <c r="C1051" t="e">
        <f>IF(DSM2_Delta_data_request!Q1056="forecast",$D1051,NA())</f>
        <v>#N/A</v>
      </c>
      <c r="D1051" t="str" cm="1">
        <f t="array" ref="D1051">IF(A1051="","",
IF(
INDEX(DSM2_Delta_data_request!$D1056:$P1056, MATCH($B$2, DSM2_Delta_data_request!$D$11:$P$11, 0))&lt;&gt;"",
INDEX(DSM2_Delta_data_request!$D1056:$P1056, MATCH($B$2, DSM2_Delta_data_request!$D$11:$P$11, 0)),
IFERROR(LOOKUP(2,1/($D$7:D1050&lt;&gt;""),$D$7:D1050),"")
)
)</f>
        <v/>
      </c>
    </row>
    <row r="1052" spans="1:4" ht="15.75" x14ac:dyDescent="0.25">
      <c r="A1052" s="51" t="str">
        <f>IF(DSM2_Delta_data_request!C1057="","",DSM2_Delta_data_request!C1057)</f>
        <v/>
      </c>
      <c r="B1052" s="15" t="e">
        <f>IF(DSM2_Delta_data_request!Q1057="measured",$D1052,NA())</f>
        <v>#N/A</v>
      </c>
      <c r="C1052" t="e">
        <f>IF(DSM2_Delta_data_request!Q1057="forecast",$D1052,NA())</f>
        <v>#N/A</v>
      </c>
      <c r="D1052" t="str" cm="1">
        <f t="array" ref="D1052">IF(A1052="","",
IF(
INDEX(DSM2_Delta_data_request!$D1057:$P1057, MATCH($B$2, DSM2_Delta_data_request!$D$11:$P$11, 0))&lt;&gt;"",
INDEX(DSM2_Delta_data_request!$D1057:$P1057, MATCH($B$2, DSM2_Delta_data_request!$D$11:$P$11, 0)),
IFERROR(LOOKUP(2,1/($D$7:D1051&lt;&gt;""),$D$7:D1051),"")
)
)</f>
        <v/>
      </c>
    </row>
    <row r="1053" spans="1:4" ht="15.75" x14ac:dyDescent="0.25">
      <c r="A1053" s="51" t="str">
        <f>IF(DSM2_Delta_data_request!C1058="","",DSM2_Delta_data_request!C1058)</f>
        <v/>
      </c>
      <c r="B1053" s="15" t="e">
        <f>IF(DSM2_Delta_data_request!Q1058="measured",$D1053,NA())</f>
        <v>#N/A</v>
      </c>
      <c r="C1053" t="e">
        <f>IF(DSM2_Delta_data_request!Q1058="forecast",$D1053,NA())</f>
        <v>#N/A</v>
      </c>
      <c r="D1053" t="str" cm="1">
        <f t="array" ref="D1053">IF(A1053="","",
IF(
INDEX(DSM2_Delta_data_request!$D1058:$P1058, MATCH($B$2, DSM2_Delta_data_request!$D$11:$P$11, 0))&lt;&gt;"",
INDEX(DSM2_Delta_data_request!$D1058:$P1058, MATCH($B$2, DSM2_Delta_data_request!$D$11:$P$11, 0)),
IFERROR(LOOKUP(2,1/($D$7:D1052&lt;&gt;""),$D$7:D1052),"")
)
)</f>
        <v/>
      </c>
    </row>
    <row r="1054" spans="1:4" ht="15.75" x14ac:dyDescent="0.25">
      <c r="A1054" s="51" t="str">
        <f>IF(DSM2_Delta_data_request!C1059="","",DSM2_Delta_data_request!C1059)</f>
        <v/>
      </c>
      <c r="B1054" s="15" t="e">
        <f>IF(DSM2_Delta_data_request!Q1059="measured",$D1054,NA())</f>
        <v>#N/A</v>
      </c>
      <c r="C1054" t="e">
        <f>IF(DSM2_Delta_data_request!Q1059="forecast",$D1054,NA())</f>
        <v>#N/A</v>
      </c>
      <c r="D1054" t="str" cm="1">
        <f t="array" ref="D1054">IF(A1054="","",
IF(
INDEX(DSM2_Delta_data_request!$D1059:$P1059, MATCH($B$2, DSM2_Delta_data_request!$D$11:$P$11, 0))&lt;&gt;"",
INDEX(DSM2_Delta_data_request!$D1059:$P1059, MATCH($B$2, DSM2_Delta_data_request!$D$11:$P$11, 0)),
IFERROR(LOOKUP(2,1/($D$7:D1053&lt;&gt;""),$D$7:D1053),"")
)
)</f>
        <v/>
      </c>
    </row>
    <row r="1055" spans="1:4" ht="15.75" x14ac:dyDescent="0.25">
      <c r="A1055" s="51" t="str">
        <f>IF(DSM2_Delta_data_request!C1060="","",DSM2_Delta_data_request!C1060)</f>
        <v/>
      </c>
      <c r="B1055" s="15" t="e">
        <f>IF(DSM2_Delta_data_request!Q1060="measured",$D1055,NA())</f>
        <v>#N/A</v>
      </c>
      <c r="C1055" t="e">
        <f>IF(DSM2_Delta_data_request!Q1060="forecast",$D1055,NA())</f>
        <v>#N/A</v>
      </c>
      <c r="D1055" t="str" cm="1">
        <f t="array" ref="D1055">IF(A1055="","",
IF(
INDEX(DSM2_Delta_data_request!$D1060:$P1060, MATCH($B$2, DSM2_Delta_data_request!$D$11:$P$11, 0))&lt;&gt;"",
INDEX(DSM2_Delta_data_request!$D1060:$P1060, MATCH($B$2, DSM2_Delta_data_request!$D$11:$P$11, 0)),
IFERROR(LOOKUP(2,1/($D$7:D1054&lt;&gt;""),$D$7:D1054),"")
)
)</f>
        <v/>
      </c>
    </row>
    <row r="1056" spans="1:4" ht="15.75" x14ac:dyDescent="0.25">
      <c r="A1056" s="51" t="str">
        <f>IF(DSM2_Delta_data_request!C1061="","",DSM2_Delta_data_request!C1061)</f>
        <v/>
      </c>
      <c r="B1056" s="15" t="e">
        <f>IF(DSM2_Delta_data_request!Q1061="measured",$D1056,NA())</f>
        <v>#N/A</v>
      </c>
      <c r="C1056" t="e">
        <f>IF(DSM2_Delta_data_request!Q1061="forecast",$D1056,NA())</f>
        <v>#N/A</v>
      </c>
      <c r="D1056" t="str" cm="1">
        <f t="array" ref="D1056">IF(A1056="","",
IF(
INDEX(DSM2_Delta_data_request!$D1061:$P1061, MATCH($B$2, DSM2_Delta_data_request!$D$11:$P$11, 0))&lt;&gt;"",
INDEX(DSM2_Delta_data_request!$D1061:$P1061, MATCH($B$2, DSM2_Delta_data_request!$D$11:$P$11, 0)),
IFERROR(LOOKUP(2,1/($D$7:D1055&lt;&gt;""),$D$7:D1055),"")
)
)</f>
        <v/>
      </c>
    </row>
    <row r="1057" spans="1:4" ht="15.75" x14ac:dyDescent="0.25">
      <c r="A1057" s="51" t="str">
        <f>IF(DSM2_Delta_data_request!C1062="","",DSM2_Delta_data_request!C1062)</f>
        <v/>
      </c>
      <c r="B1057" s="15" t="e">
        <f>IF(DSM2_Delta_data_request!Q1062="measured",$D1057,NA())</f>
        <v>#N/A</v>
      </c>
      <c r="C1057" t="e">
        <f>IF(DSM2_Delta_data_request!Q1062="forecast",$D1057,NA())</f>
        <v>#N/A</v>
      </c>
      <c r="D1057" t="str" cm="1">
        <f t="array" ref="D1057">IF(A1057="","",
IF(
INDEX(DSM2_Delta_data_request!$D1062:$P1062, MATCH($B$2, DSM2_Delta_data_request!$D$11:$P$11, 0))&lt;&gt;"",
INDEX(DSM2_Delta_data_request!$D1062:$P1062, MATCH($B$2, DSM2_Delta_data_request!$D$11:$P$11, 0)),
IFERROR(LOOKUP(2,1/($D$7:D1056&lt;&gt;""),$D$7:D1056),"")
)
)</f>
        <v/>
      </c>
    </row>
    <row r="1058" spans="1:4" ht="15.75" x14ac:dyDescent="0.25">
      <c r="A1058" s="51" t="str">
        <f>IF(DSM2_Delta_data_request!C1063="","",DSM2_Delta_data_request!C1063)</f>
        <v/>
      </c>
      <c r="B1058" s="15" t="e">
        <f>IF(DSM2_Delta_data_request!Q1063="measured",$D1058,NA())</f>
        <v>#N/A</v>
      </c>
      <c r="C1058" t="e">
        <f>IF(DSM2_Delta_data_request!Q1063="forecast",$D1058,NA())</f>
        <v>#N/A</v>
      </c>
      <c r="D1058" t="str" cm="1">
        <f t="array" ref="D1058">IF(A1058="","",
IF(
INDEX(DSM2_Delta_data_request!$D1063:$P1063, MATCH($B$2, DSM2_Delta_data_request!$D$11:$P$11, 0))&lt;&gt;"",
INDEX(DSM2_Delta_data_request!$D1063:$P1063, MATCH($B$2, DSM2_Delta_data_request!$D$11:$P$11, 0)),
IFERROR(LOOKUP(2,1/($D$7:D1057&lt;&gt;""),$D$7:D1057),"")
)
)</f>
        <v/>
      </c>
    </row>
    <row r="1059" spans="1:4" ht="15.75" x14ac:dyDescent="0.25">
      <c r="A1059" s="51" t="str">
        <f>IF(DSM2_Delta_data_request!C1064="","",DSM2_Delta_data_request!C1064)</f>
        <v/>
      </c>
      <c r="B1059" s="15" t="e">
        <f>IF(DSM2_Delta_data_request!Q1064="measured",$D1059,NA())</f>
        <v>#N/A</v>
      </c>
      <c r="C1059" t="e">
        <f>IF(DSM2_Delta_data_request!Q1064="forecast",$D1059,NA())</f>
        <v>#N/A</v>
      </c>
      <c r="D1059" t="str" cm="1">
        <f t="array" ref="D1059">IF(A1059="","",
IF(
INDEX(DSM2_Delta_data_request!$D1064:$P1064, MATCH($B$2, DSM2_Delta_data_request!$D$11:$P$11, 0))&lt;&gt;"",
INDEX(DSM2_Delta_data_request!$D1064:$P1064, MATCH($B$2, DSM2_Delta_data_request!$D$11:$P$11, 0)),
IFERROR(LOOKUP(2,1/($D$7:D1058&lt;&gt;""),$D$7:D1058),"")
)
)</f>
        <v/>
      </c>
    </row>
    <row r="1060" spans="1:4" ht="15.75" x14ac:dyDescent="0.25">
      <c r="A1060" s="51" t="str">
        <f>IF(DSM2_Delta_data_request!C1065="","",DSM2_Delta_data_request!C1065)</f>
        <v/>
      </c>
      <c r="B1060" s="15" t="e">
        <f>IF(DSM2_Delta_data_request!Q1065="measured",$D1060,NA())</f>
        <v>#N/A</v>
      </c>
      <c r="C1060" t="e">
        <f>IF(DSM2_Delta_data_request!Q1065="forecast",$D1060,NA())</f>
        <v>#N/A</v>
      </c>
      <c r="D1060" t="str" cm="1">
        <f t="array" ref="D1060">IF(A1060="","",
IF(
INDEX(DSM2_Delta_data_request!$D1065:$P1065, MATCH($B$2, DSM2_Delta_data_request!$D$11:$P$11, 0))&lt;&gt;"",
INDEX(DSM2_Delta_data_request!$D1065:$P1065, MATCH($B$2, DSM2_Delta_data_request!$D$11:$P$11, 0)),
IFERROR(LOOKUP(2,1/($D$7:D1059&lt;&gt;""),$D$7:D1059),"")
)
)</f>
        <v/>
      </c>
    </row>
    <row r="1061" spans="1:4" ht="15.75" x14ac:dyDescent="0.25">
      <c r="A1061" s="51" t="str">
        <f>IF(DSM2_Delta_data_request!C1066="","",DSM2_Delta_data_request!C1066)</f>
        <v/>
      </c>
      <c r="B1061" s="15" t="e">
        <f>IF(DSM2_Delta_data_request!Q1066="measured",$D1061,NA())</f>
        <v>#N/A</v>
      </c>
      <c r="C1061" t="e">
        <f>IF(DSM2_Delta_data_request!Q1066="forecast",$D1061,NA())</f>
        <v>#N/A</v>
      </c>
      <c r="D1061" t="str" cm="1">
        <f t="array" ref="D1061">IF(A1061="","",
IF(
INDEX(DSM2_Delta_data_request!$D1066:$P1066, MATCH($B$2, DSM2_Delta_data_request!$D$11:$P$11, 0))&lt;&gt;"",
INDEX(DSM2_Delta_data_request!$D1066:$P1066, MATCH($B$2, DSM2_Delta_data_request!$D$11:$P$11, 0)),
IFERROR(LOOKUP(2,1/($D$7:D1060&lt;&gt;""),$D$7:D1060),"")
)
)</f>
        <v/>
      </c>
    </row>
    <row r="1062" spans="1:4" ht="15.75" x14ac:dyDescent="0.25">
      <c r="A1062" s="51" t="str">
        <f>IF(DSM2_Delta_data_request!C1067="","",DSM2_Delta_data_request!C1067)</f>
        <v/>
      </c>
      <c r="B1062" s="15" t="e">
        <f>IF(DSM2_Delta_data_request!Q1067="measured",$D1062,NA())</f>
        <v>#N/A</v>
      </c>
      <c r="C1062" t="e">
        <f>IF(DSM2_Delta_data_request!Q1067="forecast",$D1062,NA())</f>
        <v>#N/A</v>
      </c>
      <c r="D1062" t="str" cm="1">
        <f t="array" ref="D1062">IF(A1062="","",
IF(
INDEX(DSM2_Delta_data_request!$D1067:$P1067, MATCH($B$2, DSM2_Delta_data_request!$D$11:$P$11, 0))&lt;&gt;"",
INDEX(DSM2_Delta_data_request!$D1067:$P1067, MATCH($B$2, DSM2_Delta_data_request!$D$11:$P$11, 0)),
IFERROR(LOOKUP(2,1/($D$7:D1061&lt;&gt;""),$D$7:D1061),"")
)
)</f>
        <v/>
      </c>
    </row>
    <row r="1063" spans="1:4" ht="15.75" x14ac:dyDescent="0.25">
      <c r="A1063" s="51" t="str">
        <f>IF(DSM2_Delta_data_request!C1068="","",DSM2_Delta_data_request!C1068)</f>
        <v/>
      </c>
      <c r="B1063" s="15" t="e">
        <f>IF(DSM2_Delta_data_request!Q1068="measured",$D1063,NA())</f>
        <v>#N/A</v>
      </c>
      <c r="C1063" t="e">
        <f>IF(DSM2_Delta_data_request!Q1068="forecast",$D1063,NA())</f>
        <v>#N/A</v>
      </c>
      <c r="D1063" t="str" cm="1">
        <f t="array" ref="D1063">IF(A1063="","",
IF(
INDEX(DSM2_Delta_data_request!$D1068:$P1068, MATCH($B$2, DSM2_Delta_data_request!$D$11:$P$11, 0))&lt;&gt;"",
INDEX(DSM2_Delta_data_request!$D1068:$P1068, MATCH($B$2, DSM2_Delta_data_request!$D$11:$P$11, 0)),
IFERROR(LOOKUP(2,1/($D$7:D1062&lt;&gt;""),$D$7:D1062),"")
)
)</f>
        <v/>
      </c>
    </row>
    <row r="1064" spans="1:4" ht="15.75" x14ac:dyDescent="0.25">
      <c r="A1064" s="51" t="str">
        <f>IF(DSM2_Delta_data_request!C1069="","",DSM2_Delta_data_request!C1069)</f>
        <v/>
      </c>
      <c r="B1064" s="15" t="e">
        <f>IF(DSM2_Delta_data_request!Q1069="measured",$D1064,NA())</f>
        <v>#N/A</v>
      </c>
      <c r="C1064" t="e">
        <f>IF(DSM2_Delta_data_request!Q1069="forecast",$D1064,NA())</f>
        <v>#N/A</v>
      </c>
      <c r="D1064" t="str" cm="1">
        <f t="array" ref="D1064">IF(A1064="","",
IF(
INDEX(DSM2_Delta_data_request!$D1069:$P1069, MATCH($B$2, DSM2_Delta_data_request!$D$11:$P$11, 0))&lt;&gt;"",
INDEX(DSM2_Delta_data_request!$D1069:$P1069, MATCH($B$2, DSM2_Delta_data_request!$D$11:$P$11, 0)),
IFERROR(LOOKUP(2,1/($D$7:D1063&lt;&gt;""),$D$7:D1063),"")
)
)</f>
        <v/>
      </c>
    </row>
    <row r="1065" spans="1:4" ht="15.75" x14ac:dyDescent="0.25">
      <c r="A1065" s="51" t="str">
        <f>IF(DSM2_Delta_data_request!C1070="","",DSM2_Delta_data_request!C1070)</f>
        <v/>
      </c>
      <c r="B1065" s="15" t="e">
        <f>IF(DSM2_Delta_data_request!Q1070="measured",$D1065,NA())</f>
        <v>#N/A</v>
      </c>
      <c r="C1065" t="e">
        <f>IF(DSM2_Delta_data_request!Q1070="forecast",$D1065,NA())</f>
        <v>#N/A</v>
      </c>
      <c r="D1065" t="str" cm="1">
        <f t="array" ref="D1065">IF(A1065="","",
IF(
INDEX(DSM2_Delta_data_request!$D1070:$P1070, MATCH($B$2, DSM2_Delta_data_request!$D$11:$P$11, 0))&lt;&gt;"",
INDEX(DSM2_Delta_data_request!$D1070:$P1070, MATCH($B$2, DSM2_Delta_data_request!$D$11:$P$11, 0)),
IFERROR(LOOKUP(2,1/($D$7:D1064&lt;&gt;""),$D$7:D1064),"")
)
)</f>
        <v/>
      </c>
    </row>
    <row r="1066" spans="1:4" ht="15.75" x14ac:dyDescent="0.25">
      <c r="A1066" s="51" t="str">
        <f>IF(DSM2_Delta_data_request!C1071="","",DSM2_Delta_data_request!C1071)</f>
        <v/>
      </c>
      <c r="B1066" s="15" t="e">
        <f>IF(DSM2_Delta_data_request!Q1071="measured",$D1066,NA())</f>
        <v>#N/A</v>
      </c>
      <c r="C1066" t="e">
        <f>IF(DSM2_Delta_data_request!Q1071="forecast",$D1066,NA())</f>
        <v>#N/A</v>
      </c>
      <c r="D1066" t="str" cm="1">
        <f t="array" ref="D1066">IF(A1066="","",
IF(
INDEX(DSM2_Delta_data_request!$D1071:$P1071, MATCH($B$2, DSM2_Delta_data_request!$D$11:$P$11, 0))&lt;&gt;"",
INDEX(DSM2_Delta_data_request!$D1071:$P1071, MATCH($B$2, DSM2_Delta_data_request!$D$11:$P$11, 0)),
IFERROR(LOOKUP(2,1/($D$7:D1065&lt;&gt;""),$D$7:D1065),"")
)
)</f>
        <v/>
      </c>
    </row>
    <row r="1067" spans="1:4" ht="15.75" x14ac:dyDescent="0.25">
      <c r="A1067" s="51" t="str">
        <f>IF(DSM2_Delta_data_request!C1072="","",DSM2_Delta_data_request!C1072)</f>
        <v/>
      </c>
      <c r="B1067" s="15" t="e">
        <f>IF(DSM2_Delta_data_request!Q1072="measured",$D1067,NA())</f>
        <v>#N/A</v>
      </c>
      <c r="C1067" t="e">
        <f>IF(DSM2_Delta_data_request!Q1072="forecast",$D1067,NA())</f>
        <v>#N/A</v>
      </c>
      <c r="D1067" t="str" cm="1">
        <f t="array" ref="D1067">IF(A1067="","",
IF(
INDEX(DSM2_Delta_data_request!$D1072:$P1072, MATCH($B$2, DSM2_Delta_data_request!$D$11:$P$11, 0))&lt;&gt;"",
INDEX(DSM2_Delta_data_request!$D1072:$P1072, MATCH($B$2, DSM2_Delta_data_request!$D$11:$P$11, 0)),
IFERROR(LOOKUP(2,1/($D$7:D1066&lt;&gt;""),$D$7:D1066),"")
)
)</f>
        <v/>
      </c>
    </row>
    <row r="1068" spans="1:4" ht="15.75" x14ac:dyDescent="0.25">
      <c r="A1068" s="51" t="str">
        <f>IF(DSM2_Delta_data_request!C1073="","",DSM2_Delta_data_request!C1073)</f>
        <v/>
      </c>
      <c r="B1068" s="15" t="e">
        <f>IF(DSM2_Delta_data_request!Q1073="measured",$D1068,NA())</f>
        <v>#N/A</v>
      </c>
      <c r="C1068" t="e">
        <f>IF(DSM2_Delta_data_request!Q1073="forecast",$D1068,NA())</f>
        <v>#N/A</v>
      </c>
      <c r="D1068" t="str" cm="1">
        <f t="array" ref="D1068">IF(A1068="","",
IF(
INDEX(DSM2_Delta_data_request!$D1073:$P1073, MATCH($B$2, DSM2_Delta_data_request!$D$11:$P$11, 0))&lt;&gt;"",
INDEX(DSM2_Delta_data_request!$D1073:$P1073, MATCH($B$2, DSM2_Delta_data_request!$D$11:$P$11, 0)),
IFERROR(LOOKUP(2,1/($D$7:D1067&lt;&gt;""),$D$7:D1067),"")
)
)</f>
        <v/>
      </c>
    </row>
    <row r="1069" spans="1:4" ht="15.75" x14ac:dyDescent="0.25">
      <c r="A1069" s="51" t="str">
        <f>IF(DSM2_Delta_data_request!C1074="","",DSM2_Delta_data_request!C1074)</f>
        <v/>
      </c>
      <c r="B1069" s="15" t="e">
        <f>IF(DSM2_Delta_data_request!Q1074="measured",$D1069,NA())</f>
        <v>#N/A</v>
      </c>
      <c r="C1069" t="e">
        <f>IF(DSM2_Delta_data_request!Q1074="forecast",$D1069,NA())</f>
        <v>#N/A</v>
      </c>
      <c r="D1069" t="str" cm="1">
        <f t="array" ref="D1069">IF(A1069="","",
IF(
INDEX(DSM2_Delta_data_request!$D1074:$P1074, MATCH($B$2, DSM2_Delta_data_request!$D$11:$P$11, 0))&lt;&gt;"",
INDEX(DSM2_Delta_data_request!$D1074:$P1074, MATCH($B$2, DSM2_Delta_data_request!$D$11:$P$11, 0)),
IFERROR(LOOKUP(2,1/($D$7:D1068&lt;&gt;""),$D$7:D1068),"")
)
)</f>
        <v/>
      </c>
    </row>
    <row r="1070" spans="1:4" ht="15.75" x14ac:dyDescent="0.25">
      <c r="A1070" s="51" t="str">
        <f>IF(DSM2_Delta_data_request!C1075="","",DSM2_Delta_data_request!C1075)</f>
        <v/>
      </c>
      <c r="B1070" s="15" t="e">
        <f>IF(DSM2_Delta_data_request!Q1075="measured",$D1070,NA())</f>
        <v>#N/A</v>
      </c>
      <c r="C1070" t="e">
        <f>IF(DSM2_Delta_data_request!Q1075="forecast",$D1070,NA())</f>
        <v>#N/A</v>
      </c>
      <c r="D1070" t="str" cm="1">
        <f t="array" ref="D1070">IF(A1070="","",
IF(
INDEX(DSM2_Delta_data_request!$D1075:$P1075, MATCH($B$2, DSM2_Delta_data_request!$D$11:$P$11, 0))&lt;&gt;"",
INDEX(DSM2_Delta_data_request!$D1075:$P1075, MATCH($B$2, DSM2_Delta_data_request!$D$11:$P$11, 0)),
IFERROR(LOOKUP(2,1/($D$7:D1069&lt;&gt;""),$D$7:D1069),"")
)
)</f>
        <v/>
      </c>
    </row>
    <row r="1071" spans="1:4" ht="15.75" x14ac:dyDescent="0.25">
      <c r="A1071" s="51" t="str">
        <f>IF(DSM2_Delta_data_request!C1076="","",DSM2_Delta_data_request!C1076)</f>
        <v/>
      </c>
      <c r="B1071" s="15" t="e">
        <f>IF(DSM2_Delta_data_request!Q1076="measured",$D1071,NA())</f>
        <v>#N/A</v>
      </c>
      <c r="C1071" t="e">
        <f>IF(DSM2_Delta_data_request!Q1076="forecast",$D1071,NA())</f>
        <v>#N/A</v>
      </c>
      <c r="D1071" t="str" cm="1">
        <f t="array" ref="D1071">IF(A1071="","",
IF(
INDEX(DSM2_Delta_data_request!$D1076:$P1076, MATCH($B$2, DSM2_Delta_data_request!$D$11:$P$11, 0))&lt;&gt;"",
INDEX(DSM2_Delta_data_request!$D1076:$P1076, MATCH($B$2, DSM2_Delta_data_request!$D$11:$P$11, 0)),
IFERROR(LOOKUP(2,1/($D$7:D1070&lt;&gt;""),$D$7:D1070),"")
)
)</f>
        <v/>
      </c>
    </row>
    <row r="1072" spans="1:4" ht="15.75" x14ac:dyDescent="0.25">
      <c r="A1072" s="51" t="str">
        <f>IF(DSM2_Delta_data_request!C1077="","",DSM2_Delta_data_request!C1077)</f>
        <v/>
      </c>
      <c r="B1072" s="15" t="e">
        <f>IF(DSM2_Delta_data_request!Q1077="measured",$D1072,NA())</f>
        <v>#N/A</v>
      </c>
      <c r="C1072" t="e">
        <f>IF(DSM2_Delta_data_request!Q1077="forecast",$D1072,NA())</f>
        <v>#N/A</v>
      </c>
      <c r="D1072" t="str" cm="1">
        <f t="array" ref="D1072">IF(A1072="","",
IF(
INDEX(DSM2_Delta_data_request!$D1077:$P1077, MATCH($B$2, DSM2_Delta_data_request!$D$11:$P$11, 0))&lt;&gt;"",
INDEX(DSM2_Delta_data_request!$D1077:$P1077, MATCH($B$2, DSM2_Delta_data_request!$D$11:$P$11, 0)),
IFERROR(LOOKUP(2,1/($D$7:D1071&lt;&gt;""),$D$7:D1071),"")
)
)</f>
        <v/>
      </c>
    </row>
    <row r="1073" spans="1:4" ht="15.75" x14ac:dyDescent="0.25">
      <c r="A1073" s="51" t="str">
        <f>IF(DSM2_Delta_data_request!C1078="","",DSM2_Delta_data_request!C1078)</f>
        <v/>
      </c>
      <c r="B1073" s="15" t="e">
        <f>IF(DSM2_Delta_data_request!Q1078="measured",$D1073,NA())</f>
        <v>#N/A</v>
      </c>
      <c r="C1073" t="e">
        <f>IF(DSM2_Delta_data_request!Q1078="forecast",$D1073,NA())</f>
        <v>#N/A</v>
      </c>
      <c r="D1073" t="str" cm="1">
        <f t="array" ref="D1073">IF(A1073="","",
IF(
INDEX(DSM2_Delta_data_request!$D1078:$P1078, MATCH($B$2, DSM2_Delta_data_request!$D$11:$P$11, 0))&lt;&gt;"",
INDEX(DSM2_Delta_data_request!$D1078:$P1078, MATCH($B$2, DSM2_Delta_data_request!$D$11:$P$11, 0)),
IFERROR(LOOKUP(2,1/($D$7:D1072&lt;&gt;""),$D$7:D1072),"")
)
)</f>
        <v/>
      </c>
    </row>
    <row r="1074" spans="1:4" ht="15.75" x14ac:dyDescent="0.25">
      <c r="A1074" s="51" t="str">
        <f>IF(DSM2_Delta_data_request!C1079="","",DSM2_Delta_data_request!C1079)</f>
        <v/>
      </c>
      <c r="B1074" s="15" t="e">
        <f>IF(DSM2_Delta_data_request!Q1079="measured",$D1074,NA())</f>
        <v>#N/A</v>
      </c>
      <c r="C1074" t="e">
        <f>IF(DSM2_Delta_data_request!Q1079="forecast",$D1074,NA())</f>
        <v>#N/A</v>
      </c>
      <c r="D1074" t="str" cm="1">
        <f t="array" ref="D1074">IF(A1074="","",
IF(
INDEX(DSM2_Delta_data_request!$D1079:$P1079, MATCH($B$2, DSM2_Delta_data_request!$D$11:$P$11, 0))&lt;&gt;"",
INDEX(DSM2_Delta_data_request!$D1079:$P1079, MATCH($B$2, DSM2_Delta_data_request!$D$11:$P$11, 0)),
IFERROR(LOOKUP(2,1/($D$7:D1073&lt;&gt;""),$D$7:D1073),"")
)
)</f>
        <v/>
      </c>
    </row>
    <row r="1075" spans="1:4" ht="15.75" x14ac:dyDescent="0.25">
      <c r="A1075" s="51" t="str">
        <f>IF(DSM2_Delta_data_request!C1080="","",DSM2_Delta_data_request!C1080)</f>
        <v/>
      </c>
      <c r="B1075" s="15" t="e">
        <f>IF(DSM2_Delta_data_request!Q1080="measured",$D1075,NA())</f>
        <v>#N/A</v>
      </c>
      <c r="C1075" t="e">
        <f>IF(DSM2_Delta_data_request!Q1080="forecast",$D1075,NA())</f>
        <v>#N/A</v>
      </c>
      <c r="D1075" t="str" cm="1">
        <f t="array" ref="D1075">IF(A1075="","",
IF(
INDEX(DSM2_Delta_data_request!$D1080:$P1080, MATCH($B$2, DSM2_Delta_data_request!$D$11:$P$11, 0))&lt;&gt;"",
INDEX(DSM2_Delta_data_request!$D1080:$P1080, MATCH($B$2, DSM2_Delta_data_request!$D$11:$P$11, 0)),
IFERROR(LOOKUP(2,1/($D$7:D1074&lt;&gt;""),$D$7:D1074),"")
)
)</f>
        <v/>
      </c>
    </row>
    <row r="1076" spans="1:4" ht="15.75" x14ac:dyDescent="0.25">
      <c r="A1076" s="51" t="str">
        <f>IF(DSM2_Delta_data_request!C1081="","",DSM2_Delta_data_request!C1081)</f>
        <v/>
      </c>
      <c r="B1076" s="15" t="e">
        <f>IF(DSM2_Delta_data_request!Q1081="measured",$D1076,NA())</f>
        <v>#N/A</v>
      </c>
      <c r="C1076" t="e">
        <f>IF(DSM2_Delta_data_request!Q1081="forecast",$D1076,NA())</f>
        <v>#N/A</v>
      </c>
      <c r="D1076" t="str" cm="1">
        <f t="array" ref="D1076">IF(A1076="","",
IF(
INDEX(DSM2_Delta_data_request!$D1081:$P1081, MATCH($B$2, DSM2_Delta_data_request!$D$11:$P$11, 0))&lt;&gt;"",
INDEX(DSM2_Delta_data_request!$D1081:$P1081, MATCH($B$2, DSM2_Delta_data_request!$D$11:$P$11, 0)),
IFERROR(LOOKUP(2,1/($D$7:D1075&lt;&gt;""),$D$7:D1075),"")
)
)</f>
        <v/>
      </c>
    </row>
    <row r="1077" spans="1:4" ht="15.75" x14ac:dyDescent="0.25">
      <c r="A1077" s="51" t="str">
        <f>IF(DSM2_Delta_data_request!C1082="","",DSM2_Delta_data_request!C1082)</f>
        <v/>
      </c>
      <c r="B1077" s="15" t="e">
        <f>IF(DSM2_Delta_data_request!Q1082="measured",$D1077,NA())</f>
        <v>#N/A</v>
      </c>
      <c r="C1077" t="e">
        <f>IF(DSM2_Delta_data_request!Q1082="forecast",$D1077,NA())</f>
        <v>#N/A</v>
      </c>
      <c r="D1077" t="str" cm="1">
        <f t="array" ref="D1077">IF(A1077="","",
IF(
INDEX(DSM2_Delta_data_request!$D1082:$P1082, MATCH($B$2, DSM2_Delta_data_request!$D$11:$P$11, 0))&lt;&gt;"",
INDEX(DSM2_Delta_data_request!$D1082:$P1082, MATCH($B$2, DSM2_Delta_data_request!$D$11:$P$11, 0)),
IFERROR(LOOKUP(2,1/($D$7:D1076&lt;&gt;""),$D$7:D1076),"")
)
)</f>
        <v/>
      </c>
    </row>
    <row r="1078" spans="1:4" ht="15.75" x14ac:dyDescent="0.25">
      <c r="A1078" s="51" t="str">
        <f>IF(DSM2_Delta_data_request!C1083="","",DSM2_Delta_data_request!C1083)</f>
        <v/>
      </c>
      <c r="B1078" s="15" t="e">
        <f>IF(DSM2_Delta_data_request!Q1083="measured",$D1078,NA())</f>
        <v>#N/A</v>
      </c>
      <c r="C1078" t="e">
        <f>IF(DSM2_Delta_data_request!Q1083="forecast",$D1078,NA())</f>
        <v>#N/A</v>
      </c>
      <c r="D1078" t="str" cm="1">
        <f t="array" ref="D1078">IF(A1078="","",
IF(
INDEX(DSM2_Delta_data_request!$D1083:$P1083, MATCH($B$2, DSM2_Delta_data_request!$D$11:$P$11, 0))&lt;&gt;"",
INDEX(DSM2_Delta_data_request!$D1083:$P1083, MATCH($B$2, DSM2_Delta_data_request!$D$11:$P$11, 0)),
IFERROR(LOOKUP(2,1/($D$7:D1077&lt;&gt;""),$D$7:D1077),"")
)
)</f>
        <v/>
      </c>
    </row>
    <row r="1079" spans="1:4" ht="15.75" x14ac:dyDescent="0.25">
      <c r="A1079" s="51" t="str">
        <f>IF(DSM2_Delta_data_request!C1084="","",DSM2_Delta_data_request!C1084)</f>
        <v/>
      </c>
      <c r="B1079" s="15" t="e">
        <f>IF(DSM2_Delta_data_request!Q1084="measured",$D1079,NA())</f>
        <v>#N/A</v>
      </c>
      <c r="C1079" t="e">
        <f>IF(DSM2_Delta_data_request!Q1084="forecast",$D1079,NA())</f>
        <v>#N/A</v>
      </c>
      <c r="D1079" t="str" cm="1">
        <f t="array" ref="D1079">IF(A1079="","",
IF(
INDEX(DSM2_Delta_data_request!$D1084:$P1084, MATCH($B$2, DSM2_Delta_data_request!$D$11:$P$11, 0))&lt;&gt;"",
INDEX(DSM2_Delta_data_request!$D1084:$P1084, MATCH($B$2, DSM2_Delta_data_request!$D$11:$P$11, 0)),
IFERROR(LOOKUP(2,1/($D$7:D1078&lt;&gt;""),$D$7:D1078),"")
)
)</f>
        <v/>
      </c>
    </row>
    <row r="1080" spans="1:4" ht="15.75" x14ac:dyDescent="0.25">
      <c r="A1080" s="51" t="str">
        <f>IF(DSM2_Delta_data_request!C1085="","",DSM2_Delta_data_request!C1085)</f>
        <v/>
      </c>
      <c r="B1080" s="15" t="e">
        <f>IF(DSM2_Delta_data_request!Q1085="measured",$D1080,NA())</f>
        <v>#N/A</v>
      </c>
      <c r="C1080" t="e">
        <f>IF(DSM2_Delta_data_request!Q1085="forecast",$D1080,NA())</f>
        <v>#N/A</v>
      </c>
      <c r="D1080" t="str" cm="1">
        <f t="array" ref="D1080">IF(A1080="","",
IF(
INDEX(DSM2_Delta_data_request!$D1085:$P1085, MATCH($B$2, DSM2_Delta_data_request!$D$11:$P$11, 0))&lt;&gt;"",
INDEX(DSM2_Delta_data_request!$D1085:$P1085, MATCH($B$2, DSM2_Delta_data_request!$D$11:$P$11, 0)),
IFERROR(LOOKUP(2,1/($D$7:D1079&lt;&gt;""),$D$7:D1079),"")
)
)</f>
        <v/>
      </c>
    </row>
    <row r="1081" spans="1:4" ht="15.75" x14ac:dyDescent="0.25">
      <c r="A1081" s="51" t="str">
        <f>IF(DSM2_Delta_data_request!C1086="","",DSM2_Delta_data_request!C1086)</f>
        <v/>
      </c>
      <c r="B1081" s="15" t="e">
        <f>IF(DSM2_Delta_data_request!Q1086="measured",$D1081,NA())</f>
        <v>#N/A</v>
      </c>
      <c r="C1081" t="e">
        <f>IF(DSM2_Delta_data_request!Q1086="forecast",$D1081,NA())</f>
        <v>#N/A</v>
      </c>
      <c r="D1081" t="str" cm="1">
        <f t="array" ref="D1081">IF(A1081="","",
IF(
INDEX(DSM2_Delta_data_request!$D1086:$P1086, MATCH($B$2, DSM2_Delta_data_request!$D$11:$P$11, 0))&lt;&gt;"",
INDEX(DSM2_Delta_data_request!$D1086:$P1086, MATCH($B$2, DSM2_Delta_data_request!$D$11:$P$11, 0)),
IFERROR(LOOKUP(2,1/($D$7:D1080&lt;&gt;""),$D$7:D1080),"")
)
)</f>
        <v/>
      </c>
    </row>
    <row r="1082" spans="1:4" ht="15.75" x14ac:dyDescent="0.25">
      <c r="A1082" s="51" t="str">
        <f>IF(DSM2_Delta_data_request!C1087="","",DSM2_Delta_data_request!C1087)</f>
        <v/>
      </c>
      <c r="B1082" s="15" t="e">
        <f>IF(DSM2_Delta_data_request!Q1087="measured",$D1082,NA())</f>
        <v>#N/A</v>
      </c>
      <c r="C1082" t="e">
        <f>IF(DSM2_Delta_data_request!Q1087="forecast",$D1082,NA())</f>
        <v>#N/A</v>
      </c>
      <c r="D1082" t="str" cm="1">
        <f t="array" ref="D1082">IF(A1082="","",
IF(
INDEX(DSM2_Delta_data_request!$D1087:$P1087, MATCH($B$2, DSM2_Delta_data_request!$D$11:$P$11, 0))&lt;&gt;"",
INDEX(DSM2_Delta_data_request!$D1087:$P1087, MATCH($B$2, DSM2_Delta_data_request!$D$11:$P$11, 0)),
IFERROR(LOOKUP(2,1/($D$7:D1081&lt;&gt;""),$D$7:D1081),"")
)
)</f>
        <v/>
      </c>
    </row>
    <row r="1083" spans="1:4" ht="15.75" x14ac:dyDescent="0.25">
      <c r="A1083" s="51" t="str">
        <f>IF(DSM2_Delta_data_request!C1088="","",DSM2_Delta_data_request!C1088)</f>
        <v/>
      </c>
      <c r="B1083" s="15" t="e">
        <f>IF(DSM2_Delta_data_request!Q1088="measured",$D1083,NA())</f>
        <v>#N/A</v>
      </c>
      <c r="C1083" t="e">
        <f>IF(DSM2_Delta_data_request!Q1088="forecast",$D1083,NA())</f>
        <v>#N/A</v>
      </c>
      <c r="D1083" t="str" cm="1">
        <f t="array" ref="D1083">IF(A1083="","",
IF(
INDEX(DSM2_Delta_data_request!$D1088:$P1088, MATCH($B$2, DSM2_Delta_data_request!$D$11:$P$11, 0))&lt;&gt;"",
INDEX(DSM2_Delta_data_request!$D1088:$P1088, MATCH($B$2, DSM2_Delta_data_request!$D$11:$P$11, 0)),
IFERROR(LOOKUP(2,1/($D$7:D1082&lt;&gt;""),$D$7:D1082),"")
)
)</f>
        <v/>
      </c>
    </row>
    <row r="1084" spans="1:4" ht="15.75" x14ac:dyDescent="0.25">
      <c r="A1084" s="51" t="str">
        <f>IF(DSM2_Delta_data_request!C1089="","",DSM2_Delta_data_request!C1089)</f>
        <v/>
      </c>
      <c r="B1084" s="15" t="e">
        <f>IF(DSM2_Delta_data_request!Q1089="measured",$D1084,NA())</f>
        <v>#N/A</v>
      </c>
      <c r="C1084" t="e">
        <f>IF(DSM2_Delta_data_request!Q1089="forecast",$D1084,NA())</f>
        <v>#N/A</v>
      </c>
      <c r="D1084" t="str" cm="1">
        <f t="array" ref="D1084">IF(A1084="","",
IF(
INDEX(DSM2_Delta_data_request!$D1089:$P1089, MATCH($B$2, DSM2_Delta_data_request!$D$11:$P$11, 0))&lt;&gt;"",
INDEX(DSM2_Delta_data_request!$D1089:$P1089, MATCH($B$2, DSM2_Delta_data_request!$D$11:$P$11, 0)),
IFERROR(LOOKUP(2,1/($D$7:D1083&lt;&gt;""),$D$7:D1083),"")
)
)</f>
        <v/>
      </c>
    </row>
    <row r="1085" spans="1:4" ht="15.75" x14ac:dyDescent="0.25">
      <c r="A1085" s="51" t="str">
        <f>IF(DSM2_Delta_data_request!C1090="","",DSM2_Delta_data_request!C1090)</f>
        <v/>
      </c>
      <c r="B1085" s="15" t="e">
        <f>IF(DSM2_Delta_data_request!Q1090="measured",$D1085,NA())</f>
        <v>#N/A</v>
      </c>
      <c r="C1085" t="e">
        <f>IF(DSM2_Delta_data_request!Q1090="forecast",$D1085,NA())</f>
        <v>#N/A</v>
      </c>
      <c r="D1085" t="str" cm="1">
        <f t="array" ref="D1085">IF(A1085="","",
IF(
INDEX(DSM2_Delta_data_request!$D1090:$P1090, MATCH($B$2, DSM2_Delta_data_request!$D$11:$P$11, 0))&lt;&gt;"",
INDEX(DSM2_Delta_data_request!$D1090:$P1090, MATCH($B$2, DSM2_Delta_data_request!$D$11:$P$11, 0)),
IFERROR(LOOKUP(2,1/($D$7:D1084&lt;&gt;""),$D$7:D1084),"")
)
)</f>
        <v/>
      </c>
    </row>
    <row r="1086" spans="1:4" ht="15.75" x14ac:dyDescent="0.25">
      <c r="A1086" s="51" t="str">
        <f>IF(DSM2_Delta_data_request!C1091="","",DSM2_Delta_data_request!C1091)</f>
        <v/>
      </c>
      <c r="B1086" s="15" t="e">
        <f>IF(DSM2_Delta_data_request!Q1091="measured",$D1086,NA())</f>
        <v>#N/A</v>
      </c>
      <c r="C1086" t="e">
        <f>IF(DSM2_Delta_data_request!Q1091="forecast",$D1086,NA())</f>
        <v>#N/A</v>
      </c>
      <c r="D1086" t="str" cm="1">
        <f t="array" ref="D1086">IF(A1086="","",
IF(
INDEX(DSM2_Delta_data_request!$D1091:$P1091, MATCH($B$2, DSM2_Delta_data_request!$D$11:$P$11, 0))&lt;&gt;"",
INDEX(DSM2_Delta_data_request!$D1091:$P1091, MATCH($B$2, DSM2_Delta_data_request!$D$11:$P$11, 0)),
IFERROR(LOOKUP(2,1/($D$7:D1085&lt;&gt;""),$D$7:D1085),"")
)
)</f>
        <v/>
      </c>
    </row>
    <row r="1087" spans="1:4" ht="15.75" x14ac:dyDescent="0.25">
      <c r="A1087" s="51" t="str">
        <f>IF(DSM2_Delta_data_request!C1092="","",DSM2_Delta_data_request!C1092)</f>
        <v/>
      </c>
      <c r="B1087" s="15" t="e">
        <f>IF(DSM2_Delta_data_request!Q1092="measured",$D1087,NA())</f>
        <v>#N/A</v>
      </c>
      <c r="C1087" t="e">
        <f>IF(DSM2_Delta_data_request!Q1092="forecast",$D1087,NA())</f>
        <v>#N/A</v>
      </c>
      <c r="D1087" t="str" cm="1">
        <f t="array" ref="D1087">IF(A1087="","",
IF(
INDEX(DSM2_Delta_data_request!$D1092:$P1092, MATCH($B$2, DSM2_Delta_data_request!$D$11:$P$11, 0))&lt;&gt;"",
INDEX(DSM2_Delta_data_request!$D1092:$P1092, MATCH($B$2, DSM2_Delta_data_request!$D$11:$P$11, 0)),
IFERROR(LOOKUP(2,1/($D$7:D1086&lt;&gt;""),$D$7:D1086),"")
)
)</f>
        <v/>
      </c>
    </row>
    <row r="1088" spans="1:4" ht="15.75" x14ac:dyDescent="0.25">
      <c r="A1088" s="51" t="str">
        <f>IF(DSM2_Delta_data_request!C1093="","",DSM2_Delta_data_request!C1093)</f>
        <v/>
      </c>
      <c r="B1088" s="15" t="e">
        <f>IF(DSM2_Delta_data_request!Q1093="measured",$D1088,NA())</f>
        <v>#N/A</v>
      </c>
      <c r="C1088" t="e">
        <f>IF(DSM2_Delta_data_request!Q1093="forecast",$D1088,NA())</f>
        <v>#N/A</v>
      </c>
      <c r="D1088" t="str" cm="1">
        <f t="array" ref="D1088">IF(A1088="","",
IF(
INDEX(DSM2_Delta_data_request!$D1093:$P1093, MATCH($B$2, DSM2_Delta_data_request!$D$11:$P$11, 0))&lt;&gt;"",
INDEX(DSM2_Delta_data_request!$D1093:$P1093, MATCH($B$2, DSM2_Delta_data_request!$D$11:$P$11, 0)),
IFERROR(LOOKUP(2,1/($D$7:D1087&lt;&gt;""),$D$7:D1087),"")
)
)</f>
        <v/>
      </c>
    </row>
    <row r="1089" spans="1:4" ht="15.75" x14ac:dyDescent="0.25">
      <c r="A1089" s="51" t="str">
        <f>IF(DSM2_Delta_data_request!C1094="","",DSM2_Delta_data_request!C1094)</f>
        <v/>
      </c>
      <c r="B1089" s="15" t="e">
        <f>IF(DSM2_Delta_data_request!Q1094="measured",$D1089,NA())</f>
        <v>#N/A</v>
      </c>
      <c r="C1089" t="e">
        <f>IF(DSM2_Delta_data_request!Q1094="forecast",$D1089,NA())</f>
        <v>#N/A</v>
      </c>
      <c r="D1089" t="str" cm="1">
        <f t="array" ref="D1089">IF(A1089="","",
IF(
INDEX(DSM2_Delta_data_request!$D1094:$P1094, MATCH($B$2, DSM2_Delta_data_request!$D$11:$P$11, 0))&lt;&gt;"",
INDEX(DSM2_Delta_data_request!$D1094:$P1094, MATCH($B$2, DSM2_Delta_data_request!$D$11:$P$11, 0)),
IFERROR(LOOKUP(2,1/($D$7:D1088&lt;&gt;""),$D$7:D1088),"")
)
)</f>
        <v/>
      </c>
    </row>
    <row r="1090" spans="1:4" ht="15.75" x14ac:dyDescent="0.25">
      <c r="A1090" s="51" t="str">
        <f>IF(DSM2_Delta_data_request!C1095="","",DSM2_Delta_data_request!C1095)</f>
        <v/>
      </c>
      <c r="B1090" s="15" t="e">
        <f>IF(DSM2_Delta_data_request!Q1095="measured",$D1090,NA())</f>
        <v>#N/A</v>
      </c>
      <c r="C1090" t="e">
        <f>IF(DSM2_Delta_data_request!Q1095="forecast",$D1090,NA())</f>
        <v>#N/A</v>
      </c>
      <c r="D1090" t="str" cm="1">
        <f t="array" ref="D1090">IF(A1090="","",
IF(
INDEX(DSM2_Delta_data_request!$D1095:$P1095, MATCH($B$2, DSM2_Delta_data_request!$D$11:$P$11, 0))&lt;&gt;"",
INDEX(DSM2_Delta_data_request!$D1095:$P1095, MATCH($B$2, DSM2_Delta_data_request!$D$11:$P$11, 0)),
IFERROR(LOOKUP(2,1/($D$7:D1089&lt;&gt;""),$D$7:D1089),"")
)
)</f>
        <v/>
      </c>
    </row>
    <row r="1091" spans="1:4" ht="15.75" x14ac:dyDescent="0.25">
      <c r="A1091" s="51" t="str">
        <f>IF(DSM2_Delta_data_request!C1096="","",DSM2_Delta_data_request!C1096)</f>
        <v/>
      </c>
      <c r="B1091" s="15" t="e">
        <f>IF(DSM2_Delta_data_request!Q1096="measured",$D1091,NA())</f>
        <v>#N/A</v>
      </c>
      <c r="C1091" t="e">
        <f>IF(DSM2_Delta_data_request!Q1096="forecast",$D1091,NA())</f>
        <v>#N/A</v>
      </c>
      <c r="D1091" t="str" cm="1">
        <f t="array" ref="D1091">IF(A1091="","",
IF(
INDEX(DSM2_Delta_data_request!$D1096:$P1096, MATCH($B$2, DSM2_Delta_data_request!$D$11:$P$11, 0))&lt;&gt;"",
INDEX(DSM2_Delta_data_request!$D1096:$P1096, MATCH($B$2, DSM2_Delta_data_request!$D$11:$P$11, 0)),
IFERROR(LOOKUP(2,1/($D$7:D1090&lt;&gt;""),$D$7:D1090),"")
)
)</f>
        <v/>
      </c>
    </row>
    <row r="1092" spans="1:4" ht="15.75" x14ac:dyDescent="0.25">
      <c r="A1092" s="51" t="str">
        <f>IF(DSM2_Delta_data_request!C1097="","",DSM2_Delta_data_request!C1097)</f>
        <v/>
      </c>
      <c r="B1092" s="15" t="e">
        <f>IF(DSM2_Delta_data_request!Q1097="measured",$D1092,NA())</f>
        <v>#N/A</v>
      </c>
      <c r="C1092" t="e">
        <f>IF(DSM2_Delta_data_request!Q1097="forecast",$D1092,NA())</f>
        <v>#N/A</v>
      </c>
      <c r="D1092" t="str" cm="1">
        <f t="array" ref="D1092">IF(A1092="","",
IF(
INDEX(DSM2_Delta_data_request!$D1097:$P1097, MATCH($B$2, DSM2_Delta_data_request!$D$11:$P$11, 0))&lt;&gt;"",
INDEX(DSM2_Delta_data_request!$D1097:$P1097, MATCH($B$2, DSM2_Delta_data_request!$D$11:$P$11, 0)),
IFERROR(LOOKUP(2,1/($D$7:D1091&lt;&gt;""),$D$7:D1091),"")
)
)</f>
        <v/>
      </c>
    </row>
    <row r="1093" spans="1:4" ht="15.75" x14ac:dyDescent="0.25">
      <c r="A1093" s="51" t="str">
        <f>IF(DSM2_Delta_data_request!C1098="","",DSM2_Delta_data_request!C1098)</f>
        <v/>
      </c>
      <c r="B1093" s="15" t="e">
        <f>IF(DSM2_Delta_data_request!Q1098="measured",$D1093,NA())</f>
        <v>#N/A</v>
      </c>
      <c r="C1093" t="e">
        <f>IF(DSM2_Delta_data_request!Q1098="forecast",$D1093,NA())</f>
        <v>#N/A</v>
      </c>
      <c r="D1093" t="str" cm="1">
        <f t="array" ref="D1093">IF(A1093="","",
IF(
INDEX(DSM2_Delta_data_request!$D1098:$P1098, MATCH($B$2, DSM2_Delta_data_request!$D$11:$P$11, 0))&lt;&gt;"",
INDEX(DSM2_Delta_data_request!$D1098:$P1098, MATCH($B$2, DSM2_Delta_data_request!$D$11:$P$11, 0)),
IFERROR(LOOKUP(2,1/($D$7:D1092&lt;&gt;""),$D$7:D1092),"")
)
)</f>
        <v/>
      </c>
    </row>
    <row r="1094" spans="1:4" ht="15.75" x14ac:dyDescent="0.25">
      <c r="A1094" s="51" t="str">
        <f>IF(DSM2_Delta_data_request!C1099="","",DSM2_Delta_data_request!C1099)</f>
        <v/>
      </c>
      <c r="B1094" s="15" t="e">
        <f>IF(DSM2_Delta_data_request!Q1099="measured",$D1094,NA())</f>
        <v>#N/A</v>
      </c>
      <c r="C1094" t="e">
        <f>IF(DSM2_Delta_data_request!Q1099="forecast",$D1094,NA())</f>
        <v>#N/A</v>
      </c>
      <c r="D1094" t="str" cm="1">
        <f t="array" ref="D1094">IF(A1094="","",
IF(
INDEX(DSM2_Delta_data_request!$D1099:$P1099, MATCH($B$2, DSM2_Delta_data_request!$D$11:$P$11, 0))&lt;&gt;"",
INDEX(DSM2_Delta_data_request!$D1099:$P1099, MATCH($B$2, DSM2_Delta_data_request!$D$11:$P$11, 0)),
IFERROR(LOOKUP(2,1/($D$7:D1093&lt;&gt;""),$D$7:D1093),"")
)
)</f>
        <v/>
      </c>
    </row>
    <row r="1095" spans="1:4" ht="15.75" x14ac:dyDescent="0.25">
      <c r="A1095" s="51" t="str">
        <f>IF(DSM2_Delta_data_request!C1100="","",DSM2_Delta_data_request!C1100)</f>
        <v/>
      </c>
      <c r="B1095" s="15" t="e">
        <f>IF(DSM2_Delta_data_request!Q1100="measured",$D1095,NA())</f>
        <v>#N/A</v>
      </c>
      <c r="C1095" t="e">
        <f>IF(DSM2_Delta_data_request!Q1100="forecast",$D1095,NA())</f>
        <v>#N/A</v>
      </c>
      <c r="D1095" t="str" cm="1">
        <f t="array" ref="D1095">IF(A1095="","",
IF(
INDEX(DSM2_Delta_data_request!$D1100:$P1100, MATCH($B$2, DSM2_Delta_data_request!$D$11:$P$11, 0))&lt;&gt;"",
INDEX(DSM2_Delta_data_request!$D1100:$P1100, MATCH($B$2, DSM2_Delta_data_request!$D$11:$P$11, 0)),
IFERROR(LOOKUP(2,1/($D$7:D1094&lt;&gt;""),$D$7:D1094),"")
)
)</f>
        <v/>
      </c>
    </row>
    <row r="1096" spans="1:4" ht="15.75" x14ac:dyDescent="0.25">
      <c r="A1096" s="51" t="str">
        <f>IF(DSM2_Delta_data_request!C1101="","",DSM2_Delta_data_request!C1101)</f>
        <v/>
      </c>
      <c r="B1096" s="15" t="e">
        <f>IF(DSM2_Delta_data_request!Q1101="measured",$D1096,NA())</f>
        <v>#N/A</v>
      </c>
      <c r="C1096" t="e">
        <f>IF(DSM2_Delta_data_request!Q1101="forecast",$D1096,NA())</f>
        <v>#N/A</v>
      </c>
      <c r="D1096" t="str" cm="1">
        <f t="array" ref="D1096">IF(A1096="","",
IF(
INDEX(DSM2_Delta_data_request!$D1101:$P1101, MATCH($B$2, DSM2_Delta_data_request!$D$11:$P$11, 0))&lt;&gt;"",
INDEX(DSM2_Delta_data_request!$D1101:$P1101, MATCH($B$2, DSM2_Delta_data_request!$D$11:$P$11, 0)),
IFERROR(LOOKUP(2,1/($D$7:D1095&lt;&gt;""),$D$7:D1095),"")
)
)</f>
        <v/>
      </c>
    </row>
    <row r="1097" spans="1:4" ht="15.75" x14ac:dyDescent="0.25">
      <c r="A1097" s="51" t="str">
        <f>IF(DSM2_Delta_data_request!C1102="","",DSM2_Delta_data_request!C1102)</f>
        <v/>
      </c>
      <c r="B1097" s="15" t="e">
        <f>IF(DSM2_Delta_data_request!Q1102="measured",$D1097,NA())</f>
        <v>#N/A</v>
      </c>
      <c r="C1097" t="e">
        <f>IF(DSM2_Delta_data_request!Q1102="forecast",$D1097,NA())</f>
        <v>#N/A</v>
      </c>
      <c r="D1097" t="str" cm="1">
        <f t="array" ref="D1097">IF(A1097="","",
IF(
INDEX(DSM2_Delta_data_request!$D1102:$P1102, MATCH($B$2, DSM2_Delta_data_request!$D$11:$P$11, 0))&lt;&gt;"",
INDEX(DSM2_Delta_data_request!$D1102:$P1102, MATCH($B$2, DSM2_Delta_data_request!$D$11:$P$11, 0)),
IFERROR(LOOKUP(2,1/($D$7:D1096&lt;&gt;""),$D$7:D1096),"")
)
)</f>
        <v/>
      </c>
    </row>
    <row r="1098" spans="1:4" ht="15.75" x14ac:dyDescent="0.25">
      <c r="A1098" s="51" t="str">
        <f>IF(DSM2_Delta_data_request!C1103="","",DSM2_Delta_data_request!C1103)</f>
        <v/>
      </c>
      <c r="B1098" s="15" t="e">
        <f>IF(DSM2_Delta_data_request!Q1103="measured",$D1098,NA())</f>
        <v>#N/A</v>
      </c>
      <c r="C1098" t="e">
        <f>IF(DSM2_Delta_data_request!Q1103="forecast",$D1098,NA())</f>
        <v>#N/A</v>
      </c>
      <c r="D1098" t="str" cm="1">
        <f t="array" ref="D1098">IF(A1098="","",
IF(
INDEX(DSM2_Delta_data_request!$D1103:$P1103, MATCH($B$2, DSM2_Delta_data_request!$D$11:$P$11, 0))&lt;&gt;"",
INDEX(DSM2_Delta_data_request!$D1103:$P1103, MATCH($B$2, DSM2_Delta_data_request!$D$11:$P$11, 0)),
IFERROR(LOOKUP(2,1/($D$7:D1097&lt;&gt;""),$D$7:D1097),"")
)
)</f>
        <v/>
      </c>
    </row>
    <row r="1099" spans="1:4" ht="15.75" x14ac:dyDescent="0.25">
      <c r="A1099" s="51" t="str">
        <f>IF(DSM2_Delta_data_request!C1104="","",DSM2_Delta_data_request!C1104)</f>
        <v/>
      </c>
      <c r="B1099" s="15" t="e">
        <f>IF(DSM2_Delta_data_request!Q1104="measured",$D1099,NA())</f>
        <v>#N/A</v>
      </c>
      <c r="C1099" t="e">
        <f>IF(DSM2_Delta_data_request!Q1104="forecast",$D1099,NA())</f>
        <v>#N/A</v>
      </c>
      <c r="D1099" t="str" cm="1">
        <f t="array" ref="D1099">IF(A1099="","",
IF(
INDEX(DSM2_Delta_data_request!$D1104:$P1104, MATCH($B$2, DSM2_Delta_data_request!$D$11:$P$11, 0))&lt;&gt;"",
INDEX(DSM2_Delta_data_request!$D1104:$P1104, MATCH($B$2, DSM2_Delta_data_request!$D$11:$P$11, 0)),
IFERROR(LOOKUP(2,1/($D$7:D1098&lt;&gt;""),$D$7:D1098),"")
)
)</f>
        <v/>
      </c>
    </row>
    <row r="1100" spans="1:4" ht="15.75" x14ac:dyDescent="0.25">
      <c r="A1100" s="51" t="str">
        <f>IF(DSM2_Delta_data_request!C1105="","",DSM2_Delta_data_request!C1105)</f>
        <v/>
      </c>
      <c r="B1100" s="15" t="e">
        <f>IF(DSM2_Delta_data_request!Q1105="measured",$D1100,NA())</f>
        <v>#N/A</v>
      </c>
      <c r="C1100" t="e">
        <f>IF(DSM2_Delta_data_request!Q1105="forecast",$D1100,NA())</f>
        <v>#N/A</v>
      </c>
      <c r="D1100" t="str" cm="1">
        <f t="array" ref="D1100">IF(A1100="","",
IF(
INDEX(DSM2_Delta_data_request!$D1105:$P1105, MATCH($B$2, DSM2_Delta_data_request!$D$11:$P$11, 0))&lt;&gt;"",
INDEX(DSM2_Delta_data_request!$D1105:$P1105, MATCH($B$2, DSM2_Delta_data_request!$D$11:$P$11, 0)),
IFERROR(LOOKUP(2,1/($D$7:D1099&lt;&gt;""),$D$7:D1099),"")
)
)</f>
        <v/>
      </c>
    </row>
    <row r="1101" spans="1:4" ht="15.75" x14ac:dyDescent="0.25">
      <c r="A1101" s="51" t="str">
        <f>IF(DSM2_Delta_data_request!C1106="","",DSM2_Delta_data_request!C1106)</f>
        <v/>
      </c>
      <c r="B1101" s="15" t="e">
        <f>IF(DSM2_Delta_data_request!Q1106="measured",$D1101,NA())</f>
        <v>#N/A</v>
      </c>
      <c r="C1101" t="e">
        <f>IF(DSM2_Delta_data_request!Q1106="forecast",$D1101,NA())</f>
        <v>#N/A</v>
      </c>
      <c r="D1101" t="str" cm="1">
        <f t="array" ref="D1101">IF(A1101="","",
IF(
INDEX(DSM2_Delta_data_request!$D1106:$P1106, MATCH($B$2, DSM2_Delta_data_request!$D$11:$P$11, 0))&lt;&gt;"",
INDEX(DSM2_Delta_data_request!$D1106:$P1106, MATCH($B$2, DSM2_Delta_data_request!$D$11:$P$11, 0)),
IFERROR(LOOKUP(2,1/($D$7:D1100&lt;&gt;""),$D$7:D1100),"")
)
)</f>
        <v/>
      </c>
    </row>
    <row r="1102" spans="1:4" ht="15.75" x14ac:dyDescent="0.25">
      <c r="A1102" s="51" t="str">
        <f>IF(DSM2_Delta_data_request!C1107="","",DSM2_Delta_data_request!C1107)</f>
        <v/>
      </c>
      <c r="B1102" s="15" t="e">
        <f>IF(DSM2_Delta_data_request!Q1107="measured",$D1102,NA())</f>
        <v>#N/A</v>
      </c>
      <c r="C1102" t="e">
        <f>IF(DSM2_Delta_data_request!Q1107="forecast",$D1102,NA())</f>
        <v>#N/A</v>
      </c>
      <c r="D1102" t="str" cm="1">
        <f t="array" ref="D1102">IF(A1102="","",
IF(
INDEX(DSM2_Delta_data_request!$D1107:$P1107, MATCH($B$2, DSM2_Delta_data_request!$D$11:$P$11, 0))&lt;&gt;"",
INDEX(DSM2_Delta_data_request!$D1107:$P1107, MATCH($B$2, DSM2_Delta_data_request!$D$11:$P$11, 0)),
IFERROR(LOOKUP(2,1/($D$7:D1101&lt;&gt;""),$D$7:D1101),"")
)
)</f>
        <v/>
      </c>
    </row>
    <row r="1103" spans="1:4" ht="15.75" x14ac:dyDescent="0.25">
      <c r="A1103" s="51" t="str">
        <f>IF(DSM2_Delta_data_request!C1108="","",DSM2_Delta_data_request!C1108)</f>
        <v/>
      </c>
      <c r="B1103" s="15" t="e">
        <f>IF(DSM2_Delta_data_request!Q1108="measured",$D1103,NA())</f>
        <v>#N/A</v>
      </c>
      <c r="C1103" t="e">
        <f>IF(DSM2_Delta_data_request!Q1108="forecast",$D1103,NA())</f>
        <v>#N/A</v>
      </c>
      <c r="D1103" t="str" cm="1">
        <f t="array" ref="D1103">IF(A1103="","",
IF(
INDEX(DSM2_Delta_data_request!$D1108:$P1108, MATCH($B$2, DSM2_Delta_data_request!$D$11:$P$11, 0))&lt;&gt;"",
INDEX(DSM2_Delta_data_request!$D1108:$P1108, MATCH($B$2, DSM2_Delta_data_request!$D$11:$P$11, 0)),
IFERROR(LOOKUP(2,1/($D$7:D1102&lt;&gt;""),$D$7:D1102),"")
)
)</f>
        <v/>
      </c>
    </row>
    <row r="1104" spans="1:4" ht="15.75" x14ac:dyDescent="0.25">
      <c r="A1104" s="51" t="str">
        <f>IF(DSM2_Delta_data_request!C1109="","",DSM2_Delta_data_request!C1109)</f>
        <v/>
      </c>
      <c r="B1104" s="15" t="e">
        <f>IF(DSM2_Delta_data_request!Q1109="measured",$D1104,NA())</f>
        <v>#N/A</v>
      </c>
      <c r="C1104" t="e">
        <f>IF(DSM2_Delta_data_request!Q1109="forecast",$D1104,NA())</f>
        <v>#N/A</v>
      </c>
      <c r="D1104" t="str" cm="1">
        <f t="array" ref="D1104">IF(A1104="","",
IF(
INDEX(DSM2_Delta_data_request!$D1109:$P1109, MATCH($B$2, DSM2_Delta_data_request!$D$11:$P$11, 0))&lt;&gt;"",
INDEX(DSM2_Delta_data_request!$D1109:$P1109, MATCH($B$2, DSM2_Delta_data_request!$D$11:$P$11, 0)),
IFERROR(LOOKUP(2,1/($D$7:D1103&lt;&gt;""),$D$7:D1103),"")
)
)</f>
        <v/>
      </c>
    </row>
    <row r="1105" spans="1:4" ht="15.75" x14ac:dyDescent="0.25">
      <c r="A1105" s="51" t="str">
        <f>IF(DSM2_Delta_data_request!C1110="","",DSM2_Delta_data_request!C1110)</f>
        <v/>
      </c>
      <c r="B1105" s="15" t="e">
        <f>IF(DSM2_Delta_data_request!Q1110="measured",$D1105,NA())</f>
        <v>#N/A</v>
      </c>
      <c r="C1105" t="e">
        <f>IF(DSM2_Delta_data_request!Q1110="forecast",$D1105,NA())</f>
        <v>#N/A</v>
      </c>
      <c r="D1105" t="str" cm="1">
        <f t="array" ref="D1105">IF(A1105="","",
IF(
INDEX(DSM2_Delta_data_request!$D1110:$P1110, MATCH($B$2, DSM2_Delta_data_request!$D$11:$P$11, 0))&lt;&gt;"",
INDEX(DSM2_Delta_data_request!$D1110:$P1110, MATCH($B$2, DSM2_Delta_data_request!$D$11:$P$11, 0)),
IFERROR(LOOKUP(2,1/($D$7:D1104&lt;&gt;""),$D$7:D1104),"")
)
)</f>
        <v/>
      </c>
    </row>
    <row r="1106" spans="1:4" ht="15.75" x14ac:dyDescent="0.25">
      <c r="A1106" s="51" t="str">
        <f>IF(DSM2_Delta_data_request!C1111="","",DSM2_Delta_data_request!C1111)</f>
        <v/>
      </c>
      <c r="B1106" s="15" t="e">
        <f>IF(DSM2_Delta_data_request!Q1111="measured",$D1106,NA())</f>
        <v>#N/A</v>
      </c>
      <c r="C1106" t="e">
        <f>IF(DSM2_Delta_data_request!Q1111="forecast",$D1106,NA())</f>
        <v>#N/A</v>
      </c>
      <c r="D1106" t="str" cm="1">
        <f t="array" ref="D1106">IF(A1106="","",
IF(
INDEX(DSM2_Delta_data_request!$D1111:$P1111, MATCH($B$2, DSM2_Delta_data_request!$D$11:$P$11, 0))&lt;&gt;"",
INDEX(DSM2_Delta_data_request!$D1111:$P1111, MATCH($B$2, DSM2_Delta_data_request!$D$11:$P$11, 0)),
IFERROR(LOOKUP(2,1/($D$7:D1105&lt;&gt;""),$D$7:D1105),"")
)
)</f>
        <v/>
      </c>
    </row>
    <row r="1107" spans="1:4" ht="15.75" x14ac:dyDescent="0.25">
      <c r="A1107" s="51" t="str">
        <f>IF(DSM2_Delta_data_request!C1112="","",DSM2_Delta_data_request!C1112)</f>
        <v/>
      </c>
      <c r="B1107" s="15" t="e">
        <f>IF(DSM2_Delta_data_request!Q1112="measured",$D1107,NA())</f>
        <v>#N/A</v>
      </c>
      <c r="C1107" t="e">
        <f>IF(DSM2_Delta_data_request!Q1112="forecast",$D1107,NA())</f>
        <v>#N/A</v>
      </c>
      <c r="D1107" t="str" cm="1">
        <f t="array" ref="D1107">IF(A1107="","",
IF(
INDEX(DSM2_Delta_data_request!$D1112:$P1112, MATCH($B$2, DSM2_Delta_data_request!$D$11:$P$11, 0))&lt;&gt;"",
INDEX(DSM2_Delta_data_request!$D1112:$P1112, MATCH($B$2, DSM2_Delta_data_request!$D$11:$P$11, 0)),
IFERROR(LOOKUP(2,1/($D$7:D1106&lt;&gt;""),$D$7:D1106),"")
)
)</f>
        <v/>
      </c>
    </row>
    <row r="1108" spans="1:4" ht="15.75" x14ac:dyDescent="0.25">
      <c r="A1108" s="51" t="str">
        <f>IF(DSM2_Delta_data_request!C1113="","",DSM2_Delta_data_request!C1113)</f>
        <v/>
      </c>
      <c r="B1108" s="15" t="e">
        <f>IF(DSM2_Delta_data_request!Q1113="measured",$D1108,NA())</f>
        <v>#N/A</v>
      </c>
      <c r="C1108" t="e">
        <f>IF(DSM2_Delta_data_request!Q1113="forecast",$D1108,NA())</f>
        <v>#N/A</v>
      </c>
      <c r="D1108" t="str" cm="1">
        <f t="array" ref="D1108">IF(A1108="","",
IF(
INDEX(DSM2_Delta_data_request!$D1113:$P1113, MATCH($B$2, DSM2_Delta_data_request!$D$11:$P$11, 0))&lt;&gt;"",
INDEX(DSM2_Delta_data_request!$D1113:$P1113, MATCH($B$2, DSM2_Delta_data_request!$D$11:$P$11, 0)),
IFERROR(LOOKUP(2,1/($D$7:D1107&lt;&gt;""),$D$7:D1107),"")
)
)</f>
        <v/>
      </c>
    </row>
    <row r="1109" spans="1:4" ht="15.75" x14ac:dyDescent="0.25">
      <c r="A1109" s="51" t="str">
        <f>IF(DSM2_Delta_data_request!C1114="","",DSM2_Delta_data_request!C1114)</f>
        <v/>
      </c>
      <c r="B1109" s="15" t="e">
        <f>IF(DSM2_Delta_data_request!Q1114="measured",$D1109,NA())</f>
        <v>#N/A</v>
      </c>
      <c r="C1109" t="e">
        <f>IF(DSM2_Delta_data_request!Q1114="forecast",$D1109,NA())</f>
        <v>#N/A</v>
      </c>
      <c r="D1109" t="str" cm="1">
        <f t="array" ref="D1109">IF(A1109="","",
IF(
INDEX(DSM2_Delta_data_request!$D1114:$P1114, MATCH($B$2, DSM2_Delta_data_request!$D$11:$P$11, 0))&lt;&gt;"",
INDEX(DSM2_Delta_data_request!$D1114:$P1114, MATCH($B$2, DSM2_Delta_data_request!$D$11:$P$11, 0)),
IFERROR(LOOKUP(2,1/($D$7:D1108&lt;&gt;""),$D$7:D1108),"")
)
)</f>
        <v/>
      </c>
    </row>
    <row r="1110" spans="1:4" ht="15.75" x14ac:dyDescent="0.25">
      <c r="A1110" s="51" t="str">
        <f>IF(DSM2_Delta_data_request!C1115="","",DSM2_Delta_data_request!C1115)</f>
        <v/>
      </c>
      <c r="B1110" s="15" t="e">
        <f>IF(DSM2_Delta_data_request!Q1115="measured",$D1110,NA())</f>
        <v>#N/A</v>
      </c>
      <c r="C1110" t="e">
        <f>IF(DSM2_Delta_data_request!Q1115="forecast",$D1110,NA())</f>
        <v>#N/A</v>
      </c>
      <c r="D1110" t="str" cm="1">
        <f t="array" ref="D1110">IF(A1110="","",
IF(
INDEX(DSM2_Delta_data_request!$D1115:$P1115, MATCH($B$2, DSM2_Delta_data_request!$D$11:$P$11, 0))&lt;&gt;"",
INDEX(DSM2_Delta_data_request!$D1115:$P1115, MATCH($B$2, DSM2_Delta_data_request!$D$11:$P$11, 0)),
IFERROR(LOOKUP(2,1/($D$7:D1109&lt;&gt;""),$D$7:D1109),"")
)
)</f>
        <v/>
      </c>
    </row>
    <row r="1111" spans="1:4" ht="15.75" x14ac:dyDescent="0.25">
      <c r="A1111" s="51" t="str">
        <f>IF(DSM2_Delta_data_request!C1116="","",DSM2_Delta_data_request!C1116)</f>
        <v/>
      </c>
      <c r="B1111" s="15" t="e">
        <f>IF(DSM2_Delta_data_request!Q1116="measured",$D1111,NA())</f>
        <v>#N/A</v>
      </c>
      <c r="C1111" t="e">
        <f>IF(DSM2_Delta_data_request!Q1116="forecast",$D1111,NA())</f>
        <v>#N/A</v>
      </c>
      <c r="D1111" t="str" cm="1">
        <f t="array" ref="D1111">IF(A1111="","",
IF(
INDEX(DSM2_Delta_data_request!$D1116:$P1116, MATCH($B$2, DSM2_Delta_data_request!$D$11:$P$11, 0))&lt;&gt;"",
INDEX(DSM2_Delta_data_request!$D1116:$P1116, MATCH($B$2, DSM2_Delta_data_request!$D$11:$P$11, 0)),
IFERROR(LOOKUP(2,1/($D$7:D1110&lt;&gt;""),$D$7:D1110),"")
)
)</f>
        <v/>
      </c>
    </row>
    <row r="1112" spans="1:4" ht="15.75" x14ac:dyDescent="0.25">
      <c r="A1112" s="51" t="str">
        <f>IF(DSM2_Delta_data_request!C1117="","",DSM2_Delta_data_request!C1117)</f>
        <v/>
      </c>
      <c r="B1112" s="15" t="e">
        <f>IF(DSM2_Delta_data_request!Q1117="measured",$D1112,NA())</f>
        <v>#N/A</v>
      </c>
      <c r="C1112" t="e">
        <f>IF(DSM2_Delta_data_request!Q1117="forecast",$D1112,NA())</f>
        <v>#N/A</v>
      </c>
      <c r="D1112" t="str" cm="1">
        <f t="array" ref="D1112">IF(A1112="","",
IF(
INDEX(DSM2_Delta_data_request!$D1117:$P1117, MATCH($B$2, DSM2_Delta_data_request!$D$11:$P$11, 0))&lt;&gt;"",
INDEX(DSM2_Delta_data_request!$D1117:$P1117, MATCH($B$2, DSM2_Delta_data_request!$D$11:$P$11, 0)),
IFERROR(LOOKUP(2,1/($D$7:D1111&lt;&gt;""),$D$7:D1111),"")
)
)</f>
        <v/>
      </c>
    </row>
    <row r="1113" spans="1:4" ht="15.75" x14ac:dyDescent="0.25">
      <c r="A1113" s="51" t="str">
        <f>IF(DSM2_Delta_data_request!C1118="","",DSM2_Delta_data_request!C1118)</f>
        <v/>
      </c>
      <c r="B1113" s="15" t="e">
        <f>IF(DSM2_Delta_data_request!Q1118="measured",$D1113,NA())</f>
        <v>#N/A</v>
      </c>
      <c r="C1113" t="e">
        <f>IF(DSM2_Delta_data_request!Q1118="forecast",$D1113,NA())</f>
        <v>#N/A</v>
      </c>
      <c r="D1113" t="str" cm="1">
        <f t="array" ref="D1113">IF(A1113="","",
IF(
INDEX(DSM2_Delta_data_request!$D1118:$P1118, MATCH($B$2, DSM2_Delta_data_request!$D$11:$P$11, 0))&lt;&gt;"",
INDEX(DSM2_Delta_data_request!$D1118:$P1118, MATCH($B$2, DSM2_Delta_data_request!$D$11:$P$11, 0)),
IFERROR(LOOKUP(2,1/($D$7:D1112&lt;&gt;""),$D$7:D1112),"")
)
)</f>
        <v/>
      </c>
    </row>
    <row r="1114" spans="1:4" ht="15.75" x14ac:dyDescent="0.25">
      <c r="A1114" s="51" t="str">
        <f>IF(DSM2_Delta_data_request!C1119="","",DSM2_Delta_data_request!C1119)</f>
        <v/>
      </c>
      <c r="B1114" s="15" t="e">
        <f>IF(DSM2_Delta_data_request!Q1119="measured",$D1114,NA())</f>
        <v>#N/A</v>
      </c>
      <c r="C1114" t="e">
        <f>IF(DSM2_Delta_data_request!Q1119="forecast",$D1114,NA())</f>
        <v>#N/A</v>
      </c>
      <c r="D1114" t="str" cm="1">
        <f t="array" ref="D1114">IF(A1114="","",
IF(
INDEX(DSM2_Delta_data_request!$D1119:$P1119, MATCH($B$2, DSM2_Delta_data_request!$D$11:$P$11, 0))&lt;&gt;"",
INDEX(DSM2_Delta_data_request!$D1119:$P1119, MATCH($B$2, DSM2_Delta_data_request!$D$11:$P$11, 0)),
IFERROR(LOOKUP(2,1/($D$7:D1113&lt;&gt;""),$D$7:D1113),"")
)
)</f>
        <v/>
      </c>
    </row>
    <row r="1115" spans="1:4" ht="15.75" x14ac:dyDescent="0.25">
      <c r="A1115" s="51" t="str">
        <f>IF(DSM2_Delta_data_request!C1120="","",DSM2_Delta_data_request!C1120)</f>
        <v/>
      </c>
      <c r="B1115" s="15" t="e">
        <f>IF(DSM2_Delta_data_request!Q1120="measured",$D1115,NA())</f>
        <v>#N/A</v>
      </c>
      <c r="C1115" t="e">
        <f>IF(DSM2_Delta_data_request!Q1120="forecast",$D1115,NA())</f>
        <v>#N/A</v>
      </c>
      <c r="D1115" t="str" cm="1">
        <f t="array" ref="D1115">IF(A1115="","",
IF(
INDEX(DSM2_Delta_data_request!$D1120:$P1120, MATCH($B$2, DSM2_Delta_data_request!$D$11:$P$11, 0))&lt;&gt;"",
INDEX(DSM2_Delta_data_request!$D1120:$P1120, MATCH($B$2, DSM2_Delta_data_request!$D$11:$P$11, 0)),
IFERROR(LOOKUP(2,1/($D$7:D1114&lt;&gt;""),$D$7:D1114),"")
)
)</f>
        <v/>
      </c>
    </row>
    <row r="1116" spans="1:4" ht="15.75" x14ac:dyDescent="0.25">
      <c r="A1116" s="51" t="str">
        <f>IF(DSM2_Delta_data_request!C1121="","",DSM2_Delta_data_request!C1121)</f>
        <v/>
      </c>
      <c r="B1116" s="15" t="e">
        <f>IF(DSM2_Delta_data_request!Q1121="measured",$D1116,NA())</f>
        <v>#N/A</v>
      </c>
      <c r="C1116" t="e">
        <f>IF(DSM2_Delta_data_request!Q1121="forecast",$D1116,NA())</f>
        <v>#N/A</v>
      </c>
      <c r="D1116" t="str" cm="1">
        <f t="array" ref="D1116">IF(A1116="","",
IF(
INDEX(DSM2_Delta_data_request!$D1121:$P1121, MATCH($B$2, DSM2_Delta_data_request!$D$11:$P$11, 0))&lt;&gt;"",
INDEX(DSM2_Delta_data_request!$D1121:$P1121, MATCH($B$2, DSM2_Delta_data_request!$D$11:$P$11, 0)),
IFERROR(LOOKUP(2,1/($D$7:D1115&lt;&gt;""),$D$7:D1115),"")
)
)</f>
        <v/>
      </c>
    </row>
    <row r="1117" spans="1:4" ht="15.75" x14ac:dyDescent="0.25">
      <c r="A1117" s="51" t="str">
        <f>IF(DSM2_Delta_data_request!C1122="","",DSM2_Delta_data_request!C1122)</f>
        <v/>
      </c>
      <c r="B1117" s="15" t="e">
        <f>IF(DSM2_Delta_data_request!Q1122="measured",$D1117,NA())</f>
        <v>#N/A</v>
      </c>
      <c r="C1117" t="e">
        <f>IF(DSM2_Delta_data_request!Q1122="forecast",$D1117,NA())</f>
        <v>#N/A</v>
      </c>
      <c r="D1117" t="str" cm="1">
        <f t="array" ref="D1117">IF(A1117="","",
IF(
INDEX(DSM2_Delta_data_request!$D1122:$P1122, MATCH($B$2, DSM2_Delta_data_request!$D$11:$P$11, 0))&lt;&gt;"",
INDEX(DSM2_Delta_data_request!$D1122:$P1122, MATCH($B$2, DSM2_Delta_data_request!$D$11:$P$11, 0)),
IFERROR(LOOKUP(2,1/($D$7:D1116&lt;&gt;""),$D$7:D1116),"")
)
)</f>
        <v/>
      </c>
    </row>
    <row r="1118" spans="1:4" ht="15.75" x14ac:dyDescent="0.25">
      <c r="A1118" s="51" t="str">
        <f>IF(DSM2_Delta_data_request!C1123="","",DSM2_Delta_data_request!C1123)</f>
        <v/>
      </c>
      <c r="B1118" s="15" t="e">
        <f>IF(DSM2_Delta_data_request!Q1123="measured",$D1118,NA())</f>
        <v>#N/A</v>
      </c>
      <c r="C1118" t="e">
        <f>IF(DSM2_Delta_data_request!Q1123="forecast",$D1118,NA())</f>
        <v>#N/A</v>
      </c>
      <c r="D1118" t="str" cm="1">
        <f t="array" ref="D1118">IF(A1118="","",
IF(
INDEX(DSM2_Delta_data_request!$D1123:$P1123, MATCH($B$2, DSM2_Delta_data_request!$D$11:$P$11, 0))&lt;&gt;"",
INDEX(DSM2_Delta_data_request!$D1123:$P1123, MATCH($B$2, DSM2_Delta_data_request!$D$11:$P$11, 0)),
IFERROR(LOOKUP(2,1/($D$7:D1117&lt;&gt;""),$D$7:D1117),"")
)
)</f>
        <v/>
      </c>
    </row>
    <row r="1119" spans="1:4" ht="15.75" x14ac:dyDescent="0.25">
      <c r="A1119" s="51" t="str">
        <f>IF(DSM2_Delta_data_request!C1124="","",DSM2_Delta_data_request!C1124)</f>
        <v/>
      </c>
      <c r="B1119" s="15" t="e">
        <f>IF(DSM2_Delta_data_request!Q1124="measured",$D1119,NA())</f>
        <v>#N/A</v>
      </c>
      <c r="C1119" t="e">
        <f>IF(DSM2_Delta_data_request!Q1124="forecast",$D1119,NA())</f>
        <v>#N/A</v>
      </c>
      <c r="D1119" t="str" cm="1">
        <f t="array" ref="D1119">IF(A1119="","",
IF(
INDEX(DSM2_Delta_data_request!$D1124:$P1124, MATCH($B$2, DSM2_Delta_data_request!$D$11:$P$11, 0))&lt;&gt;"",
INDEX(DSM2_Delta_data_request!$D1124:$P1124, MATCH($B$2, DSM2_Delta_data_request!$D$11:$P$11, 0)),
IFERROR(LOOKUP(2,1/($D$7:D1118&lt;&gt;""),$D$7:D1118),"")
)
)</f>
        <v/>
      </c>
    </row>
    <row r="1120" spans="1:4" ht="15.75" x14ac:dyDescent="0.25">
      <c r="A1120" s="51" t="str">
        <f>IF(DSM2_Delta_data_request!C1125="","",DSM2_Delta_data_request!C1125)</f>
        <v/>
      </c>
      <c r="B1120" s="15" t="e">
        <f>IF(DSM2_Delta_data_request!Q1125="measured",$D1120,NA())</f>
        <v>#N/A</v>
      </c>
      <c r="C1120" t="e">
        <f>IF(DSM2_Delta_data_request!Q1125="forecast",$D1120,NA())</f>
        <v>#N/A</v>
      </c>
      <c r="D1120" t="str" cm="1">
        <f t="array" ref="D1120">IF(A1120="","",
IF(
INDEX(DSM2_Delta_data_request!$D1125:$P1125, MATCH($B$2, DSM2_Delta_data_request!$D$11:$P$11, 0))&lt;&gt;"",
INDEX(DSM2_Delta_data_request!$D1125:$P1125, MATCH($B$2, DSM2_Delta_data_request!$D$11:$P$11, 0)),
IFERROR(LOOKUP(2,1/($D$7:D1119&lt;&gt;""),$D$7:D1119),"")
)
)</f>
        <v/>
      </c>
    </row>
    <row r="1121" spans="1:4" ht="15.75" x14ac:dyDescent="0.25">
      <c r="A1121" s="51" t="str">
        <f>IF(DSM2_Delta_data_request!C1126="","",DSM2_Delta_data_request!C1126)</f>
        <v/>
      </c>
      <c r="B1121" s="15" t="e">
        <f>IF(DSM2_Delta_data_request!Q1126="measured",$D1121,NA())</f>
        <v>#N/A</v>
      </c>
      <c r="C1121" t="e">
        <f>IF(DSM2_Delta_data_request!Q1126="forecast",$D1121,NA())</f>
        <v>#N/A</v>
      </c>
      <c r="D1121" t="str" cm="1">
        <f t="array" ref="D1121">IF(A1121="","",
IF(
INDEX(DSM2_Delta_data_request!$D1126:$P1126, MATCH($B$2, DSM2_Delta_data_request!$D$11:$P$11, 0))&lt;&gt;"",
INDEX(DSM2_Delta_data_request!$D1126:$P1126, MATCH($B$2, DSM2_Delta_data_request!$D$11:$P$11, 0)),
IFERROR(LOOKUP(2,1/($D$7:D1120&lt;&gt;""),$D$7:D1120),"")
)
)</f>
        <v/>
      </c>
    </row>
    <row r="1122" spans="1:4" ht="15.75" x14ac:dyDescent="0.25">
      <c r="A1122" s="51" t="str">
        <f>IF(DSM2_Delta_data_request!C1127="","",DSM2_Delta_data_request!C1127)</f>
        <v/>
      </c>
      <c r="B1122" s="15" t="e">
        <f>IF(DSM2_Delta_data_request!Q1127="measured",$D1122,NA())</f>
        <v>#N/A</v>
      </c>
      <c r="C1122" t="e">
        <f>IF(DSM2_Delta_data_request!Q1127="forecast",$D1122,NA())</f>
        <v>#N/A</v>
      </c>
      <c r="D1122" t="str" cm="1">
        <f t="array" ref="D1122">IF(A1122="","",
IF(
INDEX(DSM2_Delta_data_request!$D1127:$P1127, MATCH($B$2, DSM2_Delta_data_request!$D$11:$P$11, 0))&lt;&gt;"",
INDEX(DSM2_Delta_data_request!$D1127:$P1127, MATCH($B$2, DSM2_Delta_data_request!$D$11:$P$11, 0)),
IFERROR(LOOKUP(2,1/($D$7:D1121&lt;&gt;""),$D$7:D1121),"")
)
)</f>
        <v/>
      </c>
    </row>
    <row r="1123" spans="1:4" ht="15.75" x14ac:dyDescent="0.25">
      <c r="A1123" s="51" t="str">
        <f>IF(DSM2_Delta_data_request!C1128="","",DSM2_Delta_data_request!C1128)</f>
        <v/>
      </c>
      <c r="B1123" s="15" t="e">
        <f>IF(DSM2_Delta_data_request!Q1128="measured",$D1123,NA())</f>
        <v>#N/A</v>
      </c>
      <c r="C1123" t="e">
        <f>IF(DSM2_Delta_data_request!Q1128="forecast",$D1123,NA())</f>
        <v>#N/A</v>
      </c>
      <c r="D1123" t="str" cm="1">
        <f t="array" ref="D1123">IF(A1123="","",
IF(
INDEX(DSM2_Delta_data_request!$D1128:$P1128, MATCH($B$2, DSM2_Delta_data_request!$D$11:$P$11, 0))&lt;&gt;"",
INDEX(DSM2_Delta_data_request!$D1128:$P1128, MATCH($B$2, DSM2_Delta_data_request!$D$11:$P$11, 0)),
IFERROR(LOOKUP(2,1/($D$7:D1122&lt;&gt;""),$D$7:D1122),"")
)
)</f>
        <v/>
      </c>
    </row>
    <row r="1124" spans="1:4" ht="15.75" x14ac:dyDescent="0.25">
      <c r="A1124" s="51" t="str">
        <f>IF(DSM2_Delta_data_request!C1129="","",DSM2_Delta_data_request!C1129)</f>
        <v/>
      </c>
      <c r="B1124" s="15" t="e">
        <f>IF(DSM2_Delta_data_request!Q1129="measured",$D1124,NA())</f>
        <v>#N/A</v>
      </c>
      <c r="C1124" t="e">
        <f>IF(DSM2_Delta_data_request!Q1129="forecast",$D1124,NA())</f>
        <v>#N/A</v>
      </c>
      <c r="D1124" t="str" cm="1">
        <f t="array" ref="D1124">IF(A1124="","",
IF(
INDEX(DSM2_Delta_data_request!$D1129:$P1129, MATCH($B$2, DSM2_Delta_data_request!$D$11:$P$11, 0))&lt;&gt;"",
INDEX(DSM2_Delta_data_request!$D1129:$P1129, MATCH($B$2, DSM2_Delta_data_request!$D$11:$P$11, 0)),
IFERROR(LOOKUP(2,1/($D$7:D1123&lt;&gt;""),$D$7:D1123),"")
)
)</f>
        <v/>
      </c>
    </row>
    <row r="1125" spans="1:4" ht="15.75" x14ac:dyDescent="0.25">
      <c r="A1125" s="51" t="str">
        <f>IF(DSM2_Delta_data_request!C1130="","",DSM2_Delta_data_request!C1130)</f>
        <v/>
      </c>
      <c r="B1125" s="15" t="e">
        <f>IF(DSM2_Delta_data_request!Q1130="measured",$D1125,NA())</f>
        <v>#N/A</v>
      </c>
      <c r="C1125" t="e">
        <f>IF(DSM2_Delta_data_request!Q1130="forecast",$D1125,NA())</f>
        <v>#N/A</v>
      </c>
      <c r="D1125" t="str" cm="1">
        <f t="array" ref="D1125">IF(A1125="","",
IF(
INDEX(DSM2_Delta_data_request!$D1130:$P1130, MATCH($B$2, DSM2_Delta_data_request!$D$11:$P$11, 0))&lt;&gt;"",
INDEX(DSM2_Delta_data_request!$D1130:$P1130, MATCH($B$2, DSM2_Delta_data_request!$D$11:$P$11, 0)),
IFERROR(LOOKUP(2,1/($D$7:D1124&lt;&gt;""),$D$7:D1124),"")
)
)</f>
        <v/>
      </c>
    </row>
    <row r="1126" spans="1:4" ht="15.75" x14ac:dyDescent="0.25">
      <c r="A1126" s="51" t="str">
        <f>IF(DSM2_Delta_data_request!C1131="","",DSM2_Delta_data_request!C1131)</f>
        <v/>
      </c>
      <c r="B1126" s="15" t="e">
        <f>IF(DSM2_Delta_data_request!Q1131="measured",$D1126,NA())</f>
        <v>#N/A</v>
      </c>
      <c r="C1126" t="e">
        <f>IF(DSM2_Delta_data_request!Q1131="forecast",$D1126,NA())</f>
        <v>#N/A</v>
      </c>
      <c r="D1126" t="str" cm="1">
        <f t="array" ref="D1126">IF(A1126="","",
IF(
INDEX(DSM2_Delta_data_request!$D1131:$P1131, MATCH($B$2, DSM2_Delta_data_request!$D$11:$P$11, 0))&lt;&gt;"",
INDEX(DSM2_Delta_data_request!$D1131:$P1131, MATCH($B$2, DSM2_Delta_data_request!$D$11:$P$11, 0)),
IFERROR(LOOKUP(2,1/($D$7:D1125&lt;&gt;""),$D$7:D1125),"")
)
)</f>
        <v/>
      </c>
    </row>
    <row r="1127" spans="1:4" ht="15.75" x14ac:dyDescent="0.25">
      <c r="A1127" s="51" t="str">
        <f>IF(DSM2_Delta_data_request!C1132="","",DSM2_Delta_data_request!C1132)</f>
        <v/>
      </c>
      <c r="B1127" s="15" t="e">
        <f>IF(DSM2_Delta_data_request!Q1132="measured",$D1127,NA())</f>
        <v>#N/A</v>
      </c>
      <c r="C1127" t="e">
        <f>IF(DSM2_Delta_data_request!Q1132="forecast",$D1127,NA())</f>
        <v>#N/A</v>
      </c>
      <c r="D1127" t="str" cm="1">
        <f t="array" ref="D1127">IF(A1127="","",
IF(
INDEX(DSM2_Delta_data_request!$D1132:$P1132, MATCH($B$2, DSM2_Delta_data_request!$D$11:$P$11, 0))&lt;&gt;"",
INDEX(DSM2_Delta_data_request!$D1132:$P1132, MATCH($B$2, DSM2_Delta_data_request!$D$11:$P$11, 0)),
IFERROR(LOOKUP(2,1/($D$7:D1126&lt;&gt;""),$D$7:D1126),"")
)
)</f>
        <v/>
      </c>
    </row>
    <row r="1128" spans="1:4" ht="15.75" x14ac:dyDescent="0.25">
      <c r="A1128" s="51" t="str">
        <f>IF(DSM2_Delta_data_request!C1133="","",DSM2_Delta_data_request!C1133)</f>
        <v/>
      </c>
      <c r="B1128" s="15" t="e">
        <f>IF(DSM2_Delta_data_request!Q1133="measured",$D1128,NA())</f>
        <v>#N/A</v>
      </c>
      <c r="C1128" t="e">
        <f>IF(DSM2_Delta_data_request!Q1133="forecast",$D1128,NA())</f>
        <v>#N/A</v>
      </c>
      <c r="D1128" t="str" cm="1">
        <f t="array" ref="D1128">IF(A1128="","",
IF(
INDEX(DSM2_Delta_data_request!$D1133:$P1133, MATCH($B$2, DSM2_Delta_data_request!$D$11:$P$11, 0))&lt;&gt;"",
INDEX(DSM2_Delta_data_request!$D1133:$P1133, MATCH($B$2, DSM2_Delta_data_request!$D$11:$P$11, 0)),
IFERROR(LOOKUP(2,1/($D$7:D1127&lt;&gt;""),$D$7:D1127),"")
)
)</f>
        <v/>
      </c>
    </row>
    <row r="1129" spans="1:4" ht="15.75" x14ac:dyDescent="0.25">
      <c r="A1129" s="51" t="str">
        <f>IF(DSM2_Delta_data_request!C1134="","",DSM2_Delta_data_request!C1134)</f>
        <v/>
      </c>
      <c r="B1129" s="15" t="e">
        <f>IF(DSM2_Delta_data_request!Q1134="measured",$D1129,NA())</f>
        <v>#N/A</v>
      </c>
      <c r="C1129" t="e">
        <f>IF(DSM2_Delta_data_request!Q1134="forecast",$D1129,NA())</f>
        <v>#N/A</v>
      </c>
      <c r="D1129" t="str" cm="1">
        <f t="array" ref="D1129">IF(A1129="","",
IF(
INDEX(DSM2_Delta_data_request!$D1134:$P1134, MATCH($B$2, DSM2_Delta_data_request!$D$11:$P$11, 0))&lt;&gt;"",
INDEX(DSM2_Delta_data_request!$D1134:$P1134, MATCH($B$2, DSM2_Delta_data_request!$D$11:$P$11, 0)),
IFERROR(LOOKUP(2,1/($D$7:D1128&lt;&gt;""),$D$7:D1128),"")
)
)</f>
        <v/>
      </c>
    </row>
    <row r="1130" spans="1:4" ht="15.75" x14ac:dyDescent="0.25">
      <c r="A1130" s="51" t="str">
        <f>IF(DSM2_Delta_data_request!C1135="","",DSM2_Delta_data_request!C1135)</f>
        <v/>
      </c>
      <c r="B1130" s="15" t="e">
        <f>IF(DSM2_Delta_data_request!Q1135="measured",$D1130,NA())</f>
        <v>#N/A</v>
      </c>
      <c r="C1130" t="e">
        <f>IF(DSM2_Delta_data_request!Q1135="forecast",$D1130,NA())</f>
        <v>#N/A</v>
      </c>
      <c r="D1130" t="str" cm="1">
        <f t="array" ref="D1130">IF(A1130="","",
IF(
INDEX(DSM2_Delta_data_request!$D1135:$P1135, MATCH($B$2, DSM2_Delta_data_request!$D$11:$P$11, 0))&lt;&gt;"",
INDEX(DSM2_Delta_data_request!$D1135:$P1135, MATCH($B$2, DSM2_Delta_data_request!$D$11:$P$11, 0)),
IFERROR(LOOKUP(2,1/($D$7:D1129&lt;&gt;""),$D$7:D1129),"")
)
)</f>
        <v/>
      </c>
    </row>
    <row r="1131" spans="1:4" ht="15.75" x14ac:dyDescent="0.25">
      <c r="A1131" s="51" t="str">
        <f>IF(DSM2_Delta_data_request!C1136="","",DSM2_Delta_data_request!C1136)</f>
        <v/>
      </c>
      <c r="B1131" s="15" t="e">
        <f>IF(DSM2_Delta_data_request!Q1136="measured",$D1131,NA())</f>
        <v>#N/A</v>
      </c>
      <c r="C1131" t="e">
        <f>IF(DSM2_Delta_data_request!Q1136="forecast",$D1131,NA())</f>
        <v>#N/A</v>
      </c>
      <c r="D1131" t="str" cm="1">
        <f t="array" ref="D1131">IF(A1131="","",
IF(
INDEX(DSM2_Delta_data_request!$D1136:$P1136, MATCH($B$2, DSM2_Delta_data_request!$D$11:$P$11, 0))&lt;&gt;"",
INDEX(DSM2_Delta_data_request!$D1136:$P1136, MATCH($B$2, DSM2_Delta_data_request!$D$11:$P$11, 0)),
IFERROR(LOOKUP(2,1/($D$7:D1130&lt;&gt;""),$D$7:D1130),"")
)
)</f>
        <v/>
      </c>
    </row>
    <row r="1132" spans="1:4" ht="15.75" x14ac:dyDescent="0.25">
      <c r="A1132" s="51" t="str">
        <f>IF(DSM2_Delta_data_request!C1137="","",DSM2_Delta_data_request!C1137)</f>
        <v/>
      </c>
      <c r="B1132" s="15" t="e">
        <f>IF(DSM2_Delta_data_request!Q1137="measured",$D1132,NA())</f>
        <v>#N/A</v>
      </c>
      <c r="C1132" t="e">
        <f>IF(DSM2_Delta_data_request!Q1137="forecast",$D1132,NA())</f>
        <v>#N/A</v>
      </c>
      <c r="D1132" t="str" cm="1">
        <f t="array" ref="D1132">IF(A1132="","",
IF(
INDEX(DSM2_Delta_data_request!$D1137:$P1137, MATCH($B$2, DSM2_Delta_data_request!$D$11:$P$11, 0))&lt;&gt;"",
INDEX(DSM2_Delta_data_request!$D1137:$P1137, MATCH($B$2, DSM2_Delta_data_request!$D$11:$P$11, 0)),
IFERROR(LOOKUP(2,1/($D$7:D1131&lt;&gt;""),$D$7:D1131),"")
)
)</f>
        <v/>
      </c>
    </row>
    <row r="1133" spans="1:4" ht="15.75" x14ac:dyDescent="0.25">
      <c r="A1133" s="51" t="str">
        <f>IF(DSM2_Delta_data_request!C1138="","",DSM2_Delta_data_request!C1138)</f>
        <v/>
      </c>
      <c r="B1133" s="15" t="e">
        <f>IF(DSM2_Delta_data_request!Q1138="measured",$D1133,NA())</f>
        <v>#N/A</v>
      </c>
      <c r="C1133" t="e">
        <f>IF(DSM2_Delta_data_request!Q1138="forecast",$D1133,NA())</f>
        <v>#N/A</v>
      </c>
      <c r="D1133" t="str" cm="1">
        <f t="array" ref="D1133">IF(A1133="","",
IF(
INDEX(DSM2_Delta_data_request!$D1138:$P1138, MATCH($B$2, DSM2_Delta_data_request!$D$11:$P$11, 0))&lt;&gt;"",
INDEX(DSM2_Delta_data_request!$D1138:$P1138, MATCH($B$2, DSM2_Delta_data_request!$D$11:$P$11, 0)),
IFERROR(LOOKUP(2,1/($D$7:D1132&lt;&gt;""),$D$7:D1132),"")
)
)</f>
        <v/>
      </c>
    </row>
    <row r="1134" spans="1:4" ht="15.75" x14ac:dyDescent="0.25">
      <c r="A1134" s="51" t="str">
        <f>IF(DSM2_Delta_data_request!C1139="","",DSM2_Delta_data_request!C1139)</f>
        <v/>
      </c>
      <c r="B1134" s="15" t="e">
        <f>IF(DSM2_Delta_data_request!Q1139="measured",$D1134,NA())</f>
        <v>#N/A</v>
      </c>
      <c r="C1134" t="e">
        <f>IF(DSM2_Delta_data_request!Q1139="forecast",$D1134,NA())</f>
        <v>#N/A</v>
      </c>
      <c r="D1134" t="str" cm="1">
        <f t="array" ref="D1134">IF(A1134="","",
IF(
INDEX(DSM2_Delta_data_request!$D1139:$P1139, MATCH($B$2, DSM2_Delta_data_request!$D$11:$P$11, 0))&lt;&gt;"",
INDEX(DSM2_Delta_data_request!$D1139:$P1139, MATCH($B$2, DSM2_Delta_data_request!$D$11:$P$11, 0)),
IFERROR(LOOKUP(2,1/($D$7:D1133&lt;&gt;""),$D$7:D1133),"")
)
)</f>
        <v/>
      </c>
    </row>
    <row r="1135" spans="1:4" ht="15.75" x14ac:dyDescent="0.25">
      <c r="A1135" s="51" t="str">
        <f>IF(DSM2_Delta_data_request!C1140="","",DSM2_Delta_data_request!C1140)</f>
        <v/>
      </c>
      <c r="B1135" s="15" t="e">
        <f>IF(DSM2_Delta_data_request!Q1140="measured",$D1135,NA())</f>
        <v>#N/A</v>
      </c>
      <c r="C1135" t="e">
        <f>IF(DSM2_Delta_data_request!Q1140="forecast",$D1135,NA())</f>
        <v>#N/A</v>
      </c>
      <c r="D1135" t="str" cm="1">
        <f t="array" ref="D1135">IF(A1135="","",
IF(
INDEX(DSM2_Delta_data_request!$D1140:$P1140, MATCH($B$2, DSM2_Delta_data_request!$D$11:$P$11, 0))&lt;&gt;"",
INDEX(DSM2_Delta_data_request!$D1140:$P1140, MATCH($B$2, DSM2_Delta_data_request!$D$11:$P$11, 0)),
IFERROR(LOOKUP(2,1/($D$7:D1134&lt;&gt;""),$D$7:D1134),"")
)
)</f>
        <v/>
      </c>
    </row>
    <row r="1136" spans="1:4" ht="15.75" x14ac:dyDescent="0.25">
      <c r="A1136" s="51" t="str">
        <f>IF(DSM2_Delta_data_request!C1141="","",DSM2_Delta_data_request!C1141)</f>
        <v/>
      </c>
      <c r="B1136" s="15" t="e">
        <f>IF(DSM2_Delta_data_request!Q1141="measured",$D1136,NA())</f>
        <v>#N/A</v>
      </c>
      <c r="C1136" t="e">
        <f>IF(DSM2_Delta_data_request!Q1141="forecast",$D1136,NA())</f>
        <v>#N/A</v>
      </c>
      <c r="D1136" t="str" cm="1">
        <f t="array" ref="D1136">IF(A1136="","",
IF(
INDEX(DSM2_Delta_data_request!$D1141:$P1141, MATCH($B$2, DSM2_Delta_data_request!$D$11:$P$11, 0))&lt;&gt;"",
INDEX(DSM2_Delta_data_request!$D1141:$P1141, MATCH($B$2, DSM2_Delta_data_request!$D$11:$P$11, 0)),
IFERROR(LOOKUP(2,1/($D$7:D1135&lt;&gt;""),$D$7:D1135),"")
)
)</f>
        <v/>
      </c>
    </row>
    <row r="1137" spans="1:4" ht="15.75" x14ac:dyDescent="0.25">
      <c r="A1137" s="51" t="str">
        <f>IF(DSM2_Delta_data_request!C1142="","",DSM2_Delta_data_request!C1142)</f>
        <v/>
      </c>
      <c r="B1137" s="15" t="e">
        <f>IF(DSM2_Delta_data_request!Q1142="measured",$D1137,NA())</f>
        <v>#N/A</v>
      </c>
      <c r="C1137" t="e">
        <f>IF(DSM2_Delta_data_request!Q1142="forecast",$D1137,NA())</f>
        <v>#N/A</v>
      </c>
      <c r="D1137" t="str" cm="1">
        <f t="array" ref="D1137">IF(A1137="","",
IF(
INDEX(DSM2_Delta_data_request!$D1142:$P1142, MATCH($B$2, DSM2_Delta_data_request!$D$11:$P$11, 0))&lt;&gt;"",
INDEX(DSM2_Delta_data_request!$D1142:$P1142, MATCH($B$2, DSM2_Delta_data_request!$D$11:$P$11, 0)),
IFERROR(LOOKUP(2,1/($D$7:D1136&lt;&gt;""),$D$7:D1136),"")
)
)</f>
        <v/>
      </c>
    </row>
    <row r="1138" spans="1:4" ht="15.75" x14ac:dyDescent="0.25">
      <c r="A1138" s="51" t="str">
        <f>IF(DSM2_Delta_data_request!C1143="","",DSM2_Delta_data_request!C1143)</f>
        <v/>
      </c>
      <c r="B1138" s="15" t="e">
        <f>IF(DSM2_Delta_data_request!Q1143="measured",$D1138,NA())</f>
        <v>#N/A</v>
      </c>
      <c r="C1138" t="e">
        <f>IF(DSM2_Delta_data_request!Q1143="forecast",$D1138,NA())</f>
        <v>#N/A</v>
      </c>
      <c r="D1138" t="str" cm="1">
        <f t="array" ref="D1138">IF(A1138="","",
IF(
INDEX(DSM2_Delta_data_request!$D1143:$P1143, MATCH($B$2, DSM2_Delta_data_request!$D$11:$P$11, 0))&lt;&gt;"",
INDEX(DSM2_Delta_data_request!$D1143:$P1143, MATCH($B$2, DSM2_Delta_data_request!$D$11:$P$11, 0)),
IFERROR(LOOKUP(2,1/($D$7:D1137&lt;&gt;""),$D$7:D1137),"")
)
)</f>
        <v/>
      </c>
    </row>
    <row r="1139" spans="1:4" ht="15.75" x14ac:dyDescent="0.25">
      <c r="A1139" s="51" t="str">
        <f>IF(DSM2_Delta_data_request!C1144="","",DSM2_Delta_data_request!C1144)</f>
        <v/>
      </c>
      <c r="B1139" s="15" t="e">
        <f>IF(DSM2_Delta_data_request!Q1144="measured",$D1139,NA())</f>
        <v>#N/A</v>
      </c>
      <c r="C1139" t="e">
        <f>IF(DSM2_Delta_data_request!Q1144="forecast",$D1139,NA())</f>
        <v>#N/A</v>
      </c>
      <c r="D1139" t="str" cm="1">
        <f t="array" ref="D1139">IF(A1139="","",
IF(
INDEX(DSM2_Delta_data_request!$D1144:$P1144, MATCH($B$2, DSM2_Delta_data_request!$D$11:$P$11, 0))&lt;&gt;"",
INDEX(DSM2_Delta_data_request!$D1144:$P1144, MATCH($B$2, DSM2_Delta_data_request!$D$11:$P$11, 0)),
IFERROR(LOOKUP(2,1/($D$7:D1138&lt;&gt;""),$D$7:D1138),"")
)
)</f>
        <v/>
      </c>
    </row>
    <row r="1140" spans="1:4" ht="15.75" x14ac:dyDescent="0.25">
      <c r="A1140" s="51" t="str">
        <f>IF(DSM2_Delta_data_request!C1145="","",DSM2_Delta_data_request!C1145)</f>
        <v/>
      </c>
      <c r="B1140" s="15" t="e">
        <f>IF(DSM2_Delta_data_request!Q1145="measured",$D1140,NA())</f>
        <v>#N/A</v>
      </c>
      <c r="C1140" t="e">
        <f>IF(DSM2_Delta_data_request!Q1145="forecast",$D1140,NA())</f>
        <v>#N/A</v>
      </c>
      <c r="D1140" t="str" cm="1">
        <f t="array" ref="D1140">IF(A1140="","",
IF(
INDEX(DSM2_Delta_data_request!$D1145:$P1145, MATCH($B$2, DSM2_Delta_data_request!$D$11:$P$11, 0))&lt;&gt;"",
INDEX(DSM2_Delta_data_request!$D1145:$P1145, MATCH($B$2, DSM2_Delta_data_request!$D$11:$P$11, 0)),
IFERROR(LOOKUP(2,1/($D$7:D1139&lt;&gt;""),$D$7:D1139),"")
)
)</f>
        <v/>
      </c>
    </row>
    <row r="1141" spans="1:4" ht="15.75" x14ac:dyDescent="0.25">
      <c r="A1141" s="51" t="str">
        <f>IF(DSM2_Delta_data_request!C1146="","",DSM2_Delta_data_request!C1146)</f>
        <v/>
      </c>
      <c r="B1141" s="15" t="e">
        <f>IF(DSM2_Delta_data_request!Q1146="measured",$D1141,NA())</f>
        <v>#N/A</v>
      </c>
      <c r="C1141" t="e">
        <f>IF(DSM2_Delta_data_request!Q1146="forecast",$D1141,NA())</f>
        <v>#N/A</v>
      </c>
      <c r="D1141" t="str" cm="1">
        <f t="array" ref="D1141">IF(A1141="","",
IF(
INDEX(DSM2_Delta_data_request!$D1146:$P1146, MATCH($B$2, DSM2_Delta_data_request!$D$11:$P$11, 0))&lt;&gt;"",
INDEX(DSM2_Delta_data_request!$D1146:$P1146, MATCH($B$2, DSM2_Delta_data_request!$D$11:$P$11, 0)),
IFERROR(LOOKUP(2,1/($D$7:D1140&lt;&gt;""),$D$7:D1140),"")
)
)</f>
        <v/>
      </c>
    </row>
    <row r="1142" spans="1:4" ht="15.75" x14ac:dyDescent="0.25">
      <c r="A1142" s="51" t="str">
        <f>IF(DSM2_Delta_data_request!C1147="","",DSM2_Delta_data_request!C1147)</f>
        <v/>
      </c>
      <c r="B1142" s="15" t="e">
        <f>IF(DSM2_Delta_data_request!Q1147="measured",$D1142,NA())</f>
        <v>#N/A</v>
      </c>
      <c r="C1142" t="e">
        <f>IF(DSM2_Delta_data_request!Q1147="forecast",$D1142,NA())</f>
        <v>#N/A</v>
      </c>
      <c r="D1142" t="str" cm="1">
        <f t="array" ref="D1142">IF(A1142="","",
IF(
INDEX(DSM2_Delta_data_request!$D1147:$P1147, MATCH($B$2, DSM2_Delta_data_request!$D$11:$P$11, 0))&lt;&gt;"",
INDEX(DSM2_Delta_data_request!$D1147:$P1147, MATCH($B$2, DSM2_Delta_data_request!$D$11:$P$11, 0)),
IFERROR(LOOKUP(2,1/($D$7:D1141&lt;&gt;""),$D$7:D1141),"")
)
)</f>
        <v/>
      </c>
    </row>
    <row r="1143" spans="1:4" ht="15.75" x14ac:dyDescent="0.25">
      <c r="A1143" s="51" t="str">
        <f>IF(DSM2_Delta_data_request!C1148="","",DSM2_Delta_data_request!C1148)</f>
        <v/>
      </c>
      <c r="B1143" s="15" t="e">
        <f>IF(DSM2_Delta_data_request!Q1148="measured",$D1143,NA())</f>
        <v>#N/A</v>
      </c>
      <c r="C1143" t="e">
        <f>IF(DSM2_Delta_data_request!Q1148="forecast",$D1143,NA())</f>
        <v>#N/A</v>
      </c>
      <c r="D1143" t="str" cm="1">
        <f t="array" ref="D1143">IF(A1143="","",
IF(
INDEX(DSM2_Delta_data_request!$D1148:$P1148, MATCH($B$2, DSM2_Delta_data_request!$D$11:$P$11, 0))&lt;&gt;"",
INDEX(DSM2_Delta_data_request!$D1148:$P1148, MATCH($B$2, DSM2_Delta_data_request!$D$11:$P$11, 0)),
IFERROR(LOOKUP(2,1/($D$7:D1142&lt;&gt;""),$D$7:D1142),"")
)
)</f>
        <v/>
      </c>
    </row>
    <row r="1144" spans="1:4" ht="15.75" x14ac:dyDescent="0.25">
      <c r="A1144" s="51" t="str">
        <f>IF(DSM2_Delta_data_request!C1149="","",DSM2_Delta_data_request!C1149)</f>
        <v/>
      </c>
      <c r="B1144" s="15" t="e">
        <f>IF(DSM2_Delta_data_request!Q1149="measured",$D1144,NA())</f>
        <v>#N/A</v>
      </c>
      <c r="C1144" t="e">
        <f>IF(DSM2_Delta_data_request!Q1149="forecast",$D1144,NA())</f>
        <v>#N/A</v>
      </c>
      <c r="D1144" t="str" cm="1">
        <f t="array" ref="D1144">IF(A1144="","",
IF(
INDEX(DSM2_Delta_data_request!$D1149:$P1149, MATCH($B$2, DSM2_Delta_data_request!$D$11:$P$11, 0))&lt;&gt;"",
INDEX(DSM2_Delta_data_request!$D1149:$P1149, MATCH($B$2, DSM2_Delta_data_request!$D$11:$P$11, 0)),
IFERROR(LOOKUP(2,1/($D$7:D1143&lt;&gt;""),$D$7:D1143),"")
)
)</f>
        <v/>
      </c>
    </row>
    <row r="1145" spans="1:4" ht="15.75" x14ac:dyDescent="0.25">
      <c r="A1145" s="51" t="str">
        <f>IF(DSM2_Delta_data_request!C1150="","",DSM2_Delta_data_request!C1150)</f>
        <v/>
      </c>
      <c r="B1145" s="15" t="e">
        <f>IF(DSM2_Delta_data_request!Q1150="measured",$D1145,NA())</f>
        <v>#N/A</v>
      </c>
      <c r="C1145" t="e">
        <f>IF(DSM2_Delta_data_request!Q1150="forecast",$D1145,NA())</f>
        <v>#N/A</v>
      </c>
      <c r="D1145" t="str" cm="1">
        <f t="array" ref="D1145">IF(A1145="","",
IF(
INDEX(DSM2_Delta_data_request!$D1150:$P1150, MATCH($B$2, DSM2_Delta_data_request!$D$11:$P$11, 0))&lt;&gt;"",
INDEX(DSM2_Delta_data_request!$D1150:$P1150, MATCH($B$2, DSM2_Delta_data_request!$D$11:$P$11, 0)),
IFERROR(LOOKUP(2,1/($D$7:D1144&lt;&gt;""),$D$7:D1144),"")
)
)</f>
        <v/>
      </c>
    </row>
    <row r="1146" spans="1:4" ht="15.75" x14ac:dyDescent="0.25">
      <c r="A1146" s="51" t="str">
        <f>IF(DSM2_Delta_data_request!C1151="","",DSM2_Delta_data_request!C1151)</f>
        <v/>
      </c>
      <c r="B1146" s="15" t="e">
        <f>IF(DSM2_Delta_data_request!Q1151="measured",$D1146,NA())</f>
        <v>#N/A</v>
      </c>
      <c r="C1146" t="e">
        <f>IF(DSM2_Delta_data_request!Q1151="forecast",$D1146,NA())</f>
        <v>#N/A</v>
      </c>
      <c r="D1146" t="str" cm="1">
        <f t="array" ref="D1146">IF(A1146="","",
IF(
INDEX(DSM2_Delta_data_request!$D1151:$P1151, MATCH($B$2, DSM2_Delta_data_request!$D$11:$P$11, 0))&lt;&gt;"",
INDEX(DSM2_Delta_data_request!$D1151:$P1151, MATCH($B$2, DSM2_Delta_data_request!$D$11:$P$11, 0)),
IFERROR(LOOKUP(2,1/($D$7:D1145&lt;&gt;""),$D$7:D1145),"")
)
)</f>
        <v/>
      </c>
    </row>
    <row r="1147" spans="1:4" ht="15.75" x14ac:dyDescent="0.25">
      <c r="A1147" s="51" t="str">
        <f>IF(DSM2_Delta_data_request!C1152="","",DSM2_Delta_data_request!C1152)</f>
        <v/>
      </c>
      <c r="B1147" s="15" t="e">
        <f>IF(DSM2_Delta_data_request!Q1152="measured",$D1147,NA())</f>
        <v>#N/A</v>
      </c>
      <c r="C1147" t="e">
        <f>IF(DSM2_Delta_data_request!Q1152="forecast",$D1147,NA())</f>
        <v>#N/A</v>
      </c>
      <c r="D1147" t="str" cm="1">
        <f t="array" ref="D1147">IF(A1147="","",
IF(
INDEX(DSM2_Delta_data_request!$D1152:$P1152, MATCH($B$2, DSM2_Delta_data_request!$D$11:$P$11, 0))&lt;&gt;"",
INDEX(DSM2_Delta_data_request!$D1152:$P1152, MATCH($B$2, DSM2_Delta_data_request!$D$11:$P$11, 0)),
IFERROR(LOOKUP(2,1/($D$7:D1146&lt;&gt;""),$D$7:D1146),"")
)
)</f>
        <v/>
      </c>
    </row>
    <row r="1148" spans="1:4" ht="15.75" x14ac:dyDescent="0.25">
      <c r="A1148" s="51" t="str">
        <f>IF(DSM2_Delta_data_request!C1153="","",DSM2_Delta_data_request!C1153)</f>
        <v/>
      </c>
      <c r="B1148" s="15" t="e">
        <f>IF(DSM2_Delta_data_request!Q1153="measured",$D1148,NA())</f>
        <v>#N/A</v>
      </c>
      <c r="C1148" t="e">
        <f>IF(DSM2_Delta_data_request!Q1153="forecast",$D1148,NA())</f>
        <v>#N/A</v>
      </c>
      <c r="D1148" t="str" cm="1">
        <f t="array" ref="D1148">IF(A1148="","",
IF(
INDEX(DSM2_Delta_data_request!$D1153:$P1153, MATCH($B$2, DSM2_Delta_data_request!$D$11:$P$11, 0))&lt;&gt;"",
INDEX(DSM2_Delta_data_request!$D1153:$P1153, MATCH($B$2, DSM2_Delta_data_request!$D$11:$P$11, 0)),
IFERROR(LOOKUP(2,1/($D$7:D1147&lt;&gt;""),$D$7:D1147),"")
)
)</f>
        <v/>
      </c>
    </row>
    <row r="1149" spans="1:4" ht="15.75" x14ac:dyDescent="0.25">
      <c r="A1149" s="51" t="str">
        <f>IF(DSM2_Delta_data_request!C1154="","",DSM2_Delta_data_request!C1154)</f>
        <v/>
      </c>
      <c r="B1149" s="15" t="e">
        <f>IF(DSM2_Delta_data_request!Q1154="measured",$D1149,NA())</f>
        <v>#N/A</v>
      </c>
      <c r="C1149" t="e">
        <f>IF(DSM2_Delta_data_request!Q1154="forecast",$D1149,NA())</f>
        <v>#N/A</v>
      </c>
      <c r="D1149" t="str" cm="1">
        <f t="array" ref="D1149">IF(A1149="","",
IF(
INDEX(DSM2_Delta_data_request!$D1154:$P1154, MATCH($B$2, DSM2_Delta_data_request!$D$11:$P$11, 0))&lt;&gt;"",
INDEX(DSM2_Delta_data_request!$D1154:$P1154, MATCH($B$2, DSM2_Delta_data_request!$D$11:$P$11, 0)),
IFERROR(LOOKUP(2,1/($D$7:D1148&lt;&gt;""),$D$7:D1148),"")
)
)</f>
        <v/>
      </c>
    </row>
    <row r="1150" spans="1:4" ht="15.75" x14ac:dyDescent="0.25">
      <c r="A1150" s="51" t="str">
        <f>IF(DSM2_Delta_data_request!C1155="","",DSM2_Delta_data_request!C1155)</f>
        <v/>
      </c>
      <c r="B1150" s="15" t="e">
        <f>IF(DSM2_Delta_data_request!Q1155="measured",$D1150,NA())</f>
        <v>#N/A</v>
      </c>
      <c r="C1150" t="e">
        <f>IF(DSM2_Delta_data_request!Q1155="forecast",$D1150,NA())</f>
        <v>#N/A</v>
      </c>
      <c r="D1150" t="str" cm="1">
        <f t="array" ref="D1150">IF(A1150="","",
IF(
INDEX(DSM2_Delta_data_request!$D1155:$P1155, MATCH($B$2, DSM2_Delta_data_request!$D$11:$P$11, 0))&lt;&gt;"",
INDEX(DSM2_Delta_data_request!$D1155:$P1155, MATCH($B$2, DSM2_Delta_data_request!$D$11:$P$11, 0)),
IFERROR(LOOKUP(2,1/($D$7:D1149&lt;&gt;""),$D$7:D1149),"")
)
)</f>
        <v/>
      </c>
    </row>
    <row r="1151" spans="1:4" ht="15.75" x14ac:dyDescent="0.25">
      <c r="A1151" s="51" t="str">
        <f>IF(DSM2_Delta_data_request!C1156="","",DSM2_Delta_data_request!C1156)</f>
        <v/>
      </c>
      <c r="B1151" s="15" t="e">
        <f>IF(DSM2_Delta_data_request!Q1156="measured",$D1151,NA())</f>
        <v>#N/A</v>
      </c>
      <c r="C1151" t="e">
        <f>IF(DSM2_Delta_data_request!Q1156="forecast",$D1151,NA())</f>
        <v>#N/A</v>
      </c>
      <c r="D1151" t="str" cm="1">
        <f t="array" ref="D1151">IF(A1151="","",
IF(
INDEX(DSM2_Delta_data_request!$D1156:$P1156, MATCH($B$2, DSM2_Delta_data_request!$D$11:$P$11, 0))&lt;&gt;"",
INDEX(DSM2_Delta_data_request!$D1156:$P1156, MATCH($B$2, DSM2_Delta_data_request!$D$11:$P$11, 0)),
IFERROR(LOOKUP(2,1/($D$7:D1150&lt;&gt;""),$D$7:D1150),"")
)
)</f>
        <v/>
      </c>
    </row>
    <row r="1152" spans="1:4" ht="15.75" x14ac:dyDescent="0.25">
      <c r="A1152" s="51" t="str">
        <f>IF(DSM2_Delta_data_request!C1157="","",DSM2_Delta_data_request!C1157)</f>
        <v/>
      </c>
      <c r="B1152" s="15" t="e">
        <f>IF(DSM2_Delta_data_request!Q1157="measured",$D1152,NA())</f>
        <v>#N/A</v>
      </c>
      <c r="C1152" t="e">
        <f>IF(DSM2_Delta_data_request!Q1157="forecast",$D1152,NA())</f>
        <v>#N/A</v>
      </c>
      <c r="D1152" t="str" cm="1">
        <f t="array" ref="D1152">IF(A1152="","",
IF(
INDEX(DSM2_Delta_data_request!$D1157:$P1157, MATCH($B$2, DSM2_Delta_data_request!$D$11:$P$11, 0))&lt;&gt;"",
INDEX(DSM2_Delta_data_request!$D1157:$P1157, MATCH($B$2, DSM2_Delta_data_request!$D$11:$P$11, 0)),
IFERROR(LOOKUP(2,1/($D$7:D1151&lt;&gt;""),$D$7:D1151),"")
)
)</f>
        <v/>
      </c>
    </row>
    <row r="1153" spans="1:4" ht="15.75" x14ac:dyDescent="0.25">
      <c r="A1153" s="51" t="str">
        <f>IF(DSM2_Delta_data_request!C1158="","",DSM2_Delta_data_request!C1158)</f>
        <v/>
      </c>
      <c r="B1153" s="15" t="e">
        <f>IF(DSM2_Delta_data_request!Q1158="measured",$D1153,NA())</f>
        <v>#N/A</v>
      </c>
      <c r="C1153" t="e">
        <f>IF(DSM2_Delta_data_request!Q1158="forecast",$D1153,NA())</f>
        <v>#N/A</v>
      </c>
      <c r="D1153" t="str" cm="1">
        <f t="array" ref="D1153">IF(A1153="","",
IF(
INDEX(DSM2_Delta_data_request!$D1158:$P1158, MATCH($B$2, DSM2_Delta_data_request!$D$11:$P$11, 0))&lt;&gt;"",
INDEX(DSM2_Delta_data_request!$D1158:$P1158, MATCH($B$2, DSM2_Delta_data_request!$D$11:$P$11, 0)),
IFERROR(LOOKUP(2,1/($D$7:D1152&lt;&gt;""),$D$7:D1152),"")
)
)</f>
        <v/>
      </c>
    </row>
    <row r="1154" spans="1:4" ht="15.75" x14ac:dyDescent="0.25">
      <c r="A1154" s="51" t="str">
        <f>IF(DSM2_Delta_data_request!C1159="","",DSM2_Delta_data_request!C1159)</f>
        <v/>
      </c>
      <c r="B1154" s="15" t="e">
        <f>IF(DSM2_Delta_data_request!Q1159="measured",$D1154,NA())</f>
        <v>#N/A</v>
      </c>
      <c r="C1154" t="e">
        <f>IF(DSM2_Delta_data_request!Q1159="forecast",$D1154,NA())</f>
        <v>#N/A</v>
      </c>
      <c r="D1154" t="str" cm="1">
        <f t="array" ref="D1154">IF(A1154="","",
IF(
INDEX(DSM2_Delta_data_request!$D1159:$P1159, MATCH($B$2, DSM2_Delta_data_request!$D$11:$P$11, 0))&lt;&gt;"",
INDEX(DSM2_Delta_data_request!$D1159:$P1159, MATCH($B$2, DSM2_Delta_data_request!$D$11:$P$11, 0)),
IFERROR(LOOKUP(2,1/($D$7:D1153&lt;&gt;""),$D$7:D1153),"")
)
)</f>
        <v/>
      </c>
    </row>
    <row r="1155" spans="1:4" ht="15.75" x14ac:dyDescent="0.25">
      <c r="A1155" s="51" t="str">
        <f>IF(DSM2_Delta_data_request!C1160="","",DSM2_Delta_data_request!C1160)</f>
        <v/>
      </c>
      <c r="B1155" s="15" t="e">
        <f>IF(DSM2_Delta_data_request!Q1160="measured",$D1155,NA())</f>
        <v>#N/A</v>
      </c>
      <c r="C1155" t="e">
        <f>IF(DSM2_Delta_data_request!Q1160="forecast",$D1155,NA())</f>
        <v>#N/A</v>
      </c>
      <c r="D1155" t="str" cm="1">
        <f t="array" ref="D1155">IF(A1155="","",
IF(
INDEX(DSM2_Delta_data_request!$D1160:$P1160, MATCH($B$2, DSM2_Delta_data_request!$D$11:$P$11, 0))&lt;&gt;"",
INDEX(DSM2_Delta_data_request!$D1160:$P1160, MATCH($B$2, DSM2_Delta_data_request!$D$11:$P$11, 0)),
IFERROR(LOOKUP(2,1/($D$7:D1154&lt;&gt;""),$D$7:D1154),"")
)
)</f>
        <v/>
      </c>
    </row>
    <row r="1156" spans="1:4" ht="15.75" x14ac:dyDescent="0.25">
      <c r="A1156" s="51" t="str">
        <f>IF(DSM2_Delta_data_request!C1161="","",DSM2_Delta_data_request!C1161)</f>
        <v/>
      </c>
      <c r="B1156" s="15" t="e">
        <f>IF(DSM2_Delta_data_request!Q1161="measured",$D1156,NA())</f>
        <v>#N/A</v>
      </c>
      <c r="C1156" t="e">
        <f>IF(DSM2_Delta_data_request!Q1161="forecast",$D1156,NA())</f>
        <v>#N/A</v>
      </c>
      <c r="D1156" t="str" cm="1">
        <f t="array" ref="D1156">IF(A1156="","",
IF(
INDEX(DSM2_Delta_data_request!$D1161:$P1161, MATCH($B$2, DSM2_Delta_data_request!$D$11:$P$11, 0))&lt;&gt;"",
INDEX(DSM2_Delta_data_request!$D1161:$P1161, MATCH($B$2, DSM2_Delta_data_request!$D$11:$P$11, 0)),
IFERROR(LOOKUP(2,1/($D$7:D1155&lt;&gt;""),$D$7:D1155),"")
)
)</f>
        <v/>
      </c>
    </row>
    <row r="1157" spans="1:4" ht="15.75" x14ac:dyDescent="0.25">
      <c r="A1157" s="51" t="str">
        <f>IF(DSM2_Delta_data_request!C1162="","",DSM2_Delta_data_request!C1162)</f>
        <v/>
      </c>
      <c r="B1157" s="15" t="e">
        <f>IF(DSM2_Delta_data_request!Q1162="measured",$D1157,NA())</f>
        <v>#N/A</v>
      </c>
      <c r="C1157" t="e">
        <f>IF(DSM2_Delta_data_request!Q1162="forecast",$D1157,NA())</f>
        <v>#N/A</v>
      </c>
      <c r="D1157" t="str" cm="1">
        <f t="array" ref="D1157">IF(A1157="","",
IF(
INDEX(DSM2_Delta_data_request!$D1162:$P1162, MATCH($B$2, DSM2_Delta_data_request!$D$11:$P$11, 0))&lt;&gt;"",
INDEX(DSM2_Delta_data_request!$D1162:$P1162, MATCH($B$2, DSM2_Delta_data_request!$D$11:$P$11, 0)),
IFERROR(LOOKUP(2,1/($D$7:D1156&lt;&gt;""),$D$7:D1156),"")
)
)</f>
        <v/>
      </c>
    </row>
    <row r="1158" spans="1:4" ht="15.75" x14ac:dyDescent="0.25">
      <c r="A1158" s="51" t="str">
        <f>IF(DSM2_Delta_data_request!C1163="","",DSM2_Delta_data_request!C1163)</f>
        <v/>
      </c>
      <c r="B1158" s="15" t="e">
        <f>IF(DSM2_Delta_data_request!Q1163="measured",$D1158,NA())</f>
        <v>#N/A</v>
      </c>
      <c r="C1158" t="e">
        <f>IF(DSM2_Delta_data_request!Q1163="forecast",$D1158,NA())</f>
        <v>#N/A</v>
      </c>
      <c r="D1158" t="str" cm="1">
        <f t="array" ref="D1158">IF(A1158="","",
IF(
INDEX(DSM2_Delta_data_request!$D1163:$P1163, MATCH($B$2, DSM2_Delta_data_request!$D$11:$P$11, 0))&lt;&gt;"",
INDEX(DSM2_Delta_data_request!$D1163:$P1163, MATCH($B$2, DSM2_Delta_data_request!$D$11:$P$11, 0)),
IFERROR(LOOKUP(2,1/($D$7:D1157&lt;&gt;""),$D$7:D1157),"")
)
)</f>
        <v/>
      </c>
    </row>
    <row r="1159" spans="1:4" ht="15.75" x14ac:dyDescent="0.25">
      <c r="A1159" s="51" t="str">
        <f>IF(DSM2_Delta_data_request!C1164="","",DSM2_Delta_data_request!C1164)</f>
        <v/>
      </c>
      <c r="B1159" s="15" t="e">
        <f>IF(DSM2_Delta_data_request!Q1164="measured",$D1159,NA())</f>
        <v>#N/A</v>
      </c>
      <c r="C1159" t="e">
        <f>IF(DSM2_Delta_data_request!Q1164="forecast",$D1159,NA())</f>
        <v>#N/A</v>
      </c>
      <c r="D1159" t="str" cm="1">
        <f t="array" ref="D1159">IF(A1159="","",
IF(
INDEX(DSM2_Delta_data_request!$D1164:$P1164, MATCH($B$2, DSM2_Delta_data_request!$D$11:$P$11, 0))&lt;&gt;"",
INDEX(DSM2_Delta_data_request!$D1164:$P1164, MATCH($B$2, DSM2_Delta_data_request!$D$11:$P$11, 0)),
IFERROR(LOOKUP(2,1/($D$7:D1158&lt;&gt;""),$D$7:D1158),"")
)
)</f>
        <v/>
      </c>
    </row>
    <row r="1160" spans="1:4" ht="15.75" x14ac:dyDescent="0.25">
      <c r="A1160" s="51" t="str">
        <f>IF(DSM2_Delta_data_request!C1165="","",DSM2_Delta_data_request!C1165)</f>
        <v/>
      </c>
      <c r="B1160" s="15" t="e">
        <f>IF(DSM2_Delta_data_request!Q1165="measured",$D1160,NA())</f>
        <v>#N/A</v>
      </c>
      <c r="C1160" t="e">
        <f>IF(DSM2_Delta_data_request!Q1165="forecast",$D1160,NA())</f>
        <v>#N/A</v>
      </c>
      <c r="D1160" t="str" cm="1">
        <f t="array" ref="D1160">IF(A1160="","",
IF(
INDEX(DSM2_Delta_data_request!$D1165:$P1165, MATCH($B$2, DSM2_Delta_data_request!$D$11:$P$11, 0))&lt;&gt;"",
INDEX(DSM2_Delta_data_request!$D1165:$P1165, MATCH($B$2, DSM2_Delta_data_request!$D$11:$P$11, 0)),
IFERROR(LOOKUP(2,1/($D$7:D1159&lt;&gt;""),$D$7:D1159),"")
)
)</f>
        <v/>
      </c>
    </row>
    <row r="1161" spans="1:4" ht="15.75" x14ac:dyDescent="0.25">
      <c r="A1161" s="51" t="str">
        <f>IF(DSM2_Delta_data_request!C1166="","",DSM2_Delta_data_request!C1166)</f>
        <v/>
      </c>
      <c r="B1161" s="15" t="e">
        <f>IF(DSM2_Delta_data_request!Q1166="measured",$D1161,NA())</f>
        <v>#N/A</v>
      </c>
      <c r="C1161" t="e">
        <f>IF(DSM2_Delta_data_request!Q1166="forecast",$D1161,NA())</f>
        <v>#N/A</v>
      </c>
      <c r="D1161" t="str" cm="1">
        <f t="array" ref="D1161">IF(A1161="","",
IF(
INDEX(DSM2_Delta_data_request!$D1166:$P1166, MATCH($B$2, DSM2_Delta_data_request!$D$11:$P$11, 0))&lt;&gt;"",
INDEX(DSM2_Delta_data_request!$D1166:$P1166, MATCH($B$2, DSM2_Delta_data_request!$D$11:$P$11, 0)),
IFERROR(LOOKUP(2,1/($D$7:D1160&lt;&gt;""),$D$7:D1160),"")
)
)</f>
        <v/>
      </c>
    </row>
    <row r="1162" spans="1:4" ht="15.75" x14ac:dyDescent="0.25">
      <c r="A1162" s="51" t="str">
        <f>IF(DSM2_Delta_data_request!C1167="","",DSM2_Delta_data_request!C1167)</f>
        <v/>
      </c>
      <c r="B1162" s="15" t="e">
        <f>IF(DSM2_Delta_data_request!Q1167="measured",$D1162,NA())</f>
        <v>#N/A</v>
      </c>
      <c r="C1162" t="e">
        <f>IF(DSM2_Delta_data_request!Q1167="forecast",$D1162,NA())</f>
        <v>#N/A</v>
      </c>
      <c r="D1162" t="str" cm="1">
        <f t="array" ref="D1162">IF(A1162="","",
IF(
INDEX(DSM2_Delta_data_request!$D1167:$P1167, MATCH($B$2, DSM2_Delta_data_request!$D$11:$P$11, 0))&lt;&gt;"",
INDEX(DSM2_Delta_data_request!$D1167:$P1167, MATCH($B$2, DSM2_Delta_data_request!$D$11:$P$11, 0)),
IFERROR(LOOKUP(2,1/($D$7:D1161&lt;&gt;""),$D$7:D1161),"")
)
)</f>
        <v/>
      </c>
    </row>
    <row r="1163" spans="1:4" ht="15.75" x14ac:dyDescent="0.25">
      <c r="A1163" s="51" t="str">
        <f>IF(DSM2_Delta_data_request!C1168="","",DSM2_Delta_data_request!C1168)</f>
        <v/>
      </c>
      <c r="B1163" s="15" t="e">
        <f>IF(DSM2_Delta_data_request!Q1168="measured",$D1163,NA())</f>
        <v>#N/A</v>
      </c>
      <c r="C1163" t="e">
        <f>IF(DSM2_Delta_data_request!Q1168="forecast",$D1163,NA())</f>
        <v>#N/A</v>
      </c>
      <c r="D1163" t="str" cm="1">
        <f t="array" ref="D1163">IF(A1163="","",
IF(
INDEX(DSM2_Delta_data_request!$D1168:$P1168, MATCH($B$2, DSM2_Delta_data_request!$D$11:$P$11, 0))&lt;&gt;"",
INDEX(DSM2_Delta_data_request!$D1168:$P1168, MATCH($B$2, DSM2_Delta_data_request!$D$11:$P$11, 0)),
IFERROR(LOOKUP(2,1/($D$7:D1162&lt;&gt;""),$D$7:D1162),"")
)
)</f>
        <v/>
      </c>
    </row>
    <row r="1164" spans="1:4" ht="15.75" x14ac:dyDescent="0.25">
      <c r="A1164" s="51" t="str">
        <f>IF(DSM2_Delta_data_request!C1169="","",DSM2_Delta_data_request!C1169)</f>
        <v/>
      </c>
      <c r="B1164" s="15" t="e">
        <f>IF(DSM2_Delta_data_request!Q1169="measured",$D1164,NA())</f>
        <v>#N/A</v>
      </c>
      <c r="C1164" t="e">
        <f>IF(DSM2_Delta_data_request!Q1169="forecast",$D1164,NA())</f>
        <v>#N/A</v>
      </c>
      <c r="D1164" t="str" cm="1">
        <f t="array" ref="D1164">IF(A1164="","",
IF(
INDEX(DSM2_Delta_data_request!$D1169:$P1169, MATCH($B$2, DSM2_Delta_data_request!$D$11:$P$11, 0))&lt;&gt;"",
INDEX(DSM2_Delta_data_request!$D1169:$P1169, MATCH($B$2, DSM2_Delta_data_request!$D$11:$P$11, 0)),
IFERROR(LOOKUP(2,1/($D$7:D1163&lt;&gt;""),$D$7:D1163),"")
)
)</f>
        <v/>
      </c>
    </row>
    <row r="1165" spans="1:4" ht="15.75" x14ac:dyDescent="0.25">
      <c r="A1165" s="51" t="str">
        <f>IF(DSM2_Delta_data_request!C1170="","",DSM2_Delta_data_request!C1170)</f>
        <v/>
      </c>
      <c r="B1165" s="15" t="e">
        <f>IF(DSM2_Delta_data_request!Q1170="measured",$D1165,NA())</f>
        <v>#N/A</v>
      </c>
      <c r="C1165" t="e">
        <f>IF(DSM2_Delta_data_request!Q1170="forecast",$D1165,NA())</f>
        <v>#N/A</v>
      </c>
      <c r="D1165" t="str" cm="1">
        <f t="array" ref="D1165">IF(A1165="","",
IF(
INDEX(DSM2_Delta_data_request!$D1170:$P1170, MATCH($B$2, DSM2_Delta_data_request!$D$11:$P$11, 0))&lt;&gt;"",
INDEX(DSM2_Delta_data_request!$D1170:$P1170, MATCH($B$2, DSM2_Delta_data_request!$D$11:$P$11, 0)),
IFERROR(LOOKUP(2,1/($D$7:D1164&lt;&gt;""),$D$7:D1164),"")
)
)</f>
        <v/>
      </c>
    </row>
    <row r="1166" spans="1:4" ht="15.75" x14ac:dyDescent="0.25">
      <c r="A1166" s="51" t="str">
        <f>IF(DSM2_Delta_data_request!C1171="","",DSM2_Delta_data_request!C1171)</f>
        <v/>
      </c>
      <c r="B1166" s="15" t="e">
        <f>IF(DSM2_Delta_data_request!Q1171="measured",$D1166,NA())</f>
        <v>#N/A</v>
      </c>
      <c r="C1166" t="e">
        <f>IF(DSM2_Delta_data_request!Q1171="forecast",$D1166,NA())</f>
        <v>#N/A</v>
      </c>
      <c r="D1166" t="str" cm="1">
        <f t="array" ref="D1166">IF(A1166="","",
IF(
INDEX(DSM2_Delta_data_request!$D1171:$P1171, MATCH($B$2, DSM2_Delta_data_request!$D$11:$P$11, 0))&lt;&gt;"",
INDEX(DSM2_Delta_data_request!$D1171:$P1171, MATCH($B$2, DSM2_Delta_data_request!$D$11:$P$11, 0)),
IFERROR(LOOKUP(2,1/($D$7:D1165&lt;&gt;""),$D$7:D1165),"")
)
)</f>
        <v/>
      </c>
    </row>
    <row r="1167" spans="1:4" ht="15.75" x14ac:dyDescent="0.25">
      <c r="A1167" s="51" t="str">
        <f>IF(DSM2_Delta_data_request!C1172="","",DSM2_Delta_data_request!C1172)</f>
        <v/>
      </c>
      <c r="B1167" s="15" t="e">
        <f>IF(DSM2_Delta_data_request!Q1172="measured",$D1167,NA())</f>
        <v>#N/A</v>
      </c>
      <c r="C1167" t="e">
        <f>IF(DSM2_Delta_data_request!Q1172="forecast",$D1167,NA())</f>
        <v>#N/A</v>
      </c>
      <c r="D1167" t="str" cm="1">
        <f t="array" ref="D1167">IF(A1167="","",
IF(
INDEX(DSM2_Delta_data_request!$D1172:$P1172, MATCH($B$2, DSM2_Delta_data_request!$D$11:$P$11, 0))&lt;&gt;"",
INDEX(DSM2_Delta_data_request!$D1172:$P1172, MATCH($B$2, DSM2_Delta_data_request!$D$11:$P$11, 0)),
IFERROR(LOOKUP(2,1/($D$7:D1166&lt;&gt;""),$D$7:D1166),"")
)
)</f>
        <v/>
      </c>
    </row>
    <row r="1168" spans="1:4" ht="15.75" x14ac:dyDescent="0.25">
      <c r="A1168" s="51" t="str">
        <f>IF(DSM2_Delta_data_request!C1173="","",DSM2_Delta_data_request!C1173)</f>
        <v/>
      </c>
      <c r="B1168" s="15" t="e">
        <f>IF(DSM2_Delta_data_request!Q1173="measured",$D1168,NA())</f>
        <v>#N/A</v>
      </c>
      <c r="C1168" t="e">
        <f>IF(DSM2_Delta_data_request!Q1173="forecast",$D1168,NA())</f>
        <v>#N/A</v>
      </c>
      <c r="D1168" t="str" cm="1">
        <f t="array" ref="D1168">IF(A1168="","",
IF(
INDEX(DSM2_Delta_data_request!$D1173:$P1173, MATCH($B$2, DSM2_Delta_data_request!$D$11:$P$11, 0))&lt;&gt;"",
INDEX(DSM2_Delta_data_request!$D1173:$P1173, MATCH($B$2, DSM2_Delta_data_request!$D$11:$P$11, 0)),
IFERROR(LOOKUP(2,1/($D$7:D1167&lt;&gt;""),$D$7:D1167),"")
)
)</f>
        <v/>
      </c>
    </row>
    <row r="1169" spans="1:4" ht="15.75" x14ac:dyDescent="0.25">
      <c r="A1169" s="51" t="str">
        <f>IF(DSM2_Delta_data_request!C1174="","",DSM2_Delta_data_request!C1174)</f>
        <v/>
      </c>
      <c r="B1169" s="15" t="e">
        <f>IF(DSM2_Delta_data_request!Q1174="measured",$D1169,NA())</f>
        <v>#N/A</v>
      </c>
      <c r="C1169" t="e">
        <f>IF(DSM2_Delta_data_request!Q1174="forecast",$D1169,NA())</f>
        <v>#N/A</v>
      </c>
      <c r="D1169" t="str" cm="1">
        <f t="array" ref="D1169">IF(A1169="","",
IF(
INDEX(DSM2_Delta_data_request!$D1174:$P1174, MATCH($B$2, DSM2_Delta_data_request!$D$11:$P$11, 0))&lt;&gt;"",
INDEX(DSM2_Delta_data_request!$D1174:$P1174, MATCH($B$2, DSM2_Delta_data_request!$D$11:$P$11, 0)),
IFERROR(LOOKUP(2,1/($D$7:D1168&lt;&gt;""),$D$7:D1168),"")
)
)</f>
        <v/>
      </c>
    </row>
    <row r="1170" spans="1:4" ht="15.75" x14ac:dyDescent="0.25">
      <c r="A1170" s="51" t="str">
        <f>IF(DSM2_Delta_data_request!C1175="","",DSM2_Delta_data_request!C1175)</f>
        <v/>
      </c>
      <c r="B1170" s="15" t="e">
        <f>IF(DSM2_Delta_data_request!Q1175="measured",$D1170,NA())</f>
        <v>#N/A</v>
      </c>
      <c r="C1170" t="e">
        <f>IF(DSM2_Delta_data_request!Q1175="forecast",$D1170,NA())</f>
        <v>#N/A</v>
      </c>
      <c r="D1170" t="str" cm="1">
        <f t="array" ref="D1170">IF(A1170="","",
IF(
INDEX(DSM2_Delta_data_request!$D1175:$P1175, MATCH($B$2, DSM2_Delta_data_request!$D$11:$P$11, 0))&lt;&gt;"",
INDEX(DSM2_Delta_data_request!$D1175:$P1175, MATCH($B$2, DSM2_Delta_data_request!$D$11:$P$11, 0)),
IFERROR(LOOKUP(2,1/($D$7:D1169&lt;&gt;""),$D$7:D1169),"")
)
)</f>
        <v/>
      </c>
    </row>
    <row r="1171" spans="1:4" ht="15.75" x14ac:dyDescent="0.25">
      <c r="A1171" s="51" t="str">
        <f>IF(DSM2_Delta_data_request!C1176="","",DSM2_Delta_data_request!C1176)</f>
        <v/>
      </c>
      <c r="B1171" s="15" t="e">
        <f>IF(DSM2_Delta_data_request!Q1176="measured",$D1171,NA())</f>
        <v>#N/A</v>
      </c>
      <c r="C1171" t="e">
        <f>IF(DSM2_Delta_data_request!Q1176="forecast",$D1171,NA())</f>
        <v>#N/A</v>
      </c>
      <c r="D1171" t="str" cm="1">
        <f t="array" ref="D1171">IF(A1171="","",
IF(
INDEX(DSM2_Delta_data_request!$D1176:$P1176, MATCH($B$2, DSM2_Delta_data_request!$D$11:$P$11, 0))&lt;&gt;"",
INDEX(DSM2_Delta_data_request!$D1176:$P1176, MATCH($B$2, DSM2_Delta_data_request!$D$11:$P$11, 0)),
IFERROR(LOOKUP(2,1/($D$7:D1170&lt;&gt;""),$D$7:D1170),"")
)
)</f>
        <v/>
      </c>
    </row>
    <row r="1172" spans="1:4" ht="15.75" x14ac:dyDescent="0.25">
      <c r="A1172" s="51" t="str">
        <f>IF(DSM2_Delta_data_request!C1177="","",DSM2_Delta_data_request!C1177)</f>
        <v/>
      </c>
      <c r="B1172" s="15" t="e">
        <f>IF(DSM2_Delta_data_request!Q1177="measured",$D1172,NA())</f>
        <v>#N/A</v>
      </c>
      <c r="C1172" t="e">
        <f>IF(DSM2_Delta_data_request!Q1177="forecast",$D1172,NA())</f>
        <v>#N/A</v>
      </c>
      <c r="D1172" t="str" cm="1">
        <f t="array" ref="D1172">IF(A1172="","",
IF(
INDEX(DSM2_Delta_data_request!$D1177:$P1177, MATCH($B$2, DSM2_Delta_data_request!$D$11:$P$11, 0))&lt;&gt;"",
INDEX(DSM2_Delta_data_request!$D1177:$P1177, MATCH($B$2, DSM2_Delta_data_request!$D$11:$P$11, 0)),
IFERROR(LOOKUP(2,1/($D$7:D1171&lt;&gt;""),$D$7:D1171),"")
)
)</f>
        <v/>
      </c>
    </row>
    <row r="1173" spans="1:4" ht="15.75" x14ac:dyDescent="0.25">
      <c r="A1173" s="51" t="str">
        <f>IF(DSM2_Delta_data_request!C1178="","",DSM2_Delta_data_request!C1178)</f>
        <v/>
      </c>
      <c r="B1173" s="15" t="e">
        <f>IF(DSM2_Delta_data_request!Q1178="measured",$D1173,NA())</f>
        <v>#N/A</v>
      </c>
      <c r="C1173" t="e">
        <f>IF(DSM2_Delta_data_request!Q1178="forecast",$D1173,NA())</f>
        <v>#N/A</v>
      </c>
      <c r="D1173" t="str" cm="1">
        <f t="array" ref="D1173">IF(A1173="","",
IF(
INDEX(DSM2_Delta_data_request!$D1178:$P1178, MATCH($B$2, DSM2_Delta_data_request!$D$11:$P$11, 0))&lt;&gt;"",
INDEX(DSM2_Delta_data_request!$D1178:$P1178, MATCH($B$2, DSM2_Delta_data_request!$D$11:$P$11, 0)),
IFERROR(LOOKUP(2,1/($D$7:D1172&lt;&gt;""),$D$7:D1172),"")
)
)</f>
        <v/>
      </c>
    </row>
    <row r="1174" spans="1:4" ht="15.75" x14ac:dyDescent="0.25">
      <c r="A1174" s="51" t="str">
        <f>IF(DSM2_Delta_data_request!C1179="","",DSM2_Delta_data_request!C1179)</f>
        <v/>
      </c>
      <c r="B1174" s="15" t="e">
        <f>IF(DSM2_Delta_data_request!Q1179="measured",$D1174,NA())</f>
        <v>#N/A</v>
      </c>
      <c r="C1174" t="e">
        <f>IF(DSM2_Delta_data_request!Q1179="forecast",$D1174,NA())</f>
        <v>#N/A</v>
      </c>
      <c r="D1174" t="str" cm="1">
        <f t="array" ref="D1174">IF(A1174="","",
IF(
INDEX(DSM2_Delta_data_request!$D1179:$P1179, MATCH($B$2, DSM2_Delta_data_request!$D$11:$P$11, 0))&lt;&gt;"",
INDEX(DSM2_Delta_data_request!$D1179:$P1179, MATCH($B$2, DSM2_Delta_data_request!$D$11:$P$11, 0)),
IFERROR(LOOKUP(2,1/($D$7:D1173&lt;&gt;""),$D$7:D1173),"")
)
)</f>
        <v/>
      </c>
    </row>
    <row r="1175" spans="1:4" ht="15.75" x14ac:dyDescent="0.25">
      <c r="A1175" s="51" t="str">
        <f>IF(DSM2_Delta_data_request!C1180="","",DSM2_Delta_data_request!C1180)</f>
        <v/>
      </c>
      <c r="B1175" s="15" t="e">
        <f>IF(DSM2_Delta_data_request!Q1180="measured",$D1175,NA())</f>
        <v>#N/A</v>
      </c>
      <c r="C1175" t="e">
        <f>IF(DSM2_Delta_data_request!Q1180="forecast",$D1175,NA())</f>
        <v>#N/A</v>
      </c>
      <c r="D1175" t="str" cm="1">
        <f t="array" ref="D1175">IF(A1175="","",
IF(
INDEX(DSM2_Delta_data_request!$D1180:$P1180, MATCH($B$2, DSM2_Delta_data_request!$D$11:$P$11, 0))&lt;&gt;"",
INDEX(DSM2_Delta_data_request!$D1180:$P1180, MATCH($B$2, DSM2_Delta_data_request!$D$11:$P$11, 0)),
IFERROR(LOOKUP(2,1/($D$7:D1174&lt;&gt;""),$D$7:D1174),"")
)
)</f>
        <v/>
      </c>
    </row>
    <row r="1176" spans="1:4" ht="15.75" x14ac:dyDescent="0.25">
      <c r="A1176" s="51" t="str">
        <f>IF(DSM2_Delta_data_request!C1181="","",DSM2_Delta_data_request!C1181)</f>
        <v/>
      </c>
      <c r="B1176" s="15" t="e">
        <f>IF(DSM2_Delta_data_request!Q1181="measured",$D1176,NA())</f>
        <v>#N/A</v>
      </c>
      <c r="C1176" t="e">
        <f>IF(DSM2_Delta_data_request!Q1181="forecast",$D1176,NA())</f>
        <v>#N/A</v>
      </c>
      <c r="D1176" t="str" cm="1">
        <f t="array" ref="D1176">IF(A1176="","",
IF(
INDEX(DSM2_Delta_data_request!$D1181:$P1181, MATCH($B$2, DSM2_Delta_data_request!$D$11:$P$11, 0))&lt;&gt;"",
INDEX(DSM2_Delta_data_request!$D1181:$P1181, MATCH($B$2, DSM2_Delta_data_request!$D$11:$P$11, 0)),
IFERROR(LOOKUP(2,1/($D$7:D1175&lt;&gt;""),$D$7:D1175),"")
)
)</f>
        <v/>
      </c>
    </row>
    <row r="1177" spans="1:4" ht="15.75" x14ac:dyDescent="0.25">
      <c r="A1177" s="51" t="str">
        <f>IF(DSM2_Delta_data_request!C1182="","",DSM2_Delta_data_request!C1182)</f>
        <v/>
      </c>
      <c r="B1177" s="15" t="e">
        <f>IF(DSM2_Delta_data_request!Q1182="measured",$D1177,NA())</f>
        <v>#N/A</v>
      </c>
      <c r="C1177" t="e">
        <f>IF(DSM2_Delta_data_request!Q1182="forecast",$D1177,NA())</f>
        <v>#N/A</v>
      </c>
      <c r="D1177" t="str" cm="1">
        <f t="array" ref="D1177">IF(A1177="","",
IF(
INDEX(DSM2_Delta_data_request!$D1182:$P1182, MATCH($B$2, DSM2_Delta_data_request!$D$11:$P$11, 0))&lt;&gt;"",
INDEX(DSM2_Delta_data_request!$D1182:$P1182, MATCH($B$2, DSM2_Delta_data_request!$D$11:$P$11, 0)),
IFERROR(LOOKUP(2,1/($D$7:D1176&lt;&gt;""),$D$7:D1176),"")
)
)</f>
        <v/>
      </c>
    </row>
    <row r="1178" spans="1:4" ht="15.75" x14ac:dyDescent="0.25">
      <c r="A1178" s="51" t="str">
        <f>IF(DSM2_Delta_data_request!C1183="","",DSM2_Delta_data_request!C1183)</f>
        <v/>
      </c>
      <c r="B1178" s="15" t="e">
        <f>IF(DSM2_Delta_data_request!Q1183="measured",$D1178,NA())</f>
        <v>#N/A</v>
      </c>
      <c r="C1178" t="e">
        <f>IF(DSM2_Delta_data_request!Q1183="forecast",$D1178,NA())</f>
        <v>#N/A</v>
      </c>
      <c r="D1178" t="str" cm="1">
        <f t="array" ref="D1178">IF(A1178="","",
IF(
INDEX(DSM2_Delta_data_request!$D1183:$P1183, MATCH($B$2, DSM2_Delta_data_request!$D$11:$P$11, 0))&lt;&gt;"",
INDEX(DSM2_Delta_data_request!$D1183:$P1183, MATCH($B$2, DSM2_Delta_data_request!$D$11:$P$11, 0)),
IFERROR(LOOKUP(2,1/($D$7:D1177&lt;&gt;""),$D$7:D1177),"")
)
)</f>
        <v/>
      </c>
    </row>
    <row r="1179" spans="1:4" ht="15.75" x14ac:dyDescent="0.25">
      <c r="A1179" s="51" t="str">
        <f>IF(DSM2_Delta_data_request!C1184="","",DSM2_Delta_data_request!C1184)</f>
        <v/>
      </c>
      <c r="B1179" s="15" t="e">
        <f>IF(DSM2_Delta_data_request!Q1184="measured",$D1179,NA())</f>
        <v>#N/A</v>
      </c>
      <c r="C1179" t="e">
        <f>IF(DSM2_Delta_data_request!Q1184="forecast",$D1179,NA())</f>
        <v>#N/A</v>
      </c>
      <c r="D1179" t="str" cm="1">
        <f t="array" ref="D1179">IF(A1179="","",
IF(
INDEX(DSM2_Delta_data_request!$D1184:$P1184, MATCH($B$2, DSM2_Delta_data_request!$D$11:$P$11, 0))&lt;&gt;"",
INDEX(DSM2_Delta_data_request!$D1184:$P1184, MATCH($B$2, DSM2_Delta_data_request!$D$11:$P$11, 0)),
IFERROR(LOOKUP(2,1/($D$7:D1178&lt;&gt;""),$D$7:D1178),"")
)
)</f>
        <v/>
      </c>
    </row>
    <row r="1180" spans="1:4" ht="15.75" x14ac:dyDescent="0.25">
      <c r="A1180" s="51" t="str">
        <f>IF(DSM2_Delta_data_request!C1185="","",DSM2_Delta_data_request!C1185)</f>
        <v/>
      </c>
      <c r="B1180" s="15" t="e">
        <f>IF(DSM2_Delta_data_request!Q1185="measured",$D1180,NA())</f>
        <v>#N/A</v>
      </c>
      <c r="C1180" t="e">
        <f>IF(DSM2_Delta_data_request!Q1185="forecast",$D1180,NA())</f>
        <v>#N/A</v>
      </c>
      <c r="D1180" t="str" cm="1">
        <f t="array" ref="D1180">IF(A1180="","",
IF(
INDEX(DSM2_Delta_data_request!$D1185:$P1185, MATCH($B$2, DSM2_Delta_data_request!$D$11:$P$11, 0))&lt;&gt;"",
INDEX(DSM2_Delta_data_request!$D1185:$P1185, MATCH($B$2, DSM2_Delta_data_request!$D$11:$P$11, 0)),
IFERROR(LOOKUP(2,1/($D$7:D1179&lt;&gt;""),$D$7:D1179),"")
)
)</f>
        <v/>
      </c>
    </row>
    <row r="1181" spans="1:4" ht="15.75" x14ac:dyDescent="0.25">
      <c r="A1181" s="51" t="str">
        <f>IF(DSM2_Delta_data_request!C1186="","",DSM2_Delta_data_request!C1186)</f>
        <v/>
      </c>
      <c r="B1181" s="15" t="e">
        <f>IF(DSM2_Delta_data_request!Q1186="measured",$D1181,NA())</f>
        <v>#N/A</v>
      </c>
      <c r="C1181" t="e">
        <f>IF(DSM2_Delta_data_request!Q1186="forecast",$D1181,NA())</f>
        <v>#N/A</v>
      </c>
      <c r="D1181" t="str" cm="1">
        <f t="array" ref="D1181">IF(A1181="","",
IF(
INDEX(DSM2_Delta_data_request!$D1186:$P1186, MATCH($B$2, DSM2_Delta_data_request!$D$11:$P$11, 0))&lt;&gt;"",
INDEX(DSM2_Delta_data_request!$D1186:$P1186, MATCH($B$2, DSM2_Delta_data_request!$D$11:$P$11, 0)),
IFERROR(LOOKUP(2,1/($D$7:D1180&lt;&gt;""),$D$7:D1180),"")
)
)</f>
        <v/>
      </c>
    </row>
    <row r="1182" spans="1:4" ht="15.75" x14ac:dyDescent="0.25">
      <c r="A1182" s="51" t="str">
        <f>IF(DSM2_Delta_data_request!C1187="","",DSM2_Delta_data_request!C1187)</f>
        <v/>
      </c>
      <c r="B1182" s="15" t="e">
        <f>IF(DSM2_Delta_data_request!Q1187="measured",$D1182,NA())</f>
        <v>#N/A</v>
      </c>
      <c r="C1182" t="e">
        <f>IF(DSM2_Delta_data_request!Q1187="forecast",$D1182,NA())</f>
        <v>#N/A</v>
      </c>
      <c r="D1182" t="str" cm="1">
        <f t="array" ref="D1182">IF(A1182="","",
IF(
INDEX(DSM2_Delta_data_request!$D1187:$P1187, MATCH($B$2, DSM2_Delta_data_request!$D$11:$P$11, 0))&lt;&gt;"",
INDEX(DSM2_Delta_data_request!$D1187:$P1187, MATCH($B$2, DSM2_Delta_data_request!$D$11:$P$11, 0)),
IFERROR(LOOKUP(2,1/($D$7:D1181&lt;&gt;""),$D$7:D1181),"")
)
)</f>
        <v/>
      </c>
    </row>
    <row r="1183" spans="1:4" ht="15.75" x14ac:dyDescent="0.25">
      <c r="A1183" s="51" t="str">
        <f>IF(DSM2_Delta_data_request!C1188="","",DSM2_Delta_data_request!C1188)</f>
        <v/>
      </c>
      <c r="B1183" s="15" t="e">
        <f>IF(DSM2_Delta_data_request!Q1188="measured",$D1183,NA())</f>
        <v>#N/A</v>
      </c>
      <c r="C1183" t="e">
        <f>IF(DSM2_Delta_data_request!Q1188="forecast",$D1183,NA())</f>
        <v>#N/A</v>
      </c>
      <c r="D1183" t="str" cm="1">
        <f t="array" ref="D1183">IF(A1183="","",
IF(
INDEX(DSM2_Delta_data_request!$D1188:$P1188, MATCH($B$2, DSM2_Delta_data_request!$D$11:$P$11, 0))&lt;&gt;"",
INDEX(DSM2_Delta_data_request!$D1188:$P1188, MATCH($B$2, DSM2_Delta_data_request!$D$11:$P$11, 0)),
IFERROR(LOOKUP(2,1/($D$7:D1182&lt;&gt;""),$D$7:D1182),"")
)
)</f>
        <v/>
      </c>
    </row>
    <row r="1184" spans="1:4" ht="15.75" x14ac:dyDescent="0.25">
      <c r="A1184" s="51" t="str">
        <f>IF(DSM2_Delta_data_request!C1189="","",DSM2_Delta_data_request!C1189)</f>
        <v/>
      </c>
      <c r="B1184" s="15" t="e">
        <f>IF(DSM2_Delta_data_request!Q1189="measured",$D1184,NA())</f>
        <v>#N/A</v>
      </c>
      <c r="C1184" t="e">
        <f>IF(DSM2_Delta_data_request!Q1189="forecast",$D1184,NA())</f>
        <v>#N/A</v>
      </c>
      <c r="D1184" t="str" cm="1">
        <f t="array" ref="D1184">IF(A1184="","",
IF(
INDEX(DSM2_Delta_data_request!$D1189:$P1189, MATCH($B$2, DSM2_Delta_data_request!$D$11:$P$11, 0))&lt;&gt;"",
INDEX(DSM2_Delta_data_request!$D1189:$P1189, MATCH($B$2, DSM2_Delta_data_request!$D$11:$P$11, 0)),
IFERROR(LOOKUP(2,1/($D$7:D1183&lt;&gt;""),$D$7:D1183),"")
)
)</f>
        <v/>
      </c>
    </row>
    <row r="1185" spans="1:4" ht="15.75" x14ac:dyDescent="0.25">
      <c r="A1185" s="51" t="str">
        <f>IF(DSM2_Delta_data_request!C1190="","",DSM2_Delta_data_request!C1190)</f>
        <v/>
      </c>
      <c r="B1185" s="15" t="e">
        <f>IF(DSM2_Delta_data_request!Q1190="measured",$D1185,NA())</f>
        <v>#N/A</v>
      </c>
      <c r="C1185" t="e">
        <f>IF(DSM2_Delta_data_request!Q1190="forecast",$D1185,NA())</f>
        <v>#N/A</v>
      </c>
      <c r="D1185" t="str" cm="1">
        <f t="array" ref="D1185">IF(A1185="","",
IF(
INDEX(DSM2_Delta_data_request!$D1190:$P1190, MATCH($B$2, DSM2_Delta_data_request!$D$11:$P$11, 0))&lt;&gt;"",
INDEX(DSM2_Delta_data_request!$D1190:$P1190, MATCH($B$2, DSM2_Delta_data_request!$D$11:$P$11, 0)),
IFERROR(LOOKUP(2,1/($D$7:D1184&lt;&gt;""),$D$7:D1184),"")
)
)</f>
        <v/>
      </c>
    </row>
    <row r="1186" spans="1:4" ht="15.75" x14ac:dyDescent="0.25">
      <c r="A1186" s="51" t="str">
        <f>IF(DSM2_Delta_data_request!C1191="","",DSM2_Delta_data_request!C1191)</f>
        <v/>
      </c>
      <c r="B1186" s="15" t="e">
        <f>IF(DSM2_Delta_data_request!Q1191="measured",$D1186,NA())</f>
        <v>#N/A</v>
      </c>
      <c r="C1186" t="e">
        <f>IF(DSM2_Delta_data_request!Q1191="forecast",$D1186,NA())</f>
        <v>#N/A</v>
      </c>
      <c r="D1186" t="str" cm="1">
        <f t="array" ref="D1186">IF(A1186="","",
IF(
INDEX(DSM2_Delta_data_request!$D1191:$P1191, MATCH($B$2, DSM2_Delta_data_request!$D$11:$P$11, 0))&lt;&gt;"",
INDEX(DSM2_Delta_data_request!$D1191:$P1191, MATCH($B$2, DSM2_Delta_data_request!$D$11:$P$11, 0)),
IFERROR(LOOKUP(2,1/($D$7:D1185&lt;&gt;""),$D$7:D1185),"")
)
)</f>
        <v/>
      </c>
    </row>
    <row r="1187" spans="1:4" ht="15.75" x14ac:dyDescent="0.25">
      <c r="A1187" s="51" t="str">
        <f>IF(DSM2_Delta_data_request!C1192="","",DSM2_Delta_data_request!C1192)</f>
        <v/>
      </c>
      <c r="B1187" s="15" t="e">
        <f>IF(DSM2_Delta_data_request!Q1192="measured",$D1187,NA())</f>
        <v>#N/A</v>
      </c>
      <c r="C1187" t="e">
        <f>IF(DSM2_Delta_data_request!Q1192="forecast",$D1187,NA())</f>
        <v>#N/A</v>
      </c>
      <c r="D1187" t="str" cm="1">
        <f t="array" ref="D1187">IF(A1187="","",
IF(
INDEX(DSM2_Delta_data_request!$D1192:$P1192, MATCH($B$2, DSM2_Delta_data_request!$D$11:$P$11, 0))&lt;&gt;"",
INDEX(DSM2_Delta_data_request!$D1192:$P1192, MATCH($B$2, DSM2_Delta_data_request!$D$11:$P$11, 0)),
IFERROR(LOOKUP(2,1/($D$7:D1186&lt;&gt;""),$D$7:D1186),"")
)
)</f>
        <v/>
      </c>
    </row>
    <row r="1188" spans="1:4" ht="15.75" x14ac:dyDescent="0.25">
      <c r="A1188" s="51" t="str">
        <f>IF(DSM2_Delta_data_request!C1193="","",DSM2_Delta_data_request!C1193)</f>
        <v/>
      </c>
      <c r="B1188" s="15" t="e">
        <f>IF(DSM2_Delta_data_request!Q1193="measured",$D1188,NA())</f>
        <v>#N/A</v>
      </c>
      <c r="C1188" t="e">
        <f>IF(DSM2_Delta_data_request!Q1193="forecast",$D1188,NA())</f>
        <v>#N/A</v>
      </c>
      <c r="D1188" t="str" cm="1">
        <f t="array" ref="D1188">IF(A1188="","",
IF(
INDEX(DSM2_Delta_data_request!$D1193:$P1193, MATCH($B$2, DSM2_Delta_data_request!$D$11:$P$11, 0))&lt;&gt;"",
INDEX(DSM2_Delta_data_request!$D1193:$P1193, MATCH($B$2, DSM2_Delta_data_request!$D$11:$P$11, 0)),
IFERROR(LOOKUP(2,1/($D$7:D1187&lt;&gt;""),$D$7:D1187),"")
)
)</f>
        <v/>
      </c>
    </row>
    <row r="1189" spans="1:4" ht="15.75" x14ac:dyDescent="0.25">
      <c r="A1189" s="51" t="str">
        <f>IF(DSM2_Delta_data_request!C1194="","",DSM2_Delta_data_request!C1194)</f>
        <v/>
      </c>
      <c r="B1189" s="15" t="e">
        <f>IF(DSM2_Delta_data_request!Q1194="measured",$D1189,NA())</f>
        <v>#N/A</v>
      </c>
      <c r="C1189" t="e">
        <f>IF(DSM2_Delta_data_request!Q1194="forecast",$D1189,NA())</f>
        <v>#N/A</v>
      </c>
      <c r="D1189" t="str" cm="1">
        <f t="array" ref="D1189">IF(A1189="","",
IF(
INDEX(DSM2_Delta_data_request!$D1194:$P1194, MATCH($B$2, DSM2_Delta_data_request!$D$11:$P$11, 0))&lt;&gt;"",
INDEX(DSM2_Delta_data_request!$D1194:$P1194, MATCH($B$2, DSM2_Delta_data_request!$D$11:$P$11, 0)),
IFERROR(LOOKUP(2,1/($D$7:D1188&lt;&gt;""),$D$7:D1188),"")
)
)</f>
        <v/>
      </c>
    </row>
    <row r="1190" spans="1:4" ht="15.75" x14ac:dyDescent="0.25">
      <c r="A1190" s="51" t="str">
        <f>IF(DSM2_Delta_data_request!C1195="","",DSM2_Delta_data_request!C1195)</f>
        <v/>
      </c>
      <c r="B1190" s="15" t="e">
        <f>IF(DSM2_Delta_data_request!Q1195="measured",$D1190,NA())</f>
        <v>#N/A</v>
      </c>
      <c r="C1190" t="e">
        <f>IF(DSM2_Delta_data_request!Q1195="forecast",$D1190,NA())</f>
        <v>#N/A</v>
      </c>
      <c r="D1190" t="str" cm="1">
        <f t="array" ref="D1190">IF(A1190="","",
IF(
INDEX(DSM2_Delta_data_request!$D1195:$P1195, MATCH($B$2, DSM2_Delta_data_request!$D$11:$P$11, 0))&lt;&gt;"",
INDEX(DSM2_Delta_data_request!$D1195:$P1195, MATCH($B$2, DSM2_Delta_data_request!$D$11:$P$11, 0)),
IFERROR(LOOKUP(2,1/($D$7:D1189&lt;&gt;""),$D$7:D1189),"")
)
)</f>
        <v/>
      </c>
    </row>
    <row r="1191" spans="1:4" ht="15.75" x14ac:dyDescent="0.25">
      <c r="A1191" s="51" t="str">
        <f>IF(DSM2_Delta_data_request!C1196="","",DSM2_Delta_data_request!C1196)</f>
        <v/>
      </c>
      <c r="B1191" s="15" t="e">
        <f>IF(DSM2_Delta_data_request!Q1196="measured",$D1191,NA())</f>
        <v>#N/A</v>
      </c>
      <c r="C1191" t="e">
        <f>IF(DSM2_Delta_data_request!Q1196="forecast",$D1191,NA())</f>
        <v>#N/A</v>
      </c>
      <c r="D1191" t="str" cm="1">
        <f t="array" ref="D1191">IF(A1191="","",
IF(
INDEX(DSM2_Delta_data_request!$D1196:$P1196, MATCH($B$2, DSM2_Delta_data_request!$D$11:$P$11, 0))&lt;&gt;"",
INDEX(DSM2_Delta_data_request!$D1196:$P1196, MATCH($B$2, DSM2_Delta_data_request!$D$11:$P$11, 0)),
IFERROR(LOOKUP(2,1/($D$7:D1190&lt;&gt;""),$D$7:D1190),"")
)
)</f>
        <v/>
      </c>
    </row>
    <row r="1192" spans="1:4" ht="15.75" x14ac:dyDescent="0.25">
      <c r="A1192" s="51" t="str">
        <f>IF(DSM2_Delta_data_request!C1197="","",DSM2_Delta_data_request!C1197)</f>
        <v/>
      </c>
      <c r="B1192" s="15" t="e">
        <f>IF(DSM2_Delta_data_request!Q1197="measured",$D1192,NA())</f>
        <v>#N/A</v>
      </c>
      <c r="C1192" t="e">
        <f>IF(DSM2_Delta_data_request!Q1197="forecast",$D1192,NA())</f>
        <v>#N/A</v>
      </c>
      <c r="D1192" t="str" cm="1">
        <f t="array" ref="D1192">IF(A1192="","",
IF(
INDEX(DSM2_Delta_data_request!$D1197:$P1197, MATCH($B$2, DSM2_Delta_data_request!$D$11:$P$11, 0))&lt;&gt;"",
INDEX(DSM2_Delta_data_request!$D1197:$P1197, MATCH($B$2, DSM2_Delta_data_request!$D$11:$P$11, 0)),
IFERROR(LOOKUP(2,1/($D$7:D1191&lt;&gt;""),$D$7:D1191),"")
)
)</f>
        <v/>
      </c>
    </row>
    <row r="1193" spans="1:4" ht="15.75" x14ac:dyDescent="0.25">
      <c r="A1193" s="51" t="str">
        <f>IF(DSM2_Delta_data_request!C1198="","",DSM2_Delta_data_request!C1198)</f>
        <v/>
      </c>
      <c r="B1193" s="15" t="e">
        <f>IF(DSM2_Delta_data_request!Q1198="measured",$D1193,NA())</f>
        <v>#N/A</v>
      </c>
      <c r="C1193" t="e">
        <f>IF(DSM2_Delta_data_request!Q1198="forecast",$D1193,NA())</f>
        <v>#N/A</v>
      </c>
      <c r="D1193" t="str" cm="1">
        <f t="array" ref="D1193">IF(A1193="","",
IF(
INDEX(DSM2_Delta_data_request!$D1198:$P1198, MATCH($B$2, DSM2_Delta_data_request!$D$11:$P$11, 0))&lt;&gt;"",
INDEX(DSM2_Delta_data_request!$D1198:$P1198, MATCH($B$2, DSM2_Delta_data_request!$D$11:$P$11, 0)),
IFERROR(LOOKUP(2,1/($D$7:D1192&lt;&gt;""),$D$7:D1192),"")
)
)</f>
        <v/>
      </c>
    </row>
    <row r="1194" spans="1:4" ht="15.75" x14ac:dyDescent="0.25">
      <c r="A1194" s="51" t="str">
        <f>IF(DSM2_Delta_data_request!C1199="","",DSM2_Delta_data_request!C1199)</f>
        <v/>
      </c>
      <c r="B1194" s="15" t="e">
        <f>IF(DSM2_Delta_data_request!Q1199="measured",$D1194,NA())</f>
        <v>#N/A</v>
      </c>
      <c r="C1194" t="e">
        <f>IF(DSM2_Delta_data_request!Q1199="forecast",$D1194,NA())</f>
        <v>#N/A</v>
      </c>
      <c r="D1194" t="str" cm="1">
        <f t="array" ref="D1194">IF(A1194="","",
IF(
INDEX(DSM2_Delta_data_request!$D1199:$P1199, MATCH($B$2, DSM2_Delta_data_request!$D$11:$P$11, 0))&lt;&gt;"",
INDEX(DSM2_Delta_data_request!$D1199:$P1199, MATCH($B$2, DSM2_Delta_data_request!$D$11:$P$11, 0)),
IFERROR(LOOKUP(2,1/($D$7:D1193&lt;&gt;""),$D$7:D1193),"")
)
)</f>
        <v/>
      </c>
    </row>
    <row r="1195" spans="1:4" ht="15.75" x14ac:dyDescent="0.25">
      <c r="A1195" s="51" t="str">
        <f>IF(DSM2_Delta_data_request!C1200="","",DSM2_Delta_data_request!C1200)</f>
        <v/>
      </c>
      <c r="B1195" s="15" t="e">
        <f>IF(DSM2_Delta_data_request!Q1200="measured",$D1195,NA())</f>
        <v>#N/A</v>
      </c>
      <c r="C1195" t="e">
        <f>IF(DSM2_Delta_data_request!Q1200="forecast",$D1195,NA())</f>
        <v>#N/A</v>
      </c>
      <c r="D1195" t="str" cm="1">
        <f t="array" ref="D1195">IF(A1195="","",
IF(
INDEX(DSM2_Delta_data_request!$D1200:$P1200, MATCH($B$2, DSM2_Delta_data_request!$D$11:$P$11, 0))&lt;&gt;"",
INDEX(DSM2_Delta_data_request!$D1200:$P1200, MATCH($B$2, DSM2_Delta_data_request!$D$11:$P$11, 0)),
IFERROR(LOOKUP(2,1/($D$7:D1194&lt;&gt;""),$D$7:D1194),"")
)
)</f>
        <v/>
      </c>
    </row>
    <row r="1196" spans="1:4" ht="15.75" x14ac:dyDescent="0.25">
      <c r="A1196" s="51" t="str">
        <f>IF(DSM2_Delta_data_request!C1201="","",DSM2_Delta_data_request!C1201)</f>
        <v/>
      </c>
      <c r="B1196" s="15" t="e">
        <f>IF(DSM2_Delta_data_request!Q1201="measured",$D1196,NA())</f>
        <v>#N/A</v>
      </c>
      <c r="C1196" t="e">
        <f>IF(DSM2_Delta_data_request!Q1201="forecast",$D1196,NA())</f>
        <v>#N/A</v>
      </c>
      <c r="D1196" t="str" cm="1">
        <f t="array" ref="D1196">IF(A1196="","",
IF(
INDEX(DSM2_Delta_data_request!$D1201:$P1201, MATCH($B$2, DSM2_Delta_data_request!$D$11:$P$11, 0))&lt;&gt;"",
INDEX(DSM2_Delta_data_request!$D1201:$P1201, MATCH($B$2, DSM2_Delta_data_request!$D$11:$P$11, 0)),
IFERROR(LOOKUP(2,1/($D$7:D1195&lt;&gt;""),$D$7:D1195),"")
)
)</f>
        <v/>
      </c>
    </row>
    <row r="1197" spans="1:4" ht="15.75" x14ac:dyDescent="0.25">
      <c r="A1197" s="51" t="str">
        <f>IF(DSM2_Delta_data_request!C1202="","",DSM2_Delta_data_request!C1202)</f>
        <v/>
      </c>
      <c r="B1197" s="15" t="e">
        <f>IF(DSM2_Delta_data_request!Q1202="measured",$D1197,NA())</f>
        <v>#N/A</v>
      </c>
      <c r="C1197" t="e">
        <f>IF(DSM2_Delta_data_request!Q1202="forecast",$D1197,NA())</f>
        <v>#N/A</v>
      </c>
      <c r="D1197" t="str" cm="1">
        <f t="array" ref="D1197">IF(A1197="","",
IF(
INDEX(DSM2_Delta_data_request!$D1202:$P1202, MATCH($B$2, DSM2_Delta_data_request!$D$11:$P$11, 0))&lt;&gt;"",
INDEX(DSM2_Delta_data_request!$D1202:$P1202, MATCH($B$2, DSM2_Delta_data_request!$D$11:$P$11, 0)),
IFERROR(LOOKUP(2,1/($D$7:D1196&lt;&gt;""),$D$7:D1196),"")
)
)</f>
        <v/>
      </c>
    </row>
    <row r="1198" spans="1:4" ht="15.75" x14ac:dyDescent="0.25">
      <c r="A1198" s="51" t="str">
        <f>IF(DSM2_Delta_data_request!C1203="","",DSM2_Delta_data_request!C1203)</f>
        <v/>
      </c>
      <c r="B1198" s="15" t="e">
        <f>IF(DSM2_Delta_data_request!Q1203="measured",$D1198,NA())</f>
        <v>#N/A</v>
      </c>
      <c r="C1198" t="e">
        <f>IF(DSM2_Delta_data_request!Q1203="forecast",$D1198,NA())</f>
        <v>#N/A</v>
      </c>
      <c r="D1198" t="str" cm="1">
        <f t="array" ref="D1198">IF(A1198="","",
IF(
INDEX(DSM2_Delta_data_request!$D1203:$P1203, MATCH($B$2, DSM2_Delta_data_request!$D$11:$P$11, 0))&lt;&gt;"",
INDEX(DSM2_Delta_data_request!$D1203:$P1203, MATCH($B$2, DSM2_Delta_data_request!$D$11:$P$11, 0)),
IFERROR(LOOKUP(2,1/($D$7:D1197&lt;&gt;""),$D$7:D1197),"")
)
)</f>
        <v/>
      </c>
    </row>
    <row r="1199" spans="1:4" ht="15.75" x14ac:dyDescent="0.25">
      <c r="A1199" s="51" t="str">
        <f>IF(DSM2_Delta_data_request!C1204="","",DSM2_Delta_data_request!C1204)</f>
        <v/>
      </c>
      <c r="B1199" s="15" t="e">
        <f>IF(DSM2_Delta_data_request!Q1204="measured",$D1199,NA())</f>
        <v>#N/A</v>
      </c>
      <c r="C1199" t="e">
        <f>IF(DSM2_Delta_data_request!Q1204="forecast",$D1199,NA())</f>
        <v>#N/A</v>
      </c>
      <c r="D1199" t="str" cm="1">
        <f t="array" ref="D1199">IF(A1199="","",
IF(
INDEX(DSM2_Delta_data_request!$D1204:$P1204, MATCH($B$2, DSM2_Delta_data_request!$D$11:$P$11, 0))&lt;&gt;"",
INDEX(DSM2_Delta_data_request!$D1204:$P1204, MATCH($B$2, DSM2_Delta_data_request!$D$11:$P$11, 0)),
IFERROR(LOOKUP(2,1/($D$7:D1198&lt;&gt;""),$D$7:D1198),"")
)
)</f>
        <v/>
      </c>
    </row>
    <row r="1200" spans="1:4" ht="15.75" x14ac:dyDescent="0.25">
      <c r="A1200" s="51" t="str">
        <f>IF(DSM2_Delta_data_request!C1205="","",DSM2_Delta_data_request!C1205)</f>
        <v/>
      </c>
      <c r="B1200" s="15" t="e">
        <f>IF(DSM2_Delta_data_request!Q1205="measured",$D1200,NA())</f>
        <v>#N/A</v>
      </c>
      <c r="C1200" t="e">
        <f>IF(DSM2_Delta_data_request!Q1205="forecast",$D1200,NA())</f>
        <v>#N/A</v>
      </c>
      <c r="D1200" t="str" cm="1">
        <f t="array" ref="D1200">IF(A1200="","",
IF(
INDEX(DSM2_Delta_data_request!$D1205:$P1205, MATCH($B$2, DSM2_Delta_data_request!$D$11:$P$11, 0))&lt;&gt;"",
INDEX(DSM2_Delta_data_request!$D1205:$P1205, MATCH($B$2, DSM2_Delta_data_request!$D$11:$P$11, 0)),
IFERROR(LOOKUP(2,1/($D$7:D1199&lt;&gt;""),$D$7:D1199),"")
)
)</f>
        <v/>
      </c>
    </row>
    <row r="1201" spans="1:4" ht="15.75" x14ac:dyDescent="0.25">
      <c r="A1201" s="51" t="str">
        <f>IF(DSM2_Delta_data_request!C1206="","",DSM2_Delta_data_request!C1206)</f>
        <v/>
      </c>
      <c r="B1201" s="15" t="e">
        <f>IF(DSM2_Delta_data_request!Q1206="measured",$D1201,NA())</f>
        <v>#N/A</v>
      </c>
      <c r="C1201" t="e">
        <f>IF(DSM2_Delta_data_request!Q1206="forecast",$D1201,NA())</f>
        <v>#N/A</v>
      </c>
      <c r="D1201" t="str" cm="1">
        <f t="array" ref="D1201">IF(A1201="","",
IF(
INDEX(DSM2_Delta_data_request!$D1206:$P1206, MATCH($B$2, DSM2_Delta_data_request!$D$11:$P$11, 0))&lt;&gt;"",
INDEX(DSM2_Delta_data_request!$D1206:$P1206, MATCH($B$2, DSM2_Delta_data_request!$D$11:$P$11, 0)),
IFERROR(LOOKUP(2,1/($D$7:D1200&lt;&gt;""),$D$7:D1200),"")
)
)</f>
        <v/>
      </c>
    </row>
    <row r="1202" spans="1:4" ht="15.75" x14ac:dyDescent="0.25">
      <c r="A1202" s="51" t="str">
        <f>IF(DSM2_Delta_data_request!C1207="","",DSM2_Delta_data_request!C1207)</f>
        <v/>
      </c>
      <c r="B1202" s="15" t="e">
        <f>IF(DSM2_Delta_data_request!Q1207="measured",$D1202,NA())</f>
        <v>#N/A</v>
      </c>
      <c r="C1202" t="e">
        <f>IF(DSM2_Delta_data_request!Q1207="forecast",$D1202,NA())</f>
        <v>#N/A</v>
      </c>
      <c r="D1202" t="str" cm="1">
        <f t="array" ref="D1202">IF(A1202="","",
IF(
INDEX(DSM2_Delta_data_request!$D1207:$P1207, MATCH($B$2, DSM2_Delta_data_request!$D$11:$P$11, 0))&lt;&gt;"",
INDEX(DSM2_Delta_data_request!$D1207:$P1207, MATCH($B$2, DSM2_Delta_data_request!$D$11:$P$11, 0)),
IFERROR(LOOKUP(2,1/($D$7:D1201&lt;&gt;""),$D$7:D1201),"")
)
)</f>
        <v/>
      </c>
    </row>
    <row r="1203" spans="1:4" ht="15.75" x14ac:dyDescent="0.25">
      <c r="A1203" s="51" t="str">
        <f>IF(DSM2_Delta_data_request!C1208="","",DSM2_Delta_data_request!C1208)</f>
        <v/>
      </c>
      <c r="B1203" s="15" t="e">
        <f>IF(DSM2_Delta_data_request!Q1208="measured",$D1203,NA())</f>
        <v>#N/A</v>
      </c>
      <c r="C1203" t="e">
        <f>IF(DSM2_Delta_data_request!Q1208="forecast",$D1203,NA())</f>
        <v>#N/A</v>
      </c>
      <c r="D1203" t="str" cm="1">
        <f t="array" ref="D1203">IF(A1203="","",
IF(
INDEX(DSM2_Delta_data_request!$D1208:$P1208, MATCH($B$2, DSM2_Delta_data_request!$D$11:$P$11, 0))&lt;&gt;"",
INDEX(DSM2_Delta_data_request!$D1208:$P1208, MATCH($B$2, DSM2_Delta_data_request!$D$11:$P$11, 0)),
IFERROR(LOOKUP(2,1/($D$7:D1202&lt;&gt;""),$D$7:D1202),"")
)
)</f>
        <v/>
      </c>
    </row>
    <row r="1204" spans="1:4" ht="15.75" x14ac:dyDescent="0.25">
      <c r="A1204" s="51" t="str">
        <f>IF(DSM2_Delta_data_request!C1209="","",DSM2_Delta_data_request!C1209)</f>
        <v/>
      </c>
      <c r="B1204" s="15" t="e">
        <f>IF(DSM2_Delta_data_request!Q1209="measured",$D1204,NA())</f>
        <v>#N/A</v>
      </c>
      <c r="C1204" t="e">
        <f>IF(DSM2_Delta_data_request!Q1209="forecast",$D1204,NA())</f>
        <v>#N/A</v>
      </c>
      <c r="D1204" t="str" cm="1">
        <f t="array" ref="D1204">IF(A1204="","",
IF(
INDEX(DSM2_Delta_data_request!$D1209:$P1209, MATCH($B$2, DSM2_Delta_data_request!$D$11:$P$11, 0))&lt;&gt;"",
INDEX(DSM2_Delta_data_request!$D1209:$P1209, MATCH($B$2, DSM2_Delta_data_request!$D$11:$P$11, 0)),
IFERROR(LOOKUP(2,1/($D$7:D1203&lt;&gt;""),$D$7:D1203),"")
)
)</f>
        <v/>
      </c>
    </row>
    <row r="1205" spans="1:4" ht="15.75" x14ac:dyDescent="0.25">
      <c r="A1205" s="51" t="str">
        <f>IF(DSM2_Delta_data_request!C1210="","",DSM2_Delta_data_request!C1210)</f>
        <v/>
      </c>
      <c r="B1205" s="15" t="e">
        <f>IF(DSM2_Delta_data_request!Q1210="measured",$D1205,NA())</f>
        <v>#N/A</v>
      </c>
      <c r="C1205" t="e">
        <f>IF(DSM2_Delta_data_request!Q1210="forecast",$D1205,NA())</f>
        <v>#N/A</v>
      </c>
      <c r="D1205" t="str" cm="1">
        <f t="array" ref="D1205">IF(A1205="","",
IF(
INDEX(DSM2_Delta_data_request!$D1210:$P1210, MATCH($B$2, DSM2_Delta_data_request!$D$11:$P$11, 0))&lt;&gt;"",
INDEX(DSM2_Delta_data_request!$D1210:$P1210, MATCH($B$2, DSM2_Delta_data_request!$D$11:$P$11, 0)),
IFERROR(LOOKUP(2,1/($D$7:D1204&lt;&gt;""),$D$7:D1204),"")
)
)</f>
        <v/>
      </c>
    </row>
    <row r="1206" spans="1:4" ht="15.75" x14ac:dyDescent="0.25">
      <c r="A1206" s="51" t="str">
        <f>IF(DSM2_Delta_data_request!C1211="","",DSM2_Delta_data_request!C1211)</f>
        <v/>
      </c>
      <c r="B1206" s="15" t="e">
        <f>IF(DSM2_Delta_data_request!Q1211="measured",$D1206,NA())</f>
        <v>#N/A</v>
      </c>
      <c r="C1206" t="e">
        <f>IF(DSM2_Delta_data_request!Q1211="forecast",$D1206,NA())</f>
        <v>#N/A</v>
      </c>
      <c r="D1206" t="str" cm="1">
        <f t="array" ref="D1206">IF(A1206="","",
IF(
INDEX(DSM2_Delta_data_request!$D1211:$P1211, MATCH($B$2, DSM2_Delta_data_request!$D$11:$P$11, 0))&lt;&gt;"",
INDEX(DSM2_Delta_data_request!$D1211:$P1211, MATCH($B$2, DSM2_Delta_data_request!$D$11:$P$11, 0)),
IFERROR(LOOKUP(2,1/($D$7:D1205&lt;&gt;""),$D$7:D1205),"")
)
)</f>
        <v/>
      </c>
    </row>
    <row r="1207" spans="1:4" ht="15.75" x14ac:dyDescent="0.25">
      <c r="A1207" s="51" t="str">
        <f>IF(DSM2_Delta_data_request!C1212="","",DSM2_Delta_data_request!C1212)</f>
        <v/>
      </c>
      <c r="B1207" s="15" t="e">
        <f>IF(DSM2_Delta_data_request!Q1212="measured",$D1207,NA())</f>
        <v>#N/A</v>
      </c>
      <c r="C1207" t="e">
        <f>IF(DSM2_Delta_data_request!Q1212="forecast",$D1207,NA())</f>
        <v>#N/A</v>
      </c>
      <c r="D1207" t="str" cm="1">
        <f t="array" ref="D1207">IF(A1207="","",
IF(
INDEX(DSM2_Delta_data_request!$D1212:$P1212, MATCH($B$2, DSM2_Delta_data_request!$D$11:$P$11, 0))&lt;&gt;"",
INDEX(DSM2_Delta_data_request!$D1212:$P1212, MATCH($B$2, DSM2_Delta_data_request!$D$11:$P$11, 0)),
IFERROR(LOOKUP(2,1/($D$7:D1206&lt;&gt;""),$D$7:D1206),"")
)
)</f>
        <v/>
      </c>
    </row>
    <row r="1208" spans="1:4" ht="15.75" x14ac:dyDescent="0.25">
      <c r="A1208" s="51" t="str">
        <f>IF(DSM2_Delta_data_request!C1213="","",DSM2_Delta_data_request!C1213)</f>
        <v/>
      </c>
      <c r="B1208" s="15" t="e">
        <f>IF(DSM2_Delta_data_request!Q1213="measured",$D1208,NA())</f>
        <v>#N/A</v>
      </c>
      <c r="C1208" t="e">
        <f>IF(DSM2_Delta_data_request!Q1213="forecast",$D1208,NA())</f>
        <v>#N/A</v>
      </c>
      <c r="D1208" t="str" cm="1">
        <f t="array" ref="D1208">IF(A1208="","",
IF(
INDEX(DSM2_Delta_data_request!$D1213:$P1213, MATCH($B$2, DSM2_Delta_data_request!$D$11:$P$11, 0))&lt;&gt;"",
INDEX(DSM2_Delta_data_request!$D1213:$P1213, MATCH($B$2, DSM2_Delta_data_request!$D$11:$P$11, 0)),
IFERROR(LOOKUP(2,1/($D$7:D1207&lt;&gt;""),$D$7:D1207),"")
)
)</f>
        <v/>
      </c>
    </row>
    <row r="1209" spans="1:4" ht="15.75" x14ac:dyDescent="0.25">
      <c r="A1209" s="51" t="str">
        <f>IF(DSM2_Delta_data_request!C1214="","",DSM2_Delta_data_request!C1214)</f>
        <v/>
      </c>
      <c r="B1209" s="15" t="e">
        <f>IF(DSM2_Delta_data_request!Q1214="measured",$D1209,NA())</f>
        <v>#N/A</v>
      </c>
      <c r="C1209" t="e">
        <f>IF(DSM2_Delta_data_request!Q1214="forecast",$D1209,NA())</f>
        <v>#N/A</v>
      </c>
      <c r="D1209" t="str" cm="1">
        <f t="array" ref="D1209">IF(A1209="","",
IF(
INDEX(DSM2_Delta_data_request!$D1214:$P1214, MATCH($B$2, DSM2_Delta_data_request!$D$11:$P$11, 0))&lt;&gt;"",
INDEX(DSM2_Delta_data_request!$D1214:$P1214, MATCH($B$2, DSM2_Delta_data_request!$D$11:$P$11, 0)),
IFERROR(LOOKUP(2,1/($D$7:D1208&lt;&gt;""),$D$7:D1208),"")
)
)</f>
        <v/>
      </c>
    </row>
    <row r="1210" spans="1:4" ht="15.75" x14ac:dyDescent="0.25">
      <c r="A1210" s="51" t="str">
        <f>IF(DSM2_Delta_data_request!C1215="","",DSM2_Delta_data_request!C1215)</f>
        <v/>
      </c>
      <c r="B1210" s="15" t="e">
        <f>IF(DSM2_Delta_data_request!Q1215="measured",$D1210,NA())</f>
        <v>#N/A</v>
      </c>
      <c r="C1210" t="e">
        <f>IF(DSM2_Delta_data_request!Q1215="forecast",$D1210,NA())</f>
        <v>#N/A</v>
      </c>
      <c r="D1210" t="str" cm="1">
        <f t="array" ref="D1210">IF(A1210="","",
IF(
INDEX(DSM2_Delta_data_request!$D1215:$P1215, MATCH($B$2, DSM2_Delta_data_request!$D$11:$P$11, 0))&lt;&gt;"",
INDEX(DSM2_Delta_data_request!$D1215:$P1215, MATCH($B$2, DSM2_Delta_data_request!$D$11:$P$11, 0)),
IFERROR(LOOKUP(2,1/($D$7:D1209&lt;&gt;""),$D$7:D1209),"")
)
)</f>
        <v/>
      </c>
    </row>
    <row r="1211" spans="1:4" ht="15.75" x14ac:dyDescent="0.25">
      <c r="A1211" s="51" t="str">
        <f>IF(DSM2_Delta_data_request!C1216="","",DSM2_Delta_data_request!C1216)</f>
        <v/>
      </c>
      <c r="B1211" s="15" t="e">
        <f>IF(DSM2_Delta_data_request!Q1216="measured",$D1211,NA())</f>
        <v>#N/A</v>
      </c>
      <c r="C1211" t="e">
        <f>IF(DSM2_Delta_data_request!Q1216="forecast",$D1211,NA())</f>
        <v>#N/A</v>
      </c>
      <c r="D1211" t="str" cm="1">
        <f t="array" ref="D1211">IF(A1211="","",
IF(
INDEX(DSM2_Delta_data_request!$D1216:$P1216, MATCH($B$2, DSM2_Delta_data_request!$D$11:$P$11, 0))&lt;&gt;"",
INDEX(DSM2_Delta_data_request!$D1216:$P1216, MATCH($B$2, DSM2_Delta_data_request!$D$11:$P$11, 0)),
IFERROR(LOOKUP(2,1/($D$7:D1210&lt;&gt;""),$D$7:D1210),"")
)
)</f>
        <v/>
      </c>
    </row>
    <row r="1212" spans="1:4" ht="15.75" x14ac:dyDescent="0.25">
      <c r="A1212" s="51" t="str">
        <f>IF(DSM2_Delta_data_request!C1217="","",DSM2_Delta_data_request!C1217)</f>
        <v/>
      </c>
      <c r="B1212" s="15" t="e">
        <f>IF(DSM2_Delta_data_request!Q1217="measured",$D1212,NA())</f>
        <v>#N/A</v>
      </c>
      <c r="C1212" t="e">
        <f>IF(DSM2_Delta_data_request!Q1217="forecast",$D1212,NA())</f>
        <v>#N/A</v>
      </c>
      <c r="D1212" t="str" cm="1">
        <f t="array" ref="D1212">IF(A1212="","",
IF(
INDEX(DSM2_Delta_data_request!$D1217:$P1217, MATCH($B$2, DSM2_Delta_data_request!$D$11:$P$11, 0))&lt;&gt;"",
INDEX(DSM2_Delta_data_request!$D1217:$P1217, MATCH($B$2, DSM2_Delta_data_request!$D$11:$P$11, 0)),
IFERROR(LOOKUP(2,1/($D$7:D1211&lt;&gt;""),$D$7:D1211),"")
)
)</f>
        <v/>
      </c>
    </row>
    <row r="1213" spans="1:4" ht="15.75" x14ac:dyDescent="0.25">
      <c r="A1213" s="51" t="str">
        <f>IF(DSM2_Delta_data_request!C1218="","",DSM2_Delta_data_request!C1218)</f>
        <v/>
      </c>
      <c r="B1213" s="15" t="e">
        <f>IF(DSM2_Delta_data_request!Q1218="measured",$D1213,NA())</f>
        <v>#N/A</v>
      </c>
      <c r="C1213" t="e">
        <f>IF(DSM2_Delta_data_request!Q1218="forecast",$D1213,NA())</f>
        <v>#N/A</v>
      </c>
      <c r="D1213" t="str" cm="1">
        <f t="array" ref="D1213">IF(A1213="","",
IF(
INDEX(DSM2_Delta_data_request!$D1218:$P1218, MATCH($B$2, DSM2_Delta_data_request!$D$11:$P$11, 0))&lt;&gt;"",
INDEX(DSM2_Delta_data_request!$D1218:$P1218, MATCH($B$2, DSM2_Delta_data_request!$D$11:$P$11, 0)),
IFERROR(LOOKUP(2,1/($D$7:D1212&lt;&gt;""),$D$7:D1212),"")
)
)</f>
        <v/>
      </c>
    </row>
    <row r="1214" spans="1:4" ht="15.75" x14ac:dyDescent="0.25">
      <c r="A1214" s="51" t="str">
        <f>IF(DSM2_Delta_data_request!C1219="","",DSM2_Delta_data_request!C1219)</f>
        <v/>
      </c>
      <c r="B1214" s="15" t="e">
        <f>IF(DSM2_Delta_data_request!Q1219="measured",$D1214,NA())</f>
        <v>#N/A</v>
      </c>
      <c r="C1214" t="e">
        <f>IF(DSM2_Delta_data_request!Q1219="forecast",$D1214,NA())</f>
        <v>#N/A</v>
      </c>
      <c r="D1214" t="str" cm="1">
        <f t="array" ref="D1214">IF(A1214="","",
IF(
INDEX(DSM2_Delta_data_request!$D1219:$P1219, MATCH($B$2, DSM2_Delta_data_request!$D$11:$P$11, 0))&lt;&gt;"",
INDEX(DSM2_Delta_data_request!$D1219:$P1219, MATCH($B$2, DSM2_Delta_data_request!$D$11:$P$11, 0)),
IFERROR(LOOKUP(2,1/($D$7:D1213&lt;&gt;""),$D$7:D1213),"")
)
)</f>
        <v/>
      </c>
    </row>
    <row r="1215" spans="1:4" ht="15.75" x14ac:dyDescent="0.25">
      <c r="A1215" s="51" t="str">
        <f>IF(DSM2_Delta_data_request!C1220="","",DSM2_Delta_data_request!C1220)</f>
        <v/>
      </c>
      <c r="B1215" s="15" t="e">
        <f>IF(DSM2_Delta_data_request!Q1220="measured",$D1215,NA())</f>
        <v>#N/A</v>
      </c>
      <c r="C1215" t="e">
        <f>IF(DSM2_Delta_data_request!Q1220="forecast",$D1215,NA())</f>
        <v>#N/A</v>
      </c>
      <c r="D1215" t="str" cm="1">
        <f t="array" ref="D1215">IF(A1215="","",
IF(
INDEX(DSM2_Delta_data_request!$D1220:$P1220, MATCH($B$2, DSM2_Delta_data_request!$D$11:$P$11, 0))&lt;&gt;"",
INDEX(DSM2_Delta_data_request!$D1220:$P1220, MATCH($B$2, DSM2_Delta_data_request!$D$11:$P$11, 0)),
IFERROR(LOOKUP(2,1/($D$7:D1214&lt;&gt;""),$D$7:D1214),"")
)
)</f>
        <v/>
      </c>
    </row>
    <row r="1216" spans="1:4" ht="15.75" x14ac:dyDescent="0.25">
      <c r="A1216" s="51" t="str">
        <f>IF(DSM2_Delta_data_request!C1221="","",DSM2_Delta_data_request!C1221)</f>
        <v/>
      </c>
      <c r="B1216" s="15" t="e">
        <f>IF(DSM2_Delta_data_request!Q1221="measured",$D1216,NA())</f>
        <v>#N/A</v>
      </c>
      <c r="C1216" t="e">
        <f>IF(DSM2_Delta_data_request!Q1221="forecast",$D1216,NA())</f>
        <v>#N/A</v>
      </c>
      <c r="D1216" t="str" cm="1">
        <f t="array" ref="D1216">IF(A1216="","",
IF(
INDEX(DSM2_Delta_data_request!$D1221:$P1221, MATCH($B$2, DSM2_Delta_data_request!$D$11:$P$11, 0))&lt;&gt;"",
INDEX(DSM2_Delta_data_request!$D1221:$P1221, MATCH($B$2, DSM2_Delta_data_request!$D$11:$P$11, 0)),
IFERROR(LOOKUP(2,1/($D$7:D1215&lt;&gt;""),$D$7:D1215),"")
)
)</f>
        <v/>
      </c>
    </row>
    <row r="1217" spans="1:4" ht="15.75" x14ac:dyDescent="0.25">
      <c r="A1217" s="51" t="str">
        <f>IF(DSM2_Delta_data_request!C1222="","",DSM2_Delta_data_request!C1222)</f>
        <v/>
      </c>
      <c r="B1217" s="15" t="e">
        <f>IF(DSM2_Delta_data_request!Q1222="measured",$D1217,NA())</f>
        <v>#N/A</v>
      </c>
      <c r="C1217" t="e">
        <f>IF(DSM2_Delta_data_request!Q1222="forecast",$D1217,NA())</f>
        <v>#N/A</v>
      </c>
      <c r="D1217" t="str" cm="1">
        <f t="array" ref="D1217">IF(A1217="","",
IF(
INDEX(DSM2_Delta_data_request!$D1222:$P1222, MATCH($B$2, DSM2_Delta_data_request!$D$11:$P$11, 0))&lt;&gt;"",
INDEX(DSM2_Delta_data_request!$D1222:$P1222, MATCH($B$2, DSM2_Delta_data_request!$D$11:$P$11, 0)),
IFERROR(LOOKUP(2,1/($D$7:D1216&lt;&gt;""),$D$7:D1216),"")
)
)</f>
        <v/>
      </c>
    </row>
    <row r="1218" spans="1:4" ht="15.75" x14ac:dyDescent="0.25">
      <c r="A1218" s="51" t="str">
        <f>IF(DSM2_Delta_data_request!C1223="","",DSM2_Delta_data_request!C1223)</f>
        <v/>
      </c>
      <c r="B1218" s="15" t="e">
        <f>IF(DSM2_Delta_data_request!Q1223="measured",$D1218,NA())</f>
        <v>#N/A</v>
      </c>
      <c r="C1218" t="e">
        <f>IF(DSM2_Delta_data_request!Q1223="forecast",$D1218,NA())</f>
        <v>#N/A</v>
      </c>
      <c r="D1218" t="str" cm="1">
        <f t="array" ref="D1218">IF(A1218="","",
IF(
INDEX(DSM2_Delta_data_request!$D1223:$P1223, MATCH($B$2, DSM2_Delta_data_request!$D$11:$P$11, 0))&lt;&gt;"",
INDEX(DSM2_Delta_data_request!$D1223:$P1223, MATCH($B$2, DSM2_Delta_data_request!$D$11:$P$11, 0)),
IFERROR(LOOKUP(2,1/($D$7:D1217&lt;&gt;""),$D$7:D1217),"")
)
)</f>
        <v/>
      </c>
    </row>
    <row r="1219" spans="1:4" ht="15.75" x14ac:dyDescent="0.25">
      <c r="A1219" s="51" t="str">
        <f>IF(DSM2_Delta_data_request!C1224="","",DSM2_Delta_data_request!C1224)</f>
        <v/>
      </c>
      <c r="B1219" s="15" t="e">
        <f>IF(DSM2_Delta_data_request!Q1224="measured",$D1219,NA())</f>
        <v>#N/A</v>
      </c>
      <c r="C1219" t="e">
        <f>IF(DSM2_Delta_data_request!Q1224="forecast",$D1219,NA())</f>
        <v>#N/A</v>
      </c>
      <c r="D1219" t="str" cm="1">
        <f t="array" ref="D1219">IF(A1219="","",
IF(
INDEX(DSM2_Delta_data_request!$D1224:$P1224, MATCH($B$2, DSM2_Delta_data_request!$D$11:$P$11, 0))&lt;&gt;"",
INDEX(DSM2_Delta_data_request!$D1224:$P1224, MATCH($B$2, DSM2_Delta_data_request!$D$11:$P$11, 0)),
IFERROR(LOOKUP(2,1/($D$7:D1218&lt;&gt;""),$D$7:D1218),"")
)
)</f>
        <v/>
      </c>
    </row>
    <row r="1220" spans="1:4" ht="15.75" x14ac:dyDescent="0.25">
      <c r="A1220" s="51" t="str">
        <f>IF(DSM2_Delta_data_request!C1225="","",DSM2_Delta_data_request!C1225)</f>
        <v/>
      </c>
      <c r="B1220" s="15" t="e">
        <f>IF(DSM2_Delta_data_request!Q1225="measured",$D1220,NA())</f>
        <v>#N/A</v>
      </c>
      <c r="C1220" t="e">
        <f>IF(DSM2_Delta_data_request!Q1225="forecast",$D1220,NA())</f>
        <v>#N/A</v>
      </c>
      <c r="D1220" t="str" cm="1">
        <f t="array" ref="D1220">IF(A1220="","",
IF(
INDEX(DSM2_Delta_data_request!$D1225:$P1225, MATCH($B$2, DSM2_Delta_data_request!$D$11:$P$11, 0))&lt;&gt;"",
INDEX(DSM2_Delta_data_request!$D1225:$P1225, MATCH($B$2, DSM2_Delta_data_request!$D$11:$P$11, 0)),
IFERROR(LOOKUP(2,1/($D$7:D1219&lt;&gt;""),$D$7:D1219),"")
)
)</f>
        <v/>
      </c>
    </row>
    <row r="1221" spans="1:4" ht="15.75" x14ac:dyDescent="0.25">
      <c r="A1221" s="51" t="str">
        <f>IF(DSM2_Delta_data_request!C1226="","",DSM2_Delta_data_request!C1226)</f>
        <v/>
      </c>
      <c r="B1221" s="15" t="e">
        <f>IF(DSM2_Delta_data_request!Q1226="measured",$D1221,NA())</f>
        <v>#N/A</v>
      </c>
      <c r="C1221" t="e">
        <f>IF(DSM2_Delta_data_request!Q1226="forecast",$D1221,NA())</f>
        <v>#N/A</v>
      </c>
      <c r="D1221" t="str" cm="1">
        <f t="array" ref="D1221">IF(A1221="","",
IF(
INDEX(DSM2_Delta_data_request!$D1226:$P1226, MATCH($B$2, DSM2_Delta_data_request!$D$11:$P$11, 0))&lt;&gt;"",
INDEX(DSM2_Delta_data_request!$D1226:$P1226, MATCH($B$2, DSM2_Delta_data_request!$D$11:$P$11, 0)),
IFERROR(LOOKUP(2,1/($D$7:D1220&lt;&gt;""),$D$7:D1220),"")
)
)</f>
        <v/>
      </c>
    </row>
    <row r="1222" spans="1:4" ht="15.75" x14ac:dyDescent="0.25">
      <c r="A1222" s="51" t="str">
        <f>IF(DSM2_Delta_data_request!C1227="","",DSM2_Delta_data_request!C1227)</f>
        <v/>
      </c>
      <c r="B1222" s="15" t="e">
        <f>IF(DSM2_Delta_data_request!Q1227="measured",$D1222,NA())</f>
        <v>#N/A</v>
      </c>
      <c r="C1222" t="e">
        <f>IF(DSM2_Delta_data_request!Q1227="forecast",$D1222,NA())</f>
        <v>#N/A</v>
      </c>
      <c r="D1222" t="str" cm="1">
        <f t="array" ref="D1222">IF(A1222="","",
IF(
INDEX(DSM2_Delta_data_request!$D1227:$P1227, MATCH($B$2, DSM2_Delta_data_request!$D$11:$P$11, 0))&lt;&gt;"",
INDEX(DSM2_Delta_data_request!$D1227:$P1227, MATCH($B$2, DSM2_Delta_data_request!$D$11:$P$11, 0)),
IFERROR(LOOKUP(2,1/($D$7:D1221&lt;&gt;""),$D$7:D1221),"")
)
)</f>
        <v/>
      </c>
    </row>
    <row r="1223" spans="1:4" ht="15.75" x14ac:dyDescent="0.25">
      <c r="A1223" s="51" t="str">
        <f>IF(DSM2_Delta_data_request!C1228="","",DSM2_Delta_data_request!C1228)</f>
        <v/>
      </c>
      <c r="B1223" s="15" t="e">
        <f>IF(DSM2_Delta_data_request!Q1228="measured",$D1223,NA())</f>
        <v>#N/A</v>
      </c>
      <c r="C1223" t="e">
        <f>IF(DSM2_Delta_data_request!Q1228="forecast",$D1223,NA())</f>
        <v>#N/A</v>
      </c>
      <c r="D1223" t="str" cm="1">
        <f t="array" ref="D1223">IF(A1223="","",
IF(
INDEX(DSM2_Delta_data_request!$D1228:$P1228, MATCH($B$2, DSM2_Delta_data_request!$D$11:$P$11, 0))&lt;&gt;"",
INDEX(DSM2_Delta_data_request!$D1228:$P1228, MATCH($B$2, DSM2_Delta_data_request!$D$11:$P$11, 0)),
IFERROR(LOOKUP(2,1/($D$7:D1222&lt;&gt;""),$D$7:D1222),"")
)
)</f>
        <v/>
      </c>
    </row>
    <row r="1224" spans="1:4" ht="15.75" x14ac:dyDescent="0.25">
      <c r="A1224" s="51" t="str">
        <f>IF(DSM2_Delta_data_request!C1229="","",DSM2_Delta_data_request!C1229)</f>
        <v/>
      </c>
      <c r="B1224" s="15" t="e">
        <f>IF(DSM2_Delta_data_request!Q1229="measured",$D1224,NA())</f>
        <v>#N/A</v>
      </c>
      <c r="C1224" t="e">
        <f>IF(DSM2_Delta_data_request!Q1229="forecast",$D1224,NA())</f>
        <v>#N/A</v>
      </c>
      <c r="D1224" t="str" cm="1">
        <f t="array" ref="D1224">IF(A1224="","",
IF(
INDEX(DSM2_Delta_data_request!$D1229:$P1229, MATCH($B$2, DSM2_Delta_data_request!$D$11:$P$11, 0))&lt;&gt;"",
INDEX(DSM2_Delta_data_request!$D1229:$P1229, MATCH($B$2, DSM2_Delta_data_request!$D$11:$P$11, 0)),
IFERROR(LOOKUP(2,1/($D$7:D1223&lt;&gt;""),$D$7:D1223),"")
)
)</f>
        <v/>
      </c>
    </row>
    <row r="1225" spans="1:4" ht="15.75" x14ac:dyDescent="0.25">
      <c r="A1225" s="51" t="str">
        <f>IF(DSM2_Delta_data_request!C1230="","",DSM2_Delta_data_request!C1230)</f>
        <v/>
      </c>
      <c r="B1225" s="15" t="e">
        <f>IF(DSM2_Delta_data_request!Q1230="measured",$D1225,NA())</f>
        <v>#N/A</v>
      </c>
      <c r="C1225" t="e">
        <f>IF(DSM2_Delta_data_request!Q1230="forecast",$D1225,NA())</f>
        <v>#N/A</v>
      </c>
      <c r="D1225" t="str" cm="1">
        <f t="array" ref="D1225">IF(A1225="","",
IF(
INDEX(DSM2_Delta_data_request!$D1230:$P1230, MATCH($B$2, DSM2_Delta_data_request!$D$11:$P$11, 0))&lt;&gt;"",
INDEX(DSM2_Delta_data_request!$D1230:$P1230, MATCH($B$2, DSM2_Delta_data_request!$D$11:$P$11, 0)),
IFERROR(LOOKUP(2,1/($D$7:D1224&lt;&gt;""),$D$7:D1224),"")
)
)</f>
        <v/>
      </c>
    </row>
    <row r="1226" spans="1:4" ht="15.75" x14ac:dyDescent="0.25">
      <c r="A1226" s="51" t="str">
        <f>IF(DSM2_Delta_data_request!C1231="","",DSM2_Delta_data_request!C1231)</f>
        <v/>
      </c>
      <c r="B1226" s="15" t="e">
        <f>IF(DSM2_Delta_data_request!Q1231="measured",$D1226,NA())</f>
        <v>#N/A</v>
      </c>
      <c r="C1226" t="e">
        <f>IF(DSM2_Delta_data_request!Q1231="forecast",$D1226,NA())</f>
        <v>#N/A</v>
      </c>
      <c r="D1226" t="str" cm="1">
        <f t="array" ref="D1226">IF(A1226="","",
IF(
INDEX(DSM2_Delta_data_request!$D1231:$P1231, MATCH($B$2, DSM2_Delta_data_request!$D$11:$P$11, 0))&lt;&gt;"",
INDEX(DSM2_Delta_data_request!$D1231:$P1231, MATCH($B$2, DSM2_Delta_data_request!$D$11:$P$11, 0)),
IFERROR(LOOKUP(2,1/($D$7:D1225&lt;&gt;""),$D$7:D1225),"")
)
)</f>
        <v/>
      </c>
    </row>
    <row r="1227" spans="1:4" ht="15.75" x14ac:dyDescent="0.25">
      <c r="A1227" s="51" t="str">
        <f>IF(DSM2_Delta_data_request!C1232="","",DSM2_Delta_data_request!C1232)</f>
        <v/>
      </c>
      <c r="B1227" s="15" t="e">
        <f>IF(DSM2_Delta_data_request!Q1232="measured",$D1227,NA())</f>
        <v>#N/A</v>
      </c>
      <c r="C1227" t="e">
        <f>IF(DSM2_Delta_data_request!Q1232="forecast",$D1227,NA())</f>
        <v>#N/A</v>
      </c>
      <c r="D1227" t="str" cm="1">
        <f t="array" ref="D1227">IF(A1227="","",
IF(
INDEX(DSM2_Delta_data_request!$D1232:$P1232, MATCH($B$2, DSM2_Delta_data_request!$D$11:$P$11, 0))&lt;&gt;"",
INDEX(DSM2_Delta_data_request!$D1232:$P1232, MATCH($B$2, DSM2_Delta_data_request!$D$11:$P$11, 0)),
IFERROR(LOOKUP(2,1/($D$7:D1226&lt;&gt;""),$D$7:D1226),"")
)
)</f>
        <v/>
      </c>
    </row>
    <row r="1228" spans="1:4" ht="15.75" x14ac:dyDescent="0.25">
      <c r="A1228" s="51" t="str">
        <f>IF(DSM2_Delta_data_request!C1233="","",DSM2_Delta_data_request!C1233)</f>
        <v/>
      </c>
      <c r="B1228" s="15" t="e">
        <f>IF(DSM2_Delta_data_request!Q1233="measured",$D1228,NA())</f>
        <v>#N/A</v>
      </c>
      <c r="C1228" t="e">
        <f>IF(DSM2_Delta_data_request!Q1233="forecast",$D1228,NA())</f>
        <v>#N/A</v>
      </c>
      <c r="D1228" t="str" cm="1">
        <f t="array" ref="D1228">IF(A1228="","",
IF(
INDEX(DSM2_Delta_data_request!$D1233:$P1233, MATCH($B$2, DSM2_Delta_data_request!$D$11:$P$11, 0))&lt;&gt;"",
INDEX(DSM2_Delta_data_request!$D1233:$P1233, MATCH($B$2, DSM2_Delta_data_request!$D$11:$P$11, 0)),
IFERROR(LOOKUP(2,1/($D$7:D1227&lt;&gt;""),$D$7:D1227),"")
)
)</f>
        <v/>
      </c>
    </row>
    <row r="1229" spans="1:4" ht="15.75" x14ac:dyDescent="0.25">
      <c r="A1229" s="51" t="str">
        <f>IF(DSM2_Delta_data_request!C1234="","",DSM2_Delta_data_request!C1234)</f>
        <v/>
      </c>
      <c r="B1229" s="15" t="e">
        <f>IF(DSM2_Delta_data_request!Q1234="measured",$D1229,NA())</f>
        <v>#N/A</v>
      </c>
      <c r="C1229" t="e">
        <f>IF(DSM2_Delta_data_request!Q1234="forecast",$D1229,NA())</f>
        <v>#N/A</v>
      </c>
      <c r="D1229" t="str" cm="1">
        <f t="array" ref="D1229">IF(A1229="","",
IF(
INDEX(DSM2_Delta_data_request!$D1234:$P1234, MATCH($B$2, DSM2_Delta_data_request!$D$11:$P$11, 0))&lt;&gt;"",
INDEX(DSM2_Delta_data_request!$D1234:$P1234, MATCH($B$2, DSM2_Delta_data_request!$D$11:$P$11, 0)),
IFERROR(LOOKUP(2,1/($D$7:D1228&lt;&gt;""),$D$7:D1228),"")
)
)</f>
        <v/>
      </c>
    </row>
    <row r="1230" spans="1:4" ht="15.75" x14ac:dyDescent="0.25">
      <c r="A1230" s="51" t="str">
        <f>IF(DSM2_Delta_data_request!C1235="","",DSM2_Delta_data_request!C1235)</f>
        <v/>
      </c>
      <c r="B1230" s="15" t="e">
        <f>IF(DSM2_Delta_data_request!Q1235="measured",$D1230,NA())</f>
        <v>#N/A</v>
      </c>
      <c r="C1230" t="e">
        <f>IF(DSM2_Delta_data_request!Q1235="forecast",$D1230,NA())</f>
        <v>#N/A</v>
      </c>
      <c r="D1230" t="str" cm="1">
        <f t="array" ref="D1230">IF(A1230="","",
IF(
INDEX(DSM2_Delta_data_request!$D1235:$P1235, MATCH($B$2, DSM2_Delta_data_request!$D$11:$P$11, 0))&lt;&gt;"",
INDEX(DSM2_Delta_data_request!$D1235:$P1235, MATCH($B$2, DSM2_Delta_data_request!$D$11:$P$11, 0)),
IFERROR(LOOKUP(2,1/($D$7:D1229&lt;&gt;""),$D$7:D1229),"")
)
)</f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41A049-96AA-4C77-9B74-0E0BA439A7CC}">
          <x14:formula1>
            <xm:f>DSM2_Delta_data_request!$D$11:$P$11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1611C-2E45-4DB0-9AAA-6E381A46D2AB}">
  <sheetPr codeName="Sheet2"/>
  <dimension ref="A1:I27"/>
  <sheetViews>
    <sheetView workbookViewId="0">
      <selection activeCell="E2" sqref="E2"/>
    </sheetView>
    <sheetView workbookViewId="1"/>
  </sheetViews>
  <sheetFormatPr defaultRowHeight="15" x14ac:dyDescent="0.25"/>
  <cols>
    <col min="1" max="1" width="9.85546875" bestFit="1" customWidth="1"/>
    <col min="2" max="2" width="71.42578125" bestFit="1" customWidth="1"/>
    <col min="4" max="4" width="9.85546875" bestFit="1" customWidth="1"/>
    <col min="5" max="5" width="80" customWidth="1"/>
    <col min="6" max="6" width="54.7109375" customWidth="1"/>
    <col min="7" max="7" width="14.28515625" bestFit="1" customWidth="1"/>
    <col min="8" max="8" width="126.5703125" bestFit="1" customWidth="1"/>
    <col min="9" max="9" width="19.710937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s="58" t="s">
        <v>9</v>
      </c>
      <c r="B2" t="s">
        <v>60</v>
      </c>
      <c r="C2" t="s">
        <v>10</v>
      </c>
      <c r="D2" t="s">
        <v>11</v>
      </c>
      <c r="E2" s="2" t="s">
        <v>42</v>
      </c>
      <c r="F2">
        <v>76</v>
      </c>
      <c r="G2" t="s">
        <v>12</v>
      </c>
      <c r="H2" t="s">
        <v>44</v>
      </c>
      <c r="I2" t="s">
        <v>43</v>
      </c>
    </row>
    <row r="3" spans="1:9" x14ac:dyDescent="0.25">
      <c r="A3" s="58" t="s">
        <v>13</v>
      </c>
      <c r="B3" t="s">
        <v>14</v>
      </c>
      <c r="C3" t="s">
        <v>10</v>
      </c>
      <c r="D3" t="s">
        <v>15</v>
      </c>
      <c r="E3" s="2" t="s">
        <v>16</v>
      </c>
      <c r="F3">
        <v>70</v>
      </c>
      <c r="G3" t="s">
        <v>12</v>
      </c>
      <c r="H3" t="s">
        <v>17</v>
      </c>
      <c r="I3" t="s">
        <v>45</v>
      </c>
    </row>
    <row r="4" spans="1:9" x14ac:dyDescent="0.25">
      <c r="A4" s="58" t="s">
        <v>19</v>
      </c>
      <c r="B4" t="s">
        <v>20</v>
      </c>
      <c r="C4" t="s">
        <v>10</v>
      </c>
      <c r="D4" t="s">
        <v>19</v>
      </c>
      <c r="E4" s="2" t="s">
        <v>58</v>
      </c>
      <c r="F4">
        <v>41</v>
      </c>
      <c r="G4" t="s">
        <v>18</v>
      </c>
      <c r="H4" t="s">
        <v>59</v>
      </c>
      <c r="I4" t="s">
        <v>48</v>
      </c>
    </row>
    <row r="5" spans="1:9" x14ac:dyDescent="0.25">
      <c r="A5" s="58" t="s">
        <v>22</v>
      </c>
      <c r="B5" t="s">
        <v>23</v>
      </c>
      <c r="C5" t="s">
        <v>10</v>
      </c>
      <c r="D5" t="s">
        <v>22</v>
      </c>
      <c r="E5" s="2" t="s">
        <v>46</v>
      </c>
      <c r="F5">
        <v>20</v>
      </c>
      <c r="G5" t="s">
        <v>18</v>
      </c>
      <c r="H5" t="s">
        <v>47</v>
      </c>
      <c r="I5" t="s">
        <v>18</v>
      </c>
    </row>
    <row r="6" spans="1:9" x14ac:dyDescent="0.25">
      <c r="A6" s="4" t="s">
        <v>24</v>
      </c>
      <c r="B6" t="s">
        <v>51</v>
      </c>
      <c r="C6" t="s">
        <v>10</v>
      </c>
      <c r="D6" t="s">
        <v>49</v>
      </c>
      <c r="E6" s="2" t="s">
        <v>50</v>
      </c>
      <c r="F6">
        <v>23</v>
      </c>
      <c r="G6" t="s">
        <v>18</v>
      </c>
      <c r="H6" t="s">
        <v>52</v>
      </c>
      <c r="I6" t="s">
        <v>53</v>
      </c>
    </row>
    <row r="7" spans="1:9" x14ac:dyDescent="0.25">
      <c r="A7" s="14" t="s">
        <v>25</v>
      </c>
      <c r="B7" t="s">
        <v>147</v>
      </c>
      <c r="C7" t="s">
        <v>21</v>
      </c>
      <c r="D7">
        <v>11325500</v>
      </c>
      <c r="E7" s="2" t="s">
        <v>26</v>
      </c>
      <c r="F7">
        <v>60</v>
      </c>
      <c r="G7" t="s">
        <v>18</v>
      </c>
      <c r="H7" t="s">
        <v>54</v>
      </c>
      <c r="I7" t="s">
        <v>18</v>
      </c>
    </row>
    <row r="8" spans="1:9" x14ac:dyDescent="0.25">
      <c r="A8" s="4" t="s">
        <v>27</v>
      </c>
      <c r="B8" t="s">
        <v>28</v>
      </c>
      <c r="C8" t="s">
        <v>21</v>
      </c>
      <c r="D8">
        <v>11335000</v>
      </c>
      <c r="E8" s="2" t="s">
        <v>29</v>
      </c>
      <c r="F8">
        <v>60</v>
      </c>
      <c r="G8" t="s">
        <v>18</v>
      </c>
      <c r="H8" t="s">
        <v>30</v>
      </c>
      <c r="I8" t="s">
        <v>18</v>
      </c>
    </row>
    <row r="9" spans="1:9" x14ac:dyDescent="0.25">
      <c r="A9" s="14" t="s">
        <v>31</v>
      </c>
      <c r="B9" t="s">
        <v>61</v>
      </c>
      <c r="C9" t="s">
        <v>21</v>
      </c>
      <c r="D9">
        <v>11426000</v>
      </c>
      <c r="E9" s="2" t="s">
        <v>55</v>
      </c>
      <c r="G9" t="s">
        <v>18</v>
      </c>
      <c r="H9" t="s">
        <v>56</v>
      </c>
      <c r="I9" t="s">
        <v>18</v>
      </c>
    </row>
    <row r="10" spans="1:9" x14ac:dyDescent="0.25">
      <c r="A10" s="4" t="s">
        <v>32</v>
      </c>
      <c r="B10" t="s">
        <v>57</v>
      </c>
      <c r="C10" t="s">
        <v>10</v>
      </c>
      <c r="D10" t="s">
        <v>33</v>
      </c>
      <c r="E10" s="2" t="s">
        <v>34</v>
      </c>
      <c r="F10">
        <v>41</v>
      </c>
      <c r="G10" t="s">
        <v>18</v>
      </c>
      <c r="H10" t="s">
        <v>35</v>
      </c>
      <c r="I10" t="s">
        <v>18</v>
      </c>
    </row>
    <row r="11" spans="1:9" x14ac:dyDescent="0.25">
      <c r="A11" s="4" t="s">
        <v>41</v>
      </c>
      <c r="B11" t="s">
        <v>65</v>
      </c>
      <c r="C11" t="s">
        <v>10</v>
      </c>
      <c r="D11" t="s">
        <v>64</v>
      </c>
      <c r="E11" s="2" t="s">
        <v>66</v>
      </c>
      <c r="F11">
        <v>70</v>
      </c>
      <c r="G11" t="s">
        <v>18</v>
      </c>
      <c r="H11" t="s">
        <v>67</v>
      </c>
      <c r="I11" t="s">
        <v>18</v>
      </c>
    </row>
    <row r="12" spans="1:9" x14ac:dyDescent="0.25">
      <c r="A12" s="14" t="s">
        <v>40</v>
      </c>
      <c r="B12" t="s">
        <v>68</v>
      </c>
    </row>
    <row r="13" spans="1:9" ht="16.5" customHeight="1" x14ac:dyDescent="0.25">
      <c r="A13" s="4" t="s">
        <v>69</v>
      </c>
      <c r="B13" t="s">
        <v>63</v>
      </c>
      <c r="C13" s="20" t="s">
        <v>91</v>
      </c>
    </row>
    <row r="15" spans="1:9" s="49" customFormat="1" x14ac:dyDescent="0.25"/>
    <row r="16" spans="1:9" x14ac:dyDescent="0.25">
      <c r="A16" t="s">
        <v>135</v>
      </c>
    </row>
    <row r="17" spans="1:7" x14ac:dyDescent="0.25">
      <c r="A17" s="14" t="s">
        <v>9</v>
      </c>
      <c r="B17" t="s">
        <v>60</v>
      </c>
    </row>
    <row r="18" spans="1:7" x14ac:dyDescent="0.25">
      <c r="A18" s="14" t="s">
        <v>13</v>
      </c>
      <c r="B18" t="s">
        <v>14</v>
      </c>
    </row>
    <row r="19" spans="1:7" x14ac:dyDescent="0.25">
      <c r="A19" s="4" t="s">
        <v>19</v>
      </c>
      <c r="B19" t="s">
        <v>20</v>
      </c>
      <c r="C19" t="s">
        <v>137</v>
      </c>
      <c r="D19" t="s">
        <v>138</v>
      </c>
      <c r="E19" s="2" t="s">
        <v>139</v>
      </c>
      <c r="F19" s="2" t="s">
        <v>140</v>
      </c>
      <c r="G19" t="s">
        <v>18</v>
      </c>
    </row>
    <row r="20" spans="1:7" x14ac:dyDescent="0.25">
      <c r="A20" s="14" t="s">
        <v>22</v>
      </c>
      <c r="B20" t="s">
        <v>23</v>
      </c>
    </row>
    <row r="21" spans="1:7" x14ac:dyDescent="0.25">
      <c r="A21" s="4" t="s">
        <v>24</v>
      </c>
      <c r="B21" t="s">
        <v>51</v>
      </c>
      <c r="C21" t="s">
        <v>137</v>
      </c>
      <c r="D21" t="s">
        <v>142</v>
      </c>
      <c r="E21" s="2" t="s">
        <v>141</v>
      </c>
      <c r="F21" s="2" t="s">
        <v>143</v>
      </c>
      <c r="G21" t="s">
        <v>18</v>
      </c>
    </row>
    <row r="22" spans="1:7" x14ac:dyDescent="0.25">
      <c r="A22" s="14" t="s">
        <v>25</v>
      </c>
      <c r="B22" t="s">
        <v>147</v>
      </c>
    </row>
    <row r="23" spans="1:7" x14ac:dyDescent="0.25">
      <c r="A23" s="4" t="s">
        <v>27</v>
      </c>
      <c r="B23" t="s">
        <v>28</v>
      </c>
      <c r="C23" t="s">
        <v>137</v>
      </c>
      <c r="D23" t="s">
        <v>151</v>
      </c>
      <c r="E23" s="2" t="s">
        <v>148</v>
      </c>
    </row>
    <row r="24" spans="1:7" x14ac:dyDescent="0.25">
      <c r="A24" s="14" t="s">
        <v>31</v>
      </c>
      <c r="B24" t="s">
        <v>61</v>
      </c>
    </row>
    <row r="25" spans="1:7" x14ac:dyDescent="0.25">
      <c r="A25" s="4" t="s">
        <v>32</v>
      </c>
      <c r="B25" t="s">
        <v>57</v>
      </c>
      <c r="C25" t="s">
        <v>137</v>
      </c>
      <c r="D25" t="s">
        <v>149</v>
      </c>
      <c r="E25" s="2" t="s">
        <v>150</v>
      </c>
    </row>
    <row r="26" spans="1:7" x14ac:dyDescent="0.25">
      <c r="A26" s="14" t="s">
        <v>41</v>
      </c>
      <c r="B26" t="s">
        <v>65</v>
      </c>
    </row>
    <row r="27" spans="1:7" x14ac:dyDescent="0.25">
      <c r="A27" s="14" t="s">
        <v>40</v>
      </c>
      <c r="B27" t="s">
        <v>68</v>
      </c>
    </row>
  </sheetData>
  <hyperlinks>
    <hyperlink ref="E2" r:id="rId1" xr:uid="{5675A81B-4228-49D2-B801-19B788D8EE15}"/>
    <hyperlink ref="E3" r:id="rId2" xr:uid="{80B3D227-3EE7-4BFD-9D20-7FF0A6214A6E}"/>
    <hyperlink ref="E4" r:id="rId3" xr:uid="{A9F69E5B-D63C-424A-954C-F2CEB7003124}"/>
    <hyperlink ref="E5" r:id="rId4" xr:uid="{AAC2866C-5278-4184-8ED7-CF8CB5334DB2}"/>
    <hyperlink ref="E6" r:id="rId5" xr:uid="{419CC0BC-4A0D-43F8-9BCD-1FCDA67089F6}"/>
    <hyperlink ref="E7" r:id="rId6" location="dataTypeId=daily-00060-0&amp;period=P1Y&amp;showFieldMeasurements=true" xr:uid="{8FF4FAA7-F2B3-4F67-9577-95F925EA2BF2}"/>
    <hyperlink ref="E8" r:id="rId7" location="dataTypeId=continuous-00065-0&amp;period=P7D&amp;showFieldMeasurements=true" xr:uid="{BFF43CE1-1492-4ED1-AE5F-F5681F4A7740}"/>
    <hyperlink ref="E9" r:id="rId8" location="dataTypeId=daily-00060-0&amp;showFieldMeasurements=false&amp;startDT=2006-09-01&amp;endDT=2026-01-01" xr:uid="{07C0C940-3FFA-4F53-8715-29E4DE78BCF9}"/>
    <hyperlink ref="E11" r:id="rId9" xr:uid="{132B4D26-CD3A-48BB-8B5E-625F7C1A69C5}"/>
    <hyperlink ref="C13" r:id="rId10" xr:uid="{354ABA13-F731-442C-AA3D-610880CF7340}"/>
    <hyperlink ref="E10" r:id="rId11" xr:uid="{A2A95E4A-E96C-492F-B3F0-E64EA631C4C4}"/>
    <hyperlink ref="E19" r:id="rId12" display="https://www.cnrfc.noaa.gov/graphicalRVF.php?id=VNSC1" xr:uid="{01B1A696-4527-4E07-81B5-DB754585A40B}"/>
    <hyperlink ref="F19" r:id="rId13" display="https://www.cnrfc.noaa.gov/graphicalRVF_tabular.php?id=VNSC1" xr:uid="{116A0B27-769D-4202-AE1F-FB5ECEE35099}"/>
    <hyperlink ref="E21" r:id="rId14" display="https://www.cnrfc.noaa.gov/reservoir.php?id=NHGC1" xr:uid="{090EE544-5AB9-4EC9-B855-70A8566C37A5}"/>
    <hyperlink ref="F21" r:id="rId15" display="https://www.cnrfc.noaa.gov/graphicalRVF-inflows_tabular.php?id=NHGC1" xr:uid="{F7CA5AE5-C53A-4A6F-A298-E8BE0398E364}"/>
    <hyperlink ref="E23" r:id="rId16" xr:uid="{3F73AF6D-5442-4855-8D49-C962262D5C47}"/>
    <hyperlink ref="E25" r:id="rId17" xr:uid="{D6C03687-4170-4603-BF6F-278204BC8F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5D72A-3672-498B-A64C-A0FCA369A255}">
  <sheetPr codeName="Sheet3"/>
  <dimension ref="A1:N6538"/>
  <sheetViews>
    <sheetView workbookViewId="0">
      <selection activeCell="C5" sqref="C5"/>
    </sheetView>
    <sheetView workbookViewId="1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7" max="7" width="9.42578125" bestFit="1" customWidth="1"/>
    <col min="9" max="9" width="19.85546875" bestFit="1" customWidth="1"/>
    <col min="11" max="11" width="26.28515625" bestFit="1" customWidth="1"/>
    <col min="12" max="12" width="25.140625" bestFit="1" customWidth="1"/>
  </cols>
  <sheetData>
    <row r="1" spans="1:14" x14ac:dyDescent="0.25">
      <c r="A1" s="1" t="s">
        <v>128</v>
      </c>
      <c r="B1" t="s">
        <v>133</v>
      </c>
      <c r="C1" t="s">
        <v>134</v>
      </c>
      <c r="D1" t="s">
        <v>131</v>
      </c>
    </row>
    <row r="2" spans="1:14" x14ac:dyDescent="0.25">
      <c r="A2" s="1">
        <v>46174</v>
      </c>
      <c r="B2">
        <v>2500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2500</v>
      </c>
      <c r="D2" s="15">
        <f>C2*1.98347</f>
        <v>4958.6750000000002</v>
      </c>
      <c r="G2" s="1">
        <v>46049</v>
      </c>
      <c r="L2" s="3"/>
      <c r="M2" s="3"/>
      <c r="N2" s="3"/>
    </row>
    <row r="3" spans="1:14" x14ac:dyDescent="0.25">
      <c r="A3" s="1">
        <v>46175</v>
      </c>
      <c r="B3">
        <v>2995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2995</v>
      </c>
      <c r="D3" s="15">
        <f t="shared" ref="D3:D66" si="0">C3*1.98347</f>
        <v>5940.4926500000001</v>
      </c>
      <c r="G3" s="1">
        <v>46050</v>
      </c>
      <c r="L3" s="3"/>
      <c r="M3" s="3"/>
      <c r="N3" s="3"/>
    </row>
    <row r="4" spans="1:14" x14ac:dyDescent="0.25">
      <c r="A4" s="1">
        <v>46176</v>
      </c>
      <c r="B4">
        <v>1990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1990</v>
      </c>
      <c r="D4" s="15">
        <f t="shared" si="0"/>
        <v>3947.1053000000002</v>
      </c>
      <c r="G4" s="1">
        <v>46051</v>
      </c>
      <c r="L4" s="3"/>
      <c r="M4" s="3"/>
      <c r="N4" s="3"/>
    </row>
    <row r="5" spans="1:14" x14ac:dyDescent="0.25">
      <c r="A5" s="1">
        <v>46177</v>
      </c>
      <c r="B5">
        <v>1794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1794</v>
      </c>
      <c r="D5" s="15">
        <f t="shared" si="0"/>
        <v>3558.3451800000003</v>
      </c>
      <c r="G5" s="1">
        <v>46052</v>
      </c>
      <c r="L5" s="3"/>
      <c r="M5" s="3"/>
      <c r="N5" s="3"/>
    </row>
    <row r="6" spans="1:14" x14ac:dyDescent="0.25">
      <c r="A6" s="1">
        <v>46178</v>
      </c>
      <c r="B6">
        <v>1800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1800</v>
      </c>
      <c r="D6" s="15">
        <f t="shared" si="0"/>
        <v>3570.2460000000001</v>
      </c>
      <c r="G6" s="1">
        <v>46053</v>
      </c>
      <c r="L6" s="3"/>
      <c r="M6" s="3"/>
      <c r="N6" s="3"/>
    </row>
    <row r="7" spans="1:14" x14ac:dyDescent="0.25">
      <c r="A7" s="1">
        <v>46179</v>
      </c>
      <c r="B7">
        <v>1496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1496</v>
      </c>
      <c r="D7" s="15">
        <f t="shared" si="0"/>
        <v>2967.2711199999999</v>
      </c>
      <c r="G7" s="1">
        <v>46054</v>
      </c>
      <c r="L7" s="3"/>
      <c r="M7" s="3"/>
      <c r="N7" s="3"/>
    </row>
    <row r="8" spans="1:14" x14ac:dyDescent="0.25">
      <c r="A8" s="1">
        <v>46180</v>
      </c>
      <c r="B8">
        <v>994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994</v>
      </c>
      <c r="D8" s="15">
        <f t="shared" si="0"/>
        <v>1971.56918</v>
      </c>
      <c r="G8" s="1">
        <v>46055</v>
      </c>
      <c r="L8" s="3"/>
      <c r="M8" s="3"/>
      <c r="N8" s="3"/>
    </row>
    <row r="9" spans="1:14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994</v>
      </c>
      <c r="D9" s="15">
        <f t="shared" si="0"/>
        <v>1971.56918</v>
      </c>
      <c r="G9" s="1">
        <v>46056</v>
      </c>
      <c r="L9" s="3"/>
      <c r="M9" s="3"/>
      <c r="N9" s="3"/>
    </row>
    <row r="10" spans="1:14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994</v>
      </c>
      <c r="D10" s="15">
        <f t="shared" si="0"/>
        <v>1971.56918</v>
      </c>
      <c r="G10" s="1">
        <v>46057</v>
      </c>
      <c r="L10" s="3"/>
      <c r="M10" s="3"/>
      <c r="N10" s="3"/>
    </row>
    <row r="11" spans="1:14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994</v>
      </c>
      <c r="D11" s="15">
        <f t="shared" si="0"/>
        <v>1971.56918</v>
      </c>
      <c r="G11" s="1">
        <v>46058</v>
      </c>
      <c r="L11" s="3"/>
      <c r="M11" s="3"/>
      <c r="N11" s="3"/>
    </row>
    <row r="12" spans="1:14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994</v>
      </c>
      <c r="D12" s="15">
        <f t="shared" si="0"/>
        <v>1971.56918</v>
      </c>
      <c r="G12" s="1">
        <v>46059</v>
      </c>
      <c r="L12" s="3"/>
      <c r="M12" s="3"/>
      <c r="N12" s="3"/>
    </row>
    <row r="13" spans="1:14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994</v>
      </c>
      <c r="D13" s="15">
        <f t="shared" si="0"/>
        <v>1971.56918</v>
      </c>
      <c r="G13" s="1">
        <v>46060</v>
      </c>
      <c r="L13" s="3"/>
      <c r="M13" s="3"/>
      <c r="N13" s="3"/>
    </row>
    <row r="14" spans="1:14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994</v>
      </c>
      <c r="D14" s="15">
        <f t="shared" si="0"/>
        <v>1971.56918</v>
      </c>
      <c r="G14" s="1">
        <v>46061</v>
      </c>
      <c r="L14" s="3"/>
      <c r="M14" s="3"/>
      <c r="N14" s="3"/>
    </row>
    <row r="15" spans="1:14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994</v>
      </c>
      <c r="D15" s="15">
        <f t="shared" si="0"/>
        <v>1971.56918</v>
      </c>
      <c r="G15" s="1">
        <v>46062</v>
      </c>
      <c r="L15" s="3"/>
      <c r="M15" s="3"/>
      <c r="N15" s="3"/>
    </row>
    <row r="16" spans="1:14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994</v>
      </c>
      <c r="D16" s="15">
        <f t="shared" si="0"/>
        <v>1971.56918</v>
      </c>
      <c r="G16" s="1">
        <v>46063</v>
      </c>
      <c r="L16" s="3"/>
      <c r="M16" s="3"/>
      <c r="N16" s="3"/>
    </row>
    <row r="17" spans="3:14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994</v>
      </c>
      <c r="D17" s="15">
        <f t="shared" si="0"/>
        <v>1971.56918</v>
      </c>
      <c r="G17" s="1">
        <v>46064</v>
      </c>
      <c r="L17" s="3"/>
      <c r="M17" s="3"/>
      <c r="N17" s="3"/>
    </row>
    <row r="18" spans="3:14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994</v>
      </c>
      <c r="D18" s="15">
        <f t="shared" si="0"/>
        <v>1971.56918</v>
      </c>
      <c r="G18" s="1">
        <v>46065</v>
      </c>
      <c r="L18" s="3"/>
      <c r="M18" s="3"/>
      <c r="N18" s="3"/>
    </row>
    <row r="19" spans="3:14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994</v>
      </c>
      <c r="D19" s="15">
        <f t="shared" si="0"/>
        <v>1971.56918</v>
      </c>
      <c r="G19" s="1">
        <v>46066</v>
      </c>
      <c r="L19" s="3"/>
      <c r="M19" s="3"/>
      <c r="N19" s="3"/>
    </row>
    <row r="20" spans="3:14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994</v>
      </c>
      <c r="D20" s="15">
        <f t="shared" si="0"/>
        <v>1971.56918</v>
      </c>
      <c r="G20" s="1">
        <v>46067</v>
      </c>
      <c r="L20" s="3"/>
      <c r="M20" s="3"/>
      <c r="N20" s="3"/>
    </row>
    <row r="21" spans="3:14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994</v>
      </c>
      <c r="D21" s="15">
        <f t="shared" si="0"/>
        <v>1971.56918</v>
      </c>
      <c r="G21" s="1">
        <v>46068</v>
      </c>
      <c r="L21" s="3"/>
      <c r="M21" s="3"/>
      <c r="N21" s="3"/>
    </row>
    <row r="22" spans="3:14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994</v>
      </c>
      <c r="D22" s="15">
        <f t="shared" si="0"/>
        <v>1971.56918</v>
      </c>
      <c r="G22" s="1">
        <v>46069</v>
      </c>
      <c r="L22" s="3"/>
      <c r="M22" s="3"/>
      <c r="N22" s="3"/>
    </row>
    <row r="23" spans="3:14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994</v>
      </c>
      <c r="D23" s="15">
        <f t="shared" si="0"/>
        <v>1971.56918</v>
      </c>
      <c r="L23" s="3"/>
      <c r="M23" s="3"/>
      <c r="N23" s="3"/>
    </row>
    <row r="24" spans="3:14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994</v>
      </c>
      <c r="D24" s="15">
        <f t="shared" si="0"/>
        <v>1971.56918</v>
      </c>
      <c r="L24" s="3"/>
      <c r="M24" s="3"/>
      <c r="N24" s="3"/>
    </row>
    <row r="25" spans="3:14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994</v>
      </c>
      <c r="D25" s="15">
        <f t="shared" si="0"/>
        <v>1971.56918</v>
      </c>
      <c r="L25" s="3"/>
      <c r="M25" s="3"/>
      <c r="N25" s="3"/>
    </row>
    <row r="26" spans="3:14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994</v>
      </c>
      <c r="D26" s="15">
        <f t="shared" si="0"/>
        <v>1971.56918</v>
      </c>
      <c r="L26" s="3"/>
      <c r="M26" s="3"/>
      <c r="N26" s="3"/>
    </row>
    <row r="27" spans="3:14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994</v>
      </c>
      <c r="D27" s="15">
        <f t="shared" si="0"/>
        <v>1971.56918</v>
      </c>
      <c r="L27" s="3"/>
      <c r="M27" s="3"/>
      <c r="N27" s="3"/>
    </row>
    <row r="28" spans="3:14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994</v>
      </c>
      <c r="D28" s="15">
        <f t="shared" si="0"/>
        <v>1971.56918</v>
      </c>
      <c r="L28" s="3"/>
      <c r="M28" s="3"/>
      <c r="N28" s="3"/>
    </row>
    <row r="29" spans="3:14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994</v>
      </c>
      <c r="D29" s="15">
        <f t="shared" si="0"/>
        <v>1971.56918</v>
      </c>
      <c r="L29" s="3"/>
      <c r="M29" s="3"/>
      <c r="N29" s="3"/>
    </row>
    <row r="30" spans="3:14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994</v>
      </c>
      <c r="D30" s="15">
        <f t="shared" si="0"/>
        <v>1971.56918</v>
      </c>
      <c r="L30" s="3"/>
      <c r="M30" s="3"/>
      <c r="N30" s="3"/>
    </row>
    <row r="31" spans="3:14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994</v>
      </c>
      <c r="D31" s="15">
        <f t="shared" si="0"/>
        <v>1971.56918</v>
      </c>
      <c r="L31" s="3"/>
      <c r="M31" s="3"/>
      <c r="N31" s="3"/>
    </row>
    <row r="32" spans="3:14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994</v>
      </c>
      <c r="D32" s="15">
        <f t="shared" si="0"/>
        <v>1971.56918</v>
      </c>
      <c r="L32" s="3"/>
      <c r="M32" s="3"/>
      <c r="N32" s="3"/>
    </row>
    <row r="33" spans="3:14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994</v>
      </c>
      <c r="D33" s="15">
        <f t="shared" si="0"/>
        <v>1971.56918</v>
      </c>
      <c r="L33" s="3"/>
      <c r="M33" s="3"/>
      <c r="N33" s="3"/>
    </row>
    <row r="34" spans="3:14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994</v>
      </c>
      <c r="D34" s="15">
        <f t="shared" si="0"/>
        <v>1971.56918</v>
      </c>
      <c r="L34" s="3"/>
      <c r="M34" s="3"/>
      <c r="N34" s="3"/>
    </row>
    <row r="35" spans="3:14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994</v>
      </c>
      <c r="D35" s="15">
        <f t="shared" si="0"/>
        <v>1971.56918</v>
      </c>
      <c r="L35" s="3"/>
      <c r="M35" s="3"/>
      <c r="N35" s="3"/>
    </row>
    <row r="36" spans="3:14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994</v>
      </c>
      <c r="D36" s="15">
        <f t="shared" si="0"/>
        <v>1971.56918</v>
      </c>
      <c r="L36" s="3"/>
      <c r="M36" s="3"/>
      <c r="N36" s="3"/>
    </row>
    <row r="37" spans="3:14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994</v>
      </c>
      <c r="D37" s="15">
        <f t="shared" si="0"/>
        <v>1971.56918</v>
      </c>
      <c r="L37" s="3"/>
      <c r="M37" s="3"/>
      <c r="N37" s="3"/>
    </row>
    <row r="38" spans="3:14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994</v>
      </c>
      <c r="D38" s="15">
        <f t="shared" si="0"/>
        <v>1971.56918</v>
      </c>
      <c r="L38" s="3"/>
      <c r="M38" s="3"/>
      <c r="N38" s="3"/>
    </row>
    <row r="39" spans="3:14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994</v>
      </c>
      <c r="D39" s="15">
        <f t="shared" si="0"/>
        <v>1971.56918</v>
      </c>
      <c r="L39" s="3"/>
      <c r="M39" s="3"/>
      <c r="N39" s="3"/>
    </row>
    <row r="40" spans="3:14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994</v>
      </c>
      <c r="D40" s="15">
        <f t="shared" si="0"/>
        <v>1971.56918</v>
      </c>
      <c r="L40" s="3"/>
      <c r="M40" s="3"/>
      <c r="N40" s="3"/>
    </row>
    <row r="41" spans="3:14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994</v>
      </c>
      <c r="D41" s="15">
        <f t="shared" si="0"/>
        <v>1971.56918</v>
      </c>
      <c r="L41" s="3"/>
      <c r="M41" s="3"/>
      <c r="N41" s="3"/>
    </row>
    <row r="42" spans="3:14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994</v>
      </c>
      <c r="D42" s="15">
        <f t="shared" si="0"/>
        <v>1971.56918</v>
      </c>
      <c r="L42" s="3"/>
      <c r="M42" s="3"/>
      <c r="N42" s="3"/>
    </row>
    <row r="43" spans="3:14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994</v>
      </c>
      <c r="D43" s="15">
        <f t="shared" si="0"/>
        <v>1971.56918</v>
      </c>
      <c r="L43" s="3"/>
      <c r="M43" s="3"/>
      <c r="N43" s="3"/>
    </row>
    <row r="44" spans="3:14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994</v>
      </c>
      <c r="D44" s="15">
        <f t="shared" si="0"/>
        <v>1971.56918</v>
      </c>
      <c r="L44" s="3"/>
      <c r="M44" s="3"/>
      <c r="N44" s="3"/>
    </row>
    <row r="45" spans="3:14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994</v>
      </c>
      <c r="D45" s="15">
        <f t="shared" si="0"/>
        <v>1971.56918</v>
      </c>
      <c r="L45" s="3"/>
      <c r="M45" s="3"/>
      <c r="N45" s="3"/>
    </row>
    <row r="46" spans="3:14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994</v>
      </c>
      <c r="D46" s="15">
        <f t="shared" si="0"/>
        <v>1971.56918</v>
      </c>
      <c r="L46" s="3"/>
      <c r="M46" s="3"/>
      <c r="N46" s="3"/>
    </row>
    <row r="47" spans="3:14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994</v>
      </c>
      <c r="D47" s="15">
        <f t="shared" si="0"/>
        <v>1971.56918</v>
      </c>
      <c r="L47" s="3"/>
      <c r="M47" s="3"/>
      <c r="N47" s="3"/>
    </row>
    <row r="48" spans="3:14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994</v>
      </c>
      <c r="D48" s="15">
        <f t="shared" si="0"/>
        <v>1971.56918</v>
      </c>
      <c r="L48" s="3"/>
      <c r="M48" s="3"/>
      <c r="N48" s="3"/>
    </row>
    <row r="49" spans="3:14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994</v>
      </c>
      <c r="D49" s="15">
        <f t="shared" si="0"/>
        <v>1971.56918</v>
      </c>
      <c r="L49" s="3"/>
      <c r="M49" s="3"/>
      <c r="N49" s="3"/>
    </row>
    <row r="50" spans="3:14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994</v>
      </c>
      <c r="D50" s="15">
        <f t="shared" si="0"/>
        <v>1971.56918</v>
      </c>
      <c r="L50" s="3"/>
      <c r="M50" s="3"/>
      <c r="N50" s="3"/>
    </row>
    <row r="51" spans="3:14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994</v>
      </c>
      <c r="D51" s="15">
        <f t="shared" si="0"/>
        <v>1971.56918</v>
      </c>
      <c r="L51" s="3"/>
      <c r="M51" s="3"/>
      <c r="N51" s="3"/>
    </row>
    <row r="52" spans="3:14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994</v>
      </c>
      <c r="D52" s="15">
        <f t="shared" si="0"/>
        <v>1971.56918</v>
      </c>
      <c r="L52" s="3"/>
      <c r="M52" s="3"/>
      <c r="N52" s="3"/>
    </row>
    <row r="53" spans="3:14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994</v>
      </c>
      <c r="D53" s="15">
        <f t="shared" si="0"/>
        <v>1971.56918</v>
      </c>
      <c r="L53" s="3"/>
      <c r="M53" s="3"/>
      <c r="N53" s="3"/>
    </row>
    <row r="54" spans="3:14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994</v>
      </c>
      <c r="D54" s="15">
        <f t="shared" si="0"/>
        <v>1971.56918</v>
      </c>
      <c r="L54" s="3"/>
      <c r="M54" s="3"/>
      <c r="N54" s="3"/>
    </row>
    <row r="55" spans="3:14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994</v>
      </c>
      <c r="D55" s="15">
        <f t="shared" si="0"/>
        <v>1971.56918</v>
      </c>
      <c r="L55" s="3"/>
      <c r="M55" s="3"/>
      <c r="N55" s="3"/>
    </row>
    <row r="56" spans="3:14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994</v>
      </c>
      <c r="D56" s="15">
        <f t="shared" si="0"/>
        <v>1971.56918</v>
      </c>
      <c r="L56" s="3"/>
      <c r="M56" s="3"/>
      <c r="N56" s="3"/>
    </row>
    <row r="57" spans="3:14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994</v>
      </c>
      <c r="D57" s="15">
        <f t="shared" si="0"/>
        <v>1971.56918</v>
      </c>
      <c r="L57" s="3"/>
      <c r="M57" s="3"/>
      <c r="N57" s="3"/>
    </row>
    <row r="58" spans="3:14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994</v>
      </c>
      <c r="D58" s="15">
        <f t="shared" si="0"/>
        <v>1971.56918</v>
      </c>
      <c r="L58" s="3"/>
      <c r="M58" s="3"/>
      <c r="N58" s="3"/>
    </row>
    <row r="59" spans="3:14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994</v>
      </c>
      <c r="D59" s="15">
        <f t="shared" si="0"/>
        <v>1971.56918</v>
      </c>
      <c r="L59" s="3"/>
      <c r="M59" s="3"/>
      <c r="N59" s="3"/>
    </row>
    <row r="60" spans="3:14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994</v>
      </c>
      <c r="D60" s="15">
        <f t="shared" si="0"/>
        <v>1971.56918</v>
      </c>
      <c r="L60" s="3"/>
      <c r="M60" s="3"/>
      <c r="N60" s="3"/>
    </row>
    <row r="61" spans="3:14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994</v>
      </c>
      <c r="D61" s="15">
        <f t="shared" si="0"/>
        <v>1971.56918</v>
      </c>
      <c r="L61" s="3"/>
      <c r="M61" s="3"/>
      <c r="N61" s="3"/>
    </row>
    <row r="62" spans="3:14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994</v>
      </c>
      <c r="D62" s="15">
        <f t="shared" si="0"/>
        <v>1971.56918</v>
      </c>
      <c r="L62" s="3"/>
      <c r="M62" s="3"/>
      <c r="N62" s="3"/>
    </row>
    <row r="63" spans="3:14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994</v>
      </c>
      <c r="D63" s="15">
        <f t="shared" si="0"/>
        <v>1971.56918</v>
      </c>
      <c r="L63" s="3"/>
      <c r="M63" s="3"/>
      <c r="N63" s="3"/>
    </row>
    <row r="64" spans="3:14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994</v>
      </c>
      <c r="D64" s="15">
        <f t="shared" si="0"/>
        <v>1971.56918</v>
      </c>
      <c r="L64" s="3"/>
      <c r="M64" s="3"/>
      <c r="N64" s="3"/>
    </row>
    <row r="65" spans="3:14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994</v>
      </c>
      <c r="D65" s="15">
        <f t="shared" si="0"/>
        <v>1971.56918</v>
      </c>
      <c r="L65" s="3"/>
      <c r="M65" s="3"/>
      <c r="N65" s="3"/>
    </row>
    <row r="66" spans="3:14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994</v>
      </c>
      <c r="D66" s="15">
        <f t="shared" si="0"/>
        <v>1971.56918</v>
      </c>
      <c r="L66" s="3"/>
      <c r="M66" s="3"/>
      <c r="N66" s="3"/>
    </row>
    <row r="67" spans="3:14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994</v>
      </c>
      <c r="D67" s="15">
        <f t="shared" ref="D67:D130" si="1">C67*1.98347</f>
        <v>1971.56918</v>
      </c>
      <c r="L67" s="3"/>
      <c r="M67" s="3"/>
      <c r="N67" s="3"/>
    </row>
    <row r="68" spans="3:14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994</v>
      </c>
      <c r="D68" s="15">
        <f t="shared" si="1"/>
        <v>1971.56918</v>
      </c>
      <c r="L68" s="3"/>
      <c r="M68" s="3"/>
      <c r="N68" s="3"/>
    </row>
    <row r="69" spans="3:14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994</v>
      </c>
      <c r="D69" s="15">
        <f t="shared" si="1"/>
        <v>1971.56918</v>
      </c>
      <c r="L69" s="3"/>
      <c r="M69" s="3"/>
      <c r="N69" s="3"/>
    </row>
    <row r="70" spans="3:14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994</v>
      </c>
      <c r="D70" s="15">
        <f t="shared" si="1"/>
        <v>1971.56918</v>
      </c>
      <c r="L70" s="3"/>
      <c r="M70" s="3"/>
      <c r="N70" s="3"/>
    </row>
    <row r="71" spans="3:14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994</v>
      </c>
      <c r="D71" s="15">
        <f t="shared" si="1"/>
        <v>1971.56918</v>
      </c>
      <c r="L71" s="3"/>
      <c r="M71" s="3"/>
      <c r="N71" s="3"/>
    </row>
    <row r="72" spans="3:14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994</v>
      </c>
      <c r="D72" s="15">
        <f t="shared" si="1"/>
        <v>1971.56918</v>
      </c>
      <c r="L72" s="3"/>
      <c r="M72" s="3"/>
      <c r="N72" s="3"/>
    </row>
    <row r="73" spans="3:14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994</v>
      </c>
      <c r="D73" s="15">
        <f t="shared" si="1"/>
        <v>1971.56918</v>
      </c>
      <c r="L73" s="3"/>
      <c r="N73" s="3"/>
    </row>
    <row r="74" spans="3:14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994</v>
      </c>
      <c r="D74" s="15">
        <f t="shared" si="1"/>
        <v>1971.56918</v>
      </c>
      <c r="L74" s="3"/>
      <c r="N74" s="3"/>
    </row>
    <row r="75" spans="3:14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994</v>
      </c>
      <c r="D75" s="15">
        <f t="shared" si="1"/>
        <v>1971.56918</v>
      </c>
      <c r="L75" s="3"/>
      <c r="M75" s="3"/>
      <c r="N75" s="3"/>
    </row>
    <row r="76" spans="3:14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994</v>
      </c>
      <c r="D76" s="15">
        <f t="shared" si="1"/>
        <v>1971.56918</v>
      </c>
      <c r="L76" s="3"/>
      <c r="M76" s="3"/>
      <c r="N76" s="3"/>
    </row>
    <row r="77" spans="3:14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994</v>
      </c>
      <c r="D77" s="15">
        <f t="shared" si="1"/>
        <v>1971.56918</v>
      </c>
      <c r="L77" s="3"/>
      <c r="M77" s="3"/>
      <c r="N77" s="3"/>
    </row>
    <row r="78" spans="3:14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994</v>
      </c>
      <c r="D78" s="15">
        <f t="shared" si="1"/>
        <v>1971.56918</v>
      </c>
      <c r="L78" s="3"/>
      <c r="M78" s="3"/>
      <c r="N78" s="3"/>
    </row>
    <row r="79" spans="3:14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994</v>
      </c>
      <c r="D79" s="15">
        <f t="shared" si="1"/>
        <v>1971.56918</v>
      </c>
      <c r="L79" s="3"/>
      <c r="M79" s="3"/>
      <c r="N79" s="3"/>
    </row>
    <row r="80" spans="3:14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994</v>
      </c>
      <c r="D80" s="15">
        <f t="shared" si="1"/>
        <v>1971.56918</v>
      </c>
      <c r="L80" s="3"/>
      <c r="M80" s="3"/>
      <c r="N80" s="3"/>
    </row>
    <row r="81" spans="3:14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994</v>
      </c>
      <c r="D81" s="15">
        <f t="shared" si="1"/>
        <v>1971.56918</v>
      </c>
      <c r="L81" s="3"/>
      <c r="M81" s="3"/>
      <c r="N81" s="3"/>
    </row>
    <row r="82" spans="3:14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994</v>
      </c>
      <c r="D82" s="15">
        <f t="shared" si="1"/>
        <v>1971.56918</v>
      </c>
      <c r="L82" s="3"/>
      <c r="M82" s="3"/>
      <c r="N82" s="3"/>
    </row>
    <row r="83" spans="3:14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994</v>
      </c>
      <c r="D83" s="15">
        <f t="shared" si="1"/>
        <v>1971.56918</v>
      </c>
      <c r="L83" s="3"/>
      <c r="M83" s="3"/>
      <c r="N83" s="3"/>
    </row>
    <row r="84" spans="3:14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994</v>
      </c>
      <c r="D84" s="15">
        <f t="shared" si="1"/>
        <v>1971.56918</v>
      </c>
      <c r="L84" s="3"/>
      <c r="M84" s="3"/>
      <c r="N84" s="3"/>
    </row>
    <row r="85" spans="3:14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994</v>
      </c>
      <c r="D85" s="15">
        <f t="shared" si="1"/>
        <v>1971.56918</v>
      </c>
      <c r="L85" s="3"/>
      <c r="M85" s="3"/>
      <c r="N85" s="3"/>
    </row>
    <row r="86" spans="3:14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994</v>
      </c>
      <c r="D86" s="15">
        <f t="shared" si="1"/>
        <v>1971.56918</v>
      </c>
      <c r="L86" s="3"/>
      <c r="M86" s="3"/>
      <c r="N86" s="3"/>
    </row>
    <row r="87" spans="3:14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994</v>
      </c>
      <c r="D87" s="15">
        <f t="shared" si="1"/>
        <v>1971.56918</v>
      </c>
      <c r="L87" s="3"/>
      <c r="M87" s="3"/>
      <c r="N87" s="3"/>
    </row>
    <row r="88" spans="3:14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994</v>
      </c>
      <c r="D88" s="15">
        <f t="shared" si="1"/>
        <v>1971.56918</v>
      </c>
      <c r="L88" s="3"/>
      <c r="M88" s="3"/>
      <c r="N88" s="3"/>
    </row>
    <row r="89" spans="3:14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994</v>
      </c>
      <c r="D89" s="15">
        <f t="shared" si="1"/>
        <v>1971.56918</v>
      </c>
      <c r="L89" s="3"/>
      <c r="M89" s="3"/>
      <c r="N89" s="3"/>
    </row>
    <row r="90" spans="3:14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994</v>
      </c>
      <c r="D90" s="15">
        <f t="shared" si="1"/>
        <v>1971.56918</v>
      </c>
      <c r="L90" s="3"/>
      <c r="M90" s="3"/>
      <c r="N90" s="3"/>
    </row>
    <row r="91" spans="3:14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994</v>
      </c>
      <c r="D91" s="15">
        <f t="shared" si="1"/>
        <v>1971.56918</v>
      </c>
      <c r="L91" s="3"/>
      <c r="M91" s="3"/>
      <c r="N91" s="3"/>
    </row>
    <row r="92" spans="3:14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994</v>
      </c>
      <c r="D92" s="15">
        <f t="shared" si="1"/>
        <v>1971.56918</v>
      </c>
      <c r="L92" s="3"/>
      <c r="M92" s="3"/>
      <c r="N92" s="3"/>
    </row>
    <row r="93" spans="3:14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994</v>
      </c>
      <c r="D93" s="15">
        <f t="shared" si="1"/>
        <v>1971.56918</v>
      </c>
      <c r="L93" s="3"/>
      <c r="M93" s="3"/>
      <c r="N93" s="3"/>
    </row>
    <row r="94" spans="3:14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994</v>
      </c>
      <c r="D94" s="15">
        <f t="shared" si="1"/>
        <v>1971.56918</v>
      </c>
      <c r="L94" s="3"/>
      <c r="M94" s="3"/>
      <c r="N94" s="3"/>
    </row>
    <row r="95" spans="3:14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994</v>
      </c>
      <c r="D95" s="15">
        <f t="shared" si="1"/>
        <v>1971.56918</v>
      </c>
      <c r="L95" s="3"/>
      <c r="M95" s="3"/>
      <c r="N95" s="3"/>
    </row>
    <row r="96" spans="3:14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994</v>
      </c>
      <c r="D96" s="15">
        <f t="shared" si="1"/>
        <v>1971.56918</v>
      </c>
      <c r="L96" s="3"/>
      <c r="M96" s="3"/>
      <c r="N96" s="3"/>
    </row>
    <row r="97" spans="3:14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994</v>
      </c>
      <c r="D97" s="15">
        <f t="shared" si="1"/>
        <v>1971.56918</v>
      </c>
      <c r="L97" s="3"/>
      <c r="M97" s="3"/>
      <c r="N97" s="3"/>
    </row>
    <row r="98" spans="3:14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994</v>
      </c>
      <c r="D98" s="15">
        <f t="shared" si="1"/>
        <v>1971.56918</v>
      </c>
      <c r="L98" s="3"/>
      <c r="M98" s="3"/>
      <c r="N98" s="3"/>
    </row>
    <row r="99" spans="3:14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994</v>
      </c>
      <c r="D99" s="15">
        <f t="shared" si="1"/>
        <v>1971.56918</v>
      </c>
      <c r="L99" s="3"/>
      <c r="M99" s="3"/>
      <c r="N99" s="3"/>
    </row>
    <row r="100" spans="3:14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994</v>
      </c>
      <c r="D100" s="15">
        <f t="shared" si="1"/>
        <v>1971.56918</v>
      </c>
      <c r="L100" s="3"/>
      <c r="M100" s="3"/>
      <c r="N100" s="3"/>
    </row>
    <row r="101" spans="3:14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994</v>
      </c>
      <c r="D101" s="15">
        <f t="shared" si="1"/>
        <v>1971.56918</v>
      </c>
      <c r="L101" s="3"/>
      <c r="M101" s="3"/>
      <c r="N101" s="3"/>
    </row>
    <row r="102" spans="3:14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994</v>
      </c>
      <c r="D102" s="15">
        <f t="shared" si="1"/>
        <v>1971.56918</v>
      </c>
      <c r="L102" s="3"/>
      <c r="M102" s="3"/>
      <c r="N102" s="3"/>
    </row>
    <row r="103" spans="3:14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994</v>
      </c>
      <c r="D103" s="15">
        <f t="shared" si="1"/>
        <v>1971.56918</v>
      </c>
      <c r="L103" s="3"/>
      <c r="M103" s="3"/>
      <c r="N103" s="3"/>
    </row>
    <row r="104" spans="3:14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994</v>
      </c>
      <c r="D104" s="15">
        <f t="shared" si="1"/>
        <v>1971.56918</v>
      </c>
      <c r="L104" s="3"/>
      <c r="M104" s="3"/>
      <c r="N104" s="3"/>
    </row>
    <row r="105" spans="3:14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994</v>
      </c>
      <c r="D105" s="15">
        <f t="shared" si="1"/>
        <v>1971.56918</v>
      </c>
      <c r="L105" s="3"/>
      <c r="M105" s="3"/>
      <c r="N105" s="3"/>
    </row>
    <row r="106" spans="3:14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994</v>
      </c>
      <c r="D106" s="15">
        <f t="shared" si="1"/>
        <v>1971.56918</v>
      </c>
      <c r="L106" s="3"/>
      <c r="M106" s="3"/>
      <c r="N106" s="3"/>
    </row>
    <row r="107" spans="3:14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994</v>
      </c>
      <c r="D107" s="15">
        <f t="shared" si="1"/>
        <v>1971.56918</v>
      </c>
      <c r="L107" s="3"/>
      <c r="N107" s="3"/>
    </row>
    <row r="108" spans="3:14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994</v>
      </c>
      <c r="D108" s="15">
        <f t="shared" si="1"/>
        <v>1971.56918</v>
      </c>
      <c r="L108" s="3"/>
      <c r="M108" s="3"/>
      <c r="N108" s="3"/>
    </row>
    <row r="109" spans="3:14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994</v>
      </c>
      <c r="D109" s="15">
        <f t="shared" si="1"/>
        <v>1971.56918</v>
      </c>
      <c r="L109" s="3"/>
      <c r="M109" s="3"/>
      <c r="N109" s="3"/>
    </row>
    <row r="110" spans="3:14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994</v>
      </c>
      <c r="D110" s="15">
        <f t="shared" si="1"/>
        <v>1971.56918</v>
      </c>
      <c r="L110" s="3"/>
      <c r="M110" s="3"/>
      <c r="N110" s="3"/>
    </row>
    <row r="111" spans="3:14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994</v>
      </c>
      <c r="D111" s="15">
        <f t="shared" si="1"/>
        <v>1971.56918</v>
      </c>
      <c r="L111" s="3"/>
      <c r="M111" s="3"/>
      <c r="N111" s="3"/>
    </row>
    <row r="112" spans="3:14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994</v>
      </c>
      <c r="D112" s="15">
        <f t="shared" si="1"/>
        <v>1971.56918</v>
      </c>
      <c r="L112" s="3"/>
      <c r="M112" s="3"/>
      <c r="N112" s="3"/>
    </row>
    <row r="113" spans="3:14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994</v>
      </c>
      <c r="D113" s="15">
        <f t="shared" si="1"/>
        <v>1971.56918</v>
      </c>
      <c r="L113" s="3"/>
      <c r="M113" s="3"/>
      <c r="N113" s="3"/>
    </row>
    <row r="114" spans="3:14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994</v>
      </c>
      <c r="D114" s="15">
        <f t="shared" si="1"/>
        <v>1971.56918</v>
      </c>
      <c r="L114" s="3"/>
      <c r="M114" s="3"/>
      <c r="N114" s="3"/>
    </row>
    <row r="115" spans="3:14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994</v>
      </c>
      <c r="D115" s="15">
        <f t="shared" si="1"/>
        <v>1971.56918</v>
      </c>
      <c r="L115" s="3"/>
      <c r="M115" s="3"/>
      <c r="N115" s="3"/>
    </row>
    <row r="116" spans="3:14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994</v>
      </c>
      <c r="D116" s="15">
        <f t="shared" si="1"/>
        <v>1971.56918</v>
      </c>
      <c r="L116" s="3"/>
      <c r="M116" s="3"/>
      <c r="N116" s="3"/>
    </row>
    <row r="117" spans="3:14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994</v>
      </c>
      <c r="D117" s="15">
        <f t="shared" si="1"/>
        <v>1971.56918</v>
      </c>
      <c r="L117" s="3"/>
      <c r="M117" s="3"/>
      <c r="N117" s="3"/>
    </row>
    <row r="118" spans="3:14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994</v>
      </c>
      <c r="D118" s="15">
        <f t="shared" si="1"/>
        <v>1971.56918</v>
      </c>
      <c r="L118" s="3"/>
      <c r="M118" s="3"/>
      <c r="N118" s="3"/>
    </row>
    <row r="119" spans="3:14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994</v>
      </c>
      <c r="D119" s="15">
        <f t="shared" si="1"/>
        <v>1971.56918</v>
      </c>
      <c r="L119" s="3"/>
      <c r="M119" s="3"/>
      <c r="N119" s="3"/>
    </row>
    <row r="120" spans="3:14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994</v>
      </c>
      <c r="D120" s="15">
        <f t="shared" si="1"/>
        <v>1971.56918</v>
      </c>
      <c r="L120" s="3"/>
      <c r="M120" s="3"/>
      <c r="N120" s="3"/>
    </row>
    <row r="121" spans="3:14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994</v>
      </c>
      <c r="D121" s="15">
        <f t="shared" si="1"/>
        <v>1971.56918</v>
      </c>
      <c r="L121" s="3"/>
      <c r="M121" s="3"/>
      <c r="N121" s="3"/>
    </row>
    <row r="122" spans="3:14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994</v>
      </c>
      <c r="D122" s="15">
        <f t="shared" si="1"/>
        <v>1971.56918</v>
      </c>
      <c r="L122" s="3"/>
      <c r="M122" s="3"/>
      <c r="N122" s="3"/>
    </row>
    <row r="123" spans="3:14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994</v>
      </c>
      <c r="D123" s="15">
        <f t="shared" si="1"/>
        <v>1971.56918</v>
      </c>
      <c r="L123" s="3"/>
      <c r="M123" s="3"/>
      <c r="N123" s="3"/>
    </row>
    <row r="124" spans="3:14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994</v>
      </c>
      <c r="D124" s="15">
        <f t="shared" si="1"/>
        <v>1971.56918</v>
      </c>
      <c r="L124" s="3"/>
      <c r="M124" s="3"/>
      <c r="N124" s="3"/>
    </row>
    <row r="125" spans="3:14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994</v>
      </c>
      <c r="D125" s="15">
        <f t="shared" si="1"/>
        <v>1971.56918</v>
      </c>
      <c r="L125" s="3"/>
      <c r="M125" s="3"/>
      <c r="N125" s="3"/>
    </row>
    <row r="126" spans="3:14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994</v>
      </c>
      <c r="D126" s="15">
        <f t="shared" si="1"/>
        <v>1971.56918</v>
      </c>
      <c r="L126" s="3"/>
      <c r="M126" s="3"/>
      <c r="N126" s="3"/>
    </row>
    <row r="127" spans="3:14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994</v>
      </c>
      <c r="D127" s="15">
        <f t="shared" si="1"/>
        <v>1971.56918</v>
      </c>
      <c r="L127" s="3"/>
      <c r="M127" s="3"/>
      <c r="N127" s="3"/>
    </row>
    <row r="128" spans="3:14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994</v>
      </c>
      <c r="D128" s="15">
        <f t="shared" si="1"/>
        <v>1971.56918</v>
      </c>
      <c r="L128" s="3"/>
      <c r="M128" s="3"/>
      <c r="N128" s="3"/>
    </row>
    <row r="129" spans="3:14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994</v>
      </c>
      <c r="D129" s="15">
        <f t="shared" si="1"/>
        <v>1971.56918</v>
      </c>
      <c r="L129" s="3"/>
      <c r="M129" s="3"/>
      <c r="N129" s="3"/>
    </row>
    <row r="130" spans="3:14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994</v>
      </c>
      <c r="D130" s="15">
        <f t="shared" si="1"/>
        <v>1971.56918</v>
      </c>
      <c r="L130" s="3"/>
      <c r="M130" s="3"/>
      <c r="N130" s="3"/>
    </row>
    <row r="131" spans="3:14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994</v>
      </c>
      <c r="D131" s="15">
        <f t="shared" ref="D131:D194" si="2">C131*1.98347</f>
        <v>1971.56918</v>
      </c>
      <c r="L131" s="3"/>
      <c r="M131" s="3"/>
      <c r="N131" s="3"/>
    </row>
    <row r="132" spans="3:14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994</v>
      </c>
      <c r="D132" s="15">
        <f t="shared" si="2"/>
        <v>1971.56918</v>
      </c>
      <c r="L132" s="3"/>
      <c r="N132" s="3"/>
    </row>
    <row r="133" spans="3:14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994</v>
      </c>
      <c r="D133" s="15">
        <f t="shared" si="2"/>
        <v>1971.56918</v>
      </c>
      <c r="L133" s="3"/>
      <c r="N133" s="3"/>
    </row>
    <row r="134" spans="3:14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994</v>
      </c>
      <c r="D134" s="15">
        <f t="shared" si="2"/>
        <v>1971.56918</v>
      </c>
      <c r="L134" s="3"/>
      <c r="N134" s="3"/>
    </row>
    <row r="135" spans="3:14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994</v>
      </c>
      <c r="D135" s="15">
        <f t="shared" si="2"/>
        <v>1971.56918</v>
      </c>
      <c r="L135" s="3"/>
      <c r="N135" s="3"/>
    </row>
    <row r="136" spans="3:14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994</v>
      </c>
      <c r="D136" s="15">
        <f t="shared" si="2"/>
        <v>1971.56918</v>
      </c>
      <c r="L136" s="3"/>
      <c r="N136" s="3"/>
    </row>
    <row r="137" spans="3:14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994</v>
      </c>
      <c r="D137" s="15">
        <f t="shared" si="2"/>
        <v>1971.56918</v>
      </c>
      <c r="L137" s="3"/>
      <c r="N137" s="3"/>
    </row>
    <row r="138" spans="3:14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994</v>
      </c>
      <c r="D138" s="15">
        <f t="shared" si="2"/>
        <v>1971.56918</v>
      </c>
      <c r="L138" s="3"/>
      <c r="M138" s="3"/>
      <c r="N138" s="3"/>
    </row>
    <row r="139" spans="3:14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994</v>
      </c>
      <c r="D139" s="15">
        <f t="shared" si="2"/>
        <v>1971.56918</v>
      </c>
      <c r="L139" s="3"/>
      <c r="M139" s="3"/>
      <c r="N139" s="3"/>
    </row>
    <row r="140" spans="3:14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994</v>
      </c>
      <c r="D140" s="15">
        <f t="shared" si="2"/>
        <v>1971.56918</v>
      </c>
      <c r="L140" s="3"/>
      <c r="M140" s="3"/>
      <c r="N140" s="3"/>
    </row>
    <row r="141" spans="3:14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994</v>
      </c>
      <c r="D141" s="15">
        <f t="shared" si="2"/>
        <v>1971.56918</v>
      </c>
      <c r="L141" s="3"/>
      <c r="M141" s="3"/>
      <c r="N141" s="3"/>
    </row>
    <row r="142" spans="3:14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994</v>
      </c>
      <c r="D142" s="15">
        <f t="shared" si="2"/>
        <v>1971.56918</v>
      </c>
      <c r="L142" s="3"/>
      <c r="M142" s="3"/>
      <c r="N142" s="3"/>
    </row>
    <row r="143" spans="3:14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994</v>
      </c>
      <c r="D143" s="15">
        <f t="shared" si="2"/>
        <v>1971.56918</v>
      </c>
      <c r="L143" s="3"/>
      <c r="M143" s="3"/>
      <c r="N143" s="3"/>
    </row>
    <row r="144" spans="3:14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994</v>
      </c>
      <c r="D144" s="15">
        <f t="shared" si="2"/>
        <v>1971.56918</v>
      </c>
      <c r="L144" s="3"/>
      <c r="M144" s="3"/>
      <c r="N144" s="3"/>
    </row>
    <row r="145" spans="3:14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994</v>
      </c>
      <c r="D145" s="15">
        <f t="shared" si="2"/>
        <v>1971.56918</v>
      </c>
      <c r="L145" s="3"/>
      <c r="M145" s="3"/>
      <c r="N145" s="3"/>
    </row>
    <row r="146" spans="3:14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994</v>
      </c>
      <c r="D146" s="15">
        <f t="shared" si="2"/>
        <v>1971.56918</v>
      </c>
      <c r="L146" s="3"/>
      <c r="M146" s="3"/>
      <c r="N146" s="3"/>
    </row>
    <row r="147" spans="3:14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994</v>
      </c>
      <c r="D147" s="15">
        <f t="shared" si="2"/>
        <v>1971.56918</v>
      </c>
      <c r="L147" s="3"/>
      <c r="M147" s="3"/>
      <c r="N147" s="3"/>
    </row>
    <row r="148" spans="3:14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994</v>
      </c>
      <c r="D148" s="15">
        <f t="shared" si="2"/>
        <v>1971.56918</v>
      </c>
      <c r="L148" s="3"/>
      <c r="M148" s="3"/>
      <c r="N148" s="3"/>
    </row>
    <row r="149" spans="3:14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994</v>
      </c>
      <c r="D149" s="15">
        <f t="shared" si="2"/>
        <v>1971.56918</v>
      </c>
      <c r="L149" s="3"/>
      <c r="M149" s="3"/>
      <c r="N149" s="3"/>
    </row>
    <row r="150" spans="3:14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994</v>
      </c>
      <c r="D150" s="15">
        <f t="shared" si="2"/>
        <v>1971.56918</v>
      </c>
      <c r="L150" s="3"/>
      <c r="M150" s="3"/>
      <c r="N150" s="3"/>
    </row>
    <row r="151" spans="3:14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994</v>
      </c>
      <c r="D151" s="15">
        <f t="shared" si="2"/>
        <v>1971.56918</v>
      </c>
      <c r="L151" s="3"/>
      <c r="M151" s="3"/>
      <c r="N151" s="3"/>
    </row>
    <row r="152" spans="3:14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994</v>
      </c>
      <c r="D152" s="15">
        <f t="shared" si="2"/>
        <v>1971.56918</v>
      </c>
      <c r="L152" s="3"/>
      <c r="M152" s="3"/>
      <c r="N152" s="3"/>
    </row>
    <row r="153" spans="3:14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994</v>
      </c>
      <c r="D153" s="15">
        <f t="shared" si="2"/>
        <v>1971.56918</v>
      </c>
      <c r="L153" s="3"/>
      <c r="M153" s="3"/>
      <c r="N153" s="3"/>
    </row>
    <row r="154" spans="3:14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994</v>
      </c>
      <c r="D154" s="15">
        <f t="shared" si="2"/>
        <v>1971.56918</v>
      </c>
      <c r="L154" s="3"/>
      <c r="M154" s="3"/>
      <c r="N154" s="3"/>
    </row>
    <row r="155" spans="3:14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994</v>
      </c>
      <c r="D155" s="15">
        <f t="shared" si="2"/>
        <v>1971.56918</v>
      </c>
      <c r="L155" s="3"/>
      <c r="M155" s="3"/>
      <c r="N155" s="3"/>
    </row>
    <row r="156" spans="3:14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994</v>
      </c>
      <c r="D156" s="15">
        <f t="shared" si="2"/>
        <v>1971.56918</v>
      </c>
      <c r="L156" s="3"/>
      <c r="M156" s="3"/>
      <c r="N156" s="3"/>
    </row>
    <row r="157" spans="3:14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994</v>
      </c>
      <c r="D157" s="15">
        <f t="shared" si="2"/>
        <v>1971.56918</v>
      </c>
      <c r="L157" s="3"/>
      <c r="M157" s="3"/>
      <c r="N157" s="3"/>
    </row>
    <row r="158" spans="3:14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994</v>
      </c>
      <c r="D158" s="15">
        <f t="shared" si="2"/>
        <v>1971.56918</v>
      </c>
      <c r="L158" s="3"/>
      <c r="M158" s="3"/>
      <c r="N158" s="3"/>
    </row>
    <row r="159" spans="3:14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994</v>
      </c>
      <c r="D159" s="15">
        <f t="shared" si="2"/>
        <v>1971.56918</v>
      </c>
      <c r="L159" s="3"/>
      <c r="M159" s="3"/>
      <c r="N159" s="3"/>
    </row>
    <row r="160" spans="3:14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994</v>
      </c>
      <c r="D160" s="15">
        <f t="shared" si="2"/>
        <v>1971.56918</v>
      </c>
      <c r="L160" s="3"/>
      <c r="M160" s="3"/>
      <c r="N160" s="3"/>
    </row>
    <row r="161" spans="3:14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994</v>
      </c>
      <c r="D161" s="15">
        <f t="shared" si="2"/>
        <v>1971.56918</v>
      </c>
      <c r="L161" s="3"/>
      <c r="M161" s="3"/>
      <c r="N161" s="3"/>
    </row>
    <row r="162" spans="3:14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994</v>
      </c>
      <c r="D162" s="15">
        <f t="shared" si="2"/>
        <v>1971.56918</v>
      </c>
      <c r="L162" s="3"/>
      <c r="M162" s="3"/>
      <c r="N162" s="3"/>
    </row>
    <row r="163" spans="3:14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994</v>
      </c>
      <c r="D163" s="15">
        <f t="shared" si="2"/>
        <v>1971.56918</v>
      </c>
      <c r="L163" s="3"/>
      <c r="M163" s="3"/>
      <c r="N163" s="3"/>
    </row>
    <row r="164" spans="3:14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994</v>
      </c>
      <c r="D164" s="15">
        <f t="shared" si="2"/>
        <v>1971.56918</v>
      </c>
      <c r="L164" s="3"/>
      <c r="M164" s="3"/>
      <c r="N164" s="3"/>
    </row>
    <row r="165" spans="3:14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994</v>
      </c>
      <c r="D165" s="15">
        <f t="shared" si="2"/>
        <v>1971.56918</v>
      </c>
      <c r="L165" s="3"/>
      <c r="M165" s="3"/>
      <c r="N165" s="3"/>
    </row>
    <row r="166" spans="3:14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994</v>
      </c>
      <c r="D166" s="15">
        <f t="shared" si="2"/>
        <v>1971.56918</v>
      </c>
      <c r="L166" s="3"/>
      <c r="M166" s="3"/>
      <c r="N166" s="3"/>
    </row>
    <row r="167" spans="3:14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994</v>
      </c>
      <c r="D167" s="15">
        <f t="shared" si="2"/>
        <v>1971.56918</v>
      </c>
      <c r="L167" s="3"/>
      <c r="M167" s="3"/>
      <c r="N167" s="3"/>
    </row>
    <row r="168" spans="3:14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994</v>
      </c>
      <c r="D168" s="15">
        <f t="shared" si="2"/>
        <v>1971.56918</v>
      </c>
      <c r="L168" s="3"/>
      <c r="M168" s="3"/>
      <c r="N168" s="3"/>
    </row>
    <row r="169" spans="3:14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994</v>
      </c>
      <c r="D169" s="15">
        <f t="shared" si="2"/>
        <v>1971.56918</v>
      </c>
      <c r="L169" s="3"/>
      <c r="M169" s="3"/>
      <c r="N169" s="3"/>
    </row>
    <row r="170" spans="3:14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994</v>
      </c>
      <c r="D170" s="15">
        <f t="shared" si="2"/>
        <v>1971.56918</v>
      </c>
      <c r="L170" s="3"/>
      <c r="M170" s="3"/>
      <c r="N170" s="3"/>
    </row>
    <row r="171" spans="3:14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994</v>
      </c>
      <c r="D171" s="15">
        <f t="shared" si="2"/>
        <v>1971.56918</v>
      </c>
      <c r="L171" s="3"/>
      <c r="M171" s="3"/>
      <c r="N171" s="3"/>
    </row>
    <row r="172" spans="3:14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994</v>
      </c>
      <c r="D172" s="15">
        <f t="shared" si="2"/>
        <v>1971.56918</v>
      </c>
      <c r="L172" s="3"/>
      <c r="M172" s="3"/>
      <c r="N172" s="3"/>
    </row>
    <row r="173" spans="3:14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994</v>
      </c>
      <c r="D173" s="15">
        <f t="shared" si="2"/>
        <v>1971.56918</v>
      </c>
      <c r="L173" s="3"/>
      <c r="M173" s="3"/>
      <c r="N173" s="3"/>
    </row>
    <row r="174" spans="3:14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994</v>
      </c>
      <c r="D174" s="15">
        <f t="shared" si="2"/>
        <v>1971.56918</v>
      </c>
      <c r="L174" s="3"/>
      <c r="M174" s="3"/>
      <c r="N174" s="3"/>
    </row>
    <row r="175" spans="3:14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994</v>
      </c>
      <c r="D175" s="15">
        <f t="shared" si="2"/>
        <v>1971.56918</v>
      </c>
      <c r="L175" s="3"/>
      <c r="M175" s="3"/>
      <c r="N175" s="3"/>
    </row>
    <row r="176" spans="3:14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994</v>
      </c>
      <c r="D176" s="15">
        <f t="shared" si="2"/>
        <v>1971.56918</v>
      </c>
      <c r="L176" s="3"/>
      <c r="M176" s="3"/>
      <c r="N176" s="3"/>
    </row>
    <row r="177" spans="3:14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994</v>
      </c>
      <c r="D177" s="15">
        <f t="shared" si="2"/>
        <v>1971.56918</v>
      </c>
      <c r="L177" s="3"/>
      <c r="M177" s="3"/>
      <c r="N177" s="3"/>
    </row>
    <row r="178" spans="3:14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994</v>
      </c>
      <c r="D178" s="15">
        <f t="shared" si="2"/>
        <v>1971.56918</v>
      </c>
      <c r="L178" s="3"/>
      <c r="M178" s="3"/>
      <c r="N178" s="3"/>
    </row>
    <row r="179" spans="3:14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994</v>
      </c>
      <c r="D179" s="15">
        <f t="shared" si="2"/>
        <v>1971.56918</v>
      </c>
      <c r="L179" s="3"/>
      <c r="M179" s="3"/>
      <c r="N179" s="3"/>
    </row>
    <row r="180" spans="3:14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994</v>
      </c>
      <c r="D180" s="15">
        <f t="shared" si="2"/>
        <v>1971.56918</v>
      </c>
      <c r="L180" s="3"/>
      <c r="M180" s="3"/>
      <c r="N180" s="3"/>
    </row>
    <row r="181" spans="3:14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994</v>
      </c>
      <c r="D181" s="15">
        <f t="shared" si="2"/>
        <v>1971.56918</v>
      </c>
      <c r="L181" s="3"/>
      <c r="M181" s="3"/>
      <c r="N181" s="3"/>
    </row>
    <row r="182" spans="3:14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994</v>
      </c>
      <c r="D182" s="15">
        <f t="shared" si="2"/>
        <v>1971.56918</v>
      </c>
      <c r="L182" s="3"/>
      <c r="M182" s="3"/>
      <c r="N182" s="3"/>
    </row>
    <row r="183" spans="3:14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994</v>
      </c>
      <c r="D183" s="15">
        <f t="shared" si="2"/>
        <v>1971.56918</v>
      </c>
      <c r="L183" s="3"/>
      <c r="M183" s="3"/>
      <c r="N183" s="3"/>
    </row>
    <row r="184" spans="3:14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994</v>
      </c>
      <c r="D184" s="15">
        <f t="shared" si="2"/>
        <v>1971.56918</v>
      </c>
      <c r="L184" s="3"/>
      <c r="M184" s="3"/>
      <c r="N184" s="3"/>
    </row>
    <row r="185" spans="3:14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994</v>
      </c>
      <c r="D185" s="15">
        <f t="shared" si="2"/>
        <v>1971.56918</v>
      </c>
      <c r="L185" s="3"/>
      <c r="M185" s="3"/>
      <c r="N185" s="3"/>
    </row>
    <row r="186" spans="3:14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994</v>
      </c>
      <c r="D186" s="15">
        <f t="shared" si="2"/>
        <v>1971.56918</v>
      </c>
      <c r="L186" s="3"/>
      <c r="M186" s="3"/>
      <c r="N186" s="3"/>
    </row>
    <row r="187" spans="3:14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994</v>
      </c>
      <c r="D187" s="15">
        <f t="shared" si="2"/>
        <v>1971.56918</v>
      </c>
      <c r="L187" s="3"/>
      <c r="M187" s="3"/>
      <c r="N187" s="3"/>
    </row>
    <row r="188" spans="3:14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994</v>
      </c>
      <c r="D188" s="15">
        <f t="shared" si="2"/>
        <v>1971.56918</v>
      </c>
      <c r="L188" s="3"/>
      <c r="M188" s="3"/>
      <c r="N188" s="3"/>
    </row>
    <row r="189" spans="3:14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994</v>
      </c>
      <c r="D189" s="15">
        <f t="shared" si="2"/>
        <v>1971.56918</v>
      </c>
      <c r="L189" s="3"/>
      <c r="M189" s="3"/>
      <c r="N189" s="3"/>
    </row>
    <row r="190" spans="3:14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994</v>
      </c>
      <c r="D190" s="15">
        <f t="shared" si="2"/>
        <v>1971.56918</v>
      </c>
      <c r="L190" s="3"/>
      <c r="M190" s="3"/>
      <c r="N190" s="3"/>
    </row>
    <row r="191" spans="3:14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994</v>
      </c>
      <c r="D191" s="15">
        <f t="shared" si="2"/>
        <v>1971.56918</v>
      </c>
      <c r="L191" s="3"/>
      <c r="M191" s="3"/>
      <c r="N191" s="3"/>
    </row>
    <row r="192" spans="3:14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994</v>
      </c>
      <c r="D192" s="15">
        <f t="shared" si="2"/>
        <v>1971.56918</v>
      </c>
      <c r="L192" s="3"/>
      <c r="M192" s="3"/>
      <c r="N192" s="3"/>
    </row>
    <row r="193" spans="3:14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994</v>
      </c>
      <c r="D193" s="15">
        <f t="shared" si="2"/>
        <v>1971.56918</v>
      </c>
      <c r="L193" s="3"/>
      <c r="M193" s="3"/>
      <c r="N193" s="3"/>
    </row>
    <row r="194" spans="3:14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994</v>
      </c>
      <c r="D194" s="15">
        <f t="shared" si="2"/>
        <v>1971.56918</v>
      </c>
      <c r="L194" s="3"/>
      <c r="M194" s="3"/>
      <c r="N194" s="3"/>
    </row>
    <row r="195" spans="3:14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994</v>
      </c>
      <c r="D195" s="15">
        <f t="shared" ref="D195:D258" si="3">C195*1.98347</f>
        <v>1971.56918</v>
      </c>
      <c r="L195" s="3"/>
      <c r="M195" s="3"/>
      <c r="N195" s="3"/>
    </row>
    <row r="196" spans="3:14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994</v>
      </c>
      <c r="D196" s="15">
        <f t="shared" si="3"/>
        <v>1971.56918</v>
      </c>
      <c r="L196" s="3"/>
      <c r="M196" s="3"/>
      <c r="N196" s="3"/>
    </row>
    <row r="197" spans="3:14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994</v>
      </c>
      <c r="D197" s="15">
        <f t="shared" si="3"/>
        <v>1971.56918</v>
      </c>
      <c r="L197" s="3"/>
      <c r="M197" s="3"/>
      <c r="N197" s="3"/>
    </row>
    <row r="198" spans="3:14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994</v>
      </c>
      <c r="D198" s="15">
        <f t="shared" si="3"/>
        <v>1971.56918</v>
      </c>
      <c r="L198" s="3"/>
      <c r="M198" s="3"/>
      <c r="N198" s="3"/>
    </row>
    <row r="199" spans="3:14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994</v>
      </c>
      <c r="D199" s="15">
        <f t="shared" si="3"/>
        <v>1971.56918</v>
      </c>
      <c r="L199" s="3"/>
      <c r="M199" s="3"/>
      <c r="N199" s="3"/>
    </row>
    <row r="200" spans="3:14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994</v>
      </c>
      <c r="D200" s="15">
        <f t="shared" si="3"/>
        <v>1971.56918</v>
      </c>
      <c r="L200" s="3"/>
      <c r="M200" s="3"/>
      <c r="N200" s="3"/>
    </row>
    <row r="201" spans="3:14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994</v>
      </c>
      <c r="D201" s="15">
        <f t="shared" si="3"/>
        <v>1971.56918</v>
      </c>
      <c r="L201" s="3"/>
      <c r="M201" s="3"/>
      <c r="N201" s="3"/>
    </row>
    <row r="202" spans="3:14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994</v>
      </c>
      <c r="D202" s="15">
        <f t="shared" si="3"/>
        <v>1971.56918</v>
      </c>
      <c r="L202" s="3"/>
      <c r="M202" s="3"/>
      <c r="N202" s="3"/>
    </row>
    <row r="203" spans="3:14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994</v>
      </c>
      <c r="D203" s="15">
        <f t="shared" si="3"/>
        <v>1971.56918</v>
      </c>
      <c r="L203" s="3"/>
      <c r="M203" s="3"/>
      <c r="N203" s="3"/>
    </row>
    <row r="204" spans="3:14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994</v>
      </c>
      <c r="D204" s="15">
        <f t="shared" si="3"/>
        <v>1971.56918</v>
      </c>
      <c r="L204" s="3"/>
      <c r="M204" s="3"/>
      <c r="N204" s="3"/>
    </row>
    <row r="205" spans="3:14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994</v>
      </c>
      <c r="D205" s="15">
        <f t="shared" si="3"/>
        <v>1971.56918</v>
      </c>
      <c r="L205" s="3"/>
      <c r="M205" s="3"/>
      <c r="N205" s="3"/>
    </row>
    <row r="206" spans="3:14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994</v>
      </c>
      <c r="D206" s="15">
        <f t="shared" si="3"/>
        <v>1971.56918</v>
      </c>
      <c r="L206" s="3"/>
      <c r="M206" s="3"/>
      <c r="N206" s="3"/>
    </row>
    <row r="207" spans="3:14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994</v>
      </c>
      <c r="D207" s="15">
        <f t="shared" si="3"/>
        <v>1971.56918</v>
      </c>
      <c r="L207" s="3"/>
      <c r="M207" s="3"/>
      <c r="N207" s="3"/>
    </row>
    <row r="208" spans="3:14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994</v>
      </c>
      <c r="D208" s="15">
        <f t="shared" si="3"/>
        <v>1971.56918</v>
      </c>
      <c r="L208" s="3"/>
      <c r="M208" s="3"/>
      <c r="N208" s="3"/>
    </row>
    <row r="209" spans="3:14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994</v>
      </c>
      <c r="D209" s="15">
        <f t="shared" si="3"/>
        <v>1971.56918</v>
      </c>
      <c r="L209" s="3"/>
      <c r="M209" s="3"/>
      <c r="N209" s="3"/>
    </row>
    <row r="210" spans="3:14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994</v>
      </c>
      <c r="D210" s="15">
        <f t="shared" si="3"/>
        <v>1971.56918</v>
      </c>
      <c r="L210" s="3"/>
      <c r="M210" s="3"/>
      <c r="N210" s="3"/>
    </row>
    <row r="211" spans="3:14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994</v>
      </c>
      <c r="D211" s="15">
        <f t="shared" si="3"/>
        <v>1971.56918</v>
      </c>
      <c r="L211" s="3"/>
      <c r="M211" s="3"/>
      <c r="N211" s="3"/>
    </row>
    <row r="212" spans="3:14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994</v>
      </c>
      <c r="D212" s="15">
        <f t="shared" si="3"/>
        <v>1971.56918</v>
      </c>
      <c r="L212" s="3"/>
      <c r="M212" s="3"/>
      <c r="N212" s="3"/>
    </row>
    <row r="213" spans="3:14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994</v>
      </c>
      <c r="D213" s="15">
        <f t="shared" si="3"/>
        <v>1971.56918</v>
      </c>
      <c r="L213" s="3"/>
      <c r="M213" s="3"/>
      <c r="N213" s="3"/>
    </row>
    <row r="214" spans="3:14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994</v>
      </c>
      <c r="D214" s="15">
        <f t="shared" si="3"/>
        <v>1971.56918</v>
      </c>
      <c r="L214" s="3"/>
      <c r="M214" s="3"/>
      <c r="N214" s="3"/>
    </row>
    <row r="215" spans="3:14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994</v>
      </c>
      <c r="D215" s="15">
        <f t="shared" si="3"/>
        <v>1971.56918</v>
      </c>
      <c r="L215" s="3"/>
      <c r="M215" s="3"/>
      <c r="N215" s="3"/>
    </row>
    <row r="216" spans="3:14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994</v>
      </c>
      <c r="D216" s="15">
        <f t="shared" si="3"/>
        <v>1971.56918</v>
      </c>
      <c r="L216" s="3"/>
      <c r="M216" s="3"/>
      <c r="N216" s="3"/>
    </row>
    <row r="217" spans="3:14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994</v>
      </c>
      <c r="D217" s="15">
        <f t="shared" si="3"/>
        <v>1971.56918</v>
      </c>
      <c r="L217" s="3"/>
      <c r="M217" s="3"/>
      <c r="N217" s="3"/>
    </row>
    <row r="218" spans="3:14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994</v>
      </c>
      <c r="D218" s="15">
        <f t="shared" si="3"/>
        <v>1971.56918</v>
      </c>
      <c r="L218" s="3"/>
      <c r="M218" s="3"/>
      <c r="N218" s="3"/>
    </row>
    <row r="219" spans="3:14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994</v>
      </c>
      <c r="D219" s="15">
        <f t="shared" si="3"/>
        <v>1971.56918</v>
      </c>
      <c r="L219" s="3"/>
      <c r="M219" s="3"/>
      <c r="N219" s="3"/>
    </row>
    <row r="220" spans="3:14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994</v>
      </c>
      <c r="D220" s="15">
        <f t="shared" si="3"/>
        <v>1971.56918</v>
      </c>
      <c r="L220" s="3"/>
      <c r="M220" s="3"/>
      <c r="N220" s="3"/>
    </row>
    <row r="221" spans="3:14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994</v>
      </c>
      <c r="D221" s="15">
        <f t="shared" si="3"/>
        <v>1971.56918</v>
      </c>
      <c r="L221" s="3"/>
      <c r="M221" s="3"/>
      <c r="N221" s="3"/>
    </row>
    <row r="222" spans="3:14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994</v>
      </c>
      <c r="D222" s="15">
        <f t="shared" si="3"/>
        <v>1971.56918</v>
      </c>
      <c r="L222" s="3"/>
      <c r="M222" s="3"/>
      <c r="N222" s="3"/>
    </row>
    <row r="223" spans="3:14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994</v>
      </c>
      <c r="D223" s="15">
        <f t="shared" si="3"/>
        <v>1971.56918</v>
      </c>
      <c r="L223" s="3"/>
      <c r="M223" s="3"/>
      <c r="N223" s="3"/>
    </row>
    <row r="224" spans="3:14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994</v>
      </c>
      <c r="D224" s="15">
        <f t="shared" si="3"/>
        <v>1971.56918</v>
      </c>
      <c r="L224" s="3"/>
      <c r="M224" s="3"/>
      <c r="N224" s="3"/>
    </row>
    <row r="225" spans="3:14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994</v>
      </c>
      <c r="D225" s="15">
        <f t="shared" si="3"/>
        <v>1971.56918</v>
      </c>
      <c r="L225" s="3"/>
      <c r="M225" s="3"/>
      <c r="N225" s="3"/>
    </row>
    <row r="226" spans="3:14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994</v>
      </c>
      <c r="D226" s="15">
        <f t="shared" si="3"/>
        <v>1971.56918</v>
      </c>
      <c r="L226" s="3"/>
      <c r="M226" s="3"/>
      <c r="N226" s="3"/>
    </row>
    <row r="227" spans="3:14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994</v>
      </c>
      <c r="D227" s="15">
        <f t="shared" si="3"/>
        <v>1971.56918</v>
      </c>
      <c r="L227" s="3"/>
      <c r="M227" s="3"/>
      <c r="N227" s="3"/>
    </row>
    <row r="228" spans="3:14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994</v>
      </c>
      <c r="D228" s="15">
        <f t="shared" si="3"/>
        <v>1971.56918</v>
      </c>
      <c r="L228" s="3"/>
      <c r="M228" s="3"/>
      <c r="N228" s="3"/>
    </row>
    <row r="229" spans="3:14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994</v>
      </c>
      <c r="D229" s="15">
        <f t="shared" si="3"/>
        <v>1971.56918</v>
      </c>
      <c r="L229" s="3"/>
      <c r="M229" s="3"/>
      <c r="N229" s="3"/>
    </row>
    <row r="230" spans="3:14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994</v>
      </c>
      <c r="D230" s="15">
        <f t="shared" si="3"/>
        <v>1971.56918</v>
      </c>
      <c r="L230" s="3"/>
      <c r="M230" s="3"/>
      <c r="N230" s="3"/>
    </row>
    <row r="231" spans="3:14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994</v>
      </c>
      <c r="D231" s="15">
        <f t="shared" si="3"/>
        <v>1971.56918</v>
      </c>
      <c r="L231" s="3"/>
      <c r="M231" s="3"/>
      <c r="N231" s="3"/>
    </row>
    <row r="232" spans="3:14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994</v>
      </c>
      <c r="D232" s="15">
        <f t="shared" si="3"/>
        <v>1971.56918</v>
      </c>
      <c r="L232" s="3"/>
      <c r="M232" s="3"/>
      <c r="N232" s="3"/>
    </row>
    <row r="233" spans="3:14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994</v>
      </c>
      <c r="D233" s="15">
        <f t="shared" si="3"/>
        <v>1971.56918</v>
      </c>
      <c r="L233" s="3"/>
      <c r="M233" s="3"/>
      <c r="N233" s="3"/>
    </row>
    <row r="234" spans="3:14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994</v>
      </c>
      <c r="D234" s="15">
        <f t="shared" si="3"/>
        <v>1971.56918</v>
      </c>
      <c r="L234" s="3"/>
      <c r="M234" s="3"/>
      <c r="N234" s="3"/>
    </row>
    <row r="235" spans="3:14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994</v>
      </c>
      <c r="D235" s="15">
        <f t="shared" si="3"/>
        <v>1971.56918</v>
      </c>
      <c r="L235" s="3"/>
      <c r="M235" s="3"/>
      <c r="N235" s="3"/>
    </row>
    <row r="236" spans="3:14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994</v>
      </c>
      <c r="D236" s="15">
        <f t="shared" si="3"/>
        <v>1971.56918</v>
      </c>
      <c r="L236" s="3"/>
      <c r="M236" s="3"/>
      <c r="N236" s="3"/>
    </row>
    <row r="237" spans="3:14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994</v>
      </c>
      <c r="D237" s="15">
        <f t="shared" si="3"/>
        <v>1971.56918</v>
      </c>
      <c r="L237" s="3"/>
      <c r="M237" s="3"/>
      <c r="N237" s="3"/>
    </row>
    <row r="238" spans="3:14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994</v>
      </c>
      <c r="D238" s="15">
        <f t="shared" si="3"/>
        <v>1971.56918</v>
      </c>
      <c r="L238" s="3"/>
      <c r="M238" s="3"/>
      <c r="N238" s="3"/>
    </row>
    <row r="239" spans="3:14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994</v>
      </c>
      <c r="D239" s="15">
        <f t="shared" si="3"/>
        <v>1971.56918</v>
      </c>
      <c r="L239" s="3"/>
      <c r="M239" s="3"/>
      <c r="N239" s="3"/>
    </row>
    <row r="240" spans="3:14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994</v>
      </c>
      <c r="D240" s="15">
        <f t="shared" si="3"/>
        <v>1971.56918</v>
      </c>
      <c r="L240" s="3"/>
      <c r="M240" s="3"/>
      <c r="N240" s="3"/>
    </row>
    <row r="241" spans="3:14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994</v>
      </c>
      <c r="D241" s="15">
        <f t="shared" si="3"/>
        <v>1971.56918</v>
      </c>
      <c r="L241" s="3"/>
      <c r="M241" s="3"/>
      <c r="N241" s="3"/>
    </row>
    <row r="242" spans="3:14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994</v>
      </c>
      <c r="D242" s="15">
        <f t="shared" si="3"/>
        <v>1971.56918</v>
      </c>
      <c r="L242" s="3"/>
      <c r="M242" s="3"/>
      <c r="N242" s="3"/>
    </row>
    <row r="243" spans="3:14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994</v>
      </c>
      <c r="D243" s="15">
        <f t="shared" si="3"/>
        <v>1971.56918</v>
      </c>
      <c r="L243" s="3"/>
      <c r="M243" s="3"/>
      <c r="N243" s="3"/>
    </row>
    <row r="244" spans="3:14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994</v>
      </c>
      <c r="D244" s="15">
        <f t="shared" si="3"/>
        <v>1971.56918</v>
      </c>
      <c r="L244" s="3"/>
      <c r="M244" s="3"/>
      <c r="N244" s="3"/>
    </row>
    <row r="245" spans="3:14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994</v>
      </c>
      <c r="D245" s="15">
        <f t="shared" si="3"/>
        <v>1971.56918</v>
      </c>
      <c r="L245" s="3"/>
      <c r="M245" s="3"/>
      <c r="N245" s="3"/>
    </row>
    <row r="246" spans="3:14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994</v>
      </c>
      <c r="D246" s="15">
        <f t="shared" si="3"/>
        <v>1971.56918</v>
      </c>
      <c r="L246" s="3"/>
      <c r="M246" s="3"/>
      <c r="N246" s="3"/>
    </row>
    <row r="247" spans="3:14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994</v>
      </c>
      <c r="D247" s="15">
        <f t="shared" si="3"/>
        <v>1971.56918</v>
      </c>
      <c r="L247" s="3"/>
      <c r="M247" s="3"/>
      <c r="N247" s="3"/>
    </row>
    <row r="248" spans="3:14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994</v>
      </c>
      <c r="D248" s="15">
        <f t="shared" si="3"/>
        <v>1971.56918</v>
      </c>
      <c r="L248" s="3"/>
      <c r="M248" s="3"/>
      <c r="N248" s="3"/>
    </row>
    <row r="249" spans="3:14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994</v>
      </c>
      <c r="D249" s="15">
        <f t="shared" si="3"/>
        <v>1971.56918</v>
      </c>
      <c r="L249" s="3"/>
      <c r="M249" s="3"/>
      <c r="N249" s="3"/>
    </row>
    <row r="250" spans="3:14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994</v>
      </c>
      <c r="D250" s="15">
        <f t="shared" si="3"/>
        <v>1971.56918</v>
      </c>
      <c r="L250" s="3"/>
      <c r="M250" s="3"/>
      <c r="N250" s="3"/>
    </row>
    <row r="251" spans="3:14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994</v>
      </c>
      <c r="D251" s="15">
        <f t="shared" si="3"/>
        <v>1971.56918</v>
      </c>
      <c r="L251" s="3"/>
      <c r="M251" s="3"/>
      <c r="N251" s="3"/>
    </row>
    <row r="252" spans="3:14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994</v>
      </c>
      <c r="D252" s="15">
        <f t="shared" si="3"/>
        <v>1971.56918</v>
      </c>
      <c r="L252" s="3"/>
      <c r="M252" s="3"/>
      <c r="N252" s="3"/>
    </row>
    <row r="253" spans="3:14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994</v>
      </c>
      <c r="D253" s="15">
        <f t="shared" si="3"/>
        <v>1971.56918</v>
      </c>
      <c r="L253" s="3"/>
      <c r="M253" s="3"/>
      <c r="N253" s="3"/>
    </row>
    <row r="254" spans="3:14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994</v>
      </c>
      <c r="D254" s="15">
        <f t="shared" si="3"/>
        <v>1971.56918</v>
      </c>
      <c r="L254" s="3"/>
      <c r="M254" s="3"/>
      <c r="N254" s="3"/>
    </row>
    <row r="255" spans="3:14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994</v>
      </c>
      <c r="D255" s="15">
        <f t="shared" si="3"/>
        <v>1971.56918</v>
      </c>
      <c r="L255" s="3"/>
      <c r="M255" s="3"/>
      <c r="N255" s="3"/>
    </row>
    <row r="256" spans="3:14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994</v>
      </c>
      <c r="D256" s="15">
        <f t="shared" si="3"/>
        <v>1971.56918</v>
      </c>
      <c r="L256" s="3"/>
      <c r="M256" s="3"/>
      <c r="N256" s="3"/>
    </row>
    <row r="257" spans="3:14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994</v>
      </c>
      <c r="D257" s="15">
        <f t="shared" si="3"/>
        <v>1971.56918</v>
      </c>
      <c r="L257" s="3"/>
      <c r="M257" s="3"/>
      <c r="N257" s="3"/>
    </row>
    <row r="258" spans="3:14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994</v>
      </c>
      <c r="D258" s="15">
        <f t="shared" si="3"/>
        <v>1971.56918</v>
      </c>
      <c r="L258" s="3"/>
      <c r="M258" s="3"/>
      <c r="N258" s="3"/>
    </row>
    <row r="259" spans="3:14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994</v>
      </c>
      <c r="D259" s="15">
        <f t="shared" ref="D259:D322" si="4">C259*1.98347</f>
        <v>1971.56918</v>
      </c>
      <c r="L259" s="3"/>
      <c r="M259" s="3"/>
      <c r="N259" s="3"/>
    </row>
    <row r="260" spans="3:14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994</v>
      </c>
      <c r="D260" s="15">
        <f t="shared" si="4"/>
        <v>1971.56918</v>
      </c>
      <c r="L260" s="3"/>
      <c r="M260" s="3"/>
      <c r="N260" s="3"/>
    </row>
    <row r="261" spans="3:14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994</v>
      </c>
      <c r="D261" s="15">
        <f t="shared" si="4"/>
        <v>1971.56918</v>
      </c>
      <c r="L261" s="3"/>
      <c r="M261" s="3"/>
      <c r="N261" s="3"/>
    </row>
    <row r="262" spans="3:14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994</v>
      </c>
      <c r="D262" s="15">
        <f t="shared" si="4"/>
        <v>1971.56918</v>
      </c>
      <c r="L262" s="3"/>
      <c r="M262" s="3"/>
      <c r="N262" s="3"/>
    </row>
    <row r="263" spans="3:14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994</v>
      </c>
      <c r="D263" s="15">
        <f t="shared" si="4"/>
        <v>1971.56918</v>
      </c>
      <c r="L263" s="3"/>
      <c r="M263" s="3"/>
      <c r="N263" s="3"/>
    </row>
    <row r="264" spans="3:14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994</v>
      </c>
      <c r="D264" s="15">
        <f t="shared" si="4"/>
        <v>1971.56918</v>
      </c>
      <c r="L264" s="3"/>
      <c r="M264" s="3"/>
      <c r="N264" s="3"/>
    </row>
    <row r="265" spans="3:14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994</v>
      </c>
      <c r="D265" s="15">
        <f t="shared" si="4"/>
        <v>1971.56918</v>
      </c>
      <c r="L265" s="3"/>
      <c r="M265" s="3"/>
      <c r="N265" s="3"/>
    </row>
    <row r="266" spans="3:14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994</v>
      </c>
      <c r="D266" s="15">
        <f t="shared" si="4"/>
        <v>1971.56918</v>
      </c>
      <c r="L266" s="3"/>
      <c r="M266" s="3"/>
      <c r="N266" s="3"/>
    </row>
    <row r="267" spans="3:14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994</v>
      </c>
      <c r="D267" s="15">
        <f t="shared" si="4"/>
        <v>1971.56918</v>
      </c>
      <c r="L267" s="3"/>
      <c r="M267" s="3"/>
      <c r="N267" s="3"/>
    </row>
    <row r="268" spans="3:14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994</v>
      </c>
      <c r="D268" s="15">
        <f t="shared" si="4"/>
        <v>1971.56918</v>
      </c>
      <c r="L268" s="3"/>
      <c r="N268" s="3"/>
    </row>
    <row r="269" spans="3:14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994</v>
      </c>
      <c r="D269" s="15">
        <f t="shared" si="4"/>
        <v>1971.56918</v>
      </c>
      <c r="L269" s="3"/>
      <c r="N269" s="3"/>
    </row>
    <row r="270" spans="3:14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994</v>
      </c>
      <c r="D270" s="15">
        <f t="shared" si="4"/>
        <v>1971.56918</v>
      </c>
      <c r="L270" s="3"/>
      <c r="N270" s="3"/>
    </row>
    <row r="271" spans="3:14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994</v>
      </c>
      <c r="D271" s="15">
        <f t="shared" si="4"/>
        <v>1971.56918</v>
      </c>
      <c r="L271" s="3"/>
      <c r="N271" s="3"/>
    </row>
    <row r="272" spans="3:14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994</v>
      </c>
      <c r="D272" s="15">
        <f t="shared" si="4"/>
        <v>1971.56918</v>
      </c>
      <c r="L272" s="3"/>
      <c r="N272" s="3"/>
    </row>
    <row r="273" spans="3:14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994</v>
      </c>
      <c r="D273" s="15">
        <f t="shared" si="4"/>
        <v>1971.56918</v>
      </c>
      <c r="L273" s="3"/>
      <c r="N273" s="3"/>
    </row>
    <row r="274" spans="3:14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994</v>
      </c>
      <c r="D274" s="15">
        <f t="shared" si="4"/>
        <v>1971.56918</v>
      </c>
      <c r="L274" s="3"/>
      <c r="N274" s="3"/>
    </row>
    <row r="275" spans="3:14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994</v>
      </c>
      <c r="D275" s="15">
        <f t="shared" si="4"/>
        <v>1971.56918</v>
      </c>
      <c r="L275" s="3"/>
      <c r="N275" s="3"/>
    </row>
    <row r="276" spans="3:14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994</v>
      </c>
      <c r="D276" s="15">
        <f t="shared" si="4"/>
        <v>1971.56918</v>
      </c>
      <c r="L276" s="3"/>
      <c r="N276" s="3"/>
    </row>
    <row r="277" spans="3:14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994</v>
      </c>
      <c r="D277" s="15">
        <f t="shared" si="4"/>
        <v>1971.56918</v>
      </c>
      <c r="L277" s="3"/>
      <c r="N277" s="3"/>
    </row>
    <row r="278" spans="3:14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994</v>
      </c>
      <c r="D278" s="15">
        <f t="shared" si="4"/>
        <v>1971.56918</v>
      </c>
      <c r="L278" s="3"/>
      <c r="N278" s="3"/>
    </row>
    <row r="279" spans="3:14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994</v>
      </c>
      <c r="D279" s="15">
        <f t="shared" si="4"/>
        <v>1971.56918</v>
      </c>
      <c r="L279" s="3"/>
      <c r="M279" s="3"/>
      <c r="N279" s="3"/>
    </row>
    <row r="280" spans="3:14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994</v>
      </c>
      <c r="D280" s="15">
        <f t="shared" si="4"/>
        <v>1971.56918</v>
      </c>
      <c r="L280" s="3"/>
      <c r="M280" s="3"/>
      <c r="N280" s="3"/>
    </row>
    <row r="281" spans="3:14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994</v>
      </c>
      <c r="D281" s="15">
        <f t="shared" si="4"/>
        <v>1971.56918</v>
      </c>
      <c r="L281" s="3"/>
      <c r="M281" s="3"/>
      <c r="N281" s="3"/>
    </row>
    <row r="282" spans="3:14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994</v>
      </c>
      <c r="D282" s="15">
        <f t="shared" si="4"/>
        <v>1971.56918</v>
      </c>
      <c r="L282" s="3"/>
      <c r="M282" s="3"/>
      <c r="N282" s="3"/>
    </row>
    <row r="283" spans="3:14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994</v>
      </c>
      <c r="D283" s="15">
        <f t="shared" si="4"/>
        <v>1971.56918</v>
      </c>
      <c r="L283" s="3"/>
      <c r="M283" s="3"/>
      <c r="N283" s="3"/>
    </row>
    <row r="284" spans="3:14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994</v>
      </c>
      <c r="D284" s="15">
        <f t="shared" si="4"/>
        <v>1971.56918</v>
      </c>
      <c r="L284" s="3"/>
      <c r="M284" s="3"/>
      <c r="N284" s="3"/>
    </row>
    <row r="285" spans="3:14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994</v>
      </c>
      <c r="D285" s="15">
        <f t="shared" si="4"/>
        <v>1971.56918</v>
      </c>
      <c r="L285" s="3"/>
      <c r="M285" s="3"/>
      <c r="N285" s="3"/>
    </row>
    <row r="286" spans="3:14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994</v>
      </c>
      <c r="D286" s="15">
        <f t="shared" si="4"/>
        <v>1971.56918</v>
      </c>
      <c r="L286" s="3"/>
      <c r="M286" s="3"/>
      <c r="N286" s="3"/>
    </row>
    <row r="287" spans="3:14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994</v>
      </c>
      <c r="D287" s="15">
        <f t="shared" si="4"/>
        <v>1971.56918</v>
      </c>
      <c r="L287" s="3"/>
      <c r="M287" s="3"/>
      <c r="N287" s="3"/>
    </row>
    <row r="288" spans="3:14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994</v>
      </c>
      <c r="D288" s="15">
        <f t="shared" si="4"/>
        <v>1971.56918</v>
      </c>
      <c r="L288" s="3"/>
      <c r="M288" s="3"/>
      <c r="N288" s="3"/>
    </row>
    <row r="289" spans="3:14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994</v>
      </c>
      <c r="D289" s="15">
        <f t="shared" si="4"/>
        <v>1971.56918</v>
      </c>
      <c r="L289" s="3"/>
      <c r="M289" s="3"/>
      <c r="N289" s="3"/>
    </row>
    <row r="290" spans="3:14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994</v>
      </c>
      <c r="D290" s="15">
        <f t="shared" si="4"/>
        <v>1971.56918</v>
      </c>
      <c r="L290" s="3"/>
      <c r="M290" s="3"/>
      <c r="N290" s="3"/>
    </row>
    <row r="291" spans="3:14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994</v>
      </c>
      <c r="D291" s="15">
        <f t="shared" si="4"/>
        <v>1971.56918</v>
      </c>
      <c r="L291" s="3"/>
      <c r="M291" s="3"/>
      <c r="N291" s="3"/>
    </row>
    <row r="292" spans="3:14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994</v>
      </c>
      <c r="D292" s="15">
        <f t="shared" si="4"/>
        <v>1971.56918</v>
      </c>
      <c r="L292" s="3"/>
      <c r="M292" s="3"/>
      <c r="N292" s="3"/>
    </row>
    <row r="293" spans="3:14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994</v>
      </c>
      <c r="D293" s="15">
        <f t="shared" si="4"/>
        <v>1971.56918</v>
      </c>
      <c r="L293" s="3"/>
      <c r="M293" s="3"/>
      <c r="N293" s="3"/>
    </row>
    <row r="294" spans="3:14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994</v>
      </c>
      <c r="D294" s="15">
        <f t="shared" si="4"/>
        <v>1971.56918</v>
      </c>
      <c r="L294" s="3"/>
      <c r="M294" s="3"/>
      <c r="N294" s="3"/>
    </row>
    <row r="295" spans="3:14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994</v>
      </c>
      <c r="D295" s="15">
        <f t="shared" si="4"/>
        <v>1971.56918</v>
      </c>
      <c r="L295" s="3"/>
      <c r="M295" s="3"/>
      <c r="N295" s="3"/>
    </row>
    <row r="296" spans="3:14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994</v>
      </c>
      <c r="D296" s="15">
        <f t="shared" si="4"/>
        <v>1971.56918</v>
      </c>
      <c r="L296" s="3"/>
      <c r="M296" s="3"/>
      <c r="N296" s="3"/>
    </row>
    <row r="297" spans="3:14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994</v>
      </c>
      <c r="D297" s="15">
        <f t="shared" si="4"/>
        <v>1971.56918</v>
      </c>
      <c r="L297" s="3"/>
      <c r="M297" s="3"/>
      <c r="N297" s="3"/>
    </row>
    <row r="298" spans="3:14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994</v>
      </c>
      <c r="D298" s="15">
        <f t="shared" si="4"/>
        <v>1971.56918</v>
      </c>
      <c r="L298" s="3"/>
      <c r="M298" s="3"/>
      <c r="N298" s="3"/>
    </row>
    <row r="299" spans="3:14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994</v>
      </c>
      <c r="D299" s="15">
        <f t="shared" si="4"/>
        <v>1971.56918</v>
      </c>
      <c r="L299" s="3"/>
      <c r="M299" s="3"/>
      <c r="N299" s="3"/>
    </row>
    <row r="300" spans="3:14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994</v>
      </c>
      <c r="D300" s="15">
        <f t="shared" si="4"/>
        <v>1971.56918</v>
      </c>
      <c r="L300" s="3"/>
      <c r="M300" s="3"/>
      <c r="N300" s="3"/>
    </row>
    <row r="301" spans="3:14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994</v>
      </c>
      <c r="D301" s="15">
        <f t="shared" si="4"/>
        <v>1971.56918</v>
      </c>
      <c r="L301" s="3"/>
      <c r="M301" s="3"/>
      <c r="N301" s="3"/>
    </row>
    <row r="302" spans="3:14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994</v>
      </c>
      <c r="D302" s="15">
        <f t="shared" si="4"/>
        <v>1971.56918</v>
      </c>
      <c r="L302" s="3"/>
      <c r="M302" s="3"/>
      <c r="N302" s="3"/>
    </row>
    <row r="303" spans="3:14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994</v>
      </c>
      <c r="D303" s="15">
        <f t="shared" si="4"/>
        <v>1971.56918</v>
      </c>
      <c r="L303" s="3"/>
      <c r="M303" s="3"/>
      <c r="N303" s="3"/>
    </row>
    <row r="304" spans="3:14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994</v>
      </c>
      <c r="D304" s="15">
        <f t="shared" si="4"/>
        <v>1971.56918</v>
      </c>
      <c r="L304" s="3"/>
      <c r="M304" s="3"/>
      <c r="N304" s="3"/>
    </row>
    <row r="305" spans="3:14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994</v>
      </c>
      <c r="D305" s="15">
        <f t="shared" si="4"/>
        <v>1971.56918</v>
      </c>
      <c r="L305" s="3"/>
      <c r="M305" s="3"/>
      <c r="N305" s="3"/>
    </row>
    <row r="306" spans="3:14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994</v>
      </c>
      <c r="D306" s="15">
        <f t="shared" si="4"/>
        <v>1971.56918</v>
      </c>
      <c r="L306" s="3"/>
      <c r="M306" s="3"/>
      <c r="N306" s="3"/>
    </row>
    <row r="307" spans="3:14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994</v>
      </c>
      <c r="D307" s="15">
        <f t="shared" si="4"/>
        <v>1971.56918</v>
      </c>
      <c r="L307" s="3"/>
      <c r="M307" s="3"/>
      <c r="N307" s="3"/>
    </row>
    <row r="308" spans="3:14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994</v>
      </c>
      <c r="D308" s="15">
        <f t="shared" si="4"/>
        <v>1971.56918</v>
      </c>
      <c r="L308" s="3"/>
      <c r="M308" s="3"/>
      <c r="N308" s="3"/>
    </row>
    <row r="309" spans="3:14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994</v>
      </c>
      <c r="D309" s="15">
        <f t="shared" si="4"/>
        <v>1971.56918</v>
      </c>
      <c r="L309" s="3"/>
      <c r="M309" s="3"/>
      <c r="N309" s="3"/>
    </row>
    <row r="310" spans="3:14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994</v>
      </c>
      <c r="D310" s="15">
        <f t="shared" si="4"/>
        <v>1971.56918</v>
      </c>
      <c r="L310" s="3"/>
      <c r="M310" s="3"/>
      <c r="N310" s="3"/>
    </row>
    <row r="311" spans="3:14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994</v>
      </c>
      <c r="D311" s="15">
        <f t="shared" si="4"/>
        <v>1971.56918</v>
      </c>
      <c r="L311" s="3"/>
      <c r="M311" s="3"/>
      <c r="N311" s="3"/>
    </row>
    <row r="312" spans="3:14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994</v>
      </c>
      <c r="D312" s="15">
        <f t="shared" si="4"/>
        <v>1971.56918</v>
      </c>
      <c r="L312" s="3"/>
      <c r="M312" s="3"/>
      <c r="N312" s="3"/>
    </row>
    <row r="313" spans="3:14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994</v>
      </c>
      <c r="D313" s="15">
        <f t="shared" si="4"/>
        <v>1971.56918</v>
      </c>
      <c r="L313" s="3"/>
      <c r="M313" s="3"/>
      <c r="N313" s="3"/>
    </row>
    <row r="314" spans="3:14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994</v>
      </c>
      <c r="D314" s="15">
        <f t="shared" si="4"/>
        <v>1971.56918</v>
      </c>
      <c r="L314" s="3"/>
      <c r="M314" s="3"/>
      <c r="N314" s="3"/>
    </row>
    <row r="315" spans="3:14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994</v>
      </c>
      <c r="D315" s="15">
        <f t="shared" si="4"/>
        <v>1971.56918</v>
      </c>
      <c r="L315" s="3"/>
      <c r="M315" s="3"/>
      <c r="N315" s="3"/>
    </row>
    <row r="316" spans="3:14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994</v>
      </c>
      <c r="D316" s="15">
        <f t="shared" si="4"/>
        <v>1971.56918</v>
      </c>
      <c r="L316" s="3"/>
      <c r="M316" s="3"/>
      <c r="N316" s="3"/>
    </row>
    <row r="317" spans="3:14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994</v>
      </c>
      <c r="D317" s="15">
        <f t="shared" si="4"/>
        <v>1971.56918</v>
      </c>
      <c r="L317" s="3"/>
      <c r="M317" s="3"/>
      <c r="N317" s="3"/>
    </row>
    <row r="318" spans="3:14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994</v>
      </c>
      <c r="D318" s="15">
        <f t="shared" si="4"/>
        <v>1971.56918</v>
      </c>
      <c r="L318" s="3"/>
      <c r="M318" s="3"/>
      <c r="N318" s="3"/>
    </row>
    <row r="319" spans="3:14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994</v>
      </c>
      <c r="D319" s="15">
        <f t="shared" si="4"/>
        <v>1971.56918</v>
      </c>
      <c r="L319" s="3"/>
      <c r="M319" s="3"/>
      <c r="N319" s="3"/>
    </row>
    <row r="320" spans="3:14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994</v>
      </c>
      <c r="D320" s="15">
        <f t="shared" si="4"/>
        <v>1971.56918</v>
      </c>
      <c r="L320" s="3"/>
      <c r="M320" s="3"/>
      <c r="N320" s="3"/>
    </row>
    <row r="321" spans="3:14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994</v>
      </c>
      <c r="D321" s="15">
        <f t="shared" si="4"/>
        <v>1971.56918</v>
      </c>
      <c r="L321" s="3"/>
      <c r="M321" s="3"/>
      <c r="N321" s="3"/>
    </row>
    <row r="322" spans="3:14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994</v>
      </c>
      <c r="D322" s="15">
        <f t="shared" si="4"/>
        <v>1971.56918</v>
      </c>
      <c r="L322" s="3"/>
      <c r="M322" s="3"/>
      <c r="N322" s="3"/>
    </row>
    <row r="323" spans="3:14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994</v>
      </c>
      <c r="D323" s="15">
        <f t="shared" ref="D323:D386" si="5">C323*1.98347</f>
        <v>1971.56918</v>
      </c>
      <c r="L323" s="3"/>
      <c r="M323" s="3"/>
      <c r="N323" s="3"/>
    </row>
    <row r="324" spans="3:14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994</v>
      </c>
      <c r="D324" s="15">
        <f t="shared" si="5"/>
        <v>1971.56918</v>
      </c>
      <c r="L324" s="3"/>
      <c r="M324" s="3"/>
      <c r="N324" s="3"/>
    </row>
    <row r="325" spans="3:14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994</v>
      </c>
      <c r="D325" s="15">
        <f t="shared" si="5"/>
        <v>1971.56918</v>
      </c>
      <c r="L325" s="3"/>
      <c r="M325" s="3"/>
      <c r="N325" s="3"/>
    </row>
    <row r="326" spans="3:14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994</v>
      </c>
      <c r="D326" s="15">
        <f t="shared" si="5"/>
        <v>1971.56918</v>
      </c>
      <c r="L326" s="3"/>
      <c r="M326" s="3"/>
      <c r="N326" s="3"/>
    </row>
    <row r="327" spans="3:14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994</v>
      </c>
      <c r="D327" s="15">
        <f t="shared" si="5"/>
        <v>1971.56918</v>
      </c>
      <c r="L327" s="3"/>
      <c r="M327" s="3"/>
      <c r="N327" s="3"/>
    </row>
    <row r="328" spans="3:14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994</v>
      </c>
      <c r="D328" s="15">
        <f t="shared" si="5"/>
        <v>1971.56918</v>
      </c>
      <c r="L328" s="3"/>
      <c r="M328" s="3"/>
      <c r="N328" s="3"/>
    </row>
    <row r="329" spans="3:14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994</v>
      </c>
      <c r="D329" s="15">
        <f t="shared" si="5"/>
        <v>1971.56918</v>
      </c>
      <c r="L329" s="3"/>
      <c r="M329" s="3"/>
      <c r="N329" s="3"/>
    </row>
    <row r="330" spans="3:14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994</v>
      </c>
      <c r="D330" s="15">
        <f t="shared" si="5"/>
        <v>1971.56918</v>
      </c>
      <c r="L330" s="3"/>
      <c r="M330" s="3"/>
      <c r="N330" s="3"/>
    </row>
    <row r="331" spans="3:14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994</v>
      </c>
      <c r="D331" s="15">
        <f t="shared" si="5"/>
        <v>1971.56918</v>
      </c>
      <c r="L331" s="3"/>
      <c r="M331" s="3"/>
      <c r="N331" s="3"/>
    </row>
    <row r="332" spans="3:14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994</v>
      </c>
      <c r="D332" s="15">
        <f t="shared" si="5"/>
        <v>1971.56918</v>
      </c>
      <c r="L332" s="3"/>
      <c r="M332" s="3"/>
      <c r="N332" s="3"/>
    </row>
    <row r="333" spans="3:14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994</v>
      </c>
      <c r="D333" s="15">
        <f t="shared" si="5"/>
        <v>1971.56918</v>
      </c>
      <c r="L333" s="3"/>
      <c r="M333" s="3"/>
      <c r="N333" s="3"/>
    </row>
    <row r="334" spans="3:14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994</v>
      </c>
      <c r="D334" s="15">
        <f t="shared" si="5"/>
        <v>1971.56918</v>
      </c>
      <c r="L334" s="3"/>
      <c r="M334" s="3"/>
      <c r="N334" s="3"/>
    </row>
    <row r="335" spans="3:14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994</v>
      </c>
      <c r="D335" s="15">
        <f t="shared" si="5"/>
        <v>1971.56918</v>
      </c>
      <c r="L335" s="3"/>
      <c r="M335" s="3"/>
      <c r="N335" s="3"/>
    </row>
    <row r="336" spans="3:14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994</v>
      </c>
      <c r="D336" s="15">
        <f t="shared" si="5"/>
        <v>1971.56918</v>
      </c>
      <c r="L336" s="3"/>
      <c r="M336" s="3"/>
      <c r="N336" s="3"/>
    </row>
    <row r="337" spans="3:14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994</v>
      </c>
      <c r="D337" s="15">
        <f t="shared" si="5"/>
        <v>1971.56918</v>
      </c>
      <c r="L337" s="3"/>
      <c r="M337" s="3"/>
      <c r="N337" s="3"/>
    </row>
    <row r="338" spans="3:14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994</v>
      </c>
      <c r="D338" s="15">
        <f t="shared" si="5"/>
        <v>1971.56918</v>
      </c>
      <c r="L338" s="3"/>
      <c r="M338" s="3"/>
      <c r="N338" s="3"/>
    </row>
    <row r="339" spans="3:14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994</v>
      </c>
      <c r="D339" s="15">
        <f t="shared" si="5"/>
        <v>1971.56918</v>
      </c>
      <c r="L339" s="3"/>
      <c r="M339" s="3"/>
      <c r="N339" s="3"/>
    </row>
    <row r="340" spans="3:14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994</v>
      </c>
      <c r="D340" s="15">
        <f t="shared" si="5"/>
        <v>1971.56918</v>
      </c>
      <c r="L340" s="3"/>
      <c r="M340" s="3"/>
      <c r="N340" s="3"/>
    </row>
    <row r="341" spans="3:14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994</v>
      </c>
      <c r="D341" s="15">
        <f t="shared" si="5"/>
        <v>1971.56918</v>
      </c>
      <c r="L341" s="3"/>
      <c r="M341" s="3"/>
      <c r="N341" s="3"/>
    </row>
    <row r="342" spans="3:14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994</v>
      </c>
      <c r="D342" s="15">
        <f t="shared" si="5"/>
        <v>1971.56918</v>
      </c>
      <c r="L342" s="3"/>
      <c r="M342" s="3"/>
      <c r="N342" s="3"/>
    </row>
    <row r="343" spans="3:14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994</v>
      </c>
      <c r="D343" s="15">
        <f t="shared" si="5"/>
        <v>1971.56918</v>
      </c>
      <c r="L343" s="3"/>
      <c r="M343" s="3"/>
      <c r="N343" s="3"/>
    </row>
    <row r="344" spans="3:14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994</v>
      </c>
      <c r="D344" s="15">
        <f t="shared" si="5"/>
        <v>1971.56918</v>
      </c>
      <c r="L344" s="3"/>
      <c r="M344" s="3"/>
      <c r="N344" s="3"/>
    </row>
    <row r="345" spans="3:14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994</v>
      </c>
      <c r="D345" s="15">
        <f t="shared" si="5"/>
        <v>1971.56918</v>
      </c>
      <c r="L345" s="3"/>
      <c r="M345" s="3"/>
      <c r="N345" s="3"/>
    </row>
    <row r="346" spans="3:14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994</v>
      </c>
      <c r="D346" s="15">
        <f t="shared" si="5"/>
        <v>1971.56918</v>
      </c>
      <c r="L346" s="3"/>
      <c r="M346" s="3"/>
      <c r="N346" s="3"/>
    </row>
    <row r="347" spans="3:14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994</v>
      </c>
      <c r="D347" s="15">
        <f t="shared" si="5"/>
        <v>1971.56918</v>
      </c>
      <c r="L347" s="3"/>
      <c r="M347" s="3"/>
      <c r="N347" s="3"/>
    </row>
    <row r="348" spans="3:14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994</v>
      </c>
      <c r="D348" s="15">
        <f t="shared" si="5"/>
        <v>1971.56918</v>
      </c>
      <c r="L348" s="3"/>
      <c r="M348" s="3"/>
      <c r="N348" s="3"/>
    </row>
    <row r="349" spans="3:14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994</v>
      </c>
      <c r="D349" s="15">
        <f t="shared" si="5"/>
        <v>1971.56918</v>
      </c>
      <c r="L349" s="3"/>
      <c r="M349" s="3"/>
      <c r="N349" s="3"/>
    </row>
    <row r="350" spans="3:14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994</v>
      </c>
      <c r="D350" s="15">
        <f t="shared" si="5"/>
        <v>1971.56918</v>
      </c>
      <c r="L350" s="3"/>
      <c r="M350" s="3"/>
      <c r="N350" s="3"/>
    </row>
    <row r="351" spans="3:14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994</v>
      </c>
      <c r="D351" s="15">
        <f t="shared" si="5"/>
        <v>1971.56918</v>
      </c>
      <c r="L351" s="3"/>
      <c r="M351" s="3"/>
      <c r="N351" s="3"/>
    </row>
    <row r="352" spans="3:14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994</v>
      </c>
      <c r="D352" s="15">
        <f t="shared" si="5"/>
        <v>1971.56918</v>
      </c>
      <c r="L352" s="3"/>
      <c r="M352" s="3"/>
      <c r="N352" s="3"/>
    </row>
    <row r="353" spans="3:14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994</v>
      </c>
      <c r="D353" s="15">
        <f t="shared" si="5"/>
        <v>1971.56918</v>
      </c>
      <c r="L353" s="3"/>
      <c r="M353" s="3"/>
      <c r="N353" s="3"/>
    </row>
    <row r="354" spans="3:14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994</v>
      </c>
      <c r="D354" s="15">
        <f t="shared" si="5"/>
        <v>1971.56918</v>
      </c>
      <c r="L354" s="3"/>
      <c r="M354" s="3"/>
      <c r="N354" s="3"/>
    </row>
    <row r="355" spans="3:14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994</v>
      </c>
      <c r="D355" s="15">
        <f t="shared" si="5"/>
        <v>1971.56918</v>
      </c>
      <c r="L355" s="3"/>
      <c r="M355" s="3"/>
      <c r="N355" s="3"/>
    </row>
    <row r="356" spans="3:14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994</v>
      </c>
      <c r="D356" s="15">
        <f t="shared" si="5"/>
        <v>1971.56918</v>
      </c>
      <c r="L356" s="3"/>
      <c r="M356" s="3"/>
      <c r="N356" s="3"/>
    </row>
    <row r="357" spans="3:14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994</v>
      </c>
      <c r="D357" s="15">
        <f t="shared" si="5"/>
        <v>1971.56918</v>
      </c>
      <c r="L357" s="3"/>
      <c r="M357" s="3"/>
      <c r="N357" s="3"/>
    </row>
    <row r="358" spans="3:14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994</v>
      </c>
      <c r="D358" s="15">
        <f t="shared" si="5"/>
        <v>1971.56918</v>
      </c>
      <c r="L358" s="3"/>
      <c r="M358" s="3"/>
      <c r="N358" s="3"/>
    </row>
    <row r="359" spans="3:14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994</v>
      </c>
      <c r="D359" s="15">
        <f t="shared" si="5"/>
        <v>1971.56918</v>
      </c>
      <c r="L359" s="3"/>
      <c r="M359" s="3"/>
      <c r="N359" s="3"/>
    </row>
    <row r="360" spans="3:14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994</v>
      </c>
      <c r="D360" s="15">
        <f t="shared" si="5"/>
        <v>1971.56918</v>
      </c>
      <c r="L360" s="3"/>
      <c r="M360" s="3"/>
      <c r="N360" s="3"/>
    </row>
    <row r="361" spans="3:14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994</v>
      </c>
      <c r="D361" s="15">
        <f t="shared" si="5"/>
        <v>1971.56918</v>
      </c>
      <c r="L361" s="3"/>
      <c r="M361" s="3"/>
      <c r="N361" s="3"/>
    </row>
    <row r="362" spans="3:14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994</v>
      </c>
      <c r="D362" s="15">
        <f t="shared" si="5"/>
        <v>1971.56918</v>
      </c>
      <c r="L362" s="3"/>
      <c r="M362" s="3"/>
      <c r="N362" s="3"/>
    </row>
    <row r="363" spans="3:14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994</v>
      </c>
      <c r="D363" s="15">
        <f t="shared" si="5"/>
        <v>1971.56918</v>
      </c>
      <c r="L363" s="3"/>
      <c r="M363" s="3"/>
      <c r="N363" s="3"/>
    </row>
    <row r="364" spans="3:14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994</v>
      </c>
      <c r="D364" s="15">
        <f t="shared" si="5"/>
        <v>1971.56918</v>
      </c>
      <c r="L364" s="3"/>
      <c r="M364" s="3"/>
      <c r="N364" s="3"/>
    </row>
    <row r="365" spans="3:14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994</v>
      </c>
      <c r="D365" s="15">
        <f t="shared" si="5"/>
        <v>1971.56918</v>
      </c>
      <c r="L365" s="3"/>
      <c r="M365" s="3"/>
      <c r="N365" s="3"/>
    </row>
    <row r="366" spans="3:14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994</v>
      </c>
      <c r="D366" s="15">
        <f t="shared" si="5"/>
        <v>1971.56918</v>
      </c>
      <c r="L366" s="3"/>
      <c r="M366" s="3"/>
      <c r="N366" s="3"/>
    </row>
    <row r="367" spans="3:14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994</v>
      </c>
      <c r="D367" s="15">
        <f t="shared" si="5"/>
        <v>1971.56918</v>
      </c>
      <c r="L367" s="3"/>
      <c r="M367" s="3"/>
      <c r="N367" s="3"/>
    </row>
    <row r="368" spans="3:14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994</v>
      </c>
      <c r="D368" s="15">
        <f t="shared" si="5"/>
        <v>1971.56918</v>
      </c>
      <c r="L368" s="3"/>
      <c r="M368" s="3"/>
      <c r="N368" s="3"/>
    </row>
    <row r="369" spans="3:14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994</v>
      </c>
      <c r="D369" s="15">
        <f t="shared" si="5"/>
        <v>1971.56918</v>
      </c>
      <c r="L369" s="3"/>
      <c r="M369" s="3"/>
      <c r="N369" s="3"/>
    </row>
    <row r="370" spans="3:14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994</v>
      </c>
      <c r="D370" s="15">
        <f t="shared" si="5"/>
        <v>1971.56918</v>
      </c>
      <c r="L370" s="3"/>
      <c r="M370" s="3"/>
      <c r="N370" s="3"/>
    </row>
    <row r="371" spans="3:14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994</v>
      </c>
      <c r="D371" s="15">
        <f t="shared" si="5"/>
        <v>1971.56918</v>
      </c>
      <c r="L371" s="3"/>
      <c r="M371" s="3"/>
      <c r="N371" s="3"/>
    </row>
    <row r="372" spans="3:14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994</v>
      </c>
      <c r="D372" s="15">
        <f t="shared" si="5"/>
        <v>1971.56918</v>
      </c>
      <c r="L372" s="3"/>
      <c r="M372" s="3"/>
      <c r="N372" s="3"/>
    </row>
    <row r="373" spans="3:14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994</v>
      </c>
      <c r="D373" s="15">
        <f t="shared" si="5"/>
        <v>1971.56918</v>
      </c>
      <c r="L373" s="3"/>
      <c r="M373" s="3"/>
      <c r="N373" s="3"/>
    </row>
    <row r="374" spans="3:14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994</v>
      </c>
      <c r="D374" s="15">
        <f t="shared" si="5"/>
        <v>1971.56918</v>
      </c>
      <c r="L374" s="3"/>
      <c r="M374" s="3"/>
      <c r="N374" s="3"/>
    </row>
    <row r="375" spans="3:14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994</v>
      </c>
      <c r="D375" s="15">
        <f t="shared" si="5"/>
        <v>1971.56918</v>
      </c>
      <c r="L375" s="3"/>
      <c r="M375" s="3"/>
      <c r="N375" s="3"/>
    </row>
    <row r="376" spans="3:14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994</v>
      </c>
      <c r="D376" s="15">
        <f t="shared" si="5"/>
        <v>1971.56918</v>
      </c>
      <c r="L376" s="3"/>
      <c r="M376" s="3"/>
      <c r="N376" s="3"/>
    </row>
    <row r="377" spans="3:14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994</v>
      </c>
      <c r="D377" s="15">
        <f t="shared" si="5"/>
        <v>1971.56918</v>
      </c>
      <c r="L377" s="3"/>
      <c r="M377" s="3"/>
      <c r="N377" s="3"/>
    </row>
    <row r="378" spans="3:14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994</v>
      </c>
      <c r="D378" s="15">
        <f t="shared" si="5"/>
        <v>1971.56918</v>
      </c>
      <c r="L378" s="3"/>
      <c r="M378" s="3"/>
      <c r="N378" s="3"/>
    </row>
    <row r="379" spans="3:14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994</v>
      </c>
      <c r="D379" s="15">
        <f t="shared" si="5"/>
        <v>1971.56918</v>
      </c>
      <c r="L379" s="3"/>
      <c r="M379" s="3"/>
      <c r="N379" s="3"/>
    </row>
    <row r="380" spans="3:14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994</v>
      </c>
      <c r="D380" s="15">
        <f t="shared" si="5"/>
        <v>1971.56918</v>
      </c>
      <c r="L380" s="3"/>
      <c r="M380" s="3"/>
      <c r="N380" s="3"/>
    </row>
    <row r="381" spans="3:14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994</v>
      </c>
      <c r="D381" s="15">
        <f t="shared" si="5"/>
        <v>1971.56918</v>
      </c>
      <c r="L381" s="3"/>
      <c r="M381" s="3"/>
      <c r="N381" s="3"/>
    </row>
    <row r="382" spans="3:14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994</v>
      </c>
      <c r="D382" s="15">
        <f t="shared" si="5"/>
        <v>1971.56918</v>
      </c>
      <c r="L382" s="3"/>
      <c r="M382" s="3"/>
      <c r="N382" s="3"/>
    </row>
    <row r="383" spans="3:14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994</v>
      </c>
      <c r="D383" s="15">
        <f t="shared" si="5"/>
        <v>1971.56918</v>
      </c>
      <c r="L383" s="3"/>
      <c r="M383" s="3"/>
      <c r="N383" s="3"/>
    </row>
    <row r="384" spans="3:14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994</v>
      </c>
      <c r="D384" s="15">
        <f t="shared" si="5"/>
        <v>1971.56918</v>
      </c>
      <c r="L384" s="3"/>
      <c r="M384" s="3"/>
      <c r="N384" s="3"/>
    </row>
    <row r="385" spans="3:14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994</v>
      </c>
      <c r="D385" s="15">
        <f t="shared" si="5"/>
        <v>1971.56918</v>
      </c>
      <c r="L385" s="3"/>
      <c r="M385" s="3"/>
      <c r="N385" s="3"/>
    </row>
    <row r="386" spans="3:14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994</v>
      </c>
      <c r="D386" s="15">
        <f t="shared" si="5"/>
        <v>1971.56918</v>
      </c>
      <c r="L386" s="3"/>
      <c r="M386" s="3"/>
      <c r="N386" s="3"/>
    </row>
    <row r="387" spans="3:14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994</v>
      </c>
      <c r="D387" s="15">
        <f t="shared" ref="D387:D450" si="6">C387*1.98347</f>
        <v>1971.56918</v>
      </c>
      <c r="L387" s="3"/>
      <c r="M387" s="3"/>
      <c r="N387" s="3"/>
    </row>
    <row r="388" spans="3:14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994</v>
      </c>
      <c r="D388" s="15">
        <f t="shared" si="6"/>
        <v>1971.56918</v>
      </c>
      <c r="L388" s="3"/>
      <c r="M388" s="3"/>
      <c r="N388" s="3"/>
    </row>
    <row r="389" spans="3:14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994</v>
      </c>
      <c r="D389" s="15">
        <f t="shared" si="6"/>
        <v>1971.56918</v>
      </c>
      <c r="L389" s="3"/>
      <c r="M389" s="3"/>
      <c r="N389" s="3"/>
    </row>
    <row r="390" spans="3:14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994</v>
      </c>
      <c r="D390" s="15">
        <f t="shared" si="6"/>
        <v>1971.56918</v>
      </c>
      <c r="L390" s="3"/>
      <c r="M390" s="3"/>
      <c r="N390" s="3"/>
    </row>
    <row r="391" spans="3:14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994</v>
      </c>
      <c r="D391" s="15">
        <f t="shared" si="6"/>
        <v>1971.56918</v>
      </c>
      <c r="L391" s="3"/>
      <c r="M391" s="3"/>
      <c r="N391" s="3"/>
    </row>
    <row r="392" spans="3:14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994</v>
      </c>
      <c r="D392" s="15">
        <f t="shared" si="6"/>
        <v>1971.56918</v>
      </c>
      <c r="L392" s="3"/>
      <c r="M392" s="3"/>
      <c r="N392" s="3"/>
    </row>
    <row r="393" spans="3:14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994</v>
      </c>
      <c r="D393" s="15">
        <f t="shared" si="6"/>
        <v>1971.56918</v>
      </c>
      <c r="L393" s="3"/>
      <c r="M393" s="3"/>
      <c r="N393" s="3"/>
    </row>
    <row r="394" spans="3:14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994</v>
      </c>
      <c r="D394" s="15">
        <f t="shared" si="6"/>
        <v>1971.56918</v>
      </c>
      <c r="L394" s="3"/>
      <c r="M394" s="3"/>
      <c r="N394" s="3"/>
    </row>
    <row r="395" spans="3:14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994</v>
      </c>
      <c r="D395" s="15">
        <f t="shared" si="6"/>
        <v>1971.56918</v>
      </c>
      <c r="L395" s="3"/>
      <c r="M395" s="3"/>
      <c r="N395" s="3"/>
    </row>
    <row r="396" spans="3:14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994</v>
      </c>
      <c r="D396" s="15">
        <f t="shared" si="6"/>
        <v>1971.56918</v>
      </c>
      <c r="L396" s="3"/>
      <c r="M396" s="3"/>
      <c r="N396" s="3"/>
    </row>
    <row r="397" spans="3:14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994</v>
      </c>
      <c r="D397" s="15">
        <f t="shared" si="6"/>
        <v>1971.56918</v>
      </c>
      <c r="L397" s="3"/>
      <c r="M397" s="3"/>
      <c r="N397" s="3"/>
    </row>
    <row r="398" spans="3:14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994</v>
      </c>
      <c r="D398" s="15">
        <f t="shared" si="6"/>
        <v>1971.56918</v>
      </c>
      <c r="L398" s="3"/>
      <c r="M398" s="3"/>
      <c r="N398" s="3"/>
    </row>
    <row r="399" spans="3:14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994</v>
      </c>
      <c r="D399" s="15">
        <f t="shared" si="6"/>
        <v>1971.56918</v>
      </c>
      <c r="L399" s="3"/>
      <c r="M399" s="3"/>
      <c r="N399" s="3"/>
    </row>
    <row r="400" spans="3:14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994</v>
      </c>
      <c r="D400" s="15">
        <f t="shared" si="6"/>
        <v>1971.56918</v>
      </c>
      <c r="L400" s="3"/>
      <c r="M400" s="3"/>
      <c r="N400" s="3"/>
    </row>
    <row r="401" spans="3:14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994</v>
      </c>
      <c r="D401" s="15">
        <f t="shared" si="6"/>
        <v>1971.56918</v>
      </c>
      <c r="L401" s="3"/>
      <c r="M401" s="3"/>
      <c r="N401" s="3"/>
    </row>
    <row r="402" spans="3:14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994</v>
      </c>
      <c r="D402" s="15">
        <f t="shared" si="6"/>
        <v>1971.56918</v>
      </c>
      <c r="L402" s="3"/>
      <c r="M402" s="3"/>
      <c r="N402" s="3"/>
    </row>
    <row r="403" spans="3:14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994</v>
      </c>
      <c r="D403" s="15">
        <f t="shared" si="6"/>
        <v>1971.56918</v>
      </c>
      <c r="L403" s="3"/>
      <c r="M403" s="3"/>
      <c r="N403" s="3"/>
    </row>
    <row r="404" spans="3:14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994</v>
      </c>
      <c r="D404" s="15">
        <f t="shared" si="6"/>
        <v>1971.56918</v>
      </c>
      <c r="L404" s="3"/>
      <c r="M404" s="3"/>
      <c r="N404" s="3"/>
    </row>
    <row r="405" spans="3:14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994</v>
      </c>
      <c r="D405" s="15">
        <f t="shared" si="6"/>
        <v>1971.56918</v>
      </c>
      <c r="L405" s="3"/>
      <c r="M405" s="3"/>
      <c r="N405" s="3"/>
    </row>
    <row r="406" spans="3:14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994</v>
      </c>
      <c r="D406" s="15">
        <f t="shared" si="6"/>
        <v>1971.56918</v>
      </c>
      <c r="L406" s="3"/>
      <c r="M406" s="3"/>
      <c r="N406" s="3"/>
    </row>
    <row r="407" spans="3:14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994</v>
      </c>
      <c r="D407" s="15">
        <f t="shared" si="6"/>
        <v>1971.56918</v>
      </c>
      <c r="L407" s="3"/>
      <c r="M407" s="3"/>
      <c r="N407" s="3"/>
    </row>
    <row r="408" spans="3:14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994</v>
      </c>
      <c r="D408" s="15">
        <f t="shared" si="6"/>
        <v>1971.56918</v>
      </c>
      <c r="L408" s="3"/>
      <c r="M408" s="3"/>
      <c r="N408" s="3"/>
    </row>
    <row r="409" spans="3:14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994</v>
      </c>
      <c r="D409" s="15">
        <f t="shared" si="6"/>
        <v>1971.56918</v>
      </c>
      <c r="L409" s="3"/>
      <c r="M409" s="3"/>
      <c r="N409" s="3"/>
    </row>
    <row r="410" spans="3:14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994</v>
      </c>
      <c r="D410" s="15">
        <f t="shared" si="6"/>
        <v>1971.56918</v>
      </c>
      <c r="L410" s="3"/>
      <c r="M410" s="3"/>
      <c r="N410" s="3"/>
    </row>
    <row r="411" spans="3:14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994</v>
      </c>
      <c r="D411" s="15">
        <f t="shared" si="6"/>
        <v>1971.56918</v>
      </c>
      <c r="L411" s="3"/>
      <c r="M411" s="3"/>
      <c r="N411" s="3"/>
    </row>
    <row r="412" spans="3:14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994</v>
      </c>
      <c r="D412" s="15">
        <f t="shared" si="6"/>
        <v>1971.56918</v>
      </c>
      <c r="L412" s="3"/>
      <c r="M412" s="3"/>
      <c r="N412" s="3"/>
    </row>
    <row r="413" spans="3:14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994</v>
      </c>
      <c r="D413" s="15">
        <f t="shared" si="6"/>
        <v>1971.56918</v>
      </c>
      <c r="L413" s="3"/>
      <c r="M413" s="3"/>
      <c r="N413" s="3"/>
    </row>
    <row r="414" spans="3:14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994</v>
      </c>
      <c r="D414" s="15">
        <f t="shared" si="6"/>
        <v>1971.56918</v>
      </c>
      <c r="L414" s="3"/>
      <c r="M414" s="3"/>
      <c r="N414" s="3"/>
    </row>
    <row r="415" spans="3:14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994</v>
      </c>
      <c r="D415" s="15">
        <f t="shared" si="6"/>
        <v>1971.56918</v>
      </c>
      <c r="L415" s="3"/>
      <c r="M415" s="3"/>
      <c r="N415" s="3"/>
    </row>
    <row r="416" spans="3:14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994</v>
      </c>
      <c r="D416" s="15">
        <f t="shared" si="6"/>
        <v>1971.56918</v>
      </c>
      <c r="L416" s="3"/>
      <c r="M416" s="3"/>
      <c r="N416" s="3"/>
    </row>
    <row r="417" spans="3:14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994</v>
      </c>
      <c r="D417" s="15">
        <f t="shared" si="6"/>
        <v>1971.56918</v>
      </c>
      <c r="L417" s="3"/>
      <c r="M417" s="3"/>
      <c r="N417" s="3"/>
    </row>
    <row r="418" spans="3:14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994</v>
      </c>
      <c r="D418" s="15">
        <f t="shared" si="6"/>
        <v>1971.56918</v>
      </c>
      <c r="L418" s="3"/>
      <c r="M418" s="3"/>
      <c r="N418" s="3"/>
    </row>
    <row r="419" spans="3:14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994</v>
      </c>
      <c r="D419" s="15">
        <f t="shared" si="6"/>
        <v>1971.56918</v>
      </c>
      <c r="L419" s="3"/>
      <c r="M419" s="3"/>
      <c r="N419" s="3"/>
    </row>
    <row r="420" spans="3:14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994</v>
      </c>
      <c r="D420" s="15">
        <f t="shared" si="6"/>
        <v>1971.56918</v>
      </c>
      <c r="L420" s="3"/>
      <c r="M420" s="3"/>
      <c r="N420" s="3"/>
    </row>
    <row r="421" spans="3:14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994</v>
      </c>
      <c r="D421" s="15">
        <f t="shared" si="6"/>
        <v>1971.56918</v>
      </c>
      <c r="L421" s="3"/>
      <c r="M421" s="3"/>
      <c r="N421" s="3"/>
    </row>
    <row r="422" spans="3:14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994</v>
      </c>
      <c r="D422" s="15">
        <f t="shared" si="6"/>
        <v>1971.56918</v>
      </c>
      <c r="L422" s="3"/>
      <c r="M422" s="3"/>
      <c r="N422" s="3"/>
    </row>
    <row r="423" spans="3:14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994</v>
      </c>
      <c r="D423" s="15">
        <f t="shared" si="6"/>
        <v>1971.56918</v>
      </c>
      <c r="L423" s="3"/>
      <c r="M423" s="3"/>
      <c r="N423" s="3"/>
    </row>
    <row r="424" spans="3:14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994</v>
      </c>
      <c r="D424" s="15">
        <f t="shared" si="6"/>
        <v>1971.56918</v>
      </c>
      <c r="L424" s="3"/>
      <c r="M424" s="3"/>
      <c r="N424" s="3"/>
    </row>
    <row r="425" spans="3:14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994</v>
      </c>
      <c r="D425" s="15">
        <f t="shared" si="6"/>
        <v>1971.56918</v>
      </c>
      <c r="L425" s="3"/>
      <c r="M425" s="3"/>
      <c r="N425" s="3"/>
    </row>
    <row r="426" spans="3:14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994</v>
      </c>
      <c r="D426" s="15">
        <f t="shared" si="6"/>
        <v>1971.56918</v>
      </c>
      <c r="L426" s="3"/>
      <c r="M426" s="3"/>
      <c r="N426" s="3"/>
    </row>
    <row r="427" spans="3:14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994</v>
      </c>
      <c r="D427" s="15">
        <f t="shared" si="6"/>
        <v>1971.56918</v>
      </c>
      <c r="L427" s="3"/>
      <c r="M427" s="3"/>
      <c r="N427" s="3"/>
    </row>
    <row r="428" spans="3:14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994</v>
      </c>
      <c r="D428" s="15">
        <f t="shared" si="6"/>
        <v>1971.56918</v>
      </c>
      <c r="L428" s="3"/>
      <c r="M428" s="3"/>
      <c r="N428" s="3"/>
    </row>
    <row r="429" spans="3:14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994</v>
      </c>
      <c r="D429" s="15">
        <f t="shared" si="6"/>
        <v>1971.56918</v>
      </c>
      <c r="L429" s="3"/>
      <c r="M429" s="3"/>
      <c r="N429" s="3"/>
    </row>
    <row r="430" spans="3:14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994</v>
      </c>
      <c r="D430" s="15">
        <f t="shared" si="6"/>
        <v>1971.56918</v>
      </c>
      <c r="L430" s="3"/>
      <c r="M430" s="3"/>
      <c r="N430" s="3"/>
    </row>
    <row r="431" spans="3:14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994</v>
      </c>
      <c r="D431" s="15">
        <f t="shared" si="6"/>
        <v>1971.56918</v>
      </c>
      <c r="L431" s="3"/>
      <c r="M431" s="3"/>
      <c r="N431" s="3"/>
    </row>
    <row r="432" spans="3:14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994</v>
      </c>
      <c r="D432" s="15">
        <f t="shared" si="6"/>
        <v>1971.56918</v>
      </c>
      <c r="L432" s="3"/>
      <c r="M432" s="3"/>
      <c r="N432" s="3"/>
    </row>
    <row r="433" spans="3:14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994</v>
      </c>
      <c r="D433" s="15">
        <f t="shared" si="6"/>
        <v>1971.56918</v>
      </c>
      <c r="L433" s="3"/>
      <c r="M433" s="3"/>
      <c r="N433" s="3"/>
    </row>
    <row r="434" spans="3:14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994</v>
      </c>
      <c r="D434" s="15">
        <f t="shared" si="6"/>
        <v>1971.56918</v>
      </c>
      <c r="L434" s="3"/>
      <c r="M434" s="3"/>
      <c r="N434" s="3"/>
    </row>
    <row r="435" spans="3:14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994</v>
      </c>
      <c r="D435" s="15">
        <f t="shared" si="6"/>
        <v>1971.56918</v>
      </c>
      <c r="L435" s="3"/>
      <c r="M435" s="3"/>
      <c r="N435" s="3"/>
    </row>
    <row r="436" spans="3:14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994</v>
      </c>
      <c r="D436" s="15">
        <f t="shared" si="6"/>
        <v>1971.56918</v>
      </c>
      <c r="L436" s="3"/>
      <c r="M436" s="3"/>
      <c r="N436" s="3"/>
    </row>
    <row r="437" spans="3:14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994</v>
      </c>
      <c r="D437" s="15">
        <f t="shared" si="6"/>
        <v>1971.56918</v>
      </c>
      <c r="L437" s="3"/>
      <c r="M437" s="3"/>
      <c r="N437" s="3"/>
    </row>
    <row r="438" spans="3:14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994</v>
      </c>
      <c r="D438" s="15">
        <f t="shared" si="6"/>
        <v>1971.56918</v>
      </c>
      <c r="L438" s="3"/>
      <c r="M438" s="3"/>
      <c r="N438" s="3"/>
    </row>
    <row r="439" spans="3:14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994</v>
      </c>
      <c r="D439" s="15">
        <f t="shared" si="6"/>
        <v>1971.56918</v>
      </c>
      <c r="L439" s="3"/>
      <c r="M439" s="3"/>
      <c r="N439" s="3"/>
    </row>
    <row r="440" spans="3:14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994</v>
      </c>
      <c r="D440" s="15">
        <f t="shared" si="6"/>
        <v>1971.56918</v>
      </c>
      <c r="L440" s="3"/>
      <c r="M440" s="3"/>
      <c r="N440" s="3"/>
    </row>
    <row r="441" spans="3:14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994</v>
      </c>
      <c r="D441" s="15">
        <f t="shared" si="6"/>
        <v>1971.56918</v>
      </c>
      <c r="L441" s="3"/>
      <c r="M441" s="3"/>
      <c r="N441" s="3"/>
    </row>
    <row r="442" spans="3:14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994</v>
      </c>
      <c r="D442" s="15">
        <f t="shared" si="6"/>
        <v>1971.56918</v>
      </c>
      <c r="L442" s="3"/>
      <c r="M442" s="3"/>
      <c r="N442" s="3"/>
    </row>
    <row r="443" spans="3:14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994</v>
      </c>
      <c r="D443" s="15">
        <f t="shared" si="6"/>
        <v>1971.56918</v>
      </c>
      <c r="L443" s="3"/>
      <c r="M443" s="3"/>
      <c r="N443" s="3"/>
    </row>
    <row r="444" spans="3:14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994</v>
      </c>
      <c r="D444" s="15">
        <f t="shared" si="6"/>
        <v>1971.56918</v>
      </c>
      <c r="L444" s="3"/>
      <c r="M444" s="3"/>
      <c r="N444" s="3"/>
    </row>
    <row r="445" spans="3:14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994</v>
      </c>
      <c r="D445" s="15">
        <f t="shared" si="6"/>
        <v>1971.56918</v>
      </c>
      <c r="L445" s="3"/>
      <c r="M445" s="3"/>
      <c r="N445" s="3"/>
    </row>
    <row r="446" spans="3:14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994</v>
      </c>
      <c r="D446" s="15">
        <f t="shared" si="6"/>
        <v>1971.56918</v>
      </c>
      <c r="L446" s="3"/>
      <c r="M446" s="3"/>
      <c r="N446" s="3"/>
    </row>
    <row r="447" spans="3:14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994</v>
      </c>
      <c r="D447" s="15">
        <f t="shared" si="6"/>
        <v>1971.56918</v>
      </c>
      <c r="L447" s="3"/>
      <c r="M447" s="3"/>
      <c r="N447" s="3"/>
    </row>
    <row r="448" spans="3:14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994</v>
      </c>
      <c r="D448" s="15">
        <f t="shared" si="6"/>
        <v>1971.56918</v>
      </c>
      <c r="L448" s="3"/>
      <c r="M448" s="3"/>
      <c r="N448" s="3"/>
    </row>
    <row r="449" spans="3:14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994</v>
      </c>
      <c r="D449" s="15">
        <f t="shared" si="6"/>
        <v>1971.56918</v>
      </c>
      <c r="L449" s="3"/>
      <c r="M449" s="3"/>
      <c r="N449" s="3"/>
    </row>
    <row r="450" spans="3:14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994</v>
      </c>
      <c r="D450" s="15">
        <f t="shared" si="6"/>
        <v>1971.56918</v>
      </c>
      <c r="L450" s="3"/>
      <c r="N450" s="3"/>
    </row>
    <row r="451" spans="3:14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994</v>
      </c>
      <c r="D451" s="15">
        <f t="shared" ref="D451:D514" si="7">C451*1.98347</f>
        <v>1971.56918</v>
      </c>
      <c r="L451" s="3"/>
      <c r="N451" s="3"/>
    </row>
    <row r="452" spans="3:14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994</v>
      </c>
      <c r="D452" s="15">
        <f t="shared" si="7"/>
        <v>1971.56918</v>
      </c>
      <c r="L452" s="3"/>
      <c r="N452" s="3"/>
    </row>
    <row r="453" spans="3:14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994</v>
      </c>
      <c r="D453" s="15">
        <f t="shared" si="7"/>
        <v>1971.56918</v>
      </c>
      <c r="L453" s="3"/>
      <c r="M453" s="3"/>
      <c r="N453" s="3"/>
    </row>
    <row r="454" spans="3:14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994</v>
      </c>
      <c r="D454" s="15">
        <f t="shared" si="7"/>
        <v>1971.56918</v>
      </c>
      <c r="L454" s="3"/>
      <c r="M454" s="3"/>
      <c r="N454" s="3"/>
    </row>
    <row r="455" spans="3:14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994</v>
      </c>
      <c r="D455" s="15">
        <f t="shared" si="7"/>
        <v>1971.56918</v>
      </c>
      <c r="L455" s="3"/>
      <c r="M455" s="3"/>
      <c r="N455" s="3"/>
    </row>
    <row r="456" spans="3:14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994</v>
      </c>
      <c r="D456" s="15">
        <f t="shared" si="7"/>
        <v>1971.56918</v>
      </c>
      <c r="L456" s="3"/>
      <c r="M456" s="3"/>
      <c r="N456" s="3"/>
    </row>
    <row r="457" spans="3:14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994</v>
      </c>
      <c r="D457" s="15">
        <f t="shared" si="7"/>
        <v>1971.56918</v>
      </c>
      <c r="L457" s="3"/>
      <c r="M457" s="3"/>
      <c r="N457" s="3"/>
    </row>
    <row r="458" spans="3:14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994</v>
      </c>
      <c r="D458" s="15">
        <f t="shared" si="7"/>
        <v>1971.56918</v>
      </c>
      <c r="L458" s="3"/>
      <c r="M458" s="3"/>
      <c r="N458" s="3"/>
    </row>
    <row r="459" spans="3:14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994</v>
      </c>
      <c r="D459" s="15">
        <f t="shared" si="7"/>
        <v>1971.56918</v>
      </c>
      <c r="L459" s="3"/>
      <c r="M459" s="3"/>
      <c r="N459" s="3"/>
    </row>
    <row r="460" spans="3:14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994</v>
      </c>
      <c r="D460" s="15">
        <f t="shared" si="7"/>
        <v>1971.56918</v>
      </c>
      <c r="L460" s="3"/>
      <c r="M460" s="3"/>
      <c r="N460" s="3"/>
    </row>
    <row r="461" spans="3:14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994</v>
      </c>
      <c r="D461" s="15">
        <f t="shared" si="7"/>
        <v>1971.56918</v>
      </c>
      <c r="L461" s="3"/>
      <c r="M461" s="3"/>
      <c r="N461" s="3"/>
    </row>
    <row r="462" spans="3:14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994</v>
      </c>
      <c r="D462" s="15">
        <f t="shared" si="7"/>
        <v>1971.56918</v>
      </c>
      <c r="L462" s="3"/>
      <c r="M462" s="3"/>
      <c r="N462" s="3"/>
    </row>
    <row r="463" spans="3:14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994</v>
      </c>
      <c r="D463" s="15">
        <f t="shared" si="7"/>
        <v>1971.56918</v>
      </c>
      <c r="L463" s="3"/>
      <c r="M463" s="3"/>
      <c r="N463" s="3"/>
    </row>
    <row r="464" spans="3:14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994</v>
      </c>
      <c r="D464" s="15">
        <f t="shared" si="7"/>
        <v>1971.56918</v>
      </c>
      <c r="L464" s="3"/>
      <c r="M464" s="3"/>
      <c r="N464" s="3"/>
    </row>
    <row r="465" spans="3:14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994</v>
      </c>
      <c r="D465" s="15">
        <f t="shared" si="7"/>
        <v>1971.56918</v>
      </c>
      <c r="L465" s="3"/>
      <c r="M465" s="3"/>
      <c r="N465" s="3"/>
    </row>
    <row r="466" spans="3:14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994</v>
      </c>
      <c r="D466" s="15">
        <f t="shared" si="7"/>
        <v>1971.56918</v>
      </c>
      <c r="L466" s="3"/>
      <c r="M466" s="3"/>
      <c r="N466" s="3"/>
    </row>
    <row r="467" spans="3:14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994</v>
      </c>
      <c r="D467" s="15">
        <f t="shared" si="7"/>
        <v>1971.56918</v>
      </c>
      <c r="L467" s="3"/>
      <c r="M467" s="3"/>
      <c r="N467" s="3"/>
    </row>
    <row r="468" spans="3:14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994</v>
      </c>
      <c r="D468" s="15">
        <f t="shared" si="7"/>
        <v>1971.56918</v>
      </c>
      <c r="L468" s="3"/>
      <c r="M468" s="3"/>
      <c r="N468" s="3"/>
    </row>
    <row r="469" spans="3:14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994</v>
      </c>
      <c r="D469" s="15">
        <f t="shared" si="7"/>
        <v>1971.56918</v>
      </c>
      <c r="L469" s="3"/>
      <c r="M469" s="3"/>
      <c r="N469" s="3"/>
    </row>
    <row r="470" spans="3:14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994</v>
      </c>
      <c r="D470" s="15">
        <f t="shared" si="7"/>
        <v>1971.56918</v>
      </c>
      <c r="L470" s="3"/>
      <c r="M470" s="3"/>
      <c r="N470" s="3"/>
    </row>
    <row r="471" spans="3:14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994</v>
      </c>
      <c r="D471" s="15">
        <f t="shared" si="7"/>
        <v>1971.56918</v>
      </c>
      <c r="L471" s="3"/>
      <c r="N471" s="3"/>
    </row>
    <row r="472" spans="3:14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994</v>
      </c>
      <c r="D472" s="15">
        <f t="shared" si="7"/>
        <v>1971.56918</v>
      </c>
      <c r="L472" s="3"/>
      <c r="N472" s="3"/>
    </row>
    <row r="473" spans="3:14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994</v>
      </c>
      <c r="D473" s="15">
        <f t="shared" si="7"/>
        <v>1971.56918</v>
      </c>
      <c r="L473" s="3"/>
      <c r="N473" s="3"/>
    </row>
    <row r="474" spans="3:14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994</v>
      </c>
      <c r="D474" s="15">
        <f t="shared" si="7"/>
        <v>1971.56918</v>
      </c>
      <c r="L474" s="3"/>
      <c r="M474" s="3"/>
      <c r="N474" s="3"/>
    </row>
    <row r="475" spans="3:14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994</v>
      </c>
      <c r="D475" s="15">
        <f t="shared" si="7"/>
        <v>1971.56918</v>
      </c>
      <c r="L475" s="3"/>
      <c r="M475" s="3"/>
      <c r="N475" s="3"/>
    </row>
    <row r="476" spans="3:14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994</v>
      </c>
      <c r="D476" s="15">
        <f t="shared" si="7"/>
        <v>1971.56918</v>
      </c>
      <c r="L476" s="3"/>
      <c r="M476" s="3"/>
      <c r="N476" s="3"/>
    </row>
    <row r="477" spans="3:14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994</v>
      </c>
      <c r="D477" s="15">
        <f t="shared" si="7"/>
        <v>1971.56918</v>
      </c>
      <c r="L477" s="3"/>
      <c r="M477" s="3"/>
      <c r="N477" s="3"/>
    </row>
    <row r="478" spans="3:14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994</v>
      </c>
      <c r="D478" s="15">
        <f t="shared" si="7"/>
        <v>1971.56918</v>
      </c>
      <c r="L478" s="3"/>
      <c r="M478" s="3"/>
      <c r="N478" s="3"/>
    </row>
    <row r="479" spans="3:14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994</v>
      </c>
      <c r="D479" s="15">
        <f t="shared" si="7"/>
        <v>1971.56918</v>
      </c>
      <c r="L479" s="3"/>
      <c r="M479" s="3"/>
      <c r="N479" s="3"/>
    </row>
    <row r="480" spans="3:14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994</v>
      </c>
      <c r="D480" s="15">
        <f t="shared" si="7"/>
        <v>1971.56918</v>
      </c>
      <c r="L480" s="3"/>
      <c r="M480" s="3"/>
      <c r="N480" s="3"/>
    </row>
    <row r="481" spans="3:14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994</v>
      </c>
      <c r="D481" s="15">
        <f t="shared" si="7"/>
        <v>1971.56918</v>
      </c>
      <c r="L481" s="3"/>
      <c r="M481" s="3"/>
      <c r="N481" s="3"/>
    </row>
    <row r="482" spans="3:14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994</v>
      </c>
      <c r="D482" s="15">
        <f t="shared" si="7"/>
        <v>1971.56918</v>
      </c>
      <c r="L482" s="3"/>
      <c r="M482" s="3"/>
      <c r="N482" s="3"/>
    </row>
    <row r="483" spans="3:14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994</v>
      </c>
      <c r="D483" s="15">
        <f t="shared" si="7"/>
        <v>1971.56918</v>
      </c>
      <c r="L483" s="3"/>
      <c r="M483" s="3"/>
      <c r="N483" s="3"/>
    </row>
    <row r="484" spans="3:14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994</v>
      </c>
      <c r="D484" s="15">
        <f t="shared" si="7"/>
        <v>1971.56918</v>
      </c>
      <c r="L484" s="3"/>
      <c r="N484" s="3"/>
    </row>
    <row r="485" spans="3:14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994</v>
      </c>
      <c r="D485" s="15">
        <f t="shared" si="7"/>
        <v>1971.56918</v>
      </c>
      <c r="L485" s="3"/>
      <c r="N485" s="3"/>
    </row>
    <row r="486" spans="3:14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994</v>
      </c>
      <c r="D486" s="15">
        <f t="shared" si="7"/>
        <v>1971.56918</v>
      </c>
      <c r="L486" s="3"/>
      <c r="N486" s="3"/>
    </row>
    <row r="487" spans="3:14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994</v>
      </c>
      <c r="D487" s="15">
        <f t="shared" si="7"/>
        <v>1971.56918</v>
      </c>
      <c r="L487" s="3"/>
      <c r="N487" s="3"/>
    </row>
    <row r="488" spans="3:14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994</v>
      </c>
      <c r="D488" s="15">
        <f t="shared" si="7"/>
        <v>1971.56918</v>
      </c>
      <c r="L488" s="3"/>
      <c r="N488" s="3"/>
    </row>
    <row r="489" spans="3:14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994</v>
      </c>
      <c r="D489" s="15">
        <f t="shared" si="7"/>
        <v>1971.56918</v>
      </c>
      <c r="L489" s="3"/>
      <c r="N489" s="3"/>
    </row>
    <row r="490" spans="3:14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994</v>
      </c>
      <c r="D490" s="15">
        <f t="shared" si="7"/>
        <v>1971.56918</v>
      </c>
      <c r="L490" s="3"/>
      <c r="N490" s="3"/>
    </row>
    <row r="491" spans="3:14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994</v>
      </c>
      <c r="D491" s="15">
        <f t="shared" si="7"/>
        <v>1971.56918</v>
      </c>
      <c r="L491" s="3"/>
      <c r="N491" s="3"/>
    </row>
    <row r="492" spans="3:14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994</v>
      </c>
      <c r="D492" s="15">
        <f t="shared" si="7"/>
        <v>1971.56918</v>
      </c>
      <c r="L492" s="3"/>
      <c r="N492" s="3"/>
    </row>
    <row r="493" spans="3:14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994</v>
      </c>
      <c r="D493" s="15">
        <f t="shared" si="7"/>
        <v>1971.56918</v>
      </c>
      <c r="L493" s="3"/>
      <c r="N493" s="3"/>
    </row>
    <row r="494" spans="3:14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994</v>
      </c>
      <c r="D494" s="15">
        <f t="shared" si="7"/>
        <v>1971.56918</v>
      </c>
      <c r="L494" s="3"/>
      <c r="N494" s="3"/>
    </row>
    <row r="495" spans="3:14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994</v>
      </c>
      <c r="D495" s="15">
        <f t="shared" si="7"/>
        <v>1971.56918</v>
      </c>
      <c r="L495" s="3"/>
      <c r="N495" s="3"/>
    </row>
    <row r="496" spans="3:14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994</v>
      </c>
      <c r="D496" s="15">
        <f t="shared" si="7"/>
        <v>1971.56918</v>
      </c>
      <c r="L496" s="3"/>
      <c r="N496" s="3"/>
    </row>
    <row r="497" spans="3:14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994</v>
      </c>
      <c r="D497" s="15">
        <f t="shared" si="7"/>
        <v>1971.56918</v>
      </c>
      <c r="L497" s="3"/>
      <c r="N497" s="3"/>
    </row>
    <row r="498" spans="3:14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994</v>
      </c>
      <c r="D498" s="15">
        <f t="shared" si="7"/>
        <v>1971.56918</v>
      </c>
      <c r="L498" s="3"/>
      <c r="N498" s="3"/>
    </row>
    <row r="499" spans="3:14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994</v>
      </c>
      <c r="D499" s="15">
        <f t="shared" si="7"/>
        <v>1971.56918</v>
      </c>
      <c r="L499" s="3"/>
      <c r="N499" s="3"/>
    </row>
    <row r="500" spans="3:14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994</v>
      </c>
      <c r="D500" s="15">
        <f t="shared" si="7"/>
        <v>1971.56918</v>
      </c>
      <c r="L500" s="3"/>
      <c r="N500" s="3"/>
    </row>
    <row r="501" spans="3:14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994</v>
      </c>
      <c r="D501" s="15">
        <f t="shared" si="7"/>
        <v>1971.56918</v>
      </c>
      <c r="L501" s="3"/>
      <c r="N501" s="3"/>
    </row>
    <row r="502" spans="3:14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994</v>
      </c>
      <c r="D502" s="15">
        <f t="shared" si="7"/>
        <v>1971.56918</v>
      </c>
      <c r="L502" s="3"/>
      <c r="N502" s="3"/>
    </row>
    <row r="503" spans="3:14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994</v>
      </c>
      <c r="D503" s="15">
        <f t="shared" si="7"/>
        <v>1971.56918</v>
      </c>
      <c r="L503" s="3"/>
      <c r="N503" s="3"/>
    </row>
    <row r="504" spans="3:14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994</v>
      </c>
      <c r="D504" s="15">
        <f t="shared" si="7"/>
        <v>1971.56918</v>
      </c>
      <c r="L504" s="3"/>
      <c r="N504" s="3"/>
    </row>
    <row r="505" spans="3:14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994</v>
      </c>
      <c r="D505" s="15">
        <f t="shared" si="7"/>
        <v>1971.56918</v>
      </c>
      <c r="L505" s="3"/>
      <c r="N505" s="3"/>
    </row>
    <row r="506" spans="3:14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994</v>
      </c>
      <c r="D506" s="15">
        <f t="shared" si="7"/>
        <v>1971.56918</v>
      </c>
      <c r="L506" s="3"/>
      <c r="M506" s="3"/>
      <c r="N506" s="3"/>
    </row>
    <row r="507" spans="3:14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994</v>
      </c>
      <c r="D507" s="15">
        <f t="shared" si="7"/>
        <v>1971.56918</v>
      </c>
      <c r="L507" s="3"/>
      <c r="N507" s="3"/>
    </row>
    <row r="508" spans="3:14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994</v>
      </c>
      <c r="D508" s="15">
        <f t="shared" si="7"/>
        <v>1971.56918</v>
      </c>
      <c r="L508" s="3"/>
      <c r="M508" s="3"/>
      <c r="N508" s="3"/>
    </row>
    <row r="509" spans="3:14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994</v>
      </c>
      <c r="D509" s="15">
        <f t="shared" si="7"/>
        <v>1971.56918</v>
      </c>
      <c r="L509" s="3"/>
      <c r="M509" s="3"/>
      <c r="N509" s="3"/>
    </row>
    <row r="510" spans="3:14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994</v>
      </c>
      <c r="D510" s="15">
        <f t="shared" si="7"/>
        <v>1971.56918</v>
      </c>
      <c r="L510" s="3"/>
      <c r="M510" s="3"/>
      <c r="N510" s="3"/>
    </row>
    <row r="511" spans="3:14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994</v>
      </c>
      <c r="D511" s="15">
        <f t="shared" si="7"/>
        <v>1971.56918</v>
      </c>
      <c r="L511" s="3"/>
      <c r="M511" s="3"/>
      <c r="N511" s="3"/>
    </row>
    <row r="512" spans="3:14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994</v>
      </c>
      <c r="D512" s="15">
        <f t="shared" si="7"/>
        <v>1971.56918</v>
      </c>
      <c r="L512" s="3"/>
      <c r="N512" s="3"/>
    </row>
    <row r="513" spans="3:14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994</v>
      </c>
      <c r="D513" s="15">
        <f t="shared" si="7"/>
        <v>1971.56918</v>
      </c>
      <c r="L513" s="3"/>
      <c r="M513" s="3"/>
      <c r="N513" s="3"/>
    </row>
    <row r="514" spans="3:14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994</v>
      </c>
      <c r="D514" s="15">
        <f t="shared" si="7"/>
        <v>1971.56918</v>
      </c>
      <c r="L514" s="3"/>
      <c r="M514" s="3"/>
      <c r="N514" s="3"/>
    </row>
    <row r="515" spans="3:14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994</v>
      </c>
      <c r="D515" s="15">
        <f t="shared" ref="D515:D552" si="8">C515*1.98347</f>
        <v>1971.56918</v>
      </c>
      <c r="L515" s="3"/>
      <c r="M515" s="3"/>
      <c r="N515" s="3"/>
    </row>
    <row r="516" spans="3:14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994</v>
      </c>
      <c r="D516" s="15">
        <f t="shared" si="8"/>
        <v>1971.56918</v>
      </c>
      <c r="L516" s="3"/>
      <c r="M516" s="3"/>
      <c r="N516" s="3"/>
    </row>
    <row r="517" spans="3:14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994</v>
      </c>
      <c r="D517" s="15">
        <f t="shared" si="8"/>
        <v>1971.56918</v>
      </c>
      <c r="L517" s="3"/>
      <c r="M517" s="3"/>
      <c r="N517" s="3"/>
    </row>
    <row r="518" spans="3:14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994</v>
      </c>
      <c r="D518" s="15">
        <f t="shared" si="8"/>
        <v>1971.56918</v>
      </c>
      <c r="L518" s="3"/>
      <c r="M518" s="3"/>
      <c r="N518" s="3"/>
    </row>
    <row r="519" spans="3:14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994</v>
      </c>
      <c r="D519" s="15">
        <f t="shared" si="8"/>
        <v>1971.56918</v>
      </c>
      <c r="L519" s="3"/>
      <c r="M519" s="3"/>
      <c r="N519" s="3"/>
    </row>
    <row r="520" spans="3:14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994</v>
      </c>
      <c r="D520" s="15">
        <f t="shared" si="8"/>
        <v>1971.56918</v>
      </c>
      <c r="L520" s="3"/>
      <c r="M520" s="3"/>
      <c r="N520" s="3"/>
    </row>
    <row r="521" spans="3:14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994</v>
      </c>
      <c r="D521" s="15">
        <f t="shared" si="8"/>
        <v>1971.56918</v>
      </c>
      <c r="L521" s="3"/>
      <c r="M521" s="3"/>
      <c r="N521" s="3"/>
    </row>
    <row r="522" spans="3:14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994</v>
      </c>
      <c r="D522" s="15">
        <f t="shared" si="8"/>
        <v>1971.56918</v>
      </c>
      <c r="L522" s="3"/>
      <c r="M522" s="3"/>
      <c r="N522" s="3"/>
    </row>
    <row r="523" spans="3:14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994</v>
      </c>
      <c r="D523" s="15">
        <f t="shared" si="8"/>
        <v>1971.56918</v>
      </c>
      <c r="L523" s="3"/>
      <c r="M523" s="3"/>
      <c r="N523" s="3"/>
    </row>
    <row r="524" spans="3:14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994</v>
      </c>
      <c r="D524" s="15">
        <f t="shared" si="8"/>
        <v>1971.56918</v>
      </c>
      <c r="L524" s="3"/>
      <c r="M524" s="3"/>
      <c r="N524" s="3"/>
    </row>
    <row r="525" spans="3:14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994</v>
      </c>
      <c r="D525" s="15">
        <f t="shared" si="8"/>
        <v>1971.56918</v>
      </c>
      <c r="L525" s="3"/>
      <c r="M525" s="3"/>
      <c r="N525" s="3"/>
    </row>
    <row r="526" spans="3:14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994</v>
      </c>
      <c r="D526" s="15">
        <f t="shared" si="8"/>
        <v>1971.56918</v>
      </c>
      <c r="L526" s="3"/>
      <c r="M526" s="3"/>
      <c r="N526" s="3"/>
    </row>
    <row r="527" spans="3:14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994</v>
      </c>
      <c r="D527" s="15">
        <f t="shared" si="8"/>
        <v>1971.56918</v>
      </c>
      <c r="L527" s="3"/>
      <c r="M527" s="3"/>
      <c r="N527" s="3"/>
    </row>
    <row r="528" spans="3:14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994</v>
      </c>
      <c r="D528" s="15">
        <f t="shared" si="8"/>
        <v>1971.56918</v>
      </c>
      <c r="L528" s="3"/>
      <c r="M528" s="3"/>
      <c r="N528" s="3"/>
    </row>
    <row r="529" spans="3:14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994</v>
      </c>
      <c r="D529" s="15">
        <f t="shared" si="8"/>
        <v>1971.56918</v>
      </c>
      <c r="L529" s="3"/>
      <c r="M529" s="3"/>
      <c r="N529" s="3"/>
    </row>
    <row r="530" spans="3:14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994</v>
      </c>
      <c r="D530" s="15">
        <f t="shared" si="8"/>
        <v>1971.56918</v>
      </c>
      <c r="L530" s="3"/>
      <c r="M530" s="3"/>
      <c r="N530" s="3"/>
    </row>
    <row r="531" spans="3:14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994</v>
      </c>
      <c r="D531" s="15">
        <f t="shared" si="8"/>
        <v>1971.56918</v>
      </c>
      <c r="L531" s="3"/>
      <c r="M531" s="3"/>
      <c r="N531" s="3"/>
    </row>
    <row r="532" spans="3:14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994</v>
      </c>
      <c r="D532" s="15">
        <f t="shared" si="8"/>
        <v>1971.56918</v>
      </c>
      <c r="L532" s="3"/>
      <c r="M532" s="3"/>
      <c r="N532" s="3"/>
    </row>
    <row r="533" spans="3:14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994</v>
      </c>
      <c r="D533" s="15">
        <f t="shared" si="8"/>
        <v>1971.56918</v>
      </c>
      <c r="L533" s="3"/>
      <c r="M533" s="3"/>
      <c r="N533" s="3"/>
    </row>
    <row r="534" spans="3:14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994</v>
      </c>
      <c r="D534" s="15">
        <f t="shared" si="8"/>
        <v>1971.56918</v>
      </c>
      <c r="L534" s="3"/>
      <c r="M534" s="3"/>
      <c r="N534" s="3"/>
    </row>
    <row r="535" spans="3:14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994</v>
      </c>
      <c r="D535" s="15">
        <f t="shared" si="8"/>
        <v>1971.56918</v>
      </c>
      <c r="L535" s="3"/>
      <c r="M535" s="3"/>
      <c r="N535" s="3"/>
    </row>
    <row r="536" spans="3:14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994</v>
      </c>
      <c r="D536" s="15">
        <f t="shared" si="8"/>
        <v>1971.56918</v>
      </c>
      <c r="L536" s="3"/>
      <c r="M536" s="3"/>
      <c r="N536" s="3"/>
    </row>
    <row r="537" spans="3:14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994</v>
      </c>
      <c r="D537" s="15">
        <f t="shared" si="8"/>
        <v>1971.56918</v>
      </c>
      <c r="L537" s="3"/>
      <c r="M537" s="3"/>
      <c r="N537" s="3"/>
    </row>
    <row r="538" spans="3:14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994</v>
      </c>
      <c r="D538" s="15">
        <f t="shared" si="8"/>
        <v>1971.56918</v>
      </c>
      <c r="L538" s="3"/>
      <c r="M538" s="3"/>
      <c r="N538" s="3"/>
    </row>
    <row r="539" spans="3:14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994</v>
      </c>
      <c r="D539" s="15">
        <f t="shared" si="8"/>
        <v>1971.56918</v>
      </c>
      <c r="L539" s="3"/>
      <c r="M539" s="3"/>
      <c r="N539" s="3"/>
    </row>
    <row r="540" spans="3:14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994</v>
      </c>
      <c r="D540" s="15">
        <f t="shared" si="8"/>
        <v>1971.56918</v>
      </c>
      <c r="L540" s="3"/>
      <c r="M540" s="3"/>
      <c r="N540" s="3"/>
    </row>
    <row r="541" spans="3:14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994</v>
      </c>
      <c r="D541" s="15">
        <f t="shared" si="8"/>
        <v>1971.56918</v>
      </c>
      <c r="L541" s="3"/>
      <c r="M541" s="3"/>
      <c r="N541" s="3"/>
    </row>
    <row r="542" spans="3:14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994</v>
      </c>
      <c r="D542" s="15">
        <f t="shared" si="8"/>
        <v>1971.56918</v>
      </c>
      <c r="L542" s="3"/>
      <c r="M542" s="3"/>
      <c r="N542" s="3"/>
    </row>
    <row r="543" spans="3:14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994</v>
      </c>
      <c r="D543" s="15">
        <f t="shared" si="8"/>
        <v>1971.56918</v>
      </c>
      <c r="L543" s="3"/>
      <c r="M543" s="3"/>
      <c r="N543" s="3"/>
    </row>
    <row r="544" spans="3:14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994</v>
      </c>
      <c r="D544" s="15">
        <f t="shared" si="8"/>
        <v>1971.56918</v>
      </c>
      <c r="L544" s="3"/>
      <c r="M544" s="3"/>
      <c r="N544" s="3"/>
    </row>
    <row r="545" spans="3:14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994</v>
      </c>
      <c r="D545" s="15">
        <f t="shared" si="8"/>
        <v>1971.56918</v>
      </c>
      <c r="L545" s="3"/>
      <c r="M545" s="3"/>
      <c r="N545" s="3"/>
    </row>
    <row r="546" spans="3:14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994</v>
      </c>
      <c r="D546" s="15">
        <f t="shared" si="8"/>
        <v>1971.56918</v>
      </c>
      <c r="L546" s="3"/>
      <c r="M546" s="3"/>
      <c r="N546" s="3"/>
    </row>
    <row r="547" spans="3:14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994</v>
      </c>
      <c r="D547" s="15">
        <f t="shared" si="8"/>
        <v>1971.56918</v>
      </c>
      <c r="L547" s="3"/>
      <c r="M547" s="3"/>
      <c r="N547" s="3"/>
    </row>
    <row r="548" spans="3:14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994</v>
      </c>
      <c r="D548" s="15">
        <f t="shared" si="8"/>
        <v>1971.56918</v>
      </c>
      <c r="L548" s="3"/>
      <c r="M548" s="3"/>
      <c r="N548" s="3"/>
    </row>
    <row r="549" spans="3:14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994</v>
      </c>
      <c r="D549" s="15">
        <f t="shared" si="8"/>
        <v>1971.56918</v>
      </c>
      <c r="L549" s="3"/>
      <c r="M549" s="3"/>
      <c r="N549" s="3"/>
    </row>
    <row r="550" spans="3:14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994</v>
      </c>
      <c r="D550" s="15">
        <f t="shared" si="8"/>
        <v>1971.56918</v>
      </c>
      <c r="L550" s="3"/>
      <c r="M550" s="3"/>
      <c r="N550" s="3"/>
    </row>
    <row r="551" spans="3:14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994</v>
      </c>
      <c r="D551" s="15">
        <f t="shared" si="8"/>
        <v>1971.56918</v>
      </c>
      <c r="L551" s="3"/>
      <c r="M551" s="3"/>
      <c r="N551" s="3"/>
    </row>
    <row r="552" spans="3:14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994</v>
      </c>
      <c r="D552" s="15">
        <f t="shared" si="8"/>
        <v>1971.56918</v>
      </c>
      <c r="L552" s="3"/>
      <c r="M552" s="3"/>
      <c r="N552" s="3"/>
    </row>
    <row r="553" spans="3:14" x14ac:dyDescent="0.25">
      <c r="L553" s="3"/>
      <c r="M553" s="3"/>
      <c r="N553" s="3"/>
    </row>
    <row r="554" spans="3:14" x14ac:dyDescent="0.25">
      <c r="L554" s="3"/>
      <c r="M554" s="3"/>
      <c r="N554" s="3"/>
    </row>
    <row r="555" spans="3:14" x14ac:dyDescent="0.25">
      <c r="L555" s="3"/>
      <c r="M555" s="3"/>
      <c r="N555" s="3"/>
    </row>
    <row r="556" spans="3:14" x14ac:dyDescent="0.25">
      <c r="L556" s="3"/>
      <c r="M556" s="3"/>
      <c r="N556" s="3"/>
    </row>
    <row r="557" spans="3:14" x14ac:dyDescent="0.25">
      <c r="L557" s="3"/>
      <c r="M557" s="3"/>
      <c r="N557" s="3"/>
    </row>
    <row r="558" spans="3:14" x14ac:dyDescent="0.25">
      <c r="L558" s="3"/>
      <c r="M558" s="3"/>
      <c r="N558" s="3"/>
    </row>
    <row r="559" spans="3:14" x14ac:dyDescent="0.25">
      <c r="L559" s="3"/>
      <c r="M559" s="3"/>
      <c r="N559" s="3"/>
    </row>
    <row r="560" spans="3:14" x14ac:dyDescent="0.25">
      <c r="L560" s="3"/>
      <c r="M560" s="3"/>
      <c r="N560" s="3"/>
    </row>
    <row r="561" spans="12:14" x14ac:dyDescent="0.25">
      <c r="L561" s="3"/>
      <c r="M561" s="3"/>
      <c r="N561" s="3"/>
    </row>
    <row r="562" spans="12:14" x14ac:dyDescent="0.25">
      <c r="L562" s="3"/>
      <c r="M562" s="3"/>
      <c r="N562" s="3"/>
    </row>
    <row r="563" spans="12:14" x14ac:dyDescent="0.25">
      <c r="L563" s="3"/>
      <c r="M563" s="3"/>
      <c r="N563" s="3"/>
    </row>
    <row r="564" spans="12:14" x14ac:dyDescent="0.25">
      <c r="L564" s="3"/>
      <c r="M564" s="3"/>
      <c r="N564" s="3"/>
    </row>
    <row r="565" spans="12:14" x14ac:dyDescent="0.25">
      <c r="L565" s="3"/>
      <c r="M565" s="3"/>
      <c r="N565" s="3"/>
    </row>
    <row r="566" spans="12:14" x14ac:dyDescent="0.25">
      <c r="L566" s="3"/>
      <c r="M566" s="3"/>
      <c r="N566" s="3"/>
    </row>
    <row r="567" spans="12:14" x14ac:dyDescent="0.25">
      <c r="L567" s="3"/>
      <c r="M567" s="3"/>
      <c r="N567" s="3"/>
    </row>
    <row r="568" spans="12:14" x14ac:dyDescent="0.25">
      <c r="L568" s="3"/>
      <c r="M568" s="3"/>
      <c r="N568" s="3"/>
    </row>
    <row r="569" spans="12:14" x14ac:dyDescent="0.25">
      <c r="L569" s="3"/>
      <c r="M569" s="3"/>
      <c r="N569" s="3"/>
    </row>
    <row r="570" spans="12:14" x14ac:dyDescent="0.25">
      <c r="L570" s="3"/>
      <c r="M570" s="3"/>
      <c r="N570" s="3"/>
    </row>
    <row r="571" spans="12:14" x14ac:dyDescent="0.25">
      <c r="L571" s="3"/>
      <c r="M571" s="3"/>
      <c r="N571" s="3"/>
    </row>
    <row r="572" spans="12:14" x14ac:dyDescent="0.25">
      <c r="L572" s="3"/>
      <c r="M572" s="3"/>
      <c r="N572" s="3"/>
    </row>
    <row r="573" spans="12:14" x14ac:dyDescent="0.25">
      <c r="L573" s="3"/>
      <c r="M573" s="3"/>
      <c r="N573" s="3"/>
    </row>
    <row r="574" spans="12:14" x14ac:dyDescent="0.25">
      <c r="L574" s="3"/>
      <c r="M574" s="3"/>
      <c r="N574" s="3"/>
    </row>
    <row r="575" spans="12:14" x14ac:dyDescent="0.25">
      <c r="L575" s="3"/>
      <c r="M575" s="3"/>
      <c r="N575" s="3"/>
    </row>
    <row r="576" spans="12:14" x14ac:dyDescent="0.25">
      <c r="L576" s="3"/>
      <c r="M576" s="3"/>
      <c r="N576" s="3"/>
    </row>
    <row r="577" spans="12:14" x14ac:dyDescent="0.25">
      <c r="L577" s="3"/>
      <c r="M577" s="3"/>
      <c r="N577" s="3"/>
    </row>
    <row r="578" spans="12:14" x14ac:dyDescent="0.25">
      <c r="L578" s="3"/>
      <c r="M578" s="3"/>
      <c r="N578" s="3"/>
    </row>
    <row r="579" spans="12:14" x14ac:dyDescent="0.25">
      <c r="L579" s="3"/>
      <c r="M579" s="3"/>
      <c r="N579" s="3"/>
    </row>
    <row r="580" spans="12:14" x14ac:dyDescent="0.25">
      <c r="L580" s="3"/>
      <c r="M580" s="3"/>
      <c r="N580" s="3"/>
    </row>
    <row r="581" spans="12:14" x14ac:dyDescent="0.25">
      <c r="L581" s="3"/>
      <c r="M581" s="3"/>
      <c r="N581" s="3"/>
    </row>
    <row r="582" spans="12:14" x14ac:dyDescent="0.25">
      <c r="L582" s="3"/>
      <c r="M582" s="3"/>
      <c r="N582" s="3"/>
    </row>
    <row r="583" spans="12:14" x14ac:dyDescent="0.25">
      <c r="L583" s="3"/>
      <c r="M583" s="3"/>
      <c r="N583" s="3"/>
    </row>
    <row r="584" spans="12:14" x14ac:dyDescent="0.25">
      <c r="L584" s="3"/>
      <c r="M584" s="3"/>
      <c r="N584" s="3"/>
    </row>
    <row r="585" spans="12:14" x14ac:dyDescent="0.25">
      <c r="L585" s="3"/>
      <c r="M585" s="3"/>
      <c r="N585" s="3"/>
    </row>
    <row r="586" spans="12:14" x14ac:dyDescent="0.25">
      <c r="L586" s="3"/>
      <c r="M586" s="3"/>
      <c r="N586" s="3"/>
    </row>
    <row r="587" spans="12:14" x14ac:dyDescent="0.25">
      <c r="L587" s="3"/>
      <c r="M587" s="3"/>
      <c r="N587" s="3"/>
    </row>
    <row r="588" spans="12:14" x14ac:dyDescent="0.25">
      <c r="L588" s="3"/>
      <c r="M588" s="3"/>
      <c r="N588" s="3"/>
    </row>
    <row r="589" spans="12:14" x14ac:dyDescent="0.25">
      <c r="L589" s="3"/>
      <c r="M589" s="3"/>
      <c r="N589" s="3"/>
    </row>
    <row r="590" spans="12:14" x14ac:dyDescent="0.25">
      <c r="L590" s="3"/>
      <c r="M590" s="3"/>
      <c r="N590" s="3"/>
    </row>
    <row r="591" spans="12:14" x14ac:dyDescent="0.25">
      <c r="L591" s="3"/>
      <c r="M591" s="3"/>
      <c r="N591" s="3"/>
    </row>
    <row r="592" spans="12:14" x14ac:dyDescent="0.25">
      <c r="L592" s="3"/>
      <c r="M592" s="3"/>
      <c r="N592" s="3"/>
    </row>
    <row r="593" spans="12:14" x14ac:dyDescent="0.25">
      <c r="L593" s="3"/>
      <c r="M593" s="3"/>
      <c r="N593" s="3"/>
    </row>
    <row r="594" spans="12:14" x14ac:dyDescent="0.25">
      <c r="L594" s="3"/>
      <c r="M594" s="3"/>
      <c r="N594" s="3"/>
    </row>
    <row r="595" spans="12:14" x14ac:dyDescent="0.25">
      <c r="L595" s="3"/>
      <c r="M595" s="3"/>
      <c r="N595" s="3"/>
    </row>
    <row r="596" spans="12:14" x14ac:dyDescent="0.25">
      <c r="L596" s="3"/>
      <c r="M596" s="3"/>
      <c r="N596" s="3"/>
    </row>
    <row r="597" spans="12:14" x14ac:dyDescent="0.25">
      <c r="L597" s="3"/>
      <c r="M597" s="3"/>
      <c r="N597" s="3"/>
    </row>
    <row r="598" spans="12:14" x14ac:dyDescent="0.25">
      <c r="L598" s="3"/>
      <c r="M598" s="3"/>
      <c r="N598" s="3"/>
    </row>
    <row r="599" spans="12:14" x14ac:dyDescent="0.25">
      <c r="L599" s="3"/>
      <c r="M599" s="3"/>
      <c r="N599" s="3"/>
    </row>
    <row r="600" spans="12:14" x14ac:dyDescent="0.25">
      <c r="L600" s="3"/>
      <c r="M600" s="3"/>
      <c r="N600" s="3"/>
    </row>
    <row r="601" spans="12:14" x14ac:dyDescent="0.25">
      <c r="L601" s="3"/>
      <c r="M601" s="3"/>
      <c r="N601" s="3"/>
    </row>
    <row r="602" spans="12:14" x14ac:dyDescent="0.25">
      <c r="L602" s="3"/>
      <c r="M602" s="3"/>
      <c r="N602" s="3"/>
    </row>
    <row r="603" spans="12:14" x14ac:dyDescent="0.25">
      <c r="L603" s="3"/>
      <c r="M603" s="3"/>
      <c r="N603" s="3"/>
    </row>
    <row r="604" spans="12:14" x14ac:dyDescent="0.25">
      <c r="L604" s="3"/>
      <c r="M604" s="3"/>
      <c r="N604" s="3"/>
    </row>
    <row r="605" spans="12:14" x14ac:dyDescent="0.25">
      <c r="L605" s="3"/>
      <c r="M605" s="3"/>
      <c r="N605" s="3"/>
    </row>
    <row r="606" spans="12:14" x14ac:dyDescent="0.25">
      <c r="L606" s="3"/>
      <c r="M606" s="3"/>
      <c r="N606" s="3"/>
    </row>
    <row r="607" spans="12:14" x14ac:dyDescent="0.25">
      <c r="L607" s="3"/>
      <c r="M607" s="3"/>
      <c r="N607" s="3"/>
    </row>
    <row r="608" spans="12:14" x14ac:dyDescent="0.25">
      <c r="L608" s="3"/>
      <c r="M608" s="3"/>
      <c r="N608" s="3"/>
    </row>
    <row r="609" spans="12:14" x14ac:dyDescent="0.25">
      <c r="L609" s="3"/>
      <c r="M609" s="3"/>
      <c r="N609" s="3"/>
    </row>
    <row r="610" spans="12:14" x14ac:dyDescent="0.25">
      <c r="L610" s="3"/>
      <c r="N610" s="3"/>
    </row>
    <row r="611" spans="12:14" x14ac:dyDescent="0.25">
      <c r="L611" s="3"/>
      <c r="N611" s="3"/>
    </row>
    <row r="612" spans="12:14" x14ac:dyDescent="0.25">
      <c r="L612" s="3"/>
      <c r="N612" s="3"/>
    </row>
    <row r="613" spans="12:14" x14ac:dyDescent="0.25">
      <c r="L613" s="3"/>
      <c r="N613" s="3"/>
    </row>
    <row r="614" spans="12:14" x14ac:dyDescent="0.25">
      <c r="L614" s="3"/>
      <c r="N614" s="3"/>
    </row>
    <row r="615" spans="12:14" x14ac:dyDescent="0.25">
      <c r="L615" s="3"/>
      <c r="N615" s="3"/>
    </row>
    <row r="616" spans="12:14" x14ac:dyDescent="0.25">
      <c r="L616" s="3"/>
      <c r="N616" s="3"/>
    </row>
    <row r="617" spans="12:14" x14ac:dyDescent="0.25">
      <c r="L617" s="3"/>
      <c r="N617" s="3"/>
    </row>
    <row r="618" spans="12:14" x14ac:dyDescent="0.25">
      <c r="L618" s="3"/>
      <c r="N618" s="3"/>
    </row>
    <row r="619" spans="12:14" x14ac:dyDescent="0.25">
      <c r="L619" s="3"/>
      <c r="N619" s="3"/>
    </row>
    <row r="620" spans="12:14" x14ac:dyDescent="0.25">
      <c r="L620" s="3"/>
      <c r="N620" s="3"/>
    </row>
    <row r="621" spans="12:14" x14ac:dyDescent="0.25">
      <c r="L621" s="3"/>
      <c r="N621" s="3"/>
    </row>
    <row r="622" spans="12:14" x14ac:dyDescent="0.25">
      <c r="L622" s="3"/>
      <c r="N622" s="3"/>
    </row>
    <row r="623" spans="12:14" x14ac:dyDescent="0.25">
      <c r="L623" s="3"/>
      <c r="N623" s="3"/>
    </row>
    <row r="624" spans="12:14" x14ac:dyDescent="0.25">
      <c r="L624" s="3"/>
      <c r="M624" s="3"/>
      <c r="N624" s="3"/>
    </row>
    <row r="625" spans="12:14" x14ac:dyDescent="0.25">
      <c r="L625" s="3"/>
      <c r="M625" s="3"/>
      <c r="N625" s="3"/>
    </row>
    <row r="626" spans="12:14" x14ac:dyDescent="0.25">
      <c r="L626" s="3"/>
      <c r="M626" s="3"/>
      <c r="N626" s="3"/>
    </row>
    <row r="627" spans="12:14" x14ac:dyDescent="0.25">
      <c r="L627" s="3"/>
      <c r="M627" s="3"/>
      <c r="N627" s="3"/>
    </row>
    <row r="628" spans="12:14" x14ac:dyDescent="0.25">
      <c r="L628" s="3"/>
      <c r="M628" s="3"/>
      <c r="N628" s="3"/>
    </row>
    <row r="629" spans="12:14" x14ac:dyDescent="0.25">
      <c r="L629" s="3"/>
      <c r="M629" s="3"/>
      <c r="N629" s="3"/>
    </row>
    <row r="630" spans="12:14" x14ac:dyDescent="0.25">
      <c r="L630" s="3"/>
      <c r="M630" s="3"/>
      <c r="N630" s="3"/>
    </row>
    <row r="631" spans="12:14" x14ac:dyDescent="0.25">
      <c r="L631" s="3"/>
      <c r="M631" s="3"/>
      <c r="N631" s="3"/>
    </row>
    <row r="632" spans="12:14" x14ac:dyDescent="0.25">
      <c r="L632" s="3"/>
      <c r="M632" s="3"/>
      <c r="N632" s="3"/>
    </row>
    <row r="633" spans="12:14" x14ac:dyDescent="0.25">
      <c r="L633" s="3"/>
      <c r="M633" s="3"/>
      <c r="N633" s="3"/>
    </row>
    <row r="634" spans="12:14" x14ac:dyDescent="0.25">
      <c r="L634" s="3"/>
      <c r="M634" s="3"/>
      <c r="N634" s="3"/>
    </row>
    <row r="635" spans="12:14" x14ac:dyDescent="0.25">
      <c r="L635" s="3"/>
      <c r="M635" s="3"/>
      <c r="N635" s="3"/>
    </row>
    <row r="636" spans="12:14" x14ac:dyDescent="0.25">
      <c r="L636" s="3"/>
      <c r="M636" s="3"/>
      <c r="N636" s="3"/>
    </row>
    <row r="637" spans="12:14" x14ac:dyDescent="0.25">
      <c r="L637" s="3"/>
      <c r="M637" s="3"/>
      <c r="N637" s="3"/>
    </row>
    <row r="638" spans="12:14" x14ac:dyDescent="0.25">
      <c r="L638" s="3"/>
      <c r="M638" s="3"/>
      <c r="N638" s="3"/>
    </row>
    <row r="639" spans="12:14" x14ac:dyDescent="0.25">
      <c r="L639" s="3"/>
      <c r="M639" s="3"/>
      <c r="N639" s="3"/>
    </row>
    <row r="640" spans="12:14" x14ac:dyDescent="0.25">
      <c r="L640" s="3"/>
      <c r="M640" s="3"/>
      <c r="N640" s="3"/>
    </row>
    <row r="641" spans="12:14" x14ac:dyDescent="0.25">
      <c r="L641" s="3"/>
      <c r="M641" s="3"/>
      <c r="N641" s="3"/>
    </row>
    <row r="642" spans="12:14" x14ac:dyDescent="0.25">
      <c r="L642" s="3"/>
      <c r="M642" s="3"/>
      <c r="N642" s="3"/>
    </row>
    <row r="643" spans="12:14" x14ac:dyDescent="0.25">
      <c r="L643" s="3"/>
      <c r="M643" s="3"/>
      <c r="N643" s="3"/>
    </row>
    <row r="644" spans="12:14" x14ac:dyDescent="0.25">
      <c r="L644" s="3"/>
      <c r="M644" s="3"/>
      <c r="N644" s="3"/>
    </row>
    <row r="645" spans="12:14" x14ac:dyDescent="0.25">
      <c r="L645" s="3"/>
      <c r="M645" s="3"/>
      <c r="N645" s="3"/>
    </row>
    <row r="646" spans="12:14" x14ac:dyDescent="0.25">
      <c r="L646" s="3"/>
      <c r="M646" s="3"/>
      <c r="N646" s="3"/>
    </row>
    <row r="647" spans="12:14" x14ac:dyDescent="0.25">
      <c r="L647" s="3"/>
      <c r="M647" s="3"/>
      <c r="N647" s="3"/>
    </row>
    <row r="648" spans="12:14" x14ac:dyDescent="0.25">
      <c r="L648" s="3"/>
      <c r="M648" s="3"/>
      <c r="N648" s="3"/>
    </row>
    <row r="649" spans="12:14" x14ac:dyDescent="0.25">
      <c r="L649" s="3"/>
      <c r="M649" s="3"/>
      <c r="N649" s="3"/>
    </row>
    <row r="650" spans="12:14" x14ac:dyDescent="0.25">
      <c r="L650" s="3"/>
      <c r="M650" s="3"/>
      <c r="N650" s="3"/>
    </row>
    <row r="651" spans="12:14" x14ac:dyDescent="0.25">
      <c r="L651" s="3"/>
      <c r="M651" s="3"/>
      <c r="N651" s="3"/>
    </row>
    <row r="652" spans="12:14" x14ac:dyDescent="0.25">
      <c r="L652" s="3"/>
      <c r="M652" s="3"/>
      <c r="N652" s="3"/>
    </row>
    <row r="653" spans="12:14" x14ac:dyDescent="0.25">
      <c r="L653" s="3"/>
      <c r="M653" s="3"/>
      <c r="N653" s="3"/>
    </row>
    <row r="654" spans="12:14" x14ac:dyDescent="0.25">
      <c r="L654" s="3"/>
      <c r="M654" s="3"/>
      <c r="N654" s="3"/>
    </row>
    <row r="655" spans="12:14" x14ac:dyDescent="0.25">
      <c r="L655" s="3"/>
      <c r="M655" s="3"/>
      <c r="N655" s="3"/>
    </row>
    <row r="656" spans="12:14" x14ac:dyDescent="0.25">
      <c r="L656" s="3"/>
      <c r="M656" s="3"/>
      <c r="N656" s="3"/>
    </row>
    <row r="657" spans="12:14" x14ac:dyDescent="0.25">
      <c r="L657" s="3"/>
      <c r="M657" s="3"/>
      <c r="N657" s="3"/>
    </row>
    <row r="658" spans="12:14" x14ac:dyDescent="0.25">
      <c r="L658" s="3"/>
      <c r="M658" s="3"/>
      <c r="N658" s="3"/>
    </row>
    <row r="659" spans="12:14" x14ac:dyDescent="0.25">
      <c r="L659" s="3"/>
      <c r="M659" s="3"/>
      <c r="N659" s="3"/>
    </row>
    <row r="660" spans="12:14" x14ac:dyDescent="0.25">
      <c r="L660" s="3"/>
      <c r="M660" s="3"/>
      <c r="N660" s="3"/>
    </row>
    <row r="661" spans="12:14" x14ac:dyDescent="0.25">
      <c r="L661" s="3"/>
      <c r="M661" s="3"/>
      <c r="N661" s="3"/>
    </row>
    <row r="662" spans="12:14" x14ac:dyDescent="0.25">
      <c r="L662" s="3"/>
      <c r="M662" s="3"/>
      <c r="N662" s="3"/>
    </row>
    <row r="663" spans="12:14" x14ac:dyDescent="0.25">
      <c r="L663" s="3"/>
      <c r="M663" s="3"/>
      <c r="N663" s="3"/>
    </row>
    <row r="664" spans="12:14" x14ac:dyDescent="0.25">
      <c r="L664" s="3"/>
      <c r="M664" s="3"/>
      <c r="N664" s="3"/>
    </row>
    <row r="665" spans="12:14" x14ac:dyDescent="0.25">
      <c r="L665" s="3"/>
      <c r="M665" s="3"/>
      <c r="N665" s="3"/>
    </row>
    <row r="666" spans="12:14" x14ac:dyDescent="0.25">
      <c r="L666" s="3"/>
      <c r="M666" s="3"/>
      <c r="N666" s="3"/>
    </row>
    <row r="667" spans="12:14" x14ac:dyDescent="0.25">
      <c r="L667" s="3"/>
      <c r="M667" s="3"/>
      <c r="N667" s="3"/>
    </row>
    <row r="668" spans="12:14" x14ac:dyDescent="0.25">
      <c r="L668" s="3"/>
      <c r="M668" s="3"/>
      <c r="N668" s="3"/>
    </row>
    <row r="669" spans="12:14" x14ac:dyDescent="0.25">
      <c r="L669" s="3"/>
      <c r="M669" s="3"/>
      <c r="N669" s="3"/>
    </row>
    <row r="670" spans="12:14" x14ac:dyDescent="0.25">
      <c r="L670" s="3"/>
      <c r="M670" s="3"/>
      <c r="N670" s="3"/>
    </row>
    <row r="671" spans="12:14" x14ac:dyDescent="0.25">
      <c r="L671" s="3"/>
      <c r="M671" s="3"/>
      <c r="N671" s="3"/>
    </row>
    <row r="672" spans="12:14" x14ac:dyDescent="0.25">
      <c r="L672" s="3"/>
      <c r="M672" s="3"/>
      <c r="N672" s="3"/>
    </row>
    <row r="673" spans="12:14" x14ac:dyDescent="0.25">
      <c r="L673" s="3"/>
      <c r="M673" s="3"/>
      <c r="N673" s="3"/>
    </row>
    <row r="674" spans="12:14" x14ac:dyDescent="0.25">
      <c r="L674" s="3"/>
      <c r="M674" s="3"/>
      <c r="N674" s="3"/>
    </row>
    <row r="675" spans="12:14" x14ac:dyDescent="0.25">
      <c r="L675" s="3"/>
      <c r="M675" s="3"/>
      <c r="N675" s="3"/>
    </row>
    <row r="676" spans="12:14" x14ac:dyDescent="0.25">
      <c r="L676" s="3"/>
      <c r="M676" s="3"/>
      <c r="N676" s="3"/>
    </row>
    <row r="677" spans="12:14" x14ac:dyDescent="0.25">
      <c r="L677" s="3"/>
      <c r="M677" s="3"/>
      <c r="N677" s="3"/>
    </row>
    <row r="678" spans="12:14" x14ac:dyDescent="0.25">
      <c r="L678" s="3"/>
      <c r="M678" s="3"/>
      <c r="N678" s="3"/>
    </row>
    <row r="679" spans="12:14" x14ac:dyDescent="0.25">
      <c r="L679" s="3"/>
      <c r="M679" s="3"/>
      <c r="N679" s="3"/>
    </row>
    <row r="680" spans="12:14" x14ac:dyDescent="0.25">
      <c r="L680" s="3"/>
      <c r="M680" s="3"/>
      <c r="N680" s="3"/>
    </row>
    <row r="681" spans="12:14" x14ac:dyDescent="0.25">
      <c r="L681" s="3"/>
      <c r="M681" s="3"/>
      <c r="N681" s="3"/>
    </row>
    <row r="682" spans="12:14" x14ac:dyDescent="0.25">
      <c r="L682" s="3"/>
      <c r="M682" s="3"/>
      <c r="N682" s="3"/>
    </row>
    <row r="683" spans="12:14" x14ac:dyDescent="0.25">
      <c r="L683" s="3"/>
      <c r="M683" s="3"/>
      <c r="N683" s="3"/>
    </row>
    <row r="684" spans="12:14" x14ac:dyDescent="0.25">
      <c r="L684" s="3"/>
      <c r="M684" s="3"/>
      <c r="N684" s="3"/>
    </row>
    <row r="685" spans="12:14" x14ac:dyDescent="0.25">
      <c r="L685" s="3"/>
      <c r="M685" s="3"/>
      <c r="N685" s="3"/>
    </row>
    <row r="686" spans="12:14" x14ac:dyDescent="0.25">
      <c r="L686" s="3"/>
      <c r="M686" s="3"/>
      <c r="N686" s="3"/>
    </row>
    <row r="687" spans="12:14" x14ac:dyDescent="0.25">
      <c r="L687" s="3"/>
      <c r="M687" s="3"/>
      <c r="N687" s="3"/>
    </row>
    <row r="688" spans="12:14" x14ac:dyDescent="0.25">
      <c r="L688" s="3"/>
      <c r="M688" s="3"/>
      <c r="N688" s="3"/>
    </row>
    <row r="689" spans="12:14" x14ac:dyDescent="0.25">
      <c r="L689" s="3"/>
      <c r="M689" s="3"/>
      <c r="N689" s="3"/>
    </row>
    <row r="690" spans="12:14" x14ac:dyDescent="0.25">
      <c r="L690" s="3"/>
      <c r="M690" s="3"/>
      <c r="N690" s="3"/>
    </row>
    <row r="691" spans="12:14" x14ac:dyDescent="0.25">
      <c r="L691" s="3"/>
      <c r="M691" s="3"/>
      <c r="N691" s="3"/>
    </row>
    <row r="692" spans="12:14" x14ac:dyDescent="0.25">
      <c r="L692" s="3"/>
      <c r="M692" s="3"/>
      <c r="N692" s="3"/>
    </row>
    <row r="693" spans="12:14" x14ac:dyDescent="0.25">
      <c r="L693" s="3"/>
      <c r="M693" s="3"/>
      <c r="N693" s="3"/>
    </row>
    <row r="694" spans="12:14" x14ac:dyDescent="0.25">
      <c r="L694" s="3"/>
      <c r="M694" s="3"/>
      <c r="N694" s="3"/>
    </row>
    <row r="695" spans="12:14" x14ac:dyDescent="0.25">
      <c r="L695" s="3"/>
      <c r="M695" s="3"/>
      <c r="N695" s="3"/>
    </row>
    <row r="696" spans="12:14" x14ac:dyDescent="0.25">
      <c r="L696" s="3"/>
      <c r="M696" s="3"/>
      <c r="N696" s="3"/>
    </row>
    <row r="697" spans="12:14" x14ac:dyDescent="0.25">
      <c r="L697" s="3"/>
      <c r="M697" s="3"/>
      <c r="N697" s="3"/>
    </row>
    <row r="698" spans="12:14" x14ac:dyDescent="0.25">
      <c r="L698" s="3"/>
      <c r="M698" s="3"/>
      <c r="N698" s="3"/>
    </row>
    <row r="699" spans="12:14" x14ac:dyDescent="0.25">
      <c r="L699" s="3"/>
      <c r="M699" s="3"/>
      <c r="N699" s="3"/>
    </row>
    <row r="700" spans="12:14" x14ac:dyDescent="0.25">
      <c r="L700" s="3"/>
      <c r="M700" s="3"/>
      <c r="N700" s="3"/>
    </row>
    <row r="701" spans="12:14" x14ac:dyDescent="0.25">
      <c r="L701" s="3"/>
      <c r="M701" s="3"/>
      <c r="N701" s="3"/>
    </row>
    <row r="702" spans="12:14" x14ac:dyDescent="0.25">
      <c r="L702" s="3"/>
      <c r="M702" s="3"/>
      <c r="N702" s="3"/>
    </row>
    <row r="703" spans="12:14" x14ac:dyDescent="0.25">
      <c r="L703" s="3"/>
      <c r="M703" s="3"/>
      <c r="N703" s="3"/>
    </row>
    <row r="704" spans="12:14" x14ac:dyDescent="0.25">
      <c r="L704" s="3"/>
      <c r="M704" s="3"/>
      <c r="N704" s="3"/>
    </row>
    <row r="705" spans="12:14" x14ac:dyDescent="0.25">
      <c r="L705" s="3"/>
      <c r="M705" s="3"/>
      <c r="N705" s="3"/>
    </row>
    <row r="706" spans="12:14" x14ac:dyDescent="0.25">
      <c r="L706" s="3"/>
      <c r="M706" s="3"/>
      <c r="N706" s="3"/>
    </row>
    <row r="707" spans="12:14" x14ac:dyDescent="0.25">
      <c r="L707" s="3"/>
      <c r="M707" s="3"/>
      <c r="N707" s="3"/>
    </row>
    <row r="708" spans="12:14" x14ac:dyDescent="0.25">
      <c r="L708" s="3"/>
      <c r="M708" s="3"/>
      <c r="N708" s="3"/>
    </row>
    <row r="709" spans="12:14" x14ac:dyDescent="0.25">
      <c r="L709" s="3"/>
      <c r="M709" s="3"/>
      <c r="N709" s="3"/>
    </row>
    <row r="710" spans="12:14" x14ac:dyDescent="0.25">
      <c r="L710" s="3"/>
      <c r="M710" s="3"/>
      <c r="N710" s="3"/>
    </row>
    <row r="711" spans="12:14" x14ac:dyDescent="0.25">
      <c r="L711" s="3"/>
      <c r="M711" s="3"/>
      <c r="N711" s="3"/>
    </row>
    <row r="712" spans="12:14" x14ac:dyDescent="0.25">
      <c r="L712" s="3"/>
      <c r="M712" s="3"/>
      <c r="N712" s="3"/>
    </row>
    <row r="713" spans="12:14" x14ac:dyDescent="0.25">
      <c r="L713" s="3"/>
      <c r="M713" s="3"/>
      <c r="N713" s="3"/>
    </row>
    <row r="714" spans="12:14" x14ac:dyDescent="0.25">
      <c r="L714" s="3"/>
      <c r="M714" s="3"/>
      <c r="N714" s="3"/>
    </row>
    <row r="715" spans="12:14" x14ac:dyDescent="0.25">
      <c r="L715" s="3"/>
      <c r="M715" s="3"/>
      <c r="N715" s="3"/>
    </row>
    <row r="716" spans="12:14" x14ac:dyDescent="0.25">
      <c r="L716" s="3"/>
      <c r="M716" s="3"/>
      <c r="N716" s="3"/>
    </row>
    <row r="717" spans="12:14" x14ac:dyDescent="0.25">
      <c r="L717" s="3"/>
      <c r="M717" s="3"/>
      <c r="N717" s="3"/>
    </row>
    <row r="718" spans="12:14" x14ac:dyDescent="0.25">
      <c r="L718" s="3"/>
      <c r="M718" s="3"/>
      <c r="N718" s="3"/>
    </row>
    <row r="719" spans="12:14" x14ac:dyDescent="0.25">
      <c r="L719" s="3"/>
      <c r="M719" s="3"/>
      <c r="N719" s="3"/>
    </row>
    <row r="720" spans="12:14" x14ac:dyDescent="0.25">
      <c r="L720" s="3"/>
      <c r="M720" s="3"/>
      <c r="N720" s="3"/>
    </row>
    <row r="721" spans="12:14" x14ac:dyDescent="0.25">
      <c r="L721" s="3"/>
      <c r="M721" s="3"/>
      <c r="N721" s="3"/>
    </row>
    <row r="722" spans="12:14" x14ac:dyDescent="0.25">
      <c r="L722" s="3"/>
      <c r="M722" s="3"/>
      <c r="N722" s="3"/>
    </row>
    <row r="723" spans="12:14" x14ac:dyDescent="0.25">
      <c r="L723" s="3"/>
      <c r="M723" s="3"/>
      <c r="N723" s="3"/>
    </row>
    <row r="724" spans="12:14" x14ac:dyDescent="0.25">
      <c r="L724" s="3"/>
      <c r="M724" s="3"/>
      <c r="N724" s="3"/>
    </row>
    <row r="725" spans="12:14" x14ac:dyDescent="0.25">
      <c r="L725" s="3"/>
      <c r="M725" s="3"/>
      <c r="N725" s="3"/>
    </row>
    <row r="726" spans="12:14" x14ac:dyDescent="0.25">
      <c r="L726" s="3"/>
      <c r="M726" s="3"/>
      <c r="N726" s="3"/>
    </row>
    <row r="727" spans="12:14" x14ac:dyDescent="0.25">
      <c r="L727" s="3"/>
      <c r="M727" s="3"/>
      <c r="N727" s="3"/>
    </row>
    <row r="728" spans="12:14" x14ac:dyDescent="0.25">
      <c r="L728" s="3"/>
      <c r="M728" s="3"/>
      <c r="N728" s="3"/>
    </row>
    <row r="729" spans="12:14" x14ac:dyDescent="0.25">
      <c r="L729" s="3"/>
      <c r="M729" s="3"/>
      <c r="N729" s="3"/>
    </row>
    <row r="730" spans="12:14" x14ac:dyDescent="0.25">
      <c r="L730" s="3"/>
      <c r="M730" s="3"/>
      <c r="N730" s="3"/>
    </row>
    <row r="731" spans="12:14" x14ac:dyDescent="0.25">
      <c r="L731" s="3"/>
      <c r="M731" s="3"/>
      <c r="N731" s="3"/>
    </row>
    <row r="732" spans="12:14" x14ac:dyDescent="0.25">
      <c r="L732" s="3"/>
      <c r="M732" s="3"/>
      <c r="N732" s="3"/>
    </row>
    <row r="733" spans="12:14" x14ac:dyDescent="0.25">
      <c r="L733" s="3"/>
      <c r="M733" s="3"/>
      <c r="N733" s="3"/>
    </row>
    <row r="734" spans="12:14" x14ac:dyDescent="0.25">
      <c r="L734" s="3"/>
      <c r="M734" s="3"/>
      <c r="N734" s="3"/>
    </row>
    <row r="735" spans="12:14" x14ac:dyDescent="0.25">
      <c r="L735" s="3"/>
      <c r="M735" s="3"/>
      <c r="N735" s="3"/>
    </row>
    <row r="736" spans="12:14" x14ac:dyDescent="0.25">
      <c r="L736" s="3"/>
      <c r="M736" s="3"/>
      <c r="N736" s="3"/>
    </row>
    <row r="737" spans="12:14" x14ac:dyDescent="0.25">
      <c r="L737" s="3"/>
      <c r="M737" s="3"/>
      <c r="N737" s="3"/>
    </row>
    <row r="738" spans="12:14" x14ac:dyDescent="0.25">
      <c r="L738" s="3"/>
      <c r="M738" s="3"/>
      <c r="N738" s="3"/>
    </row>
    <row r="739" spans="12:14" x14ac:dyDescent="0.25">
      <c r="L739" s="3"/>
      <c r="M739" s="3"/>
      <c r="N739" s="3"/>
    </row>
    <row r="740" spans="12:14" x14ac:dyDescent="0.25">
      <c r="L740" s="3"/>
      <c r="M740" s="3"/>
      <c r="N740" s="3"/>
    </row>
    <row r="741" spans="12:14" x14ac:dyDescent="0.25">
      <c r="L741" s="3"/>
      <c r="M741" s="3"/>
      <c r="N741" s="3"/>
    </row>
    <row r="742" spans="12:14" x14ac:dyDescent="0.25">
      <c r="L742" s="3"/>
      <c r="M742" s="3"/>
      <c r="N742" s="3"/>
    </row>
    <row r="743" spans="12:14" x14ac:dyDescent="0.25">
      <c r="L743" s="3"/>
      <c r="M743" s="3"/>
      <c r="N743" s="3"/>
    </row>
    <row r="744" spans="12:14" x14ac:dyDescent="0.25">
      <c r="L744" s="3"/>
      <c r="M744" s="3"/>
      <c r="N744" s="3"/>
    </row>
    <row r="745" spans="12:14" x14ac:dyDescent="0.25">
      <c r="L745" s="3"/>
      <c r="M745" s="3"/>
      <c r="N745" s="3"/>
    </row>
    <row r="746" spans="12:14" x14ac:dyDescent="0.25">
      <c r="L746" s="3"/>
      <c r="M746" s="3"/>
      <c r="N746" s="3"/>
    </row>
    <row r="747" spans="12:14" x14ac:dyDescent="0.25">
      <c r="L747" s="3"/>
      <c r="M747" s="3"/>
      <c r="N747" s="3"/>
    </row>
    <row r="748" spans="12:14" x14ac:dyDescent="0.25">
      <c r="L748" s="3"/>
      <c r="M748" s="3"/>
      <c r="N748" s="3"/>
    </row>
    <row r="749" spans="12:14" x14ac:dyDescent="0.25">
      <c r="L749" s="3"/>
      <c r="M749" s="3"/>
      <c r="N749" s="3"/>
    </row>
    <row r="750" spans="12:14" x14ac:dyDescent="0.25">
      <c r="L750" s="3"/>
      <c r="M750" s="3"/>
      <c r="N750" s="3"/>
    </row>
    <row r="751" spans="12:14" x14ac:dyDescent="0.25">
      <c r="L751" s="3"/>
      <c r="M751" s="3"/>
      <c r="N751" s="3"/>
    </row>
    <row r="752" spans="12:14" x14ac:dyDescent="0.25">
      <c r="L752" s="3"/>
      <c r="M752" s="3"/>
      <c r="N752" s="3"/>
    </row>
    <row r="753" spans="12:14" x14ac:dyDescent="0.25">
      <c r="L753" s="3"/>
      <c r="M753" s="3"/>
      <c r="N753" s="3"/>
    </row>
    <row r="754" spans="12:14" x14ac:dyDescent="0.25">
      <c r="L754" s="3"/>
      <c r="M754" s="3"/>
      <c r="N754" s="3"/>
    </row>
    <row r="755" spans="12:14" x14ac:dyDescent="0.25">
      <c r="L755" s="3"/>
      <c r="M755" s="3"/>
      <c r="N755" s="3"/>
    </row>
    <row r="756" spans="12:14" x14ac:dyDescent="0.25">
      <c r="L756" s="3"/>
      <c r="M756" s="3"/>
      <c r="N756" s="3"/>
    </row>
    <row r="757" spans="12:14" x14ac:dyDescent="0.25">
      <c r="L757" s="3"/>
      <c r="M757" s="3"/>
      <c r="N757" s="3"/>
    </row>
    <row r="758" spans="12:14" x14ac:dyDescent="0.25">
      <c r="L758" s="3"/>
      <c r="M758" s="3"/>
      <c r="N758" s="3"/>
    </row>
    <row r="759" spans="12:14" x14ac:dyDescent="0.25">
      <c r="L759" s="3"/>
      <c r="M759" s="3"/>
      <c r="N759" s="3"/>
    </row>
    <row r="760" spans="12:14" x14ac:dyDescent="0.25">
      <c r="L760" s="3"/>
      <c r="M760" s="3"/>
      <c r="N760" s="3"/>
    </row>
    <row r="761" spans="12:14" x14ac:dyDescent="0.25">
      <c r="L761" s="3"/>
      <c r="M761" s="3"/>
      <c r="N761" s="3"/>
    </row>
    <row r="762" spans="12:14" x14ac:dyDescent="0.25">
      <c r="L762" s="3"/>
      <c r="M762" s="3"/>
      <c r="N762" s="3"/>
    </row>
    <row r="763" spans="12:14" x14ac:dyDescent="0.25">
      <c r="L763" s="3"/>
      <c r="M763" s="3"/>
      <c r="N763" s="3"/>
    </row>
    <row r="764" spans="12:14" x14ac:dyDescent="0.25">
      <c r="L764" s="3"/>
      <c r="M764" s="3"/>
      <c r="N764" s="3"/>
    </row>
    <row r="765" spans="12:14" x14ac:dyDescent="0.25">
      <c r="L765" s="3"/>
      <c r="M765" s="3"/>
      <c r="N765" s="3"/>
    </row>
    <row r="766" spans="12:14" x14ac:dyDescent="0.25">
      <c r="L766" s="3"/>
      <c r="M766" s="3"/>
      <c r="N766" s="3"/>
    </row>
    <row r="767" spans="12:14" x14ac:dyDescent="0.25">
      <c r="L767" s="3"/>
      <c r="M767" s="3"/>
      <c r="N767" s="3"/>
    </row>
    <row r="768" spans="12:14" x14ac:dyDescent="0.25">
      <c r="L768" s="3"/>
      <c r="M768" s="3"/>
      <c r="N768" s="3"/>
    </row>
    <row r="769" spans="12:14" x14ac:dyDescent="0.25">
      <c r="L769" s="3"/>
      <c r="M769" s="3"/>
      <c r="N769" s="3"/>
    </row>
    <row r="770" spans="12:14" x14ac:dyDescent="0.25">
      <c r="L770" s="3"/>
      <c r="M770" s="3"/>
      <c r="N770" s="3"/>
    </row>
    <row r="771" spans="12:14" x14ac:dyDescent="0.25">
      <c r="L771" s="3"/>
      <c r="M771" s="3"/>
      <c r="N771" s="3"/>
    </row>
    <row r="772" spans="12:14" x14ac:dyDescent="0.25">
      <c r="L772" s="3"/>
      <c r="M772" s="3"/>
      <c r="N772" s="3"/>
    </row>
    <row r="773" spans="12:14" x14ac:dyDescent="0.25">
      <c r="L773" s="3"/>
      <c r="M773" s="3"/>
      <c r="N773" s="3"/>
    </row>
    <row r="774" spans="12:14" x14ac:dyDescent="0.25">
      <c r="L774" s="3"/>
      <c r="M774" s="3"/>
      <c r="N774" s="3"/>
    </row>
    <row r="775" spans="12:14" x14ac:dyDescent="0.25">
      <c r="L775" s="3"/>
      <c r="M775" s="3"/>
      <c r="N775" s="3"/>
    </row>
    <row r="776" spans="12:14" x14ac:dyDescent="0.25">
      <c r="L776" s="3"/>
      <c r="M776" s="3"/>
      <c r="N776" s="3"/>
    </row>
    <row r="777" spans="12:14" x14ac:dyDescent="0.25">
      <c r="L777" s="3"/>
      <c r="M777" s="3"/>
      <c r="N777" s="3"/>
    </row>
    <row r="778" spans="12:14" x14ac:dyDescent="0.25">
      <c r="L778" s="3"/>
      <c r="M778" s="3"/>
      <c r="N778" s="3"/>
    </row>
    <row r="779" spans="12:14" x14ac:dyDescent="0.25">
      <c r="L779" s="3"/>
      <c r="M779" s="3"/>
      <c r="N779" s="3"/>
    </row>
    <row r="780" spans="12:14" x14ac:dyDescent="0.25">
      <c r="L780" s="3"/>
      <c r="M780" s="3"/>
      <c r="N780" s="3"/>
    </row>
    <row r="781" spans="12:14" x14ac:dyDescent="0.25">
      <c r="L781" s="3"/>
      <c r="M781" s="3"/>
      <c r="N781" s="3"/>
    </row>
    <row r="782" spans="12:14" x14ac:dyDescent="0.25">
      <c r="L782" s="3"/>
      <c r="M782" s="3"/>
      <c r="N782" s="3"/>
    </row>
    <row r="783" spans="12:14" x14ac:dyDescent="0.25">
      <c r="L783" s="3"/>
      <c r="M783" s="3"/>
      <c r="N783" s="3"/>
    </row>
    <row r="784" spans="12:14" x14ac:dyDescent="0.25">
      <c r="L784" s="3"/>
      <c r="M784" s="3"/>
      <c r="N784" s="3"/>
    </row>
    <row r="785" spans="12:14" x14ac:dyDescent="0.25">
      <c r="L785" s="3"/>
      <c r="M785" s="3"/>
      <c r="N785" s="3"/>
    </row>
    <row r="786" spans="12:14" x14ac:dyDescent="0.25">
      <c r="L786" s="3"/>
      <c r="M786" s="3"/>
      <c r="N786" s="3"/>
    </row>
    <row r="787" spans="12:14" x14ac:dyDescent="0.25">
      <c r="L787" s="3"/>
      <c r="M787" s="3"/>
      <c r="N787" s="3"/>
    </row>
    <row r="788" spans="12:14" x14ac:dyDescent="0.25">
      <c r="L788" s="3"/>
      <c r="M788" s="3"/>
      <c r="N788" s="3"/>
    </row>
    <row r="789" spans="12:14" x14ac:dyDescent="0.25">
      <c r="L789" s="3"/>
      <c r="M789" s="3"/>
      <c r="N789" s="3"/>
    </row>
    <row r="790" spans="12:14" x14ac:dyDescent="0.25">
      <c r="L790" s="3"/>
      <c r="M790" s="3"/>
      <c r="N790" s="3"/>
    </row>
    <row r="791" spans="12:14" x14ac:dyDescent="0.25">
      <c r="L791" s="3"/>
      <c r="M791" s="3"/>
      <c r="N791" s="3"/>
    </row>
    <row r="792" spans="12:14" x14ac:dyDescent="0.25">
      <c r="L792" s="3"/>
      <c r="M792" s="3"/>
      <c r="N792" s="3"/>
    </row>
    <row r="793" spans="12:14" x14ac:dyDescent="0.25">
      <c r="L793" s="3"/>
      <c r="M793" s="3"/>
      <c r="N793" s="3"/>
    </row>
    <row r="794" spans="12:14" x14ac:dyDescent="0.25">
      <c r="L794" s="3"/>
      <c r="M794" s="3"/>
      <c r="N794" s="3"/>
    </row>
    <row r="795" spans="12:14" x14ac:dyDescent="0.25">
      <c r="L795" s="3"/>
      <c r="M795" s="3"/>
      <c r="N795" s="3"/>
    </row>
    <row r="796" spans="12:14" x14ac:dyDescent="0.25">
      <c r="L796" s="3"/>
      <c r="M796" s="3"/>
      <c r="N796" s="3"/>
    </row>
    <row r="797" spans="12:14" x14ac:dyDescent="0.25">
      <c r="L797" s="3"/>
      <c r="M797" s="3"/>
      <c r="N797" s="3"/>
    </row>
    <row r="798" spans="12:14" x14ac:dyDescent="0.25">
      <c r="L798" s="3"/>
      <c r="M798" s="3"/>
      <c r="N798" s="3"/>
    </row>
    <row r="799" spans="12:14" x14ac:dyDescent="0.25">
      <c r="L799" s="3"/>
      <c r="M799" s="3"/>
      <c r="N799" s="3"/>
    </row>
    <row r="800" spans="12:14" x14ac:dyDescent="0.25">
      <c r="L800" s="3"/>
      <c r="M800" s="3"/>
      <c r="N800" s="3"/>
    </row>
    <row r="801" spans="12:14" x14ac:dyDescent="0.25">
      <c r="L801" s="3"/>
      <c r="M801" s="3"/>
      <c r="N801" s="3"/>
    </row>
    <row r="802" spans="12:14" x14ac:dyDescent="0.25">
      <c r="L802" s="3"/>
      <c r="M802" s="3"/>
      <c r="N802" s="3"/>
    </row>
    <row r="803" spans="12:14" x14ac:dyDescent="0.25">
      <c r="L803" s="3"/>
      <c r="M803" s="3"/>
      <c r="N803" s="3"/>
    </row>
    <row r="804" spans="12:14" x14ac:dyDescent="0.25">
      <c r="L804" s="3"/>
      <c r="M804" s="3"/>
      <c r="N804" s="3"/>
    </row>
    <row r="805" spans="12:14" x14ac:dyDescent="0.25">
      <c r="L805" s="3"/>
      <c r="M805" s="3"/>
      <c r="N805" s="3"/>
    </row>
    <row r="806" spans="12:14" x14ac:dyDescent="0.25">
      <c r="L806" s="3"/>
      <c r="M806" s="3"/>
      <c r="N806" s="3"/>
    </row>
    <row r="807" spans="12:14" x14ac:dyDescent="0.25">
      <c r="L807" s="3"/>
      <c r="M807" s="3"/>
      <c r="N807" s="3"/>
    </row>
    <row r="808" spans="12:14" x14ac:dyDescent="0.25">
      <c r="L808" s="3"/>
      <c r="M808" s="3"/>
      <c r="N808" s="3"/>
    </row>
    <row r="809" spans="12:14" x14ac:dyDescent="0.25">
      <c r="L809" s="3"/>
      <c r="M809" s="3"/>
      <c r="N809" s="3"/>
    </row>
    <row r="810" spans="12:14" x14ac:dyDescent="0.25">
      <c r="L810" s="3"/>
      <c r="M810" s="3"/>
      <c r="N810" s="3"/>
    </row>
    <row r="811" spans="12:14" x14ac:dyDescent="0.25">
      <c r="L811" s="3"/>
      <c r="M811" s="3"/>
      <c r="N811" s="3"/>
    </row>
    <row r="812" spans="12:14" x14ac:dyDescent="0.25">
      <c r="L812" s="3"/>
      <c r="M812" s="3"/>
      <c r="N812" s="3"/>
    </row>
    <row r="813" spans="12:14" x14ac:dyDescent="0.25">
      <c r="L813" s="3"/>
      <c r="M813" s="3"/>
      <c r="N813" s="3"/>
    </row>
    <row r="814" spans="12:14" x14ac:dyDescent="0.25">
      <c r="L814" s="3"/>
      <c r="M814" s="3"/>
      <c r="N814" s="3"/>
    </row>
    <row r="815" spans="12:14" x14ac:dyDescent="0.25">
      <c r="L815" s="3"/>
      <c r="M815" s="3"/>
      <c r="N815" s="3"/>
    </row>
    <row r="816" spans="12:14" x14ac:dyDescent="0.25">
      <c r="L816" s="3"/>
      <c r="M816" s="3"/>
      <c r="N816" s="3"/>
    </row>
    <row r="817" spans="12:14" x14ac:dyDescent="0.25">
      <c r="L817" s="3"/>
      <c r="M817" s="3"/>
      <c r="N817" s="3"/>
    </row>
    <row r="818" spans="12:14" x14ac:dyDescent="0.25">
      <c r="L818" s="3"/>
      <c r="M818" s="3"/>
      <c r="N818" s="3"/>
    </row>
    <row r="819" spans="12:14" x14ac:dyDescent="0.25">
      <c r="L819" s="3"/>
      <c r="M819" s="3"/>
      <c r="N819" s="3"/>
    </row>
    <row r="820" spans="12:14" x14ac:dyDescent="0.25">
      <c r="L820" s="3"/>
      <c r="M820" s="3"/>
      <c r="N820" s="3"/>
    </row>
    <row r="821" spans="12:14" x14ac:dyDescent="0.25">
      <c r="L821" s="3"/>
      <c r="M821" s="3"/>
      <c r="N821" s="3"/>
    </row>
    <row r="822" spans="12:14" x14ac:dyDescent="0.25">
      <c r="L822" s="3"/>
      <c r="M822" s="3"/>
      <c r="N822" s="3"/>
    </row>
    <row r="823" spans="12:14" x14ac:dyDescent="0.25">
      <c r="L823" s="3"/>
      <c r="M823" s="3"/>
      <c r="N823" s="3"/>
    </row>
    <row r="824" spans="12:14" x14ac:dyDescent="0.25">
      <c r="L824" s="3"/>
      <c r="M824" s="3"/>
      <c r="N824" s="3"/>
    </row>
    <row r="825" spans="12:14" x14ac:dyDescent="0.25">
      <c r="L825" s="3"/>
      <c r="M825" s="3"/>
      <c r="N825" s="3"/>
    </row>
    <row r="826" spans="12:14" x14ac:dyDescent="0.25">
      <c r="L826" s="3"/>
      <c r="M826" s="3"/>
      <c r="N826" s="3"/>
    </row>
    <row r="827" spans="12:14" x14ac:dyDescent="0.25">
      <c r="L827" s="3"/>
      <c r="M827" s="3"/>
      <c r="N827" s="3"/>
    </row>
    <row r="828" spans="12:14" x14ac:dyDescent="0.25">
      <c r="L828" s="3"/>
      <c r="M828" s="3"/>
      <c r="N828" s="3"/>
    </row>
    <row r="829" spans="12:14" x14ac:dyDescent="0.25">
      <c r="L829" s="3"/>
      <c r="M829" s="3"/>
      <c r="N829" s="3"/>
    </row>
    <row r="830" spans="12:14" x14ac:dyDescent="0.25">
      <c r="L830" s="3"/>
      <c r="M830" s="3"/>
      <c r="N830" s="3"/>
    </row>
    <row r="831" spans="12:14" x14ac:dyDescent="0.25">
      <c r="L831" s="3"/>
      <c r="M831" s="3"/>
      <c r="N831" s="3"/>
    </row>
    <row r="832" spans="12:14" x14ac:dyDescent="0.25">
      <c r="L832" s="3"/>
      <c r="M832" s="3"/>
      <c r="N832" s="3"/>
    </row>
    <row r="833" spans="12:14" x14ac:dyDescent="0.25">
      <c r="L833" s="3"/>
      <c r="M833" s="3"/>
      <c r="N833" s="3"/>
    </row>
    <row r="834" spans="12:14" x14ac:dyDescent="0.25">
      <c r="L834" s="3"/>
      <c r="M834" s="3"/>
      <c r="N834" s="3"/>
    </row>
    <row r="835" spans="12:14" x14ac:dyDescent="0.25">
      <c r="L835" s="3"/>
      <c r="M835" s="3"/>
      <c r="N835" s="3"/>
    </row>
    <row r="836" spans="12:14" x14ac:dyDescent="0.25">
      <c r="L836" s="3"/>
      <c r="N836" s="3"/>
    </row>
    <row r="837" spans="12:14" x14ac:dyDescent="0.25">
      <c r="L837" s="3"/>
      <c r="N837" s="3"/>
    </row>
    <row r="838" spans="12:14" x14ac:dyDescent="0.25">
      <c r="L838" s="3"/>
      <c r="M838" s="3"/>
      <c r="N838" s="3"/>
    </row>
    <row r="839" spans="12:14" x14ac:dyDescent="0.25">
      <c r="L839" s="3"/>
      <c r="M839" s="3"/>
      <c r="N839" s="3"/>
    </row>
    <row r="840" spans="12:14" x14ac:dyDescent="0.25">
      <c r="L840" s="3"/>
      <c r="N840" s="3"/>
    </row>
    <row r="841" spans="12:14" x14ac:dyDescent="0.25">
      <c r="L841" s="3"/>
      <c r="N841" s="3"/>
    </row>
    <row r="842" spans="12:14" x14ac:dyDescent="0.25">
      <c r="L842" s="3"/>
      <c r="N842" s="3"/>
    </row>
    <row r="843" spans="12:14" x14ac:dyDescent="0.25">
      <c r="L843" s="3"/>
      <c r="M843" s="3"/>
      <c r="N843" s="3"/>
    </row>
    <row r="844" spans="12:14" x14ac:dyDescent="0.25">
      <c r="L844" s="3"/>
      <c r="M844" s="3"/>
      <c r="N844" s="3"/>
    </row>
    <row r="845" spans="12:14" x14ac:dyDescent="0.25">
      <c r="L845" s="3"/>
      <c r="M845" s="3"/>
      <c r="N845" s="3"/>
    </row>
    <row r="846" spans="12:14" x14ac:dyDescent="0.25">
      <c r="L846" s="3"/>
      <c r="M846" s="3"/>
      <c r="N846" s="3"/>
    </row>
    <row r="847" spans="12:14" x14ac:dyDescent="0.25">
      <c r="L847" s="3"/>
      <c r="M847" s="3"/>
      <c r="N847" s="3"/>
    </row>
    <row r="848" spans="12:14" x14ac:dyDescent="0.25">
      <c r="L848" s="3"/>
      <c r="M848" s="3"/>
      <c r="N848" s="3"/>
    </row>
    <row r="849" spans="12:14" x14ac:dyDescent="0.25">
      <c r="L849" s="3"/>
      <c r="M849" s="3"/>
      <c r="N849" s="3"/>
    </row>
    <row r="850" spans="12:14" x14ac:dyDescent="0.25">
      <c r="L850" s="3"/>
      <c r="M850" s="3"/>
      <c r="N850" s="3"/>
    </row>
    <row r="851" spans="12:14" x14ac:dyDescent="0.25">
      <c r="L851" s="3"/>
      <c r="M851" s="3"/>
      <c r="N851" s="3"/>
    </row>
    <row r="852" spans="12:14" x14ac:dyDescent="0.25">
      <c r="L852" s="3"/>
      <c r="M852" s="3"/>
      <c r="N852" s="3"/>
    </row>
    <row r="853" spans="12:14" x14ac:dyDescent="0.25">
      <c r="L853" s="3"/>
      <c r="M853" s="3"/>
      <c r="N853" s="3"/>
    </row>
    <row r="854" spans="12:14" x14ac:dyDescent="0.25">
      <c r="L854" s="3"/>
      <c r="M854" s="3"/>
      <c r="N854" s="3"/>
    </row>
    <row r="855" spans="12:14" x14ac:dyDescent="0.25">
      <c r="L855" s="3"/>
      <c r="M855" s="3"/>
      <c r="N855" s="3"/>
    </row>
    <row r="856" spans="12:14" x14ac:dyDescent="0.25">
      <c r="L856" s="3"/>
      <c r="M856" s="3"/>
      <c r="N856" s="3"/>
    </row>
    <row r="857" spans="12:14" x14ac:dyDescent="0.25">
      <c r="L857" s="3"/>
      <c r="M857" s="3"/>
      <c r="N857" s="3"/>
    </row>
    <row r="858" spans="12:14" x14ac:dyDescent="0.25">
      <c r="L858" s="3"/>
      <c r="M858" s="3"/>
      <c r="N858" s="3"/>
    </row>
    <row r="859" spans="12:14" x14ac:dyDescent="0.25">
      <c r="L859" s="3"/>
      <c r="M859" s="3"/>
      <c r="N859" s="3"/>
    </row>
    <row r="860" spans="12:14" x14ac:dyDescent="0.25">
      <c r="L860" s="3"/>
      <c r="M860" s="3"/>
      <c r="N860" s="3"/>
    </row>
    <row r="861" spans="12:14" x14ac:dyDescent="0.25">
      <c r="L861" s="3"/>
      <c r="M861" s="3"/>
      <c r="N861" s="3"/>
    </row>
    <row r="862" spans="12:14" x14ac:dyDescent="0.25">
      <c r="L862" s="3"/>
      <c r="M862" s="3"/>
      <c r="N862" s="3"/>
    </row>
    <row r="863" spans="12:14" x14ac:dyDescent="0.25">
      <c r="L863" s="3"/>
      <c r="M863" s="3"/>
      <c r="N863" s="3"/>
    </row>
    <row r="864" spans="12:14" x14ac:dyDescent="0.25">
      <c r="L864" s="3"/>
      <c r="M864" s="3"/>
      <c r="N864" s="3"/>
    </row>
    <row r="865" spans="12:14" x14ac:dyDescent="0.25">
      <c r="L865" s="3"/>
      <c r="M865" s="3"/>
      <c r="N865" s="3"/>
    </row>
    <row r="866" spans="12:14" x14ac:dyDescent="0.25">
      <c r="L866" s="3"/>
      <c r="M866" s="3"/>
      <c r="N866" s="3"/>
    </row>
    <row r="867" spans="12:14" x14ac:dyDescent="0.25">
      <c r="L867" s="3"/>
      <c r="M867" s="3"/>
      <c r="N867" s="3"/>
    </row>
    <row r="868" spans="12:14" x14ac:dyDescent="0.25">
      <c r="L868" s="3"/>
      <c r="M868" s="3"/>
      <c r="N868" s="3"/>
    </row>
    <row r="869" spans="12:14" x14ac:dyDescent="0.25">
      <c r="L869" s="3"/>
      <c r="M869" s="3"/>
      <c r="N869" s="3"/>
    </row>
    <row r="870" spans="12:14" x14ac:dyDescent="0.25">
      <c r="L870" s="3"/>
      <c r="M870" s="3"/>
      <c r="N870" s="3"/>
    </row>
    <row r="871" spans="12:14" x14ac:dyDescent="0.25">
      <c r="L871" s="3"/>
      <c r="M871" s="3"/>
      <c r="N871" s="3"/>
    </row>
    <row r="872" spans="12:14" x14ac:dyDescent="0.25">
      <c r="L872" s="3"/>
      <c r="M872" s="3"/>
      <c r="N872" s="3"/>
    </row>
    <row r="873" spans="12:14" x14ac:dyDescent="0.25">
      <c r="L873" s="3"/>
      <c r="M873" s="3"/>
      <c r="N873" s="3"/>
    </row>
    <row r="874" spans="12:14" x14ac:dyDescent="0.25">
      <c r="L874" s="3"/>
      <c r="M874" s="3"/>
      <c r="N874" s="3"/>
    </row>
    <row r="875" spans="12:14" x14ac:dyDescent="0.25">
      <c r="L875" s="3"/>
      <c r="M875" s="3"/>
      <c r="N875" s="3"/>
    </row>
    <row r="876" spans="12:14" x14ac:dyDescent="0.25">
      <c r="L876" s="3"/>
      <c r="M876" s="3"/>
      <c r="N876" s="3"/>
    </row>
    <row r="877" spans="12:14" x14ac:dyDescent="0.25">
      <c r="L877" s="3"/>
      <c r="M877" s="3"/>
      <c r="N877" s="3"/>
    </row>
    <row r="878" spans="12:14" x14ac:dyDescent="0.25">
      <c r="L878" s="3"/>
      <c r="M878" s="3"/>
      <c r="N878" s="3"/>
    </row>
    <row r="879" spans="12:14" x14ac:dyDescent="0.25">
      <c r="L879" s="3"/>
      <c r="M879" s="3"/>
      <c r="N879" s="3"/>
    </row>
    <row r="880" spans="12:14" x14ac:dyDescent="0.25">
      <c r="L880" s="3"/>
      <c r="M880" s="3"/>
      <c r="N880" s="3"/>
    </row>
    <row r="881" spans="12:14" x14ac:dyDescent="0.25">
      <c r="L881" s="3"/>
      <c r="M881" s="3"/>
      <c r="N881" s="3"/>
    </row>
    <row r="882" spans="12:14" x14ac:dyDescent="0.25">
      <c r="L882" s="3"/>
      <c r="M882" s="3"/>
      <c r="N882" s="3"/>
    </row>
    <row r="883" spans="12:14" x14ac:dyDescent="0.25">
      <c r="L883" s="3"/>
      <c r="M883" s="3"/>
      <c r="N883" s="3"/>
    </row>
    <row r="884" spans="12:14" x14ac:dyDescent="0.25">
      <c r="L884" s="3"/>
      <c r="M884" s="3"/>
      <c r="N884" s="3"/>
    </row>
    <row r="885" spans="12:14" x14ac:dyDescent="0.25">
      <c r="L885" s="3"/>
      <c r="M885" s="3"/>
      <c r="N885" s="3"/>
    </row>
    <row r="886" spans="12:14" x14ac:dyDescent="0.25">
      <c r="L886" s="3"/>
      <c r="M886" s="3"/>
      <c r="N886" s="3"/>
    </row>
    <row r="887" spans="12:14" x14ac:dyDescent="0.25">
      <c r="L887" s="3"/>
      <c r="M887" s="3"/>
      <c r="N887" s="3"/>
    </row>
    <row r="888" spans="12:14" x14ac:dyDescent="0.25">
      <c r="L888" s="3"/>
      <c r="M888" s="3"/>
      <c r="N888" s="3"/>
    </row>
    <row r="889" spans="12:14" x14ac:dyDescent="0.25">
      <c r="L889" s="3"/>
      <c r="M889" s="3"/>
      <c r="N889" s="3"/>
    </row>
    <row r="890" spans="12:14" x14ac:dyDescent="0.25">
      <c r="L890" s="3"/>
      <c r="M890" s="3"/>
      <c r="N890" s="3"/>
    </row>
    <row r="891" spans="12:14" x14ac:dyDescent="0.25">
      <c r="L891" s="3"/>
      <c r="M891" s="3"/>
      <c r="N891" s="3"/>
    </row>
    <row r="892" spans="12:14" x14ac:dyDescent="0.25">
      <c r="L892" s="3"/>
      <c r="M892" s="3"/>
      <c r="N892" s="3"/>
    </row>
    <row r="893" spans="12:14" x14ac:dyDescent="0.25">
      <c r="L893" s="3"/>
      <c r="M893" s="3"/>
      <c r="N893" s="3"/>
    </row>
    <row r="894" spans="12:14" x14ac:dyDescent="0.25">
      <c r="L894" s="3"/>
      <c r="M894" s="3"/>
      <c r="N894" s="3"/>
    </row>
    <row r="895" spans="12:14" x14ac:dyDescent="0.25">
      <c r="L895" s="3"/>
      <c r="M895" s="3"/>
      <c r="N895" s="3"/>
    </row>
    <row r="896" spans="12:14" x14ac:dyDescent="0.25">
      <c r="L896" s="3"/>
      <c r="M896" s="3"/>
      <c r="N896" s="3"/>
    </row>
    <row r="897" spans="12:14" x14ac:dyDescent="0.25">
      <c r="L897" s="3"/>
      <c r="M897" s="3"/>
      <c r="N897" s="3"/>
    </row>
    <row r="898" spans="12:14" x14ac:dyDescent="0.25">
      <c r="L898" s="3"/>
      <c r="M898" s="3"/>
      <c r="N898" s="3"/>
    </row>
    <row r="899" spans="12:14" x14ac:dyDescent="0.25">
      <c r="L899" s="3"/>
      <c r="M899" s="3"/>
      <c r="N899" s="3"/>
    </row>
    <row r="900" spans="12:14" x14ac:dyDescent="0.25">
      <c r="L900" s="3"/>
      <c r="M900" s="3"/>
      <c r="N900" s="3"/>
    </row>
    <row r="901" spans="12:14" x14ac:dyDescent="0.25">
      <c r="L901" s="3"/>
      <c r="M901" s="3"/>
      <c r="N901" s="3"/>
    </row>
    <row r="902" spans="12:14" x14ac:dyDescent="0.25">
      <c r="L902" s="3"/>
      <c r="M902" s="3"/>
      <c r="N902" s="3"/>
    </row>
    <row r="903" spans="12:14" x14ac:dyDescent="0.25">
      <c r="L903" s="3"/>
      <c r="M903" s="3"/>
      <c r="N903" s="3"/>
    </row>
    <row r="904" spans="12:14" x14ac:dyDescent="0.25">
      <c r="L904" s="3"/>
      <c r="M904" s="3"/>
      <c r="N904" s="3"/>
    </row>
    <row r="905" spans="12:14" x14ac:dyDescent="0.25">
      <c r="L905" s="3"/>
      <c r="M905" s="3"/>
      <c r="N905" s="3"/>
    </row>
    <row r="906" spans="12:14" x14ac:dyDescent="0.25">
      <c r="L906" s="3"/>
      <c r="M906" s="3"/>
      <c r="N906" s="3"/>
    </row>
    <row r="907" spans="12:14" x14ac:dyDescent="0.25">
      <c r="L907" s="3"/>
      <c r="M907" s="3"/>
      <c r="N907" s="3"/>
    </row>
    <row r="908" spans="12:14" x14ac:dyDescent="0.25">
      <c r="L908" s="3"/>
      <c r="M908" s="3"/>
      <c r="N908" s="3"/>
    </row>
    <row r="909" spans="12:14" x14ac:dyDescent="0.25">
      <c r="L909" s="3"/>
      <c r="M909" s="3"/>
      <c r="N909" s="3"/>
    </row>
    <row r="910" spans="12:14" x14ac:dyDescent="0.25">
      <c r="L910" s="3"/>
      <c r="M910" s="3"/>
      <c r="N910" s="3"/>
    </row>
    <row r="911" spans="12:14" x14ac:dyDescent="0.25">
      <c r="L911" s="3"/>
      <c r="M911" s="3"/>
      <c r="N911" s="3"/>
    </row>
    <row r="912" spans="12:14" x14ac:dyDescent="0.25">
      <c r="L912" s="3"/>
      <c r="M912" s="3"/>
      <c r="N912" s="3"/>
    </row>
    <row r="913" spans="12:14" x14ac:dyDescent="0.25">
      <c r="L913" s="3"/>
      <c r="M913" s="3"/>
      <c r="N913" s="3"/>
    </row>
    <row r="914" spans="12:14" x14ac:dyDescent="0.25">
      <c r="L914" s="3"/>
      <c r="M914" s="3"/>
      <c r="N914" s="3"/>
    </row>
    <row r="915" spans="12:14" x14ac:dyDescent="0.25">
      <c r="L915" s="3"/>
      <c r="M915" s="3"/>
      <c r="N915" s="3"/>
    </row>
    <row r="916" spans="12:14" x14ac:dyDescent="0.25">
      <c r="L916" s="3"/>
      <c r="M916" s="3"/>
      <c r="N916" s="3"/>
    </row>
    <row r="917" spans="12:14" x14ac:dyDescent="0.25">
      <c r="L917" s="3"/>
      <c r="M917" s="3"/>
      <c r="N917" s="3"/>
    </row>
    <row r="918" spans="12:14" x14ac:dyDescent="0.25">
      <c r="L918" s="3"/>
      <c r="M918" s="3"/>
      <c r="N918" s="3"/>
    </row>
    <row r="919" spans="12:14" x14ac:dyDescent="0.25">
      <c r="L919" s="3"/>
      <c r="M919" s="3"/>
      <c r="N919" s="3"/>
    </row>
    <row r="920" spans="12:14" x14ac:dyDescent="0.25">
      <c r="L920" s="3"/>
      <c r="M920" s="3"/>
      <c r="N920" s="3"/>
    </row>
    <row r="921" spans="12:14" x14ac:dyDescent="0.25">
      <c r="L921" s="3"/>
      <c r="M921" s="3"/>
      <c r="N921" s="3"/>
    </row>
    <row r="922" spans="12:14" x14ac:dyDescent="0.25">
      <c r="L922" s="3"/>
      <c r="M922" s="3"/>
      <c r="N922" s="3"/>
    </row>
    <row r="923" spans="12:14" x14ac:dyDescent="0.25">
      <c r="L923" s="3"/>
      <c r="M923" s="3"/>
      <c r="N923" s="3"/>
    </row>
    <row r="924" spans="12:14" x14ac:dyDescent="0.25">
      <c r="L924" s="3"/>
      <c r="M924" s="3"/>
      <c r="N924" s="3"/>
    </row>
    <row r="925" spans="12:14" x14ac:dyDescent="0.25">
      <c r="L925" s="3"/>
      <c r="M925" s="3"/>
      <c r="N925" s="3"/>
    </row>
    <row r="926" spans="12:14" x14ac:dyDescent="0.25">
      <c r="L926" s="3"/>
      <c r="M926" s="3"/>
      <c r="N926" s="3"/>
    </row>
    <row r="927" spans="12:14" x14ac:dyDescent="0.25">
      <c r="L927" s="3"/>
      <c r="M927" s="3"/>
      <c r="N927" s="3"/>
    </row>
    <row r="928" spans="12:14" x14ac:dyDescent="0.25">
      <c r="L928" s="3"/>
      <c r="M928" s="3"/>
      <c r="N928" s="3"/>
    </row>
    <row r="929" spans="12:14" x14ac:dyDescent="0.25">
      <c r="L929" s="3"/>
      <c r="M929" s="3"/>
      <c r="N929" s="3"/>
    </row>
    <row r="930" spans="12:14" x14ac:dyDescent="0.25">
      <c r="L930" s="3"/>
      <c r="M930" s="3"/>
      <c r="N930" s="3"/>
    </row>
    <row r="931" spans="12:14" x14ac:dyDescent="0.25">
      <c r="L931" s="3"/>
      <c r="M931" s="3"/>
      <c r="N931" s="3"/>
    </row>
    <row r="932" spans="12:14" x14ac:dyDescent="0.25">
      <c r="L932" s="3"/>
      <c r="M932" s="3"/>
      <c r="N932" s="3"/>
    </row>
    <row r="933" spans="12:14" x14ac:dyDescent="0.25">
      <c r="L933" s="3"/>
      <c r="M933" s="3"/>
      <c r="N933" s="3"/>
    </row>
    <row r="934" spans="12:14" x14ac:dyDescent="0.25">
      <c r="L934" s="3"/>
      <c r="M934" s="3"/>
      <c r="N934" s="3"/>
    </row>
    <row r="935" spans="12:14" x14ac:dyDescent="0.25">
      <c r="L935" s="3"/>
      <c r="M935" s="3"/>
      <c r="N935" s="3"/>
    </row>
    <row r="936" spans="12:14" x14ac:dyDescent="0.25">
      <c r="L936" s="3"/>
      <c r="M936" s="3"/>
      <c r="N936" s="3"/>
    </row>
    <row r="937" spans="12:14" x14ac:dyDescent="0.25">
      <c r="L937" s="3"/>
      <c r="M937" s="3"/>
      <c r="N937" s="3"/>
    </row>
    <row r="938" spans="12:14" x14ac:dyDescent="0.25">
      <c r="L938" s="3"/>
      <c r="M938" s="3"/>
      <c r="N938" s="3"/>
    </row>
    <row r="939" spans="12:14" x14ac:dyDescent="0.25">
      <c r="L939" s="3"/>
      <c r="M939" s="3"/>
      <c r="N939" s="3"/>
    </row>
    <row r="940" spans="12:14" x14ac:dyDescent="0.25">
      <c r="L940" s="3"/>
      <c r="M940" s="3"/>
      <c r="N940" s="3"/>
    </row>
    <row r="941" spans="12:14" x14ac:dyDescent="0.25">
      <c r="L941" s="3"/>
      <c r="M941" s="3"/>
      <c r="N941" s="3"/>
    </row>
    <row r="942" spans="12:14" x14ac:dyDescent="0.25">
      <c r="L942" s="3"/>
      <c r="M942" s="3"/>
      <c r="N942" s="3"/>
    </row>
    <row r="943" spans="12:14" x14ac:dyDescent="0.25">
      <c r="L943" s="3"/>
      <c r="M943" s="3"/>
      <c r="N943" s="3"/>
    </row>
    <row r="944" spans="12:14" x14ac:dyDescent="0.25">
      <c r="L944" s="3"/>
      <c r="M944" s="3"/>
      <c r="N944" s="3"/>
    </row>
    <row r="945" spans="12:14" x14ac:dyDescent="0.25">
      <c r="L945" s="3"/>
      <c r="M945" s="3"/>
      <c r="N945" s="3"/>
    </row>
    <row r="946" spans="12:14" x14ac:dyDescent="0.25">
      <c r="L946" s="3"/>
      <c r="M946" s="3"/>
      <c r="N946" s="3"/>
    </row>
    <row r="947" spans="12:14" x14ac:dyDescent="0.25">
      <c r="L947" s="3"/>
      <c r="M947" s="3"/>
      <c r="N947" s="3"/>
    </row>
    <row r="948" spans="12:14" x14ac:dyDescent="0.25">
      <c r="L948" s="3"/>
      <c r="M948" s="3"/>
      <c r="N948" s="3"/>
    </row>
    <row r="949" spans="12:14" x14ac:dyDescent="0.25">
      <c r="L949" s="3"/>
      <c r="M949" s="3"/>
      <c r="N949" s="3"/>
    </row>
    <row r="950" spans="12:14" x14ac:dyDescent="0.25">
      <c r="L950" s="3"/>
      <c r="M950" s="3"/>
      <c r="N950" s="3"/>
    </row>
    <row r="951" spans="12:14" x14ac:dyDescent="0.25">
      <c r="L951" s="3"/>
      <c r="M951" s="3"/>
      <c r="N951" s="3"/>
    </row>
    <row r="952" spans="12:14" x14ac:dyDescent="0.25">
      <c r="L952" s="3"/>
      <c r="M952" s="3"/>
      <c r="N952" s="3"/>
    </row>
    <row r="953" spans="12:14" x14ac:dyDescent="0.25">
      <c r="L953" s="3"/>
      <c r="M953" s="3"/>
      <c r="N953" s="3"/>
    </row>
    <row r="954" spans="12:14" x14ac:dyDescent="0.25">
      <c r="L954" s="3"/>
      <c r="M954" s="3"/>
      <c r="N954" s="3"/>
    </row>
    <row r="955" spans="12:14" x14ac:dyDescent="0.25">
      <c r="L955" s="3"/>
      <c r="M955" s="3"/>
      <c r="N955" s="3"/>
    </row>
    <row r="956" spans="12:14" x14ac:dyDescent="0.25">
      <c r="L956" s="3"/>
      <c r="M956" s="3"/>
      <c r="N956" s="3"/>
    </row>
    <row r="957" spans="12:14" x14ac:dyDescent="0.25">
      <c r="L957" s="3"/>
      <c r="M957" s="3"/>
      <c r="N957" s="3"/>
    </row>
    <row r="958" spans="12:14" x14ac:dyDescent="0.25">
      <c r="L958" s="3"/>
      <c r="M958" s="3"/>
      <c r="N958" s="3"/>
    </row>
    <row r="959" spans="12:14" x14ac:dyDescent="0.25">
      <c r="L959" s="3"/>
      <c r="M959" s="3"/>
      <c r="N959" s="3"/>
    </row>
    <row r="960" spans="12:14" x14ac:dyDescent="0.25">
      <c r="L960" s="3"/>
      <c r="M960" s="3"/>
      <c r="N960" s="3"/>
    </row>
    <row r="961" spans="12:14" x14ac:dyDescent="0.25">
      <c r="L961" s="3"/>
      <c r="M961" s="3"/>
      <c r="N961" s="3"/>
    </row>
    <row r="962" spans="12:14" x14ac:dyDescent="0.25">
      <c r="L962" s="3"/>
      <c r="M962" s="3"/>
      <c r="N962" s="3"/>
    </row>
    <row r="963" spans="12:14" x14ac:dyDescent="0.25">
      <c r="L963" s="3"/>
      <c r="M963" s="3"/>
      <c r="N963" s="3"/>
    </row>
    <row r="964" spans="12:14" x14ac:dyDescent="0.25">
      <c r="L964" s="3"/>
      <c r="M964" s="3"/>
      <c r="N964" s="3"/>
    </row>
    <row r="965" spans="12:14" x14ac:dyDescent="0.25">
      <c r="L965" s="3"/>
      <c r="M965" s="3"/>
      <c r="N965" s="3"/>
    </row>
    <row r="966" spans="12:14" x14ac:dyDescent="0.25">
      <c r="L966" s="3"/>
      <c r="M966" s="3"/>
      <c r="N966" s="3"/>
    </row>
    <row r="967" spans="12:14" x14ac:dyDescent="0.25">
      <c r="L967" s="3"/>
      <c r="M967" s="3"/>
      <c r="N967" s="3"/>
    </row>
    <row r="968" spans="12:14" x14ac:dyDescent="0.25">
      <c r="L968" s="3"/>
      <c r="M968" s="3"/>
      <c r="N968" s="3"/>
    </row>
    <row r="969" spans="12:14" x14ac:dyDescent="0.25">
      <c r="L969" s="3"/>
      <c r="M969" s="3"/>
      <c r="N969" s="3"/>
    </row>
    <row r="970" spans="12:14" x14ac:dyDescent="0.25">
      <c r="L970" s="3"/>
      <c r="M970" s="3"/>
      <c r="N970" s="3"/>
    </row>
    <row r="971" spans="12:14" x14ac:dyDescent="0.25">
      <c r="L971" s="3"/>
      <c r="M971" s="3"/>
      <c r="N971" s="3"/>
    </row>
    <row r="972" spans="12:14" x14ac:dyDescent="0.25">
      <c r="L972" s="3"/>
      <c r="M972" s="3"/>
      <c r="N972" s="3"/>
    </row>
    <row r="973" spans="12:14" x14ac:dyDescent="0.25">
      <c r="L973" s="3"/>
      <c r="M973" s="3"/>
      <c r="N973" s="3"/>
    </row>
    <row r="974" spans="12:14" x14ac:dyDescent="0.25">
      <c r="L974" s="3"/>
      <c r="M974" s="3"/>
      <c r="N974" s="3"/>
    </row>
    <row r="975" spans="12:14" x14ac:dyDescent="0.25">
      <c r="L975" s="3"/>
      <c r="M975" s="3"/>
      <c r="N975" s="3"/>
    </row>
    <row r="976" spans="12:14" x14ac:dyDescent="0.25">
      <c r="L976" s="3"/>
      <c r="M976" s="3"/>
      <c r="N976" s="3"/>
    </row>
    <row r="977" spans="12:14" x14ac:dyDescent="0.25">
      <c r="L977" s="3"/>
      <c r="M977" s="3"/>
      <c r="N977" s="3"/>
    </row>
    <row r="978" spans="12:14" x14ac:dyDescent="0.25">
      <c r="L978" s="3"/>
      <c r="M978" s="3"/>
      <c r="N978" s="3"/>
    </row>
    <row r="979" spans="12:14" x14ac:dyDescent="0.25">
      <c r="L979" s="3"/>
      <c r="M979" s="3"/>
      <c r="N979" s="3"/>
    </row>
    <row r="980" spans="12:14" x14ac:dyDescent="0.25">
      <c r="L980" s="3"/>
      <c r="M980" s="3"/>
      <c r="N980" s="3"/>
    </row>
    <row r="981" spans="12:14" x14ac:dyDescent="0.25">
      <c r="L981" s="3"/>
      <c r="M981" s="3"/>
      <c r="N981" s="3"/>
    </row>
    <row r="982" spans="12:14" x14ac:dyDescent="0.25">
      <c r="L982" s="3"/>
      <c r="M982" s="3"/>
      <c r="N982" s="3"/>
    </row>
    <row r="983" spans="12:14" x14ac:dyDescent="0.25">
      <c r="L983" s="3"/>
      <c r="M983" s="3"/>
      <c r="N983" s="3"/>
    </row>
    <row r="984" spans="12:14" x14ac:dyDescent="0.25">
      <c r="L984" s="3"/>
      <c r="M984" s="3"/>
      <c r="N984" s="3"/>
    </row>
    <row r="985" spans="12:14" x14ac:dyDescent="0.25">
      <c r="L985" s="3"/>
      <c r="M985" s="3"/>
      <c r="N985" s="3"/>
    </row>
    <row r="986" spans="12:14" x14ac:dyDescent="0.25">
      <c r="L986" s="3"/>
      <c r="M986" s="3"/>
      <c r="N986" s="3"/>
    </row>
    <row r="987" spans="12:14" x14ac:dyDescent="0.25">
      <c r="L987" s="3"/>
      <c r="M987" s="3"/>
      <c r="N987" s="3"/>
    </row>
    <row r="988" spans="12:14" x14ac:dyDescent="0.25">
      <c r="L988" s="3"/>
      <c r="M988" s="3"/>
      <c r="N988" s="3"/>
    </row>
    <row r="989" spans="12:14" x14ac:dyDescent="0.25">
      <c r="L989" s="3"/>
      <c r="M989" s="3"/>
      <c r="N989" s="3"/>
    </row>
    <row r="990" spans="12:14" x14ac:dyDescent="0.25">
      <c r="L990" s="3"/>
      <c r="M990" s="3"/>
      <c r="N990" s="3"/>
    </row>
    <row r="991" spans="12:14" x14ac:dyDescent="0.25">
      <c r="L991" s="3"/>
      <c r="M991" s="3"/>
      <c r="N991" s="3"/>
    </row>
    <row r="992" spans="12:14" x14ac:dyDescent="0.25">
      <c r="L992" s="3"/>
      <c r="M992" s="3"/>
      <c r="N992" s="3"/>
    </row>
    <row r="993" spans="12:14" x14ac:dyDescent="0.25">
      <c r="L993" s="3"/>
      <c r="M993" s="3"/>
      <c r="N993" s="3"/>
    </row>
    <row r="994" spans="12:14" x14ac:dyDescent="0.25">
      <c r="L994" s="3"/>
      <c r="M994" s="3"/>
      <c r="N994" s="3"/>
    </row>
    <row r="995" spans="12:14" x14ac:dyDescent="0.25">
      <c r="L995" s="3"/>
      <c r="M995" s="3"/>
      <c r="N995" s="3"/>
    </row>
    <row r="996" spans="12:14" x14ac:dyDescent="0.25">
      <c r="L996" s="3"/>
      <c r="M996" s="3"/>
      <c r="N996" s="3"/>
    </row>
    <row r="997" spans="12:14" x14ac:dyDescent="0.25">
      <c r="L997" s="3"/>
      <c r="M997" s="3"/>
      <c r="N997" s="3"/>
    </row>
    <row r="998" spans="12:14" x14ac:dyDescent="0.25">
      <c r="L998" s="3"/>
      <c r="M998" s="3"/>
      <c r="N998" s="3"/>
    </row>
    <row r="999" spans="12:14" x14ac:dyDescent="0.25">
      <c r="L999" s="3"/>
      <c r="M999" s="3"/>
      <c r="N999" s="3"/>
    </row>
    <row r="1000" spans="12:14" x14ac:dyDescent="0.25">
      <c r="L1000" s="3"/>
      <c r="M1000" s="3"/>
      <c r="N1000" s="3"/>
    </row>
    <row r="1001" spans="12:14" x14ac:dyDescent="0.25">
      <c r="L1001" s="3"/>
      <c r="M1001" s="3"/>
      <c r="N1001" s="3"/>
    </row>
    <row r="1002" spans="12:14" x14ac:dyDescent="0.25">
      <c r="L1002" s="3"/>
      <c r="M1002" s="3"/>
      <c r="N1002" s="3"/>
    </row>
    <row r="1003" spans="12:14" x14ac:dyDescent="0.25">
      <c r="L1003" s="3"/>
      <c r="M1003" s="3"/>
      <c r="N1003" s="3"/>
    </row>
    <row r="1004" spans="12:14" x14ac:dyDescent="0.25">
      <c r="L1004" s="3"/>
      <c r="M1004" s="3"/>
      <c r="N1004" s="3"/>
    </row>
    <row r="1005" spans="12:14" x14ac:dyDescent="0.25">
      <c r="L1005" s="3"/>
      <c r="M1005" s="3"/>
      <c r="N1005" s="3"/>
    </row>
    <row r="1006" spans="12:14" x14ac:dyDescent="0.25">
      <c r="L1006" s="3"/>
      <c r="M1006" s="3"/>
      <c r="N1006" s="3"/>
    </row>
    <row r="1007" spans="12:14" x14ac:dyDescent="0.25">
      <c r="L1007" s="3"/>
      <c r="M1007" s="3"/>
      <c r="N1007" s="3"/>
    </row>
    <row r="1008" spans="12:14" x14ac:dyDescent="0.25">
      <c r="L1008" s="3"/>
      <c r="M1008" s="3"/>
      <c r="N1008" s="3"/>
    </row>
    <row r="1009" spans="12:14" x14ac:dyDescent="0.25">
      <c r="L1009" s="3"/>
      <c r="M1009" s="3"/>
      <c r="N1009" s="3"/>
    </row>
    <row r="1010" spans="12:14" x14ac:dyDescent="0.25">
      <c r="L1010" s="3"/>
      <c r="M1010" s="3"/>
      <c r="N1010" s="3"/>
    </row>
    <row r="1011" spans="12:14" x14ac:dyDescent="0.25">
      <c r="L1011" s="3"/>
      <c r="M1011" s="3"/>
      <c r="N1011" s="3"/>
    </row>
    <row r="1012" spans="12:14" x14ac:dyDescent="0.25">
      <c r="L1012" s="3"/>
      <c r="M1012" s="3"/>
      <c r="N1012" s="3"/>
    </row>
    <row r="1013" spans="12:14" x14ac:dyDescent="0.25">
      <c r="L1013" s="3"/>
      <c r="M1013" s="3"/>
      <c r="N1013" s="3"/>
    </row>
    <row r="1014" spans="12:14" x14ac:dyDescent="0.25">
      <c r="L1014" s="3"/>
      <c r="M1014" s="3"/>
      <c r="N1014" s="3"/>
    </row>
    <row r="1015" spans="12:14" x14ac:dyDescent="0.25">
      <c r="L1015" s="3"/>
      <c r="M1015" s="3"/>
      <c r="N1015" s="3"/>
    </row>
    <row r="1016" spans="12:14" x14ac:dyDescent="0.25">
      <c r="L1016" s="3"/>
      <c r="M1016" s="3"/>
      <c r="N1016" s="3"/>
    </row>
    <row r="1017" spans="12:14" x14ac:dyDescent="0.25">
      <c r="L1017" s="3"/>
      <c r="M1017" s="3"/>
      <c r="N1017" s="3"/>
    </row>
    <row r="1018" spans="12:14" x14ac:dyDescent="0.25">
      <c r="L1018" s="3"/>
      <c r="M1018" s="3"/>
      <c r="N1018" s="3"/>
    </row>
    <row r="1019" spans="12:14" x14ac:dyDescent="0.25">
      <c r="L1019" s="3"/>
      <c r="M1019" s="3"/>
      <c r="N1019" s="3"/>
    </row>
    <row r="1020" spans="12:14" x14ac:dyDescent="0.25">
      <c r="L1020" s="3"/>
      <c r="M1020" s="3"/>
      <c r="N1020" s="3"/>
    </row>
    <row r="1021" spans="12:14" x14ac:dyDescent="0.25">
      <c r="L1021" s="3"/>
      <c r="M1021" s="3"/>
      <c r="N1021" s="3"/>
    </row>
    <row r="1022" spans="12:14" x14ac:dyDescent="0.25">
      <c r="L1022" s="3"/>
      <c r="M1022" s="3"/>
      <c r="N1022" s="3"/>
    </row>
    <row r="1023" spans="12:14" x14ac:dyDescent="0.25">
      <c r="L1023" s="3"/>
      <c r="M1023" s="3"/>
      <c r="N1023" s="3"/>
    </row>
    <row r="1024" spans="12:14" x14ac:dyDescent="0.25">
      <c r="L1024" s="3"/>
      <c r="M1024" s="3"/>
      <c r="N1024" s="3"/>
    </row>
    <row r="1025" spans="12:14" x14ac:dyDescent="0.25">
      <c r="L1025" s="3"/>
      <c r="M1025" s="3"/>
      <c r="N1025" s="3"/>
    </row>
    <row r="1026" spans="12:14" x14ac:dyDescent="0.25">
      <c r="L1026" s="3"/>
      <c r="M1026" s="3"/>
      <c r="N1026" s="3"/>
    </row>
    <row r="1027" spans="12:14" x14ac:dyDescent="0.25">
      <c r="L1027" s="3"/>
      <c r="M1027" s="3"/>
      <c r="N1027" s="3"/>
    </row>
    <row r="1028" spans="12:14" x14ac:dyDescent="0.25">
      <c r="L1028" s="3"/>
      <c r="M1028" s="3"/>
      <c r="N1028" s="3"/>
    </row>
    <row r="1029" spans="12:14" x14ac:dyDescent="0.25">
      <c r="L1029" s="3"/>
      <c r="M1029" s="3"/>
      <c r="N1029" s="3"/>
    </row>
    <row r="1030" spans="12:14" x14ac:dyDescent="0.25">
      <c r="L1030" s="3"/>
      <c r="M1030" s="3"/>
      <c r="N1030" s="3"/>
    </row>
    <row r="1031" spans="12:14" x14ac:dyDescent="0.25">
      <c r="L1031" s="3"/>
      <c r="M1031" s="3"/>
      <c r="N1031" s="3"/>
    </row>
    <row r="1032" spans="12:14" x14ac:dyDescent="0.25">
      <c r="L1032" s="3"/>
      <c r="M1032" s="3"/>
      <c r="N1032" s="3"/>
    </row>
    <row r="1033" spans="12:14" x14ac:dyDescent="0.25">
      <c r="L1033" s="3"/>
      <c r="M1033" s="3"/>
      <c r="N1033" s="3"/>
    </row>
    <row r="1034" spans="12:14" x14ac:dyDescent="0.25">
      <c r="L1034" s="3"/>
      <c r="M1034" s="3"/>
      <c r="N1034" s="3"/>
    </row>
    <row r="1035" spans="12:14" x14ac:dyDescent="0.25">
      <c r="L1035" s="3"/>
      <c r="M1035" s="3"/>
      <c r="N1035" s="3"/>
    </row>
    <row r="1036" spans="12:14" x14ac:dyDescent="0.25">
      <c r="L1036" s="3"/>
      <c r="M1036" s="3"/>
      <c r="N1036" s="3"/>
    </row>
    <row r="1037" spans="12:14" x14ac:dyDescent="0.25">
      <c r="L1037" s="3"/>
      <c r="M1037" s="3"/>
      <c r="N1037" s="3"/>
    </row>
    <row r="1038" spans="12:14" x14ac:dyDescent="0.25">
      <c r="L1038" s="3"/>
      <c r="M1038" s="3"/>
      <c r="N1038" s="3"/>
    </row>
    <row r="1039" spans="12:14" x14ac:dyDescent="0.25">
      <c r="L1039" s="3"/>
      <c r="M1039" s="3"/>
      <c r="N1039" s="3"/>
    </row>
    <row r="1040" spans="12:14" x14ac:dyDescent="0.25">
      <c r="L1040" s="3"/>
      <c r="M1040" s="3"/>
      <c r="N1040" s="3"/>
    </row>
    <row r="1041" spans="12:14" x14ac:dyDescent="0.25">
      <c r="L1041" s="3"/>
      <c r="M1041" s="3"/>
      <c r="N1041" s="3"/>
    </row>
    <row r="1042" spans="12:14" x14ac:dyDescent="0.25">
      <c r="L1042" s="3"/>
      <c r="M1042" s="3"/>
      <c r="N1042" s="3"/>
    </row>
    <row r="1043" spans="12:14" x14ac:dyDescent="0.25">
      <c r="L1043" s="3"/>
      <c r="M1043" s="3"/>
      <c r="N1043" s="3"/>
    </row>
    <row r="1044" spans="12:14" x14ac:dyDescent="0.25">
      <c r="L1044" s="3"/>
      <c r="M1044" s="3"/>
      <c r="N1044" s="3"/>
    </row>
    <row r="1045" spans="12:14" x14ac:dyDescent="0.25">
      <c r="L1045" s="3"/>
      <c r="M1045" s="3"/>
      <c r="N1045" s="3"/>
    </row>
    <row r="1046" spans="12:14" x14ac:dyDescent="0.25">
      <c r="L1046" s="3"/>
      <c r="M1046" s="3"/>
      <c r="N1046" s="3"/>
    </row>
    <row r="1047" spans="12:14" x14ac:dyDescent="0.25">
      <c r="L1047" s="3"/>
      <c r="M1047" s="3"/>
      <c r="N1047" s="3"/>
    </row>
    <row r="1048" spans="12:14" x14ac:dyDescent="0.25">
      <c r="L1048" s="3"/>
      <c r="M1048" s="3"/>
      <c r="N1048" s="3"/>
    </row>
    <row r="1049" spans="12:14" x14ac:dyDescent="0.25">
      <c r="L1049" s="3"/>
      <c r="M1049" s="3"/>
      <c r="N1049" s="3"/>
    </row>
    <row r="1050" spans="12:14" x14ac:dyDescent="0.25">
      <c r="L1050" s="3"/>
      <c r="M1050" s="3"/>
      <c r="N1050" s="3"/>
    </row>
    <row r="1051" spans="12:14" x14ac:dyDescent="0.25">
      <c r="L1051" s="3"/>
      <c r="M1051" s="3"/>
      <c r="N1051" s="3"/>
    </row>
    <row r="1052" spans="12:14" x14ac:dyDescent="0.25">
      <c r="L1052" s="3"/>
      <c r="M1052" s="3"/>
      <c r="N1052" s="3"/>
    </row>
    <row r="1053" spans="12:14" x14ac:dyDescent="0.25">
      <c r="L1053" s="3"/>
      <c r="M1053" s="3"/>
      <c r="N1053" s="3"/>
    </row>
    <row r="1054" spans="12:14" x14ac:dyDescent="0.25">
      <c r="L1054" s="3"/>
      <c r="M1054" s="3"/>
      <c r="N1054" s="3"/>
    </row>
    <row r="1055" spans="12:14" x14ac:dyDescent="0.25">
      <c r="L1055" s="3"/>
      <c r="M1055" s="3"/>
      <c r="N1055" s="3"/>
    </row>
    <row r="1056" spans="12:14" x14ac:dyDescent="0.25">
      <c r="L1056" s="3"/>
      <c r="M1056" s="3"/>
      <c r="N1056" s="3"/>
    </row>
    <row r="1057" spans="12:14" x14ac:dyDescent="0.25">
      <c r="L1057" s="3"/>
      <c r="M1057" s="3"/>
      <c r="N1057" s="3"/>
    </row>
    <row r="1058" spans="12:14" x14ac:dyDescent="0.25">
      <c r="L1058" s="3"/>
      <c r="M1058" s="3"/>
      <c r="N1058" s="3"/>
    </row>
    <row r="1059" spans="12:14" x14ac:dyDescent="0.25">
      <c r="L1059" s="3"/>
      <c r="M1059" s="3"/>
      <c r="N1059" s="3"/>
    </row>
    <row r="1060" spans="12:14" x14ac:dyDescent="0.25">
      <c r="L1060" s="3"/>
      <c r="M1060" s="3"/>
      <c r="N1060" s="3"/>
    </row>
    <row r="1061" spans="12:14" x14ac:dyDescent="0.25">
      <c r="L1061" s="3"/>
      <c r="M1061" s="3"/>
      <c r="N1061" s="3"/>
    </row>
    <row r="1062" spans="12:14" x14ac:dyDescent="0.25">
      <c r="L1062" s="3"/>
      <c r="M1062" s="3"/>
      <c r="N1062" s="3"/>
    </row>
    <row r="1063" spans="12:14" x14ac:dyDescent="0.25">
      <c r="L1063" s="3"/>
      <c r="M1063" s="3"/>
      <c r="N1063" s="3"/>
    </row>
    <row r="1064" spans="12:14" x14ac:dyDescent="0.25">
      <c r="L1064" s="3"/>
      <c r="M1064" s="3"/>
      <c r="N1064" s="3"/>
    </row>
    <row r="1065" spans="12:14" x14ac:dyDescent="0.25">
      <c r="L1065" s="3"/>
      <c r="M1065" s="3"/>
      <c r="N1065" s="3"/>
    </row>
    <row r="1066" spans="12:14" x14ac:dyDescent="0.25">
      <c r="L1066" s="3"/>
      <c r="M1066" s="3"/>
      <c r="N1066" s="3"/>
    </row>
    <row r="1067" spans="12:14" x14ac:dyDescent="0.25">
      <c r="L1067" s="3"/>
      <c r="M1067" s="3"/>
      <c r="N1067" s="3"/>
    </row>
    <row r="1068" spans="12:14" x14ac:dyDescent="0.25">
      <c r="L1068" s="3"/>
      <c r="M1068" s="3"/>
      <c r="N1068" s="3"/>
    </row>
    <row r="1069" spans="12:14" x14ac:dyDescent="0.25">
      <c r="L1069" s="3"/>
      <c r="M1069" s="3"/>
      <c r="N1069" s="3"/>
    </row>
    <row r="1070" spans="12:14" x14ac:dyDescent="0.25">
      <c r="L1070" s="3"/>
      <c r="M1070" s="3"/>
      <c r="N1070" s="3"/>
    </row>
    <row r="1071" spans="12:14" x14ac:dyDescent="0.25">
      <c r="L1071" s="3"/>
      <c r="M1071" s="3"/>
      <c r="N1071" s="3"/>
    </row>
    <row r="1072" spans="12:14" x14ac:dyDescent="0.25">
      <c r="L1072" s="3"/>
      <c r="M1072" s="3"/>
      <c r="N1072" s="3"/>
    </row>
    <row r="1073" spans="12:14" x14ac:dyDescent="0.25">
      <c r="L1073" s="3"/>
      <c r="M1073" s="3"/>
      <c r="N1073" s="3"/>
    </row>
    <row r="1074" spans="12:14" x14ac:dyDescent="0.25">
      <c r="L1074" s="3"/>
      <c r="M1074" s="3"/>
      <c r="N1074" s="3"/>
    </row>
    <row r="1075" spans="12:14" x14ac:dyDescent="0.25">
      <c r="L1075" s="3"/>
      <c r="M1075" s="3"/>
      <c r="N1075" s="3"/>
    </row>
    <row r="1076" spans="12:14" x14ac:dyDescent="0.25">
      <c r="L1076" s="3"/>
      <c r="M1076" s="3"/>
      <c r="N1076" s="3"/>
    </row>
    <row r="1077" spans="12:14" x14ac:dyDescent="0.25">
      <c r="L1077" s="3"/>
      <c r="M1077" s="3"/>
      <c r="N1077" s="3"/>
    </row>
    <row r="1078" spans="12:14" x14ac:dyDescent="0.25">
      <c r="L1078" s="3"/>
      <c r="M1078" s="3"/>
      <c r="N1078" s="3"/>
    </row>
    <row r="1079" spans="12:14" x14ac:dyDescent="0.25">
      <c r="L1079" s="3"/>
      <c r="M1079" s="3"/>
      <c r="N1079" s="3"/>
    </row>
    <row r="1080" spans="12:14" x14ac:dyDescent="0.25">
      <c r="L1080" s="3"/>
      <c r="M1080" s="3"/>
      <c r="N1080" s="3"/>
    </row>
    <row r="1081" spans="12:14" x14ac:dyDescent="0.25">
      <c r="L1081" s="3"/>
      <c r="M1081" s="3"/>
      <c r="N1081" s="3"/>
    </row>
    <row r="1082" spans="12:14" x14ac:dyDescent="0.25">
      <c r="L1082" s="3"/>
      <c r="M1082" s="3"/>
      <c r="N1082" s="3"/>
    </row>
    <row r="1083" spans="12:14" x14ac:dyDescent="0.25">
      <c r="L1083" s="3"/>
      <c r="M1083" s="3"/>
      <c r="N1083" s="3"/>
    </row>
    <row r="1084" spans="12:14" x14ac:dyDescent="0.25">
      <c r="L1084" s="3"/>
      <c r="M1084" s="3"/>
      <c r="N1084" s="3"/>
    </row>
    <row r="1085" spans="12:14" x14ac:dyDescent="0.25">
      <c r="L1085" s="3"/>
      <c r="M1085" s="3"/>
      <c r="N1085" s="3"/>
    </row>
    <row r="1086" spans="12:14" x14ac:dyDescent="0.25">
      <c r="L1086" s="3"/>
      <c r="M1086" s="3"/>
      <c r="N1086" s="3"/>
    </row>
    <row r="1087" spans="12:14" x14ac:dyDescent="0.25">
      <c r="L1087" s="3"/>
      <c r="M1087" s="3"/>
      <c r="N1087" s="3"/>
    </row>
    <row r="1088" spans="12:14" x14ac:dyDescent="0.25">
      <c r="L1088" s="3"/>
      <c r="M1088" s="3"/>
      <c r="N1088" s="3"/>
    </row>
    <row r="1089" spans="12:14" x14ac:dyDescent="0.25">
      <c r="L1089" s="3"/>
      <c r="M1089" s="3"/>
      <c r="N1089" s="3"/>
    </row>
    <row r="1090" spans="12:14" x14ac:dyDescent="0.25">
      <c r="L1090" s="3"/>
      <c r="M1090" s="3"/>
      <c r="N1090" s="3"/>
    </row>
    <row r="1091" spans="12:14" x14ac:dyDescent="0.25">
      <c r="L1091" s="3"/>
      <c r="M1091" s="3"/>
      <c r="N1091" s="3"/>
    </row>
    <row r="1092" spans="12:14" x14ac:dyDescent="0.25">
      <c r="L1092" s="3"/>
      <c r="M1092" s="3"/>
      <c r="N1092" s="3"/>
    </row>
    <row r="1093" spans="12:14" x14ac:dyDescent="0.25">
      <c r="L1093" s="3"/>
      <c r="M1093" s="3"/>
      <c r="N1093" s="3"/>
    </row>
    <row r="1094" spans="12:14" x14ac:dyDescent="0.25">
      <c r="L1094" s="3"/>
      <c r="M1094" s="3"/>
      <c r="N1094" s="3"/>
    </row>
    <row r="1095" spans="12:14" x14ac:dyDescent="0.25">
      <c r="L1095" s="3"/>
      <c r="M1095" s="3"/>
      <c r="N1095" s="3"/>
    </row>
    <row r="1096" spans="12:14" x14ac:dyDescent="0.25">
      <c r="L1096" s="3"/>
      <c r="M1096" s="3"/>
      <c r="N1096" s="3"/>
    </row>
    <row r="1097" spans="12:14" x14ac:dyDescent="0.25">
      <c r="L1097" s="3"/>
      <c r="M1097" s="3"/>
      <c r="N1097" s="3"/>
    </row>
    <row r="1098" spans="12:14" x14ac:dyDescent="0.25">
      <c r="L1098" s="3"/>
      <c r="M1098" s="3"/>
      <c r="N1098" s="3"/>
    </row>
    <row r="1099" spans="12:14" x14ac:dyDescent="0.25">
      <c r="L1099" s="3"/>
      <c r="M1099" s="3"/>
      <c r="N1099" s="3"/>
    </row>
    <row r="1100" spans="12:14" x14ac:dyDescent="0.25">
      <c r="L1100" s="3"/>
      <c r="M1100" s="3"/>
      <c r="N1100" s="3"/>
    </row>
    <row r="1101" spans="12:14" x14ac:dyDescent="0.25">
      <c r="L1101" s="3"/>
      <c r="M1101" s="3"/>
      <c r="N1101" s="3"/>
    </row>
    <row r="1102" spans="12:14" x14ac:dyDescent="0.25">
      <c r="L1102" s="3"/>
      <c r="M1102" s="3"/>
      <c r="N1102" s="3"/>
    </row>
    <row r="1103" spans="12:14" x14ac:dyDescent="0.25">
      <c r="L1103" s="3"/>
      <c r="M1103" s="3"/>
      <c r="N1103" s="3"/>
    </row>
    <row r="1104" spans="12:14" x14ac:dyDescent="0.25">
      <c r="L1104" s="3"/>
      <c r="M1104" s="3"/>
      <c r="N1104" s="3"/>
    </row>
    <row r="1105" spans="12:14" x14ac:dyDescent="0.25">
      <c r="L1105" s="3"/>
      <c r="M1105" s="3"/>
      <c r="N1105" s="3"/>
    </row>
    <row r="1106" spans="12:14" x14ac:dyDescent="0.25">
      <c r="L1106" s="3"/>
      <c r="M1106" s="3"/>
      <c r="N1106" s="3"/>
    </row>
    <row r="1107" spans="12:14" x14ac:dyDescent="0.25">
      <c r="L1107" s="3"/>
      <c r="M1107" s="3"/>
      <c r="N1107" s="3"/>
    </row>
    <row r="1108" spans="12:14" x14ac:dyDescent="0.25">
      <c r="L1108" s="3"/>
      <c r="M1108" s="3"/>
      <c r="N1108" s="3"/>
    </row>
    <row r="1109" spans="12:14" x14ac:dyDescent="0.25">
      <c r="L1109" s="3"/>
      <c r="M1109" s="3"/>
      <c r="N1109" s="3"/>
    </row>
    <row r="1110" spans="12:14" x14ac:dyDescent="0.25">
      <c r="L1110" s="3"/>
      <c r="M1110" s="3"/>
      <c r="N1110" s="3"/>
    </row>
    <row r="1111" spans="12:14" x14ac:dyDescent="0.25">
      <c r="L1111" s="3"/>
      <c r="M1111" s="3"/>
      <c r="N1111" s="3"/>
    </row>
    <row r="1112" spans="12:14" x14ac:dyDescent="0.25">
      <c r="L1112" s="3"/>
      <c r="M1112" s="3"/>
      <c r="N1112" s="3"/>
    </row>
    <row r="1113" spans="12:14" x14ac:dyDescent="0.25">
      <c r="L1113" s="3"/>
      <c r="M1113" s="3"/>
      <c r="N1113" s="3"/>
    </row>
    <row r="1114" spans="12:14" x14ac:dyDescent="0.25">
      <c r="L1114" s="3"/>
      <c r="M1114" s="3"/>
      <c r="N1114" s="3"/>
    </row>
    <row r="1115" spans="12:14" x14ac:dyDescent="0.25">
      <c r="L1115" s="3"/>
      <c r="M1115" s="3"/>
      <c r="N1115" s="3"/>
    </row>
    <row r="1116" spans="12:14" x14ac:dyDescent="0.25">
      <c r="L1116" s="3"/>
      <c r="M1116" s="3"/>
      <c r="N1116" s="3"/>
    </row>
    <row r="1117" spans="12:14" x14ac:dyDescent="0.25">
      <c r="L1117" s="3"/>
      <c r="M1117" s="3"/>
      <c r="N1117" s="3"/>
    </row>
    <row r="1118" spans="12:14" x14ac:dyDescent="0.25">
      <c r="L1118" s="3"/>
      <c r="M1118" s="3"/>
      <c r="N1118" s="3"/>
    </row>
    <row r="1119" spans="12:14" x14ac:dyDescent="0.25">
      <c r="L1119" s="3"/>
      <c r="M1119" s="3"/>
      <c r="N1119" s="3"/>
    </row>
    <row r="1120" spans="12:14" x14ac:dyDescent="0.25">
      <c r="L1120" s="3"/>
      <c r="M1120" s="3"/>
      <c r="N1120" s="3"/>
    </row>
    <row r="1121" spans="12:14" x14ac:dyDescent="0.25">
      <c r="L1121" s="3"/>
      <c r="M1121" s="3"/>
      <c r="N1121" s="3"/>
    </row>
    <row r="1122" spans="12:14" x14ac:dyDescent="0.25">
      <c r="L1122" s="3"/>
      <c r="M1122" s="3"/>
      <c r="N1122" s="3"/>
    </row>
    <row r="1123" spans="12:14" x14ac:dyDescent="0.25">
      <c r="L1123" s="3"/>
      <c r="M1123" s="3"/>
      <c r="N1123" s="3"/>
    </row>
    <row r="1124" spans="12:14" x14ac:dyDescent="0.25">
      <c r="L1124" s="3"/>
      <c r="M1124" s="3"/>
      <c r="N1124" s="3"/>
    </row>
    <row r="1125" spans="12:14" x14ac:dyDescent="0.25">
      <c r="L1125" s="3"/>
      <c r="M1125" s="3"/>
      <c r="N1125" s="3"/>
    </row>
    <row r="1126" spans="12:14" x14ac:dyDescent="0.25">
      <c r="L1126" s="3"/>
      <c r="M1126" s="3"/>
      <c r="N1126" s="3"/>
    </row>
    <row r="1127" spans="12:14" x14ac:dyDescent="0.25">
      <c r="L1127" s="3"/>
      <c r="M1127" s="3"/>
      <c r="N1127" s="3"/>
    </row>
    <row r="1128" spans="12:14" x14ac:dyDescent="0.25">
      <c r="L1128" s="3"/>
      <c r="M1128" s="3"/>
      <c r="N1128" s="3"/>
    </row>
    <row r="1129" spans="12:14" x14ac:dyDescent="0.25">
      <c r="L1129" s="3"/>
      <c r="M1129" s="3"/>
      <c r="N1129" s="3"/>
    </row>
    <row r="1130" spans="12:14" x14ac:dyDescent="0.25">
      <c r="L1130" s="3"/>
      <c r="M1130" s="3"/>
      <c r="N1130" s="3"/>
    </row>
    <row r="1131" spans="12:14" x14ac:dyDescent="0.25">
      <c r="L1131" s="3"/>
      <c r="M1131" s="3"/>
      <c r="N1131" s="3"/>
    </row>
    <row r="1132" spans="12:14" x14ac:dyDescent="0.25">
      <c r="L1132" s="3"/>
      <c r="M1132" s="3"/>
      <c r="N1132" s="3"/>
    </row>
    <row r="1133" spans="12:14" x14ac:dyDescent="0.25">
      <c r="L1133" s="3"/>
      <c r="M1133" s="3"/>
      <c r="N1133" s="3"/>
    </row>
    <row r="1134" spans="12:14" x14ac:dyDescent="0.25">
      <c r="L1134" s="3"/>
      <c r="M1134" s="3"/>
      <c r="N1134" s="3"/>
    </row>
    <row r="1135" spans="12:14" x14ac:dyDescent="0.25">
      <c r="L1135" s="3"/>
      <c r="M1135" s="3"/>
      <c r="N1135" s="3"/>
    </row>
    <row r="1136" spans="12:14" x14ac:dyDescent="0.25">
      <c r="L1136" s="3"/>
      <c r="M1136" s="3"/>
      <c r="N1136" s="3"/>
    </row>
    <row r="1137" spans="12:14" x14ac:dyDescent="0.25">
      <c r="L1137" s="3"/>
      <c r="M1137" s="3"/>
      <c r="N1137" s="3"/>
    </row>
    <row r="1138" spans="12:14" x14ac:dyDescent="0.25">
      <c r="L1138" s="3"/>
      <c r="M1138" s="3"/>
      <c r="N1138" s="3"/>
    </row>
    <row r="1139" spans="12:14" x14ac:dyDescent="0.25">
      <c r="L1139" s="3"/>
      <c r="M1139" s="3"/>
      <c r="N1139" s="3"/>
    </row>
    <row r="1140" spans="12:14" x14ac:dyDescent="0.25">
      <c r="L1140" s="3"/>
      <c r="M1140" s="3"/>
      <c r="N1140" s="3"/>
    </row>
    <row r="1141" spans="12:14" x14ac:dyDescent="0.25">
      <c r="L1141" s="3"/>
      <c r="M1141" s="3"/>
      <c r="N1141" s="3"/>
    </row>
    <row r="1142" spans="12:14" x14ac:dyDescent="0.25">
      <c r="L1142" s="3"/>
      <c r="M1142" s="3"/>
      <c r="N1142" s="3"/>
    </row>
    <row r="1143" spans="12:14" x14ac:dyDescent="0.25">
      <c r="L1143" s="3"/>
      <c r="M1143" s="3"/>
      <c r="N1143" s="3"/>
    </row>
    <row r="1144" spans="12:14" x14ac:dyDescent="0.25">
      <c r="L1144" s="3"/>
      <c r="M1144" s="3"/>
      <c r="N1144" s="3"/>
    </row>
    <row r="1145" spans="12:14" x14ac:dyDescent="0.25">
      <c r="L1145" s="3"/>
      <c r="M1145" s="3"/>
      <c r="N1145" s="3"/>
    </row>
    <row r="1146" spans="12:14" x14ac:dyDescent="0.25">
      <c r="L1146" s="3"/>
      <c r="M1146" s="3"/>
      <c r="N1146" s="3"/>
    </row>
    <row r="1147" spans="12:14" x14ac:dyDescent="0.25">
      <c r="L1147" s="3"/>
      <c r="M1147" s="3"/>
      <c r="N1147" s="3"/>
    </row>
    <row r="1148" spans="12:14" x14ac:dyDescent="0.25">
      <c r="L1148" s="3"/>
      <c r="M1148" s="3"/>
      <c r="N1148" s="3"/>
    </row>
    <row r="1149" spans="12:14" x14ac:dyDescent="0.25">
      <c r="L1149" s="3"/>
      <c r="M1149" s="3"/>
      <c r="N1149" s="3"/>
    </row>
    <row r="1150" spans="12:14" x14ac:dyDescent="0.25">
      <c r="L1150" s="3"/>
      <c r="N1150" s="3"/>
    </row>
    <row r="1151" spans="12:14" x14ac:dyDescent="0.25">
      <c r="L1151" s="3"/>
      <c r="M1151" s="3"/>
      <c r="N1151" s="3"/>
    </row>
    <row r="1152" spans="12:14" x14ac:dyDescent="0.25">
      <c r="L1152" s="3"/>
      <c r="M1152" s="3"/>
      <c r="N1152" s="3"/>
    </row>
    <row r="1153" spans="12:14" x14ac:dyDescent="0.25">
      <c r="L1153" s="3"/>
      <c r="M1153" s="3"/>
      <c r="N1153" s="3"/>
    </row>
    <row r="1154" spans="12:14" x14ac:dyDescent="0.25">
      <c r="L1154" s="3"/>
      <c r="M1154" s="3"/>
      <c r="N1154" s="3"/>
    </row>
    <row r="1155" spans="12:14" x14ac:dyDescent="0.25">
      <c r="L1155" s="3"/>
      <c r="N1155" s="3"/>
    </row>
    <row r="1156" spans="12:14" x14ac:dyDescent="0.25">
      <c r="L1156" s="3"/>
      <c r="M1156" s="3"/>
      <c r="N1156" s="3"/>
    </row>
    <row r="1157" spans="12:14" x14ac:dyDescent="0.25">
      <c r="L1157" s="3"/>
      <c r="M1157" s="3"/>
      <c r="N1157" s="3"/>
    </row>
    <row r="1158" spans="12:14" x14ac:dyDescent="0.25">
      <c r="L1158" s="3"/>
      <c r="M1158" s="3"/>
      <c r="N1158" s="3"/>
    </row>
    <row r="1159" spans="12:14" x14ac:dyDescent="0.25">
      <c r="L1159" s="3"/>
      <c r="M1159" s="3"/>
      <c r="N1159" s="3"/>
    </row>
    <row r="1160" spans="12:14" x14ac:dyDescent="0.25">
      <c r="L1160" s="3"/>
      <c r="M1160" s="3"/>
      <c r="N1160" s="3"/>
    </row>
    <row r="1161" spans="12:14" x14ac:dyDescent="0.25">
      <c r="L1161" s="3"/>
      <c r="M1161" s="3"/>
      <c r="N1161" s="3"/>
    </row>
    <row r="1162" spans="12:14" x14ac:dyDescent="0.25">
      <c r="L1162" s="3"/>
      <c r="M1162" s="3"/>
      <c r="N1162" s="3"/>
    </row>
    <row r="1163" spans="12:14" x14ac:dyDescent="0.25">
      <c r="L1163" s="3"/>
      <c r="M1163" s="3"/>
      <c r="N1163" s="3"/>
    </row>
    <row r="1164" spans="12:14" x14ac:dyDescent="0.25">
      <c r="L1164" s="3"/>
      <c r="M1164" s="3"/>
      <c r="N1164" s="3"/>
    </row>
    <row r="1165" spans="12:14" x14ac:dyDescent="0.25">
      <c r="L1165" s="3"/>
      <c r="M1165" s="3"/>
      <c r="N1165" s="3"/>
    </row>
    <row r="1166" spans="12:14" x14ac:dyDescent="0.25">
      <c r="L1166" s="3"/>
      <c r="M1166" s="3"/>
      <c r="N1166" s="3"/>
    </row>
    <row r="1167" spans="12:14" x14ac:dyDescent="0.25">
      <c r="L1167" s="3"/>
      <c r="M1167" s="3"/>
      <c r="N1167" s="3"/>
    </row>
    <row r="1168" spans="12:14" x14ac:dyDescent="0.25">
      <c r="L1168" s="3"/>
      <c r="M1168" s="3"/>
      <c r="N1168" s="3"/>
    </row>
    <row r="1169" spans="12:14" x14ac:dyDescent="0.25">
      <c r="L1169" s="3"/>
      <c r="M1169" s="3"/>
      <c r="N1169" s="3"/>
    </row>
    <row r="1170" spans="12:14" x14ac:dyDescent="0.25">
      <c r="L1170" s="3"/>
      <c r="M1170" s="3"/>
      <c r="N1170" s="3"/>
    </row>
    <row r="1171" spans="12:14" x14ac:dyDescent="0.25">
      <c r="L1171" s="3"/>
      <c r="M1171" s="3"/>
      <c r="N1171" s="3"/>
    </row>
    <row r="1172" spans="12:14" x14ac:dyDescent="0.25">
      <c r="L1172" s="3"/>
      <c r="M1172" s="3"/>
      <c r="N1172" s="3"/>
    </row>
    <row r="1173" spans="12:14" x14ac:dyDescent="0.25">
      <c r="L1173" s="3"/>
      <c r="M1173" s="3"/>
      <c r="N1173" s="3"/>
    </row>
    <row r="1174" spans="12:14" x14ac:dyDescent="0.25">
      <c r="L1174" s="3"/>
      <c r="M1174" s="3"/>
      <c r="N1174" s="3"/>
    </row>
    <row r="1175" spans="12:14" x14ac:dyDescent="0.25">
      <c r="L1175" s="3"/>
      <c r="M1175" s="3"/>
      <c r="N1175" s="3"/>
    </row>
    <row r="1176" spans="12:14" x14ac:dyDescent="0.25">
      <c r="L1176" s="3"/>
      <c r="M1176" s="3"/>
      <c r="N1176" s="3"/>
    </row>
    <row r="1177" spans="12:14" x14ac:dyDescent="0.25">
      <c r="L1177" s="3"/>
      <c r="M1177" s="3"/>
      <c r="N1177" s="3"/>
    </row>
    <row r="1178" spans="12:14" x14ac:dyDescent="0.25">
      <c r="L1178" s="3"/>
      <c r="M1178" s="3"/>
      <c r="N1178" s="3"/>
    </row>
    <row r="1179" spans="12:14" x14ac:dyDescent="0.25">
      <c r="L1179" s="3"/>
      <c r="M1179" s="3"/>
      <c r="N1179" s="3"/>
    </row>
    <row r="1180" spans="12:14" x14ac:dyDescent="0.25">
      <c r="L1180" s="3"/>
      <c r="M1180" s="3"/>
      <c r="N1180" s="3"/>
    </row>
    <row r="1181" spans="12:14" x14ac:dyDescent="0.25">
      <c r="L1181" s="3"/>
      <c r="M1181" s="3"/>
      <c r="N1181" s="3"/>
    </row>
    <row r="1182" spans="12:14" x14ac:dyDescent="0.25">
      <c r="L1182" s="3"/>
      <c r="M1182" s="3"/>
      <c r="N1182" s="3"/>
    </row>
    <row r="1183" spans="12:14" x14ac:dyDescent="0.25">
      <c r="L1183" s="3"/>
      <c r="M1183" s="3"/>
      <c r="N1183" s="3"/>
    </row>
    <row r="1184" spans="12:14" x14ac:dyDescent="0.25">
      <c r="L1184" s="3"/>
      <c r="M1184" s="3"/>
      <c r="N1184" s="3"/>
    </row>
    <row r="1185" spans="12:14" x14ac:dyDescent="0.25">
      <c r="L1185" s="3"/>
      <c r="M1185" s="3"/>
      <c r="N1185" s="3"/>
    </row>
    <row r="1186" spans="12:14" x14ac:dyDescent="0.25">
      <c r="L1186" s="3"/>
      <c r="M1186" s="3"/>
      <c r="N1186" s="3"/>
    </row>
    <row r="1187" spans="12:14" x14ac:dyDescent="0.25">
      <c r="L1187" s="3"/>
      <c r="M1187" s="3"/>
      <c r="N1187" s="3"/>
    </row>
    <row r="1188" spans="12:14" x14ac:dyDescent="0.25">
      <c r="L1188" s="3"/>
      <c r="M1188" s="3"/>
      <c r="N1188" s="3"/>
    </row>
    <row r="1189" spans="12:14" x14ac:dyDescent="0.25">
      <c r="L1189" s="3"/>
      <c r="M1189" s="3"/>
      <c r="N1189" s="3"/>
    </row>
    <row r="1190" spans="12:14" x14ac:dyDescent="0.25">
      <c r="L1190" s="3"/>
      <c r="M1190" s="3"/>
      <c r="N1190" s="3"/>
    </row>
    <row r="1191" spans="12:14" x14ac:dyDescent="0.25">
      <c r="L1191" s="3"/>
      <c r="M1191" s="3"/>
      <c r="N1191" s="3"/>
    </row>
    <row r="1192" spans="12:14" x14ac:dyDescent="0.25">
      <c r="L1192" s="3"/>
      <c r="M1192" s="3"/>
      <c r="N1192" s="3"/>
    </row>
    <row r="1193" spans="12:14" x14ac:dyDescent="0.25">
      <c r="L1193" s="3"/>
      <c r="M1193" s="3"/>
      <c r="N1193" s="3"/>
    </row>
    <row r="1194" spans="12:14" x14ac:dyDescent="0.25">
      <c r="L1194" s="3"/>
      <c r="M1194" s="3"/>
      <c r="N1194" s="3"/>
    </row>
    <row r="1195" spans="12:14" x14ac:dyDescent="0.25">
      <c r="L1195" s="3"/>
      <c r="M1195" s="3"/>
      <c r="N1195" s="3"/>
    </row>
    <row r="1196" spans="12:14" x14ac:dyDescent="0.25">
      <c r="L1196" s="3"/>
      <c r="M1196" s="3"/>
      <c r="N1196" s="3"/>
    </row>
    <row r="1197" spans="12:14" x14ac:dyDescent="0.25">
      <c r="L1197" s="3"/>
      <c r="M1197" s="3"/>
      <c r="N1197" s="3"/>
    </row>
    <row r="1198" spans="12:14" x14ac:dyDescent="0.25">
      <c r="L1198" s="3"/>
      <c r="M1198" s="3"/>
      <c r="N1198" s="3"/>
    </row>
    <row r="1199" spans="12:14" x14ac:dyDescent="0.25">
      <c r="L1199" s="3"/>
      <c r="M1199" s="3"/>
      <c r="N1199" s="3"/>
    </row>
    <row r="1200" spans="12:14" x14ac:dyDescent="0.25">
      <c r="L1200" s="3"/>
      <c r="M1200" s="3"/>
      <c r="N1200" s="3"/>
    </row>
    <row r="1201" spans="12:14" x14ac:dyDescent="0.25">
      <c r="L1201" s="3"/>
      <c r="M1201" s="3"/>
      <c r="N1201" s="3"/>
    </row>
    <row r="1202" spans="12:14" x14ac:dyDescent="0.25">
      <c r="L1202" s="3"/>
      <c r="M1202" s="3"/>
      <c r="N1202" s="3"/>
    </row>
    <row r="1203" spans="12:14" x14ac:dyDescent="0.25">
      <c r="L1203" s="3"/>
      <c r="M1203" s="3"/>
      <c r="N1203" s="3"/>
    </row>
    <row r="1204" spans="12:14" x14ac:dyDescent="0.25">
      <c r="L1204" s="3"/>
      <c r="M1204" s="3"/>
      <c r="N1204" s="3"/>
    </row>
    <row r="1205" spans="12:14" x14ac:dyDescent="0.25">
      <c r="L1205" s="3"/>
      <c r="M1205" s="3"/>
      <c r="N1205" s="3"/>
    </row>
    <row r="1206" spans="12:14" x14ac:dyDescent="0.25">
      <c r="L1206" s="3"/>
      <c r="M1206" s="3"/>
      <c r="N1206" s="3"/>
    </row>
    <row r="1207" spans="12:14" x14ac:dyDescent="0.25">
      <c r="L1207" s="3"/>
      <c r="M1207" s="3"/>
      <c r="N1207" s="3"/>
    </row>
    <row r="1208" spans="12:14" x14ac:dyDescent="0.25">
      <c r="L1208" s="3"/>
      <c r="M1208" s="3"/>
      <c r="N1208" s="3"/>
    </row>
    <row r="1209" spans="12:14" x14ac:dyDescent="0.25">
      <c r="L1209" s="3"/>
      <c r="M1209" s="3"/>
      <c r="N1209" s="3"/>
    </row>
    <row r="1210" spans="12:14" x14ac:dyDescent="0.25">
      <c r="L1210" s="3"/>
      <c r="M1210" s="3"/>
      <c r="N1210" s="3"/>
    </row>
    <row r="1211" spans="12:14" x14ac:dyDescent="0.25">
      <c r="L1211" s="3"/>
      <c r="M1211" s="3"/>
      <c r="N1211" s="3"/>
    </row>
    <row r="1212" spans="12:14" x14ac:dyDescent="0.25">
      <c r="L1212" s="3"/>
      <c r="M1212" s="3"/>
      <c r="N1212" s="3"/>
    </row>
    <row r="1213" spans="12:14" x14ac:dyDescent="0.25">
      <c r="L1213" s="3"/>
      <c r="M1213" s="3"/>
      <c r="N1213" s="3"/>
    </row>
    <row r="1214" spans="12:14" x14ac:dyDescent="0.25">
      <c r="L1214" s="3"/>
      <c r="M1214" s="3"/>
      <c r="N1214" s="3"/>
    </row>
    <row r="1215" spans="12:14" x14ac:dyDescent="0.25">
      <c r="L1215" s="3"/>
      <c r="M1215" s="3"/>
      <c r="N1215" s="3"/>
    </row>
    <row r="1216" spans="12:14" x14ac:dyDescent="0.25">
      <c r="L1216" s="3"/>
      <c r="M1216" s="3"/>
      <c r="N1216" s="3"/>
    </row>
    <row r="1217" spans="12:14" x14ac:dyDescent="0.25">
      <c r="L1217" s="3"/>
      <c r="M1217" s="3"/>
      <c r="N1217" s="3"/>
    </row>
    <row r="1218" spans="12:14" x14ac:dyDescent="0.25">
      <c r="L1218" s="3"/>
      <c r="M1218" s="3"/>
      <c r="N1218" s="3"/>
    </row>
    <row r="1219" spans="12:14" x14ac:dyDescent="0.25">
      <c r="L1219" s="3"/>
      <c r="M1219" s="3"/>
      <c r="N1219" s="3"/>
    </row>
    <row r="1220" spans="12:14" x14ac:dyDescent="0.25">
      <c r="L1220" s="3"/>
      <c r="M1220" s="3"/>
      <c r="N1220" s="3"/>
    </row>
    <row r="1221" spans="12:14" x14ac:dyDescent="0.25">
      <c r="L1221" s="3"/>
      <c r="M1221" s="3"/>
      <c r="N1221" s="3"/>
    </row>
    <row r="1222" spans="12:14" x14ac:dyDescent="0.25">
      <c r="L1222" s="3"/>
      <c r="M1222" s="3"/>
      <c r="N1222" s="3"/>
    </row>
    <row r="1223" spans="12:14" x14ac:dyDescent="0.25">
      <c r="L1223" s="3"/>
      <c r="M1223" s="3"/>
      <c r="N1223" s="3"/>
    </row>
    <row r="1224" spans="12:14" x14ac:dyDescent="0.25">
      <c r="L1224" s="3"/>
      <c r="M1224" s="3"/>
      <c r="N1224" s="3"/>
    </row>
    <row r="1225" spans="12:14" x14ac:dyDescent="0.25">
      <c r="L1225" s="3"/>
      <c r="M1225" s="3"/>
      <c r="N1225" s="3"/>
    </row>
    <row r="1226" spans="12:14" x14ac:dyDescent="0.25">
      <c r="L1226" s="3"/>
      <c r="M1226" s="3"/>
      <c r="N1226" s="3"/>
    </row>
    <row r="1227" spans="12:14" x14ac:dyDescent="0.25">
      <c r="L1227" s="3"/>
      <c r="M1227" s="3"/>
      <c r="N1227" s="3"/>
    </row>
    <row r="1228" spans="12:14" x14ac:dyDescent="0.25">
      <c r="L1228" s="3"/>
      <c r="M1228" s="3"/>
      <c r="N1228" s="3"/>
    </row>
    <row r="1229" spans="12:14" x14ac:dyDescent="0.25">
      <c r="L1229" s="3"/>
      <c r="M1229" s="3"/>
      <c r="N1229" s="3"/>
    </row>
    <row r="1230" spans="12:14" x14ac:dyDescent="0.25">
      <c r="L1230" s="3"/>
      <c r="M1230" s="3"/>
      <c r="N1230" s="3"/>
    </row>
    <row r="1231" spans="12:14" x14ac:dyDescent="0.25">
      <c r="L1231" s="3"/>
      <c r="M1231" s="3"/>
      <c r="N1231" s="3"/>
    </row>
    <row r="1232" spans="12:14" x14ac:dyDescent="0.25">
      <c r="L1232" s="3"/>
      <c r="M1232" s="3"/>
      <c r="N1232" s="3"/>
    </row>
    <row r="1233" spans="12:14" x14ac:dyDescent="0.25">
      <c r="L1233" s="3"/>
      <c r="M1233" s="3"/>
      <c r="N1233" s="3"/>
    </row>
    <row r="1234" spans="12:14" x14ac:dyDescent="0.25">
      <c r="L1234" s="3"/>
      <c r="M1234" s="3"/>
      <c r="N1234" s="3"/>
    </row>
    <row r="1235" spans="12:14" x14ac:dyDescent="0.25">
      <c r="L1235" s="3"/>
      <c r="M1235" s="3"/>
      <c r="N1235" s="3"/>
    </row>
    <row r="1236" spans="12:14" x14ac:dyDescent="0.25">
      <c r="L1236" s="3"/>
      <c r="M1236" s="3"/>
      <c r="N1236" s="3"/>
    </row>
    <row r="1237" spans="12:14" x14ac:dyDescent="0.25">
      <c r="L1237" s="3"/>
      <c r="M1237" s="3"/>
      <c r="N1237" s="3"/>
    </row>
    <row r="1238" spans="12:14" x14ac:dyDescent="0.25">
      <c r="L1238" s="3"/>
      <c r="M1238" s="3"/>
      <c r="N1238" s="3"/>
    </row>
    <row r="1239" spans="12:14" x14ac:dyDescent="0.25">
      <c r="L1239" s="3"/>
      <c r="M1239" s="3"/>
      <c r="N1239" s="3"/>
    </row>
    <row r="1240" spans="12:14" x14ac:dyDescent="0.25">
      <c r="L1240" s="3"/>
      <c r="M1240" s="3"/>
      <c r="N1240" s="3"/>
    </row>
    <row r="1241" spans="12:14" x14ac:dyDescent="0.25">
      <c r="L1241" s="3"/>
      <c r="M1241" s="3"/>
      <c r="N1241" s="3"/>
    </row>
    <row r="1242" spans="12:14" x14ac:dyDescent="0.25">
      <c r="L1242" s="3"/>
      <c r="M1242" s="3"/>
      <c r="N1242" s="3"/>
    </row>
    <row r="1243" spans="12:14" x14ac:dyDescent="0.25">
      <c r="L1243" s="3"/>
      <c r="M1243" s="3"/>
      <c r="N1243" s="3"/>
    </row>
    <row r="1244" spans="12:14" x14ac:dyDescent="0.25">
      <c r="L1244" s="3"/>
      <c r="M1244" s="3"/>
      <c r="N1244" s="3"/>
    </row>
    <row r="1245" spans="12:14" x14ac:dyDescent="0.25">
      <c r="L1245" s="3"/>
      <c r="M1245" s="3"/>
      <c r="N1245" s="3"/>
    </row>
    <row r="1246" spans="12:14" x14ac:dyDescent="0.25">
      <c r="L1246" s="3"/>
      <c r="M1246" s="3"/>
      <c r="N1246" s="3"/>
    </row>
    <row r="1247" spans="12:14" x14ac:dyDescent="0.25">
      <c r="L1247" s="3"/>
      <c r="M1247" s="3"/>
      <c r="N1247" s="3"/>
    </row>
    <row r="1248" spans="12:14" x14ac:dyDescent="0.25">
      <c r="L1248" s="3"/>
      <c r="M1248" s="3"/>
      <c r="N1248" s="3"/>
    </row>
    <row r="1249" spans="12:14" x14ac:dyDescent="0.25">
      <c r="L1249" s="3"/>
      <c r="M1249" s="3"/>
      <c r="N1249" s="3"/>
    </row>
    <row r="1250" spans="12:14" x14ac:dyDescent="0.25">
      <c r="L1250" s="3"/>
      <c r="M1250" s="3"/>
      <c r="N1250" s="3"/>
    </row>
    <row r="1251" spans="12:14" x14ac:dyDescent="0.25">
      <c r="L1251" s="3"/>
      <c r="M1251" s="3"/>
      <c r="N1251" s="3"/>
    </row>
    <row r="1252" spans="12:14" x14ac:dyDescent="0.25">
      <c r="L1252" s="3"/>
      <c r="M1252" s="3"/>
      <c r="N1252" s="3"/>
    </row>
    <row r="1253" spans="12:14" x14ac:dyDescent="0.25">
      <c r="L1253" s="3"/>
      <c r="M1253" s="3"/>
      <c r="N1253" s="3"/>
    </row>
    <row r="1254" spans="12:14" x14ac:dyDescent="0.25">
      <c r="L1254" s="3"/>
      <c r="M1254" s="3"/>
      <c r="N1254" s="3"/>
    </row>
    <row r="1255" spans="12:14" x14ac:dyDescent="0.25">
      <c r="L1255" s="3"/>
      <c r="M1255" s="3"/>
      <c r="N1255" s="3"/>
    </row>
    <row r="1256" spans="12:14" x14ac:dyDescent="0.25">
      <c r="L1256" s="3"/>
      <c r="M1256" s="3"/>
      <c r="N1256" s="3"/>
    </row>
    <row r="1257" spans="12:14" x14ac:dyDescent="0.25">
      <c r="L1257" s="3"/>
      <c r="M1257" s="3"/>
      <c r="N1257" s="3"/>
    </row>
    <row r="1258" spans="12:14" x14ac:dyDescent="0.25">
      <c r="L1258" s="3"/>
      <c r="M1258" s="3"/>
      <c r="N1258" s="3"/>
    </row>
    <row r="1259" spans="12:14" x14ac:dyDescent="0.25">
      <c r="L1259" s="3"/>
      <c r="M1259" s="3"/>
      <c r="N1259" s="3"/>
    </row>
    <row r="1260" spans="12:14" x14ac:dyDescent="0.25">
      <c r="L1260" s="3"/>
      <c r="M1260" s="3"/>
      <c r="N1260" s="3"/>
    </row>
    <row r="1261" spans="12:14" x14ac:dyDescent="0.25">
      <c r="L1261" s="3"/>
      <c r="M1261" s="3"/>
      <c r="N1261" s="3"/>
    </row>
    <row r="1262" spans="12:14" x14ac:dyDescent="0.25">
      <c r="L1262" s="3"/>
      <c r="M1262" s="3"/>
      <c r="N1262" s="3"/>
    </row>
    <row r="1263" spans="12:14" x14ac:dyDescent="0.25">
      <c r="L1263" s="3"/>
      <c r="M1263" s="3"/>
      <c r="N1263" s="3"/>
    </row>
    <row r="1264" spans="12:14" x14ac:dyDescent="0.25">
      <c r="L1264" s="3"/>
      <c r="M1264" s="3"/>
      <c r="N1264" s="3"/>
    </row>
    <row r="1265" spans="12:14" x14ac:dyDescent="0.25">
      <c r="L1265" s="3"/>
      <c r="M1265" s="3"/>
      <c r="N1265" s="3"/>
    </row>
    <row r="1266" spans="12:14" x14ac:dyDescent="0.25">
      <c r="L1266" s="3"/>
      <c r="M1266" s="3"/>
      <c r="N1266" s="3"/>
    </row>
    <row r="1267" spans="12:14" x14ac:dyDescent="0.25">
      <c r="L1267" s="3"/>
      <c r="M1267" s="3"/>
      <c r="N1267" s="3"/>
    </row>
    <row r="1268" spans="12:14" x14ac:dyDescent="0.25">
      <c r="L1268" s="3"/>
      <c r="M1268" s="3"/>
      <c r="N1268" s="3"/>
    </row>
    <row r="1269" spans="12:14" x14ac:dyDescent="0.25">
      <c r="L1269" s="3"/>
      <c r="M1269" s="3"/>
      <c r="N1269" s="3"/>
    </row>
    <row r="1270" spans="12:14" x14ac:dyDescent="0.25">
      <c r="L1270" s="3"/>
      <c r="M1270" s="3"/>
      <c r="N1270" s="3"/>
    </row>
    <row r="1271" spans="12:14" x14ac:dyDescent="0.25">
      <c r="L1271" s="3"/>
      <c r="M1271" s="3"/>
      <c r="N1271" s="3"/>
    </row>
    <row r="1272" spans="12:14" x14ac:dyDescent="0.25">
      <c r="L1272" s="3"/>
      <c r="M1272" s="3"/>
      <c r="N1272" s="3"/>
    </row>
    <row r="1273" spans="12:14" x14ac:dyDescent="0.25">
      <c r="L1273" s="3"/>
      <c r="M1273" s="3"/>
      <c r="N1273" s="3"/>
    </row>
    <row r="1274" spans="12:14" x14ac:dyDescent="0.25">
      <c r="L1274" s="3"/>
      <c r="M1274" s="3"/>
      <c r="N1274" s="3"/>
    </row>
    <row r="1275" spans="12:14" x14ac:dyDescent="0.25">
      <c r="L1275" s="3"/>
      <c r="M1275" s="3"/>
      <c r="N1275" s="3"/>
    </row>
    <row r="1276" spans="12:14" x14ac:dyDescent="0.25">
      <c r="L1276" s="3"/>
      <c r="M1276" s="3"/>
      <c r="N1276" s="3"/>
    </row>
    <row r="1277" spans="12:14" x14ac:dyDescent="0.25">
      <c r="L1277" s="3"/>
      <c r="M1277" s="3"/>
      <c r="N1277" s="3"/>
    </row>
    <row r="1278" spans="12:14" x14ac:dyDescent="0.25">
      <c r="L1278" s="3"/>
      <c r="M1278" s="3"/>
      <c r="N1278" s="3"/>
    </row>
    <row r="1279" spans="12:14" x14ac:dyDescent="0.25">
      <c r="L1279" s="3"/>
      <c r="M1279" s="3"/>
      <c r="N1279" s="3"/>
    </row>
    <row r="1280" spans="12:14" x14ac:dyDescent="0.25">
      <c r="L1280" s="3"/>
      <c r="M1280" s="3"/>
      <c r="N1280" s="3"/>
    </row>
    <row r="1281" spans="12:14" x14ac:dyDescent="0.25">
      <c r="L1281" s="3"/>
      <c r="M1281" s="3"/>
      <c r="N1281" s="3"/>
    </row>
    <row r="1282" spans="12:14" x14ac:dyDescent="0.25">
      <c r="L1282" s="3"/>
      <c r="M1282" s="3"/>
      <c r="N1282" s="3"/>
    </row>
    <row r="1283" spans="12:14" x14ac:dyDescent="0.25">
      <c r="L1283" s="3"/>
      <c r="M1283" s="3"/>
      <c r="N1283" s="3"/>
    </row>
    <row r="1284" spans="12:14" x14ac:dyDescent="0.25">
      <c r="L1284" s="3"/>
      <c r="M1284" s="3"/>
      <c r="N1284" s="3"/>
    </row>
    <row r="1285" spans="12:14" x14ac:dyDescent="0.25">
      <c r="L1285" s="3"/>
      <c r="M1285" s="3"/>
      <c r="N1285" s="3"/>
    </row>
    <row r="1286" spans="12:14" x14ac:dyDescent="0.25">
      <c r="L1286" s="3"/>
      <c r="M1286" s="3"/>
      <c r="N1286" s="3"/>
    </row>
    <row r="1287" spans="12:14" x14ac:dyDescent="0.25">
      <c r="L1287" s="3"/>
      <c r="M1287" s="3"/>
      <c r="N1287" s="3"/>
    </row>
    <row r="1288" spans="12:14" x14ac:dyDescent="0.25">
      <c r="L1288" s="3"/>
      <c r="M1288" s="3"/>
      <c r="N1288" s="3"/>
    </row>
    <row r="1289" spans="12:14" x14ac:dyDescent="0.25">
      <c r="L1289" s="3"/>
      <c r="M1289" s="3"/>
      <c r="N1289" s="3"/>
    </row>
    <row r="1290" spans="12:14" x14ac:dyDescent="0.25">
      <c r="L1290" s="3"/>
      <c r="M1290" s="3"/>
      <c r="N1290" s="3"/>
    </row>
    <row r="1291" spans="12:14" x14ac:dyDescent="0.25">
      <c r="L1291" s="3"/>
      <c r="M1291" s="3"/>
      <c r="N1291" s="3"/>
    </row>
    <row r="1292" spans="12:14" x14ac:dyDescent="0.25">
      <c r="L1292" s="3"/>
      <c r="M1292" s="3"/>
      <c r="N1292" s="3"/>
    </row>
    <row r="1293" spans="12:14" x14ac:dyDescent="0.25">
      <c r="L1293" s="3"/>
      <c r="M1293" s="3"/>
      <c r="N1293" s="3"/>
    </row>
    <row r="1294" spans="12:14" x14ac:dyDescent="0.25">
      <c r="L1294" s="3"/>
      <c r="M1294" s="3"/>
      <c r="N1294" s="3"/>
    </row>
    <row r="1295" spans="12:14" x14ac:dyDescent="0.25">
      <c r="L1295" s="3"/>
      <c r="M1295" s="3"/>
      <c r="N1295" s="3"/>
    </row>
    <row r="1296" spans="12:14" x14ac:dyDescent="0.25">
      <c r="L1296" s="3"/>
      <c r="M1296" s="3"/>
      <c r="N1296" s="3"/>
    </row>
    <row r="1297" spans="12:14" x14ac:dyDescent="0.25">
      <c r="L1297" s="3"/>
      <c r="M1297" s="3"/>
      <c r="N1297" s="3"/>
    </row>
    <row r="1298" spans="12:14" x14ac:dyDescent="0.25">
      <c r="L1298" s="3"/>
      <c r="M1298" s="3"/>
      <c r="N1298" s="3"/>
    </row>
    <row r="1299" spans="12:14" x14ac:dyDescent="0.25">
      <c r="L1299" s="3"/>
      <c r="M1299" s="3"/>
      <c r="N1299" s="3"/>
    </row>
    <row r="1300" spans="12:14" x14ac:dyDescent="0.25">
      <c r="L1300" s="3"/>
      <c r="M1300" s="3"/>
      <c r="N1300" s="3"/>
    </row>
    <row r="1301" spans="12:14" x14ac:dyDescent="0.25">
      <c r="L1301" s="3"/>
      <c r="M1301" s="3"/>
      <c r="N1301" s="3"/>
    </row>
    <row r="1302" spans="12:14" x14ac:dyDescent="0.25">
      <c r="L1302" s="3"/>
      <c r="M1302" s="3"/>
      <c r="N1302" s="3"/>
    </row>
    <row r="1303" spans="12:14" x14ac:dyDescent="0.25">
      <c r="L1303" s="3"/>
      <c r="M1303" s="3"/>
      <c r="N1303" s="3"/>
    </row>
    <row r="1304" spans="12:14" x14ac:dyDescent="0.25">
      <c r="L1304" s="3"/>
      <c r="M1304" s="3"/>
      <c r="N1304" s="3"/>
    </row>
    <row r="1305" spans="12:14" x14ac:dyDescent="0.25">
      <c r="L1305" s="3"/>
      <c r="M1305" s="3"/>
      <c r="N1305" s="3"/>
    </row>
    <row r="1306" spans="12:14" x14ac:dyDescent="0.25">
      <c r="L1306" s="3"/>
      <c r="M1306" s="3"/>
      <c r="N1306" s="3"/>
    </row>
    <row r="1307" spans="12:14" x14ac:dyDescent="0.25">
      <c r="L1307" s="3"/>
      <c r="M1307" s="3"/>
      <c r="N1307" s="3"/>
    </row>
    <row r="1308" spans="12:14" x14ac:dyDescent="0.25">
      <c r="L1308" s="3"/>
      <c r="M1308" s="3"/>
      <c r="N1308" s="3"/>
    </row>
    <row r="1309" spans="12:14" x14ac:dyDescent="0.25">
      <c r="L1309" s="3"/>
      <c r="M1309" s="3"/>
      <c r="N1309" s="3"/>
    </row>
    <row r="1310" spans="12:14" x14ac:dyDescent="0.25">
      <c r="L1310" s="3"/>
      <c r="M1310" s="3"/>
      <c r="N1310" s="3"/>
    </row>
    <row r="1311" spans="12:14" x14ac:dyDescent="0.25">
      <c r="L1311" s="3"/>
      <c r="M1311" s="3"/>
      <c r="N1311" s="3"/>
    </row>
    <row r="1312" spans="12:14" x14ac:dyDescent="0.25">
      <c r="L1312" s="3"/>
      <c r="M1312" s="3"/>
      <c r="N1312" s="3"/>
    </row>
    <row r="1313" spans="12:14" x14ac:dyDescent="0.25">
      <c r="L1313" s="3"/>
      <c r="M1313" s="3"/>
      <c r="N1313" s="3"/>
    </row>
    <row r="1314" spans="12:14" x14ac:dyDescent="0.25">
      <c r="L1314" s="3"/>
      <c r="M1314" s="3"/>
      <c r="N1314" s="3"/>
    </row>
    <row r="1315" spans="12:14" x14ac:dyDescent="0.25">
      <c r="L1315" s="3"/>
      <c r="M1315" s="3"/>
      <c r="N1315" s="3"/>
    </row>
    <row r="1316" spans="12:14" x14ac:dyDescent="0.25">
      <c r="L1316" s="3"/>
      <c r="M1316" s="3"/>
      <c r="N1316" s="3"/>
    </row>
    <row r="1317" spans="12:14" x14ac:dyDescent="0.25">
      <c r="L1317" s="3"/>
      <c r="M1317" s="3"/>
      <c r="N1317" s="3"/>
    </row>
    <row r="1318" spans="12:14" x14ac:dyDescent="0.25">
      <c r="L1318" s="3"/>
      <c r="M1318" s="3"/>
      <c r="N1318" s="3"/>
    </row>
    <row r="1319" spans="12:14" x14ac:dyDescent="0.25">
      <c r="L1319" s="3"/>
      <c r="M1319" s="3"/>
      <c r="N1319" s="3"/>
    </row>
    <row r="1320" spans="12:14" x14ac:dyDescent="0.25">
      <c r="L1320" s="3"/>
      <c r="M1320" s="3"/>
      <c r="N1320" s="3"/>
    </row>
    <row r="1321" spans="12:14" x14ac:dyDescent="0.25">
      <c r="L1321" s="3"/>
      <c r="M1321" s="3"/>
      <c r="N1321" s="3"/>
    </row>
    <row r="1322" spans="12:14" x14ac:dyDescent="0.25">
      <c r="L1322" s="3"/>
      <c r="M1322" s="3"/>
      <c r="N1322" s="3"/>
    </row>
    <row r="1323" spans="12:14" x14ac:dyDescent="0.25">
      <c r="L1323" s="3"/>
      <c r="M1323" s="3"/>
      <c r="N1323" s="3"/>
    </row>
    <row r="1324" spans="12:14" x14ac:dyDescent="0.25">
      <c r="L1324" s="3"/>
      <c r="M1324" s="3"/>
      <c r="N1324" s="3"/>
    </row>
    <row r="1325" spans="12:14" x14ac:dyDescent="0.25">
      <c r="L1325" s="3"/>
      <c r="M1325" s="3"/>
      <c r="N1325" s="3"/>
    </row>
    <row r="1326" spans="12:14" x14ac:dyDescent="0.25">
      <c r="L1326" s="3"/>
      <c r="M1326" s="3"/>
      <c r="N1326" s="3"/>
    </row>
    <row r="1327" spans="12:14" x14ac:dyDescent="0.25">
      <c r="L1327" s="3"/>
      <c r="M1327" s="3"/>
      <c r="N1327" s="3"/>
    </row>
    <row r="1328" spans="12:14" x14ac:dyDescent="0.25">
      <c r="L1328" s="3"/>
      <c r="M1328" s="3"/>
      <c r="N1328" s="3"/>
    </row>
    <row r="1329" spans="12:14" x14ac:dyDescent="0.25">
      <c r="L1329" s="3"/>
      <c r="M1329" s="3"/>
      <c r="N1329" s="3"/>
    </row>
    <row r="1330" spans="12:14" x14ac:dyDescent="0.25">
      <c r="L1330" s="3"/>
      <c r="M1330" s="3"/>
      <c r="N1330" s="3"/>
    </row>
    <row r="1331" spans="12:14" x14ac:dyDescent="0.25">
      <c r="L1331" s="3"/>
      <c r="M1331" s="3"/>
      <c r="N1331" s="3"/>
    </row>
    <row r="1332" spans="12:14" x14ac:dyDescent="0.25">
      <c r="L1332" s="3"/>
      <c r="M1332" s="3"/>
      <c r="N1332" s="3"/>
    </row>
    <row r="1333" spans="12:14" x14ac:dyDescent="0.25">
      <c r="L1333" s="3"/>
      <c r="M1333" s="3"/>
      <c r="N1333" s="3"/>
    </row>
    <row r="1334" spans="12:14" x14ac:dyDescent="0.25">
      <c r="L1334" s="3"/>
      <c r="M1334" s="3"/>
      <c r="N1334" s="3"/>
    </row>
    <row r="1335" spans="12:14" x14ac:dyDescent="0.25">
      <c r="L1335" s="3"/>
      <c r="M1335" s="3"/>
      <c r="N1335" s="3"/>
    </row>
    <row r="1336" spans="12:14" x14ac:dyDescent="0.25">
      <c r="L1336" s="3"/>
      <c r="M1336" s="3"/>
      <c r="N1336" s="3"/>
    </row>
    <row r="1337" spans="12:14" x14ac:dyDescent="0.25">
      <c r="L1337" s="3"/>
      <c r="M1337" s="3"/>
      <c r="N1337" s="3"/>
    </row>
    <row r="1338" spans="12:14" x14ac:dyDescent="0.25">
      <c r="L1338" s="3"/>
      <c r="M1338" s="3"/>
      <c r="N1338" s="3"/>
    </row>
    <row r="1339" spans="12:14" x14ac:dyDescent="0.25">
      <c r="L1339" s="3"/>
      <c r="M1339" s="3"/>
      <c r="N1339" s="3"/>
    </row>
    <row r="1340" spans="12:14" x14ac:dyDescent="0.25">
      <c r="L1340" s="3"/>
      <c r="M1340" s="3"/>
      <c r="N1340" s="3"/>
    </row>
    <row r="1341" spans="12:14" x14ac:dyDescent="0.25">
      <c r="L1341" s="3"/>
      <c r="M1341" s="3"/>
      <c r="N1341" s="3"/>
    </row>
    <row r="1342" spans="12:14" x14ac:dyDescent="0.25">
      <c r="L1342" s="3"/>
      <c r="M1342" s="3"/>
      <c r="N1342" s="3"/>
    </row>
    <row r="1343" spans="12:14" x14ac:dyDescent="0.25">
      <c r="L1343" s="3"/>
      <c r="M1343" s="3"/>
      <c r="N1343" s="3"/>
    </row>
    <row r="1344" spans="12:14" x14ac:dyDescent="0.25">
      <c r="L1344" s="3"/>
      <c r="M1344" s="3"/>
      <c r="N1344" s="3"/>
    </row>
    <row r="1345" spans="12:14" x14ac:dyDescent="0.25">
      <c r="L1345" s="3"/>
      <c r="M1345" s="3"/>
      <c r="N1345" s="3"/>
    </row>
    <row r="1346" spans="12:14" x14ac:dyDescent="0.25">
      <c r="L1346" s="3"/>
      <c r="M1346" s="3"/>
      <c r="N1346" s="3"/>
    </row>
    <row r="1347" spans="12:14" x14ac:dyDescent="0.25">
      <c r="L1347" s="3"/>
      <c r="M1347" s="3"/>
      <c r="N1347" s="3"/>
    </row>
    <row r="1348" spans="12:14" x14ac:dyDescent="0.25">
      <c r="L1348" s="3"/>
      <c r="M1348" s="3"/>
      <c r="N1348" s="3"/>
    </row>
    <row r="1349" spans="12:14" x14ac:dyDescent="0.25">
      <c r="L1349" s="3"/>
      <c r="M1349" s="3"/>
      <c r="N1349" s="3"/>
    </row>
    <row r="1350" spans="12:14" x14ac:dyDescent="0.25">
      <c r="L1350" s="3"/>
      <c r="M1350" s="3"/>
      <c r="N1350" s="3"/>
    </row>
    <row r="1351" spans="12:14" x14ac:dyDescent="0.25">
      <c r="L1351" s="3"/>
      <c r="M1351" s="3"/>
      <c r="N1351" s="3"/>
    </row>
    <row r="1352" spans="12:14" x14ac:dyDescent="0.25">
      <c r="L1352" s="3"/>
      <c r="M1352" s="3"/>
      <c r="N1352" s="3"/>
    </row>
    <row r="1353" spans="12:14" x14ac:dyDescent="0.25">
      <c r="L1353" s="3"/>
      <c r="M1353" s="3"/>
      <c r="N1353" s="3"/>
    </row>
    <row r="1354" spans="12:14" x14ac:dyDescent="0.25">
      <c r="L1354" s="3"/>
      <c r="M1354" s="3"/>
      <c r="N1354" s="3"/>
    </row>
    <row r="1355" spans="12:14" x14ac:dyDescent="0.25">
      <c r="L1355" s="3"/>
      <c r="M1355" s="3"/>
      <c r="N1355" s="3"/>
    </row>
    <row r="1356" spans="12:14" x14ac:dyDescent="0.25">
      <c r="L1356" s="3"/>
      <c r="M1356" s="3"/>
      <c r="N1356" s="3"/>
    </row>
    <row r="1357" spans="12:14" x14ac:dyDescent="0.25">
      <c r="L1357" s="3"/>
      <c r="M1357" s="3"/>
      <c r="N1357" s="3"/>
    </row>
    <row r="1358" spans="12:14" x14ac:dyDescent="0.25">
      <c r="L1358" s="3"/>
      <c r="M1358" s="3"/>
      <c r="N1358" s="3"/>
    </row>
    <row r="1359" spans="12:14" x14ac:dyDescent="0.25">
      <c r="L1359" s="3"/>
      <c r="M1359" s="3"/>
      <c r="N1359" s="3"/>
    </row>
    <row r="1360" spans="12:14" x14ac:dyDescent="0.25">
      <c r="L1360" s="3"/>
      <c r="M1360" s="3"/>
      <c r="N1360" s="3"/>
    </row>
    <row r="1361" spans="12:14" x14ac:dyDescent="0.25">
      <c r="L1361" s="3"/>
      <c r="M1361" s="3"/>
      <c r="N1361" s="3"/>
    </row>
    <row r="1362" spans="12:14" x14ac:dyDescent="0.25">
      <c r="L1362" s="3"/>
      <c r="M1362" s="3"/>
      <c r="N1362" s="3"/>
    </row>
    <row r="1363" spans="12:14" x14ac:dyDescent="0.25">
      <c r="L1363" s="3"/>
      <c r="M1363" s="3"/>
      <c r="N1363" s="3"/>
    </row>
    <row r="1364" spans="12:14" x14ac:dyDescent="0.25">
      <c r="L1364" s="3"/>
      <c r="M1364" s="3"/>
      <c r="N1364" s="3"/>
    </row>
    <row r="1365" spans="12:14" x14ac:dyDescent="0.25">
      <c r="L1365" s="3"/>
      <c r="M1365" s="3"/>
      <c r="N1365" s="3"/>
    </row>
    <row r="1366" spans="12:14" x14ac:dyDescent="0.25">
      <c r="L1366" s="3"/>
      <c r="M1366" s="3"/>
      <c r="N1366" s="3"/>
    </row>
    <row r="1367" spans="12:14" x14ac:dyDescent="0.25">
      <c r="L1367" s="3"/>
      <c r="M1367" s="3"/>
      <c r="N1367" s="3"/>
    </row>
    <row r="1368" spans="12:14" x14ac:dyDescent="0.25">
      <c r="L1368" s="3"/>
      <c r="M1368" s="3"/>
      <c r="N1368" s="3"/>
    </row>
    <row r="1369" spans="12:14" x14ac:dyDescent="0.25">
      <c r="L1369" s="3"/>
      <c r="M1369" s="3"/>
      <c r="N1369" s="3"/>
    </row>
    <row r="1370" spans="12:14" x14ac:dyDescent="0.25">
      <c r="L1370" s="3"/>
      <c r="M1370" s="3"/>
      <c r="N1370" s="3"/>
    </row>
    <row r="1371" spans="12:14" x14ac:dyDescent="0.25">
      <c r="L1371" s="3"/>
      <c r="M1371" s="3"/>
      <c r="N1371" s="3"/>
    </row>
    <row r="1372" spans="12:14" x14ac:dyDescent="0.25">
      <c r="L1372" s="3"/>
      <c r="M1372" s="3"/>
      <c r="N1372" s="3"/>
    </row>
    <row r="1373" spans="12:14" x14ac:dyDescent="0.25">
      <c r="L1373" s="3"/>
      <c r="M1373" s="3"/>
      <c r="N1373" s="3"/>
    </row>
    <row r="1374" spans="12:14" x14ac:dyDescent="0.25">
      <c r="L1374" s="3"/>
      <c r="M1374" s="3"/>
      <c r="N1374" s="3"/>
    </row>
    <row r="1375" spans="12:14" x14ac:dyDescent="0.25">
      <c r="L1375" s="3"/>
      <c r="M1375" s="3"/>
      <c r="N1375" s="3"/>
    </row>
    <row r="1376" spans="12:14" x14ac:dyDescent="0.25">
      <c r="L1376" s="3"/>
      <c r="M1376" s="3"/>
      <c r="N1376" s="3"/>
    </row>
    <row r="1377" spans="12:14" x14ac:dyDescent="0.25">
      <c r="L1377" s="3"/>
      <c r="M1377" s="3"/>
      <c r="N1377" s="3"/>
    </row>
    <row r="1378" spans="12:14" x14ac:dyDescent="0.25">
      <c r="L1378" s="3"/>
      <c r="M1378" s="3"/>
      <c r="N1378" s="3"/>
    </row>
    <row r="1379" spans="12:14" x14ac:dyDescent="0.25">
      <c r="L1379" s="3"/>
      <c r="M1379" s="3"/>
      <c r="N1379" s="3"/>
    </row>
    <row r="1380" spans="12:14" x14ac:dyDescent="0.25">
      <c r="L1380" s="3"/>
      <c r="M1380" s="3"/>
      <c r="N1380" s="3"/>
    </row>
    <row r="1381" spans="12:14" x14ac:dyDescent="0.25">
      <c r="L1381" s="3"/>
      <c r="M1381" s="3"/>
      <c r="N1381" s="3"/>
    </row>
    <row r="1382" spans="12:14" x14ac:dyDescent="0.25">
      <c r="L1382" s="3"/>
      <c r="M1382" s="3"/>
      <c r="N1382" s="3"/>
    </row>
    <row r="1383" spans="12:14" x14ac:dyDescent="0.25">
      <c r="L1383" s="3"/>
      <c r="M1383" s="3"/>
      <c r="N1383" s="3"/>
    </row>
    <row r="1384" spans="12:14" x14ac:dyDescent="0.25">
      <c r="L1384" s="3"/>
      <c r="M1384" s="3"/>
      <c r="N1384" s="3"/>
    </row>
    <row r="1385" spans="12:14" x14ac:dyDescent="0.25">
      <c r="L1385" s="3"/>
      <c r="M1385" s="3"/>
      <c r="N1385" s="3"/>
    </row>
    <row r="1386" spans="12:14" x14ac:dyDescent="0.25">
      <c r="L1386" s="3"/>
      <c r="M1386" s="3"/>
      <c r="N1386" s="3"/>
    </row>
    <row r="1387" spans="12:14" x14ac:dyDescent="0.25">
      <c r="L1387" s="3"/>
      <c r="M1387" s="3"/>
      <c r="N1387" s="3"/>
    </row>
    <row r="1388" spans="12:14" x14ac:dyDescent="0.25">
      <c r="L1388" s="3"/>
      <c r="M1388" s="3"/>
      <c r="N1388" s="3"/>
    </row>
    <row r="1389" spans="12:14" x14ac:dyDescent="0.25">
      <c r="L1389" s="3"/>
      <c r="M1389" s="3"/>
      <c r="N1389" s="3"/>
    </row>
    <row r="1390" spans="12:14" x14ac:dyDescent="0.25">
      <c r="L1390" s="3"/>
      <c r="M1390" s="3"/>
      <c r="N1390" s="3"/>
    </row>
    <row r="1391" spans="12:14" x14ac:dyDescent="0.25">
      <c r="L1391" s="3"/>
      <c r="M1391" s="3"/>
      <c r="N1391" s="3"/>
    </row>
    <row r="1392" spans="12:14" x14ac:dyDescent="0.25">
      <c r="L1392" s="3"/>
      <c r="M1392" s="3"/>
      <c r="N1392" s="3"/>
    </row>
    <row r="1393" spans="12:14" x14ac:dyDescent="0.25">
      <c r="L1393" s="3"/>
      <c r="M1393" s="3"/>
      <c r="N1393" s="3"/>
    </row>
    <row r="1394" spans="12:14" x14ac:dyDescent="0.25">
      <c r="L1394" s="3"/>
      <c r="M1394" s="3"/>
      <c r="N1394" s="3"/>
    </row>
    <row r="1395" spans="12:14" x14ac:dyDescent="0.25">
      <c r="L1395" s="3"/>
      <c r="M1395" s="3"/>
      <c r="N1395" s="3"/>
    </row>
    <row r="1396" spans="12:14" x14ac:dyDescent="0.25">
      <c r="L1396" s="3"/>
      <c r="M1396" s="3"/>
      <c r="N1396" s="3"/>
    </row>
    <row r="1397" spans="12:14" x14ac:dyDescent="0.25">
      <c r="L1397" s="3"/>
      <c r="M1397" s="3"/>
      <c r="N1397" s="3"/>
    </row>
    <row r="1398" spans="12:14" x14ac:dyDescent="0.25">
      <c r="L1398" s="3"/>
      <c r="M1398" s="3"/>
      <c r="N1398" s="3"/>
    </row>
    <row r="1399" spans="12:14" x14ac:dyDescent="0.25">
      <c r="L1399" s="3"/>
      <c r="M1399" s="3"/>
      <c r="N1399" s="3"/>
    </row>
    <row r="1400" spans="12:14" x14ac:dyDescent="0.25">
      <c r="L1400" s="3"/>
      <c r="M1400" s="3"/>
      <c r="N1400" s="3"/>
    </row>
    <row r="1401" spans="12:14" x14ac:dyDescent="0.25">
      <c r="L1401" s="3"/>
      <c r="M1401" s="3"/>
      <c r="N1401" s="3"/>
    </row>
    <row r="1402" spans="12:14" x14ac:dyDescent="0.25">
      <c r="L1402" s="3"/>
      <c r="M1402" s="3"/>
      <c r="N1402" s="3"/>
    </row>
    <row r="1403" spans="12:14" x14ac:dyDescent="0.25">
      <c r="L1403" s="3"/>
      <c r="M1403" s="3"/>
      <c r="N1403" s="3"/>
    </row>
    <row r="1404" spans="12:14" x14ac:dyDescent="0.25">
      <c r="L1404" s="3"/>
      <c r="M1404" s="3"/>
      <c r="N1404" s="3"/>
    </row>
    <row r="1405" spans="12:14" x14ac:dyDescent="0.25">
      <c r="L1405" s="3"/>
      <c r="M1405" s="3"/>
      <c r="N1405" s="3"/>
    </row>
    <row r="1406" spans="12:14" x14ac:dyDescent="0.25">
      <c r="L1406" s="3"/>
      <c r="M1406" s="3"/>
      <c r="N1406" s="3"/>
    </row>
    <row r="1407" spans="12:14" x14ac:dyDescent="0.25">
      <c r="L1407" s="3"/>
      <c r="M1407" s="3"/>
      <c r="N1407" s="3"/>
    </row>
    <row r="1408" spans="12:14" x14ac:dyDescent="0.25">
      <c r="L1408" s="3"/>
      <c r="M1408" s="3"/>
      <c r="N1408" s="3"/>
    </row>
    <row r="1409" spans="12:14" x14ac:dyDescent="0.25">
      <c r="L1409" s="3"/>
      <c r="M1409" s="3"/>
      <c r="N1409" s="3"/>
    </row>
    <row r="1410" spans="12:14" x14ac:dyDescent="0.25">
      <c r="L1410" s="3"/>
      <c r="M1410" s="3"/>
      <c r="N1410" s="3"/>
    </row>
    <row r="1411" spans="12:14" x14ac:dyDescent="0.25">
      <c r="L1411" s="3"/>
      <c r="M1411" s="3"/>
      <c r="N1411" s="3"/>
    </row>
    <row r="1412" spans="12:14" x14ac:dyDescent="0.25">
      <c r="L1412" s="3"/>
      <c r="M1412" s="3"/>
      <c r="N1412" s="3"/>
    </row>
    <row r="1413" spans="12:14" x14ac:dyDescent="0.25">
      <c r="L1413" s="3"/>
      <c r="M1413" s="3"/>
      <c r="N1413" s="3"/>
    </row>
    <row r="1414" spans="12:14" x14ac:dyDescent="0.25">
      <c r="L1414" s="3"/>
      <c r="M1414" s="3"/>
      <c r="N1414" s="3"/>
    </row>
    <row r="1415" spans="12:14" x14ac:dyDescent="0.25">
      <c r="L1415" s="3"/>
      <c r="M1415" s="3"/>
      <c r="N1415" s="3"/>
    </row>
    <row r="1416" spans="12:14" x14ac:dyDescent="0.25">
      <c r="L1416" s="3"/>
      <c r="M1416" s="3"/>
      <c r="N1416" s="3"/>
    </row>
    <row r="1417" spans="12:14" x14ac:dyDescent="0.25">
      <c r="L1417" s="3"/>
      <c r="M1417" s="3"/>
      <c r="N1417" s="3"/>
    </row>
    <row r="1418" spans="12:14" x14ac:dyDescent="0.25">
      <c r="L1418" s="3"/>
      <c r="M1418" s="3"/>
      <c r="N1418" s="3"/>
    </row>
    <row r="1419" spans="12:14" x14ac:dyDescent="0.25">
      <c r="L1419" s="3"/>
      <c r="M1419" s="3"/>
      <c r="N1419" s="3"/>
    </row>
    <row r="1420" spans="12:14" x14ac:dyDescent="0.25">
      <c r="L1420" s="3"/>
      <c r="M1420" s="3"/>
      <c r="N1420" s="3"/>
    </row>
    <row r="1421" spans="12:14" x14ac:dyDescent="0.25">
      <c r="L1421" s="3"/>
      <c r="M1421" s="3"/>
      <c r="N1421" s="3"/>
    </row>
    <row r="1422" spans="12:14" x14ac:dyDescent="0.25">
      <c r="L1422" s="3"/>
      <c r="M1422" s="3"/>
      <c r="N1422" s="3"/>
    </row>
    <row r="1423" spans="12:14" x14ac:dyDescent="0.25">
      <c r="L1423" s="3"/>
      <c r="M1423" s="3"/>
      <c r="N1423" s="3"/>
    </row>
    <row r="1424" spans="12:14" x14ac:dyDescent="0.25">
      <c r="L1424" s="3"/>
      <c r="M1424" s="3"/>
      <c r="N1424" s="3"/>
    </row>
    <row r="1425" spans="12:14" x14ac:dyDescent="0.25">
      <c r="L1425" s="3"/>
      <c r="M1425" s="3"/>
      <c r="N1425" s="3"/>
    </row>
    <row r="1426" spans="12:14" x14ac:dyDescent="0.25">
      <c r="L1426" s="3"/>
      <c r="M1426" s="3"/>
      <c r="N1426" s="3"/>
    </row>
    <row r="1427" spans="12:14" x14ac:dyDescent="0.25">
      <c r="L1427" s="3"/>
      <c r="M1427" s="3"/>
      <c r="N1427" s="3"/>
    </row>
    <row r="1428" spans="12:14" x14ac:dyDescent="0.25">
      <c r="L1428" s="3"/>
      <c r="M1428" s="3"/>
      <c r="N1428" s="3"/>
    </row>
    <row r="1429" spans="12:14" x14ac:dyDescent="0.25">
      <c r="L1429" s="3"/>
      <c r="M1429" s="3"/>
      <c r="N1429" s="3"/>
    </row>
    <row r="1430" spans="12:14" x14ac:dyDescent="0.25">
      <c r="L1430" s="3"/>
      <c r="M1430" s="3"/>
      <c r="N1430" s="3"/>
    </row>
    <row r="1431" spans="12:14" x14ac:dyDescent="0.25">
      <c r="L1431" s="3"/>
      <c r="M1431" s="3"/>
      <c r="N1431" s="3"/>
    </row>
    <row r="1432" spans="12:14" x14ac:dyDescent="0.25">
      <c r="L1432" s="3"/>
      <c r="M1432" s="3"/>
      <c r="N1432" s="3"/>
    </row>
    <row r="1433" spans="12:14" x14ac:dyDescent="0.25">
      <c r="L1433" s="3"/>
      <c r="M1433" s="3"/>
      <c r="N1433" s="3"/>
    </row>
    <row r="1434" spans="12:14" x14ac:dyDescent="0.25">
      <c r="L1434" s="3"/>
      <c r="M1434" s="3"/>
      <c r="N1434" s="3"/>
    </row>
    <row r="1435" spans="12:14" x14ac:dyDescent="0.25">
      <c r="L1435" s="3"/>
      <c r="M1435" s="3"/>
      <c r="N1435" s="3"/>
    </row>
    <row r="1436" spans="12:14" x14ac:dyDescent="0.25">
      <c r="L1436" s="3"/>
      <c r="M1436" s="3"/>
      <c r="N1436" s="3"/>
    </row>
    <row r="1437" spans="12:14" x14ac:dyDescent="0.25">
      <c r="L1437" s="3"/>
      <c r="M1437" s="3"/>
      <c r="N1437" s="3"/>
    </row>
    <row r="1438" spans="12:14" x14ac:dyDescent="0.25">
      <c r="L1438" s="3"/>
      <c r="M1438" s="3"/>
      <c r="N1438" s="3"/>
    </row>
    <row r="1439" spans="12:14" x14ac:dyDescent="0.25">
      <c r="L1439" s="3"/>
      <c r="M1439" s="3"/>
      <c r="N1439" s="3"/>
    </row>
    <row r="1440" spans="12:14" x14ac:dyDescent="0.25">
      <c r="L1440" s="3"/>
      <c r="M1440" s="3"/>
      <c r="N1440" s="3"/>
    </row>
    <row r="1441" spans="12:14" x14ac:dyDescent="0.25">
      <c r="L1441" s="3"/>
      <c r="M1441" s="3"/>
      <c r="N1441" s="3"/>
    </row>
    <row r="1442" spans="12:14" x14ac:dyDescent="0.25">
      <c r="L1442" s="3"/>
      <c r="M1442" s="3"/>
      <c r="N1442" s="3"/>
    </row>
    <row r="1443" spans="12:14" x14ac:dyDescent="0.25">
      <c r="L1443" s="3"/>
      <c r="M1443" s="3"/>
      <c r="N1443" s="3"/>
    </row>
    <row r="1444" spans="12:14" x14ac:dyDescent="0.25">
      <c r="L1444" s="3"/>
      <c r="M1444" s="3"/>
      <c r="N1444" s="3"/>
    </row>
    <row r="1445" spans="12:14" x14ac:dyDescent="0.25">
      <c r="L1445" s="3"/>
      <c r="M1445" s="3"/>
      <c r="N1445" s="3"/>
    </row>
    <row r="1446" spans="12:14" x14ac:dyDescent="0.25">
      <c r="L1446" s="3"/>
      <c r="M1446" s="3"/>
      <c r="N1446" s="3"/>
    </row>
    <row r="1447" spans="12:14" x14ac:dyDescent="0.25">
      <c r="L1447" s="3"/>
      <c r="M1447" s="3"/>
      <c r="N1447" s="3"/>
    </row>
    <row r="1448" spans="12:14" x14ac:dyDescent="0.25">
      <c r="L1448" s="3"/>
      <c r="M1448" s="3"/>
      <c r="N1448" s="3"/>
    </row>
    <row r="1449" spans="12:14" x14ac:dyDescent="0.25">
      <c r="L1449" s="3"/>
      <c r="M1449" s="3"/>
      <c r="N1449" s="3"/>
    </row>
    <row r="1450" spans="12:14" x14ac:dyDescent="0.25">
      <c r="L1450" s="3"/>
      <c r="M1450" s="3"/>
      <c r="N1450" s="3"/>
    </row>
    <row r="1451" spans="12:14" x14ac:dyDescent="0.25">
      <c r="L1451" s="3"/>
      <c r="M1451" s="3"/>
      <c r="N1451" s="3"/>
    </row>
    <row r="1452" spans="12:14" x14ac:dyDescent="0.25">
      <c r="L1452" s="3"/>
      <c r="M1452" s="3"/>
      <c r="N1452" s="3"/>
    </row>
    <row r="1453" spans="12:14" x14ac:dyDescent="0.25">
      <c r="L1453" s="3"/>
      <c r="M1453" s="3"/>
      <c r="N1453" s="3"/>
    </row>
    <row r="1454" spans="12:14" x14ac:dyDescent="0.25">
      <c r="L1454" s="3"/>
      <c r="M1454" s="3"/>
      <c r="N1454" s="3"/>
    </row>
    <row r="1455" spans="12:14" x14ac:dyDescent="0.25">
      <c r="L1455" s="3"/>
      <c r="M1455" s="3"/>
      <c r="N1455" s="3"/>
    </row>
    <row r="1456" spans="12:14" x14ac:dyDescent="0.25">
      <c r="L1456" s="3"/>
      <c r="M1456" s="3"/>
      <c r="N1456" s="3"/>
    </row>
    <row r="1457" spans="12:14" x14ac:dyDescent="0.25">
      <c r="L1457" s="3"/>
      <c r="M1457" s="3"/>
      <c r="N1457" s="3"/>
    </row>
    <row r="1458" spans="12:14" x14ac:dyDescent="0.25">
      <c r="L1458" s="3"/>
      <c r="M1458" s="3"/>
      <c r="N1458" s="3"/>
    </row>
    <row r="1459" spans="12:14" x14ac:dyDescent="0.25">
      <c r="L1459" s="3"/>
      <c r="M1459" s="3"/>
      <c r="N1459" s="3"/>
    </row>
    <row r="1460" spans="12:14" x14ac:dyDescent="0.25">
      <c r="L1460" s="3"/>
      <c r="M1460" s="3"/>
      <c r="N1460" s="3"/>
    </row>
    <row r="1461" spans="12:14" x14ac:dyDescent="0.25">
      <c r="L1461" s="3"/>
      <c r="M1461" s="3"/>
      <c r="N1461" s="3"/>
    </row>
    <row r="1462" spans="12:14" x14ac:dyDescent="0.25">
      <c r="L1462" s="3"/>
      <c r="M1462" s="3"/>
      <c r="N1462" s="3"/>
    </row>
    <row r="1463" spans="12:14" x14ac:dyDescent="0.25">
      <c r="L1463" s="3"/>
      <c r="M1463" s="3"/>
      <c r="N1463" s="3"/>
    </row>
    <row r="1464" spans="12:14" x14ac:dyDescent="0.25">
      <c r="L1464" s="3"/>
      <c r="M1464" s="3"/>
      <c r="N1464" s="3"/>
    </row>
    <row r="1465" spans="12:14" x14ac:dyDescent="0.25">
      <c r="L1465" s="3"/>
      <c r="M1465" s="3"/>
      <c r="N1465" s="3"/>
    </row>
    <row r="1466" spans="12:14" x14ac:dyDescent="0.25">
      <c r="L1466" s="3"/>
      <c r="M1466" s="3"/>
      <c r="N1466" s="3"/>
    </row>
    <row r="1467" spans="12:14" x14ac:dyDescent="0.25">
      <c r="L1467" s="3"/>
      <c r="M1467" s="3"/>
      <c r="N1467" s="3"/>
    </row>
    <row r="1468" spans="12:14" x14ac:dyDescent="0.25">
      <c r="L1468" s="3"/>
      <c r="M1468" s="3"/>
      <c r="N1468" s="3"/>
    </row>
    <row r="1469" spans="12:14" x14ac:dyDescent="0.25">
      <c r="L1469" s="3"/>
      <c r="M1469" s="3"/>
      <c r="N1469" s="3"/>
    </row>
    <row r="1470" spans="12:14" x14ac:dyDescent="0.25">
      <c r="L1470" s="3"/>
      <c r="M1470" s="3"/>
      <c r="N1470" s="3"/>
    </row>
    <row r="1471" spans="12:14" x14ac:dyDescent="0.25">
      <c r="L1471" s="3"/>
      <c r="M1471" s="3"/>
      <c r="N1471" s="3"/>
    </row>
    <row r="1472" spans="12:14" x14ac:dyDescent="0.25">
      <c r="L1472" s="3"/>
      <c r="M1472" s="3"/>
      <c r="N1472" s="3"/>
    </row>
    <row r="1473" spans="12:14" x14ac:dyDescent="0.25">
      <c r="L1473" s="3"/>
      <c r="M1473" s="3"/>
      <c r="N1473" s="3"/>
    </row>
    <row r="1474" spans="12:14" x14ac:dyDescent="0.25">
      <c r="L1474" s="3"/>
      <c r="M1474" s="3"/>
      <c r="N1474" s="3"/>
    </row>
    <row r="1475" spans="12:14" x14ac:dyDescent="0.25">
      <c r="L1475" s="3"/>
      <c r="M1475" s="3"/>
      <c r="N1475" s="3"/>
    </row>
    <row r="1476" spans="12:14" x14ac:dyDescent="0.25">
      <c r="L1476" s="3"/>
      <c r="M1476" s="3"/>
      <c r="N1476" s="3"/>
    </row>
    <row r="1477" spans="12:14" x14ac:dyDescent="0.25">
      <c r="L1477" s="3"/>
      <c r="M1477" s="3"/>
      <c r="N1477" s="3"/>
    </row>
    <row r="1478" spans="12:14" x14ac:dyDescent="0.25">
      <c r="L1478" s="3"/>
      <c r="M1478" s="3"/>
      <c r="N1478" s="3"/>
    </row>
    <row r="1479" spans="12:14" x14ac:dyDescent="0.25">
      <c r="L1479" s="3"/>
      <c r="M1479" s="3"/>
      <c r="N1479" s="3"/>
    </row>
    <row r="1480" spans="12:14" x14ac:dyDescent="0.25">
      <c r="L1480" s="3"/>
      <c r="M1480" s="3"/>
      <c r="N1480" s="3"/>
    </row>
    <row r="1481" spans="12:14" x14ac:dyDescent="0.25">
      <c r="L1481" s="3"/>
      <c r="M1481" s="3"/>
      <c r="N1481" s="3"/>
    </row>
    <row r="1482" spans="12:14" x14ac:dyDescent="0.25">
      <c r="L1482" s="3"/>
      <c r="N1482" s="3"/>
    </row>
    <row r="1483" spans="12:14" x14ac:dyDescent="0.25">
      <c r="L1483" s="3"/>
      <c r="M1483" s="3"/>
      <c r="N1483" s="3"/>
    </row>
    <row r="1484" spans="12:14" x14ac:dyDescent="0.25">
      <c r="L1484" s="3"/>
      <c r="M1484" s="3"/>
      <c r="N1484" s="3"/>
    </row>
    <row r="1485" spans="12:14" x14ac:dyDescent="0.25">
      <c r="L1485" s="3"/>
      <c r="M1485" s="3"/>
      <c r="N1485" s="3"/>
    </row>
    <row r="1486" spans="12:14" x14ac:dyDescent="0.25">
      <c r="L1486" s="3"/>
      <c r="M1486" s="3"/>
      <c r="N1486" s="3"/>
    </row>
    <row r="1487" spans="12:14" x14ac:dyDescent="0.25">
      <c r="L1487" s="3"/>
      <c r="M1487" s="3"/>
      <c r="N1487" s="3"/>
    </row>
    <row r="1488" spans="12:14" x14ac:dyDescent="0.25">
      <c r="L1488" s="3"/>
      <c r="M1488" s="3"/>
      <c r="N1488" s="3"/>
    </row>
    <row r="1489" spans="12:14" x14ac:dyDescent="0.25">
      <c r="L1489" s="3"/>
      <c r="M1489" s="3"/>
      <c r="N1489" s="3"/>
    </row>
    <row r="1490" spans="12:14" x14ac:dyDescent="0.25">
      <c r="L1490" s="3"/>
      <c r="M1490" s="3"/>
      <c r="N1490" s="3"/>
    </row>
    <row r="1491" spans="12:14" x14ac:dyDescent="0.25">
      <c r="L1491" s="3"/>
      <c r="M1491" s="3"/>
      <c r="N1491" s="3"/>
    </row>
    <row r="1492" spans="12:14" x14ac:dyDescent="0.25">
      <c r="L1492" s="3"/>
      <c r="M1492" s="3"/>
      <c r="N1492" s="3"/>
    </row>
    <row r="1493" spans="12:14" x14ac:dyDescent="0.25">
      <c r="L1493" s="3"/>
      <c r="M1493" s="3"/>
      <c r="N1493" s="3"/>
    </row>
    <row r="1494" spans="12:14" x14ac:dyDescent="0.25">
      <c r="L1494" s="3"/>
      <c r="M1494" s="3"/>
      <c r="N1494" s="3"/>
    </row>
    <row r="1495" spans="12:14" x14ac:dyDescent="0.25">
      <c r="L1495" s="3"/>
      <c r="M1495" s="3"/>
      <c r="N1495" s="3"/>
    </row>
    <row r="1496" spans="12:14" x14ac:dyDescent="0.25">
      <c r="L1496" s="3"/>
      <c r="M1496" s="3"/>
      <c r="N1496" s="3"/>
    </row>
    <row r="1497" spans="12:14" x14ac:dyDescent="0.25">
      <c r="L1497" s="3"/>
      <c r="M1497" s="3"/>
      <c r="N1497" s="3"/>
    </row>
    <row r="1498" spans="12:14" x14ac:dyDescent="0.25">
      <c r="L1498" s="3"/>
      <c r="M1498" s="3"/>
      <c r="N1498" s="3"/>
    </row>
    <row r="1499" spans="12:14" x14ac:dyDescent="0.25">
      <c r="L1499" s="3"/>
      <c r="M1499" s="3"/>
      <c r="N1499" s="3"/>
    </row>
    <row r="1500" spans="12:14" x14ac:dyDescent="0.25">
      <c r="L1500" s="3"/>
      <c r="M1500" s="3"/>
      <c r="N1500" s="3"/>
    </row>
    <row r="1501" spans="12:14" x14ac:dyDescent="0.25">
      <c r="L1501" s="3"/>
      <c r="M1501" s="3"/>
      <c r="N1501" s="3"/>
    </row>
    <row r="1502" spans="12:14" x14ac:dyDescent="0.25">
      <c r="L1502" s="3"/>
      <c r="M1502" s="3"/>
      <c r="N1502" s="3"/>
    </row>
    <row r="1503" spans="12:14" x14ac:dyDescent="0.25">
      <c r="L1503" s="3"/>
      <c r="M1503" s="3"/>
      <c r="N1503" s="3"/>
    </row>
    <row r="1504" spans="12:14" x14ac:dyDescent="0.25">
      <c r="L1504" s="3"/>
      <c r="M1504" s="3"/>
      <c r="N1504" s="3"/>
    </row>
    <row r="1505" spans="12:14" x14ac:dyDescent="0.25">
      <c r="L1505" s="3"/>
      <c r="M1505" s="3"/>
      <c r="N1505" s="3"/>
    </row>
    <row r="1506" spans="12:14" x14ac:dyDescent="0.25">
      <c r="L1506" s="3"/>
      <c r="M1506" s="3"/>
      <c r="N1506" s="3"/>
    </row>
    <row r="1507" spans="12:14" x14ac:dyDescent="0.25">
      <c r="L1507" s="3"/>
      <c r="M1507" s="3"/>
      <c r="N1507" s="3"/>
    </row>
    <row r="1508" spans="12:14" x14ac:dyDescent="0.25">
      <c r="L1508" s="3"/>
      <c r="M1508" s="3"/>
      <c r="N1508" s="3"/>
    </row>
    <row r="1509" spans="12:14" x14ac:dyDescent="0.25">
      <c r="L1509" s="3"/>
      <c r="M1509" s="3"/>
      <c r="N1509" s="3"/>
    </row>
    <row r="1510" spans="12:14" x14ac:dyDescent="0.25">
      <c r="L1510" s="3"/>
      <c r="M1510" s="3"/>
      <c r="N1510" s="3"/>
    </row>
    <row r="1511" spans="12:14" x14ac:dyDescent="0.25">
      <c r="L1511" s="3"/>
      <c r="M1511" s="3"/>
      <c r="N1511" s="3"/>
    </row>
    <row r="1512" spans="12:14" x14ac:dyDescent="0.25">
      <c r="L1512" s="3"/>
      <c r="M1512" s="3"/>
      <c r="N1512" s="3"/>
    </row>
    <row r="1513" spans="12:14" x14ac:dyDescent="0.25">
      <c r="L1513" s="3"/>
      <c r="M1513" s="3"/>
      <c r="N1513" s="3"/>
    </row>
    <row r="1514" spans="12:14" x14ac:dyDescent="0.25">
      <c r="L1514" s="3"/>
      <c r="M1514" s="3"/>
      <c r="N1514" s="3"/>
    </row>
    <row r="1515" spans="12:14" x14ac:dyDescent="0.25">
      <c r="L1515" s="3"/>
      <c r="M1515" s="3"/>
      <c r="N1515" s="3"/>
    </row>
    <row r="1516" spans="12:14" x14ac:dyDescent="0.25">
      <c r="L1516" s="3"/>
      <c r="M1516" s="3"/>
      <c r="N1516" s="3"/>
    </row>
    <row r="1517" spans="12:14" x14ac:dyDescent="0.25">
      <c r="L1517" s="3"/>
      <c r="M1517" s="3"/>
      <c r="N1517" s="3"/>
    </row>
    <row r="1518" spans="12:14" x14ac:dyDescent="0.25">
      <c r="L1518" s="3"/>
      <c r="M1518" s="3"/>
      <c r="N1518" s="3"/>
    </row>
    <row r="1519" spans="12:14" x14ac:dyDescent="0.25">
      <c r="L1519" s="3"/>
      <c r="M1519" s="3"/>
      <c r="N1519" s="3"/>
    </row>
    <row r="1520" spans="12:14" x14ac:dyDescent="0.25">
      <c r="L1520" s="3"/>
      <c r="M1520" s="3"/>
      <c r="N1520" s="3"/>
    </row>
    <row r="1521" spans="12:14" x14ac:dyDescent="0.25">
      <c r="L1521" s="3"/>
      <c r="M1521" s="3"/>
      <c r="N1521" s="3"/>
    </row>
    <row r="1522" spans="12:14" x14ac:dyDescent="0.25">
      <c r="L1522" s="3"/>
      <c r="M1522" s="3"/>
      <c r="N1522" s="3"/>
    </row>
    <row r="1523" spans="12:14" x14ac:dyDescent="0.25">
      <c r="L1523" s="3"/>
      <c r="M1523" s="3"/>
      <c r="N1523" s="3"/>
    </row>
    <row r="1524" spans="12:14" x14ac:dyDescent="0.25">
      <c r="L1524" s="3"/>
      <c r="M1524" s="3"/>
      <c r="N1524" s="3"/>
    </row>
    <row r="1525" spans="12:14" x14ac:dyDescent="0.25">
      <c r="L1525" s="3"/>
      <c r="M1525" s="3"/>
      <c r="N1525" s="3"/>
    </row>
    <row r="1526" spans="12:14" x14ac:dyDescent="0.25">
      <c r="L1526" s="3"/>
      <c r="M1526" s="3"/>
      <c r="N1526" s="3"/>
    </row>
    <row r="1527" spans="12:14" x14ac:dyDescent="0.25">
      <c r="L1527" s="3"/>
      <c r="M1527" s="3"/>
      <c r="N1527" s="3"/>
    </row>
    <row r="1528" spans="12:14" x14ac:dyDescent="0.25">
      <c r="L1528" s="3"/>
      <c r="M1528" s="3"/>
      <c r="N1528" s="3"/>
    </row>
    <row r="1529" spans="12:14" x14ac:dyDescent="0.25">
      <c r="L1529" s="3"/>
      <c r="M1529" s="3"/>
      <c r="N1529" s="3"/>
    </row>
    <row r="1530" spans="12:14" x14ac:dyDescent="0.25">
      <c r="L1530" s="3"/>
      <c r="M1530" s="3"/>
      <c r="N1530" s="3"/>
    </row>
    <row r="1531" spans="12:14" x14ac:dyDescent="0.25">
      <c r="L1531" s="3"/>
      <c r="M1531" s="3"/>
      <c r="N1531" s="3"/>
    </row>
    <row r="1532" spans="12:14" x14ac:dyDescent="0.25">
      <c r="L1532" s="3"/>
      <c r="M1532" s="3"/>
      <c r="N1532" s="3"/>
    </row>
    <row r="1533" spans="12:14" x14ac:dyDescent="0.25">
      <c r="L1533" s="3"/>
      <c r="M1533" s="3"/>
      <c r="N1533" s="3"/>
    </row>
    <row r="1534" spans="12:14" x14ac:dyDescent="0.25">
      <c r="L1534" s="3"/>
      <c r="M1534" s="3"/>
      <c r="N1534" s="3"/>
    </row>
    <row r="1535" spans="12:14" x14ac:dyDescent="0.25">
      <c r="L1535" s="3"/>
      <c r="M1535" s="3"/>
      <c r="N1535" s="3"/>
    </row>
    <row r="1536" spans="12:14" x14ac:dyDescent="0.25">
      <c r="L1536" s="3"/>
      <c r="M1536" s="3"/>
      <c r="N1536" s="3"/>
    </row>
    <row r="1537" spans="12:14" x14ac:dyDescent="0.25">
      <c r="L1537" s="3"/>
      <c r="M1537" s="3"/>
      <c r="N1537" s="3"/>
    </row>
    <row r="1538" spans="12:14" x14ac:dyDescent="0.25">
      <c r="L1538" s="3"/>
      <c r="M1538" s="3"/>
      <c r="N1538" s="3"/>
    </row>
    <row r="1539" spans="12:14" x14ac:dyDescent="0.25">
      <c r="L1539" s="3"/>
      <c r="M1539" s="3"/>
      <c r="N1539" s="3"/>
    </row>
    <row r="1540" spans="12:14" x14ac:dyDescent="0.25">
      <c r="L1540" s="3"/>
      <c r="M1540" s="3"/>
      <c r="N1540" s="3"/>
    </row>
    <row r="1541" spans="12:14" x14ac:dyDescent="0.25">
      <c r="L1541" s="3"/>
      <c r="M1541" s="3"/>
      <c r="N1541" s="3"/>
    </row>
    <row r="1542" spans="12:14" x14ac:dyDescent="0.25">
      <c r="L1542" s="3"/>
      <c r="M1542" s="3"/>
      <c r="N1542" s="3"/>
    </row>
    <row r="1543" spans="12:14" x14ac:dyDescent="0.25">
      <c r="L1543" s="3"/>
      <c r="M1543" s="3"/>
      <c r="N1543" s="3"/>
    </row>
    <row r="1544" spans="12:14" x14ac:dyDescent="0.25">
      <c r="L1544" s="3"/>
      <c r="M1544" s="3"/>
      <c r="N1544" s="3"/>
    </row>
    <row r="1545" spans="12:14" x14ac:dyDescent="0.25">
      <c r="L1545" s="3"/>
      <c r="M1545" s="3"/>
      <c r="N1545" s="3"/>
    </row>
    <row r="1546" spans="12:14" x14ac:dyDescent="0.25">
      <c r="L1546" s="3"/>
      <c r="M1546" s="3"/>
      <c r="N1546" s="3"/>
    </row>
    <row r="1547" spans="12:14" x14ac:dyDescent="0.25">
      <c r="L1547" s="3"/>
      <c r="M1547" s="3"/>
      <c r="N1547" s="3"/>
    </row>
    <row r="1548" spans="12:14" x14ac:dyDescent="0.25">
      <c r="L1548" s="3"/>
      <c r="M1548" s="3"/>
      <c r="N1548" s="3"/>
    </row>
    <row r="1549" spans="12:14" x14ac:dyDescent="0.25">
      <c r="L1549" s="3"/>
      <c r="M1549" s="3"/>
      <c r="N1549" s="3"/>
    </row>
    <row r="1550" spans="12:14" x14ac:dyDescent="0.25">
      <c r="L1550" s="3"/>
      <c r="M1550" s="3"/>
      <c r="N1550" s="3"/>
    </row>
    <row r="1551" spans="12:14" x14ac:dyDescent="0.25">
      <c r="L1551" s="3"/>
      <c r="M1551" s="3"/>
      <c r="N1551" s="3"/>
    </row>
    <row r="1552" spans="12:14" x14ac:dyDescent="0.25">
      <c r="L1552" s="3"/>
      <c r="M1552" s="3"/>
      <c r="N1552" s="3"/>
    </row>
    <row r="1553" spans="12:14" x14ac:dyDescent="0.25">
      <c r="L1553" s="3"/>
      <c r="M1553" s="3"/>
      <c r="N1553" s="3"/>
    </row>
    <row r="1554" spans="12:14" x14ac:dyDescent="0.25">
      <c r="L1554" s="3"/>
      <c r="M1554" s="3"/>
      <c r="N1554" s="3"/>
    </row>
    <row r="1555" spans="12:14" x14ac:dyDescent="0.25">
      <c r="L1555" s="3"/>
      <c r="M1555" s="3"/>
      <c r="N1555" s="3"/>
    </row>
    <row r="1556" spans="12:14" x14ac:dyDescent="0.25">
      <c r="L1556" s="3"/>
      <c r="M1556" s="3"/>
      <c r="N1556" s="3"/>
    </row>
    <row r="1557" spans="12:14" x14ac:dyDescent="0.25">
      <c r="L1557" s="3"/>
      <c r="M1557" s="3"/>
      <c r="N1557" s="3"/>
    </row>
    <row r="1558" spans="12:14" x14ac:dyDescent="0.25">
      <c r="L1558" s="3"/>
      <c r="M1558" s="3"/>
      <c r="N1558" s="3"/>
    </row>
    <row r="1559" spans="12:14" x14ac:dyDescent="0.25">
      <c r="L1559" s="3"/>
      <c r="M1559" s="3"/>
      <c r="N1559" s="3"/>
    </row>
    <row r="1560" spans="12:14" x14ac:dyDescent="0.25">
      <c r="L1560" s="3"/>
      <c r="M1560" s="3"/>
      <c r="N1560" s="3"/>
    </row>
    <row r="1561" spans="12:14" x14ac:dyDescent="0.25">
      <c r="L1561" s="3"/>
      <c r="M1561" s="3"/>
      <c r="N1561" s="3"/>
    </row>
    <row r="1562" spans="12:14" x14ac:dyDescent="0.25">
      <c r="L1562" s="3"/>
      <c r="M1562" s="3"/>
      <c r="N1562" s="3"/>
    </row>
    <row r="1563" spans="12:14" x14ac:dyDescent="0.25">
      <c r="L1563" s="3"/>
      <c r="M1563" s="3"/>
      <c r="N1563" s="3"/>
    </row>
    <row r="1564" spans="12:14" x14ac:dyDescent="0.25">
      <c r="L1564" s="3"/>
      <c r="M1564" s="3"/>
      <c r="N1564" s="3"/>
    </row>
    <row r="1565" spans="12:14" x14ac:dyDescent="0.25">
      <c r="L1565" s="3"/>
      <c r="M1565" s="3"/>
      <c r="N1565" s="3"/>
    </row>
    <row r="1566" spans="12:14" x14ac:dyDescent="0.25">
      <c r="L1566" s="3"/>
      <c r="M1566" s="3"/>
      <c r="N1566" s="3"/>
    </row>
    <row r="1567" spans="12:14" x14ac:dyDescent="0.25">
      <c r="L1567" s="3"/>
      <c r="M1567" s="3"/>
      <c r="N1567" s="3"/>
    </row>
    <row r="1568" spans="12:14" x14ac:dyDescent="0.25">
      <c r="L1568" s="3"/>
      <c r="M1568" s="3"/>
      <c r="N1568" s="3"/>
    </row>
    <row r="1569" spans="12:14" x14ac:dyDescent="0.25">
      <c r="L1569" s="3"/>
      <c r="M1569" s="3"/>
      <c r="N1569" s="3"/>
    </row>
    <row r="1570" spans="12:14" x14ac:dyDescent="0.25">
      <c r="L1570" s="3"/>
      <c r="M1570" s="3"/>
      <c r="N1570" s="3"/>
    </row>
    <row r="1571" spans="12:14" x14ac:dyDescent="0.25">
      <c r="L1571" s="3"/>
      <c r="M1571" s="3"/>
      <c r="N1571" s="3"/>
    </row>
    <row r="1572" spans="12:14" x14ac:dyDescent="0.25">
      <c r="L1572" s="3"/>
      <c r="M1572" s="3"/>
      <c r="N1572" s="3"/>
    </row>
    <row r="1573" spans="12:14" x14ac:dyDescent="0.25">
      <c r="L1573" s="3"/>
      <c r="M1573" s="3"/>
      <c r="N1573" s="3"/>
    </row>
    <row r="1574" spans="12:14" x14ac:dyDescent="0.25">
      <c r="L1574" s="3"/>
      <c r="M1574" s="3"/>
      <c r="N1574" s="3"/>
    </row>
    <row r="1575" spans="12:14" x14ac:dyDescent="0.25">
      <c r="L1575" s="3"/>
      <c r="M1575" s="3"/>
      <c r="N1575" s="3"/>
    </row>
    <row r="1576" spans="12:14" x14ac:dyDescent="0.25">
      <c r="L1576" s="3"/>
      <c r="M1576" s="3"/>
      <c r="N1576" s="3"/>
    </row>
    <row r="1577" spans="12:14" x14ac:dyDescent="0.25">
      <c r="L1577" s="3"/>
      <c r="M1577" s="3"/>
      <c r="N1577" s="3"/>
    </row>
    <row r="1578" spans="12:14" x14ac:dyDescent="0.25">
      <c r="L1578" s="3"/>
      <c r="M1578" s="3"/>
      <c r="N1578" s="3"/>
    </row>
    <row r="1579" spans="12:14" x14ac:dyDescent="0.25">
      <c r="L1579" s="3"/>
      <c r="M1579" s="3"/>
      <c r="N1579" s="3"/>
    </row>
    <row r="1580" spans="12:14" x14ac:dyDescent="0.25">
      <c r="L1580" s="3"/>
      <c r="M1580" s="3"/>
      <c r="N1580" s="3"/>
    </row>
    <row r="1581" spans="12:14" x14ac:dyDescent="0.25">
      <c r="L1581" s="3"/>
      <c r="M1581" s="3"/>
      <c r="N1581" s="3"/>
    </row>
    <row r="1582" spans="12:14" x14ac:dyDescent="0.25">
      <c r="L1582" s="3"/>
      <c r="M1582" s="3"/>
      <c r="N1582" s="3"/>
    </row>
    <row r="1583" spans="12:14" x14ac:dyDescent="0.25">
      <c r="L1583" s="3"/>
      <c r="M1583" s="3"/>
      <c r="N1583" s="3"/>
    </row>
    <row r="1584" spans="12:14" x14ac:dyDescent="0.25">
      <c r="L1584" s="3"/>
      <c r="M1584" s="3"/>
      <c r="N1584" s="3"/>
    </row>
    <row r="1585" spans="12:14" x14ac:dyDescent="0.25">
      <c r="L1585" s="3"/>
      <c r="M1585" s="3"/>
      <c r="N1585" s="3"/>
    </row>
    <row r="1586" spans="12:14" x14ac:dyDescent="0.25">
      <c r="L1586" s="3"/>
      <c r="M1586" s="3"/>
      <c r="N1586" s="3"/>
    </row>
    <row r="1587" spans="12:14" x14ac:dyDescent="0.25">
      <c r="L1587" s="3"/>
      <c r="M1587" s="3"/>
      <c r="N1587" s="3"/>
    </row>
    <row r="1588" spans="12:14" x14ac:dyDescent="0.25">
      <c r="L1588" s="3"/>
      <c r="M1588" s="3"/>
      <c r="N1588" s="3"/>
    </row>
    <row r="1589" spans="12:14" x14ac:dyDescent="0.25">
      <c r="L1589" s="3"/>
      <c r="M1589" s="3"/>
      <c r="N1589" s="3"/>
    </row>
    <row r="1590" spans="12:14" x14ac:dyDescent="0.25">
      <c r="L1590" s="3"/>
      <c r="M1590" s="3"/>
      <c r="N1590" s="3"/>
    </row>
    <row r="1591" spans="12:14" x14ac:dyDescent="0.25">
      <c r="L1591" s="3"/>
      <c r="M1591" s="3"/>
      <c r="N1591" s="3"/>
    </row>
    <row r="1592" spans="12:14" x14ac:dyDescent="0.25">
      <c r="L1592" s="3"/>
      <c r="M1592" s="3"/>
      <c r="N1592" s="3"/>
    </row>
    <row r="1593" spans="12:14" x14ac:dyDescent="0.25">
      <c r="L1593" s="3"/>
      <c r="M1593" s="3"/>
      <c r="N1593" s="3"/>
    </row>
    <row r="1594" spans="12:14" x14ac:dyDescent="0.25">
      <c r="L1594" s="3"/>
      <c r="M1594" s="3"/>
      <c r="N1594" s="3"/>
    </row>
    <row r="1595" spans="12:14" x14ac:dyDescent="0.25">
      <c r="L1595" s="3"/>
      <c r="M1595" s="3"/>
      <c r="N1595" s="3"/>
    </row>
    <row r="1596" spans="12:14" x14ac:dyDescent="0.25">
      <c r="L1596" s="3"/>
      <c r="M1596" s="3"/>
      <c r="N1596" s="3"/>
    </row>
    <row r="1597" spans="12:14" x14ac:dyDescent="0.25">
      <c r="L1597" s="3"/>
      <c r="M1597" s="3"/>
      <c r="N1597" s="3"/>
    </row>
    <row r="1598" spans="12:14" x14ac:dyDescent="0.25">
      <c r="L1598" s="3"/>
      <c r="M1598" s="3"/>
      <c r="N1598" s="3"/>
    </row>
    <row r="1599" spans="12:14" x14ac:dyDescent="0.25">
      <c r="L1599" s="3"/>
      <c r="M1599" s="3"/>
      <c r="N1599" s="3"/>
    </row>
    <row r="1600" spans="12:14" x14ac:dyDescent="0.25">
      <c r="L1600" s="3"/>
      <c r="M1600" s="3"/>
      <c r="N1600" s="3"/>
    </row>
    <row r="1601" spans="12:14" x14ac:dyDescent="0.25">
      <c r="L1601" s="3"/>
      <c r="M1601" s="3"/>
      <c r="N1601" s="3"/>
    </row>
    <row r="1602" spans="12:14" x14ac:dyDescent="0.25">
      <c r="L1602" s="3"/>
      <c r="M1602" s="3"/>
      <c r="N1602" s="3"/>
    </row>
    <row r="1603" spans="12:14" x14ac:dyDescent="0.25">
      <c r="L1603" s="3"/>
      <c r="M1603" s="3"/>
      <c r="N1603" s="3"/>
    </row>
    <row r="1604" spans="12:14" x14ac:dyDescent="0.25">
      <c r="L1604" s="3"/>
      <c r="M1604" s="3"/>
      <c r="N1604" s="3"/>
    </row>
    <row r="1605" spans="12:14" x14ac:dyDescent="0.25">
      <c r="L1605" s="3"/>
      <c r="M1605" s="3"/>
      <c r="N1605" s="3"/>
    </row>
    <row r="1606" spans="12:14" x14ac:dyDescent="0.25">
      <c r="L1606" s="3"/>
      <c r="M1606" s="3"/>
      <c r="N1606" s="3"/>
    </row>
    <row r="1607" spans="12:14" x14ac:dyDescent="0.25">
      <c r="L1607" s="3"/>
      <c r="M1607" s="3"/>
      <c r="N1607" s="3"/>
    </row>
    <row r="1608" spans="12:14" x14ac:dyDescent="0.25">
      <c r="L1608" s="3"/>
      <c r="M1608" s="3"/>
      <c r="N1608" s="3"/>
    </row>
    <row r="1609" spans="12:14" x14ac:dyDescent="0.25">
      <c r="L1609" s="3"/>
      <c r="M1609" s="3"/>
      <c r="N1609" s="3"/>
    </row>
    <row r="1610" spans="12:14" x14ac:dyDescent="0.25">
      <c r="L1610" s="3"/>
      <c r="M1610" s="3"/>
      <c r="N1610" s="3"/>
    </row>
    <row r="1611" spans="12:14" x14ac:dyDescent="0.25">
      <c r="L1611" s="3"/>
      <c r="M1611" s="3"/>
      <c r="N1611" s="3"/>
    </row>
    <row r="1612" spans="12:14" x14ac:dyDescent="0.25">
      <c r="L1612" s="3"/>
      <c r="M1612" s="3"/>
      <c r="N1612" s="3"/>
    </row>
    <row r="1613" spans="12:14" x14ac:dyDescent="0.25">
      <c r="L1613" s="3"/>
      <c r="M1613" s="3"/>
      <c r="N1613" s="3"/>
    </row>
    <row r="1614" spans="12:14" x14ac:dyDescent="0.25">
      <c r="L1614" s="3"/>
      <c r="M1614" s="3"/>
      <c r="N1614" s="3"/>
    </row>
    <row r="1615" spans="12:14" x14ac:dyDescent="0.25">
      <c r="L1615" s="3"/>
      <c r="M1615" s="3"/>
      <c r="N1615" s="3"/>
    </row>
    <row r="1616" spans="12:14" x14ac:dyDescent="0.25">
      <c r="L1616" s="3"/>
      <c r="M1616" s="3"/>
      <c r="N1616" s="3"/>
    </row>
    <row r="1617" spans="12:14" x14ac:dyDescent="0.25">
      <c r="L1617" s="3"/>
      <c r="M1617" s="3"/>
      <c r="N1617" s="3"/>
    </row>
    <row r="1618" spans="12:14" x14ac:dyDescent="0.25">
      <c r="L1618" s="3"/>
      <c r="M1618" s="3"/>
      <c r="N1618" s="3"/>
    </row>
    <row r="1619" spans="12:14" x14ac:dyDescent="0.25">
      <c r="L1619" s="3"/>
      <c r="M1619" s="3"/>
      <c r="N1619" s="3"/>
    </row>
    <row r="1620" spans="12:14" x14ac:dyDescent="0.25">
      <c r="L1620" s="3"/>
      <c r="M1620" s="3"/>
      <c r="N1620" s="3"/>
    </row>
    <row r="1621" spans="12:14" x14ac:dyDescent="0.25">
      <c r="L1621" s="3"/>
      <c r="M1621" s="3"/>
      <c r="N1621" s="3"/>
    </row>
    <row r="1622" spans="12:14" x14ac:dyDescent="0.25">
      <c r="L1622" s="3"/>
      <c r="M1622" s="3"/>
      <c r="N1622" s="3"/>
    </row>
    <row r="1623" spans="12:14" x14ac:dyDescent="0.25">
      <c r="L1623" s="3"/>
      <c r="M1623" s="3"/>
      <c r="N1623" s="3"/>
    </row>
    <row r="1624" spans="12:14" x14ac:dyDescent="0.25">
      <c r="L1624" s="3"/>
      <c r="M1624" s="3"/>
      <c r="N1624" s="3"/>
    </row>
    <row r="1625" spans="12:14" x14ac:dyDescent="0.25">
      <c r="L1625" s="3"/>
      <c r="M1625" s="3"/>
      <c r="N1625" s="3"/>
    </row>
    <row r="1626" spans="12:14" x14ac:dyDescent="0.25">
      <c r="L1626" s="3"/>
      <c r="M1626" s="3"/>
      <c r="N1626" s="3"/>
    </row>
    <row r="1627" spans="12:14" x14ac:dyDescent="0.25">
      <c r="L1627" s="3"/>
      <c r="M1627" s="3"/>
      <c r="N1627" s="3"/>
    </row>
    <row r="1628" spans="12:14" x14ac:dyDescent="0.25">
      <c r="L1628" s="3"/>
      <c r="M1628" s="3"/>
      <c r="N1628" s="3"/>
    </row>
    <row r="1629" spans="12:14" x14ac:dyDescent="0.25">
      <c r="L1629" s="3"/>
      <c r="M1629" s="3"/>
      <c r="N1629" s="3"/>
    </row>
    <row r="1630" spans="12:14" x14ac:dyDescent="0.25">
      <c r="L1630" s="3"/>
      <c r="M1630" s="3"/>
      <c r="N1630" s="3"/>
    </row>
    <row r="1631" spans="12:14" x14ac:dyDescent="0.25">
      <c r="L1631" s="3"/>
      <c r="M1631" s="3"/>
      <c r="N1631" s="3"/>
    </row>
    <row r="1632" spans="12:14" x14ac:dyDescent="0.25">
      <c r="L1632" s="3"/>
      <c r="M1632" s="3"/>
      <c r="N1632" s="3"/>
    </row>
    <row r="1633" spans="12:14" x14ac:dyDescent="0.25">
      <c r="L1633" s="3"/>
      <c r="M1633" s="3"/>
      <c r="N1633" s="3"/>
    </row>
    <row r="1634" spans="12:14" x14ac:dyDescent="0.25">
      <c r="L1634" s="3"/>
      <c r="M1634" s="3"/>
      <c r="N1634" s="3"/>
    </row>
    <row r="1635" spans="12:14" x14ac:dyDescent="0.25">
      <c r="L1635" s="3"/>
      <c r="M1635" s="3"/>
      <c r="N1635" s="3"/>
    </row>
    <row r="1636" spans="12:14" x14ac:dyDescent="0.25">
      <c r="L1636" s="3"/>
      <c r="M1636" s="3"/>
      <c r="N1636" s="3"/>
    </row>
    <row r="1637" spans="12:14" x14ac:dyDescent="0.25">
      <c r="L1637" s="3"/>
      <c r="M1637" s="3"/>
      <c r="N1637" s="3"/>
    </row>
    <row r="1638" spans="12:14" x14ac:dyDescent="0.25">
      <c r="L1638" s="3"/>
      <c r="M1638" s="3"/>
      <c r="N1638" s="3"/>
    </row>
    <row r="1639" spans="12:14" x14ac:dyDescent="0.25">
      <c r="L1639" s="3"/>
      <c r="M1639" s="3"/>
      <c r="N1639" s="3"/>
    </row>
    <row r="1640" spans="12:14" x14ac:dyDescent="0.25">
      <c r="L1640" s="3"/>
      <c r="M1640" s="3"/>
      <c r="N1640" s="3"/>
    </row>
    <row r="1641" spans="12:14" x14ac:dyDescent="0.25">
      <c r="L1641" s="3"/>
      <c r="M1641" s="3"/>
      <c r="N1641" s="3"/>
    </row>
    <row r="1642" spans="12:14" x14ac:dyDescent="0.25">
      <c r="L1642" s="3"/>
      <c r="M1642" s="3"/>
      <c r="N1642" s="3"/>
    </row>
    <row r="1643" spans="12:14" x14ac:dyDescent="0.25">
      <c r="L1643" s="3"/>
      <c r="M1643" s="3"/>
      <c r="N1643" s="3"/>
    </row>
    <row r="1644" spans="12:14" x14ac:dyDescent="0.25">
      <c r="L1644" s="3"/>
      <c r="M1644" s="3"/>
      <c r="N1644" s="3"/>
    </row>
    <row r="1645" spans="12:14" x14ac:dyDescent="0.25">
      <c r="L1645" s="3"/>
      <c r="M1645" s="3"/>
      <c r="N1645" s="3"/>
    </row>
    <row r="1646" spans="12:14" x14ac:dyDescent="0.25">
      <c r="L1646" s="3"/>
      <c r="M1646" s="3"/>
      <c r="N1646" s="3"/>
    </row>
    <row r="1647" spans="12:14" x14ac:dyDescent="0.25">
      <c r="L1647" s="3"/>
      <c r="M1647" s="3"/>
      <c r="N1647" s="3"/>
    </row>
    <row r="1648" spans="12:14" x14ac:dyDescent="0.25">
      <c r="L1648" s="3"/>
      <c r="M1648" s="3"/>
      <c r="N1648" s="3"/>
    </row>
    <row r="1649" spans="12:14" x14ac:dyDescent="0.25">
      <c r="L1649" s="3"/>
      <c r="M1649" s="3"/>
      <c r="N1649" s="3"/>
    </row>
    <row r="1650" spans="12:14" x14ac:dyDescent="0.25">
      <c r="L1650" s="3"/>
      <c r="M1650" s="3"/>
      <c r="N1650" s="3"/>
    </row>
    <row r="1651" spans="12:14" x14ac:dyDescent="0.25">
      <c r="L1651" s="3"/>
      <c r="M1651" s="3"/>
      <c r="N1651" s="3"/>
    </row>
    <row r="1652" spans="12:14" x14ac:dyDescent="0.25">
      <c r="L1652" s="3"/>
      <c r="M1652" s="3"/>
      <c r="N1652" s="3"/>
    </row>
    <row r="1653" spans="12:14" x14ac:dyDescent="0.25">
      <c r="L1653" s="3"/>
      <c r="M1653" s="3"/>
      <c r="N1653" s="3"/>
    </row>
    <row r="1654" spans="12:14" x14ac:dyDescent="0.25">
      <c r="L1654" s="3"/>
      <c r="M1654" s="3"/>
      <c r="N1654" s="3"/>
    </row>
    <row r="1655" spans="12:14" x14ac:dyDescent="0.25">
      <c r="L1655" s="3"/>
      <c r="M1655" s="3"/>
      <c r="N1655" s="3"/>
    </row>
    <row r="1656" spans="12:14" x14ac:dyDescent="0.25">
      <c r="L1656" s="3"/>
      <c r="M1656" s="3"/>
      <c r="N1656" s="3"/>
    </row>
    <row r="1657" spans="12:14" x14ac:dyDescent="0.25">
      <c r="L1657" s="3"/>
      <c r="M1657" s="3"/>
      <c r="N1657" s="3"/>
    </row>
    <row r="1658" spans="12:14" x14ac:dyDescent="0.25">
      <c r="L1658" s="3"/>
      <c r="M1658" s="3"/>
      <c r="N1658" s="3"/>
    </row>
    <row r="1659" spans="12:14" x14ac:dyDescent="0.25">
      <c r="L1659" s="3"/>
      <c r="M1659" s="3"/>
      <c r="N1659" s="3"/>
    </row>
    <row r="1660" spans="12:14" x14ac:dyDescent="0.25">
      <c r="L1660" s="3"/>
      <c r="M1660" s="3"/>
      <c r="N1660" s="3"/>
    </row>
    <row r="1661" spans="12:14" x14ac:dyDescent="0.25">
      <c r="L1661" s="3"/>
      <c r="M1661" s="3"/>
      <c r="N1661" s="3"/>
    </row>
    <row r="1662" spans="12:14" x14ac:dyDescent="0.25">
      <c r="L1662" s="3"/>
      <c r="M1662" s="3"/>
      <c r="N1662" s="3"/>
    </row>
    <row r="1663" spans="12:14" x14ac:dyDescent="0.25">
      <c r="L1663" s="3"/>
      <c r="M1663" s="3"/>
      <c r="N1663" s="3"/>
    </row>
    <row r="1664" spans="12:14" x14ac:dyDescent="0.25">
      <c r="L1664" s="3"/>
      <c r="M1664" s="3"/>
      <c r="N1664" s="3"/>
    </row>
    <row r="1665" spans="12:14" x14ac:dyDescent="0.25">
      <c r="L1665" s="3"/>
      <c r="M1665" s="3"/>
      <c r="N1665" s="3"/>
    </row>
    <row r="1666" spans="12:14" x14ac:dyDescent="0.25">
      <c r="L1666" s="3"/>
      <c r="M1666" s="3"/>
      <c r="N1666" s="3"/>
    </row>
    <row r="1667" spans="12:14" x14ac:dyDescent="0.25">
      <c r="L1667" s="3"/>
      <c r="M1667" s="3"/>
      <c r="N1667" s="3"/>
    </row>
    <row r="1668" spans="12:14" x14ac:dyDescent="0.25">
      <c r="L1668" s="3"/>
      <c r="M1668" s="3"/>
      <c r="N1668" s="3"/>
    </row>
    <row r="1669" spans="12:14" x14ac:dyDescent="0.25">
      <c r="L1669" s="3"/>
      <c r="M1669" s="3"/>
      <c r="N1669" s="3"/>
    </row>
    <row r="1670" spans="12:14" x14ac:dyDescent="0.25">
      <c r="L1670" s="3"/>
      <c r="M1670" s="3"/>
      <c r="N1670" s="3"/>
    </row>
    <row r="1671" spans="12:14" x14ac:dyDescent="0.25">
      <c r="L1671" s="3"/>
      <c r="M1671" s="3"/>
      <c r="N1671" s="3"/>
    </row>
    <row r="1672" spans="12:14" x14ac:dyDescent="0.25">
      <c r="L1672" s="3"/>
      <c r="M1672" s="3"/>
      <c r="N1672" s="3"/>
    </row>
    <row r="1673" spans="12:14" x14ac:dyDescent="0.25">
      <c r="L1673" s="3"/>
      <c r="M1673" s="3"/>
      <c r="N1673" s="3"/>
    </row>
    <row r="1674" spans="12:14" x14ac:dyDescent="0.25">
      <c r="L1674" s="3"/>
      <c r="M1674" s="3"/>
      <c r="N1674" s="3"/>
    </row>
    <row r="1675" spans="12:14" x14ac:dyDescent="0.25">
      <c r="L1675" s="3"/>
      <c r="M1675" s="3"/>
      <c r="N1675" s="3"/>
    </row>
    <row r="1676" spans="12:14" x14ac:dyDescent="0.25">
      <c r="L1676" s="3"/>
      <c r="M1676" s="3"/>
      <c r="N1676" s="3"/>
    </row>
    <row r="1677" spans="12:14" x14ac:dyDescent="0.25">
      <c r="L1677" s="3"/>
      <c r="M1677" s="3"/>
      <c r="N1677" s="3"/>
    </row>
    <row r="1678" spans="12:14" x14ac:dyDescent="0.25">
      <c r="L1678" s="3"/>
      <c r="M1678" s="3"/>
      <c r="N1678" s="3"/>
    </row>
    <row r="1679" spans="12:14" x14ac:dyDescent="0.25">
      <c r="L1679" s="3"/>
      <c r="M1679" s="3"/>
      <c r="N1679" s="3"/>
    </row>
    <row r="1680" spans="12:14" x14ac:dyDescent="0.25">
      <c r="L1680" s="3"/>
      <c r="M1680" s="3"/>
      <c r="N1680" s="3"/>
    </row>
    <row r="1681" spans="12:14" x14ac:dyDescent="0.25">
      <c r="L1681" s="3"/>
      <c r="M1681" s="3"/>
      <c r="N1681" s="3"/>
    </row>
    <row r="1682" spans="12:14" x14ac:dyDescent="0.25">
      <c r="L1682" s="3"/>
      <c r="M1682" s="3"/>
      <c r="N1682" s="3"/>
    </row>
    <row r="1683" spans="12:14" x14ac:dyDescent="0.25">
      <c r="L1683" s="3"/>
      <c r="M1683" s="3"/>
      <c r="N1683" s="3"/>
    </row>
    <row r="1684" spans="12:14" x14ac:dyDescent="0.25">
      <c r="L1684" s="3"/>
      <c r="M1684" s="3"/>
      <c r="N1684" s="3"/>
    </row>
    <row r="1685" spans="12:14" x14ac:dyDescent="0.25">
      <c r="L1685" s="3"/>
      <c r="M1685" s="3"/>
      <c r="N1685" s="3"/>
    </row>
    <row r="1686" spans="12:14" x14ac:dyDescent="0.25">
      <c r="L1686" s="3"/>
      <c r="M1686" s="3"/>
      <c r="N1686" s="3"/>
    </row>
    <row r="1687" spans="12:14" x14ac:dyDescent="0.25">
      <c r="L1687" s="3"/>
      <c r="M1687" s="3"/>
      <c r="N1687" s="3"/>
    </row>
    <row r="1688" spans="12:14" x14ac:dyDescent="0.25">
      <c r="L1688" s="3"/>
      <c r="M1688" s="3"/>
      <c r="N1688" s="3"/>
    </row>
    <row r="1689" spans="12:14" x14ac:dyDescent="0.25">
      <c r="L1689" s="3"/>
      <c r="M1689" s="3"/>
      <c r="N1689" s="3"/>
    </row>
    <row r="1690" spans="12:14" x14ac:dyDescent="0.25">
      <c r="L1690" s="3"/>
      <c r="M1690" s="3"/>
      <c r="N1690" s="3"/>
    </row>
    <row r="1691" spans="12:14" x14ac:dyDescent="0.25">
      <c r="L1691" s="3"/>
      <c r="M1691" s="3"/>
      <c r="N1691" s="3"/>
    </row>
    <row r="1692" spans="12:14" x14ac:dyDescent="0.25">
      <c r="L1692" s="3"/>
      <c r="M1692" s="3"/>
      <c r="N1692" s="3"/>
    </row>
    <row r="1693" spans="12:14" x14ac:dyDescent="0.25">
      <c r="L1693" s="3"/>
      <c r="M1693" s="3"/>
      <c r="N1693" s="3"/>
    </row>
    <row r="1694" spans="12:14" x14ac:dyDescent="0.25">
      <c r="L1694" s="3"/>
      <c r="M1694" s="3"/>
      <c r="N1694" s="3"/>
    </row>
    <row r="1695" spans="12:14" x14ac:dyDescent="0.25">
      <c r="L1695" s="3"/>
      <c r="M1695" s="3"/>
      <c r="N1695" s="3"/>
    </row>
    <row r="1696" spans="12:14" x14ac:dyDescent="0.25">
      <c r="L1696" s="3"/>
      <c r="M1696" s="3"/>
      <c r="N1696" s="3"/>
    </row>
    <row r="1697" spans="12:14" x14ac:dyDescent="0.25">
      <c r="L1697" s="3"/>
      <c r="M1697" s="3"/>
      <c r="N1697" s="3"/>
    </row>
    <row r="1698" spans="12:14" x14ac:dyDescent="0.25">
      <c r="L1698" s="3"/>
      <c r="M1698" s="3"/>
      <c r="N1698" s="3"/>
    </row>
    <row r="1699" spans="12:14" x14ac:dyDescent="0.25">
      <c r="L1699" s="3"/>
      <c r="M1699" s="3"/>
      <c r="N1699" s="3"/>
    </row>
    <row r="1700" spans="12:14" x14ac:dyDescent="0.25">
      <c r="L1700" s="3"/>
      <c r="M1700" s="3"/>
      <c r="N1700" s="3"/>
    </row>
    <row r="1701" spans="12:14" x14ac:dyDescent="0.25">
      <c r="L1701" s="3"/>
      <c r="M1701" s="3"/>
      <c r="N1701" s="3"/>
    </row>
    <row r="1702" spans="12:14" x14ac:dyDescent="0.25">
      <c r="L1702" s="3"/>
      <c r="M1702" s="3"/>
      <c r="N1702" s="3"/>
    </row>
    <row r="1703" spans="12:14" x14ac:dyDescent="0.25">
      <c r="L1703" s="3"/>
      <c r="M1703" s="3"/>
      <c r="N1703" s="3"/>
    </row>
    <row r="1704" spans="12:14" x14ac:dyDescent="0.25">
      <c r="L1704" s="3"/>
      <c r="M1704" s="3"/>
      <c r="N1704" s="3"/>
    </row>
    <row r="1705" spans="12:14" x14ac:dyDescent="0.25">
      <c r="L1705" s="3"/>
      <c r="M1705" s="3"/>
      <c r="N1705" s="3"/>
    </row>
    <row r="1706" spans="12:14" x14ac:dyDescent="0.25">
      <c r="L1706" s="3"/>
      <c r="M1706" s="3"/>
      <c r="N1706" s="3"/>
    </row>
    <row r="1707" spans="12:14" x14ac:dyDescent="0.25">
      <c r="L1707" s="3"/>
      <c r="M1707" s="3"/>
      <c r="N1707" s="3"/>
    </row>
    <row r="1708" spans="12:14" x14ac:dyDescent="0.25">
      <c r="L1708" s="3"/>
      <c r="M1708" s="3"/>
      <c r="N1708" s="3"/>
    </row>
    <row r="1709" spans="12:14" x14ac:dyDescent="0.25">
      <c r="L1709" s="3"/>
      <c r="M1709" s="3"/>
      <c r="N1709" s="3"/>
    </row>
    <row r="1710" spans="12:14" x14ac:dyDescent="0.25">
      <c r="L1710" s="3"/>
      <c r="M1710" s="3"/>
      <c r="N1710" s="3"/>
    </row>
    <row r="1711" spans="12:14" x14ac:dyDescent="0.25">
      <c r="L1711" s="3"/>
      <c r="M1711" s="3"/>
      <c r="N1711" s="3"/>
    </row>
    <row r="1712" spans="12:14" x14ac:dyDescent="0.25">
      <c r="L1712" s="3"/>
      <c r="M1712" s="3"/>
      <c r="N1712" s="3"/>
    </row>
    <row r="1713" spans="12:14" x14ac:dyDescent="0.25">
      <c r="L1713" s="3"/>
      <c r="M1713" s="3"/>
      <c r="N1713" s="3"/>
    </row>
    <row r="1714" spans="12:14" x14ac:dyDescent="0.25">
      <c r="L1714" s="3"/>
      <c r="M1714" s="3"/>
      <c r="N1714" s="3"/>
    </row>
    <row r="1715" spans="12:14" x14ac:dyDescent="0.25">
      <c r="L1715" s="3"/>
      <c r="M1715" s="3"/>
      <c r="N1715" s="3"/>
    </row>
    <row r="1716" spans="12:14" x14ac:dyDescent="0.25">
      <c r="L1716" s="3"/>
      <c r="M1716" s="3"/>
      <c r="N1716" s="3"/>
    </row>
    <row r="1717" spans="12:14" x14ac:dyDescent="0.25">
      <c r="L1717" s="3"/>
      <c r="M1717" s="3"/>
      <c r="N1717" s="3"/>
    </row>
    <row r="1718" spans="12:14" x14ac:dyDescent="0.25">
      <c r="L1718" s="3"/>
      <c r="M1718" s="3"/>
      <c r="N1718" s="3"/>
    </row>
    <row r="1719" spans="12:14" x14ac:dyDescent="0.25">
      <c r="L1719" s="3"/>
      <c r="M1719" s="3"/>
      <c r="N1719" s="3"/>
    </row>
    <row r="1720" spans="12:14" x14ac:dyDescent="0.25">
      <c r="L1720" s="3"/>
      <c r="M1720" s="3"/>
      <c r="N1720" s="3"/>
    </row>
    <row r="1721" spans="12:14" x14ac:dyDescent="0.25">
      <c r="L1721" s="3"/>
      <c r="M1721" s="3"/>
      <c r="N1721" s="3"/>
    </row>
    <row r="1722" spans="12:14" x14ac:dyDescent="0.25">
      <c r="L1722" s="3"/>
      <c r="M1722" s="3"/>
      <c r="N1722" s="3"/>
    </row>
    <row r="1723" spans="12:14" x14ac:dyDescent="0.25">
      <c r="L1723" s="3"/>
      <c r="M1723" s="3"/>
      <c r="N1723" s="3"/>
    </row>
    <row r="1724" spans="12:14" x14ac:dyDescent="0.25">
      <c r="L1724" s="3"/>
      <c r="M1724" s="3"/>
      <c r="N1724" s="3"/>
    </row>
    <row r="1725" spans="12:14" x14ac:dyDescent="0.25">
      <c r="L1725" s="3"/>
      <c r="M1725" s="3"/>
      <c r="N1725" s="3"/>
    </row>
    <row r="1726" spans="12:14" x14ac:dyDescent="0.25">
      <c r="L1726" s="3"/>
      <c r="M1726" s="3"/>
      <c r="N1726" s="3"/>
    </row>
    <row r="1727" spans="12:14" x14ac:dyDescent="0.25">
      <c r="L1727" s="3"/>
      <c r="M1727" s="3"/>
      <c r="N1727" s="3"/>
    </row>
    <row r="1728" spans="12:14" x14ac:dyDescent="0.25">
      <c r="L1728" s="3"/>
      <c r="M1728" s="3"/>
      <c r="N1728" s="3"/>
    </row>
    <row r="1729" spans="12:14" x14ac:dyDescent="0.25">
      <c r="L1729" s="3"/>
      <c r="M1729" s="3"/>
      <c r="N1729" s="3"/>
    </row>
    <row r="1730" spans="12:14" x14ac:dyDescent="0.25">
      <c r="L1730" s="3"/>
      <c r="M1730" s="3"/>
      <c r="N1730" s="3"/>
    </row>
    <row r="1731" spans="12:14" x14ac:dyDescent="0.25">
      <c r="L1731" s="3"/>
      <c r="M1731" s="3"/>
      <c r="N1731" s="3"/>
    </row>
    <row r="1732" spans="12:14" x14ac:dyDescent="0.25">
      <c r="L1732" s="3"/>
      <c r="M1732" s="3"/>
      <c r="N1732" s="3"/>
    </row>
    <row r="1733" spans="12:14" x14ac:dyDescent="0.25">
      <c r="L1733" s="3"/>
      <c r="M1733" s="3"/>
      <c r="N1733" s="3"/>
    </row>
    <row r="1734" spans="12:14" x14ac:dyDescent="0.25">
      <c r="L1734" s="3"/>
      <c r="M1734" s="3"/>
      <c r="N1734" s="3"/>
    </row>
    <row r="1735" spans="12:14" x14ac:dyDescent="0.25">
      <c r="L1735" s="3"/>
      <c r="M1735" s="3"/>
      <c r="N1735" s="3"/>
    </row>
    <row r="1736" spans="12:14" x14ac:dyDescent="0.25">
      <c r="L1736" s="3"/>
      <c r="M1736" s="3"/>
      <c r="N1736" s="3"/>
    </row>
    <row r="1737" spans="12:14" x14ac:dyDescent="0.25">
      <c r="L1737" s="3"/>
      <c r="M1737" s="3"/>
      <c r="N1737" s="3"/>
    </row>
    <row r="1738" spans="12:14" x14ac:dyDescent="0.25">
      <c r="L1738" s="3"/>
      <c r="M1738" s="3"/>
      <c r="N1738" s="3"/>
    </row>
    <row r="1739" spans="12:14" x14ac:dyDescent="0.25">
      <c r="L1739" s="3"/>
      <c r="M1739" s="3"/>
      <c r="N1739" s="3"/>
    </row>
    <row r="1740" spans="12:14" x14ac:dyDescent="0.25">
      <c r="L1740" s="3"/>
      <c r="M1740" s="3"/>
      <c r="N1740" s="3"/>
    </row>
    <row r="1741" spans="12:14" x14ac:dyDescent="0.25">
      <c r="L1741" s="3"/>
      <c r="M1741" s="3"/>
      <c r="N1741" s="3"/>
    </row>
    <row r="1742" spans="12:14" x14ac:dyDescent="0.25">
      <c r="L1742" s="3"/>
      <c r="M1742" s="3"/>
      <c r="N1742" s="3"/>
    </row>
    <row r="1743" spans="12:14" x14ac:dyDescent="0.25">
      <c r="L1743" s="3"/>
      <c r="M1743" s="3"/>
      <c r="N1743" s="3"/>
    </row>
    <row r="1744" spans="12:14" x14ac:dyDescent="0.25">
      <c r="L1744" s="3"/>
      <c r="M1744" s="3"/>
      <c r="N1744" s="3"/>
    </row>
    <row r="1745" spans="12:14" x14ac:dyDescent="0.25">
      <c r="L1745" s="3"/>
      <c r="M1745" s="3"/>
      <c r="N1745" s="3"/>
    </row>
    <row r="1746" spans="12:14" x14ac:dyDescent="0.25">
      <c r="L1746" s="3"/>
      <c r="M1746" s="3"/>
      <c r="N1746" s="3"/>
    </row>
    <row r="1747" spans="12:14" x14ac:dyDescent="0.25">
      <c r="L1747" s="3"/>
      <c r="M1747" s="3"/>
      <c r="N1747" s="3"/>
    </row>
    <row r="1748" spans="12:14" x14ac:dyDescent="0.25">
      <c r="L1748" s="3"/>
      <c r="M1748" s="3"/>
      <c r="N1748" s="3"/>
    </row>
    <row r="1749" spans="12:14" x14ac:dyDescent="0.25">
      <c r="L1749" s="3"/>
      <c r="M1749" s="3"/>
      <c r="N1749" s="3"/>
    </row>
    <row r="1750" spans="12:14" x14ac:dyDescent="0.25">
      <c r="L1750" s="3"/>
      <c r="M1750" s="3"/>
      <c r="N1750" s="3"/>
    </row>
    <row r="1751" spans="12:14" x14ac:dyDescent="0.25">
      <c r="L1751" s="3"/>
      <c r="M1751" s="3"/>
      <c r="N1751" s="3"/>
    </row>
    <row r="1752" spans="12:14" x14ac:dyDescent="0.25">
      <c r="L1752" s="3"/>
      <c r="M1752" s="3"/>
      <c r="N1752" s="3"/>
    </row>
    <row r="1753" spans="12:14" x14ac:dyDescent="0.25">
      <c r="L1753" s="3"/>
      <c r="M1753" s="3"/>
      <c r="N1753" s="3"/>
    </row>
    <row r="1754" spans="12:14" x14ac:dyDescent="0.25">
      <c r="L1754" s="3"/>
      <c r="M1754" s="3"/>
      <c r="N1754" s="3"/>
    </row>
    <row r="1755" spans="12:14" x14ac:dyDescent="0.25">
      <c r="L1755" s="3"/>
      <c r="M1755" s="3"/>
      <c r="N1755" s="3"/>
    </row>
    <row r="1756" spans="12:14" x14ac:dyDescent="0.25">
      <c r="L1756" s="3"/>
      <c r="M1756" s="3"/>
      <c r="N1756" s="3"/>
    </row>
    <row r="1757" spans="12:14" x14ac:dyDescent="0.25">
      <c r="L1757" s="3"/>
      <c r="M1757" s="3"/>
      <c r="N1757" s="3"/>
    </row>
    <row r="1758" spans="12:14" x14ac:dyDescent="0.25">
      <c r="L1758" s="3"/>
      <c r="M1758" s="3"/>
      <c r="N1758" s="3"/>
    </row>
    <row r="1759" spans="12:14" x14ac:dyDescent="0.25">
      <c r="L1759" s="3"/>
      <c r="M1759" s="3"/>
      <c r="N1759" s="3"/>
    </row>
    <row r="1760" spans="12:14" x14ac:dyDescent="0.25">
      <c r="L1760" s="3"/>
      <c r="M1760" s="3"/>
      <c r="N1760" s="3"/>
    </row>
    <row r="1761" spans="12:14" x14ac:dyDescent="0.25">
      <c r="L1761" s="3"/>
      <c r="M1761" s="3"/>
      <c r="N1761" s="3"/>
    </row>
    <row r="1762" spans="12:14" x14ac:dyDescent="0.25">
      <c r="L1762" s="3"/>
      <c r="M1762" s="3"/>
      <c r="N1762" s="3"/>
    </row>
    <row r="1763" spans="12:14" x14ac:dyDescent="0.25">
      <c r="L1763" s="3"/>
      <c r="M1763" s="3"/>
      <c r="N1763" s="3"/>
    </row>
    <row r="1764" spans="12:14" x14ac:dyDescent="0.25">
      <c r="L1764" s="3"/>
      <c r="M1764" s="3"/>
      <c r="N1764" s="3"/>
    </row>
    <row r="1765" spans="12:14" x14ac:dyDescent="0.25">
      <c r="L1765" s="3"/>
      <c r="M1765" s="3"/>
      <c r="N1765" s="3"/>
    </row>
    <row r="1766" spans="12:14" x14ac:dyDescent="0.25">
      <c r="L1766" s="3"/>
      <c r="M1766" s="3"/>
      <c r="N1766" s="3"/>
    </row>
    <row r="1767" spans="12:14" x14ac:dyDescent="0.25">
      <c r="L1767" s="3"/>
      <c r="M1767" s="3"/>
      <c r="N1767" s="3"/>
    </row>
    <row r="1768" spans="12:14" x14ac:dyDescent="0.25">
      <c r="L1768" s="3"/>
      <c r="M1768" s="3"/>
      <c r="N1768" s="3"/>
    </row>
    <row r="1769" spans="12:14" x14ac:dyDescent="0.25">
      <c r="L1769" s="3"/>
      <c r="M1769" s="3"/>
      <c r="N1769" s="3"/>
    </row>
    <row r="1770" spans="12:14" x14ac:dyDescent="0.25">
      <c r="L1770" s="3"/>
      <c r="M1770" s="3"/>
      <c r="N1770" s="3"/>
    </row>
    <row r="1771" spans="12:14" x14ac:dyDescent="0.25">
      <c r="L1771" s="3"/>
      <c r="M1771" s="3"/>
      <c r="N1771" s="3"/>
    </row>
    <row r="1772" spans="12:14" x14ac:dyDescent="0.25">
      <c r="L1772" s="3"/>
      <c r="M1772" s="3"/>
      <c r="N1772" s="3"/>
    </row>
    <row r="1773" spans="12:14" x14ac:dyDescent="0.25">
      <c r="L1773" s="3"/>
      <c r="M1773" s="3"/>
      <c r="N1773" s="3"/>
    </row>
    <row r="1774" spans="12:14" x14ac:dyDescent="0.25">
      <c r="L1774" s="3"/>
      <c r="M1774" s="3"/>
      <c r="N1774" s="3"/>
    </row>
    <row r="1775" spans="12:14" x14ac:dyDescent="0.25">
      <c r="L1775" s="3"/>
      <c r="M1775" s="3"/>
      <c r="N1775" s="3"/>
    </row>
    <row r="1776" spans="12:14" x14ac:dyDescent="0.25">
      <c r="L1776" s="3"/>
      <c r="M1776" s="3"/>
      <c r="N1776" s="3"/>
    </row>
    <row r="1777" spans="12:14" x14ac:dyDescent="0.25">
      <c r="L1777" s="3"/>
      <c r="M1777" s="3"/>
      <c r="N1777" s="3"/>
    </row>
    <row r="1778" spans="12:14" x14ac:dyDescent="0.25">
      <c r="L1778" s="3"/>
      <c r="M1778" s="3"/>
      <c r="N1778" s="3"/>
    </row>
    <row r="1779" spans="12:14" x14ac:dyDescent="0.25">
      <c r="L1779" s="3"/>
      <c r="M1779" s="3"/>
      <c r="N1779" s="3"/>
    </row>
    <row r="1780" spans="12:14" x14ac:dyDescent="0.25">
      <c r="L1780" s="3"/>
      <c r="M1780" s="3"/>
      <c r="N1780" s="3"/>
    </row>
    <row r="1781" spans="12:14" x14ac:dyDescent="0.25">
      <c r="L1781" s="3"/>
      <c r="M1781" s="3"/>
      <c r="N1781" s="3"/>
    </row>
    <row r="1782" spans="12:14" x14ac:dyDescent="0.25">
      <c r="L1782" s="3"/>
      <c r="M1782" s="3"/>
      <c r="N1782" s="3"/>
    </row>
    <row r="1783" spans="12:14" x14ac:dyDescent="0.25">
      <c r="L1783" s="3"/>
      <c r="M1783" s="3"/>
      <c r="N1783" s="3"/>
    </row>
    <row r="1784" spans="12:14" x14ac:dyDescent="0.25">
      <c r="L1784" s="3"/>
      <c r="M1784" s="3"/>
      <c r="N1784" s="3"/>
    </row>
    <row r="1785" spans="12:14" x14ac:dyDescent="0.25">
      <c r="L1785" s="3"/>
      <c r="M1785" s="3"/>
      <c r="N1785" s="3"/>
    </row>
    <row r="1786" spans="12:14" x14ac:dyDescent="0.25">
      <c r="L1786" s="3"/>
      <c r="M1786" s="3"/>
      <c r="N1786" s="3"/>
    </row>
    <row r="1787" spans="12:14" x14ac:dyDescent="0.25">
      <c r="L1787" s="3"/>
      <c r="M1787" s="3"/>
      <c r="N1787" s="3"/>
    </row>
    <row r="1788" spans="12:14" x14ac:dyDescent="0.25">
      <c r="L1788" s="3"/>
      <c r="M1788" s="3"/>
      <c r="N1788" s="3"/>
    </row>
    <row r="1789" spans="12:14" x14ac:dyDescent="0.25">
      <c r="L1789" s="3"/>
      <c r="M1789" s="3"/>
      <c r="N1789" s="3"/>
    </row>
    <row r="1790" spans="12:14" x14ac:dyDescent="0.25">
      <c r="L1790" s="3"/>
      <c r="M1790" s="3"/>
      <c r="N1790" s="3"/>
    </row>
    <row r="1791" spans="12:14" x14ac:dyDescent="0.25">
      <c r="L1791" s="3"/>
      <c r="M1791" s="3"/>
      <c r="N1791" s="3"/>
    </row>
    <row r="1792" spans="12:14" x14ac:dyDescent="0.25">
      <c r="L1792" s="3"/>
      <c r="M1792" s="3"/>
      <c r="N1792" s="3"/>
    </row>
    <row r="1793" spans="12:14" x14ac:dyDescent="0.25">
      <c r="L1793" s="3"/>
      <c r="M1793" s="3"/>
      <c r="N1793" s="3"/>
    </row>
    <row r="1794" spans="12:14" x14ac:dyDescent="0.25">
      <c r="L1794" s="3"/>
      <c r="M1794" s="3"/>
      <c r="N1794" s="3"/>
    </row>
    <row r="1795" spans="12:14" x14ac:dyDescent="0.25">
      <c r="L1795" s="3"/>
      <c r="M1795" s="3"/>
      <c r="N1795" s="3"/>
    </row>
    <row r="1796" spans="12:14" x14ac:dyDescent="0.25">
      <c r="L1796" s="3"/>
      <c r="M1796" s="3"/>
      <c r="N1796" s="3"/>
    </row>
    <row r="1797" spans="12:14" x14ac:dyDescent="0.25">
      <c r="L1797" s="3"/>
      <c r="M1797" s="3"/>
      <c r="N1797" s="3"/>
    </row>
    <row r="1798" spans="12:14" x14ac:dyDescent="0.25">
      <c r="L1798" s="3"/>
      <c r="M1798" s="3"/>
      <c r="N1798" s="3"/>
    </row>
    <row r="1799" spans="12:14" x14ac:dyDescent="0.25">
      <c r="L1799" s="3"/>
      <c r="M1799" s="3"/>
      <c r="N1799" s="3"/>
    </row>
    <row r="1800" spans="12:14" x14ac:dyDescent="0.25">
      <c r="L1800" s="3"/>
      <c r="M1800" s="3"/>
      <c r="N1800" s="3"/>
    </row>
    <row r="1801" spans="12:14" x14ac:dyDescent="0.25">
      <c r="L1801" s="3"/>
      <c r="M1801" s="3"/>
      <c r="N1801" s="3"/>
    </row>
    <row r="1802" spans="12:14" x14ac:dyDescent="0.25">
      <c r="L1802" s="3"/>
      <c r="M1802" s="3"/>
      <c r="N1802" s="3"/>
    </row>
    <row r="1803" spans="12:14" x14ac:dyDescent="0.25">
      <c r="L1803" s="3"/>
      <c r="M1803" s="3"/>
      <c r="N1803" s="3"/>
    </row>
    <row r="1804" spans="12:14" x14ac:dyDescent="0.25">
      <c r="L1804" s="3"/>
      <c r="M1804" s="3"/>
      <c r="N1804" s="3"/>
    </row>
    <row r="1805" spans="12:14" x14ac:dyDescent="0.25">
      <c r="L1805" s="3"/>
      <c r="M1805" s="3"/>
      <c r="N1805" s="3"/>
    </row>
    <row r="1806" spans="12:14" x14ac:dyDescent="0.25">
      <c r="L1806" s="3"/>
      <c r="M1806" s="3"/>
      <c r="N1806" s="3"/>
    </row>
    <row r="1807" spans="12:14" x14ac:dyDescent="0.25">
      <c r="L1807" s="3"/>
      <c r="M1807" s="3"/>
      <c r="N1807" s="3"/>
    </row>
    <row r="1808" spans="12:14" x14ac:dyDescent="0.25">
      <c r="L1808" s="3"/>
      <c r="M1808" s="3"/>
      <c r="N1808" s="3"/>
    </row>
    <row r="1809" spans="12:14" x14ac:dyDescent="0.25">
      <c r="L1809" s="3"/>
      <c r="M1809" s="3"/>
      <c r="N1809" s="3"/>
    </row>
    <row r="1810" spans="12:14" x14ac:dyDescent="0.25">
      <c r="L1810" s="3"/>
      <c r="M1810" s="3"/>
      <c r="N1810" s="3"/>
    </row>
    <row r="1811" spans="12:14" x14ac:dyDescent="0.25">
      <c r="L1811" s="3"/>
      <c r="M1811" s="3"/>
      <c r="N1811" s="3"/>
    </row>
    <row r="1812" spans="12:14" x14ac:dyDescent="0.25">
      <c r="L1812" s="3"/>
      <c r="M1812" s="3"/>
      <c r="N1812" s="3"/>
    </row>
    <row r="1813" spans="12:14" x14ac:dyDescent="0.25">
      <c r="L1813" s="3"/>
      <c r="M1813" s="3"/>
      <c r="N1813" s="3"/>
    </row>
    <row r="1814" spans="12:14" x14ac:dyDescent="0.25">
      <c r="L1814" s="3"/>
      <c r="M1814" s="3"/>
      <c r="N1814" s="3"/>
    </row>
    <row r="1815" spans="12:14" x14ac:dyDescent="0.25">
      <c r="L1815" s="3"/>
      <c r="M1815" s="3"/>
      <c r="N1815" s="3"/>
    </row>
    <row r="1816" spans="12:14" x14ac:dyDescent="0.25">
      <c r="L1816" s="3"/>
      <c r="M1816" s="3"/>
      <c r="N1816" s="3"/>
    </row>
    <row r="1817" spans="12:14" x14ac:dyDescent="0.25">
      <c r="L1817" s="3"/>
      <c r="M1817" s="3"/>
      <c r="N1817" s="3"/>
    </row>
    <row r="1818" spans="12:14" x14ac:dyDescent="0.25">
      <c r="L1818" s="3"/>
      <c r="M1818" s="3"/>
      <c r="N1818" s="3"/>
    </row>
    <row r="1819" spans="12:14" x14ac:dyDescent="0.25">
      <c r="L1819" s="3"/>
      <c r="M1819" s="3"/>
      <c r="N1819" s="3"/>
    </row>
    <row r="1820" spans="12:14" x14ac:dyDescent="0.25">
      <c r="L1820" s="3"/>
      <c r="M1820" s="3"/>
      <c r="N1820" s="3"/>
    </row>
    <row r="1821" spans="12:14" x14ac:dyDescent="0.25">
      <c r="L1821" s="3"/>
      <c r="M1821" s="3"/>
      <c r="N1821" s="3"/>
    </row>
    <row r="1822" spans="12:14" x14ac:dyDescent="0.25">
      <c r="L1822" s="3"/>
      <c r="M1822" s="3"/>
      <c r="N1822" s="3"/>
    </row>
    <row r="1823" spans="12:14" x14ac:dyDescent="0.25">
      <c r="L1823" s="3"/>
      <c r="M1823" s="3"/>
      <c r="N1823" s="3"/>
    </row>
    <row r="1824" spans="12:14" x14ac:dyDescent="0.25">
      <c r="L1824" s="3"/>
      <c r="M1824" s="3"/>
      <c r="N1824" s="3"/>
    </row>
    <row r="1825" spans="12:14" x14ac:dyDescent="0.25">
      <c r="L1825" s="3"/>
      <c r="M1825" s="3"/>
      <c r="N1825" s="3"/>
    </row>
    <row r="1826" spans="12:14" x14ac:dyDescent="0.25">
      <c r="L1826" s="3"/>
      <c r="M1826" s="3"/>
      <c r="N1826" s="3"/>
    </row>
    <row r="1827" spans="12:14" x14ac:dyDescent="0.25">
      <c r="L1827" s="3"/>
      <c r="M1827" s="3"/>
      <c r="N1827" s="3"/>
    </row>
    <row r="1828" spans="12:14" x14ac:dyDescent="0.25">
      <c r="L1828" s="3"/>
      <c r="M1828" s="3"/>
      <c r="N1828" s="3"/>
    </row>
    <row r="1829" spans="12:14" x14ac:dyDescent="0.25">
      <c r="L1829" s="3"/>
      <c r="M1829" s="3"/>
      <c r="N1829" s="3"/>
    </row>
    <row r="1830" spans="12:14" x14ac:dyDescent="0.25">
      <c r="L1830" s="3"/>
      <c r="M1830" s="3"/>
      <c r="N1830" s="3"/>
    </row>
    <row r="1831" spans="12:14" x14ac:dyDescent="0.25">
      <c r="L1831" s="3"/>
      <c r="M1831" s="3"/>
      <c r="N1831" s="3"/>
    </row>
    <row r="1832" spans="12:14" x14ac:dyDescent="0.25">
      <c r="L1832" s="3"/>
      <c r="M1832" s="3"/>
      <c r="N1832" s="3"/>
    </row>
    <row r="1833" spans="12:14" x14ac:dyDescent="0.25">
      <c r="L1833" s="3"/>
      <c r="M1833" s="3"/>
      <c r="N1833" s="3"/>
    </row>
    <row r="1834" spans="12:14" x14ac:dyDescent="0.25">
      <c r="L1834" s="3"/>
      <c r="M1834" s="3"/>
      <c r="N1834" s="3"/>
    </row>
    <row r="1835" spans="12:14" x14ac:dyDescent="0.25">
      <c r="L1835" s="3"/>
      <c r="M1835" s="3"/>
      <c r="N1835" s="3"/>
    </row>
    <row r="1836" spans="12:14" x14ac:dyDescent="0.25">
      <c r="L1836" s="3"/>
      <c r="M1836" s="3"/>
      <c r="N1836" s="3"/>
    </row>
    <row r="1837" spans="12:14" x14ac:dyDescent="0.25">
      <c r="L1837" s="3"/>
      <c r="M1837" s="3"/>
      <c r="N1837" s="3"/>
    </row>
    <row r="1838" spans="12:14" x14ac:dyDescent="0.25">
      <c r="L1838" s="3"/>
      <c r="M1838" s="3"/>
      <c r="N1838" s="3"/>
    </row>
    <row r="1839" spans="12:14" x14ac:dyDescent="0.25">
      <c r="L1839" s="3"/>
      <c r="M1839" s="3"/>
      <c r="N1839" s="3"/>
    </row>
    <row r="1840" spans="12:14" x14ac:dyDescent="0.25">
      <c r="L1840" s="3"/>
      <c r="M1840" s="3"/>
      <c r="N1840" s="3"/>
    </row>
    <row r="1841" spans="12:14" x14ac:dyDescent="0.25">
      <c r="L1841" s="3"/>
      <c r="M1841" s="3"/>
      <c r="N1841" s="3"/>
    </row>
    <row r="1842" spans="12:14" x14ac:dyDescent="0.25">
      <c r="L1842" s="3"/>
      <c r="M1842" s="3"/>
      <c r="N1842" s="3"/>
    </row>
    <row r="1843" spans="12:14" x14ac:dyDescent="0.25">
      <c r="L1843" s="3"/>
      <c r="M1843" s="3"/>
      <c r="N1843" s="3"/>
    </row>
    <row r="1844" spans="12:14" x14ac:dyDescent="0.25">
      <c r="L1844" s="3"/>
      <c r="M1844" s="3"/>
      <c r="N1844" s="3"/>
    </row>
    <row r="1845" spans="12:14" x14ac:dyDescent="0.25">
      <c r="L1845" s="3"/>
      <c r="M1845" s="3"/>
      <c r="N1845" s="3"/>
    </row>
    <row r="1846" spans="12:14" x14ac:dyDescent="0.25">
      <c r="L1846" s="3"/>
      <c r="M1846" s="3"/>
      <c r="N1846" s="3"/>
    </row>
    <row r="1847" spans="12:14" x14ac:dyDescent="0.25">
      <c r="L1847" s="3"/>
      <c r="M1847" s="3"/>
      <c r="N1847" s="3"/>
    </row>
    <row r="1848" spans="12:14" x14ac:dyDescent="0.25">
      <c r="L1848" s="3"/>
      <c r="M1848" s="3"/>
      <c r="N1848" s="3"/>
    </row>
    <row r="1849" spans="12:14" x14ac:dyDescent="0.25">
      <c r="L1849" s="3"/>
      <c r="M1849" s="3"/>
      <c r="N1849" s="3"/>
    </row>
    <row r="1850" spans="12:14" x14ac:dyDescent="0.25">
      <c r="L1850" s="3"/>
      <c r="M1850" s="3"/>
      <c r="N1850" s="3"/>
    </row>
    <row r="1851" spans="12:14" x14ac:dyDescent="0.25">
      <c r="L1851" s="3"/>
      <c r="M1851" s="3"/>
      <c r="N1851" s="3"/>
    </row>
    <row r="1852" spans="12:14" x14ac:dyDescent="0.25">
      <c r="L1852" s="3"/>
      <c r="M1852" s="3"/>
      <c r="N1852" s="3"/>
    </row>
    <row r="1853" spans="12:14" x14ac:dyDescent="0.25">
      <c r="L1853" s="3"/>
      <c r="M1853" s="3"/>
      <c r="N1853" s="3"/>
    </row>
    <row r="1854" spans="12:14" x14ac:dyDescent="0.25">
      <c r="L1854" s="3"/>
      <c r="M1854" s="3"/>
      <c r="N1854" s="3"/>
    </row>
    <row r="1855" spans="12:14" x14ac:dyDescent="0.25">
      <c r="L1855" s="3"/>
      <c r="M1855" s="3"/>
      <c r="N1855" s="3"/>
    </row>
    <row r="1856" spans="12:14" x14ac:dyDescent="0.25">
      <c r="L1856" s="3"/>
      <c r="M1856" s="3"/>
      <c r="N1856" s="3"/>
    </row>
    <row r="1857" spans="12:14" x14ac:dyDescent="0.25">
      <c r="L1857" s="3"/>
      <c r="M1857" s="3"/>
      <c r="N1857" s="3"/>
    </row>
    <row r="1858" spans="12:14" x14ac:dyDescent="0.25">
      <c r="L1858" s="3"/>
      <c r="M1858" s="3"/>
      <c r="N1858" s="3"/>
    </row>
    <row r="1859" spans="12:14" x14ac:dyDescent="0.25">
      <c r="L1859" s="3"/>
      <c r="M1859" s="3"/>
      <c r="N1859" s="3"/>
    </row>
    <row r="1860" spans="12:14" x14ac:dyDescent="0.25">
      <c r="L1860" s="3"/>
      <c r="M1860" s="3"/>
      <c r="N1860" s="3"/>
    </row>
    <row r="1861" spans="12:14" x14ac:dyDescent="0.25">
      <c r="L1861" s="3"/>
      <c r="M1861" s="3"/>
      <c r="N1861" s="3"/>
    </row>
    <row r="1862" spans="12:14" x14ac:dyDescent="0.25">
      <c r="L1862" s="3"/>
      <c r="M1862" s="3"/>
      <c r="N1862" s="3"/>
    </row>
    <row r="1863" spans="12:14" x14ac:dyDescent="0.25">
      <c r="L1863" s="3"/>
      <c r="M1863" s="3"/>
      <c r="N1863" s="3"/>
    </row>
    <row r="1864" spans="12:14" x14ac:dyDescent="0.25">
      <c r="L1864" s="3"/>
      <c r="M1864" s="3"/>
      <c r="N1864" s="3"/>
    </row>
    <row r="1865" spans="12:14" x14ac:dyDescent="0.25">
      <c r="L1865" s="3"/>
      <c r="M1865" s="3"/>
      <c r="N1865" s="3"/>
    </row>
    <row r="1866" spans="12:14" x14ac:dyDescent="0.25">
      <c r="L1866" s="3"/>
      <c r="M1866" s="3"/>
      <c r="N1866" s="3"/>
    </row>
    <row r="1867" spans="12:14" x14ac:dyDescent="0.25">
      <c r="L1867" s="3"/>
      <c r="M1867" s="3"/>
      <c r="N1867" s="3"/>
    </row>
    <row r="1868" spans="12:14" x14ac:dyDescent="0.25">
      <c r="L1868" s="3"/>
      <c r="M1868" s="3"/>
      <c r="N1868" s="3"/>
    </row>
    <row r="1869" spans="12:14" x14ac:dyDescent="0.25">
      <c r="L1869" s="3"/>
      <c r="M1869" s="3"/>
      <c r="N1869" s="3"/>
    </row>
    <row r="1870" spans="12:14" x14ac:dyDescent="0.25">
      <c r="L1870" s="3"/>
      <c r="M1870" s="3"/>
      <c r="N1870" s="3"/>
    </row>
    <row r="1871" spans="12:14" x14ac:dyDescent="0.25">
      <c r="L1871" s="3"/>
      <c r="M1871" s="3"/>
      <c r="N1871" s="3"/>
    </row>
    <row r="1872" spans="12:14" x14ac:dyDescent="0.25">
      <c r="L1872" s="3"/>
      <c r="M1872" s="3"/>
      <c r="N1872" s="3"/>
    </row>
    <row r="1873" spans="12:14" x14ac:dyDescent="0.25">
      <c r="L1873" s="3"/>
      <c r="M1873" s="3"/>
      <c r="N1873" s="3"/>
    </row>
    <row r="1874" spans="12:14" x14ac:dyDescent="0.25">
      <c r="L1874" s="3"/>
      <c r="M1874" s="3"/>
      <c r="N1874" s="3"/>
    </row>
    <row r="1875" spans="12:14" x14ac:dyDescent="0.25">
      <c r="L1875" s="3"/>
      <c r="M1875" s="3"/>
      <c r="N1875" s="3"/>
    </row>
    <row r="1876" spans="12:14" x14ac:dyDescent="0.25">
      <c r="L1876" s="3"/>
      <c r="M1876" s="3"/>
      <c r="N1876" s="3"/>
    </row>
    <row r="1877" spans="12:14" x14ac:dyDescent="0.25">
      <c r="L1877" s="3"/>
      <c r="M1877" s="3"/>
      <c r="N1877" s="3"/>
    </row>
    <row r="1878" spans="12:14" x14ac:dyDescent="0.25">
      <c r="L1878" s="3"/>
      <c r="M1878" s="3"/>
      <c r="N1878" s="3"/>
    </row>
    <row r="1879" spans="12:14" x14ac:dyDescent="0.25">
      <c r="L1879" s="3"/>
      <c r="M1879" s="3"/>
      <c r="N1879" s="3"/>
    </row>
    <row r="1880" spans="12:14" x14ac:dyDescent="0.25">
      <c r="L1880" s="3"/>
      <c r="M1880" s="3"/>
      <c r="N1880" s="3"/>
    </row>
    <row r="1881" spans="12:14" x14ac:dyDescent="0.25">
      <c r="L1881" s="3"/>
      <c r="M1881" s="3"/>
      <c r="N1881" s="3"/>
    </row>
    <row r="1882" spans="12:14" x14ac:dyDescent="0.25">
      <c r="L1882" s="3"/>
      <c r="M1882" s="3"/>
      <c r="N1882" s="3"/>
    </row>
    <row r="1883" spans="12:14" x14ac:dyDescent="0.25">
      <c r="L1883" s="3"/>
      <c r="M1883" s="3"/>
      <c r="N1883" s="3"/>
    </row>
    <row r="1884" spans="12:14" x14ac:dyDescent="0.25">
      <c r="L1884" s="3"/>
      <c r="M1884" s="3"/>
      <c r="N1884" s="3"/>
    </row>
    <row r="1885" spans="12:14" x14ac:dyDescent="0.25">
      <c r="L1885" s="3"/>
      <c r="M1885" s="3"/>
      <c r="N1885" s="3"/>
    </row>
    <row r="1886" spans="12:14" x14ac:dyDescent="0.25">
      <c r="L1886" s="3"/>
      <c r="M1886" s="3"/>
      <c r="N1886" s="3"/>
    </row>
    <row r="1887" spans="12:14" x14ac:dyDescent="0.25">
      <c r="L1887" s="3"/>
      <c r="M1887" s="3"/>
      <c r="N1887" s="3"/>
    </row>
    <row r="1888" spans="12:14" x14ac:dyDescent="0.25">
      <c r="L1888" s="3"/>
      <c r="M1888" s="3"/>
      <c r="N1888" s="3"/>
    </row>
    <row r="1889" spans="12:14" x14ac:dyDescent="0.25">
      <c r="L1889" s="3"/>
      <c r="M1889" s="3"/>
      <c r="N1889" s="3"/>
    </row>
    <row r="1890" spans="12:14" x14ac:dyDescent="0.25">
      <c r="L1890" s="3"/>
      <c r="M1890" s="3"/>
      <c r="N1890" s="3"/>
    </row>
    <row r="1891" spans="12:14" x14ac:dyDescent="0.25">
      <c r="L1891" s="3"/>
      <c r="M1891" s="3"/>
      <c r="N1891" s="3"/>
    </row>
    <row r="1892" spans="12:14" x14ac:dyDescent="0.25">
      <c r="L1892" s="3"/>
      <c r="M1892" s="3"/>
      <c r="N1892" s="3"/>
    </row>
    <row r="1893" spans="12:14" x14ac:dyDescent="0.25">
      <c r="L1893" s="3"/>
      <c r="M1893" s="3"/>
      <c r="N1893" s="3"/>
    </row>
    <row r="1894" spans="12:14" x14ac:dyDescent="0.25">
      <c r="L1894" s="3"/>
      <c r="M1894" s="3"/>
      <c r="N1894" s="3"/>
    </row>
    <row r="1895" spans="12:14" x14ac:dyDescent="0.25">
      <c r="L1895" s="3"/>
      <c r="M1895" s="3"/>
      <c r="N1895" s="3"/>
    </row>
    <row r="1896" spans="12:14" x14ac:dyDescent="0.25">
      <c r="L1896" s="3"/>
      <c r="M1896" s="3"/>
      <c r="N1896" s="3"/>
    </row>
    <row r="1897" spans="12:14" x14ac:dyDescent="0.25">
      <c r="L1897" s="3"/>
      <c r="M1897" s="3"/>
      <c r="N1897" s="3"/>
    </row>
    <row r="1898" spans="12:14" x14ac:dyDescent="0.25">
      <c r="L1898" s="3"/>
      <c r="M1898" s="3"/>
      <c r="N1898" s="3"/>
    </row>
    <row r="1899" spans="12:14" x14ac:dyDescent="0.25">
      <c r="L1899" s="3"/>
      <c r="M1899" s="3"/>
      <c r="N1899" s="3"/>
    </row>
    <row r="1900" spans="12:14" x14ac:dyDescent="0.25">
      <c r="L1900" s="3"/>
      <c r="M1900" s="3"/>
      <c r="N1900" s="3"/>
    </row>
    <row r="1901" spans="12:14" x14ac:dyDescent="0.25">
      <c r="L1901" s="3"/>
      <c r="M1901" s="3"/>
      <c r="N1901" s="3"/>
    </row>
    <row r="1902" spans="12:14" x14ac:dyDescent="0.25">
      <c r="L1902" s="3"/>
      <c r="M1902" s="3"/>
      <c r="N1902" s="3"/>
    </row>
    <row r="1903" spans="12:14" x14ac:dyDescent="0.25">
      <c r="L1903" s="3"/>
      <c r="M1903" s="3"/>
      <c r="N1903" s="3"/>
    </row>
    <row r="1904" spans="12:14" x14ac:dyDescent="0.25">
      <c r="L1904" s="3"/>
      <c r="M1904" s="3"/>
      <c r="N1904" s="3"/>
    </row>
    <row r="1905" spans="12:14" x14ac:dyDescent="0.25">
      <c r="L1905" s="3"/>
      <c r="M1905" s="3"/>
      <c r="N1905" s="3"/>
    </row>
    <row r="1906" spans="12:14" x14ac:dyDescent="0.25">
      <c r="L1906" s="3"/>
      <c r="M1906" s="3"/>
      <c r="N1906" s="3"/>
    </row>
    <row r="1907" spans="12:14" x14ac:dyDescent="0.25">
      <c r="L1907" s="3"/>
      <c r="M1907" s="3"/>
      <c r="N1907" s="3"/>
    </row>
    <row r="1908" spans="12:14" x14ac:dyDescent="0.25">
      <c r="L1908" s="3"/>
      <c r="M1908" s="3"/>
      <c r="N1908" s="3"/>
    </row>
    <row r="1909" spans="12:14" x14ac:dyDescent="0.25">
      <c r="L1909" s="3"/>
      <c r="M1909" s="3"/>
      <c r="N1909" s="3"/>
    </row>
    <row r="1910" spans="12:14" x14ac:dyDescent="0.25">
      <c r="L1910" s="3"/>
      <c r="M1910" s="3"/>
      <c r="N1910" s="3"/>
    </row>
    <row r="1911" spans="12:14" x14ac:dyDescent="0.25">
      <c r="L1911" s="3"/>
      <c r="M1911" s="3"/>
      <c r="N1911" s="3"/>
    </row>
    <row r="1912" spans="12:14" x14ac:dyDescent="0.25">
      <c r="L1912" s="3"/>
      <c r="M1912" s="3"/>
      <c r="N1912" s="3"/>
    </row>
    <row r="1913" spans="12:14" x14ac:dyDescent="0.25">
      <c r="L1913" s="3"/>
      <c r="M1913" s="3"/>
      <c r="N1913" s="3"/>
    </row>
    <row r="1914" spans="12:14" x14ac:dyDescent="0.25">
      <c r="L1914" s="3"/>
      <c r="M1914" s="3"/>
      <c r="N1914" s="3"/>
    </row>
    <row r="1915" spans="12:14" x14ac:dyDescent="0.25">
      <c r="L1915" s="3"/>
      <c r="M1915" s="3"/>
      <c r="N1915" s="3"/>
    </row>
    <row r="1916" spans="12:14" x14ac:dyDescent="0.25">
      <c r="L1916" s="3"/>
      <c r="M1916" s="3"/>
      <c r="N1916" s="3"/>
    </row>
    <row r="1917" spans="12:14" x14ac:dyDescent="0.25">
      <c r="L1917" s="3"/>
      <c r="M1917" s="3"/>
      <c r="N1917" s="3"/>
    </row>
    <row r="1918" spans="12:14" x14ac:dyDescent="0.25">
      <c r="L1918" s="3"/>
      <c r="M1918" s="3"/>
      <c r="N1918" s="3"/>
    </row>
    <row r="1919" spans="12:14" x14ac:dyDescent="0.25">
      <c r="L1919" s="3"/>
      <c r="N1919" s="3"/>
    </row>
    <row r="1920" spans="12:14" x14ac:dyDescent="0.25">
      <c r="L1920" s="3"/>
      <c r="N1920" s="3"/>
    </row>
    <row r="1921" spans="12:14" x14ac:dyDescent="0.25">
      <c r="L1921" s="3"/>
      <c r="M1921" s="3"/>
      <c r="N1921" s="3"/>
    </row>
    <row r="1922" spans="12:14" x14ac:dyDescent="0.25">
      <c r="L1922" s="3"/>
      <c r="M1922" s="3"/>
      <c r="N1922" s="3"/>
    </row>
    <row r="1923" spans="12:14" x14ac:dyDescent="0.25">
      <c r="L1923" s="3"/>
      <c r="M1923" s="3"/>
      <c r="N1923" s="3"/>
    </row>
    <row r="1924" spans="12:14" x14ac:dyDescent="0.25">
      <c r="L1924" s="3"/>
      <c r="M1924" s="3"/>
      <c r="N1924" s="3"/>
    </row>
    <row r="1925" spans="12:14" x14ac:dyDescent="0.25">
      <c r="L1925" s="3"/>
      <c r="M1925" s="3"/>
      <c r="N1925" s="3"/>
    </row>
    <row r="1926" spans="12:14" x14ac:dyDescent="0.25">
      <c r="L1926" s="3"/>
      <c r="M1926" s="3"/>
      <c r="N1926" s="3"/>
    </row>
    <row r="1927" spans="12:14" x14ac:dyDescent="0.25">
      <c r="L1927" s="3"/>
      <c r="M1927" s="3"/>
      <c r="N1927" s="3"/>
    </row>
    <row r="1928" spans="12:14" x14ac:dyDescent="0.25">
      <c r="L1928" s="3"/>
      <c r="M1928" s="3"/>
      <c r="N1928" s="3"/>
    </row>
    <row r="1929" spans="12:14" x14ac:dyDescent="0.25">
      <c r="L1929" s="3"/>
      <c r="M1929" s="3"/>
      <c r="N1929" s="3"/>
    </row>
    <row r="1930" spans="12:14" x14ac:dyDescent="0.25">
      <c r="L1930" s="3"/>
      <c r="M1930" s="3"/>
      <c r="N1930" s="3"/>
    </row>
    <row r="1931" spans="12:14" x14ac:dyDescent="0.25">
      <c r="L1931" s="3"/>
      <c r="M1931" s="3"/>
      <c r="N1931" s="3"/>
    </row>
    <row r="1932" spans="12:14" x14ac:dyDescent="0.25">
      <c r="L1932" s="3"/>
      <c r="M1932" s="3"/>
      <c r="N1932" s="3"/>
    </row>
    <row r="1933" spans="12:14" x14ac:dyDescent="0.25">
      <c r="L1933" s="3"/>
      <c r="M1933" s="3"/>
      <c r="N1933" s="3"/>
    </row>
    <row r="1934" spans="12:14" x14ac:dyDescent="0.25">
      <c r="L1934" s="3"/>
      <c r="M1934" s="3"/>
      <c r="N1934" s="3"/>
    </row>
    <row r="1935" spans="12:14" x14ac:dyDescent="0.25">
      <c r="L1935" s="3"/>
      <c r="M1935" s="3"/>
      <c r="N1935" s="3"/>
    </row>
    <row r="1936" spans="12:14" x14ac:dyDescent="0.25">
      <c r="L1936" s="3"/>
      <c r="M1936" s="3"/>
      <c r="N1936" s="3"/>
    </row>
    <row r="1937" spans="12:14" x14ac:dyDescent="0.25">
      <c r="L1937" s="3"/>
      <c r="M1937" s="3"/>
      <c r="N1937" s="3"/>
    </row>
    <row r="1938" spans="12:14" x14ac:dyDescent="0.25">
      <c r="L1938" s="3"/>
      <c r="M1938" s="3"/>
      <c r="N1938" s="3"/>
    </row>
    <row r="1939" spans="12:14" x14ac:dyDescent="0.25">
      <c r="L1939" s="3"/>
      <c r="M1939" s="3"/>
      <c r="N1939" s="3"/>
    </row>
    <row r="1940" spans="12:14" x14ac:dyDescent="0.25">
      <c r="L1940" s="3"/>
      <c r="M1940" s="3"/>
      <c r="N1940" s="3"/>
    </row>
    <row r="1941" spans="12:14" x14ac:dyDescent="0.25">
      <c r="L1941" s="3"/>
      <c r="M1941" s="3"/>
      <c r="N1941" s="3"/>
    </row>
    <row r="1942" spans="12:14" x14ac:dyDescent="0.25">
      <c r="L1942" s="3"/>
      <c r="M1942" s="3"/>
      <c r="N1942" s="3"/>
    </row>
    <row r="1943" spans="12:14" x14ac:dyDescent="0.25">
      <c r="L1943" s="3"/>
      <c r="M1943" s="3"/>
      <c r="N1943" s="3"/>
    </row>
    <row r="1944" spans="12:14" x14ac:dyDescent="0.25">
      <c r="L1944" s="3"/>
      <c r="M1944" s="3"/>
      <c r="N1944" s="3"/>
    </row>
    <row r="1945" spans="12:14" x14ac:dyDescent="0.25">
      <c r="L1945" s="3"/>
      <c r="M1945" s="3"/>
      <c r="N1945" s="3"/>
    </row>
    <row r="1946" spans="12:14" x14ac:dyDescent="0.25">
      <c r="L1946" s="3"/>
      <c r="M1946" s="3"/>
      <c r="N1946" s="3"/>
    </row>
    <row r="1947" spans="12:14" x14ac:dyDescent="0.25">
      <c r="L1947" s="3"/>
      <c r="M1947" s="3"/>
      <c r="N1947" s="3"/>
    </row>
    <row r="1948" spans="12:14" x14ac:dyDescent="0.25">
      <c r="L1948" s="3"/>
      <c r="M1948" s="3"/>
      <c r="N1948" s="3"/>
    </row>
    <row r="1949" spans="12:14" x14ac:dyDescent="0.25">
      <c r="L1949" s="3"/>
      <c r="M1949" s="3"/>
      <c r="N1949" s="3"/>
    </row>
    <row r="1950" spans="12:14" x14ac:dyDescent="0.25">
      <c r="L1950" s="3"/>
      <c r="M1950" s="3"/>
      <c r="N1950" s="3"/>
    </row>
    <row r="1951" spans="12:14" x14ac:dyDescent="0.25">
      <c r="L1951" s="3"/>
      <c r="M1951" s="3"/>
      <c r="N1951" s="3"/>
    </row>
    <row r="1952" spans="12:14" x14ac:dyDescent="0.25">
      <c r="L1952" s="3"/>
      <c r="M1952" s="3"/>
      <c r="N1952" s="3"/>
    </row>
    <row r="1953" spans="12:14" x14ac:dyDescent="0.25">
      <c r="L1953" s="3"/>
      <c r="M1953" s="3"/>
      <c r="N1953" s="3"/>
    </row>
    <row r="1954" spans="12:14" x14ac:dyDescent="0.25">
      <c r="L1954" s="3"/>
      <c r="M1954" s="3"/>
      <c r="N1954" s="3"/>
    </row>
    <row r="1955" spans="12:14" x14ac:dyDescent="0.25">
      <c r="L1955" s="3"/>
      <c r="M1955" s="3"/>
      <c r="N1955" s="3"/>
    </row>
    <row r="1956" spans="12:14" x14ac:dyDescent="0.25">
      <c r="L1956" s="3"/>
      <c r="M1956" s="3"/>
      <c r="N1956" s="3"/>
    </row>
    <row r="1957" spans="12:14" x14ac:dyDescent="0.25">
      <c r="L1957" s="3"/>
      <c r="M1957" s="3"/>
      <c r="N1957" s="3"/>
    </row>
    <row r="1958" spans="12:14" x14ac:dyDescent="0.25">
      <c r="L1958" s="3"/>
      <c r="M1958" s="3"/>
      <c r="N1958" s="3"/>
    </row>
    <row r="1959" spans="12:14" x14ac:dyDescent="0.25">
      <c r="L1959" s="3"/>
      <c r="M1959" s="3"/>
      <c r="N1959" s="3"/>
    </row>
    <row r="1960" spans="12:14" x14ac:dyDescent="0.25">
      <c r="L1960" s="3"/>
      <c r="M1960" s="3"/>
      <c r="N1960" s="3"/>
    </row>
    <row r="1961" spans="12:14" x14ac:dyDescent="0.25">
      <c r="L1961" s="3"/>
      <c r="M1961" s="3"/>
      <c r="N1961" s="3"/>
    </row>
    <row r="1962" spans="12:14" x14ac:dyDescent="0.25">
      <c r="L1962" s="3"/>
      <c r="M1962" s="3"/>
      <c r="N1962" s="3"/>
    </row>
    <row r="1963" spans="12:14" x14ac:dyDescent="0.25">
      <c r="L1963" s="3"/>
      <c r="M1963" s="3"/>
      <c r="N1963" s="3"/>
    </row>
    <row r="1964" spans="12:14" x14ac:dyDescent="0.25">
      <c r="L1964" s="3"/>
      <c r="M1964" s="3"/>
      <c r="N1964" s="3"/>
    </row>
    <row r="1965" spans="12:14" x14ac:dyDescent="0.25">
      <c r="L1965" s="3"/>
      <c r="M1965" s="3"/>
      <c r="N1965" s="3"/>
    </row>
    <row r="1966" spans="12:14" x14ac:dyDescent="0.25">
      <c r="L1966" s="3"/>
      <c r="M1966" s="3"/>
      <c r="N1966" s="3"/>
    </row>
    <row r="1967" spans="12:14" x14ac:dyDescent="0.25">
      <c r="L1967" s="3"/>
      <c r="M1967" s="3"/>
      <c r="N1967" s="3"/>
    </row>
    <row r="1968" spans="12:14" x14ac:dyDescent="0.25">
      <c r="L1968" s="3"/>
      <c r="M1968" s="3"/>
      <c r="N1968" s="3"/>
    </row>
    <row r="1969" spans="12:14" x14ac:dyDescent="0.25">
      <c r="L1969" s="3"/>
      <c r="M1969" s="3"/>
      <c r="N1969" s="3"/>
    </row>
    <row r="1970" spans="12:14" x14ac:dyDescent="0.25">
      <c r="L1970" s="3"/>
      <c r="M1970" s="3"/>
      <c r="N1970" s="3"/>
    </row>
    <row r="1971" spans="12:14" x14ac:dyDescent="0.25">
      <c r="L1971" s="3"/>
      <c r="M1971" s="3"/>
      <c r="N1971" s="3"/>
    </row>
    <row r="1972" spans="12:14" x14ac:dyDescent="0.25">
      <c r="L1972" s="3"/>
      <c r="M1972" s="3"/>
      <c r="N1972" s="3"/>
    </row>
    <row r="1973" spans="12:14" x14ac:dyDescent="0.25">
      <c r="L1973" s="3"/>
      <c r="M1973" s="3"/>
      <c r="N1973" s="3"/>
    </row>
    <row r="1974" spans="12:14" x14ac:dyDescent="0.25">
      <c r="L1974" s="3"/>
      <c r="M1974" s="3"/>
      <c r="N1974" s="3"/>
    </row>
    <row r="1975" spans="12:14" x14ac:dyDescent="0.25">
      <c r="L1975" s="3"/>
      <c r="M1975" s="3"/>
      <c r="N1975" s="3"/>
    </row>
    <row r="1976" spans="12:14" x14ac:dyDescent="0.25">
      <c r="L1976" s="3"/>
      <c r="M1976" s="3"/>
      <c r="N1976" s="3"/>
    </row>
    <row r="1977" spans="12:14" x14ac:dyDescent="0.25">
      <c r="L1977" s="3"/>
      <c r="M1977" s="3"/>
      <c r="N1977" s="3"/>
    </row>
    <row r="1978" spans="12:14" x14ac:dyDescent="0.25">
      <c r="L1978" s="3"/>
      <c r="M1978" s="3"/>
      <c r="N1978" s="3"/>
    </row>
    <row r="1979" spans="12:14" x14ac:dyDescent="0.25">
      <c r="L1979" s="3"/>
      <c r="M1979" s="3"/>
      <c r="N1979" s="3"/>
    </row>
    <row r="1980" spans="12:14" x14ac:dyDescent="0.25">
      <c r="L1980" s="3"/>
      <c r="M1980" s="3"/>
      <c r="N1980" s="3"/>
    </row>
    <row r="1981" spans="12:14" x14ac:dyDescent="0.25">
      <c r="L1981" s="3"/>
      <c r="M1981" s="3"/>
      <c r="N1981" s="3"/>
    </row>
    <row r="1982" spans="12:14" x14ac:dyDescent="0.25">
      <c r="L1982" s="3"/>
      <c r="M1982" s="3"/>
      <c r="N1982" s="3"/>
    </row>
    <row r="1983" spans="12:14" x14ac:dyDescent="0.25">
      <c r="L1983" s="3"/>
      <c r="M1983" s="3"/>
      <c r="N1983" s="3"/>
    </row>
    <row r="1984" spans="12:14" x14ac:dyDescent="0.25">
      <c r="L1984" s="3"/>
      <c r="M1984" s="3"/>
      <c r="N1984" s="3"/>
    </row>
    <row r="1985" spans="12:14" x14ac:dyDescent="0.25">
      <c r="L1985" s="3"/>
      <c r="M1985" s="3"/>
      <c r="N1985" s="3"/>
    </row>
    <row r="1986" spans="12:14" x14ac:dyDescent="0.25">
      <c r="L1986" s="3"/>
      <c r="M1986" s="3"/>
      <c r="N1986" s="3"/>
    </row>
    <row r="1987" spans="12:14" x14ac:dyDescent="0.25">
      <c r="L1987" s="3"/>
      <c r="M1987" s="3"/>
      <c r="N1987" s="3"/>
    </row>
    <row r="1988" spans="12:14" x14ac:dyDescent="0.25">
      <c r="L1988" s="3"/>
      <c r="M1988" s="3"/>
      <c r="N1988" s="3"/>
    </row>
    <row r="1989" spans="12:14" x14ac:dyDescent="0.25">
      <c r="L1989" s="3"/>
      <c r="M1989" s="3"/>
      <c r="N1989" s="3"/>
    </row>
    <row r="1990" spans="12:14" x14ac:dyDescent="0.25">
      <c r="L1990" s="3"/>
      <c r="M1990" s="3"/>
      <c r="N1990" s="3"/>
    </row>
    <row r="1991" spans="12:14" x14ac:dyDescent="0.25">
      <c r="L1991" s="3"/>
      <c r="M1991" s="3"/>
      <c r="N1991" s="3"/>
    </row>
    <row r="1992" spans="12:14" x14ac:dyDescent="0.25">
      <c r="L1992" s="3"/>
      <c r="M1992" s="3"/>
      <c r="N1992" s="3"/>
    </row>
    <row r="1993" spans="12:14" x14ac:dyDescent="0.25">
      <c r="L1993" s="3"/>
      <c r="M1993" s="3"/>
      <c r="N1993" s="3"/>
    </row>
    <row r="1994" spans="12:14" x14ac:dyDescent="0.25">
      <c r="L1994" s="3"/>
      <c r="M1994" s="3"/>
      <c r="N1994" s="3"/>
    </row>
    <row r="1995" spans="12:14" x14ac:dyDescent="0.25">
      <c r="L1995" s="3"/>
      <c r="M1995" s="3"/>
      <c r="N1995" s="3"/>
    </row>
    <row r="1996" spans="12:14" x14ac:dyDescent="0.25">
      <c r="L1996" s="3"/>
      <c r="M1996" s="3"/>
      <c r="N1996" s="3"/>
    </row>
    <row r="1997" spans="12:14" x14ac:dyDescent="0.25">
      <c r="L1997" s="3"/>
      <c r="M1997" s="3"/>
      <c r="N1997" s="3"/>
    </row>
    <row r="1998" spans="12:14" x14ac:dyDescent="0.25">
      <c r="L1998" s="3"/>
      <c r="M1998" s="3"/>
      <c r="N1998" s="3"/>
    </row>
    <row r="1999" spans="12:14" x14ac:dyDescent="0.25">
      <c r="L1999" s="3"/>
      <c r="M1999" s="3"/>
      <c r="N1999" s="3"/>
    </row>
    <row r="2000" spans="12:14" x14ac:dyDescent="0.25">
      <c r="L2000" s="3"/>
      <c r="M2000" s="3"/>
      <c r="N2000" s="3"/>
    </row>
    <row r="2001" spans="12:14" x14ac:dyDescent="0.25">
      <c r="L2001" s="3"/>
      <c r="M2001" s="3"/>
      <c r="N2001" s="3"/>
    </row>
    <row r="2002" spans="12:14" x14ac:dyDescent="0.25">
      <c r="L2002" s="3"/>
      <c r="M2002" s="3"/>
      <c r="N2002" s="3"/>
    </row>
    <row r="2003" spans="12:14" x14ac:dyDescent="0.25">
      <c r="L2003" s="3"/>
      <c r="M2003" s="3"/>
      <c r="N2003" s="3"/>
    </row>
    <row r="2004" spans="12:14" x14ac:dyDescent="0.25">
      <c r="L2004" s="3"/>
      <c r="M2004" s="3"/>
      <c r="N2004" s="3"/>
    </row>
    <row r="2005" spans="12:14" x14ac:dyDescent="0.25">
      <c r="L2005" s="3"/>
      <c r="M2005" s="3"/>
      <c r="N2005" s="3"/>
    </row>
    <row r="2006" spans="12:14" x14ac:dyDescent="0.25">
      <c r="L2006" s="3"/>
      <c r="M2006" s="3"/>
      <c r="N2006" s="3"/>
    </row>
    <row r="2007" spans="12:14" x14ac:dyDescent="0.25">
      <c r="L2007" s="3"/>
      <c r="M2007" s="3"/>
      <c r="N2007" s="3"/>
    </row>
    <row r="2008" spans="12:14" x14ac:dyDescent="0.25">
      <c r="L2008" s="3"/>
      <c r="M2008" s="3"/>
      <c r="N2008" s="3"/>
    </row>
    <row r="2009" spans="12:14" x14ac:dyDescent="0.25">
      <c r="L2009" s="3"/>
      <c r="M2009" s="3"/>
      <c r="N2009" s="3"/>
    </row>
    <row r="2010" spans="12:14" x14ac:dyDescent="0.25">
      <c r="L2010" s="3"/>
      <c r="M2010" s="3"/>
      <c r="N2010" s="3"/>
    </row>
    <row r="2011" spans="12:14" x14ac:dyDescent="0.25">
      <c r="L2011" s="3"/>
      <c r="M2011" s="3"/>
      <c r="N2011" s="3"/>
    </row>
    <row r="2012" spans="12:14" x14ac:dyDescent="0.25">
      <c r="L2012" s="3"/>
      <c r="M2012" s="3"/>
      <c r="N2012" s="3"/>
    </row>
    <row r="2013" spans="12:14" x14ac:dyDescent="0.25">
      <c r="L2013" s="3"/>
      <c r="M2013" s="3"/>
      <c r="N2013" s="3"/>
    </row>
    <row r="2014" spans="12:14" x14ac:dyDescent="0.25">
      <c r="L2014" s="3"/>
      <c r="M2014" s="3"/>
      <c r="N2014" s="3"/>
    </row>
    <row r="2015" spans="12:14" x14ac:dyDescent="0.25">
      <c r="L2015" s="3"/>
      <c r="M2015" s="3"/>
      <c r="N2015" s="3"/>
    </row>
    <row r="2016" spans="12:14" x14ac:dyDescent="0.25">
      <c r="L2016" s="3"/>
      <c r="M2016" s="3"/>
      <c r="N2016" s="3"/>
    </row>
    <row r="2017" spans="12:14" x14ac:dyDescent="0.25">
      <c r="L2017" s="3"/>
      <c r="M2017" s="3"/>
      <c r="N2017" s="3"/>
    </row>
    <row r="2018" spans="12:14" x14ac:dyDescent="0.25">
      <c r="L2018" s="3"/>
      <c r="M2018" s="3"/>
      <c r="N2018" s="3"/>
    </row>
    <row r="2019" spans="12:14" x14ac:dyDescent="0.25">
      <c r="L2019" s="3"/>
      <c r="M2019" s="3"/>
      <c r="N2019" s="3"/>
    </row>
    <row r="2020" spans="12:14" x14ac:dyDescent="0.25">
      <c r="L2020" s="3"/>
      <c r="M2020" s="3"/>
      <c r="N2020" s="3"/>
    </row>
    <row r="2021" spans="12:14" x14ac:dyDescent="0.25">
      <c r="L2021" s="3"/>
      <c r="M2021" s="3"/>
      <c r="N2021" s="3"/>
    </row>
    <row r="2022" spans="12:14" x14ac:dyDescent="0.25">
      <c r="L2022" s="3"/>
      <c r="M2022" s="3"/>
      <c r="N2022" s="3"/>
    </row>
    <row r="2023" spans="12:14" x14ac:dyDescent="0.25">
      <c r="L2023" s="3"/>
      <c r="M2023" s="3"/>
      <c r="N2023" s="3"/>
    </row>
    <row r="2024" spans="12:14" x14ac:dyDescent="0.25">
      <c r="L2024" s="3"/>
      <c r="M2024" s="3"/>
      <c r="N2024" s="3"/>
    </row>
    <row r="2025" spans="12:14" x14ac:dyDescent="0.25">
      <c r="L2025" s="3"/>
      <c r="M2025" s="3"/>
      <c r="N2025" s="3"/>
    </row>
    <row r="2026" spans="12:14" x14ac:dyDescent="0.25">
      <c r="L2026" s="3"/>
      <c r="M2026" s="3"/>
      <c r="N2026" s="3"/>
    </row>
    <row r="2027" spans="12:14" x14ac:dyDescent="0.25">
      <c r="L2027" s="3"/>
      <c r="M2027" s="3"/>
      <c r="N2027" s="3"/>
    </row>
    <row r="2028" spans="12:14" x14ac:dyDescent="0.25">
      <c r="L2028" s="3"/>
      <c r="M2028" s="3"/>
      <c r="N2028" s="3"/>
    </row>
    <row r="2029" spans="12:14" x14ac:dyDescent="0.25">
      <c r="L2029" s="3"/>
      <c r="M2029" s="3"/>
      <c r="N2029" s="3"/>
    </row>
    <row r="2030" spans="12:14" x14ac:dyDescent="0.25">
      <c r="L2030" s="3"/>
      <c r="M2030" s="3"/>
      <c r="N2030" s="3"/>
    </row>
    <row r="2031" spans="12:14" x14ac:dyDescent="0.25">
      <c r="L2031" s="3"/>
      <c r="M2031" s="3"/>
      <c r="N2031" s="3"/>
    </row>
    <row r="2032" spans="12:14" x14ac:dyDescent="0.25">
      <c r="L2032" s="3"/>
      <c r="M2032" s="3"/>
      <c r="N2032" s="3"/>
    </row>
    <row r="2033" spans="12:14" x14ac:dyDescent="0.25">
      <c r="L2033" s="3"/>
      <c r="M2033" s="3"/>
      <c r="N2033" s="3"/>
    </row>
    <row r="2034" spans="12:14" x14ac:dyDescent="0.25">
      <c r="L2034" s="3"/>
      <c r="M2034" s="3"/>
      <c r="N2034" s="3"/>
    </row>
    <row r="2035" spans="12:14" x14ac:dyDescent="0.25">
      <c r="L2035" s="3"/>
      <c r="M2035" s="3"/>
      <c r="N2035" s="3"/>
    </row>
    <row r="2036" spans="12:14" x14ac:dyDescent="0.25">
      <c r="L2036" s="3"/>
      <c r="M2036" s="3"/>
      <c r="N2036" s="3"/>
    </row>
    <row r="2037" spans="12:14" x14ac:dyDescent="0.25">
      <c r="L2037" s="3"/>
      <c r="M2037" s="3"/>
      <c r="N2037" s="3"/>
    </row>
    <row r="2038" spans="12:14" x14ac:dyDescent="0.25">
      <c r="L2038" s="3"/>
      <c r="M2038" s="3"/>
      <c r="N2038" s="3"/>
    </row>
    <row r="2039" spans="12:14" x14ac:dyDescent="0.25">
      <c r="L2039" s="3"/>
      <c r="M2039" s="3"/>
      <c r="N2039" s="3"/>
    </row>
    <row r="2040" spans="12:14" x14ac:dyDescent="0.25">
      <c r="L2040" s="3"/>
      <c r="M2040" s="3"/>
      <c r="N2040" s="3"/>
    </row>
    <row r="2041" spans="12:14" x14ac:dyDescent="0.25">
      <c r="L2041" s="3"/>
      <c r="M2041" s="3"/>
      <c r="N2041" s="3"/>
    </row>
    <row r="2042" spans="12:14" x14ac:dyDescent="0.25">
      <c r="L2042" s="3"/>
      <c r="M2042" s="3"/>
      <c r="N2042" s="3"/>
    </row>
    <row r="2043" spans="12:14" x14ac:dyDescent="0.25">
      <c r="L2043" s="3"/>
      <c r="M2043" s="3"/>
      <c r="N2043" s="3"/>
    </row>
    <row r="2044" spans="12:14" x14ac:dyDescent="0.25">
      <c r="L2044" s="3"/>
      <c r="M2044" s="3"/>
      <c r="N2044" s="3"/>
    </row>
    <row r="2045" spans="12:14" x14ac:dyDescent="0.25">
      <c r="L2045" s="3"/>
      <c r="M2045" s="3"/>
      <c r="N2045" s="3"/>
    </row>
    <row r="2046" spans="12:14" x14ac:dyDescent="0.25">
      <c r="L2046" s="3"/>
      <c r="M2046" s="3"/>
      <c r="N2046" s="3"/>
    </row>
    <row r="2047" spans="12:14" x14ac:dyDescent="0.25">
      <c r="L2047" s="3"/>
      <c r="M2047" s="3"/>
      <c r="N2047" s="3"/>
    </row>
    <row r="2048" spans="12:14" x14ac:dyDescent="0.25">
      <c r="L2048" s="3"/>
      <c r="M2048" s="3"/>
      <c r="N2048" s="3"/>
    </row>
    <row r="2049" spans="12:14" x14ac:dyDescent="0.25">
      <c r="L2049" s="3"/>
      <c r="M2049" s="3"/>
      <c r="N2049" s="3"/>
    </row>
    <row r="2050" spans="12:14" x14ac:dyDescent="0.25">
      <c r="L2050" s="3"/>
      <c r="M2050" s="3"/>
      <c r="N2050" s="3"/>
    </row>
    <row r="2051" spans="12:14" x14ac:dyDescent="0.25">
      <c r="L2051" s="3"/>
      <c r="M2051" s="3"/>
      <c r="N2051" s="3"/>
    </row>
    <row r="2052" spans="12:14" x14ac:dyDescent="0.25">
      <c r="L2052" s="3"/>
      <c r="M2052" s="3"/>
      <c r="N2052" s="3"/>
    </row>
    <row r="2053" spans="12:14" x14ac:dyDescent="0.25">
      <c r="L2053" s="3"/>
      <c r="M2053" s="3"/>
      <c r="N2053" s="3"/>
    </row>
    <row r="2054" spans="12:14" x14ac:dyDescent="0.25">
      <c r="L2054" s="3"/>
      <c r="M2054" s="3"/>
      <c r="N2054" s="3"/>
    </row>
    <row r="2055" spans="12:14" x14ac:dyDescent="0.25">
      <c r="L2055" s="3"/>
      <c r="M2055" s="3"/>
      <c r="N2055" s="3"/>
    </row>
    <row r="2056" spans="12:14" x14ac:dyDescent="0.25">
      <c r="L2056" s="3"/>
      <c r="M2056" s="3"/>
      <c r="N2056" s="3"/>
    </row>
    <row r="2057" spans="12:14" x14ac:dyDescent="0.25">
      <c r="L2057" s="3"/>
      <c r="M2057" s="3"/>
      <c r="N2057" s="3"/>
    </row>
    <row r="2058" spans="12:14" x14ac:dyDescent="0.25">
      <c r="L2058" s="3"/>
      <c r="M2058" s="3"/>
      <c r="N2058" s="3"/>
    </row>
    <row r="2059" spans="12:14" x14ac:dyDescent="0.25">
      <c r="L2059" s="3"/>
      <c r="M2059" s="3"/>
      <c r="N2059" s="3"/>
    </row>
    <row r="2060" spans="12:14" x14ac:dyDescent="0.25">
      <c r="L2060" s="3"/>
      <c r="M2060" s="3"/>
      <c r="N2060" s="3"/>
    </row>
    <row r="2061" spans="12:14" x14ac:dyDescent="0.25">
      <c r="L2061" s="3"/>
      <c r="M2061" s="3"/>
      <c r="N2061" s="3"/>
    </row>
    <row r="2062" spans="12:14" x14ac:dyDescent="0.25">
      <c r="L2062" s="3"/>
      <c r="M2062" s="3"/>
      <c r="N2062" s="3"/>
    </row>
    <row r="2063" spans="12:14" x14ac:dyDescent="0.25">
      <c r="L2063" s="3"/>
      <c r="M2063" s="3"/>
      <c r="N2063" s="3"/>
    </row>
    <row r="2064" spans="12:14" x14ac:dyDescent="0.25">
      <c r="L2064" s="3"/>
      <c r="M2064" s="3"/>
      <c r="N2064" s="3"/>
    </row>
    <row r="2065" spans="12:14" x14ac:dyDescent="0.25">
      <c r="L2065" s="3"/>
      <c r="M2065" s="3"/>
      <c r="N2065" s="3"/>
    </row>
    <row r="2066" spans="12:14" x14ac:dyDescent="0.25">
      <c r="L2066" s="3"/>
      <c r="M2066" s="3"/>
      <c r="N2066" s="3"/>
    </row>
    <row r="2067" spans="12:14" x14ac:dyDescent="0.25">
      <c r="L2067" s="3"/>
      <c r="M2067" s="3"/>
      <c r="N2067" s="3"/>
    </row>
    <row r="2068" spans="12:14" x14ac:dyDescent="0.25">
      <c r="L2068" s="3"/>
      <c r="M2068" s="3"/>
      <c r="N2068" s="3"/>
    </row>
    <row r="2069" spans="12:14" x14ac:dyDescent="0.25">
      <c r="L2069" s="3"/>
      <c r="M2069" s="3"/>
      <c r="N2069" s="3"/>
    </row>
    <row r="2070" spans="12:14" x14ac:dyDescent="0.25">
      <c r="L2070" s="3"/>
      <c r="M2070" s="3"/>
      <c r="N2070" s="3"/>
    </row>
    <row r="2071" spans="12:14" x14ac:dyDescent="0.25">
      <c r="L2071" s="3"/>
      <c r="M2071" s="3"/>
      <c r="N2071" s="3"/>
    </row>
    <row r="2072" spans="12:14" x14ac:dyDescent="0.25">
      <c r="L2072" s="3"/>
      <c r="M2072" s="3"/>
      <c r="N2072" s="3"/>
    </row>
    <row r="2073" spans="12:14" x14ac:dyDescent="0.25">
      <c r="L2073" s="3"/>
      <c r="M2073" s="3"/>
      <c r="N2073" s="3"/>
    </row>
    <row r="2074" spans="12:14" x14ac:dyDescent="0.25">
      <c r="L2074" s="3"/>
      <c r="M2074" s="3"/>
      <c r="N2074" s="3"/>
    </row>
    <row r="2075" spans="12:14" x14ac:dyDescent="0.25">
      <c r="L2075" s="3"/>
      <c r="M2075" s="3"/>
      <c r="N2075" s="3"/>
    </row>
    <row r="2076" spans="12:14" x14ac:dyDescent="0.25">
      <c r="L2076" s="3"/>
      <c r="M2076" s="3"/>
      <c r="N2076" s="3"/>
    </row>
    <row r="2077" spans="12:14" x14ac:dyDescent="0.25">
      <c r="L2077" s="3"/>
      <c r="M2077" s="3"/>
      <c r="N2077" s="3"/>
    </row>
    <row r="2078" spans="12:14" x14ac:dyDescent="0.25">
      <c r="L2078" s="3"/>
      <c r="M2078" s="3"/>
      <c r="N2078" s="3"/>
    </row>
    <row r="2079" spans="12:14" x14ac:dyDescent="0.25">
      <c r="L2079" s="3"/>
      <c r="M2079" s="3"/>
      <c r="N2079" s="3"/>
    </row>
    <row r="2080" spans="12:14" x14ac:dyDescent="0.25">
      <c r="L2080" s="3"/>
      <c r="M2080" s="3"/>
      <c r="N2080" s="3"/>
    </row>
    <row r="2081" spans="12:14" x14ac:dyDescent="0.25">
      <c r="L2081" s="3"/>
      <c r="M2081" s="3"/>
      <c r="N2081" s="3"/>
    </row>
    <row r="2082" spans="12:14" x14ac:dyDescent="0.25">
      <c r="L2082" s="3"/>
      <c r="M2082" s="3"/>
      <c r="N2082" s="3"/>
    </row>
    <row r="2083" spans="12:14" x14ac:dyDescent="0.25">
      <c r="L2083" s="3"/>
      <c r="M2083" s="3"/>
      <c r="N2083" s="3"/>
    </row>
    <row r="2084" spans="12:14" x14ac:dyDescent="0.25">
      <c r="L2084" s="3"/>
      <c r="M2084" s="3"/>
      <c r="N2084" s="3"/>
    </row>
    <row r="2085" spans="12:14" x14ac:dyDescent="0.25">
      <c r="L2085" s="3"/>
      <c r="M2085" s="3"/>
      <c r="N2085" s="3"/>
    </row>
    <row r="2086" spans="12:14" x14ac:dyDescent="0.25">
      <c r="L2086" s="3"/>
      <c r="M2086" s="3"/>
      <c r="N2086" s="3"/>
    </row>
    <row r="2087" spans="12:14" x14ac:dyDescent="0.25">
      <c r="L2087" s="3"/>
      <c r="M2087" s="3"/>
      <c r="N2087" s="3"/>
    </row>
    <row r="2088" spans="12:14" x14ac:dyDescent="0.25">
      <c r="L2088" s="3"/>
      <c r="M2088" s="3"/>
      <c r="N2088" s="3"/>
    </row>
    <row r="2089" spans="12:14" x14ac:dyDescent="0.25">
      <c r="L2089" s="3"/>
      <c r="M2089" s="3"/>
      <c r="N2089" s="3"/>
    </row>
    <row r="2090" spans="12:14" x14ac:dyDescent="0.25">
      <c r="L2090" s="3"/>
      <c r="M2090" s="3"/>
      <c r="N2090" s="3"/>
    </row>
    <row r="2091" spans="12:14" x14ac:dyDescent="0.25">
      <c r="L2091" s="3"/>
      <c r="M2091" s="3"/>
      <c r="N2091" s="3"/>
    </row>
    <row r="2092" spans="12:14" x14ac:dyDescent="0.25">
      <c r="L2092" s="3"/>
      <c r="M2092" s="3"/>
      <c r="N2092" s="3"/>
    </row>
    <row r="2093" spans="12:14" x14ac:dyDescent="0.25">
      <c r="L2093" s="3"/>
      <c r="M2093" s="3"/>
      <c r="N2093" s="3"/>
    </row>
    <row r="2094" spans="12:14" x14ac:dyDescent="0.25">
      <c r="L2094" s="3"/>
      <c r="M2094" s="3"/>
      <c r="N2094" s="3"/>
    </row>
    <row r="2095" spans="12:14" x14ac:dyDescent="0.25">
      <c r="L2095" s="3"/>
      <c r="M2095" s="3"/>
      <c r="N2095" s="3"/>
    </row>
    <row r="2096" spans="12:14" x14ac:dyDescent="0.25">
      <c r="L2096" s="3"/>
      <c r="M2096" s="3"/>
      <c r="N2096" s="3"/>
    </row>
    <row r="2097" spans="12:14" x14ac:dyDescent="0.25">
      <c r="L2097" s="3"/>
      <c r="M2097" s="3"/>
      <c r="N2097" s="3"/>
    </row>
    <row r="2098" spans="12:14" x14ac:dyDescent="0.25">
      <c r="L2098" s="3"/>
      <c r="M2098" s="3"/>
      <c r="N2098" s="3"/>
    </row>
    <row r="2099" spans="12:14" x14ac:dyDescent="0.25">
      <c r="L2099" s="3"/>
      <c r="M2099" s="3"/>
      <c r="N2099" s="3"/>
    </row>
    <row r="2100" spans="12:14" x14ac:dyDescent="0.25">
      <c r="L2100" s="3"/>
      <c r="M2100" s="3"/>
      <c r="N2100" s="3"/>
    </row>
    <row r="2101" spans="12:14" x14ac:dyDescent="0.25">
      <c r="L2101" s="3"/>
      <c r="M2101" s="3"/>
      <c r="N2101" s="3"/>
    </row>
    <row r="2102" spans="12:14" x14ac:dyDescent="0.25">
      <c r="L2102" s="3"/>
      <c r="M2102" s="3"/>
      <c r="N2102" s="3"/>
    </row>
    <row r="2103" spans="12:14" x14ac:dyDescent="0.25">
      <c r="L2103" s="3"/>
      <c r="M2103" s="3"/>
      <c r="N2103" s="3"/>
    </row>
    <row r="2104" spans="12:14" x14ac:dyDescent="0.25">
      <c r="L2104" s="3"/>
      <c r="M2104" s="3"/>
      <c r="N2104" s="3"/>
    </row>
    <row r="2105" spans="12:14" x14ac:dyDescent="0.25">
      <c r="L2105" s="3"/>
      <c r="M2105" s="3"/>
      <c r="N2105" s="3"/>
    </row>
    <row r="2106" spans="12:14" x14ac:dyDescent="0.25">
      <c r="L2106" s="3"/>
      <c r="M2106" s="3"/>
      <c r="N2106" s="3"/>
    </row>
    <row r="2107" spans="12:14" x14ac:dyDescent="0.25">
      <c r="L2107" s="3"/>
      <c r="M2107" s="3"/>
      <c r="N2107" s="3"/>
    </row>
    <row r="2108" spans="12:14" x14ac:dyDescent="0.25">
      <c r="L2108" s="3"/>
      <c r="M2108" s="3"/>
      <c r="N2108" s="3"/>
    </row>
    <row r="2109" spans="12:14" x14ac:dyDescent="0.25">
      <c r="L2109" s="3"/>
      <c r="M2109" s="3"/>
      <c r="N2109" s="3"/>
    </row>
    <row r="2110" spans="12:14" x14ac:dyDescent="0.25">
      <c r="L2110" s="3"/>
      <c r="M2110" s="3"/>
      <c r="N2110" s="3"/>
    </row>
    <row r="2111" spans="12:14" x14ac:dyDescent="0.25">
      <c r="L2111" s="3"/>
      <c r="M2111" s="3"/>
      <c r="N2111" s="3"/>
    </row>
    <row r="2112" spans="12:14" x14ac:dyDescent="0.25">
      <c r="L2112" s="3"/>
      <c r="M2112" s="3"/>
      <c r="N2112" s="3"/>
    </row>
    <row r="2113" spans="12:14" x14ac:dyDescent="0.25">
      <c r="L2113" s="3"/>
      <c r="M2113" s="3"/>
      <c r="N2113" s="3"/>
    </row>
    <row r="2114" spans="12:14" x14ac:dyDescent="0.25">
      <c r="L2114" s="3"/>
      <c r="M2114" s="3"/>
      <c r="N2114" s="3"/>
    </row>
    <row r="2115" spans="12:14" x14ac:dyDescent="0.25">
      <c r="L2115" s="3"/>
      <c r="M2115" s="3"/>
      <c r="N2115" s="3"/>
    </row>
    <row r="2116" spans="12:14" x14ac:dyDescent="0.25">
      <c r="L2116" s="3"/>
      <c r="M2116" s="3"/>
      <c r="N2116" s="3"/>
    </row>
    <row r="2117" spans="12:14" x14ac:dyDescent="0.25">
      <c r="L2117" s="3"/>
      <c r="M2117" s="3"/>
      <c r="N2117" s="3"/>
    </row>
    <row r="2118" spans="12:14" x14ac:dyDescent="0.25">
      <c r="L2118" s="3"/>
      <c r="M2118" s="3"/>
      <c r="N2118" s="3"/>
    </row>
    <row r="2119" spans="12:14" x14ac:dyDescent="0.25">
      <c r="L2119" s="3"/>
      <c r="M2119" s="3"/>
      <c r="N2119" s="3"/>
    </row>
    <row r="2120" spans="12:14" x14ac:dyDescent="0.25">
      <c r="L2120" s="3"/>
      <c r="M2120" s="3"/>
      <c r="N2120" s="3"/>
    </row>
    <row r="2121" spans="12:14" x14ac:dyDescent="0.25">
      <c r="L2121" s="3"/>
      <c r="M2121" s="3"/>
      <c r="N2121" s="3"/>
    </row>
    <row r="2122" spans="12:14" x14ac:dyDescent="0.25">
      <c r="L2122" s="3"/>
      <c r="M2122" s="3"/>
      <c r="N2122" s="3"/>
    </row>
    <row r="2123" spans="12:14" x14ac:dyDescent="0.25">
      <c r="L2123" s="3"/>
      <c r="M2123" s="3"/>
      <c r="N2123" s="3"/>
    </row>
    <row r="2124" spans="12:14" x14ac:dyDescent="0.25">
      <c r="L2124" s="3"/>
      <c r="M2124" s="3"/>
      <c r="N2124" s="3"/>
    </row>
    <row r="2125" spans="12:14" x14ac:dyDescent="0.25">
      <c r="L2125" s="3"/>
      <c r="M2125" s="3"/>
      <c r="N2125" s="3"/>
    </row>
    <row r="2126" spans="12:14" x14ac:dyDescent="0.25">
      <c r="L2126" s="3"/>
      <c r="M2126" s="3"/>
      <c r="N2126" s="3"/>
    </row>
    <row r="2127" spans="12:14" x14ac:dyDescent="0.25">
      <c r="L2127" s="3"/>
      <c r="M2127" s="3"/>
      <c r="N2127" s="3"/>
    </row>
    <row r="2128" spans="12:14" x14ac:dyDescent="0.25">
      <c r="L2128" s="3"/>
      <c r="M2128" s="3"/>
      <c r="N2128" s="3"/>
    </row>
    <row r="2129" spans="12:14" x14ac:dyDescent="0.25">
      <c r="L2129" s="3"/>
      <c r="M2129" s="3"/>
      <c r="N2129" s="3"/>
    </row>
    <row r="2130" spans="12:14" x14ac:dyDescent="0.25">
      <c r="L2130" s="3"/>
      <c r="M2130" s="3"/>
      <c r="N2130" s="3"/>
    </row>
    <row r="2131" spans="12:14" x14ac:dyDescent="0.25">
      <c r="L2131" s="3"/>
      <c r="M2131" s="3"/>
      <c r="N2131" s="3"/>
    </row>
    <row r="2132" spans="12:14" x14ac:dyDescent="0.25">
      <c r="L2132" s="3"/>
      <c r="M2132" s="3"/>
      <c r="N2132" s="3"/>
    </row>
    <row r="2133" spans="12:14" x14ac:dyDescent="0.25">
      <c r="L2133" s="3"/>
      <c r="M2133" s="3"/>
      <c r="N2133" s="3"/>
    </row>
    <row r="2134" spans="12:14" x14ac:dyDescent="0.25">
      <c r="L2134" s="3"/>
      <c r="M2134" s="3"/>
      <c r="N2134" s="3"/>
    </row>
    <row r="2135" spans="12:14" x14ac:dyDescent="0.25">
      <c r="L2135" s="3"/>
      <c r="M2135" s="3"/>
      <c r="N2135" s="3"/>
    </row>
    <row r="2136" spans="12:14" x14ac:dyDescent="0.25">
      <c r="L2136" s="3"/>
      <c r="M2136" s="3"/>
      <c r="N2136" s="3"/>
    </row>
    <row r="2137" spans="12:14" x14ac:dyDescent="0.25">
      <c r="L2137" s="3"/>
      <c r="M2137" s="3"/>
      <c r="N2137" s="3"/>
    </row>
    <row r="2138" spans="12:14" x14ac:dyDescent="0.25">
      <c r="L2138" s="3"/>
      <c r="M2138" s="3"/>
      <c r="N2138" s="3"/>
    </row>
    <row r="2139" spans="12:14" x14ac:dyDescent="0.25">
      <c r="L2139" s="3"/>
      <c r="M2139" s="3"/>
      <c r="N2139" s="3"/>
    </row>
    <row r="2140" spans="12:14" x14ac:dyDescent="0.25">
      <c r="L2140" s="3"/>
      <c r="M2140" s="3"/>
      <c r="N2140" s="3"/>
    </row>
    <row r="2141" spans="12:14" x14ac:dyDescent="0.25">
      <c r="L2141" s="3"/>
      <c r="M2141" s="3"/>
      <c r="N2141" s="3"/>
    </row>
    <row r="2142" spans="12:14" x14ac:dyDescent="0.25">
      <c r="L2142" s="3"/>
      <c r="M2142" s="3"/>
      <c r="N2142" s="3"/>
    </row>
    <row r="2143" spans="12:14" x14ac:dyDescent="0.25">
      <c r="L2143" s="3"/>
      <c r="M2143" s="3"/>
      <c r="N2143" s="3"/>
    </row>
    <row r="2144" spans="12:14" x14ac:dyDescent="0.25">
      <c r="L2144" s="3"/>
      <c r="M2144" s="3"/>
      <c r="N2144" s="3"/>
    </row>
    <row r="2145" spans="12:14" x14ac:dyDescent="0.25">
      <c r="L2145" s="3"/>
      <c r="M2145" s="3"/>
      <c r="N2145" s="3"/>
    </row>
    <row r="2146" spans="12:14" x14ac:dyDescent="0.25">
      <c r="L2146" s="3"/>
      <c r="M2146" s="3"/>
      <c r="N2146" s="3"/>
    </row>
    <row r="2147" spans="12:14" x14ac:dyDescent="0.25">
      <c r="L2147" s="3"/>
      <c r="M2147" s="3"/>
      <c r="N2147" s="3"/>
    </row>
    <row r="2148" spans="12:14" x14ac:dyDescent="0.25">
      <c r="L2148" s="3"/>
      <c r="M2148" s="3"/>
      <c r="N2148" s="3"/>
    </row>
    <row r="2149" spans="12:14" x14ac:dyDescent="0.25">
      <c r="L2149" s="3"/>
      <c r="M2149" s="3"/>
      <c r="N2149" s="3"/>
    </row>
    <row r="2150" spans="12:14" x14ac:dyDescent="0.25">
      <c r="L2150" s="3"/>
      <c r="M2150" s="3"/>
      <c r="N2150" s="3"/>
    </row>
    <row r="2151" spans="12:14" x14ac:dyDescent="0.25">
      <c r="L2151" s="3"/>
      <c r="M2151" s="3"/>
      <c r="N2151" s="3"/>
    </row>
    <row r="2152" spans="12:14" x14ac:dyDescent="0.25">
      <c r="L2152" s="3"/>
      <c r="M2152" s="3"/>
      <c r="N2152" s="3"/>
    </row>
    <row r="2153" spans="12:14" x14ac:dyDescent="0.25">
      <c r="L2153" s="3"/>
      <c r="M2153" s="3"/>
      <c r="N2153" s="3"/>
    </row>
    <row r="2154" spans="12:14" x14ac:dyDescent="0.25">
      <c r="L2154" s="3"/>
      <c r="M2154" s="3"/>
      <c r="N2154" s="3"/>
    </row>
    <row r="2155" spans="12:14" x14ac:dyDescent="0.25">
      <c r="L2155" s="3"/>
      <c r="M2155" s="3"/>
      <c r="N2155" s="3"/>
    </row>
    <row r="2156" spans="12:14" x14ac:dyDescent="0.25">
      <c r="L2156" s="3"/>
      <c r="M2156" s="3"/>
      <c r="N2156" s="3"/>
    </row>
    <row r="2157" spans="12:14" x14ac:dyDescent="0.25">
      <c r="L2157" s="3"/>
      <c r="M2157" s="3"/>
      <c r="N2157" s="3"/>
    </row>
    <row r="2158" spans="12:14" x14ac:dyDescent="0.25">
      <c r="L2158" s="3"/>
      <c r="M2158" s="3"/>
      <c r="N2158" s="3"/>
    </row>
    <row r="2159" spans="12:14" x14ac:dyDescent="0.25">
      <c r="L2159" s="3"/>
      <c r="M2159" s="3"/>
      <c r="N2159" s="3"/>
    </row>
    <row r="2160" spans="12:14" x14ac:dyDescent="0.25">
      <c r="L2160" s="3"/>
      <c r="M2160" s="3"/>
      <c r="N2160" s="3"/>
    </row>
    <row r="2161" spans="12:14" x14ac:dyDescent="0.25">
      <c r="L2161" s="3"/>
      <c r="M2161" s="3"/>
      <c r="N2161" s="3"/>
    </row>
    <row r="2162" spans="12:14" x14ac:dyDescent="0.25">
      <c r="L2162" s="3"/>
      <c r="M2162" s="3"/>
      <c r="N2162" s="3"/>
    </row>
    <row r="2163" spans="12:14" x14ac:dyDescent="0.25">
      <c r="L2163" s="3"/>
      <c r="M2163" s="3"/>
      <c r="N2163" s="3"/>
    </row>
    <row r="2164" spans="12:14" x14ac:dyDescent="0.25">
      <c r="L2164" s="3"/>
      <c r="M2164" s="3"/>
      <c r="N2164" s="3"/>
    </row>
    <row r="2165" spans="12:14" x14ac:dyDescent="0.25">
      <c r="L2165" s="3"/>
      <c r="M2165" s="3"/>
      <c r="N2165" s="3"/>
    </row>
    <row r="2166" spans="12:14" x14ac:dyDescent="0.25">
      <c r="L2166" s="3"/>
      <c r="M2166" s="3"/>
      <c r="N2166" s="3"/>
    </row>
    <row r="2167" spans="12:14" x14ac:dyDescent="0.25">
      <c r="L2167" s="3"/>
      <c r="M2167" s="3"/>
      <c r="N2167" s="3"/>
    </row>
    <row r="2168" spans="12:14" x14ac:dyDescent="0.25">
      <c r="L2168" s="3"/>
      <c r="M2168" s="3"/>
      <c r="N2168" s="3"/>
    </row>
    <row r="2169" spans="12:14" x14ac:dyDescent="0.25">
      <c r="L2169" s="3"/>
      <c r="M2169" s="3"/>
      <c r="N2169" s="3"/>
    </row>
    <row r="2170" spans="12:14" x14ac:dyDescent="0.25">
      <c r="L2170" s="3"/>
      <c r="M2170" s="3"/>
      <c r="N2170" s="3"/>
    </row>
    <row r="2171" spans="12:14" x14ac:dyDescent="0.25">
      <c r="L2171" s="3"/>
      <c r="M2171" s="3"/>
      <c r="N2171" s="3"/>
    </row>
    <row r="2172" spans="12:14" x14ac:dyDescent="0.25">
      <c r="L2172" s="3"/>
      <c r="M2172" s="3"/>
      <c r="N2172" s="3"/>
    </row>
    <row r="2173" spans="12:14" x14ac:dyDescent="0.25">
      <c r="L2173" s="3"/>
      <c r="M2173" s="3"/>
      <c r="N2173" s="3"/>
    </row>
    <row r="2174" spans="12:14" x14ac:dyDescent="0.25">
      <c r="L2174" s="3"/>
      <c r="M2174" s="3"/>
      <c r="N2174" s="3"/>
    </row>
    <row r="2175" spans="12:14" x14ac:dyDescent="0.25">
      <c r="L2175" s="3"/>
      <c r="M2175" s="3"/>
      <c r="N2175" s="3"/>
    </row>
    <row r="2176" spans="12:14" x14ac:dyDescent="0.25">
      <c r="L2176" s="3"/>
      <c r="M2176" s="3"/>
      <c r="N2176" s="3"/>
    </row>
    <row r="2177" spans="12:14" x14ac:dyDescent="0.25">
      <c r="L2177" s="3"/>
      <c r="M2177" s="3"/>
      <c r="N2177" s="3"/>
    </row>
    <row r="2178" spans="12:14" x14ac:dyDescent="0.25">
      <c r="L2178" s="3"/>
      <c r="M2178" s="3"/>
      <c r="N2178" s="3"/>
    </row>
    <row r="2179" spans="12:14" x14ac:dyDescent="0.25">
      <c r="L2179" s="3"/>
      <c r="M2179" s="3"/>
      <c r="N2179" s="3"/>
    </row>
    <row r="2180" spans="12:14" x14ac:dyDescent="0.25">
      <c r="L2180" s="3"/>
      <c r="M2180" s="3"/>
      <c r="N2180" s="3"/>
    </row>
    <row r="2181" spans="12:14" x14ac:dyDescent="0.25">
      <c r="L2181" s="3"/>
      <c r="M2181" s="3"/>
      <c r="N2181" s="3"/>
    </row>
    <row r="2182" spans="12:14" x14ac:dyDescent="0.25">
      <c r="L2182" s="3"/>
      <c r="M2182" s="3"/>
      <c r="N2182" s="3"/>
    </row>
    <row r="2183" spans="12:14" x14ac:dyDescent="0.25">
      <c r="L2183" s="3"/>
      <c r="M2183" s="3"/>
      <c r="N2183" s="3"/>
    </row>
    <row r="2184" spans="12:14" x14ac:dyDescent="0.25">
      <c r="L2184" s="3"/>
      <c r="M2184" s="3"/>
      <c r="N2184" s="3"/>
    </row>
    <row r="2185" spans="12:14" x14ac:dyDescent="0.25">
      <c r="L2185" s="3"/>
      <c r="M2185" s="3"/>
      <c r="N2185" s="3"/>
    </row>
    <row r="2186" spans="12:14" x14ac:dyDescent="0.25">
      <c r="L2186" s="3"/>
      <c r="M2186" s="3"/>
      <c r="N2186" s="3"/>
    </row>
    <row r="2187" spans="12:14" x14ac:dyDescent="0.25">
      <c r="L2187" s="3"/>
      <c r="M2187" s="3"/>
      <c r="N2187" s="3"/>
    </row>
    <row r="2188" spans="12:14" x14ac:dyDescent="0.25">
      <c r="L2188" s="3"/>
      <c r="N2188" s="3"/>
    </row>
    <row r="2189" spans="12:14" x14ac:dyDescent="0.25">
      <c r="L2189" s="3"/>
      <c r="N2189" s="3"/>
    </row>
    <row r="2190" spans="12:14" x14ac:dyDescent="0.25">
      <c r="L2190" s="3"/>
      <c r="N2190" s="3"/>
    </row>
    <row r="2191" spans="12:14" x14ac:dyDescent="0.25">
      <c r="L2191" s="3"/>
      <c r="N2191" s="3"/>
    </row>
    <row r="2192" spans="12:14" x14ac:dyDescent="0.25">
      <c r="L2192" s="3"/>
      <c r="N2192" s="3"/>
    </row>
    <row r="2193" spans="12:14" x14ac:dyDescent="0.25">
      <c r="L2193" s="3"/>
      <c r="N2193" s="3"/>
    </row>
    <row r="2194" spans="12:14" x14ac:dyDescent="0.25">
      <c r="L2194" s="3"/>
      <c r="N2194" s="3"/>
    </row>
    <row r="2195" spans="12:14" x14ac:dyDescent="0.25">
      <c r="L2195" s="3"/>
      <c r="N2195" s="3"/>
    </row>
    <row r="2196" spans="12:14" x14ac:dyDescent="0.25">
      <c r="L2196" s="3"/>
      <c r="N2196" s="3"/>
    </row>
    <row r="2197" spans="12:14" x14ac:dyDescent="0.25">
      <c r="L2197" s="3"/>
      <c r="N2197" s="3"/>
    </row>
    <row r="2198" spans="12:14" x14ac:dyDescent="0.25">
      <c r="L2198" s="3"/>
      <c r="N2198" s="3"/>
    </row>
    <row r="2199" spans="12:14" x14ac:dyDescent="0.25">
      <c r="L2199" s="3"/>
      <c r="N2199" s="3"/>
    </row>
    <row r="2200" spans="12:14" x14ac:dyDescent="0.25">
      <c r="L2200" s="3"/>
      <c r="N2200" s="3"/>
    </row>
    <row r="2201" spans="12:14" x14ac:dyDescent="0.25">
      <c r="L2201" s="3"/>
      <c r="N2201" s="3"/>
    </row>
    <row r="2202" spans="12:14" x14ac:dyDescent="0.25">
      <c r="L2202" s="3"/>
      <c r="N2202" s="3"/>
    </row>
    <row r="2203" spans="12:14" x14ac:dyDescent="0.25">
      <c r="L2203" s="3"/>
      <c r="N2203" s="3"/>
    </row>
    <row r="2204" spans="12:14" x14ac:dyDescent="0.25">
      <c r="L2204" s="3"/>
      <c r="M2204" s="3"/>
      <c r="N2204" s="3"/>
    </row>
    <row r="2205" spans="12:14" x14ac:dyDescent="0.25">
      <c r="L2205" s="3"/>
      <c r="M2205" s="3"/>
      <c r="N2205" s="3"/>
    </row>
    <row r="2206" spans="12:14" x14ac:dyDescent="0.25">
      <c r="L2206" s="3"/>
      <c r="M2206" s="3"/>
      <c r="N2206" s="3"/>
    </row>
    <row r="2207" spans="12:14" x14ac:dyDescent="0.25">
      <c r="L2207" s="3"/>
      <c r="M2207" s="3"/>
      <c r="N2207" s="3"/>
    </row>
    <row r="2208" spans="12:14" x14ac:dyDescent="0.25">
      <c r="L2208" s="3"/>
      <c r="M2208" s="3"/>
      <c r="N2208" s="3"/>
    </row>
    <row r="2209" spans="12:14" x14ac:dyDescent="0.25">
      <c r="L2209" s="3"/>
      <c r="M2209" s="3"/>
      <c r="N2209" s="3"/>
    </row>
    <row r="2210" spans="12:14" x14ac:dyDescent="0.25">
      <c r="L2210" s="3"/>
      <c r="M2210" s="3"/>
      <c r="N2210" s="3"/>
    </row>
    <row r="2211" spans="12:14" x14ac:dyDescent="0.25">
      <c r="L2211" s="3"/>
      <c r="M2211" s="3"/>
      <c r="N2211" s="3"/>
    </row>
    <row r="2212" spans="12:14" x14ac:dyDescent="0.25">
      <c r="L2212" s="3"/>
      <c r="M2212" s="3"/>
      <c r="N2212" s="3"/>
    </row>
    <row r="2213" spans="12:14" x14ac:dyDescent="0.25">
      <c r="L2213" s="3"/>
      <c r="M2213" s="3"/>
      <c r="N2213" s="3"/>
    </row>
    <row r="2214" spans="12:14" x14ac:dyDescent="0.25">
      <c r="L2214" s="3"/>
      <c r="M2214" s="3"/>
      <c r="N2214" s="3"/>
    </row>
    <row r="2215" spans="12:14" x14ac:dyDescent="0.25">
      <c r="L2215" s="3"/>
      <c r="M2215" s="3"/>
      <c r="N2215" s="3"/>
    </row>
    <row r="2216" spans="12:14" x14ac:dyDescent="0.25">
      <c r="L2216" s="3"/>
      <c r="N2216" s="3"/>
    </row>
    <row r="2217" spans="12:14" x14ac:dyDescent="0.25">
      <c r="L2217" s="3"/>
      <c r="M2217" s="3"/>
      <c r="N2217" s="3"/>
    </row>
    <row r="2218" spans="12:14" x14ac:dyDescent="0.25">
      <c r="L2218" s="3"/>
      <c r="M2218" s="3"/>
      <c r="N2218" s="3"/>
    </row>
    <row r="2219" spans="12:14" x14ac:dyDescent="0.25">
      <c r="L2219" s="3"/>
      <c r="M2219" s="3"/>
      <c r="N2219" s="3"/>
    </row>
    <row r="2220" spans="12:14" x14ac:dyDescent="0.25">
      <c r="L2220" s="3"/>
      <c r="M2220" s="3"/>
      <c r="N2220" s="3"/>
    </row>
    <row r="2221" spans="12:14" x14ac:dyDescent="0.25">
      <c r="L2221" s="3"/>
      <c r="M2221" s="3"/>
      <c r="N2221" s="3"/>
    </row>
    <row r="2222" spans="12:14" x14ac:dyDescent="0.25">
      <c r="L2222" s="3"/>
      <c r="M2222" s="3"/>
      <c r="N2222" s="3"/>
    </row>
    <row r="2223" spans="12:14" x14ac:dyDescent="0.25">
      <c r="L2223" s="3"/>
      <c r="M2223" s="3"/>
      <c r="N2223" s="3"/>
    </row>
    <row r="2224" spans="12:14" x14ac:dyDescent="0.25">
      <c r="L2224" s="3"/>
      <c r="M2224" s="3"/>
      <c r="N2224" s="3"/>
    </row>
    <row r="2225" spans="12:14" x14ac:dyDescent="0.25">
      <c r="L2225" s="3"/>
      <c r="M2225" s="3"/>
      <c r="N2225" s="3"/>
    </row>
    <row r="2226" spans="12:14" x14ac:dyDescent="0.25">
      <c r="L2226" s="3"/>
      <c r="M2226" s="3"/>
      <c r="N2226" s="3"/>
    </row>
    <row r="2227" spans="12:14" x14ac:dyDescent="0.25">
      <c r="L2227" s="3"/>
      <c r="M2227" s="3"/>
      <c r="N2227" s="3"/>
    </row>
    <row r="2228" spans="12:14" x14ac:dyDescent="0.25">
      <c r="L2228" s="3"/>
      <c r="M2228" s="3"/>
      <c r="N2228" s="3"/>
    </row>
    <row r="2229" spans="12:14" x14ac:dyDescent="0.25">
      <c r="L2229" s="3"/>
      <c r="M2229" s="3"/>
      <c r="N2229" s="3"/>
    </row>
    <row r="2230" spans="12:14" x14ac:dyDescent="0.25">
      <c r="L2230" s="3"/>
      <c r="M2230" s="3"/>
      <c r="N2230" s="3"/>
    </row>
    <row r="2231" spans="12:14" x14ac:dyDescent="0.25">
      <c r="L2231" s="3"/>
      <c r="M2231" s="3"/>
      <c r="N2231" s="3"/>
    </row>
    <row r="2232" spans="12:14" x14ac:dyDescent="0.25">
      <c r="L2232" s="3"/>
      <c r="M2232" s="3"/>
      <c r="N2232" s="3"/>
    </row>
    <row r="2233" spans="12:14" x14ac:dyDescent="0.25">
      <c r="L2233" s="3"/>
      <c r="M2233" s="3"/>
      <c r="N2233" s="3"/>
    </row>
    <row r="2234" spans="12:14" x14ac:dyDescent="0.25">
      <c r="L2234" s="3"/>
      <c r="M2234" s="3"/>
      <c r="N2234" s="3"/>
    </row>
    <row r="2235" spans="12:14" x14ac:dyDescent="0.25">
      <c r="L2235" s="3"/>
      <c r="M2235" s="3"/>
      <c r="N2235" s="3"/>
    </row>
    <row r="2236" spans="12:14" x14ac:dyDescent="0.25">
      <c r="L2236" s="3"/>
      <c r="M2236" s="3"/>
      <c r="N2236" s="3"/>
    </row>
    <row r="2237" spans="12:14" x14ac:dyDescent="0.25">
      <c r="L2237" s="3"/>
      <c r="M2237" s="3"/>
      <c r="N2237" s="3"/>
    </row>
    <row r="2238" spans="12:14" x14ac:dyDescent="0.25">
      <c r="L2238" s="3"/>
      <c r="M2238" s="3"/>
      <c r="N2238" s="3"/>
    </row>
    <row r="2239" spans="12:14" x14ac:dyDescent="0.25">
      <c r="L2239" s="3"/>
      <c r="M2239" s="3"/>
      <c r="N2239" s="3"/>
    </row>
    <row r="2240" spans="12:14" x14ac:dyDescent="0.25">
      <c r="L2240" s="3"/>
      <c r="M2240" s="3"/>
      <c r="N2240" s="3"/>
    </row>
    <row r="2241" spans="12:14" x14ac:dyDescent="0.25">
      <c r="L2241" s="3"/>
      <c r="M2241" s="3"/>
      <c r="N2241" s="3"/>
    </row>
    <row r="2242" spans="12:14" x14ac:dyDescent="0.25">
      <c r="L2242" s="3"/>
      <c r="M2242" s="3"/>
      <c r="N2242" s="3"/>
    </row>
    <row r="2243" spans="12:14" x14ac:dyDescent="0.25">
      <c r="L2243" s="3"/>
      <c r="M2243" s="3"/>
      <c r="N2243" s="3"/>
    </row>
    <row r="2244" spans="12:14" x14ac:dyDescent="0.25">
      <c r="L2244" s="3"/>
      <c r="M2244" s="3"/>
      <c r="N2244" s="3"/>
    </row>
    <row r="2245" spans="12:14" x14ac:dyDescent="0.25">
      <c r="L2245" s="3"/>
      <c r="M2245" s="3"/>
      <c r="N2245" s="3"/>
    </row>
    <row r="2246" spans="12:14" x14ac:dyDescent="0.25">
      <c r="L2246" s="3"/>
      <c r="M2246" s="3"/>
      <c r="N2246" s="3"/>
    </row>
    <row r="2247" spans="12:14" x14ac:dyDescent="0.25">
      <c r="L2247" s="3"/>
      <c r="M2247" s="3"/>
      <c r="N2247" s="3"/>
    </row>
    <row r="2248" spans="12:14" x14ac:dyDescent="0.25">
      <c r="L2248" s="3"/>
      <c r="M2248" s="3"/>
      <c r="N2248" s="3"/>
    </row>
    <row r="2249" spans="12:14" x14ac:dyDescent="0.25">
      <c r="L2249" s="3"/>
      <c r="M2249" s="3"/>
      <c r="N2249" s="3"/>
    </row>
    <row r="2250" spans="12:14" x14ac:dyDescent="0.25">
      <c r="L2250" s="3"/>
      <c r="M2250" s="3"/>
      <c r="N2250" s="3"/>
    </row>
    <row r="2251" spans="12:14" x14ac:dyDescent="0.25">
      <c r="L2251" s="3"/>
      <c r="M2251" s="3"/>
      <c r="N2251" s="3"/>
    </row>
    <row r="2252" spans="12:14" x14ac:dyDescent="0.25">
      <c r="L2252" s="3"/>
      <c r="M2252" s="3"/>
      <c r="N2252" s="3"/>
    </row>
    <row r="2253" spans="12:14" x14ac:dyDescent="0.25">
      <c r="L2253" s="3"/>
      <c r="M2253" s="3"/>
      <c r="N2253" s="3"/>
    </row>
    <row r="2254" spans="12:14" x14ac:dyDescent="0.25">
      <c r="L2254" s="3"/>
      <c r="M2254" s="3"/>
      <c r="N2254" s="3"/>
    </row>
    <row r="2255" spans="12:14" x14ac:dyDescent="0.25">
      <c r="L2255" s="3"/>
      <c r="M2255" s="3"/>
      <c r="N2255" s="3"/>
    </row>
    <row r="2256" spans="12:14" x14ac:dyDescent="0.25">
      <c r="L2256" s="3"/>
      <c r="M2256" s="3"/>
      <c r="N2256" s="3"/>
    </row>
    <row r="2257" spans="12:14" x14ac:dyDescent="0.25">
      <c r="L2257" s="3"/>
      <c r="M2257" s="3"/>
      <c r="N2257" s="3"/>
    </row>
    <row r="2258" spans="12:14" x14ac:dyDescent="0.25">
      <c r="L2258" s="3"/>
      <c r="M2258" s="3"/>
      <c r="N2258" s="3"/>
    </row>
    <row r="2259" spans="12:14" x14ac:dyDescent="0.25">
      <c r="L2259" s="3"/>
      <c r="M2259" s="3"/>
      <c r="N2259" s="3"/>
    </row>
    <row r="2260" spans="12:14" x14ac:dyDescent="0.25">
      <c r="L2260" s="3"/>
      <c r="M2260" s="3"/>
      <c r="N2260" s="3"/>
    </row>
    <row r="2261" spans="12:14" x14ac:dyDescent="0.25">
      <c r="L2261" s="3"/>
      <c r="N2261" s="3"/>
    </row>
    <row r="2262" spans="12:14" x14ac:dyDescent="0.25">
      <c r="L2262" s="3"/>
      <c r="N2262" s="3"/>
    </row>
    <row r="2263" spans="12:14" x14ac:dyDescent="0.25">
      <c r="L2263" s="3"/>
      <c r="N2263" s="3"/>
    </row>
    <row r="2264" spans="12:14" x14ac:dyDescent="0.25">
      <c r="L2264" s="3"/>
      <c r="N2264" s="3"/>
    </row>
    <row r="2265" spans="12:14" x14ac:dyDescent="0.25">
      <c r="L2265" s="3"/>
      <c r="N2265" s="3"/>
    </row>
    <row r="2266" spans="12:14" x14ac:dyDescent="0.25">
      <c r="L2266" s="3"/>
      <c r="N2266" s="3"/>
    </row>
    <row r="2267" spans="12:14" x14ac:dyDescent="0.25">
      <c r="L2267" s="3"/>
      <c r="N2267" s="3"/>
    </row>
    <row r="2268" spans="12:14" x14ac:dyDescent="0.25">
      <c r="L2268" s="3"/>
      <c r="N2268" s="3"/>
    </row>
    <row r="2269" spans="12:14" x14ac:dyDescent="0.25">
      <c r="L2269" s="3"/>
      <c r="N2269" s="3"/>
    </row>
    <row r="2270" spans="12:14" x14ac:dyDescent="0.25">
      <c r="L2270" s="3"/>
      <c r="N2270" s="3"/>
    </row>
    <row r="2271" spans="12:14" x14ac:dyDescent="0.25">
      <c r="L2271" s="3"/>
      <c r="N2271" s="3"/>
    </row>
    <row r="2272" spans="12:14" x14ac:dyDescent="0.25">
      <c r="L2272" s="3"/>
      <c r="N2272" s="3"/>
    </row>
    <row r="2273" spans="12:14" x14ac:dyDescent="0.25">
      <c r="L2273" s="3"/>
      <c r="M2273" s="3"/>
      <c r="N2273" s="3"/>
    </row>
    <row r="2274" spans="12:14" x14ac:dyDescent="0.25">
      <c r="L2274" s="3"/>
      <c r="N2274" s="3"/>
    </row>
    <row r="2275" spans="12:14" x14ac:dyDescent="0.25">
      <c r="L2275" s="3"/>
      <c r="N2275" s="3"/>
    </row>
    <row r="2276" spans="12:14" x14ac:dyDescent="0.25">
      <c r="L2276" s="3"/>
      <c r="N2276" s="3"/>
    </row>
    <row r="2277" spans="12:14" x14ac:dyDescent="0.25">
      <c r="L2277" s="3"/>
      <c r="N2277" s="3"/>
    </row>
    <row r="2278" spans="12:14" x14ac:dyDescent="0.25">
      <c r="L2278" s="3"/>
      <c r="N2278" s="3"/>
    </row>
    <row r="2279" spans="12:14" x14ac:dyDescent="0.25">
      <c r="L2279" s="3"/>
      <c r="N2279" s="3"/>
    </row>
    <row r="2280" spans="12:14" x14ac:dyDescent="0.25">
      <c r="L2280" s="3"/>
      <c r="N2280" s="3"/>
    </row>
    <row r="2281" spans="12:14" x14ac:dyDescent="0.25">
      <c r="L2281" s="3"/>
      <c r="N2281" s="3"/>
    </row>
    <row r="2282" spans="12:14" x14ac:dyDescent="0.25">
      <c r="L2282" s="3"/>
      <c r="N2282" s="3"/>
    </row>
    <row r="2283" spans="12:14" x14ac:dyDescent="0.25">
      <c r="L2283" s="3"/>
      <c r="M2283" s="3"/>
      <c r="N2283" s="3"/>
    </row>
    <row r="2284" spans="12:14" x14ac:dyDescent="0.25">
      <c r="L2284" s="3"/>
      <c r="M2284" s="3"/>
      <c r="N2284" s="3"/>
    </row>
    <row r="2285" spans="12:14" x14ac:dyDescent="0.25">
      <c r="L2285" s="3"/>
      <c r="N2285" s="3"/>
    </row>
    <row r="2286" spans="12:14" x14ac:dyDescent="0.25">
      <c r="L2286" s="3"/>
      <c r="M2286" s="3"/>
      <c r="N2286" s="3"/>
    </row>
    <row r="2287" spans="12:14" x14ac:dyDescent="0.25">
      <c r="L2287" s="3"/>
      <c r="N2287" s="3"/>
    </row>
    <row r="2288" spans="12:14" x14ac:dyDescent="0.25">
      <c r="L2288" s="3"/>
      <c r="N2288" s="3"/>
    </row>
    <row r="2289" spans="12:14" x14ac:dyDescent="0.25">
      <c r="L2289" s="3"/>
      <c r="N2289" s="3"/>
    </row>
    <row r="2290" spans="12:14" x14ac:dyDescent="0.25">
      <c r="L2290" s="3"/>
      <c r="N2290" s="3"/>
    </row>
    <row r="2291" spans="12:14" x14ac:dyDescent="0.25">
      <c r="L2291" s="3"/>
      <c r="N2291" s="3"/>
    </row>
    <row r="2292" spans="12:14" x14ac:dyDescent="0.25">
      <c r="L2292" s="3"/>
      <c r="N2292" s="3"/>
    </row>
    <row r="2293" spans="12:14" x14ac:dyDescent="0.25">
      <c r="L2293" s="3"/>
      <c r="N2293" s="3"/>
    </row>
    <row r="2294" spans="12:14" x14ac:dyDescent="0.25">
      <c r="L2294" s="3"/>
      <c r="N2294" s="3"/>
    </row>
    <row r="2295" spans="12:14" x14ac:dyDescent="0.25">
      <c r="L2295" s="3"/>
      <c r="N2295" s="3"/>
    </row>
    <row r="2296" spans="12:14" x14ac:dyDescent="0.25">
      <c r="L2296" s="3"/>
      <c r="N2296" s="3"/>
    </row>
    <row r="2297" spans="12:14" x14ac:dyDescent="0.25">
      <c r="L2297" s="3"/>
      <c r="N2297" s="3"/>
    </row>
    <row r="2298" spans="12:14" x14ac:dyDescent="0.25">
      <c r="L2298" s="3"/>
      <c r="N2298" s="3"/>
    </row>
    <row r="2299" spans="12:14" x14ac:dyDescent="0.25">
      <c r="L2299" s="3"/>
      <c r="N2299" s="3"/>
    </row>
    <row r="2300" spans="12:14" x14ac:dyDescent="0.25">
      <c r="L2300" s="3"/>
      <c r="N2300" s="3"/>
    </row>
    <row r="2301" spans="12:14" x14ac:dyDescent="0.25">
      <c r="L2301" s="3"/>
      <c r="N2301" s="3"/>
    </row>
    <row r="2302" spans="12:14" x14ac:dyDescent="0.25">
      <c r="L2302" s="3"/>
      <c r="N2302" s="3"/>
    </row>
    <row r="2303" spans="12:14" x14ac:dyDescent="0.25">
      <c r="L2303" s="3"/>
      <c r="N2303" s="3"/>
    </row>
    <row r="2304" spans="12:14" x14ac:dyDescent="0.25">
      <c r="L2304" s="3"/>
      <c r="N2304" s="3"/>
    </row>
    <row r="2305" spans="12:14" x14ac:dyDescent="0.25">
      <c r="L2305" s="3"/>
      <c r="N2305" s="3"/>
    </row>
    <row r="2306" spans="12:14" x14ac:dyDescent="0.25">
      <c r="L2306" s="3"/>
      <c r="N2306" s="3"/>
    </row>
    <row r="2307" spans="12:14" x14ac:dyDescent="0.25">
      <c r="L2307" s="3"/>
      <c r="N2307" s="3"/>
    </row>
    <row r="2308" spans="12:14" x14ac:dyDescent="0.25">
      <c r="L2308" s="3"/>
      <c r="N2308" s="3"/>
    </row>
    <row r="2309" spans="12:14" x14ac:dyDescent="0.25">
      <c r="L2309" s="3"/>
      <c r="N2309" s="3"/>
    </row>
    <row r="2310" spans="12:14" x14ac:dyDescent="0.25">
      <c r="L2310" s="3"/>
      <c r="N2310" s="3"/>
    </row>
    <row r="2311" spans="12:14" x14ac:dyDescent="0.25">
      <c r="L2311" s="3"/>
      <c r="N2311" s="3"/>
    </row>
    <row r="2312" spans="12:14" x14ac:dyDescent="0.25">
      <c r="L2312" s="3"/>
      <c r="N2312" s="3"/>
    </row>
    <row r="2313" spans="12:14" x14ac:dyDescent="0.25">
      <c r="L2313" s="3"/>
      <c r="N2313" s="3"/>
    </row>
    <row r="2314" spans="12:14" x14ac:dyDescent="0.25">
      <c r="L2314" s="3"/>
      <c r="N2314" s="3"/>
    </row>
    <row r="2315" spans="12:14" x14ac:dyDescent="0.25">
      <c r="L2315" s="3"/>
      <c r="N2315" s="3"/>
    </row>
    <row r="2316" spans="12:14" x14ac:dyDescent="0.25">
      <c r="L2316" s="3"/>
      <c r="N2316" s="3"/>
    </row>
    <row r="2317" spans="12:14" x14ac:dyDescent="0.25">
      <c r="L2317" s="3"/>
      <c r="N2317" s="3"/>
    </row>
    <row r="2318" spans="12:14" x14ac:dyDescent="0.25">
      <c r="L2318" s="3"/>
      <c r="N2318" s="3"/>
    </row>
    <row r="2319" spans="12:14" x14ac:dyDescent="0.25">
      <c r="L2319" s="3"/>
      <c r="N2319" s="3"/>
    </row>
    <row r="2320" spans="12:14" x14ac:dyDescent="0.25">
      <c r="L2320" s="3"/>
      <c r="N2320" s="3"/>
    </row>
    <row r="2321" spans="12:14" x14ac:dyDescent="0.25">
      <c r="L2321" s="3"/>
      <c r="M2321" s="3"/>
      <c r="N2321" s="3"/>
    </row>
    <row r="2322" spans="12:14" x14ac:dyDescent="0.25">
      <c r="L2322" s="3"/>
      <c r="M2322" s="3"/>
      <c r="N2322" s="3"/>
    </row>
    <row r="2323" spans="12:14" x14ac:dyDescent="0.25">
      <c r="L2323" s="3"/>
      <c r="M2323" s="3"/>
      <c r="N2323" s="3"/>
    </row>
    <row r="2324" spans="12:14" x14ac:dyDescent="0.25">
      <c r="L2324" s="3"/>
      <c r="M2324" s="3"/>
      <c r="N2324" s="3"/>
    </row>
    <row r="2325" spans="12:14" x14ac:dyDescent="0.25">
      <c r="L2325" s="3"/>
      <c r="M2325" s="3"/>
      <c r="N2325" s="3"/>
    </row>
    <row r="2326" spans="12:14" x14ac:dyDescent="0.25">
      <c r="L2326" s="3"/>
      <c r="M2326" s="3"/>
      <c r="N2326" s="3"/>
    </row>
    <row r="2327" spans="12:14" x14ac:dyDescent="0.25">
      <c r="L2327" s="3"/>
      <c r="M2327" s="3"/>
      <c r="N2327" s="3"/>
    </row>
    <row r="2328" spans="12:14" x14ac:dyDescent="0.25">
      <c r="L2328" s="3"/>
      <c r="M2328" s="3"/>
      <c r="N2328" s="3"/>
    </row>
    <row r="2329" spans="12:14" x14ac:dyDescent="0.25">
      <c r="L2329" s="3"/>
      <c r="M2329" s="3"/>
      <c r="N2329" s="3"/>
    </row>
    <row r="2330" spans="12:14" x14ac:dyDescent="0.25">
      <c r="L2330" s="3"/>
      <c r="M2330" s="3"/>
      <c r="N2330" s="3"/>
    </row>
    <row r="2331" spans="12:14" x14ac:dyDescent="0.25">
      <c r="L2331" s="3"/>
      <c r="M2331" s="3"/>
      <c r="N2331" s="3"/>
    </row>
    <row r="2332" spans="12:14" x14ac:dyDescent="0.25">
      <c r="L2332" s="3"/>
      <c r="M2332" s="3"/>
      <c r="N2332" s="3"/>
    </row>
    <row r="2333" spans="12:14" x14ac:dyDescent="0.25">
      <c r="L2333" s="3"/>
      <c r="M2333" s="3"/>
      <c r="N2333" s="3"/>
    </row>
    <row r="2334" spans="12:14" x14ac:dyDescent="0.25">
      <c r="L2334" s="3"/>
      <c r="M2334" s="3"/>
      <c r="N2334" s="3"/>
    </row>
    <row r="2335" spans="12:14" x14ac:dyDescent="0.25">
      <c r="L2335" s="3"/>
      <c r="M2335" s="3"/>
      <c r="N2335" s="3"/>
    </row>
    <row r="2336" spans="12:14" x14ac:dyDescent="0.25">
      <c r="L2336" s="3"/>
      <c r="M2336" s="3"/>
      <c r="N2336" s="3"/>
    </row>
    <row r="2337" spans="12:14" x14ac:dyDescent="0.25">
      <c r="L2337" s="3"/>
      <c r="M2337" s="3"/>
      <c r="N2337" s="3"/>
    </row>
    <row r="2338" spans="12:14" x14ac:dyDescent="0.25">
      <c r="L2338" s="3"/>
      <c r="M2338" s="3"/>
      <c r="N2338" s="3"/>
    </row>
    <row r="2339" spans="12:14" x14ac:dyDescent="0.25">
      <c r="L2339" s="3"/>
      <c r="M2339" s="3"/>
      <c r="N2339" s="3"/>
    </row>
    <row r="2340" spans="12:14" x14ac:dyDescent="0.25">
      <c r="L2340" s="3"/>
      <c r="M2340" s="3"/>
      <c r="N2340" s="3"/>
    </row>
    <row r="2341" spans="12:14" x14ac:dyDescent="0.25">
      <c r="L2341" s="3"/>
      <c r="M2341" s="3"/>
      <c r="N2341" s="3"/>
    </row>
    <row r="2342" spans="12:14" x14ac:dyDescent="0.25">
      <c r="L2342" s="3"/>
      <c r="M2342" s="3"/>
      <c r="N2342" s="3"/>
    </row>
    <row r="2343" spans="12:14" x14ac:dyDescent="0.25">
      <c r="L2343" s="3"/>
      <c r="M2343" s="3"/>
      <c r="N2343" s="3"/>
    </row>
    <row r="2344" spans="12:14" x14ac:dyDescent="0.25">
      <c r="L2344" s="3"/>
      <c r="M2344" s="3"/>
      <c r="N2344" s="3"/>
    </row>
    <row r="2345" spans="12:14" x14ac:dyDescent="0.25">
      <c r="L2345" s="3"/>
      <c r="M2345" s="3"/>
      <c r="N2345" s="3"/>
    </row>
    <row r="2346" spans="12:14" x14ac:dyDescent="0.25">
      <c r="L2346" s="3"/>
      <c r="M2346" s="3"/>
      <c r="N2346" s="3"/>
    </row>
    <row r="2347" spans="12:14" x14ac:dyDescent="0.25">
      <c r="L2347" s="3"/>
      <c r="M2347" s="3"/>
      <c r="N2347" s="3"/>
    </row>
    <row r="2348" spans="12:14" x14ac:dyDescent="0.25">
      <c r="L2348" s="3"/>
      <c r="M2348" s="3"/>
      <c r="N2348" s="3"/>
    </row>
    <row r="2349" spans="12:14" x14ac:dyDescent="0.25">
      <c r="L2349" s="3"/>
      <c r="M2349" s="3"/>
      <c r="N2349" s="3"/>
    </row>
    <row r="2350" spans="12:14" x14ac:dyDescent="0.25">
      <c r="L2350" s="3"/>
      <c r="M2350" s="3"/>
      <c r="N2350" s="3"/>
    </row>
    <row r="2351" spans="12:14" x14ac:dyDescent="0.25">
      <c r="L2351" s="3"/>
      <c r="M2351" s="3"/>
      <c r="N2351" s="3"/>
    </row>
    <row r="2352" spans="12:14" x14ac:dyDescent="0.25">
      <c r="L2352" s="3"/>
      <c r="M2352" s="3"/>
      <c r="N2352" s="3"/>
    </row>
    <row r="2353" spans="12:14" x14ac:dyDescent="0.25">
      <c r="L2353" s="3"/>
      <c r="M2353" s="3"/>
      <c r="N2353" s="3"/>
    </row>
    <row r="2354" spans="12:14" x14ac:dyDescent="0.25">
      <c r="L2354" s="3"/>
      <c r="M2354" s="3"/>
      <c r="N2354" s="3"/>
    </row>
    <row r="2355" spans="12:14" x14ac:dyDescent="0.25">
      <c r="L2355" s="3"/>
      <c r="M2355" s="3"/>
      <c r="N2355" s="3"/>
    </row>
    <row r="2356" spans="12:14" x14ac:dyDescent="0.25">
      <c r="L2356" s="3"/>
      <c r="M2356" s="3"/>
      <c r="N2356" s="3"/>
    </row>
    <row r="2357" spans="12:14" x14ac:dyDescent="0.25">
      <c r="L2357" s="3"/>
      <c r="M2357" s="3"/>
      <c r="N2357" s="3"/>
    </row>
    <row r="2358" spans="12:14" x14ac:dyDescent="0.25">
      <c r="L2358" s="3"/>
      <c r="M2358" s="3"/>
      <c r="N2358" s="3"/>
    </row>
    <row r="2359" spans="12:14" x14ac:dyDescent="0.25">
      <c r="L2359" s="3"/>
      <c r="M2359" s="3"/>
      <c r="N2359" s="3"/>
    </row>
    <row r="2360" spans="12:14" x14ac:dyDescent="0.25">
      <c r="L2360" s="3"/>
      <c r="M2360" s="3"/>
      <c r="N2360" s="3"/>
    </row>
    <row r="2361" spans="12:14" x14ac:dyDescent="0.25">
      <c r="L2361" s="3"/>
      <c r="M2361" s="3"/>
      <c r="N2361" s="3"/>
    </row>
    <row r="2362" spans="12:14" x14ac:dyDescent="0.25">
      <c r="L2362" s="3"/>
      <c r="M2362" s="3"/>
      <c r="N2362" s="3"/>
    </row>
    <row r="2363" spans="12:14" x14ac:dyDescent="0.25">
      <c r="L2363" s="3"/>
      <c r="M2363" s="3"/>
      <c r="N2363" s="3"/>
    </row>
    <row r="2364" spans="12:14" x14ac:dyDescent="0.25">
      <c r="L2364" s="3"/>
      <c r="M2364" s="3"/>
      <c r="N2364" s="3"/>
    </row>
    <row r="2365" spans="12:14" x14ac:dyDescent="0.25">
      <c r="L2365" s="3"/>
      <c r="M2365" s="3"/>
      <c r="N2365" s="3"/>
    </row>
    <row r="2366" spans="12:14" x14ac:dyDescent="0.25">
      <c r="L2366" s="3"/>
      <c r="M2366" s="3"/>
      <c r="N2366" s="3"/>
    </row>
    <row r="2367" spans="12:14" x14ac:dyDescent="0.25">
      <c r="L2367" s="3"/>
      <c r="M2367" s="3"/>
      <c r="N2367" s="3"/>
    </row>
    <row r="2368" spans="12:14" x14ac:dyDescent="0.25">
      <c r="L2368" s="3"/>
      <c r="M2368" s="3"/>
      <c r="N2368" s="3"/>
    </row>
    <row r="2369" spans="12:14" x14ac:dyDescent="0.25">
      <c r="L2369" s="3"/>
      <c r="M2369" s="3"/>
      <c r="N2369" s="3"/>
    </row>
    <row r="2370" spans="12:14" x14ac:dyDescent="0.25">
      <c r="L2370" s="3"/>
      <c r="M2370" s="3"/>
      <c r="N2370" s="3"/>
    </row>
    <row r="2371" spans="12:14" x14ac:dyDescent="0.25">
      <c r="L2371" s="3"/>
      <c r="M2371" s="3"/>
      <c r="N2371" s="3"/>
    </row>
    <row r="2372" spans="12:14" x14ac:dyDescent="0.25">
      <c r="L2372" s="3"/>
      <c r="M2372" s="3"/>
      <c r="N2372" s="3"/>
    </row>
    <row r="2373" spans="12:14" x14ac:dyDescent="0.25">
      <c r="L2373" s="3"/>
      <c r="M2373" s="3"/>
      <c r="N2373" s="3"/>
    </row>
    <row r="2374" spans="12:14" x14ac:dyDescent="0.25">
      <c r="L2374" s="3"/>
      <c r="M2374" s="3"/>
      <c r="N2374" s="3"/>
    </row>
    <row r="2375" spans="12:14" x14ac:dyDescent="0.25">
      <c r="L2375" s="3"/>
      <c r="M2375" s="3"/>
      <c r="N2375" s="3"/>
    </row>
    <row r="2376" spans="12:14" x14ac:dyDescent="0.25">
      <c r="L2376" s="3"/>
      <c r="M2376" s="3"/>
      <c r="N2376" s="3"/>
    </row>
    <row r="2377" spans="12:14" x14ac:dyDescent="0.25">
      <c r="L2377" s="3"/>
      <c r="M2377" s="3"/>
      <c r="N2377" s="3"/>
    </row>
    <row r="2378" spans="12:14" x14ac:dyDescent="0.25">
      <c r="L2378" s="3"/>
      <c r="M2378" s="3"/>
      <c r="N2378" s="3"/>
    </row>
    <row r="2379" spans="12:14" x14ac:dyDescent="0.25">
      <c r="L2379" s="3"/>
      <c r="M2379" s="3"/>
      <c r="N2379" s="3"/>
    </row>
    <row r="2380" spans="12:14" x14ac:dyDescent="0.25">
      <c r="L2380" s="3"/>
      <c r="M2380" s="3"/>
      <c r="N2380" s="3"/>
    </row>
    <row r="2381" spans="12:14" x14ac:dyDescent="0.25">
      <c r="L2381" s="3"/>
      <c r="M2381" s="3"/>
      <c r="N2381" s="3"/>
    </row>
    <row r="2382" spans="12:14" x14ac:dyDescent="0.25">
      <c r="L2382" s="3"/>
      <c r="M2382" s="3"/>
      <c r="N2382" s="3"/>
    </row>
    <row r="2383" spans="12:14" x14ac:dyDescent="0.25">
      <c r="L2383" s="3"/>
      <c r="M2383" s="3"/>
      <c r="N2383" s="3"/>
    </row>
    <row r="2384" spans="12:14" x14ac:dyDescent="0.25">
      <c r="L2384" s="3"/>
      <c r="M2384" s="3"/>
      <c r="N2384" s="3"/>
    </row>
    <row r="2385" spans="12:14" x14ac:dyDescent="0.25">
      <c r="L2385" s="3"/>
      <c r="M2385" s="3"/>
      <c r="N2385" s="3"/>
    </row>
    <row r="2386" spans="12:14" x14ac:dyDescent="0.25">
      <c r="L2386" s="3"/>
      <c r="M2386" s="3"/>
      <c r="N2386" s="3"/>
    </row>
    <row r="2387" spans="12:14" x14ac:dyDescent="0.25">
      <c r="L2387" s="3"/>
      <c r="M2387" s="3"/>
      <c r="N2387" s="3"/>
    </row>
    <row r="2388" spans="12:14" x14ac:dyDescent="0.25">
      <c r="L2388" s="3"/>
      <c r="M2388" s="3"/>
      <c r="N2388" s="3"/>
    </row>
    <row r="2389" spans="12:14" x14ac:dyDescent="0.25">
      <c r="L2389" s="3"/>
      <c r="M2389" s="3"/>
      <c r="N2389" s="3"/>
    </row>
    <row r="2390" spans="12:14" x14ac:dyDescent="0.25">
      <c r="L2390" s="3"/>
      <c r="M2390" s="3"/>
      <c r="N2390" s="3"/>
    </row>
    <row r="2391" spans="12:14" x14ac:dyDescent="0.25">
      <c r="L2391" s="3"/>
      <c r="M2391" s="3"/>
      <c r="N2391" s="3"/>
    </row>
    <row r="2392" spans="12:14" x14ac:dyDescent="0.25">
      <c r="L2392" s="3"/>
      <c r="M2392" s="3"/>
      <c r="N2392" s="3"/>
    </row>
    <row r="2393" spans="12:14" x14ac:dyDescent="0.25">
      <c r="L2393" s="3"/>
      <c r="M2393" s="3"/>
      <c r="N2393" s="3"/>
    </row>
    <row r="2394" spans="12:14" x14ac:dyDescent="0.25">
      <c r="L2394" s="3"/>
      <c r="M2394" s="3"/>
      <c r="N2394" s="3"/>
    </row>
    <row r="2395" spans="12:14" x14ac:dyDescent="0.25">
      <c r="L2395" s="3"/>
      <c r="M2395" s="3"/>
      <c r="N2395" s="3"/>
    </row>
    <row r="2396" spans="12:14" x14ac:dyDescent="0.25">
      <c r="L2396" s="3"/>
      <c r="M2396" s="3"/>
      <c r="N2396" s="3"/>
    </row>
    <row r="2397" spans="12:14" x14ac:dyDescent="0.25">
      <c r="L2397" s="3"/>
      <c r="M2397" s="3"/>
      <c r="N2397" s="3"/>
    </row>
    <row r="2398" spans="12:14" x14ac:dyDescent="0.25">
      <c r="L2398" s="3"/>
      <c r="M2398" s="3"/>
      <c r="N2398" s="3"/>
    </row>
    <row r="2399" spans="12:14" x14ac:dyDescent="0.25">
      <c r="L2399" s="3"/>
      <c r="M2399" s="3"/>
      <c r="N2399" s="3"/>
    </row>
    <row r="2400" spans="12:14" x14ac:dyDescent="0.25">
      <c r="L2400" s="3"/>
      <c r="M2400" s="3"/>
      <c r="N2400" s="3"/>
    </row>
    <row r="2401" spans="12:14" x14ac:dyDescent="0.25">
      <c r="L2401" s="3"/>
      <c r="M2401" s="3"/>
      <c r="N2401" s="3"/>
    </row>
    <row r="2402" spans="12:14" x14ac:dyDescent="0.25">
      <c r="L2402" s="3"/>
      <c r="M2402" s="3"/>
      <c r="N2402" s="3"/>
    </row>
    <row r="2403" spans="12:14" x14ac:dyDescent="0.25">
      <c r="L2403" s="3"/>
      <c r="M2403" s="3"/>
      <c r="N2403" s="3"/>
    </row>
    <row r="2404" spans="12:14" x14ac:dyDescent="0.25">
      <c r="L2404" s="3"/>
      <c r="M2404" s="3"/>
      <c r="N2404" s="3"/>
    </row>
    <row r="2405" spans="12:14" x14ac:dyDescent="0.25">
      <c r="L2405" s="3"/>
      <c r="M2405" s="3"/>
      <c r="N2405" s="3"/>
    </row>
    <row r="2406" spans="12:14" x14ac:dyDescent="0.25">
      <c r="L2406" s="3"/>
      <c r="M2406" s="3"/>
      <c r="N2406" s="3"/>
    </row>
    <row r="2407" spans="12:14" x14ac:dyDescent="0.25">
      <c r="L2407" s="3"/>
      <c r="M2407" s="3"/>
      <c r="N2407" s="3"/>
    </row>
    <row r="2408" spans="12:14" x14ac:dyDescent="0.25">
      <c r="L2408" s="3"/>
      <c r="M2408" s="3"/>
      <c r="N2408" s="3"/>
    </row>
    <row r="2409" spans="12:14" x14ac:dyDescent="0.25">
      <c r="L2409" s="3"/>
      <c r="M2409" s="3"/>
      <c r="N2409" s="3"/>
    </row>
    <row r="2410" spans="12:14" x14ac:dyDescent="0.25">
      <c r="L2410" s="3"/>
      <c r="M2410" s="3"/>
      <c r="N2410" s="3"/>
    </row>
    <row r="2411" spans="12:14" x14ac:dyDescent="0.25">
      <c r="L2411" s="3"/>
      <c r="M2411" s="3"/>
      <c r="N2411" s="3"/>
    </row>
    <row r="2412" spans="12:14" x14ac:dyDescent="0.25">
      <c r="L2412" s="3"/>
      <c r="M2412" s="3"/>
      <c r="N2412" s="3"/>
    </row>
    <row r="2413" spans="12:14" x14ac:dyDescent="0.25">
      <c r="L2413" s="3"/>
      <c r="M2413" s="3"/>
      <c r="N2413" s="3"/>
    </row>
    <row r="2414" spans="12:14" x14ac:dyDescent="0.25">
      <c r="L2414" s="3"/>
      <c r="M2414" s="3"/>
      <c r="N2414" s="3"/>
    </row>
    <row r="2415" spans="12:14" x14ac:dyDescent="0.25">
      <c r="L2415" s="3"/>
      <c r="M2415" s="3"/>
      <c r="N2415" s="3"/>
    </row>
    <row r="2416" spans="12:14" x14ac:dyDescent="0.25">
      <c r="L2416" s="3"/>
      <c r="M2416" s="3"/>
      <c r="N2416" s="3"/>
    </row>
    <row r="2417" spans="12:14" x14ac:dyDescent="0.25">
      <c r="L2417" s="3"/>
      <c r="M2417" s="3"/>
      <c r="N2417" s="3"/>
    </row>
    <row r="2418" spans="12:14" x14ac:dyDescent="0.25">
      <c r="L2418" s="3"/>
      <c r="M2418" s="3"/>
      <c r="N2418" s="3"/>
    </row>
    <row r="2419" spans="12:14" x14ac:dyDescent="0.25">
      <c r="L2419" s="3"/>
      <c r="M2419" s="3"/>
      <c r="N2419" s="3"/>
    </row>
    <row r="2420" spans="12:14" x14ac:dyDescent="0.25">
      <c r="L2420" s="3"/>
      <c r="M2420" s="3"/>
      <c r="N2420" s="3"/>
    </row>
    <row r="2421" spans="12:14" x14ac:dyDescent="0.25">
      <c r="L2421" s="3"/>
      <c r="M2421" s="3"/>
      <c r="N2421" s="3"/>
    </row>
    <row r="2422" spans="12:14" x14ac:dyDescent="0.25">
      <c r="L2422" s="3"/>
      <c r="M2422" s="3"/>
      <c r="N2422" s="3"/>
    </row>
    <row r="2423" spans="12:14" x14ac:dyDescent="0.25">
      <c r="L2423" s="3"/>
      <c r="M2423" s="3"/>
      <c r="N2423" s="3"/>
    </row>
    <row r="2424" spans="12:14" x14ac:dyDescent="0.25">
      <c r="L2424" s="3"/>
      <c r="M2424" s="3"/>
      <c r="N2424" s="3"/>
    </row>
    <row r="2425" spans="12:14" x14ac:dyDescent="0.25">
      <c r="L2425" s="3"/>
      <c r="M2425" s="3"/>
      <c r="N2425" s="3"/>
    </row>
    <row r="2426" spans="12:14" x14ac:dyDescent="0.25">
      <c r="L2426" s="3"/>
      <c r="M2426" s="3"/>
      <c r="N2426" s="3"/>
    </row>
    <row r="2427" spans="12:14" x14ac:dyDescent="0.25">
      <c r="L2427" s="3"/>
      <c r="M2427" s="3"/>
      <c r="N2427" s="3"/>
    </row>
    <row r="2428" spans="12:14" x14ac:dyDescent="0.25">
      <c r="L2428" s="3"/>
      <c r="M2428" s="3"/>
      <c r="N2428" s="3"/>
    </row>
    <row r="2429" spans="12:14" x14ac:dyDescent="0.25">
      <c r="L2429" s="3"/>
      <c r="M2429" s="3"/>
      <c r="N2429" s="3"/>
    </row>
    <row r="2430" spans="12:14" x14ac:dyDescent="0.25">
      <c r="L2430" s="3"/>
      <c r="M2430" s="3"/>
      <c r="N2430" s="3"/>
    </row>
    <row r="2431" spans="12:14" x14ac:dyDescent="0.25">
      <c r="L2431" s="3"/>
      <c r="M2431" s="3"/>
      <c r="N2431" s="3"/>
    </row>
    <row r="2432" spans="12:14" x14ac:dyDescent="0.25">
      <c r="L2432" s="3"/>
      <c r="M2432" s="3"/>
      <c r="N2432" s="3"/>
    </row>
    <row r="2433" spans="12:14" x14ac:dyDescent="0.25">
      <c r="L2433" s="3"/>
      <c r="M2433" s="3"/>
      <c r="N2433" s="3"/>
    </row>
    <row r="2434" spans="12:14" x14ac:dyDescent="0.25">
      <c r="L2434" s="3"/>
      <c r="M2434" s="3"/>
      <c r="N2434" s="3"/>
    </row>
    <row r="2435" spans="12:14" x14ac:dyDescent="0.25">
      <c r="L2435" s="3"/>
      <c r="M2435" s="3"/>
      <c r="N2435" s="3"/>
    </row>
    <row r="2436" spans="12:14" x14ac:dyDescent="0.25">
      <c r="L2436" s="3"/>
      <c r="M2436" s="3"/>
      <c r="N2436" s="3"/>
    </row>
    <row r="2437" spans="12:14" x14ac:dyDescent="0.25">
      <c r="L2437" s="3"/>
      <c r="M2437" s="3"/>
      <c r="N2437" s="3"/>
    </row>
    <row r="2438" spans="12:14" x14ac:dyDescent="0.25">
      <c r="L2438" s="3"/>
      <c r="M2438" s="3"/>
      <c r="N2438" s="3"/>
    </row>
    <row r="2439" spans="12:14" x14ac:dyDescent="0.25">
      <c r="L2439" s="3"/>
      <c r="M2439" s="3"/>
      <c r="N2439" s="3"/>
    </row>
    <row r="2440" spans="12:14" x14ac:dyDescent="0.25">
      <c r="L2440" s="3"/>
      <c r="M2440" s="3"/>
      <c r="N2440" s="3"/>
    </row>
    <row r="2441" spans="12:14" x14ac:dyDescent="0.25">
      <c r="L2441" s="3"/>
      <c r="M2441" s="3"/>
      <c r="N2441" s="3"/>
    </row>
    <row r="2442" spans="12:14" x14ac:dyDescent="0.25">
      <c r="L2442" s="3"/>
      <c r="M2442" s="3"/>
      <c r="N2442" s="3"/>
    </row>
    <row r="2443" spans="12:14" x14ac:dyDescent="0.25">
      <c r="L2443" s="3"/>
      <c r="N2443" s="3"/>
    </row>
    <row r="2444" spans="12:14" x14ac:dyDescent="0.25">
      <c r="L2444" s="3"/>
      <c r="N2444" s="3"/>
    </row>
    <row r="2445" spans="12:14" x14ac:dyDescent="0.25">
      <c r="L2445" s="3"/>
      <c r="N2445" s="3"/>
    </row>
    <row r="2446" spans="12:14" x14ac:dyDescent="0.25">
      <c r="L2446" s="3"/>
      <c r="N2446" s="3"/>
    </row>
    <row r="2447" spans="12:14" x14ac:dyDescent="0.25">
      <c r="L2447" s="3"/>
      <c r="N2447" s="3"/>
    </row>
    <row r="2448" spans="12:14" x14ac:dyDescent="0.25">
      <c r="L2448" s="3"/>
      <c r="N2448" s="3"/>
    </row>
    <row r="2449" spans="12:14" x14ac:dyDescent="0.25">
      <c r="L2449" s="3"/>
      <c r="N2449" s="3"/>
    </row>
    <row r="2450" spans="12:14" x14ac:dyDescent="0.25">
      <c r="L2450" s="3"/>
      <c r="N2450" s="3"/>
    </row>
    <row r="2451" spans="12:14" x14ac:dyDescent="0.25">
      <c r="L2451" s="3"/>
      <c r="N2451" s="3"/>
    </row>
    <row r="2452" spans="12:14" x14ac:dyDescent="0.25">
      <c r="L2452" s="3"/>
      <c r="N2452" s="3"/>
    </row>
    <row r="2453" spans="12:14" x14ac:dyDescent="0.25">
      <c r="L2453" s="3"/>
      <c r="N2453" s="3"/>
    </row>
    <row r="2454" spans="12:14" x14ac:dyDescent="0.25">
      <c r="L2454" s="3"/>
      <c r="N2454" s="3"/>
    </row>
    <row r="2455" spans="12:14" x14ac:dyDescent="0.25">
      <c r="L2455" s="3"/>
      <c r="N2455" s="3"/>
    </row>
    <row r="2456" spans="12:14" x14ac:dyDescent="0.25">
      <c r="L2456" s="3"/>
      <c r="N2456" s="3"/>
    </row>
    <row r="2457" spans="12:14" x14ac:dyDescent="0.25">
      <c r="L2457" s="3"/>
      <c r="N2457" s="3"/>
    </row>
    <row r="2458" spans="12:14" x14ac:dyDescent="0.25">
      <c r="L2458" s="3"/>
      <c r="N2458" s="3"/>
    </row>
    <row r="2459" spans="12:14" x14ac:dyDescent="0.25">
      <c r="L2459" s="3"/>
      <c r="N2459" s="3"/>
    </row>
    <row r="2460" spans="12:14" x14ac:dyDescent="0.25">
      <c r="L2460" s="3"/>
      <c r="N2460" s="3"/>
    </row>
    <row r="2461" spans="12:14" x14ac:dyDescent="0.25">
      <c r="L2461" s="3"/>
      <c r="N2461" s="3"/>
    </row>
    <row r="2462" spans="12:14" x14ac:dyDescent="0.25">
      <c r="L2462" s="3"/>
      <c r="N2462" s="3"/>
    </row>
    <row r="2463" spans="12:14" x14ac:dyDescent="0.25">
      <c r="L2463" s="3"/>
      <c r="N2463" s="3"/>
    </row>
    <row r="2464" spans="12:14" x14ac:dyDescent="0.25">
      <c r="L2464" s="3"/>
      <c r="N2464" s="3"/>
    </row>
    <row r="2465" spans="12:14" x14ac:dyDescent="0.25">
      <c r="L2465" s="3"/>
      <c r="N2465" s="3"/>
    </row>
    <row r="2466" spans="12:14" x14ac:dyDescent="0.25">
      <c r="L2466" s="3"/>
      <c r="N2466" s="3"/>
    </row>
    <row r="2467" spans="12:14" x14ac:dyDescent="0.25">
      <c r="L2467" s="3"/>
      <c r="M2467" s="3"/>
      <c r="N2467" s="3"/>
    </row>
    <row r="2468" spans="12:14" x14ac:dyDescent="0.25">
      <c r="L2468" s="3"/>
      <c r="M2468" s="3"/>
      <c r="N2468" s="3"/>
    </row>
    <row r="2469" spans="12:14" x14ac:dyDescent="0.25">
      <c r="L2469" s="3"/>
      <c r="M2469" s="3"/>
      <c r="N2469" s="3"/>
    </row>
    <row r="2470" spans="12:14" x14ac:dyDescent="0.25">
      <c r="L2470" s="3"/>
      <c r="M2470" s="3"/>
      <c r="N2470" s="3"/>
    </row>
    <row r="2471" spans="12:14" x14ac:dyDescent="0.25">
      <c r="L2471" s="3"/>
      <c r="M2471" s="3"/>
      <c r="N2471" s="3"/>
    </row>
    <row r="2472" spans="12:14" x14ac:dyDescent="0.25">
      <c r="L2472" s="3"/>
      <c r="M2472" s="3"/>
      <c r="N2472" s="3"/>
    </row>
    <row r="2473" spans="12:14" x14ac:dyDescent="0.25">
      <c r="L2473" s="3"/>
      <c r="M2473" s="3"/>
      <c r="N2473" s="3"/>
    </row>
    <row r="2474" spans="12:14" x14ac:dyDescent="0.25">
      <c r="L2474" s="3"/>
      <c r="M2474" s="3"/>
      <c r="N2474" s="3"/>
    </row>
    <row r="2475" spans="12:14" x14ac:dyDescent="0.25">
      <c r="L2475" s="3"/>
      <c r="M2475" s="3"/>
      <c r="N2475" s="3"/>
    </row>
    <row r="2476" spans="12:14" x14ac:dyDescent="0.25">
      <c r="L2476" s="3"/>
      <c r="M2476" s="3"/>
      <c r="N2476" s="3"/>
    </row>
    <row r="2477" spans="12:14" x14ac:dyDescent="0.25">
      <c r="L2477" s="3"/>
      <c r="M2477" s="3"/>
      <c r="N2477" s="3"/>
    </row>
    <row r="2478" spans="12:14" x14ac:dyDescent="0.25">
      <c r="L2478" s="3"/>
      <c r="M2478" s="3"/>
      <c r="N2478" s="3"/>
    </row>
    <row r="2479" spans="12:14" x14ac:dyDescent="0.25">
      <c r="L2479" s="3"/>
      <c r="M2479" s="3"/>
      <c r="N2479" s="3"/>
    </row>
    <row r="2480" spans="12:14" x14ac:dyDescent="0.25">
      <c r="L2480" s="3"/>
      <c r="M2480" s="3"/>
      <c r="N2480" s="3"/>
    </row>
    <row r="2481" spans="12:14" x14ac:dyDescent="0.25">
      <c r="L2481" s="3"/>
      <c r="M2481" s="3"/>
      <c r="N2481" s="3"/>
    </row>
    <row r="2482" spans="12:14" x14ac:dyDescent="0.25">
      <c r="L2482" s="3"/>
      <c r="M2482" s="3"/>
      <c r="N2482" s="3"/>
    </row>
    <row r="2483" spans="12:14" x14ac:dyDescent="0.25">
      <c r="L2483" s="3"/>
      <c r="M2483" s="3"/>
      <c r="N2483" s="3"/>
    </row>
    <row r="2484" spans="12:14" x14ac:dyDescent="0.25">
      <c r="L2484" s="3"/>
      <c r="M2484" s="3"/>
      <c r="N2484" s="3"/>
    </row>
    <row r="2485" spans="12:14" x14ac:dyDescent="0.25">
      <c r="L2485" s="3"/>
      <c r="M2485" s="3"/>
      <c r="N2485" s="3"/>
    </row>
    <row r="2486" spans="12:14" x14ac:dyDescent="0.25">
      <c r="L2486" s="3"/>
      <c r="M2486" s="3"/>
      <c r="N2486" s="3"/>
    </row>
    <row r="2487" spans="12:14" x14ac:dyDescent="0.25">
      <c r="L2487" s="3"/>
      <c r="M2487" s="3"/>
      <c r="N2487" s="3"/>
    </row>
    <row r="2488" spans="12:14" x14ac:dyDescent="0.25">
      <c r="L2488" s="3"/>
      <c r="M2488" s="3"/>
      <c r="N2488" s="3"/>
    </row>
    <row r="2489" spans="12:14" x14ac:dyDescent="0.25">
      <c r="L2489" s="3"/>
      <c r="M2489" s="3"/>
      <c r="N2489" s="3"/>
    </row>
    <row r="2490" spans="12:14" x14ac:dyDescent="0.25">
      <c r="L2490" s="3"/>
      <c r="M2490" s="3"/>
      <c r="N2490" s="3"/>
    </row>
    <row r="2491" spans="12:14" x14ac:dyDescent="0.25">
      <c r="L2491" s="3"/>
      <c r="M2491" s="3"/>
      <c r="N2491" s="3"/>
    </row>
    <row r="2492" spans="12:14" x14ac:dyDescent="0.25">
      <c r="L2492" s="3"/>
      <c r="M2492" s="3"/>
      <c r="N2492" s="3"/>
    </row>
    <row r="2493" spans="12:14" x14ac:dyDescent="0.25">
      <c r="L2493" s="3"/>
      <c r="M2493" s="3"/>
      <c r="N2493" s="3"/>
    </row>
    <row r="2494" spans="12:14" x14ac:dyDescent="0.25">
      <c r="L2494" s="3"/>
      <c r="M2494" s="3"/>
      <c r="N2494" s="3"/>
    </row>
    <row r="2495" spans="12:14" x14ac:dyDescent="0.25">
      <c r="L2495" s="3"/>
      <c r="M2495" s="3"/>
      <c r="N2495" s="3"/>
    </row>
    <row r="2496" spans="12:14" x14ac:dyDescent="0.25">
      <c r="L2496" s="3"/>
      <c r="M2496" s="3"/>
      <c r="N2496" s="3"/>
    </row>
    <row r="2497" spans="12:14" x14ac:dyDescent="0.25">
      <c r="L2497" s="3"/>
      <c r="M2497" s="3"/>
      <c r="N2497" s="3"/>
    </row>
    <row r="2498" spans="12:14" x14ac:dyDescent="0.25">
      <c r="L2498" s="3"/>
      <c r="M2498" s="3"/>
      <c r="N2498" s="3"/>
    </row>
    <row r="2499" spans="12:14" x14ac:dyDescent="0.25">
      <c r="L2499" s="3"/>
      <c r="M2499" s="3"/>
      <c r="N2499" s="3"/>
    </row>
    <row r="2500" spans="12:14" x14ac:dyDescent="0.25">
      <c r="L2500" s="3"/>
      <c r="M2500" s="3"/>
      <c r="N2500" s="3"/>
    </row>
    <row r="2501" spans="12:14" x14ac:dyDescent="0.25">
      <c r="L2501" s="3"/>
      <c r="M2501" s="3"/>
      <c r="N2501" s="3"/>
    </row>
    <row r="2502" spans="12:14" x14ac:dyDescent="0.25">
      <c r="L2502" s="3"/>
      <c r="M2502" s="3"/>
      <c r="N2502" s="3"/>
    </row>
    <row r="2503" spans="12:14" x14ac:dyDescent="0.25">
      <c r="L2503" s="3"/>
      <c r="M2503" s="3"/>
      <c r="N2503" s="3"/>
    </row>
    <row r="2504" spans="12:14" x14ac:dyDescent="0.25">
      <c r="L2504" s="3"/>
      <c r="M2504" s="3"/>
      <c r="N2504" s="3"/>
    </row>
    <row r="2505" spans="12:14" x14ac:dyDescent="0.25">
      <c r="L2505" s="3"/>
      <c r="M2505" s="3"/>
      <c r="N2505" s="3"/>
    </row>
    <row r="2506" spans="12:14" x14ac:dyDescent="0.25">
      <c r="L2506" s="3"/>
      <c r="M2506" s="3"/>
      <c r="N2506" s="3"/>
    </row>
    <row r="2507" spans="12:14" x14ac:dyDescent="0.25">
      <c r="L2507" s="3"/>
      <c r="M2507" s="3"/>
      <c r="N2507" s="3"/>
    </row>
    <row r="2508" spans="12:14" x14ac:dyDescent="0.25">
      <c r="L2508" s="3"/>
      <c r="M2508" s="3"/>
      <c r="N2508" s="3"/>
    </row>
    <row r="2509" spans="12:14" x14ac:dyDescent="0.25">
      <c r="L2509" s="3"/>
      <c r="M2509" s="3"/>
      <c r="N2509" s="3"/>
    </row>
    <row r="2510" spans="12:14" x14ac:dyDescent="0.25">
      <c r="L2510" s="3"/>
      <c r="M2510" s="3"/>
      <c r="N2510" s="3"/>
    </row>
    <row r="2511" spans="12:14" x14ac:dyDescent="0.25">
      <c r="L2511" s="3"/>
      <c r="M2511" s="3"/>
      <c r="N2511" s="3"/>
    </row>
    <row r="2512" spans="12:14" x14ac:dyDescent="0.25">
      <c r="L2512" s="3"/>
      <c r="M2512" s="3"/>
      <c r="N2512" s="3"/>
    </row>
    <row r="2513" spans="12:14" x14ac:dyDescent="0.25">
      <c r="L2513" s="3"/>
      <c r="M2513" s="3"/>
      <c r="N2513" s="3"/>
    </row>
    <row r="2514" spans="12:14" x14ac:dyDescent="0.25">
      <c r="L2514" s="3"/>
      <c r="M2514" s="3"/>
      <c r="N2514" s="3"/>
    </row>
    <row r="2515" spans="12:14" x14ac:dyDescent="0.25">
      <c r="L2515" s="3"/>
      <c r="M2515" s="3"/>
      <c r="N2515" s="3"/>
    </row>
    <row r="2516" spans="12:14" x14ac:dyDescent="0.25">
      <c r="L2516" s="3"/>
      <c r="M2516" s="3"/>
      <c r="N2516" s="3"/>
    </row>
    <row r="2517" spans="12:14" x14ac:dyDescent="0.25">
      <c r="L2517" s="3"/>
      <c r="M2517" s="3"/>
      <c r="N2517" s="3"/>
    </row>
    <row r="2518" spans="12:14" x14ac:dyDescent="0.25">
      <c r="L2518" s="3"/>
      <c r="M2518" s="3"/>
      <c r="N2518" s="3"/>
    </row>
    <row r="2519" spans="12:14" x14ac:dyDescent="0.25">
      <c r="L2519" s="3"/>
      <c r="M2519" s="3"/>
      <c r="N2519" s="3"/>
    </row>
    <row r="2520" spans="12:14" x14ac:dyDescent="0.25">
      <c r="L2520" s="3"/>
      <c r="M2520" s="3"/>
      <c r="N2520" s="3"/>
    </row>
    <row r="2521" spans="12:14" x14ac:dyDescent="0.25">
      <c r="L2521" s="3"/>
      <c r="M2521" s="3"/>
      <c r="N2521" s="3"/>
    </row>
    <row r="2522" spans="12:14" x14ac:dyDescent="0.25">
      <c r="L2522" s="3"/>
      <c r="M2522" s="3"/>
      <c r="N2522" s="3"/>
    </row>
    <row r="2523" spans="12:14" x14ac:dyDescent="0.25">
      <c r="L2523" s="3"/>
      <c r="M2523" s="3"/>
      <c r="N2523" s="3"/>
    </row>
    <row r="2524" spans="12:14" x14ac:dyDescent="0.25">
      <c r="L2524" s="3"/>
      <c r="M2524" s="3"/>
      <c r="N2524" s="3"/>
    </row>
    <row r="2525" spans="12:14" x14ac:dyDescent="0.25">
      <c r="L2525" s="3"/>
      <c r="M2525" s="3"/>
      <c r="N2525" s="3"/>
    </row>
    <row r="2526" spans="12:14" x14ac:dyDescent="0.25">
      <c r="L2526" s="3"/>
      <c r="M2526" s="3"/>
      <c r="N2526" s="3"/>
    </row>
    <row r="2527" spans="12:14" x14ac:dyDescent="0.25">
      <c r="L2527" s="3"/>
      <c r="M2527" s="3"/>
      <c r="N2527" s="3"/>
    </row>
    <row r="2528" spans="12:14" x14ac:dyDescent="0.25">
      <c r="L2528" s="3"/>
      <c r="M2528" s="3"/>
      <c r="N2528" s="3"/>
    </row>
    <row r="2529" spans="12:14" x14ac:dyDescent="0.25">
      <c r="L2529" s="3"/>
      <c r="M2529" s="3"/>
      <c r="N2529" s="3"/>
    </row>
    <row r="2530" spans="12:14" x14ac:dyDescent="0.25">
      <c r="L2530" s="3"/>
      <c r="M2530" s="3"/>
      <c r="N2530" s="3"/>
    </row>
    <row r="2531" spans="12:14" x14ac:dyDescent="0.25">
      <c r="L2531" s="3"/>
      <c r="M2531" s="3"/>
      <c r="N2531" s="3"/>
    </row>
    <row r="2532" spans="12:14" x14ac:dyDescent="0.25">
      <c r="L2532" s="3"/>
      <c r="M2532" s="3"/>
      <c r="N2532" s="3"/>
    </row>
    <row r="2533" spans="12:14" x14ac:dyDescent="0.25">
      <c r="L2533" s="3"/>
      <c r="M2533" s="3"/>
      <c r="N2533" s="3"/>
    </row>
    <row r="2534" spans="12:14" x14ac:dyDescent="0.25">
      <c r="L2534" s="3"/>
      <c r="M2534" s="3"/>
      <c r="N2534" s="3"/>
    </row>
    <row r="2535" spans="12:14" x14ac:dyDescent="0.25">
      <c r="L2535" s="3"/>
      <c r="M2535" s="3"/>
      <c r="N2535" s="3"/>
    </row>
    <row r="2536" spans="12:14" x14ac:dyDescent="0.25">
      <c r="L2536" s="3"/>
      <c r="M2536" s="3"/>
      <c r="N2536" s="3"/>
    </row>
    <row r="2537" spans="12:14" x14ac:dyDescent="0.25">
      <c r="L2537" s="3"/>
      <c r="M2537" s="3"/>
      <c r="N2537" s="3"/>
    </row>
    <row r="2538" spans="12:14" x14ac:dyDescent="0.25">
      <c r="L2538" s="3"/>
      <c r="M2538" s="3"/>
      <c r="N2538" s="3"/>
    </row>
    <row r="2539" spans="12:14" x14ac:dyDescent="0.25">
      <c r="L2539" s="3"/>
      <c r="M2539" s="3"/>
      <c r="N2539" s="3"/>
    </row>
    <row r="2540" spans="12:14" x14ac:dyDescent="0.25">
      <c r="L2540" s="3"/>
      <c r="M2540" s="3"/>
      <c r="N2540" s="3"/>
    </row>
    <row r="2541" spans="12:14" x14ac:dyDescent="0.25">
      <c r="L2541" s="3"/>
      <c r="M2541" s="3"/>
      <c r="N2541" s="3"/>
    </row>
    <row r="2542" spans="12:14" x14ac:dyDescent="0.25">
      <c r="L2542" s="3"/>
      <c r="M2542" s="3"/>
      <c r="N2542" s="3"/>
    </row>
    <row r="2543" spans="12:14" x14ac:dyDescent="0.25">
      <c r="L2543" s="3"/>
      <c r="M2543" s="3"/>
      <c r="N2543" s="3"/>
    </row>
    <row r="2544" spans="12:14" x14ac:dyDescent="0.25">
      <c r="L2544" s="3"/>
      <c r="M2544" s="3"/>
      <c r="N2544" s="3"/>
    </row>
    <row r="2545" spans="12:14" x14ac:dyDescent="0.25">
      <c r="L2545" s="3"/>
      <c r="M2545" s="3"/>
      <c r="N2545" s="3"/>
    </row>
    <row r="2546" spans="12:14" x14ac:dyDescent="0.25">
      <c r="L2546" s="3"/>
      <c r="M2546" s="3"/>
      <c r="N2546" s="3"/>
    </row>
    <row r="2547" spans="12:14" x14ac:dyDescent="0.25">
      <c r="L2547" s="3"/>
      <c r="M2547" s="3"/>
      <c r="N2547" s="3"/>
    </row>
    <row r="2548" spans="12:14" x14ac:dyDescent="0.25">
      <c r="L2548" s="3"/>
      <c r="M2548" s="3"/>
      <c r="N2548" s="3"/>
    </row>
    <row r="2549" spans="12:14" x14ac:dyDescent="0.25">
      <c r="L2549" s="3"/>
      <c r="M2549" s="3"/>
      <c r="N2549" s="3"/>
    </row>
    <row r="2550" spans="12:14" x14ac:dyDescent="0.25">
      <c r="L2550" s="3"/>
      <c r="M2550" s="3"/>
      <c r="N2550" s="3"/>
    </row>
    <row r="2551" spans="12:14" x14ac:dyDescent="0.25">
      <c r="L2551" s="3"/>
      <c r="M2551" s="3"/>
      <c r="N2551" s="3"/>
    </row>
    <row r="2552" spans="12:14" x14ac:dyDescent="0.25">
      <c r="L2552" s="3"/>
      <c r="M2552" s="3"/>
      <c r="N2552" s="3"/>
    </row>
    <row r="2553" spans="12:14" x14ac:dyDescent="0.25">
      <c r="L2553" s="3"/>
      <c r="M2553" s="3"/>
      <c r="N2553" s="3"/>
    </row>
    <row r="2554" spans="12:14" x14ac:dyDescent="0.25">
      <c r="L2554" s="3"/>
      <c r="M2554" s="3"/>
      <c r="N2554" s="3"/>
    </row>
    <row r="2555" spans="12:14" x14ac:dyDescent="0.25">
      <c r="L2555" s="3"/>
      <c r="M2555" s="3"/>
      <c r="N2555" s="3"/>
    </row>
    <row r="2556" spans="12:14" x14ac:dyDescent="0.25">
      <c r="L2556" s="3"/>
      <c r="M2556" s="3"/>
      <c r="N2556" s="3"/>
    </row>
    <row r="2557" spans="12:14" x14ac:dyDescent="0.25">
      <c r="L2557" s="3"/>
      <c r="M2557" s="3"/>
      <c r="N2557" s="3"/>
    </row>
    <row r="2558" spans="12:14" x14ac:dyDescent="0.25">
      <c r="L2558" s="3"/>
      <c r="M2558" s="3"/>
      <c r="N2558" s="3"/>
    </row>
    <row r="2559" spans="12:14" x14ac:dyDescent="0.25">
      <c r="L2559" s="3"/>
      <c r="M2559" s="3"/>
      <c r="N2559" s="3"/>
    </row>
    <row r="2560" spans="12:14" x14ac:dyDescent="0.25">
      <c r="L2560" s="3"/>
      <c r="M2560" s="3"/>
      <c r="N2560" s="3"/>
    </row>
    <row r="2561" spans="12:14" x14ac:dyDescent="0.25">
      <c r="L2561" s="3"/>
      <c r="M2561" s="3"/>
      <c r="N2561" s="3"/>
    </row>
    <row r="2562" spans="12:14" x14ac:dyDescent="0.25">
      <c r="L2562" s="3"/>
      <c r="M2562" s="3"/>
      <c r="N2562" s="3"/>
    </row>
    <row r="2563" spans="12:14" x14ac:dyDescent="0.25">
      <c r="L2563" s="3"/>
      <c r="M2563" s="3"/>
      <c r="N2563" s="3"/>
    </row>
    <row r="2564" spans="12:14" x14ac:dyDescent="0.25">
      <c r="L2564" s="3"/>
      <c r="M2564" s="3"/>
      <c r="N2564" s="3"/>
    </row>
    <row r="2565" spans="12:14" x14ac:dyDescent="0.25">
      <c r="L2565" s="3"/>
      <c r="M2565" s="3"/>
      <c r="N2565" s="3"/>
    </row>
    <row r="2566" spans="12:14" x14ac:dyDescent="0.25">
      <c r="L2566" s="3"/>
      <c r="M2566" s="3"/>
      <c r="N2566" s="3"/>
    </row>
    <row r="2567" spans="12:14" x14ac:dyDescent="0.25">
      <c r="L2567" s="3"/>
      <c r="M2567" s="3"/>
      <c r="N2567" s="3"/>
    </row>
    <row r="2568" spans="12:14" x14ac:dyDescent="0.25">
      <c r="L2568" s="3"/>
      <c r="M2568" s="3"/>
      <c r="N2568" s="3"/>
    </row>
    <row r="2569" spans="12:14" x14ac:dyDescent="0.25">
      <c r="L2569" s="3"/>
      <c r="M2569" s="3"/>
      <c r="N2569" s="3"/>
    </row>
    <row r="2570" spans="12:14" x14ac:dyDescent="0.25">
      <c r="L2570" s="3"/>
      <c r="M2570" s="3"/>
      <c r="N2570" s="3"/>
    </row>
    <row r="2571" spans="12:14" x14ac:dyDescent="0.25">
      <c r="L2571" s="3"/>
      <c r="M2571" s="3"/>
      <c r="N2571" s="3"/>
    </row>
    <row r="2572" spans="12:14" x14ac:dyDescent="0.25">
      <c r="L2572" s="3"/>
      <c r="M2572" s="3"/>
      <c r="N2572" s="3"/>
    </row>
    <row r="2573" spans="12:14" x14ac:dyDescent="0.25">
      <c r="L2573" s="3"/>
      <c r="M2573" s="3"/>
      <c r="N2573" s="3"/>
    </row>
    <row r="2574" spans="12:14" x14ac:dyDescent="0.25">
      <c r="L2574" s="3"/>
      <c r="M2574" s="3"/>
      <c r="N2574" s="3"/>
    </row>
    <row r="2575" spans="12:14" x14ac:dyDescent="0.25">
      <c r="L2575" s="3"/>
      <c r="M2575" s="3"/>
      <c r="N2575" s="3"/>
    </row>
    <row r="2576" spans="12:14" x14ac:dyDescent="0.25">
      <c r="L2576" s="3"/>
      <c r="M2576" s="3"/>
      <c r="N2576" s="3"/>
    </row>
    <row r="2577" spans="12:14" x14ac:dyDescent="0.25">
      <c r="L2577" s="3"/>
      <c r="M2577" s="3"/>
      <c r="N2577" s="3"/>
    </row>
    <row r="2578" spans="12:14" x14ac:dyDescent="0.25">
      <c r="L2578" s="3"/>
      <c r="M2578" s="3"/>
      <c r="N2578" s="3"/>
    </row>
    <row r="2579" spans="12:14" x14ac:dyDescent="0.25">
      <c r="L2579" s="3"/>
      <c r="M2579" s="3"/>
      <c r="N2579" s="3"/>
    </row>
    <row r="2580" spans="12:14" x14ac:dyDescent="0.25">
      <c r="L2580" s="3"/>
      <c r="M2580" s="3"/>
      <c r="N2580" s="3"/>
    </row>
    <row r="2581" spans="12:14" x14ac:dyDescent="0.25">
      <c r="L2581" s="3"/>
      <c r="M2581" s="3"/>
      <c r="N2581" s="3"/>
    </row>
    <row r="2582" spans="12:14" x14ac:dyDescent="0.25">
      <c r="L2582" s="3"/>
      <c r="M2582" s="3"/>
      <c r="N2582" s="3"/>
    </row>
    <row r="2583" spans="12:14" x14ac:dyDescent="0.25">
      <c r="L2583" s="3"/>
      <c r="M2583" s="3"/>
      <c r="N2583" s="3"/>
    </row>
    <row r="2584" spans="12:14" x14ac:dyDescent="0.25">
      <c r="L2584" s="3"/>
      <c r="M2584" s="3"/>
      <c r="N2584" s="3"/>
    </row>
    <row r="2585" spans="12:14" x14ac:dyDescent="0.25">
      <c r="L2585" s="3"/>
      <c r="M2585" s="3"/>
      <c r="N2585" s="3"/>
    </row>
    <row r="2586" spans="12:14" x14ac:dyDescent="0.25">
      <c r="L2586" s="3"/>
      <c r="M2586" s="3"/>
      <c r="N2586" s="3"/>
    </row>
    <row r="2587" spans="12:14" x14ac:dyDescent="0.25">
      <c r="L2587" s="3"/>
      <c r="M2587" s="3"/>
      <c r="N2587" s="3"/>
    </row>
    <row r="2588" spans="12:14" x14ac:dyDescent="0.25">
      <c r="L2588" s="3"/>
      <c r="M2588" s="3"/>
      <c r="N2588" s="3"/>
    </row>
    <row r="2589" spans="12:14" x14ac:dyDescent="0.25">
      <c r="L2589" s="3"/>
      <c r="M2589" s="3"/>
      <c r="N2589" s="3"/>
    </row>
    <row r="2590" spans="12:14" x14ac:dyDescent="0.25">
      <c r="L2590" s="3"/>
      <c r="M2590" s="3"/>
      <c r="N2590" s="3"/>
    </row>
    <row r="2591" spans="12:14" x14ac:dyDescent="0.25">
      <c r="L2591" s="3"/>
      <c r="M2591" s="3"/>
      <c r="N2591" s="3"/>
    </row>
    <row r="2592" spans="12:14" x14ac:dyDescent="0.25">
      <c r="L2592" s="3"/>
      <c r="M2592" s="3"/>
      <c r="N2592" s="3"/>
    </row>
    <row r="2593" spans="12:14" x14ac:dyDescent="0.25">
      <c r="L2593" s="3"/>
      <c r="M2593" s="3"/>
      <c r="N2593" s="3"/>
    </row>
    <row r="2594" spans="12:14" x14ac:dyDescent="0.25">
      <c r="L2594" s="3"/>
      <c r="M2594" s="3"/>
      <c r="N2594" s="3"/>
    </row>
    <row r="2595" spans="12:14" x14ac:dyDescent="0.25">
      <c r="L2595" s="3"/>
      <c r="M2595" s="3"/>
      <c r="N2595" s="3"/>
    </row>
    <row r="2596" spans="12:14" x14ac:dyDescent="0.25">
      <c r="L2596" s="3"/>
      <c r="M2596" s="3"/>
      <c r="N2596" s="3"/>
    </row>
    <row r="2597" spans="12:14" x14ac:dyDescent="0.25">
      <c r="L2597" s="3"/>
      <c r="M2597" s="3"/>
      <c r="N2597" s="3"/>
    </row>
    <row r="2598" spans="12:14" x14ac:dyDescent="0.25">
      <c r="L2598" s="3"/>
      <c r="M2598" s="3"/>
      <c r="N2598" s="3"/>
    </row>
    <row r="2599" spans="12:14" x14ac:dyDescent="0.25">
      <c r="L2599" s="3"/>
      <c r="N2599" s="3"/>
    </row>
    <row r="2600" spans="12:14" x14ac:dyDescent="0.25">
      <c r="L2600" s="3"/>
      <c r="N2600" s="3"/>
    </row>
    <row r="2601" spans="12:14" x14ac:dyDescent="0.25">
      <c r="L2601" s="3"/>
      <c r="N2601" s="3"/>
    </row>
    <row r="2602" spans="12:14" x14ac:dyDescent="0.25">
      <c r="L2602" s="3"/>
      <c r="M2602" s="3"/>
      <c r="N2602" s="3"/>
    </row>
    <row r="2603" spans="12:14" x14ac:dyDescent="0.25">
      <c r="L2603" s="3"/>
      <c r="M2603" s="3"/>
      <c r="N2603" s="3"/>
    </row>
    <row r="2604" spans="12:14" x14ac:dyDescent="0.25">
      <c r="L2604" s="3"/>
      <c r="M2604" s="3"/>
      <c r="N2604" s="3"/>
    </row>
    <row r="2605" spans="12:14" x14ac:dyDescent="0.25">
      <c r="L2605" s="3"/>
      <c r="M2605" s="3"/>
      <c r="N2605" s="3"/>
    </row>
    <row r="2606" spans="12:14" x14ac:dyDescent="0.25">
      <c r="L2606" s="3"/>
      <c r="M2606" s="3"/>
      <c r="N2606" s="3"/>
    </row>
    <row r="2607" spans="12:14" x14ac:dyDescent="0.25">
      <c r="L2607" s="3"/>
      <c r="M2607" s="3"/>
      <c r="N2607" s="3"/>
    </row>
    <row r="2608" spans="12:14" x14ac:dyDescent="0.25">
      <c r="L2608" s="3"/>
      <c r="M2608" s="3"/>
      <c r="N2608" s="3"/>
    </row>
    <row r="2609" spans="12:14" x14ac:dyDescent="0.25">
      <c r="L2609" s="3"/>
      <c r="M2609" s="3"/>
      <c r="N2609" s="3"/>
    </row>
    <row r="2610" spans="12:14" x14ac:dyDescent="0.25">
      <c r="L2610" s="3"/>
      <c r="M2610" s="3"/>
      <c r="N2610" s="3"/>
    </row>
    <row r="2611" spans="12:14" x14ac:dyDescent="0.25">
      <c r="L2611" s="3"/>
      <c r="M2611" s="3"/>
      <c r="N2611" s="3"/>
    </row>
    <row r="2612" spans="12:14" x14ac:dyDescent="0.25">
      <c r="L2612" s="3"/>
      <c r="M2612" s="3"/>
      <c r="N2612" s="3"/>
    </row>
    <row r="2613" spans="12:14" x14ac:dyDescent="0.25">
      <c r="L2613" s="3"/>
      <c r="M2613" s="3"/>
      <c r="N2613" s="3"/>
    </row>
    <row r="2614" spans="12:14" x14ac:dyDescent="0.25">
      <c r="L2614" s="3"/>
      <c r="M2614" s="3"/>
      <c r="N2614" s="3"/>
    </row>
    <row r="2615" spans="12:14" x14ac:dyDescent="0.25">
      <c r="L2615" s="3"/>
      <c r="M2615" s="3"/>
      <c r="N2615" s="3"/>
    </row>
    <row r="2616" spans="12:14" x14ac:dyDescent="0.25">
      <c r="L2616" s="3"/>
      <c r="M2616" s="3"/>
      <c r="N2616" s="3"/>
    </row>
    <row r="2617" spans="12:14" x14ac:dyDescent="0.25">
      <c r="L2617" s="3"/>
      <c r="M2617" s="3"/>
      <c r="N2617" s="3"/>
    </row>
    <row r="2618" spans="12:14" x14ac:dyDescent="0.25">
      <c r="L2618" s="3"/>
      <c r="M2618" s="3"/>
      <c r="N2618" s="3"/>
    </row>
    <row r="2619" spans="12:14" x14ac:dyDescent="0.25">
      <c r="L2619" s="3"/>
      <c r="M2619" s="3"/>
      <c r="N2619" s="3"/>
    </row>
    <row r="2620" spans="12:14" x14ac:dyDescent="0.25">
      <c r="L2620" s="3"/>
      <c r="M2620" s="3"/>
      <c r="N2620" s="3"/>
    </row>
    <row r="2621" spans="12:14" x14ac:dyDescent="0.25">
      <c r="L2621" s="3"/>
      <c r="M2621" s="3"/>
      <c r="N2621" s="3"/>
    </row>
    <row r="2622" spans="12:14" x14ac:dyDescent="0.25">
      <c r="L2622" s="3"/>
      <c r="M2622" s="3"/>
      <c r="N2622" s="3"/>
    </row>
    <row r="2623" spans="12:14" x14ac:dyDescent="0.25">
      <c r="L2623" s="3"/>
      <c r="M2623" s="3"/>
      <c r="N2623" s="3"/>
    </row>
    <row r="2624" spans="12:14" x14ac:dyDescent="0.25">
      <c r="L2624" s="3"/>
      <c r="M2624" s="3"/>
      <c r="N2624" s="3"/>
    </row>
    <row r="2625" spans="12:14" x14ac:dyDescent="0.25">
      <c r="L2625" s="3"/>
      <c r="M2625" s="3"/>
      <c r="N2625" s="3"/>
    </row>
    <row r="2626" spans="12:14" x14ac:dyDescent="0.25">
      <c r="L2626" s="3"/>
      <c r="M2626" s="3"/>
      <c r="N2626" s="3"/>
    </row>
    <row r="2627" spans="12:14" x14ac:dyDescent="0.25">
      <c r="L2627" s="3"/>
      <c r="M2627" s="3"/>
      <c r="N2627" s="3"/>
    </row>
    <row r="2628" spans="12:14" x14ac:dyDescent="0.25">
      <c r="L2628" s="3"/>
      <c r="M2628" s="3"/>
      <c r="N2628" s="3"/>
    </row>
    <row r="2629" spans="12:14" x14ac:dyDescent="0.25">
      <c r="L2629" s="3"/>
      <c r="M2629" s="3"/>
      <c r="N2629" s="3"/>
    </row>
    <row r="2630" spans="12:14" x14ac:dyDescent="0.25">
      <c r="L2630" s="3"/>
      <c r="M2630" s="3"/>
      <c r="N2630" s="3"/>
    </row>
    <row r="2631" spans="12:14" x14ac:dyDescent="0.25">
      <c r="L2631" s="3"/>
      <c r="N2631" s="3"/>
    </row>
    <row r="2632" spans="12:14" x14ac:dyDescent="0.25">
      <c r="L2632" s="3"/>
      <c r="M2632" s="3"/>
      <c r="N2632" s="3"/>
    </row>
    <row r="2633" spans="12:14" x14ac:dyDescent="0.25">
      <c r="L2633" s="3"/>
      <c r="M2633" s="3"/>
      <c r="N2633" s="3"/>
    </row>
    <row r="2634" spans="12:14" x14ac:dyDescent="0.25">
      <c r="L2634" s="3"/>
      <c r="M2634" s="3"/>
      <c r="N2634" s="3"/>
    </row>
    <row r="2635" spans="12:14" x14ac:dyDescent="0.25">
      <c r="L2635" s="3"/>
      <c r="M2635" s="3"/>
      <c r="N2635" s="3"/>
    </row>
    <row r="2636" spans="12:14" x14ac:dyDescent="0.25">
      <c r="L2636" s="3"/>
      <c r="M2636" s="3"/>
      <c r="N2636" s="3"/>
    </row>
    <row r="2637" spans="12:14" x14ac:dyDescent="0.25">
      <c r="L2637" s="3"/>
      <c r="M2637" s="3"/>
      <c r="N2637" s="3"/>
    </row>
    <row r="2638" spans="12:14" x14ac:dyDescent="0.25">
      <c r="L2638" s="3"/>
      <c r="M2638" s="3"/>
      <c r="N2638" s="3"/>
    </row>
    <row r="2639" spans="12:14" x14ac:dyDescent="0.25">
      <c r="L2639" s="3"/>
      <c r="M2639" s="3"/>
      <c r="N2639" s="3"/>
    </row>
    <row r="2640" spans="12:14" x14ac:dyDescent="0.25">
      <c r="L2640" s="3"/>
      <c r="M2640" s="3"/>
      <c r="N2640" s="3"/>
    </row>
    <row r="2641" spans="12:14" x14ac:dyDescent="0.25">
      <c r="L2641" s="3"/>
      <c r="M2641" s="3"/>
      <c r="N2641" s="3"/>
    </row>
    <row r="2642" spans="12:14" x14ac:dyDescent="0.25">
      <c r="L2642" s="3"/>
      <c r="M2642" s="3"/>
      <c r="N2642" s="3"/>
    </row>
    <row r="2643" spans="12:14" x14ac:dyDescent="0.25">
      <c r="L2643" s="3"/>
      <c r="M2643" s="3"/>
      <c r="N2643" s="3"/>
    </row>
    <row r="2644" spans="12:14" x14ac:dyDescent="0.25">
      <c r="L2644" s="3"/>
      <c r="M2644" s="3"/>
      <c r="N2644" s="3"/>
    </row>
    <row r="2645" spans="12:14" x14ac:dyDescent="0.25">
      <c r="L2645" s="3"/>
      <c r="M2645" s="3"/>
      <c r="N2645" s="3"/>
    </row>
    <row r="2646" spans="12:14" x14ac:dyDescent="0.25">
      <c r="L2646" s="3"/>
      <c r="M2646" s="3"/>
      <c r="N2646" s="3"/>
    </row>
    <row r="2647" spans="12:14" x14ac:dyDescent="0.25">
      <c r="L2647" s="3"/>
      <c r="M2647" s="3"/>
      <c r="N2647" s="3"/>
    </row>
    <row r="2648" spans="12:14" x14ac:dyDescent="0.25">
      <c r="L2648" s="3"/>
      <c r="N2648" s="3"/>
    </row>
    <row r="2649" spans="12:14" x14ac:dyDescent="0.25">
      <c r="L2649" s="3"/>
      <c r="N2649" s="3"/>
    </row>
    <row r="2650" spans="12:14" x14ac:dyDescent="0.25">
      <c r="L2650" s="3"/>
      <c r="N2650" s="3"/>
    </row>
    <row r="2651" spans="12:14" x14ac:dyDescent="0.25">
      <c r="L2651" s="3"/>
      <c r="N2651" s="3"/>
    </row>
    <row r="2652" spans="12:14" x14ac:dyDescent="0.25">
      <c r="L2652" s="3"/>
      <c r="N2652" s="3"/>
    </row>
    <row r="2653" spans="12:14" x14ac:dyDescent="0.25">
      <c r="L2653" s="3"/>
      <c r="N2653" s="3"/>
    </row>
    <row r="2654" spans="12:14" x14ac:dyDescent="0.25">
      <c r="L2654" s="3"/>
      <c r="N2654" s="3"/>
    </row>
    <row r="2655" spans="12:14" x14ac:dyDescent="0.25">
      <c r="L2655" s="3"/>
      <c r="N2655" s="3"/>
    </row>
    <row r="2656" spans="12:14" x14ac:dyDescent="0.25">
      <c r="L2656" s="3"/>
      <c r="N2656" s="3"/>
    </row>
    <row r="2657" spans="12:14" x14ac:dyDescent="0.25">
      <c r="L2657" s="3"/>
      <c r="N2657" s="3"/>
    </row>
    <row r="2658" spans="12:14" x14ac:dyDescent="0.25">
      <c r="L2658" s="3"/>
      <c r="N2658" s="3"/>
    </row>
    <row r="2659" spans="12:14" x14ac:dyDescent="0.25">
      <c r="L2659" s="3"/>
      <c r="N2659" s="3"/>
    </row>
    <row r="2660" spans="12:14" x14ac:dyDescent="0.25">
      <c r="L2660" s="3"/>
      <c r="N2660" s="3"/>
    </row>
    <row r="2661" spans="12:14" x14ac:dyDescent="0.25">
      <c r="L2661" s="3"/>
      <c r="N2661" s="3"/>
    </row>
    <row r="2662" spans="12:14" x14ac:dyDescent="0.25">
      <c r="L2662" s="3"/>
      <c r="N2662" s="3"/>
    </row>
    <row r="2663" spans="12:14" x14ac:dyDescent="0.25">
      <c r="L2663" s="3"/>
      <c r="N2663" s="3"/>
    </row>
    <row r="2664" spans="12:14" x14ac:dyDescent="0.25">
      <c r="L2664" s="3"/>
      <c r="N2664" s="3"/>
    </row>
    <row r="2665" spans="12:14" x14ac:dyDescent="0.25">
      <c r="L2665" s="3"/>
      <c r="N2665" s="3"/>
    </row>
    <row r="2666" spans="12:14" x14ac:dyDescent="0.25">
      <c r="L2666" s="3"/>
      <c r="M2666" s="3"/>
      <c r="N2666" s="3"/>
    </row>
    <row r="2667" spans="12:14" x14ac:dyDescent="0.25">
      <c r="L2667" s="3"/>
      <c r="M2667" s="3"/>
      <c r="N2667" s="3"/>
    </row>
    <row r="2668" spans="12:14" x14ac:dyDescent="0.25">
      <c r="L2668" s="3"/>
      <c r="M2668" s="3"/>
      <c r="N2668" s="3"/>
    </row>
    <row r="2669" spans="12:14" x14ac:dyDescent="0.25">
      <c r="L2669" s="3"/>
      <c r="M2669" s="3"/>
      <c r="N2669" s="3"/>
    </row>
    <row r="2670" spans="12:14" x14ac:dyDescent="0.25">
      <c r="L2670" s="3"/>
      <c r="M2670" s="3"/>
      <c r="N2670" s="3"/>
    </row>
    <row r="2671" spans="12:14" x14ac:dyDescent="0.25">
      <c r="L2671" s="3"/>
      <c r="M2671" s="3"/>
      <c r="N2671" s="3"/>
    </row>
    <row r="2672" spans="12:14" x14ac:dyDescent="0.25">
      <c r="L2672" s="3"/>
      <c r="M2672" s="3"/>
      <c r="N2672" s="3"/>
    </row>
    <row r="2673" spans="12:14" x14ac:dyDescent="0.25">
      <c r="L2673" s="3"/>
      <c r="M2673" s="3"/>
      <c r="N2673" s="3"/>
    </row>
    <row r="2674" spans="12:14" x14ac:dyDescent="0.25">
      <c r="L2674" s="3"/>
      <c r="M2674" s="3"/>
      <c r="N2674" s="3"/>
    </row>
    <row r="2675" spans="12:14" x14ac:dyDescent="0.25">
      <c r="L2675" s="3"/>
      <c r="M2675" s="3"/>
      <c r="N2675" s="3"/>
    </row>
    <row r="2676" spans="12:14" x14ac:dyDescent="0.25">
      <c r="L2676" s="3"/>
      <c r="M2676" s="3"/>
      <c r="N2676" s="3"/>
    </row>
    <row r="2677" spans="12:14" x14ac:dyDescent="0.25">
      <c r="L2677" s="3"/>
      <c r="M2677" s="3"/>
      <c r="N2677" s="3"/>
    </row>
    <row r="2678" spans="12:14" x14ac:dyDescent="0.25">
      <c r="L2678" s="3"/>
      <c r="M2678" s="3"/>
      <c r="N2678" s="3"/>
    </row>
    <row r="2679" spans="12:14" x14ac:dyDescent="0.25">
      <c r="L2679" s="3"/>
      <c r="N2679" s="3"/>
    </row>
    <row r="2680" spans="12:14" x14ac:dyDescent="0.25">
      <c r="L2680" s="3"/>
      <c r="N2680" s="3"/>
    </row>
    <row r="2681" spans="12:14" x14ac:dyDescent="0.25">
      <c r="L2681" s="3"/>
      <c r="N2681" s="3"/>
    </row>
    <row r="2682" spans="12:14" x14ac:dyDescent="0.25">
      <c r="L2682" s="3"/>
      <c r="N2682" s="3"/>
    </row>
    <row r="2683" spans="12:14" x14ac:dyDescent="0.25">
      <c r="L2683" s="3"/>
      <c r="N2683" s="3"/>
    </row>
    <row r="2684" spans="12:14" x14ac:dyDescent="0.25">
      <c r="L2684" s="3"/>
      <c r="N2684" s="3"/>
    </row>
    <row r="2685" spans="12:14" x14ac:dyDescent="0.25">
      <c r="L2685" s="3"/>
      <c r="N2685" s="3"/>
    </row>
    <row r="2686" spans="12:14" x14ac:dyDescent="0.25">
      <c r="L2686" s="3"/>
      <c r="N2686" s="3"/>
    </row>
    <row r="2687" spans="12:14" x14ac:dyDescent="0.25">
      <c r="L2687" s="3"/>
      <c r="N2687" s="3"/>
    </row>
    <row r="2688" spans="12:14" x14ac:dyDescent="0.25">
      <c r="L2688" s="3"/>
      <c r="N2688" s="3"/>
    </row>
    <row r="2689" spans="12:14" x14ac:dyDescent="0.25">
      <c r="L2689" s="3"/>
      <c r="N2689" s="3"/>
    </row>
    <row r="2690" spans="12:14" x14ac:dyDescent="0.25">
      <c r="L2690" s="3"/>
      <c r="N2690" s="3"/>
    </row>
    <row r="2691" spans="12:14" x14ac:dyDescent="0.25">
      <c r="L2691" s="3"/>
      <c r="N2691" s="3"/>
    </row>
    <row r="2692" spans="12:14" x14ac:dyDescent="0.25">
      <c r="L2692" s="3"/>
      <c r="N2692" s="3"/>
    </row>
    <row r="2693" spans="12:14" x14ac:dyDescent="0.25">
      <c r="L2693" s="3"/>
      <c r="N2693" s="3"/>
    </row>
    <row r="2694" spans="12:14" x14ac:dyDescent="0.25">
      <c r="L2694" s="3"/>
      <c r="N2694" s="3"/>
    </row>
    <row r="2695" spans="12:14" x14ac:dyDescent="0.25">
      <c r="L2695" s="3"/>
      <c r="N2695" s="3"/>
    </row>
    <row r="2696" spans="12:14" x14ac:dyDescent="0.25">
      <c r="L2696" s="3"/>
      <c r="N2696" s="3"/>
    </row>
    <row r="2697" spans="12:14" x14ac:dyDescent="0.25">
      <c r="L2697" s="3"/>
      <c r="N2697" s="3"/>
    </row>
    <row r="2698" spans="12:14" x14ac:dyDescent="0.25">
      <c r="L2698" s="3"/>
      <c r="N2698" s="3"/>
    </row>
    <row r="2699" spans="12:14" x14ac:dyDescent="0.25">
      <c r="L2699" s="3"/>
      <c r="N2699" s="3"/>
    </row>
    <row r="2700" spans="12:14" x14ac:dyDescent="0.25">
      <c r="L2700" s="3"/>
      <c r="N2700" s="3"/>
    </row>
    <row r="2701" spans="12:14" x14ac:dyDescent="0.25">
      <c r="L2701" s="3"/>
      <c r="N2701" s="3"/>
    </row>
    <row r="2702" spans="12:14" x14ac:dyDescent="0.25">
      <c r="L2702" s="3"/>
      <c r="N2702" s="3"/>
    </row>
    <row r="2703" spans="12:14" x14ac:dyDescent="0.25">
      <c r="L2703" s="3"/>
      <c r="N2703" s="3"/>
    </row>
    <row r="2704" spans="12:14" x14ac:dyDescent="0.25">
      <c r="L2704" s="3"/>
      <c r="N2704" s="3"/>
    </row>
    <row r="2705" spans="12:14" x14ac:dyDescent="0.25">
      <c r="L2705" s="3"/>
      <c r="N2705" s="3"/>
    </row>
    <row r="2706" spans="12:14" x14ac:dyDescent="0.25">
      <c r="L2706" s="3"/>
      <c r="N2706" s="3"/>
    </row>
    <row r="2707" spans="12:14" x14ac:dyDescent="0.25">
      <c r="L2707" s="3"/>
      <c r="N2707" s="3"/>
    </row>
    <row r="2708" spans="12:14" x14ac:dyDescent="0.25">
      <c r="L2708" s="3"/>
      <c r="N2708" s="3"/>
    </row>
    <row r="2709" spans="12:14" x14ac:dyDescent="0.25">
      <c r="L2709" s="3"/>
      <c r="N2709" s="3"/>
    </row>
    <row r="2710" spans="12:14" x14ac:dyDescent="0.25">
      <c r="L2710" s="3"/>
      <c r="N2710" s="3"/>
    </row>
    <row r="2711" spans="12:14" x14ac:dyDescent="0.25">
      <c r="L2711" s="3"/>
      <c r="N2711" s="3"/>
    </row>
    <row r="2712" spans="12:14" x14ac:dyDescent="0.25">
      <c r="L2712" s="3"/>
      <c r="N2712" s="3"/>
    </row>
    <row r="2713" spans="12:14" x14ac:dyDescent="0.25">
      <c r="L2713" s="3"/>
      <c r="N2713" s="3"/>
    </row>
    <row r="2714" spans="12:14" x14ac:dyDescent="0.25">
      <c r="L2714" s="3"/>
      <c r="N2714" s="3"/>
    </row>
    <row r="2715" spans="12:14" x14ac:dyDescent="0.25">
      <c r="L2715" s="3"/>
      <c r="N2715" s="3"/>
    </row>
    <row r="2716" spans="12:14" x14ac:dyDescent="0.25">
      <c r="L2716" s="3"/>
      <c r="N2716" s="3"/>
    </row>
    <row r="2717" spans="12:14" x14ac:dyDescent="0.25">
      <c r="L2717" s="3"/>
      <c r="N2717" s="3"/>
    </row>
    <row r="2718" spans="12:14" x14ac:dyDescent="0.25">
      <c r="L2718" s="3"/>
      <c r="N2718" s="3"/>
    </row>
    <row r="2719" spans="12:14" x14ac:dyDescent="0.25">
      <c r="L2719" s="3"/>
      <c r="N2719" s="3"/>
    </row>
    <row r="2720" spans="12:14" x14ac:dyDescent="0.25">
      <c r="L2720" s="3"/>
      <c r="N2720" s="3"/>
    </row>
    <row r="2721" spans="12:14" x14ac:dyDescent="0.25">
      <c r="L2721" s="3"/>
      <c r="N2721" s="3"/>
    </row>
    <row r="2722" spans="12:14" x14ac:dyDescent="0.25">
      <c r="L2722" s="3"/>
      <c r="N2722" s="3"/>
    </row>
    <row r="2723" spans="12:14" x14ac:dyDescent="0.25">
      <c r="L2723" s="3"/>
      <c r="N2723" s="3"/>
    </row>
    <row r="2724" spans="12:14" x14ac:dyDescent="0.25">
      <c r="L2724" s="3"/>
      <c r="N2724" s="3"/>
    </row>
    <row r="2725" spans="12:14" x14ac:dyDescent="0.25">
      <c r="L2725" s="3"/>
      <c r="N2725" s="3"/>
    </row>
    <row r="2726" spans="12:14" x14ac:dyDescent="0.25">
      <c r="L2726" s="3"/>
      <c r="N2726" s="3"/>
    </row>
    <row r="2727" spans="12:14" x14ac:dyDescent="0.25">
      <c r="L2727" s="3"/>
      <c r="N2727" s="3"/>
    </row>
    <row r="2728" spans="12:14" x14ac:dyDescent="0.25">
      <c r="L2728" s="3"/>
      <c r="N2728" s="3"/>
    </row>
    <row r="2729" spans="12:14" x14ac:dyDescent="0.25">
      <c r="L2729" s="3"/>
      <c r="N2729" s="3"/>
    </row>
    <row r="2730" spans="12:14" x14ac:dyDescent="0.25">
      <c r="L2730" s="3"/>
      <c r="N2730" s="3"/>
    </row>
    <row r="2731" spans="12:14" x14ac:dyDescent="0.25">
      <c r="L2731" s="3"/>
      <c r="N2731" s="3"/>
    </row>
    <row r="2732" spans="12:14" x14ac:dyDescent="0.25">
      <c r="L2732" s="3"/>
      <c r="N2732" s="3"/>
    </row>
    <row r="2733" spans="12:14" x14ac:dyDescent="0.25">
      <c r="L2733" s="3"/>
      <c r="N2733" s="3"/>
    </row>
    <row r="2734" spans="12:14" x14ac:dyDescent="0.25">
      <c r="L2734" s="3"/>
      <c r="N2734" s="3"/>
    </row>
    <row r="2735" spans="12:14" x14ac:dyDescent="0.25">
      <c r="L2735" s="3"/>
      <c r="N2735" s="3"/>
    </row>
    <row r="2736" spans="12:14" x14ac:dyDescent="0.25">
      <c r="L2736" s="3"/>
      <c r="N2736" s="3"/>
    </row>
    <row r="2737" spans="12:14" x14ac:dyDescent="0.25">
      <c r="L2737" s="3"/>
      <c r="N2737" s="3"/>
    </row>
    <row r="2738" spans="12:14" x14ac:dyDescent="0.25">
      <c r="L2738" s="3"/>
      <c r="N2738" s="3"/>
    </row>
    <row r="2739" spans="12:14" x14ac:dyDescent="0.25">
      <c r="L2739" s="3"/>
      <c r="N2739" s="3"/>
    </row>
    <row r="2740" spans="12:14" x14ac:dyDescent="0.25">
      <c r="L2740" s="3"/>
      <c r="N2740" s="3"/>
    </row>
    <row r="2741" spans="12:14" x14ac:dyDescent="0.25">
      <c r="L2741" s="3"/>
      <c r="N2741" s="3"/>
    </row>
    <row r="2742" spans="12:14" x14ac:dyDescent="0.25">
      <c r="L2742" s="3"/>
      <c r="N2742" s="3"/>
    </row>
    <row r="2743" spans="12:14" x14ac:dyDescent="0.25">
      <c r="L2743" s="3"/>
      <c r="N2743" s="3"/>
    </row>
    <row r="2744" spans="12:14" x14ac:dyDescent="0.25">
      <c r="L2744" s="3"/>
      <c r="N2744" s="3"/>
    </row>
    <row r="2745" spans="12:14" x14ac:dyDescent="0.25">
      <c r="L2745" s="3"/>
      <c r="N2745" s="3"/>
    </row>
    <row r="2746" spans="12:14" x14ac:dyDescent="0.25">
      <c r="L2746" s="3"/>
      <c r="N2746" s="3"/>
    </row>
    <row r="2747" spans="12:14" x14ac:dyDescent="0.25">
      <c r="L2747" s="3"/>
      <c r="N2747" s="3"/>
    </row>
    <row r="2748" spans="12:14" x14ac:dyDescent="0.25">
      <c r="L2748" s="3"/>
      <c r="N2748" s="3"/>
    </row>
    <row r="2749" spans="12:14" x14ac:dyDescent="0.25">
      <c r="L2749" s="3"/>
      <c r="N2749" s="3"/>
    </row>
    <row r="2750" spans="12:14" x14ac:dyDescent="0.25">
      <c r="L2750" s="3"/>
      <c r="N2750" s="3"/>
    </row>
    <row r="2751" spans="12:14" x14ac:dyDescent="0.25">
      <c r="L2751" s="3"/>
      <c r="N2751" s="3"/>
    </row>
    <row r="2752" spans="12:14" x14ac:dyDescent="0.25">
      <c r="L2752" s="3"/>
      <c r="N2752" s="3"/>
    </row>
    <row r="2753" spans="12:14" x14ac:dyDescent="0.25">
      <c r="L2753" s="3"/>
      <c r="N2753" s="3"/>
    </row>
    <row r="2754" spans="12:14" x14ac:dyDescent="0.25">
      <c r="L2754" s="3"/>
      <c r="N2754" s="3"/>
    </row>
    <row r="2755" spans="12:14" x14ac:dyDescent="0.25">
      <c r="L2755" s="3"/>
      <c r="N2755" s="3"/>
    </row>
    <row r="2756" spans="12:14" x14ac:dyDescent="0.25">
      <c r="L2756" s="3"/>
      <c r="N2756" s="3"/>
    </row>
    <row r="2757" spans="12:14" x14ac:dyDescent="0.25">
      <c r="L2757" s="3"/>
      <c r="N2757" s="3"/>
    </row>
    <row r="2758" spans="12:14" x14ac:dyDescent="0.25">
      <c r="L2758" s="3"/>
      <c r="M2758" s="3"/>
      <c r="N2758" s="3"/>
    </row>
    <row r="2759" spans="12:14" x14ac:dyDescent="0.25">
      <c r="L2759" s="3"/>
      <c r="M2759" s="3"/>
      <c r="N2759" s="3"/>
    </row>
    <row r="2760" spans="12:14" x14ac:dyDescent="0.25">
      <c r="L2760" s="3"/>
      <c r="N2760" s="3"/>
    </row>
    <row r="2761" spans="12:14" x14ac:dyDescent="0.25">
      <c r="L2761" s="3"/>
      <c r="N2761" s="3"/>
    </row>
    <row r="2762" spans="12:14" x14ac:dyDescent="0.25">
      <c r="L2762" s="3"/>
      <c r="N2762" s="3"/>
    </row>
    <row r="2763" spans="12:14" x14ac:dyDescent="0.25">
      <c r="L2763" s="3"/>
      <c r="N2763" s="3"/>
    </row>
    <row r="2764" spans="12:14" x14ac:dyDescent="0.25">
      <c r="L2764" s="3"/>
      <c r="N2764" s="3"/>
    </row>
    <row r="2765" spans="12:14" x14ac:dyDescent="0.25">
      <c r="L2765" s="3"/>
      <c r="N2765" s="3"/>
    </row>
    <row r="2766" spans="12:14" x14ac:dyDescent="0.25">
      <c r="L2766" s="3"/>
      <c r="N2766" s="3"/>
    </row>
    <row r="2767" spans="12:14" x14ac:dyDescent="0.25">
      <c r="L2767" s="3"/>
      <c r="M2767" s="3"/>
      <c r="N2767" s="3"/>
    </row>
    <row r="2768" spans="12:14" x14ac:dyDescent="0.25">
      <c r="L2768" s="3"/>
      <c r="M2768" s="3"/>
      <c r="N2768" s="3"/>
    </row>
    <row r="2769" spans="12:14" x14ac:dyDescent="0.25">
      <c r="L2769" s="3"/>
      <c r="M2769" s="3"/>
      <c r="N2769" s="3"/>
    </row>
    <row r="2770" spans="12:14" x14ac:dyDescent="0.25">
      <c r="L2770" s="3"/>
      <c r="M2770" s="3"/>
      <c r="N2770" s="3"/>
    </row>
    <row r="2771" spans="12:14" x14ac:dyDescent="0.25">
      <c r="L2771" s="3"/>
      <c r="M2771" s="3"/>
      <c r="N2771" s="3"/>
    </row>
    <row r="2772" spans="12:14" x14ac:dyDescent="0.25">
      <c r="L2772" s="3"/>
      <c r="M2772" s="3"/>
      <c r="N2772" s="3"/>
    </row>
    <row r="2773" spans="12:14" x14ac:dyDescent="0.25">
      <c r="L2773" s="3"/>
      <c r="M2773" s="3"/>
      <c r="N2773" s="3"/>
    </row>
    <row r="2774" spans="12:14" x14ac:dyDescent="0.25">
      <c r="L2774" s="3"/>
      <c r="M2774" s="3"/>
      <c r="N2774" s="3"/>
    </row>
    <row r="2775" spans="12:14" x14ac:dyDescent="0.25">
      <c r="L2775" s="3"/>
      <c r="M2775" s="3"/>
      <c r="N2775" s="3"/>
    </row>
    <row r="2776" spans="12:14" x14ac:dyDescent="0.25">
      <c r="L2776" s="3"/>
      <c r="M2776" s="3"/>
      <c r="N2776" s="3"/>
    </row>
    <row r="2777" spans="12:14" x14ac:dyDescent="0.25">
      <c r="L2777" s="3"/>
      <c r="M2777" s="3"/>
      <c r="N2777" s="3"/>
    </row>
    <row r="2778" spans="12:14" x14ac:dyDescent="0.25">
      <c r="L2778" s="3"/>
      <c r="M2778" s="3"/>
      <c r="N2778" s="3"/>
    </row>
    <row r="2779" spans="12:14" x14ac:dyDescent="0.25">
      <c r="L2779" s="3"/>
      <c r="M2779" s="3"/>
      <c r="N2779" s="3"/>
    </row>
    <row r="2780" spans="12:14" x14ac:dyDescent="0.25">
      <c r="L2780" s="3"/>
      <c r="M2780" s="3"/>
      <c r="N2780" s="3"/>
    </row>
    <row r="2781" spans="12:14" x14ac:dyDescent="0.25">
      <c r="L2781" s="3"/>
      <c r="M2781" s="3"/>
      <c r="N2781" s="3"/>
    </row>
    <row r="2782" spans="12:14" x14ac:dyDescent="0.25">
      <c r="L2782" s="3"/>
      <c r="M2782" s="3"/>
      <c r="N2782" s="3"/>
    </row>
    <row r="2783" spans="12:14" x14ac:dyDescent="0.25">
      <c r="L2783" s="3"/>
      <c r="M2783" s="3"/>
      <c r="N2783" s="3"/>
    </row>
    <row r="2784" spans="12:14" x14ac:dyDescent="0.25">
      <c r="L2784" s="3"/>
      <c r="M2784" s="3"/>
      <c r="N2784" s="3"/>
    </row>
    <row r="2785" spans="12:14" x14ac:dyDescent="0.25">
      <c r="L2785" s="3"/>
      <c r="M2785" s="3"/>
      <c r="N2785" s="3"/>
    </row>
    <row r="2786" spans="12:14" x14ac:dyDescent="0.25">
      <c r="L2786" s="3"/>
      <c r="M2786" s="3"/>
      <c r="N2786" s="3"/>
    </row>
    <row r="2787" spans="12:14" x14ac:dyDescent="0.25">
      <c r="L2787" s="3"/>
      <c r="M2787" s="3"/>
      <c r="N2787" s="3"/>
    </row>
    <row r="2788" spans="12:14" x14ac:dyDescent="0.25">
      <c r="L2788" s="3"/>
      <c r="M2788" s="3"/>
      <c r="N2788" s="3"/>
    </row>
    <row r="2789" spans="12:14" x14ac:dyDescent="0.25">
      <c r="L2789" s="3"/>
      <c r="M2789" s="3"/>
      <c r="N2789" s="3"/>
    </row>
    <row r="2790" spans="12:14" x14ac:dyDescent="0.25">
      <c r="L2790" s="3"/>
      <c r="M2790" s="3"/>
      <c r="N2790" s="3"/>
    </row>
    <row r="2791" spans="12:14" x14ac:dyDescent="0.25">
      <c r="L2791" s="3"/>
      <c r="N2791" s="3"/>
    </row>
    <row r="2792" spans="12:14" x14ac:dyDescent="0.25">
      <c r="L2792" s="3"/>
      <c r="N2792" s="3"/>
    </row>
    <row r="2793" spans="12:14" x14ac:dyDescent="0.25">
      <c r="L2793" s="3"/>
      <c r="N2793" s="3"/>
    </row>
    <row r="2794" spans="12:14" x14ac:dyDescent="0.25">
      <c r="L2794" s="3"/>
      <c r="N2794" s="3"/>
    </row>
    <row r="2795" spans="12:14" x14ac:dyDescent="0.25">
      <c r="L2795" s="3"/>
      <c r="N2795" s="3"/>
    </row>
    <row r="2796" spans="12:14" x14ac:dyDescent="0.25">
      <c r="L2796" s="3"/>
      <c r="N2796" s="3"/>
    </row>
    <row r="2797" spans="12:14" x14ac:dyDescent="0.25">
      <c r="L2797" s="3"/>
      <c r="N2797" s="3"/>
    </row>
    <row r="2798" spans="12:14" x14ac:dyDescent="0.25">
      <c r="L2798" s="3"/>
      <c r="N2798" s="3"/>
    </row>
    <row r="2799" spans="12:14" x14ac:dyDescent="0.25">
      <c r="L2799" s="3"/>
      <c r="N2799" s="3"/>
    </row>
    <row r="2800" spans="12:14" x14ac:dyDescent="0.25">
      <c r="L2800" s="3"/>
      <c r="N2800" s="3"/>
    </row>
    <row r="2801" spans="12:14" x14ac:dyDescent="0.25">
      <c r="L2801" s="3"/>
      <c r="N2801" s="3"/>
    </row>
    <row r="2802" spans="12:14" x14ac:dyDescent="0.25">
      <c r="L2802" s="3"/>
      <c r="N2802" s="3"/>
    </row>
    <row r="2803" spans="12:14" x14ac:dyDescent="0.25">
      <c r="L2803" s="3"/>
      <c r="N2803" s="3"/>
    </row>
    <row r="2804" spans="12:14" x14ac:dyDescent="0.25">
      <c r="L2804" s="3"/>
      <c r="N2804" s="3"/>
    </row>
    <row r="2805" spans="12:14" x14ac:dyDescent="0.25">
      <c r="L2805" s="3"/>
      <c r="N2805" s="3"/>
    </row>
    <row r="2806" spans="12:14" x14ac:dyDescent="0.25">
      <c r="L2806" s="3"/>
      <c r="N2806" s="3"/>
    </row>
    <row r="2807" spans="12:14" x14ac:dyDescent="0.25">
      <c r="L2807" s="3"/>
      <c r="N2807" s="3"/>
    </row>
    <row r="2808" spans="12:14" x14ac:dyDescent="0.25">
      <c r="L2808" s="3"/>
      <c r="N2808" s="3"/>
    </row>
    <row r="2809" spans="12:14" x14ac:dyDescent="0.25">
      <c r="L2809" s="3"/>
      <c r="N2809" s="3"/>
    </row>
    <row r="2810" spans="12:14" x14ac:dyDescent="0.25">
      <c r="L2810" s="3"/>
      <c r="N2810" s="3"/>
    </row>
    <row r="2811" spans="12:14" x14ac:dyDescent="0.25">
      <c r="L2811" s="3"/>
      <c r="N2811" s="3"/>
    </row>
    <row r="2812" spans="12:14" x14ac:dyDescent="0.25">
      <c r="L2812" s="3"/>
      <c r="N2812" s="3"/>
    </row>
    <row r="2813" spans="12:14" x14ac:dyDescent="0.25">
      <c r="L2813" s="3"/>
      <c r="N2813" s="3"/>
    </row>
    <row r="2814" spans="12:14" x14ac:dyDescent="0.25">
      <c r="L2814" s="3"/>
      <c r="N2814" s="3"/>
    </row>
    <row r="2815" spans="12:14" x14ac:dyDescent="0.25">
      <c r="L2815" s="3"/>
      <c r="N2815" s="3"/>
    </row>
    <row r="2816" spans="12:14" x14ac:dyDescent="0.25">
      <c r="L2816" s="3"/>
      <c r="N2816" s="3"/>
    </row>
    <row r="2817" spans="12:14" x14ac:dyDescent="0.25">
      <c r="L2817" s="3"/>
      <c r="N2817" s="3"/>
    </row>
    <row r="2818" spans="12:14" x14ac:dyDescent="0.25">
      <c r="L2818" s="3"/>
      <c r="N2818" s="3"/>
    </row>
    <row r="2819" spans="12:14" x14ac:dyDescent="0.25">
      <c r="L2819" s="3"/>
      <c r="N2819" s="3"/>
    </row>
    <row r="2820" spans="12:14" x14ac:dyDescent="0.25">
      <c r="L2820" s="3"/>
      <c r="N2820" s="3"/>
    </row>
    <row r="2821" spans="12:14" x14ac:dyDescent="0.25">
      <c r="L2821" s="3"/>
      <c r="N2821" s="3"/>
    </row>
    <row r="2822" spans="12:14" x14ac:dyDescent="0.25">
      <c r="L2822" s="3"/>
      <c r="N2822" s="3"/>
    </row>
    <row r="2823" spans="12:14" x14ac:dyDescent="0.25">
      <c r="L2823" s="3"/>
      <c r="N2823" s="3"/>
    </row>
    <row r="2824" spans="12:14" x14ac:dyDescent="0.25">
      <c r="L2824" s="3"/>
      <c r="N2824" s="3"/>
    </row>
    <row r="2825" spans="12:14" x14ac:dyDescent="0.25">
      <c r="L2825" s="3"/>
      <c r="N2825" s="3"/>
    </row>
    <row r="2826" spans="12:14" x14ac:dyDescent="0.25">
      <c r="L2826" s="3"/>
      <c r="N2826" s="3"/>
    </row>
    <row r="2827" spans="12:14" x14ac:dyDescent="0.25">
      <c r="L2827" s="3"/>
      <c r="N2827" s="3"/>
    </row>
    <row r="2828" spans="12:14" x14ac:dyDescent="0.25">
      <c r="L2828" s="3"/>
      <c r="N2828" s="3"/>
    </row>
    <row r="2829" spans="12:14" x14ac:dyDescent="0.25">
      <c r="L2829" s="3"/>
      <c r="N2829" s="3"/>
    </row>
    <row r="2830" spans="12:14" x14ac:dyDescent="0.25">
      <c r="L2830" s="3"/>
      <c r="N2830" s="3"/>
    </row>
    <row r="2831" spans="12:14" x14ac:dyDescent="0.25">
      <c r="L2831" s="3"/>
      <c r="M2831" s="3"/>
      <c r="N2831" s="3"/>
    </row>
    <row r="2832" spans="12:14" x14ac:dyDescent="0.25">
      <c r="L2832" s="3"/>
      <c r="M2832" s="3"/>
      <c r="N2832" s="3"/>
    </row>
    <row r="2833" spans="12:14" x14ac:dyDescent="0.25">
      <c r="L2833" s="3"/>
      <c r="M2833" s="3"/>
      <c r="N2833" s="3"/>
    </row>
    <row r="2834" spans="12:14" x14ac:dyDescent="0.25">
      <c r="L2834" s="3"/>
      <c r="M2834" s="3"/>
      <c r="N2834" s="3"/>
    </row>
    <row r="2835" spans="12:14" x14ac:dyDescent="0.25">
      <c r="L2835" s="3"/>
      <c r="M2835" s="3"/>
      <c r="N2835" s="3"/>
    </row>
    <row r="2836" spans="12:14" x14ac:dyDescent="0.25">
      <c r="L2836" s="3"/>
      <c r="M2836" s="3"/>
      <c r="N2836" s="3"/>
    </row>
    <row r="2837" spans="12:14" x14ac:dyDescent="0.25">
      <c r="L2837" s="3"/>
      <c r="M2837" s="3"/>
      <c r="N2837" s="3"/>
    </row>
    <row r="2838" spans="12:14" x14ac:dyDescent="0.25">
      <c r="L2838" s="3"/>
      <c r="M2838" s="3"/>
      <c r="N2838" s="3"/>
    </row>
    <row r="2839" spans="12:14" x14ac:dyDescent="0.25">
      <c r="L2839" s="3"/>
      <c r="M2839" s="3"/>
      <c r="N2839" s="3"/>
    </row>
    <row r="2840" spans="12:14" x14ac:dyDescent="0.25">
      <c r="L2840" s="3"/>
      <c r="M2840" s="3"/>
      <c r="N2840" s="3"/>
    </row>
    <row r="2841" spans="12:14" x14ac:dyDescent="0.25">
      <c r="L2841" s="3"/>
      <c r="M2841" s="3"/>
      <c r="N2841" s="3"/>
    </row>
    <row r="2842" spans="12:14" x14ac:dyDescent="0.25">
      <c r="L2842" s="3"/>
      <c r="M2842" s="3"/>
      <c r="N2842" s="3"/>
    </row>
    <row r="2843" spans="12:14" x14ac:dyDescent="0.25">
      <c r="L2843" s="3"/>
      <c r="M2843" s="3"/>
      <c r="N2843" s="3"/>
    </row>
    <row r="2844" spans="12:14" x14ac:dyDescent="0.25">
      <c r="L2844" s="3"/>
      <c r="M2844" s="3"/>
      <c r="N2844" s="3"/>
    </row>
    <row r="2845" spans="12:14" x14ac:dyDescent="0.25">
      <c r="L2845" s="3"/>
      <c r="M2845" s="3"/>
      <c r="N2845" s="3"/>
    </row>
    <row r="2846" spans="12:14" x14ac:dyDescent="0.25">
      <c r="L2846" s="3"/>
      <c r="M2846" s="3"/>
      <c r="N2846" s="3"/>
    </row>
    <row r="2847" spans="12:14" x14ac:dyDescent="0.25">
      <c r="L2847" s="3"/>
      <c r="M2847" s="3"/>
      <c r="N2847" s="3"/>
    </row>
    <row r="2848" spans="12:14" x14ac:dyDescent="0.25">
      <c r="L2848" s="3"/>
      <c r="N2848" s="3"/>
    </row>
    <row r="2849" spans="12:14" x14ac:dyDescent="0.25">
      <c r="L2849" s="3"/>
      <c r="N2849" s="3"/>
    </row>
    <row r="2850" spans="12:14" x14ac:dyDescent="0.25">
      <c r="L2850" s="3"/>
      <c r="N2850" s="3"/>
    </row>
    <row r="2851" spans="12:14" x14ac:dyDescent="0.25">
      <c r="L2851" s="3"/>
      <c r="N2851" s="3"/>
    </row>
    <row r="2852" spans="12:14" x14ac:dyDescent="0.25">
      <c r="L2852" s="3"/>
      <c r="N2852" s="3"/>
    </row>
    <row r="2853" spans="12:14" x14ac:dyDescent="0.25">
      <c r="L2853" s="3"/>
      <c r="N2853" s="3"/>
    </row>
    <row r="2854" spans="12:14" x14ac:dyDescent="0.25">
      <c r="L2854" s="3"/>
      <c r="N2854" s="3"/>
    </row>
    <row r="2855" spans="12:14" x14ac:dyDescent="0.25">
      <c r="L2855" s="3"/>
      <c r="N2855" s="3"/>
    </row>
    <row r="2856" spans="12:14" x14ac:dyDescent="0.25">
      <c r="L2856" s="3"/>
      <c r="N2856" s="3"/>
    </row>
    <row r="2857" spans="12:14" x14ac:dyDescent="0.25">
      <c r="L2857" s="3"/>
      <c r="N2857" s="3"/>
    </row>
    <row r="2858" spans="12:14" x14ac:dyDescent="0.25">
      <c r="L2858" s="3"/>
      <c r="N2858" s="3"/>
    </row>
    <row r="2859" spans="12:14" x14ac:dyDescent="0.25">
      <c r="L2859" s="3"/>
      <c r="N2859" s="3"/>
    </row>
    <row r="2860" spans="12:14" x14ac:dyDescent="0.25">
      <c r="L2860" s="3"/>
      <c r="N2860" s="3"/>
    </row>
    <row r="2861" spans="12:14" x14ac:dyDescent="0.25">
      <c r="L2861" s="3"/>
      <c r="N2861" s="3"/>
    </row>
    <row r="2862" spans="12:14" x14ac:dyDescent="0.25">
      <c r="L2862" s="3"/>
      <c r="N2862" s="3"/>
    </row>
    <row r="2863" spans="12:14" x14ac:dyDescent="0.25">
      <c r="L2863" s="3"/>
      <c r="N2863" s="3"/>
    </row>
    <row r="2864" spans="12:14" x14ac:dyDescent="0.25">
      <c r="L2864" s="3"/>
      <c r="N2864" s="3"/>
    </row>
    <row r="2865" spans="12:14" x14ac:dyDescent="0.25">
      <c r="L2865" s="3"/>
      <c r="N2865" s="3"/>
    </row>
    <row r="2866" spans="12:14" x14ac:dyDescent="0.25">
      <c r="L2866" s="3"/>
      <c r="N2866" s="3"/>
    </row>
    <row r="2867" spans="12:14" x14ac:dyDescent="0.25">
      <c r="L2867" s="3"/>
      <c r="N2867" s="3"/>
    </row>
    <row r="2868" spans="12:14" x14ac:dyDescent="0.25">
      <c r="L2868" s="3"/>
      <c r="N2868" s="3"/>
    </row>
    <row r="2869" spans="12:14" x14ac:dyDescent="0.25">
      <c r="L2869" s="3"/>
      <c r="N2869" s="3"/>
    </row>
    <row r="2870" spans="12:14" x14ac:dyDescent="0.25">
      <c r="L2870" s="3"/>
      <c r="N2870" s="3"/>
    </row>
    <row r="2871" spans="12:14" x14ac:dyDescent="0.25">
      <c r="L2871" s="3"/>
      <c r="N2871" s="3"/>
    </row>
    <row r="2872" spans="12:14" x14ac:dyDescent="0.25">
      <c r="L2872" s="3"/>
      <c r="N2872" s="3"/>
    </row>
    <row r="2873" spans="12:14" x14ac:dyDescent="0.25">
      <c r="L2873" s="3"/>
      <c r="N2873" s="3"/>
    </row>
    <row r="2874" spans="12:14" x14ac:dyDescent="0.25">
      <c r="L2874" s="3"/>
      <c r="N2874" s="3"/>
    </row>
    <row r="2875" spans="12:14" x14ac:dyDescent="0.25">
      <c r="L2875" s="3"/>
      <c r="N2875" s="3"/>
    </row>
    <row r="2876" spans="12:14" x14ac:dyDescent="0.25">
      <c r="L2876" s="3"/>
      <c r="N2876" s="3"/>
    </row>
    <row r="2877" spans="12:14" x14ac:dyDescent="0.25">
      <c r="L2877" s="3"/>
      <c r="N2877" s="3"/>
    </row>
    <row r="2878" spans="12:14" x14ac:dyDescent="0.25">
      <c r="L2878" s="3"/>
      <c r="N2878" s="3"/>
    </row>
    <row r="2879" spans="12:14" x14ac:dyDescent="0.25">
      <c r="L2879" s="3"/>
      <c r="N2879" s="3"/>
    </row>
    <row r="2880" spans="12:14" x14ac:dyDescent="0.25">
      <c r="L2880" s="3"/>
      <c r="N2880" s="3"/>
    </row>
    <row r="2881" spans="12:14" x14ac:dyDescent="0.25">
      <c r="L2881" s="3"/>
      <c r="N2881" s="3"/>
    </row>
    <row r="2882" spans="12:14" x14ac:dyDescent="0.25">
      <c r="L2882" s="3"/>
      <c r="N2882" s="3"/>
    </row>
    <row r="2883" spans="12:14" x14ac:dyDescent="0.25">
      <c r="L2883" s="3"/>
      <c r="M2883" s="3"/>
      <c r="N2883" s="3"/>
    </row>
    <row r="2884" spans="12:14" x14ac:dyDescent="0.25">
      <c r="L2884" s="3"/>
      <c r="M2884" s="3"/>
      <c r="N2884" s="3"/>
    </row>
    <row r="2885" spans="12:14" x14ac:dyDescent="0.25">
      <c r="L2885" s="3"/>
      <c r="M2885" s="3"/>
      <c r="N2885" s="3"/>
    </row>
    <row r="2886" spans="12:14" x14ac:dyDescent="0.25">
      <c r="L2886" s="3"/>
      <c r="M2886" s="3"/>
      <c r="N2886" s="3"/>
    </row>
    <row r="2887" spans="12:14" x14ac:dyDescent="0.25">
      <c r="L2887" s="3"/>
      <c r="M2887" s="3"/>
      <c r="N2887" s="3"/>
    </row>
    <row r="2888" spans="12:14" x14ac:dyDescent="0.25">
      <c r="L2888" s="3"/>
      <c r="M2888" s="3"/>
      <c r="N2888" s="3"/>
    </row>
    <row r="2889" spans="12:14" x14ac:dyDescent="0.25">
      <c r="L2889" s="3"/>
      <c r="M2889" s="3"/>
      <c r="N2889" s="3"/>
    </row>
    <row r="2890" spans="12:14" x14ac:dyDescent="0.25">
      <c r="L2890" s="3"/>
      <c r="M2890" s="3"/>
      <c r="N2890" s="3"/>
    </row>
    <row r="2891" spans="12:14" x14ac:dyDescent="0.25">
      <c r="L2891" s="3"/>
      <c r="M2891" s="3"/>
      <c r="N2891" s="3"/>
    </row>
    <row r="2892" spans="12:14" x14ac:dyDescent="0.25">
      <c r="L2892" s="3"/>
      <c r="M2892" s="3"/>
      <c r="N2892" s="3"/>
    </row>
    <row r="2893" spans="12:14" x14ac:dyDescent="0.25">
      <c r="L2893" s="3"/>
      <c r="M2893" s="3"/>
      <c r="N2893" s="3"/>
    </row>
    <row r="2894" spans="12:14" x14ac:dyDescent="0.25">
      <c r="L2894" s="3"/>
      <c r="M2894" s="3"/>
      <c r="N2894" s="3"/>
    </row>
    <row r="2895" spans="12:14" x14ac:dyDescent="0.25">
      <c r="L2895" s="3"/>
      <c r="M2895" s="3"/>
      <c r="N2895" s="3"/>
    </row>
    <row r="2896" spans="12:14" x14ac:dyDescent="0.25">
      <c r="L2896" s="3"/>
      <c r="M2896" s="3"/>
      <c r="N2896" s="3"/>
    </row>
    <row r="2897" spans="12:14" x14ac:dyDescent="0.25">
      <c r="L2897" s="3"/>
      <c r="M2897" s="3"/>
      <c r="N2897" s="3"/>
    </row>
    <row r="2898" spans="12:14" x14ac:dyDescent="0.25">
      <c r="L2898" s="3"/>
      <c r="M2898" s="3"/>
      <c r="N2898" s="3"/>
    </row>
    <row r="2899" spans="12:14" x14ac:dyDescent="0.25">
      <c r="L2899" s="3"/>
      <c r="M2899" s="3"/>
      <c r="N2899" s="3"/>
    </row>
    <row r="2900" spans="12:14" x14ac:dyDescent="0.25">
      <c r="L2900" s="3"/>
      <c r="M2900" s="3"/>
      <c r="N2900" s="3"/>
    </row>
    <row r="2901" spans="12:14" x14ac:dyDescent="0.25">
      <c r="L2901" s="3"/>
      <c r="M2901" s="3"/>
      <c r="N2901" s="3"/>
    </row>
    <row r="2902" spans="12:14" x14ac:dyDescent="0.25">
      <c r="L2902" s="3"/>
      <c r="M2902" s="3"/>
      <c r="N2902" s="3"/>
    </row>
    <row r="2903" spans="12:14" x14ac:dyDescent="0.25">
      <c r="L2903" s="3"/>
      <c r="M2903" s="3"/>
      <c r="N2903" s="3"/>
    </row>
    <row r="2904" spans="12:14" x14ac:dyDescent="0.25">
      <c r="L2904" s="3"/>
      <c r="M2904" s="3"/>
      <c r="N2904" s="3"/>
    </row>
    <row r="2905" spans="12:14" x14ac:dyDescent="0.25">
      <c r="L2905" s="3"/>
      <c r="M2905" s="3"/>
      <c r="N2905" s="3"/>
    </row>
    <row r="2906" spans="12:14" x14ac:dyDescent="0.25">
      <c r="L2906" s="3"/>
      <c r="M2906" s="3"/>
      <c r="N2906" s="3"/>
    </row>
    <row r="2907" spans="12:14" x14ac:dyDescent="0.25">
      <c r="L2907" s="3"/>
      <c r="M2907" s="3"/>
      <c r="N2907" s="3"/>
    </row>
    <row r="2908" spans="12:14" x14ac:dyDescent="0.25">
      <c r="L2908" s="3"/>
      <c r="M2908" s="3"/>
      <c r="N2908" s="3"/>
    </row>
    <row r="2909" spans="12:14" x14ac:dyDescent="0.25">
      <c r="L2909" s="3"/>
      <c r="M2909" s="3"/>
      <c r="N2909" s="3"/>
    </row>
    <row r="2910" spans="12:14" x14ac:dyDescent="0.25">
      <c r="L2910" s="3"/>
      <c r="M2910" s="3"/>
      <c r="N2910" s="3"/>
    </row>
    <row r="2911" spans="12:14" x14ac:dyDescent="0.25">
      <c r="L2911" s="3"/>
      <c r="M2911" s="3"/>
      <c r="N2911" s="3"/>
    </row>
    <row r="2912" spans="12:14" x14ac:dyDescent="0.25">
      <c r="L2912" s="3"/>
      <c r="M2912" s="3"/>
      <c r="N2912" s="3"/>
    </row>
    <row r="2913" spans="12:14" x14ac:dyDescent="0.25">
      <c r="L2913" s="3"/>
      <c r="M2913" s="3"/>
      <c r="N2913" s="3"/>
    </row>
    <row r="2914" spans="12:14" x14ac:dyDescent="0.25">
      <c r="L2914" s="3"/>
      <c r="M2914" s="3"/>
      <c r="N2914" s="3"/>
    </row>
    <row r="2915" spans="12:14" x14ac:dyDescent="0.25">
      <c r="L2915" s="3"/>
      <c r="M2915" s="3"/>
      <c r="N2915" s="3"/>
    </row>
    <row r="2916" spans="12:14" x14ac:dyDescent="0.25">
      <c r="L2916" s="3"/>
      <c r="M2916" s="3"/>
      <c r="N2916" s="3"/>
    </row>
    <row r="2917" spans="12:14" x14ac:dyDescent="0.25">
      <c r="L2917" s="3"/>
      <c r="M2917" s="3"/>
      <c r="N2917" s="3"/>
    </row>
    <row r="2918" spans="12:14" x14ac:dyDescent="0.25">
      <c r="L2918" s="3"/>
      <c r="M2918" s="3"/>
      <c r="N2918" s="3"/>
    </row>
    <row r="2919" spans="12:14" x14ac:dyDescent="0.25">
      <c r="L2919" s="3"/>
      <c r="M2919" s="3"/>
      <c r="N2919" s="3"/>
    </row>
    <row r="2920" spans="12:14" x14ac:dyDescent="0.25">
      <c r="L2920" s="3"/>
      <c r="M2920" s="3"/>
      <c r="N2920" s="3"/>
    </row>
    <row r="2921" spans="12:14" x14ac:dyDescent="0.25">
      <c r="L2921" s="3"/>
      <c r="M2921" s="3"/>
      <c r="N2921" s="3"/>
    </row>
    <row r="2922" spans="12:14" x14ac:dyDescent="0.25">
      <c r="L2922" s="3"/>
      <c r="M2922" s="3"/>
      <c r="N2922" s="3"/>
    </row>
    <row r="2923" spans="12:14" x14ac:dyDescent="0.25">
      <c r="L2923" s="3"/>
      <c r="M2923" s="3"/>
      <c r="N2923" s="3"/>
    </row>
    <row r="2924" spans="12:14" x14ac:dyDescent="0.25">
      <c r="L2924" s="3"/>
      <c r="M2924" s="3"/>
      <c r="N2924" s="3"/>
    </row>
    <row r="2925" spans="12:14" x14ac:dyDescent="0.25">
      <c r="L2925" s="3"/>
      <c r="M2925" s="3"/>
      <c r="N2925" s="3"/>
    </row>
    <row r="2926" spans="12:14" x14ac:dyDescent="0.25">
      <c r="L2926" s="3"/>
      <c r="M2926" s="3"/>
      <c r="N2926" s="3"/>
    </row>
    <row r="2927" spans="12:14" x14ac:dyDescent="0.25">
      <c r="L2927" s="3"/>
      <c r="M2927" s="3"/>
      <c r="N2927" s="3"/>
    </row>
    <row r="2928" spans="12:14" x14ac:dyDescent="0.25">
      <c r="L2928" s="3"/>
      <c r="M2928" s="3"/>
      <c r="N2928" s="3"/>
    </row>
    <row r="2929" spans="12:14" x14ac:dyDescent="0.25">
      <c r="L2929" s="3"/>
      <c r="M2929" s="3"/>
      <c r="N2929" s="3"/>
    </row>
    <row r="2930" spans="12:14" x14ac:dyDescent="0.25">
      <c r="L2930" s="3"/>
      <c r="M2930" s="3"/>
      <c r="N2930" s="3"/>
    </row>
    <row r="2931" spans="12:14" x14ac:dyDescent="0.25">
      <c r="L2931" s="3"/>
      <c r="M2931" s="3"/>
      <c r="N2931" s="3"/>
    </row>
    <row r="2932" spans="12:14" x14ac:dyDescent="0.25">
      <c r="L2932" s="3"/>
      <c r="M2932" s="3"/>
      <c r="N2932" s="3"/>
    </row>
    <row r="2933" spans="12:14" x14ac:dyDescent="0.25">
      <c r="L2933" s="3"/>
      <c r="M2933" s="3"/>
      <c r="N2933" s="3"/>
    </row>
    <row r="2934" spans="12:14" x14ac:dyDescent="0.25">
      <c r="L2934" s="3"/>
      <c r="M2934" s="3"/>
      <c r="N2934" s="3"/>
    </row>
    <row r="2935" spans="12:14" x14ac:dyDescent="0.25">
      <c r="L2935" s="3"/>
      <c r="M2935" s="3"/>
      <c r="N2935" s="3"/>
    </row>
    <row r="2936" spans="12:14" x14ac:dyDescent="0.25">
      <c r="L2936" s="3"/>
      <c r="M2936" s="3"/>
      <c r="N2936" s="3"/>
    </row>
    <row r="2937" spans="12:14" x14ac:dyDescent="0.25">
      <c r="L2937" s="3"/>
      <c r="M2937" s="3"/>
      <c r="N2937" s="3"/>
    </row>
    <row r="2938" spans="12:14" x14ac:dyDescent="0.25">
      <c r="L2938" s="3"/>
      <c r="M2938" s="3"/>
      <c r="N2938" s="3"/>
    </row>
    <row r="2939" spans="12:14" x14ac:dyDescent="0.25">
      <c r="L2939" s="3"/>
      <c r="M2939" s="3"/>
      <c r="N2939" s="3"/>
    </row>
    <row r="2940" spans="12:14" x14ac:dyDescent="0.25">
      <c r="L2940" s="3"/>
      <c r="M2940" s="3"/>
      <c r="N2940" s="3"/>
    </row>
    <row r="2941" spans="12:14" x14ac:dyDescent="0.25">
      <c r="L2941" s="3"/>
      <c r="M2941" s="3"/>
      <c r="N2941" s="3"/>
    </row>
    <row r="2942" spans="12:14" x14ac:dyDescent="0.25">
      <c r="L2942" s="3"/>
      <c r="M2942" s="3"/>
      <c r="N2942" s="3"/>
    </row>
    <row r="2943" spans="12:14" x14ac:dyDescent="0.25">
      <c r="L2943" s="3"/>
      <c r="M2943" s="3"/>
      <c r="N2943" s="3"/>
    </row>
    <row r="2944" spans="12:14" x14ac:dyDescent="0.25">
      <c r="L2944" s="3"/>
      <c r="M2944" s="3"/>
      <c r="N2944" s="3"/>
    </row>
    <row r="2945" spans="12:14" x14ac:dyDescent="0.25">
      <c r="L2945" s="3"/>
      <c r="M2945" s="3"/>
      <c r="N2945" s="3"/>
    </row>
    <row r="2946" spans="12:14" x14ac:dyDescent="0.25">
      <c r="L2946" s="3"/>
      <c r="M2946" s="3"/>
      <c r="N2946" s="3"/>
    </row>
    <row r="2947" spans="12:14" x14ac:dyDescent="0.25">
      <c r="L2947" s="3"/>
      <c r="M2947" s="3"/>
      <c r="N2947" s="3"/>
    </row>
    <row r="2948" spans="12:14" x14ac:dyDescent="0.25">
      <c r="L2948" s="3"/>
      <c r="M2948" s="3"/>
      <c r="N2948" s="3"/>
    </row>
    <row r="2949" spans="12:14" x14ac:dyDescent="0.25">
      <c r="L2949" s="3"/>
      <c r="M2949" s="3"/>
      <c r="N2949" s="3"/>
    </row>
    <row r="2950" spans="12:14" x14ac:dyDescent="0.25">
      <c r="L2950" s="3"/>
      <c r="M2950" s="3"/>
      <c r="N2950" s="3"/>
    </row>
    <row r="2951" spans="12:14" x14ac:dyDescent="0.25">
      <c r="L2951" s="3"/>
      <c r="M2951" s="3"/>
      <c r="N2951" s="3"/>
    </row>
    <row r="2952" spans="12:14" x14ac:dyDescent="0.25">
      <c r="L2952" s="3"/>
      <c r="M2952" s="3"/>
      <c r="N2952" s="3"/>
    </row>
    <row r="2953" spans="12:14" x14ac:dyDescent="0.25">
      <c r="L2953" s="3"/>
      <c r="M2953" s="3"/>
      <c r="N2953" s="3"/>
    </row>
    <row r="2954" spans="12:14" x14ac:dyDescent="0.25">
      <c r="L2954" s="3"/>
      <c r="M2954" s="3"/>
      <c r="N2954" s="3"/>
    </row>
    <row r="2955" spans="12:14" x14ac:dyDescent="0.25">
      <c r="L2955" s="3"/>
      <c r="M2955" s="3"/>
      <c r="N2955" s="3"/>
    </row>
    <row r="2956" spans="12:14" x14ac:dyDescent="0.25">
      <c r="L2956" s="3"/>
      <c r="M2956" s="3"/>
      <c r="N2956" s="3"/>
    </row>
    <row r="2957" spans="12:14" x14ac:dyDescent="0.25">
      <c r="L2957" s="3"/>
      <c r="M2957" s="3"/>
      <c r="N2957" s="3"/>
    </row>
    <row r="2958" spans="12:14" x14ac:dyDescent="0.25">
      <c r="L2958" s="3"/>
      <c r="M2958" s="3"/>
      <c r="N2958" s="3"/>
    </row>
    <row r="2959" spans="12:14" x14ac:dyDescent="0.25">
      <c r="L2959" s="3"/>
      <c r="M2959" s="3"/>
      <c r="N2959" s="3"/>
    </row>
    <row r="2960" spans="12:14" x14ac:dyDescent="0.25">
      <c r="L2960" s="3"/>
      <c r="M2960" s="3"/>
      <c r="N2960" s="3"/>
    </row>
    <row r="2961" spans="12:14" x14ac:dyDescent="0.25">
      <c r="L2961" s="3"/>
      <c r="M2961" s="3"/>
      <c r="N2961" s="3"/>
    </row>
    <row r="2962" spans="12:14" x14ac:dyDescent="0.25">
      <c r="L2962" s="3"/>
      <c r="M2962" s="3"/>
      <c r="N2962" s="3"/>
    </row>
    <row r="2963" spans="12:14" x14ac:dyDescent="0.25">
      <c r="L2963" s="3"/>
      <c r="M2963" s="3"/>
      <c r="N2963" s="3"/>
    </row>
    <row r="2964" spans="12:14" x14ac:dyDescent="0.25">
      <c r="L2964" s="3"/>
      <c r="M2964" s="3"/>
      <c r="N2964" s="3"/>
    </row>
    <row r="2965" spans="12:14" x14ac:dyDescent="0.25">
      <c r="L2965" s="3"/>
      <c r="M2965" s="3"/>
      <c r="N2965" s="3"/>
    </row>
    <row r="2966" spans="12:14" x14ac:dyDescent="0.25">
      <c r="L2966" s="3"/>
      <c r="M2966" s="3"/>
      <c r="N2966" s="3"/>
    </row>
    <row r="2967" spans="12:14" x14ac:dyDescent="0.25">
      <c r="L2967" s="3"/>
      <c r="M2967" s="3"/>
      <c r="N2967" s="3"/>
    </row>
    <row r="2968" spans="12:14" x14ac:dyDescent="0.25">
      <c r="L2968" s="3"/>
      <c r="M2968" s="3"/>
      <c r="N2968" s="3"/>
    </row>
    <row r="2969" spans="12:14" x14ac:dyDescent="0.25">
      <c r="L2969" s="3"/>
      <c r="M2969" s="3"/>
      <c r="N2969" s="3"/>
    </row>
    <row r="2970" spans="12:14" x14ac:dyDescent="0.25">
      <c r="L2970" s="3"/>
      <c r="M2970" s="3"/>
      <c r="N2970" s="3"/>
    </row>
    <row r="2971" spans="12:14" x14ac:dyDescent="0.25">
      <c r="L2971" s="3"/>
      <c r="M2971" s="3"/>
      <c r="N2971" s="3"/>
    </row>
    <row r="2972" spans="12:14" x14ac:dyDescent="0.25">
      <c r="L2972" s="3"/>
      <c r="M2972" s="3"/>
      <c r="N2972" s="3"/>
    </row>
    <row r="2973" spans="12:14" x14ac:dyDescent="0.25">
      <c r="L2973" s="3"/>
      <c r="M2973" s="3"/>
      <c r="N2973" s="3"/>
    </row>
    <row r="2974" spans="12:14" x14ac:dyDescent="0.25">
      <c r="L2974" s="3"/>
      <c r="M2974" s="3"/>
      <c r="N2974" s="3"/>
    </row>
    <row r="2975" spans="12:14" x14ac:dyDescent="0.25">
      <c r="L2975" s="3"/>
      <c r="M2975" s="3"/>
      <c r="N2975" s="3"/>
    </row>
    <row r="2976" spans="12:14" x14ac:dyDescent="0.25">
      <c r="L2976" s="3"/>
      <c r="M2976" s="3"/>
      <c r="N2976" s="3"/>
    </row>
    <row r="2977" spans="12:14" x14ac:dyDescent="0.25">
      <c r="L2977" s="3"/>
      <c r="M2977" s="3"/>
      <c r="N2977" s="3"/>
    </row>
    <row r="2978" spans="12:14" x14ac:dyDescent="0.25">
      <c r="L2978" s="3"/>
      <c r="M2978" s="3"/>
      <c r="N2978" s="3"/>
    </row>
    <row r="2979" spans="12:14" x14ac:dyDescent="0.25">
      <c r="L2979" s="3"/>
      <c r="M2979" s="3"/>
      <c r="N2979" s="3"/>
    </row>
    <row r="2980" spans="12:14" x14ac:dyDescent="0.25">
      <c r="L2980" s="3"/>
      <c r="M2980" s="3"/>
      <c r="N2980" s="3"/>
    </row>
    <row r="2981" spans="12:14" x14ac:dyDescent="0.25">
      <c r="L2981" s="3"/>
      <c r="M2981" s="3"/>
      <c r="N2981" s="3"/>
    </row>
    <row r="2982" spans="12:14" x14ac:dyDescent="0.25">
      <c r="L2982" s="3"/>
      <c r="M2982" s="3"/>
      <c r="N2982" s="3"/>
    </row>
    <row r="2983" spans="12:14" x14ac:dyDescent="0.25">
      <c r="L2983" s="3"/>
      <c r="M2983" s="3"/>
      <c r="N2983" s="3"/>
    </row>
    <row r="2984" spans="12:14" x14ac:dyDescent="0.25">
      <c r="L2984" s="3"/>
      <c r="N2984" s="3"/>
    </row>
    <row r="2985" spans="12:14" x14ac:dyDescent="0.25">
      <c r="L2985" s="3"/>
      <c r="N2985" s="3"/>
    </row>
    <row r="2986" spans="12:14" x14ac:dyDescent="0.25">
      <c r="L2986" s="3"/>
      <c r="N2986" s="3"/>
    </row>
    <row r="2987" spans="12:14" x14ac:dyDescent="0.25">
      <c r="L2987" s="3"/>
      <c r="N2987" s="3"/>
    </row>
    <row r="2988" spans="12:14" x14ac:dyDescent="0.25">
      <c r="L2988" s="3"/>
      <c r="N2988" s="3"/>
    </row>
    <row r="2989" spans="12:14" x14ac:dyDescent="0.25">
      <c r="L2989" s="3"/>
      <c r="N2989" s="3"/>
    </row>
    <row r="2990" spans="12:14" x14ac:dyDescent="0.25">
      <c r="L2990" s="3"/>
      <c r="M2990" s="3"/>
      <c r="N2990" s="3"/>
    </row>
    <row r="2991" spans="12:14" x14ac:dyDescent="0.25">
      <c r="L2991" s="3"/>
      <c r="M2991" s="3"/>
      <c r="N2991" s="3"/>
    </row>
    <row r="2992" spans="12:14" x14ac:dyDescent="0.25">
      <c r="L2992" s="3"/>
      <c r="M2992" s="3"/>
      <c r="N2992" s="3"/>
    </row>
    <row r="2993" spans="12:14" x14ac:dyDescent="0.25">
      <c r="L2993" s="3"/>
      <c r="M2993" s="3"/>
      <c r="N2993" s="3"/>
    </row>
    <row r="2994" spans="12:14" x14ac:dyDescent="0.25">
      <c r="L2994" s="3"/>
      <c r="M2994" s="3"/>
      <c r="N2994" s="3"/>
    </row>
    <row r="2995" spans="12:14" x14ac:dyDescent="0.25">
      <c r="L2995" s="3"/>
      <c r="N2995" s="3"/>
    </row>
    <row r="2996" spans="12:14" x14ac:dyDescent="0.25">
      <c r="L2996" s="3"/>
      <c r="M2996" s="3"/>
      <c r="N2996" s="3"/>
    </row>
    <row r="2997" spans="12:14" x14ac:dyDescent="0.25">
      <c r="L2997" s="3"/>
      <c r="M2997" s="3"/>
      <c r="N2997" s="3"/>
    </row>
    <row r="2998" spans="12:14" x14ac:dyDescent="0.25">
      <c r="L2998" s="3"/>
      <c r="M2998" s="3"/>
      <c r="N2998" s="3"/>
    </row>
    <row r="2999" spans="12:14" x14ac:dyDescent="0.25">
      <c r="L2999" s="3"/>
      <c r="M2999" s="3"/>
      <c r="N2999" s="3"/>
    </row>
    <row r="3000" spans="12:14" x14ac:dyDescent="0.25">
      <c r="L3000" s="3"/>
      <c r="M3000" s="3"/>
      <c r="N3000" s="3"/>
    </row>
    <row r="3001" spans="12:14" x14ac:dyDescent="0.25">
      <c r="L3001" s="3"/>
      <c r="M3001" s="3"/>
      <c r="N3001" s="3"/>
    </row>
    <row r="3002" spans="12:14" x14ac:dyDescent="0.25">
      <c r="L3002" s="3"/>
      <c r="M3002" s="3"/>
      <c r="N3002" s="3"/>
    </row>
    <row r="3003" spans="12:14" x14ac:dyDescent="0.25">
      <c r="L3003" s="3"/>
      <c r="M3003" s="3"/>
      <c r="N3003" s="3"/>
    </row>
    <row r="3004" spans="12:14" x14ac:dyDescent="0.25">
      <c r="L3004" s="3"/>
      <c r="M3004" s="3"/>
      <c r="N3004" s="3"/>
    </row>
    <row r="3005" spans="12:14" x14ac:dyDescent="0.25">
      <c r="L3005" s="3"/>
      <c r="M3005" s="3"/>
      <c r="N3005" s="3"/>
    </row>
    <row r="3006" spans="12:14" x14ac:dyDescent="0.25">
      <c r="L3006" s="3"/>
      <c r="M3006" s="3"/>
      <c r="N3006" s="3"/>
    </row>
    <row r="3007" spans="12:14" x14ac:dyDescent="0.25">
      <c r="L3007" s="3"/>
      <c r="M3007" s="3"/>
      <c r="N3007" s="3"/>
    </row>
    <row r="3008" spans="12:14" x14ac:dyDescent="0.25">
      <c r="L3008" s="3"/>
      <c r="M3008" s="3"/>
      <c r="N3008" s="3"/>
    </row>
    <row r="3009" spans="12:14" x14ac:dyDescent="0.25">
      <c r="L3009" s="3"/>
      <c r="M3009" s="3"/>
      <c r="N3009" s="3"/>
    </row>
    <row r="3010" spans="12:14" x14ac:dyDescent="0.25">
      <c r="L3010" s="3"/>
      <c r="M3010" s="3"/>
      <c r="N3010" s="3"/>
    </row>
    <row r="3011" spans="12:14" x14ac:dyDescent="0.25">
      <c r="L3011" s="3"/>
      <c r="M3011" s="3"/>
      <c r="N3011" s="3"/>
    </row>
    <row r="3012" spans="12:14" x14ac:dyDescent="0.25">
      <c r="L3012" s="3"/>
      <c r="M3012" s="3"/>
      <c r="N3012" s="3"/>
    </row>
    <row r="3013" spans="12:14" x14ac:dyDescent="0.25">
      <c r="L3013" s="3"/>
      <c r="M3013" s="3"/>
      <c r="N3013" s="3"/>
    </row>
    <row r="3014" spans="12:14" x14ac:dyDescent="0.25">
      <c r="L3014" s="3"/>
      <c r="M3014" s="3"/>
      <c r="N3014" s="3"/>
    </row>
    <row r="3015" spans="12:14" x14ac:dyDescent="0.25">
      <c r="L3015" s="3"/>
      <c r="M3015" s="3"/>
      <c r="N3015" s="3"/>
    </row>
    <row r="3016" spans="12:14" x14ac:dyDescent="0.25">
      <c r="L3016" s="3"/>
      <c r="M3016" s="3"/>
      <c r="N3016" s="3"/>
    </row>
    <row r="3017" spans="12:14" x14ac:dyDescent="0.25">
      <c r="L3017" s="3"/>
      <c r="M3017" s="3"/>
      <c r="N3017" s="3"/>
    </row>
    <row r="3018" spans="12:14" x14ac:dyDescent="0.25">
      <c r="L3018" s="3"/>
      <c r="M3018" s="3"/>
      <c r="N3018" s="3"/>
    </row>
    <row r="3019" spans="12:14" x14ac:dyDescent="0.25">
      <c r="L3019" s="3"/>
      <c r="M3019" s="3"/>
      <c r="N3019" s="3"/>
    </row>
    <row r="3020" spans="12:14" x14ac:dyDescent="0.25">
      <c r="L3020" s="3"/>
      <c r="M3020" s="3"/>
      <c r="N3020" s="3"/>
    </row>
    <row r="3021" spans="12:14" x14ac:dyDescent="0.25">
      <c r="L3021" s="3"/>
      <c r="M3021" s="3"/>
      <c r="N3021" s="3"/>
    </row>
    <row r="3022" spans="12:14" x14ac:dyDescent="0.25">
      <c r="L3022" s="3"/>
      <c r="M3022" s="3"/>
      <c r="N3022" s="3"/>
    </row>
    <row r="3023" spans="12:14" x14ac:dyDescent="0.25">
      <c r="L3023" s="3"/>
      <c r="M3023" s="3"/>
      <c r="N3023" s="3"/>
    </row>
    <row r="3024" spans="12:14" x14ac:dyDescent="0.25">
      <c r="L3024" s="3"/>
      <c r="M3024" s="3"/>
      <c r="N3024" s="3"/>
    </row>
    <row r="3025" spans="12:14" x14ac:dyDescent="0.25">
      <c r="L3025" s="3"/>
      <c r="M3025" s="3"/>
      <c r="N3025" s="3"/>
    </row>
    <row r="3026" spans="12:14" x14ac:dyDescent="0.25">
      <c r="L3026" s="3"/>
      <c r="M3026" s="3"/>
      <c r="N3026" s="3"/>
    </row>
    <row r="3027" spans="12:14" x14ac:dyDescent="0.25">
      <c r="L3027" s="3"/>
      <c r="M3027" s="3"/>
      <c r="N3027" s="3"/>
    </row>
    <row r="3028" spans="12:14" x14ac:dyDescent="0.25">
      <c r="L3028" s="3"/>
      <c r="M3028" s="3"/>
      <c r="N3028" s="3"/>
    </row>
    <row r="3029" spans="12:14" x14ac:dyDescent="0.25">
      <c r="L3029" s="3"/>
      <c r="M3029" s="3"/>
      <c r="N3029" s="3"/>
    </row>
    <row r="3030" spans="12:14" x14ac:dyDescent="0.25">
      <c r="L3030" s="3"/>
      <c r="M3030" s="3"/>
      <c r="N3030" s="3"/>
    </row>
    <row r="3031" spans="12:14" x14ac:dyDescent="0.25">
      <c r="L3031" s="3"/>
      <c r="N3031" s="3"/>
    </row>
    <row r="3032" spans="12:14" x14ac:dyDescent="0.25">
      <c r="L3032" s="3"/>
      <c r="N3032" s="3"/>
    </row>
    <row r="3033" spans="12:14" x14ac:dyDescent="0.25">
      <c r="L3033" s="3"/>
      <c r="N3033" s="3"/>
    </row>
    <row r="3034" spans="12:14" x14ac:dyDescent="0.25">
      <c r="L3034" s="3"/>
      <c r="N3034" s="3"/>
    </row>
    <row r="3035" spans="12:14" x14ac:dyDescent="0.25">
      <c r="L3035" s="3"/>
      <c r="M3035" s="3"/>
      <c r="N3035" s="3"/>
    </row>
    <row r="3036" spans="12:14" x14ac:dyDescent="0.25">
      <c r="L3036" s="3"/>
      <c r="M3036" s="3"/>
      <c r="N3036" s="3"/>
    </row>
    <row r="3037" spans="12:14" x14ac:dyDescent="0.25">
      <c r="L3037" s="3"/>
      <c r="M3037" s="3"/>
      <c r="N3037" s="3"/>
    </row>
    <row r="3038" spans="12:14" x14ac:dyDescent="0.25">
      <c r="L3038" s="3"/>
      <c r="N3038" s="3"/>
    </row>
    <row r="3039" spans="12:14" x14ac:dyDescent="0.25">
      <c r="L3039" s="3"/>
      <c r="N3039" s="3"/>
    </row>
    <row r="3040" spans="12:14" x14ac:dyDescent="0.25">
      <c r="L3040" s="3"/>
      <c r="N3040" s="3"/>
    </row>
    <row r="3041" spans="12:14" x14ac:dyDescent="0.25">
      <c r="L3041" s="3"/>
      <c r="M3041" s="3"/>
      <c r="N3041" s="3"/>
    </row>
    <row r="3042" spans="12:14" x14ac:dyDescent="0.25">
      <c r="L3042" s="3"/>
      <c r="M3042" s="3"/>
      <c r="N3042" s="3"/>
    </row>
    <row r="3043" spans="12:14" x14ac:dyDescent="0.25">
      <c r="L3043" s="3"/>
      <c r="M3043" s="3"/>
      <c r="N3043" s="3"/>
    </row>
    <row r="3044" spans="12:14" x14ac:dyDescent="0.25">
      <c r="L3044" s="3"/>
      <c r="M3044" s="3"/>
      <c r="N3044" s="3"/>
    </row>
    <row r="3045" spans="12:14" x14ac:dyDescent="0.25">
      <c r="L3045" s="3"/>
      <c r="M3045" s="3"/>
      <c r="N3045" s="3"/>
    </row>
    <row r="3046" spans="12:14" x14ac:dyDescent="0.25">
      <c r="L3046" s="3"/>
      <c r="M3046" s="3"/>
      <c r="N3046" s="3"/>
    </row>
    <row r="3047" spans="12:14" x14ac:dyDescent="0.25">
      <c r="L3047" s="3"/>
      <c r="M3047" s="3"/>
      <c r="N3047" s="3"/>
    </row>
    <row r="3048" spans="12:14" x14ac:dyDescent="0.25">
      <c r="L3048" s="3"/>
      <c r="M3048" s="3"/>
      <c r="N3048" s="3"/>
    </row>
    <row r="3049" spans="12:14" x14ac:dyDescent="0.25">
      <c r="L3049" s="3"/>
      <c r="M3049" s="3"/>
      <c r="N3049" s="3"/>
    </row>
    <row r="3050" spans="12:14" x14ac:dyDescent="0.25">
      <c r="L3050" s="3"/>
      <c r="M3050" s="3"/>
      <c r="N3050" s="3"/>
    </row>
    <row r="3051" spans="12:14" x14ac:dyDescent="0.25">
      <c r="L3051" s="3"/>
      <c r="M3051" s="3"/>
      <c r="N3051" s="3"/>
    </row>
    <row r="3052" spans="12:14" x14ac:dyDescent="0.25">
      <c r="L3052" s="3"/>
      <c r="M3052" s="3"/>
      <c r="N3052" s="3"/>
    </row>
    <row r="3053" spans="12:14" x14ac:dyDescent="0.25">
      <c r="L3053" s="3"/>
      <c r="M3053" s="3"/>
      <c r="N3053" s="3"/>
    </row>
    <row r="3054" spans="12:14" x14ac:dyDescent="0.25">
      <c r="L3054" s="3"/>
      <c r="M3054" s="3"/>
      <c r="N3054" s="3"/>
    </row>
    <row r="3055" spans="12:14" x14ac:dyDescent="0.25">
      <c r="L3055" s="3"/>
      <c r="M3055" s="3"/>
      <c r="N3055" s="3"/>
    </row>
    <row r="3056" spans="12:14" x14ac:dyDescent="0.25">
      <c r="L3056" s="3"/>
      <c r="M3056" s="3"/>
      <c r="N3056" s="3"/>
    </row>
    <row r="3057" spans="12:14" x14ac:dyDescent="0.25">
      <c r="L3057" s="3"/>
      <c r="M3057" s="3"/>
      <c r="N3057" s="3"/>
    </row>
    <row r="3058" spans="12:14" x14ac:dyDescent="0.25">
      <c r="L3058" s="3"/>
      <c r="M3058" s="3"/>
      <c r="N3058" s="3"/>
    </row>
    <row r="3059" spans="12:14" x14ac:dyDescent="0.25">
      <c r="L3059" s="3"/>
      <c r="M3059" s="3"/>
      <c r="N3059" s="3"/>
    </row>
    <row r="3060" spans="12:14" x14ac:dyDescent="0.25">
      <c r="L3060" s="3"/>
      <c r="M3060" s="3"/>
      <c r="N3060" s="3"/>
    </row>
    <row r="3061" spans="12:14" x14ac:dyDescent="0.25">
      <c r="L3061" s="3"/>
      <c r="M3061" s="3"/>
      <c r="N3061" s="3"/>
    </row>
    <row r="3062" spans="12:14" x14ac:dyDescent="0.25">
      <c r="L3062" s="3"/>
      <c r="M3062" s="3"/>
      <c r="N3062" s="3"/>
    </row>
    <row r="3063" spans="12:14" x14ac:dyDescent="0.25">
      <c r="L3063" s="3"/>
      <c r="M3063" s="3"/>
      <c r="N3063" s="3"/>
    </row>
    <row r="3064" spans="12:14" x14ac:dyDescent="0.25">
      <c r="L3064" s="3"/>
      <c r="M3064" s="3"/>
      <c r="N3064" s="3"/>
    </row>
    <row r="3065" spans="12:14" x14ac:dyDescent="0.25">
      <c r="L3065" s="3"/>
      <c r="M3065" s="3"/>
      <c r="N3065" s="3"/>
    </row>
    <row r="3066" spans="12:14" x14ac:dyDescent="0.25">
      <c r="L3066" s="3"/>
      <c r="M3066" s="3"/>
      <c r="N3066" s="3"/>
    </row>
    <row r="3067" spans="12:14" x14ac:dyDescent="0.25">
      <c r="L3067" s="3"/>
      <c r="M3067" s="3"/>
      <c r="N3067" s="3"/>
    </row>
    <row r="3068" spans="12:14" x14ac:dyDescent="0.25">
      <c r="L3068" s="3"/>
      <c r="M3068" s="3"/>
      <c r="N3068" s="3"/>
    </row>
    <row r="3069" spans="12:14" x14ac:dyDescent="0.25">
      <c r="L3069" s="3"/>
      <c r="M3069" s="3"/>
      <c r="N3069" s="3"/>
    </row>
    <row r="3070" spans="12:14" x14ac:dyDescent="0.25">
      <c r="L3070" s="3"/>
      <c r="M3070" s="3"/>
      <c r="N3070" s="3"/>
    </row>
    <row r="3071" spans="12:14" x14ac:dyDescent="0.25">
      <c r="L3071" s="3"/>
      <c r="M3071" s="3"/>
      <c r="N3071" s="3"/>
    </row>
    <row r="3072" spans="12:14" x14ac:dyDescent="0.25">
      <c r="L3072" s="3"/>
      <c r="M3072" s="3"/>
      <c r="N3072" s="3"/>
    </row>
    <row r="3073" spans="12:14" x14ac:dyDescent="0.25">
      <c r="L3073" s="3"/>
      <c r="N3073" s="3"/>
    </row>
    <row r="3074" spans="12:14" x14ac:dyDescent="0.25">
      <c r="L3074" s="3"/>
      <c r="M3074" s="3"/>
      <c r="N3074" s="3"/>
    </row>
    <row r="3075" spans="12:14" x14ac:dyDescent="0.25">
      <c r="L3075" s="3"/>
      <c r="M3075" s="3"/>
      <c r="N3075" s="3"/>
    </row>
    <row r="3076" spans="12:14" x14ac:dyDescent="0.25">
      <c r="L3076" s="3"/>
      <c r="M3076" s="3"/>
      <c r="N3076" s="3"/>
    </row>
    <row r="3077" spans="12:14" x14ac:dyDescent="0.25">
      <c r="L3077" s="3"/>
      <c r="M3077" s="3"/>
      <c r="N3077" s="3"/>
    </row>
    <row r="3078" spans="12:14" x14ac:dyDescent="0.25">
      <c r="L3078" s="3"/>
      <c r="M3078" s="3"/>
      <c r="N3078" s="3"/>
    </row>
    <row r="3079" spans="12:14" x14ac:dyDescent="0.25">
      <c r="L3079" s="3"/>
      <c r="M3079" s="3"/>
      <c r="N3079" s="3"/>
    </row>
    <row r="3080" spans="12:14" x14ac:dyDescent="0.25">
      <c r="L3080" s="3"/>
      <c r="M3080" s="3"/>
      <c r="N3080" s="3"/>
    </row>
    <row r="3081" spans="12:14" x14ac:dyDescent="0.25">
      <c r="L3081" s="3"/>
      <c r="M3081" s="3"/>
      <c r="N3081" s="3"/>
    </row>
    <row r="3082" spans="12:14" x14ac:dyDescent="0.25">
      <c r="L3082" s="3"/>
      <c r="M3082" s="3"/>
      <c r="N3082" s="3"/>
    </row>
    <row r="3083" spans="12:14" x14ac:dyDescent="0.25">
      <c r="L3083" s="3"/>
      <c r="M3083" s="3"/>
      <c r="N3083" s="3"/>
    </row>
    <row r="3084" spans="12:14" x14ac:dyDescent="0.25">
      <c r="L3084" s="3"/>
      <c r="M3084" s="3"/>
      <c r="N3084" s="3"/>
    </row>
    <row r="3085" spans="12:14" x14ac:dyDescent="0.25">
      <c r="L3085" s="3"/>
      <c r="M3085" s="3"/>
      <c r="N3085" s="3"/>
    </row>
    <row r="3086" spans="12:14" x14ac:dyDescent="0.25">
      <c r="L3086" s="3"/>
      <c r="M3086" s="3"/>
      <c r="N3086" s="3"/>
    </row>
    <row r="3087" spans="12:14" x14ac:dyDescent="0.25">
      <c r="L3087" s="3"/>
      <c r="M3087" s="3"/>
      <c r="N3087" s="3"/>
    </row>
    <row r="3088" spans="12:14" x14ac:dyDescent="0.25">
      <c r="L3088" s="3"/>
      <c r="M3088" s="3"/>
      <c r="N3088" s="3"/>
    </row>
    <row r="3089" spans="12:14" x14ac:dyDescent="0.25">
      <c r="L3089" s="3"/>
      <c r="M3089" s="3"/>
      <c r="N3089" s="3"/>
    </row>
    <row r="3090" spans="12:14" x14ac:dyDescent="0.25">
      <c r="L3090" s="3"/>
      <c r="M3090" s="3"/>
      <c r="N3090" s="3"/>
    </row>
    <row r="3091" spans="12:14" x14ac:dyDescent="0.25">
      <c r="L3091" s="3"/>
      <c r="M3091" s="3"/>
      <c r="N3091" s="3"/>
    </row>
    <row r="3092" spans="12:14" x14ac:dyDescent="0.25">
      <c r="L3092" s="3"/>
      <c r="M3092" s="3"/>
      <c r="N3092" s="3"/>
    </row>
    <row r="3093" spans="12:14" x14ac:dyDescent="0.25">
      <c r="L3093" s="3"/>
      <c r="M3093" s="3"/>
      <c r="N3093" s="3"/>
    </row>
    <row r="3094" spans="12:14" x14ac:dyDescent="0.25">
      <c r="L3094" s="3"/>
      <c r="M3094" s="3"/>
      <c r="N3094" s="3"/>
    </row>
    <row r="3095" spans="12:14" x14ac:dyDescent="0.25">
      <c r="L3095" s="3"/>
      <c r="M3095" s="3"/>
      <c r="N3095" s="3"/>
    </row>
    <row r="3096" spans="12:14" x14ac:dyDescent="0.25">
      <c r="L3096" s="3"/>
      <c r="M3096" s="3"/>
      <c r="N3096" s="3"/>
    </row>
    <row r="3097" spans="12:14" x14ac:dyDescent="0.25">
      <c r="L3097" s="3"/>
      <c r="M3097" s="3"/>
      <c r="N3097" s="3"/>
    </row>
    <row r="3098" spans="12:14" x14ac:dyDescent="0.25">
      <c r="L3098" s="3"/>
      <c r="M3098" s="3"/>
      <c r="N3098" s="3"/>
    </row>
    <row r="3099" spans="12:14" x14ac:dyDescent="0.25">
      <c r="L3099" s="3"/>
      <c r="M3099" s="3"/>
      <c r="N3099" s="3"/>
    </row>
    <row r="3100" spans="12:14" x14ac:dyDescent="0.25">
      <c r="L3100" s="3"/>
      <c r="M3100" s="3"/>
      <c r="N3100" s="3"/>
    </row>
    <row r="3101" spans="12:14" x14ac:dyDescent="0.25">
      <c r="L3101" s="3"/>
      <c r="M3101" s="3"/>
      <c r="N3101" s="3"/>
    </row>
    <row r="3102" spans="12:14" x14ac:dyDescent="0.25">
      <c r="L3102" s="3"/>
      <c r="M3102" s="3"/>
      <c r="N3102" s="3"/>
    </row>
    <row r="3103" spans="12:14" x14ac:dyDescent="0.25">
      <c r="L3103" s="3"/>
      <c r="M3103" s="3"/>
      <c r="N3103" s="3"/>
    </row>
    <row r="3104" spans="12:14" x14ac:dyDescent="0.25">
      <c r="L3104" s="3"/>
      <c r="M3104" s="3"/>
      <c r="N3104" s="3"/>
    </row>
    <row r="3105" spans="12:14" x14ac:dyDescent="0.25">
      <c r="L3105" s="3"/>
      <c r="M3105" s="3"/>
      <c r="N3105" s="3"/>
    </row>
    <row r="3106" spans="12:14" x14ac:dyDescent="0.25">
      <c r="L3106" s="3"/>
      <c r="M3106" s="3"/>
      <c r="N3106" s="3"/>
    </row>
    <row r="3107" spans="12:14" x14ac:dyDescent="0.25">
      <c r="L3107" s="3"/>
      <c r="M3107" s="3"/>
      <c r="N3107" s="3"/>
    </row>
    <row r="3108" spans="12:14" x14ac:dyDescent="0.25">
      <c r="L3108" s="3"/>
      <c r="M3108" s="3"/>
      <c r="N3108" s="3"/>
    </row>
    <row r="3109" spans="12:14" x14ac:dyDescent="0.25">
      <c r="L3109" s="3"/>
      <c r="M3109" s="3"/>
      <c r="N3109" s="3"/>
    </row>
    <row r="3110" spans="12:14" x14ac:dyDescent="0.25">
      <c r="L3110" s="3"/>
      <c r="M3110" s="3"/>
      <c r="N3110" s="3"/>
    </row>
    <row r="3111" spans="12:14" x14ac:dyDescent="0.25">
      <c r="L3111" s="3"/>
      <c r="M3111" s="3"/>
      <c r="N3111" s="3"/>
    </row>
    <row r="3112" spans="12:14" x14ac:dyDescent="0.25">
      <c r="L3112" s="3"/>
      <c r="M3112" s="3"/>
      <c r="N3112" s="3"/>
    </row>
    <row r="3113" spans="12:14" x14ac:dyDescent="0.25">
      <c r="L3113" s="3"/>
      <c r="M3113" s="3"/>
      <c r="N3113" s="3"/>
    </row>
    <row r="3114" spans="12:14" x14ac:dyDescent="0.25">
      <c r="L3114" s="3"/>
      <c r="M3114" s="3"/>
      <c r="N3114" s="3"/>
    </row>
    <row r="3115" spans="12:14" x14ac:dyDescent="0.25">
      <c r="L3115" s="3"/>
      <c r="M3115" s="3"/>
      <c r="N3115" s="3"/>
    </row>
    <row r="3116" spans="12:14" x14ac:dyDescent="0.25">
      <c r="L3116" s="3"/>
      <c r="M3116" s="3"/>
      <c r="N3116" s="3"/>
    </row>
    <row r="3117" spans="12:14" x14ac:dyDescent="0.25">
      <c r="L3117" s="3"/>
      <c r="M3117" s="3"/>
      <c r="N3117" s="3"/>
    </row>
    <row r="3118" spans="12:14" x14ac:dyDescent="0.25">
      <c r="L3118" s="3"/>
      <c r="M3118" s="3"/>
      <c r="N3118" s="3"/>
    </row>
    <row r="3119" spans="12:14" x14ac:dyDescent="0.25">
      <c r="L3119" s="3"/>
      <c r="M3119" s="3"/>
      <c r="N3119" s="3"/>
    </row>
    <row r="3120" spans="12:14" x14ac:dyDescent="0.25">
      <c r="L3120" s="3"/>
      <c r="M3120" s="3"/>
      <c r="N3120" s="3"/>
    </row>
    <row r="3121" spans="12:14" x14ac:dyDescent="0.25">
      <c r="L3121" s="3"/>
      <c r="M3121" s="3"/>
      <c r="N3121" s="3"/>
    </row>
    <row r="3122" spans="12:14" x14ac:dyDescent="0.25">
      <c r="L3122" s="3"/>
      <c r="M3122" s="3"/>
      <c r="N3122" s="3"/>
    </row>
    <row r="3123" spans="12:14" x14ac:dyDescent="0.25">
      <c r="L3123" s="3"/>
      <c r="M3123" s="3"/>
      <c r="N3123" s="3"/>
    </row>
    <row r="3124" spans="12:14" x14ac:dyDescent="0.25">
      <c r="L3124" s="3"/>
      <c r="M3124" s="3"/>
      <c r="N3124" s="3"/>
    </row>
    <row r="3125" spans="12:14" x14ac:dyDescent="0.25">
      <c r="L3125" s="3"/>
      <c r="M3125" s="3"/>
      <c r="N3125" s="3"/>
    </row>
    <row r="3126" spans="12:14" x14ac:dyDescent="0.25">
      <c r="L3126" s="3"/>
      <c r="M3126" s="3"/>
      <c r="N3126" s="3"/>
    </row>
    <row r="3127" spans="12:14" x14ac:dyDescent="0.25">
      <c r="L3127" s="3"/>
      <c r="M3127" s="3"/>
      <c r="N3127" s="3"/>
    </row>
    <row r="3128" spans="12:14" x14ac:dyDescent="0.25">
      <c r="L3128" s="3"/>
      <c r="M3128" s="3"/>
      <c r="N3128" s="3"/>
    </row>
    <row r="3129" spans="12:14" x14ac:dyDescent="0.25">
      <c r="L3129" s="3"/>
      <c r="M3129" s="3"/>
      <c r="N3129" s="3"/>
    </row>
    <row r="3130" spans="12:14" x14ac:dyDescent="0.25">
      <c r="L3130" s="3"/>
      <c r="M3130" s="3"/>
      <c r="N3130" s="3"/>
    </row>
    <row r="3131" spans="12:14" x14ac:dyDescent="0.25">
      <c r="L3131" s="3"/>
      <c r="M3131" s="3"/>
      <c r="N3131" s="3"/>
    </row>
    <row r="3132" spans="12:14" x14ac:dyDescent="0.25">
      <c r="L3132" s="3"/>
      <c r="M3132" s="3"/>
      <c r="N3132" s="3"/>
    </row>
    <row r="3133" spans="12:14" x14ac:dyDescent="0.25">
      <c r="L3133" s="3"/>
      <c r="M3133" s="3"/>
      <c r="N3133" s="3"/>
    </row>
    <row r="3134" spans="12:14" x14ac:dyDescent="0.25">
      <c r="L3134" s="3"/>
      <c r="M3134" s="3"/>
      <c r="N3134" s="3"/>
    </row>
    <row r="3135" spans="12:14" x14ac:dyDescent="0.25">
      <c r="L3135" s="3"/>
      <c r="M3135" s="3"/>
      <c r="N3135" s="3"/>
    </row>
    <row r="3136" spans="12:14" x14ac:dyDescent="0.25">
      <c r="L3136" s="3"/>
      <c r="M3136" s="3"/>
      <c r="N3136" s="3"/>
    </row>
    <row r="3137" spans="12:14" x14ac:dyDescent="0.25">
      <c r="L3137" s="3"/>
      <c r="M3137" s="3"/>
      <c r="N3137" s="3"/>
    </row>
    <row r="3138" spans="12:14" x14ac:dyDescent="0.25">
      <c r="L3138" s="3"/>
      <c r="M3138" s="3"/>
      <c r="N3138" s="3"/>
    </row>
    <row r="3139" spans="12:14" x14ac:dyDescent="0.25">
      <c r="L3139" s="3"/>
      <c r="M3139" s="3"/>
      <c r="N3139" s="3"/>
    </row>
    <row r="3140" spans="12:14" x14ac:dyDescent="0.25">
      <c r="L3140" s="3"/>
      <c r="M3140" s="3"/>
      <c r="N3140" s="3"/>
    </row>
    <row r="3141" spans="12:14" x14ac:dyDescent="0.25">
      <c r="L3141" s="3"/>
      <c r="M3141" s="3"/>
      <c r="N3141" s="3"/>
    </row>
    <row r="3142" spans="12:14" x14ac:dyDescent="0.25">
      <c r="L3142" s="3"/>
      <c r="M3142" s="3"/>
      <c r="N3142" s="3"/>
    </row>
    <row r="3143" spans="12:14" x14ac:dyDescent="0.25">
      <c r="L3143" s="3"/>
      <c r="M3143" s="3"/>
      <c r="N3143" s="3"/>
    </row>
    <row r="3144" spans="12:14" x14ac:dyDescent="0.25">
      <c r="L3144" s="3"/>
      <c r="M3144" s="3"/>
      <c r="N3144" s="3"/>
    </row>
    <row r="3145" spans="12:14" x14ac:dyDescent="0.25">
      <c r="L3145" s="3"/>
      <c r="M3145" s="3"/>
      <c r="N3145" s="3"/>
    </row>
    <row r="3146" spans="12:14" x14ac:dyDescent="0.25">
      <c r="L3146" s="3"/>
      <c r="M3146" s="3"/>
      <c r="N3146" s="3"/>
    </row>
    <row r="3147" spans="12:14" x14ac:dyDescent="0.25">
      <c r="L3147" s="3"/>
      <c r="M3147" s="3"/>
      <c r="N3147" s="3"/>
    </row>
    <row r="3148" spans="12:14" x14ac:dyDescent="0.25">
      <c r="L3148" s="3"/>
      <c r="M3148" s="3"/>
      <c r="N3148" s="3"/>
    </row>
    <row r="3149" spans="12:14" x14ac:dyDescent="0.25">
      <c r="L3149" s="3"/>
      <c r="M3149" s="3"/>
      <c r="N3149" s="3"/>
    </row>
    <row r="3150" spans="12:14" x14ac:dyDescent="0.25">
      <c r="L3150" s="3"/>
      <c r="M3150" s="3"/>
      <c r="N3150" s="3"/>
    </row>
    <row r="3151" spans="12:14" x14ac:dyDescent="0.25">
      <c r="L3151" s="3"/>
      <c r="M3151" s="3"/>
      <c r="N3151" s="3"/>
    </row>
    <row r="3152" spans="12:14" x14ac:dyDescent="0.25">
      <c r="L3152" s="3"/>
      <c r="M3152" s="3"/>
      <c r="N3152" s="3"/>
    </row>
    <row r="3153" spans="12:14" x14ac:dyDescent="0.25">
      <c r="L3153" s="3"/>
      <c r="M3153" s="3"/>
      <c r="N3153" s="3"/>
    </row>
    <row r="3154" spans="12:14" x14ac:dyDescent="0.25">
      <c r="L3154" s="3"/>
      <c r="M3154" s="3"/>
      <c r="N3154" s="3"/>
    </row>
    <row r="3155" spans="12:14" x14ac:dyDescent="0.25">
      <c r="L3155" s="3"/>
      <c r="M3155" s="3"/>
      <c r="N3155" s="3"/>
    </row>
    <row r="3156" spans="12:14" x14ac:dyDescent="0.25">
      <c r="L3156" s="3"/>
      <c r="M3156" s="3"/>
      <c r="N3156" s="3"/>
    </row>
    <row r="3157" spans="12:14" x14ac:dyDescent="0.25">
      <c r="L3157" s="3"/>
      <c r="M3157" s="3"/>
      <c r="N3157" s="3"/>
    </row>
    <row r="3158" spans="12:14" x14ac:dyDescent="0.25">
      <c r="L3158" s="3"/>
      <c r="M3158" s="3"/>
      <c r="N3158" s="3"/>
    </row>
    <row r="3159" spans="12:14" x14ac:dyDescent="0.25">
      <c r="L3159" s="3"/>
      <c r="M3159" s="3"/>
      <c r="N3159" s="3"/>
    </row>
    <row r="3160" spans="12:14" x14ac:dyDescent="0.25">
      <c r="L3160" s="3"/>
      <c r="M3160" s="3"/>
      <c r="N3160" s="3"/>
    </row>
    <row r="3161" spans="12:14" x14ac:dyDescent="0.25">
      <c r="L3161" s="3"/>
      <c r="M3161" s="3"/>
      <c r="N3161" s="3"/>
    </row>
    <row r="3162" spans="12:14" x14ac:dyDescent="0.25">
      <c r="L3162" s="3"/>
      <c r="M3162" s="3"/>
      <c r="N3162" s="3"/>
    </row>
    <row r="3163" spans="12:14" x14ac:dyDescent="0.25">
      <c r="L3163" s="3"/>
      <c r="M3163" s="3"/>
      <c r="N3163" s="3"/>
    </row>
    <row r="3164" spans="12:14" x14ac:dyDescent="0.25">
      <c r="L3164" s="3"/>
      <c r="M3164" s="3"/>
      <c r="N3164" s="3"/>
    </row>
    <row r="3165" spans="12:14" x14ac:dyDescent="0.25">
      <c r="L3165" s="3"/>
      <c r="M3165" s="3"/>
      <c r="N3165" s="3"/>
    </row>
    <row r="3166" spans="12:14" x14ac:dyDescent="0.25">
      <c r="L3166" s="3"/>
      <c r="M3166" s="3"/>
      <c r="N3166" s="3"/>
    </row>
    <row r="3167" spans="12:14" x14ac:dyDescent="0.25">
      <c r="L3167" s="3"/>
      <c r="M3167" s="3"/>
      <c r="N3167" s="3"/>
    </row>
    <row r="3168" spans="12:14" x14ac:dyDescent="0.25">
      <c r="L3168" s="3"/>
      <c r="M3168" s="3"/>
      <c r="N3168" s="3"/>
    </row>
    <row r="3169" spans="12:14" x14ac:dyDescent="0.25">
      <c r="L3169" s="3"/>
      <c r="M3169" s="3"/>
      <c r="N3169" s="3"/>
    </row>
    <row r="3170" spans="12:14" x14ac:dyDescent="0.25">
      <c r="L3170" s="3"/>
      <c r="M3170" s="3"/>
      <c r="N3170" s="3"/>
    </row>
    <row r="3171" spans="12:14" x14ac:dyDescent="0.25">
      <c r="L3171" s="3"/>
      <c r="M3171" s="3"/>
      <c r="N3171" s="3"/>
    </row>
    <row r="3172" spans="12:14" x14ac:dyDescent="0.25">
      <c r="L3172" s="3"/>
      <c r="M3172" s="3"/>
      <c r="N3172" s="3"/>
    </row>
    <row r="3173" spans="12:14" x14ac:dyDescent="0.25">
      <c r="L3173" s="3"/>
      <c r="M3173" s="3"/>
      <c r="N3173" s="3"/>
    </row>
    <row r="3174" spans="12:14" x14ac:dyDescent="0.25">
      <c r="L3174" s="3"/>
      <c r="M3174" s="3"/>
      <c r="N3174" s="3"/>
    </row>
    <row r="3175" spans="12:14" x14ac:dyDescent="0.25">
      <c r="L3175" s="3"/>
      <c r="M3175" s="3"/>
      <c r="N3175" s="3"/>
    </row>
    <row r="3176" spans="12:14" x14ac:dyDescent="0.25">
      <c r="L3176" s="3"/>
      <c r="M3176" s="3"/>
      <c r="N3176" s="3"/>
    </row>
    <row r="3177" spans="12:14" x14ac:dyDescent="0.25">
      <c r="L3177" s="3"/>
      <c r="M3177" s="3"/>
      <c r="N3177" s="3"/>
    </row>
    <row r="3178" spans="12:14" x14ac:dyDescent="0.25">
      <c r="L3178" s="3"/>
      <c r="M3178" s="3"/>
      <c r="N3178" s="3"/>
    </row>
    <row r="3179" spans="12:14" x14ac:dyDescent="0.25">
      <c r="L3179" s="3"/>
      <c r="M3179" s="3"/>
      <c r="N3179" s="3"/>
    </row>
    <row r="3180" spans="12:14" x14ac:dyDescent="0.25">
      <c r="L3180" s="3"/>
      <c r="M3180" s="3"/>
      <c r="N3180" s="3"/>
    </row>
    <row r="3181" spans="12:14" x14ac:dyDescent="0.25">
      <c r="L3181" s="3"/>
      <c r="M3181" s="3"/>
      <c r="N3181" s="3"/>
    </row>
    <row r="3182" spans="12:14" x14ac:dyDescent="0.25">
      <c r="L3182" s="3"/>
      <c r="M3182" s="3"/>
      <c r="N3182" s="3"/>
    </row>
    <row r="3183" spans="12:14" x14ac:dyDescent="0.25">
      <c r="L3183" s="3"/>
      <c r="M3183" s="3"/>
      <c r="N3183" s="3"/>
    </row>
    <row r="3184" spans="12:14" x14ac:dyDescent="0.25">
      <c r="L3184" s="3"/>
      <c r="M3184" s="3"/>
      <c r="N3184" s="3"/>
    </row>
    <row r="3185" spans="12:14" x14ac:dyDescent="0.25">
      <c r="L3185" s="3"/>
      <c r="M3185" s="3"/>
      <c r="N3185" s="3"/>
    </row>
    <row r="3186" spans="12:14" x14ac:dyDescent="0.25">
      <c r="L3186" s="3"/>
      <c r="M3186" s="3"/>
      <c r="N3186" s="3"/>
    </row>
    <row r="3187" spans="12:14" x14ac:dyDescent="0.25">
      <c r="L3187" s="3"/>
      <c r="M3187" s="3"/>
      <c r="N3187" s="3"/>
    </row>
    <row r="3188" spans="12:14" x14ac:dyDescent="0.25">
      <c r="L3188" s="3"/>
      <c r="M3188" s="3"/>
      <c r="N3188" s="3"/>
    </row>
    <row r="3189" spans="12:14" x14ac:dyDescent="0.25">
      <c r="L3189" s="3"/>
      <c r="M3189" s="3"/>
      <c r="N3189" s="3"/>
    </row>
    <row r="3190" spans="12:14" x14ac:dyDescent="0.25">
      <c r="L3190" s="3"/>
      <c r="M3190" s="3"/>
      <c r="N3190" s="3"/>
    </row>
    <row r="3191" spans="12:14" x14ac:dyDescent="0.25">
      <c r="L3191" s="3"/>
      <c r="M3191" s="3"/>
      <c r="N3191" s="3"/>
    </row>
    <row r="3192" spans="12:14" x14ac:dyDescent="0.25">
      <c r="L3192" s="3"/>
      <c r="M3192" s="3"/>
      <c r="N3192" s="3"/>
    </row>
    <row r="3193" spans="12:14" x14ac:dyDescent="0.25">
      <c r="L3193" s="3"/>
      <c r="M3193" s="3"/>
      <c r="N3193" s="3"/>
    </row>
    <row r="3194" spans="12:14" x14ac:dyDescent="0.25">
      <c r="L3194" s="3"/>
      <c r="M3194" s="3"/>
      <c r="N3194" s="3"/>
    </row>
    <row r="3195" spans="12:14" x14ac:dyDescent="0.25">
      <c r="L3195" s="3"/>
      <c r="M3195" s="3"/>
      <c r="N3195" s="3"/>
    </row>
    <row r="3196" spans="12:14" x14ac:dyDescent="0.25">
      <c r="L3196" s="3"/>
      <c r="M3196" s="3"/>
      <c r="N3196" s="3"/>
    </row>
    <row r="3197" spans="12:14" x14ac:dyDescent="0.25">
      <c r="L3197" s="3"/>
      <c r="M3197" s="3"/>
      <c r="N3197" s="3"/>
    </row>
    <row r="3198" spans="12:14" x14ac:dyDescent="0.25">
      <c r="L3198" s="3"/>
      <c r="M3198" s="3"/>
      <c r="N3198" s="3"/>
    </row>
    <row r="3199" spans="12:14" x14ac:dyDescent="0.25">
      <c r="L3199" s="3"/>
      <c r="M3199" s="3"/>
      <c r="N3199" s="3"/>
    </row>
    <row r="3200" spans="12:14" x14ac:dyDescent="0.25">
      <c r="L3200" s="3"/>
      <c r="M3200" s="3"/>
      <c r="N3200" s="3"/>
    </row>
    <row r="3201" spans="12:14" x14ac:dyDescent="0.25">
      <c r="L3201" s="3"/>
      <c r="M3201" s="3"/>
      <c r="N3201" s="3"/>
    </row>
    <row r="3202" spans="12:14" x14ac:dyDescent="0.25">
      <c r="L3202" s="3"/>
      <c r="M3202" s="3"/>
      <c r="N3202" s="3"/>
    </row>
    <row r="3203" spans="12:14" x14ac:dyDescent="0.25">
      <c r="L3203" s="3"/>
      <c r="M3203" s="3"/>
      <c r="N3203" s="3"/>
    </row>
    <row r="3204" spans="12:14" x14ac:dyDescent="0.25">
      <c r="L3204" s="3"/>
      <c r="M3204" s="3"/>
      <c r="N3204" s="3"/>
    </row>
    <row r="3205" spans="12:14" x14ac:dyDescent="0.25">
      <c r="L3205" s="3"/>
      <c r="M3205" s="3"/>
      <c r="N3205" s="3"/>
    </row>
    <row r="3206" spans="12:14" x14ac:dyDescent="0.25">
      <c r="L3206" s="3"/>
      <c r="M3206" s="3"/>
      <c r="N3206" s="3"/>
    </row>
    <row r="3207" spans="12:14" x14ac:dyDescent="0.25">
      <c r="L3207" s="3"/>
      <c r="M3207" s="3"/>
      <c r="N3207" s="3"/>
    </row>
    <row r="3208" spans="12:14" x14ac:dyDescent="0.25">
      <c r="L3208" s="3"/>
      <c r="M3208" s="3"/>
      <c r="N3208" s="3"/>
    </row>
    <row r="3209" spans="12:14" x14ac:dyDescent="0.25">
      <c r="L3209" s="3"/>
      <c r="M3209" s="3"/>
      <c r="N3209" s="3"/>
    </row>
    <row r="3210" spans="12:14" x14ac:dyDescent="0.25">
      <c r="L3210" s="3"/>
      <c r="M3210" s="3"/>
      <c r="N3210" s="3"/>
    </row>
    <row r="3211" spans="12:14" x14ac:dyDescent="0.25">
      <c r="L3211" s="3"/>
      <c r="M3211" s="3"/>
      <c r="N3211" s="3"/>
    </row>
    <row r="3212" spans="12:14" x14ac:dyDescent="0.25">
      <c r="L3212" s="3"/>
      <c r="M3212" s="3"/>
      <c r="N3212" s="3"/>
    </row>
    <row r="3213" spans="12:14" x14ac:dyDescent="0.25">
      <c r="L3213" s="3"/>
      <c r="M3213" s="3"/>
      <c r="N3213" s="3"/>
    </row>
    <row r="3214" spans="12:14" x14ac:dyDescent="0.25">
      <c r="L3214" s="3"/>
      <c r="M3214" s="3"/>
      <c r="N3214" s="3"/>
    </row>
    <row r="3215" spans="12:14" x14ac:dyDescent="0.25">
      <c r="L3215" s="3"/>
      <c r="M3215" s="3"/>
      <c r="N3215" s="3"/>
    </row>
    <row r="3216" spans="12:14" x14ac:dyDescent="0.25">
      <c r="L3216" s="3"/>
      <c r="M3216" s="3"/>
      <c r="N3216" s="3"/>
    </row>
    <row r="3217" spans="12:14" x14ac:dyDescent="0.25">
      <c r="L3217" s="3"/>
      <c r="M3217" s="3"/>
      <c r="N3217" s="3"/>
    </row>
    <row r="3218" spans="12:14" x14ac:dyDescent="0.25">
      <c r="L3218" s="3"/>
      <c r="M3218" s="3"/>
      <c r="N3218" s="3"/>
    </row>
    <row r="3219" spans="12:14" x14ac:dyDescent="0.25">
      <c r="L3219" s="3"/>
      <c r="M3219" s="3"/>
      <c r="N3219" s="3"/>
    </row>
    <row r="3220" spans="12:14" x14ac:dyDescent="0.25">
      <c r="L3220" s="3"/>
      <c r="M3220" s="3"/>
      <c r="N3220" s="3"/>
    </row>
    <row r="3221" spans="12:14" x14ac:dyDescent="0.25">
      <c r="L3221" s="3"/>
      <c r="M3221" s="3"/>
      <c r="N3221" s="3"/>
    </row>
    <row r="3222" spans="12:14" x14ac:dyDescent="0.25">
      <c r="L3222" s="3"/>
      <c r="M3222" s="3"/>
      <c r="N3222" s="3"/>
    </row>
    <row r="3223" spans="12:14" x14ac:dyDescent="0.25">
      <c r="L3223" s="3"/>
      <c r="M3223" s="3"/>
      <c r="N3223" s="3"/>
    </row>
    <row r="3224" spans="12:14" x14ac:dyDescent="0.25">
      <c r="L3224" s="3"/>
      <c r="M3224" s="3"/>
      <c r="N3224" s="3"/>
    </row>
    <row r="3225" spans="12:14" x14ac:dyDescent="0.25">
      <c r="L3225" s="3"/>
      <c r="M3225" s="3"/>
      <c r="N3225" s="3"/>
    </row>
    <row r="3226" spans="12:14" x14ac:dyDescent="0.25">
      <c r="L3226" s="3"/>
      <c r="M3226" s="3"/>
      <c r="N3226" s="3"/>
    </row>
    <row r="3227" spans="12:14" x14ac:dyDescent="0.25">
      <c r="L3227" s="3"/>
      <c r="M3227" s="3"/>
      <c r="N3227" s="3"/>
    </row>
    <row r="3228" spans="12:14" x14ac:dyDescent="0.25">
      <c r="L3228" s="3"/>
      <c r="M3228" s="3"/>
      <c r="N3228" s="3"/>
    </row>
    <row r="3229" spans="12:14" x14ac:dyDescent="0.25">
      <c r="L3229" s="3"/>
      <c r="M3229" s="3"/>
      <c r="N3229" s="3"/>
    </row>
    <row r="3230" spans="12:14" x14ac:dyDescent="0.25">
      <c r="L3230" s="3"/>
      <c r="M3230" s="3"/>
      <c r="N3230" s="3"/>
    </row>
    <row r="3231" spans="12:14" x14ac:dyDescent="0.25">
      <c r="L3231" s="3"/>
      <c r="M3231" s="3"/>
      <c r="N3231" s="3"/>
    </row>
    <row r="3232" spans="12:14" x14ac:dyDescent="0.25">
      <c r="L3232" s="3"/>
      <c r="M3232" s="3"/>
      <c r="N3232" s="3"/>
    </row>
    <row r="3233" spans="12:14" x14ac:dyDescent="0.25">
      <c r="L3233" s="3"/>
      <c r="M3233" s="3"/>
      <c r="N3233" s="3"/>
    </row>
    <row r="3234" spans="12:14" x14ac:dyDescent="0.25">
      <c r="L3234" s="3"/>
      <c r="M3234" s="3"/>
      <c r="N3234" s="3"/>
    </row>
    <row r="3235" spans="12:14" x14ac:dyDescent="0.25">
      <c r="L3235" s="3"/>
      <c r="M3235" s="3"/>
      <c r="N3235" s="3"/>
    </row>
    <row r="3236" spans="12:14" x14ac:dyDescent="0.25">
      <c r="L3236" s="3"/>
      <c r="M3236" s="3"/>
      <c r="N3236" s="3"/>
    </row>
    <row r="3237" spans="12:14" x14ac:dyDescent="0.25">
      <c r="L3237" s="3"/>
      <c r="M3237" s="3"/>
      <c r="N3237" s="3"/>
    </row>
    <row r="3238" spans="12:14" x14ac:dyDescent="0.25">
      <c r="L3238" s="3"/>
      <c r="M3238" s="3"/>
      <c r="N3238" s="3"/>
    </row>
    <row r="3239" spans="12:14" x14ac:dyDescent="0.25">
      <c r="L3239" s="3"/>
      <c r="M3239" s="3"/>
      <c r="N3239" s="3"/>
    </row>
    <row r="3240" spans="12:14" x14ac:dyDescent="0.25">
      <c r="L3240" s="3"/>
      <c r="M3240" s="3"/>
      <c r="N3240" s="3"/>
    </row>
    <row r="3241" spans="12:14" x14ac:dyDescent="0.25">
      <c r="L3241" s="3"/>
      <c r="M3241" s="3"/>
      <c r="N3241" s="3"/>
    </row>
    <row r="3242" spans="12:14" x14ac:dyDescent="0.25">
      <c r="L3242" s="3"/>
      <c r="M3242" s="3"/>
      <c r="N3242" s="3"/>
    </row>
    <row r="3243" spans="12:14" x14ac:dyDescent="0.25">
      <c r="L3243" s="3"/>
      <c r="M3243" s="3"/>
      <c r="N3243" s="3"/>
    </row>
    <row r="3244" spans="12:14" x14ac:dyDescent="0.25">
      <c r="L3244" s="3"/>
      <c r="M3244" s="3"/>
      <c r="N3244" s="3"/>
    </row>
    <row r="3245" spans="12:14" x14ac:dyDescent="0.25">
      <c r="L3245" s="3"/>
      <c r="M3245" s="3"/>
      <c r="N3245" s="3"/>
    </row>
    <row r="3246" spans="12:14" x14ac:dyDescent="0.25">
      <c r="L3246" s="3"/>
      <c r="M3246" s="3"/>
      <c r="N3246" s="3"/>
    </row>
    <row r="3247" spans="12:14" x14ac:dyDescent="0.25">
      <c r="L3247" s="3"/>
      <c r="M3247" s="3"/>
      <c r="N3247" s="3"/>
    </row>
    <row r="3248" spans="12:14" x14ac:dyDescent="0.25">
      <c r="L3248" s="3"/>
      <c r="M3248" s="3"/>
      <c r="N3248" s="3"/>
    </row>
    <row r="3249" spans="12:14" x14ac:dyDescent="0.25">
      <c r="L3249" s="3"/>
      <c r="M3249" s="3"/>
      <c r="N3249" s="3"/>
    </row>
    <row r="3250" spans="12:14" x14ac:dyDescent="0.25">
      <c r="L3250" s="3"/>
      <c r="M3250" s="3"/>
      <c r="N3250" s="3"/>
    </row>
    <row r="3251" spans="12:14" x14ac:dyDescent="0.25">
      <c r="L3251" s="3"/>
      <c r="M3251" s="3"/>
      <c r="N3251" s="3"/>
    </row>
    <row r="3252" spans="12:14" x14ac:dyDescent="0.25">
      <c r="L3252" s="3"/>
      <c r="M3252" s="3"/>
      <c r="N3252" s="3"/>
    </row>
    <row r="3253" spans="12:14" x14ac:dyDescent="0.25">
      <c r="L3253" s="3"/>
      <c r="M3253" s="3"/>
      <c r="N3253" s="3"/>
    </row>
    <row r="3254" spans="12:14" x14ac:dyDescent="0.25">
      <c r="L3254" s="3"/>
      <c r="M3254" s="3"/>
      <c r="N3254" s="3"/>
    </row>
    <row r="3255" spans="12:14" x14ac:dyDescent="0.25">
      <c r="L3255" s="3"/>
      <c r="M3255" s="3"/>
      <c r="N3255" s="3"/>
    </row>
    <row r="3256" spans="12:14" x14ac:dyDescent="0.25">
      <c r="L3256" s="3"/>
      <c r="M3256" s="3"/>
      <c r="N3256" s="3"/>
    </row>
    <row r="3257" spans="12:14" x14ac:dyDescent="0.25">
      <c r="L3257" s="3"/>
      <c r="M3257" s="3"/>
      <c r="N3257" s="3"/>
    </row>
    <row r="3258" spans="12:14" x14ac:dyDescent="0.25">
      <c r="L3258" s="3"/>
      <c r="M3258" s="3"/>
      <c r="N3258" s="3"/>
    </row>
    <row r="3259" spans="12:14" x14ac:dyDescent="0.25">
      <c r="L3259" s="3"/>
      <c r="M3259" s="3"/>
      <c r="N3259" s="3"/>
    </row>
    <row r="3260" spans="12:14" x14ac:dyDescent="0.25">
      <c r="L3260" s="3"/>
      <c r="M3260" s="3"/>
      <c r="N3260" s="3"/>
    </row>
    <row r="3261" spans="12:14" x14ac:dyDescent="0.25">
      <c r="L3261" s="3"/>
      <c r="M3261" s="3"/>
      <c r="N3261" s="3"/>
    </row>
    <row r="3262" spans="12:14" x14ac:dyDescent="0.25">
      <c r="L3262" s="3"/>
      <c r="M3262" s="3"/>
      <c r="N3262" s="3"/>
    </row>
    <row r="3263" spans="12:14" x14ac:dyDescent="0.25">
      <c r="L3263" s="3"/>
      <c r="M3263" s="3"/>
      <c r="N3263" s="3"/>
    </row>
    <row r="3264" spans="12:14" x14ac:dyDescent="0.25">
      <c r="L3264" s="3"/>
      <c r="M3264" s="3"/>
      <c r="N3264" s="3"/>
    </row>
    <row r="3265" spans="12:14" x14ac:dyDescent="0.25">
      <c r="L3265" s="3"/>
      <c r="M3265" s="3"/>
      <c r="N3265" s="3"/>
    </row>
    <row r="3266" spans="12:14" x14ac:dyDescent="0.25">
      <c r="L3266" s="3"/>
      <c r="M3266" s="3"/>
      <c r="N3266" s="3"/>
    </row>
    <row r="3267" spans="12:14" x14ac:dyDescent="0.25">
      <c r="L3267" s="3"/>
      <c r="M3267" s="3"/>
      <c r="N3267" s="3"/>
    </row>
    <row r="3268" spans="12:14" x14ac:dyDescent="0.25">
      <c r="L3268" s="3"/>
      <c r="M3268" s="3"/>
      <c r="N3268" s="3"/>
    </row>
    <row r="3269" spans="12:14" x14ac:dyDescent="0.25">
      <c r="L3269" s="3"/>
      <c r="M3269" s="3"/>
      <c r="N3269" s="3"/>
    </row>
    <row r="3270" spans="12:14" x14ac:dyDescent="0.25">
      <c r="L3270" s="3"/>
      <c r="M3270" s="3"/>
      <c r="N3270" s="3"/>
    </row>
    <row r="3271" spans="12:14" x14ac:dyDescent="0.25">
      <c r="L3271" s="3"/>
      <c r="M3271" s="3"/>
      <c r="N3271" s="3"/>
    </row>
    <row r="3272" spans="12:14" x14ac:dyDescent="0.25">
      <c r="L3272" s="3"/>
      <c r="M3272" s="3"/>
      <c r="N3272" s="3"/>
    </row>
    <row r="3273" spans="12:14" x14ac:dyDescent="0.25">
      <c r="L3273" s="3"/>
      <c r="M3273" s="3"/>
      <c r="N3273" s="3"/>
    </row>
    <row r="3274" spans="12:14" x14ac:dyDescent="0.25">
      <c r="L3274" s="3"/>
      <c r="M3274" s="3"/>
      <c r="N3274" s="3"/>
    </row>
    <row r="3275" spans="12:14" x14ac:dyDescent="0.25">
      <c r="L3275" s="3"/>
      <c r="M3275" s="3"/>
      <c r="N3275" s="3"/>
    </row>
    <row r="3276" spans="12:14" x14ac:dyDescent="0.25">
      <c r="L3276" s="3"/>
      <c r="M3276" s="3"/>
      <c r="N3276" s="3"/>
    </row>
    <row r="3277" spans="12:14" x14ac:dyDescent="0.25">
      <c r="L3277" s="3"/>
      <c r="M3277" s="3"/>
      <c r="N3277" s="3"/>
    </row>
    <row r="3278" spans="12:14" x14ac:dyDescent="0.25">
      <c r="L3278" s="3"/>
      <c r="M3278" s="3"/>
      <c r="N3278" s="3"/>
    </row>
    <row r="3279" spans="12:14" x14ac:dyDescent="0.25">
      <c r="L3279" s="3"/>
      <c r="M3279" s="3"/>
      <c r="N3279" s="3"/>
    </row>
    <row r="3280" spans="12:14" x14ac:dyDescent="0.25">
      <c r="L3280" s="3"/>
      <c r="M3280" s="3"/>
      <c r="N3280" s="3"/>
    </row>
    <row r="3281" spans="12:14" x14ac:dyDescent="0.25">
      <c r="L3281" s="3"/>
      <c r="M3281" s="3"/>
      <c r="N3281" s="3"/>
    </row>
    <row r="3282" spans="12:14" x14ac:dyDescent="0.25">
      <c r="L3282" s="3"/>
      <c r="M3282" s="3"/>
      <c r="N3282" s="3"/>
    </row>
    <row r="3283" spans="12:14" x14ac:dyDescent="0.25">
      <c r="L3283" s="3"/>
      <c r="M3283" s="3"/>
      <c r="N3283" s="3"/>
    </row>
    <row r="3284" spans="12:14" x14ac:dyDescent="0.25">
      <c r="L3284" s="3"/>
      <c r="M3284" s="3"/>
      <c r="N3284" s="3"/>
    </row>
    <row r="3285" spans="12:14" x14ac:dyDescent="0.25">
      <c r="L3285" s="3"/>
      <c r="M3285" s="3"/>
      <c r="N3285" s="3"/>
    </row>
    <row r="3286" spans="12:14" x14ac:dyDescent="0.25">
      <c r="L3286" s="3"/>
      <c r="M3286" s="3"/>
      <c r="N3286" s="3"/>
    </row>
    <row r="3287" spans="12:14" x14ac:dyDescent="0.25">
      <c r="L3287" s="3"/>
      <c r="M3287" s="3"/>
      <c r="N3287" s="3"/>
    </row>
    <row r="3288" spans="12:14" x14ac:dyDescent="0.25">
      <c r="L3288" s="3"/>
      <c r="M3288" s="3"/>
      <c r="N3288" s="3"/>
    </row>
    <row r="3289" spans="12:14" x14ac:dyDescent="0.25">
      <c r="L3289" s="3"/>
      <c r="M3289" s="3"/>
      <c r="N3289" s="3"/>
    </row>
    <row r="3290" spans="12:14" x14ac:dyDescent="0.25">
      <c r="L3290" s="3"/>
      <c r="M3290" s="3"/>
      <c r="N3290" s="3"/>
    </row>
    <row r="3291" spans="12:14" x14ac:dyDescent="0.25">
      <c r="L3291" s="3"/>
      <c r="M3291" s="3"/>
      <c r="N3291" s="3"/>
    </row>
    <row r="3292" spans="12:14" x14ac:dyDescent="0.25">
      <c r="L3292" s="3"/>
      <c r="M3292" s="3"/>
      <c r="N3292" s="3"/>
    </row>
    <row r="3293" spans="12:14" x14ac:dyDescent="0.25">
      <c r="L3293" s="3"/>
      <c r="M3293" s="3"/>
      <c r="N3293" s="3"/>
    </row>
    <row r="3294" spans="12:14" x14ac:dyDescent="0.25">
      <c r="L3294" s="3"/>
      <c r="M3294" s="3"/>
      <c r="N3294" s="3"/>
    </row>
    <row r="3295" spans="12:14" x14ac:dyDescent="0.25">
      <c r="L3295" s="3"/>
      <c r="M3295" s="3"/>
      <c r="N3295" s="3"/>
    </row>
    <row r="3296" spans="12:14" x14ac:dyDescent="0.25">
      <c r="L3296" s="3"/>
      <c r="M3296" s="3"/>
      <c r="N3296" s="3"/>
    </row>
    <row r="3297" spans="12:14" x14ac:dyDescent="0.25">
      <c r="L3297" s="3"/>
      <c r="M3297" s="3"/>
      <c r="N3297" s="3"/>
    </row>
    <row r="3298" spans="12:14" x14ac:dyDescent="0.25">
      <c r="L3298" s="3"/>
      <c r="M3298" s="3"/>
      <c r="N3298" s="3"/>
    </row>
    <row r="3299" spans="12:14" x14ac:dyDescent="0.25">
      <c r="L3299" s="3"/>
      <c r="M3299" s="3"/>
      <c r="N3299" s="3"/>
    </row>
    <row r="3300" spans="12:14" x14ac:dyDescent="0.25">
      <c r="L3300" s="3"/>
      <c r="M3300" s="3"/>
      <c r="N3300" s="3"/>
    </row>
    <row r="3301" spans="12:14" x14ac:dyDescent="0.25">
      <c r="L3301" s="3"/>
      <c r="M3301" s="3"/>
      <c r="N3301" s="3"/>
    </row>
    <row r="3302" spans="12:14" x14ac:dyDescent="0.25">
      <c r="L3302" s="3"/>
      <c r="M3302" s="3"/>
      <c r="N3302" s="3"/>
    </row>
    <row r="3303" spans="12:14" x14ac:dyDescent="0.25">
      <c r="L3303" s="3"/>
      <c r="M3303" s="3"/>
      <c r="N3303" s="3"/>
    </row>
    <row r="3304" spans="12:14" x14ac:dyDescent="0.25">
      <c r="L3304" s="3"/>
      <c r="M3304" s="3"/>
      <c r="N3304" s="3"/>
    </row>
    <row r="3305" spans="12:14" x14ac:dyDescent="0.25">
      <c r="L3305" s="3"/>
      <c r="M3305" s="3"/>
      <c r="N3305" s="3"/>
    </row>
    <row r="3306" spans="12:14" x14ac:dyDescent="0.25">
      <c r="L3306" s="3"/>
      <c r="M3306" s="3"/>
      <c r="N3306" s="3"/>
    </row>
    <row r="3307" spans="12:14" x14ac:dyDescent="0.25">
      <c r="L3307" s="3"/>
      <c r="M3307" s="3"/>
      <c r="N3307" s="3"/>
    </row>
    <row r="3308" spans="12:14" x14ac:dyDescent="0.25">
      <c r="L3308" s="3"/>
      <c r="M3308" s="3"/>
      <c r="N3308" s="3"/>
    </row>
    <row r="3309" spans="12:14" x14ac:dyDescent="0.25">
      <c r="L3309" s="3"/>
      <c r="M3309" s="3"/>
      <c r="N3309" s="3"/>
    </row>
    <row r="3310" spans="12:14" x14ac:dyDescent="0.25">
      <c r="L3310" s="3"/>
      <c r="M3310" s="3"/>
      <c r="N3310" s="3"/>
    </row>
    <row r="3311" spans="12:14" x14ac:dyDescent="0.25">
      <c r="L3311" s="3"/>
      <c r="M3311" s="3"/>
      <c r="N3311" s="3"/>
    </row>
    <row r="3312" spans="12:14" x14ac:dyDescent="0.25">
      <c r="L3312" s="3"/>
      <c r="M3312" s="3"/>
      <c r="N3312" s="3"/>
    </row>
    <row r="3313" spans="12:14" x14ac:dyDescent="0.25">
      <c r="L3313" s="3"/>
      <c r="M3313" s="3"/>
      <c r="N3313" s="3"/>
    </row>
    <row r="3314" spans="12:14" x14ac:dyDescent="0.25">
      <c r="L3314" s="3"/>
      <c r="M3314" s="3"/>
      <c r="N3314" s="3"/>
    </row>
    <row r="3315" spans="12:14" x14ac:dyDescent="0.25">
      <c r="L3315" s="3"/>
      <c r="M3315" s="3"/>
      <c r="N3315" s="3"/>
    </row>
    <row r="3316" spans="12:14" x14ac:dyDescent="0.25">
      <c r="L3316" s="3"/>
      <c r="M3316" s="3"/>
      <c r="N3316" s="3"/>
    </row>
    <row r="3317" spans="12:14" x14ac:dyDescent="0.25">
      <c r="L3317" s="3"/>
      <c r="M3317" s="3"/>
      <c r="N3317" s="3"/>
    </row>
    <row r="3318" spans="12:14" x14ac:dyDescent="0.25">
      <c r="L3318" s="3"/>
      <c r="M3318" s="3"/>
      <c r="N3318" s="3"/>
    </row>
    <row r="3319" spans="12:14" x14ac:dyDescent="0.25">
      <c r="L3319" s="3"/>
      <c r="M3319" s="3"/>
      <c r="N3319" s="3"/>
    </row>
    <row r="3320" spans="12:14" x14ac:dyDescent="0.25">
      <c r="L3320" s="3"/>
      <c r="M3320" s="3"/>
      <c r="N3320" s="3"/>
    </row>
    <row r="3321" spans="12:14" x14ac:dyDescent="0.25">
      <c r="L3321" s="3"/>
      <c r="M3321" s="3"/>
      <c r="N3321" s="3"/>
    </row>
    <row r="3322" spans="12:14" x14ac:dyDescent="0.25">
      <c r="L3322" s="3"/>
      <c r="M3322" s="3"/>
      <c r="N3322" s="3"/>
    </row>
    <row r="3323" spans="12:14" x14ac:dyDescent="0.25">
      <c r="L3323" s="3"/>
      <c r="M3323" s="3"/>
      <c r="N3323" s="3"/>
    </row>
    <row r="3324" spans="12:14" x14ac:dyDescent="0.25">
      <c r="L3324" s="3"/>
      <c r="M3324" s="3"/>
      <c r="N3324" s="3"/>
    </row>
    <row r="3325" spans="12:14" x14ac:dyDescent="0.25">
      <c r="L3325" s="3"/>
      <c r="M3325" s="3"/>
      <c r="N3325" s="3"/>
    </row>
    <row r="3326" spans="12:14" x14ac:dyDescent="0.25">
      <c r="L3326" s="3"/>
      <c r="M3326" s="3"/>
      <c r="N3326" s="3"/>
    </row>
    <row r="3327" spans="12:14" x14ac:dyDescent="0.25">
      <c r="L3327" s="3"/>
      <c r="M3327" s="3"/>
      <c r="N3327" s="3"/>
    </row>
    <row r="3328" spans="12:14" x14ac:dyDescent="0.25">
      <c r="L3328" s="3"/>
      <c r="M3328" s="3"/>
      <c r="N3328" s="3"/>
    </row>
    <row r="3329" spans="12:14" x14ac:dyDescent="0.25">
      <c r="L3329" s="3"/>
      <c r="M3329" s="3"/>
      <c r="N3329" s="3"/>
    </row>
    <row r="3330" spans="12:14" x14ac:dyDescent="0.25">
      <c r="L3330" s="3"/>
      <c r="M3330" s="3"/>
      <c r="N3330" s="3"/>
    </row>
    <row r="3331" spans="12:14" x14ac:dyDescent="0.25">
      <c r="L3331" s="3"/>
      <c r="M3331" s="3"/>
      <c r="N3331" s="3"/>
    </row>
    <row r="3332" spans="12:14" x14ac:dyDescent="0.25">
      <c r="L3332" s="3"/>
      <c r="N3332" s="3"/>
    </row>
    <row r="3333" spans="12:14" x14ac:dyDescent="0.25">
      <c r="L3333" s="3"/>
      <c r="N3333" s="3"/>
    </row>
    <row r="3334" spans="12:14" x14ac:dyDescent="0.25">
      <c r="L3334" s="3"/>
      <c r="N3334" s="3"/>
    </row>
    <row r="3335" spans="12:14" x14ac:dyDescent="0.25">
      <c r="L3335" s="3"/>
      <c r="N3335" s="3"/>
    </row>
    <row r="3336" spans="12:14" x14ac:dyDescent="0.25">
      <c r="L3336" s="3"/>
      <c r="N3336" s="3"/>
    </row>
    <row r="3337" spans="12:14" x14ac:dyDescent="0.25">
      <c r="L3337" s="3"/>
      <c r="N3337" s="3"/>
    </row>
    <row r="3338" spans="12:14" x14ac:dyDescent="0.25">
      <c r="L3338" s="3"/>
      <c r="N3338" s="3"/>
    </row>
    <row r="3339" spans="12:14" x14ac:dyDescent="0.25">
      <c r="L3339" s="3"/>
      <c r="N3339" s="3"/>
    </row>
    <row r="3340" spans="12:14" x14ac:dyDescent="0.25">
      <c r="L3340" s="3"/>
      <c r="N3340" s="3"/>
    </row>
    <row r="3341" spans="12:14" x14ac:dyDescent="0.25">
      <c r="L3341" s="3"/>
      <c r="N3341" s="3"/>
    </row>
    <row r="3342" spans="12:14" x14ac:dyDescent="0.25">
      <c r="L3342" s="3"/>
      <c r="N3342" s="3"/>
    </row>
    <row r="3343" spans="12:14" x14ac:dyDescent="0.25">
      <c r="L3343" s="3"/>
      <c r="N3343" s="3"/>
    </row>
    <row r="3344" spans="12:14" x14ac:dyDescent="0.25">
      <c r="L3344" s="3"/>
      <c r="N3344" s="3"/>
    </row>
    <row r="3345" spans="12:14" x14ac:dyDescent="0.25">
      <c r="L3345" s="3"/>
      <c r="N3345" s="3"/>
    </row>
    <row r="3346" spans="12:14" x14ac:dyDescent="0.25">
      <c r="L3346" s="3"/>
      <c r="N3346" s="3"/>
    </row>
    <row r="3347" spans="12:14" x14ac:dyDescent="0.25">
      <c r="L3347" s="3"/>
      <c r="N3347" s="3"/>
    </row>
    <row r="3348" spans="12:14" x14ac:dyDescent="0.25">
      <c r="L3348" s="3"/>
      <c r="N3348" s="3"/>
    </row>
    <row r="3349" spans="12:14" x14ac:dyDescent="0.25">
      <c r="L3349" s="3"/>
      <c r="N3349" s="3"/>
    </row>
    <row r="3350" spans="12:14" x14ac:dyDescent="0.25">
      <c r="L3350" s="3"/>
      <c r="N3350" s="3"/>
    </row>
    <row r="3351" spans="12:14" x14ac:dyDescent="0.25">
      <c r="L3351" s="3"/>
      <c r="N3351" s="3"/>
    </row>
    <row r="3352" spans="12:14" x14ac:dyDescent="0.25">
      <c r="L3352" s="3"/>
      <c r="N3352" s="3"/>
    </row>
    <row r="3353" spans="12:14" x14ac:dyDescent="0.25">
      <c r="L3353" s="3"/>
      <c r="N3353" s="3"/>
    </row>
    <row r="3354" spans="12:14" x14ac:dyDescent="0.25">
      <c r="L3354" s="3"/>
      <c r="N3354" s="3"/>
    </row>
    <row r="3355" spans="12:14" x14ac:dyDescent="0.25">
      <c r="L3355" s="3"/>
      <c r="N3355" s="3"/>
    </row>
    <row r="3356" spans="12:14" x14ac:dyDescent="0.25">
      <c r="L3356" s="3"/>
      <c r="N3356" s="3"/>
    </row>
    <row r="3357" spans="12:14" x14ac:dyDescent="0.25">
      <c r="L3357" s="3"/>
      <c r="N3357" s="3"/>
    </row>
    <row r="3358" spans="12:14" x14ac:dyDescent="0.25">
      <c r="L3358" s="3"/>
      <c r="N3358" s="3"/>
    </row>
    <row r="3359" spans="12:14" x14ac:dyDescent="0.25">
      <c r="L3359" s="3"/>
      <c r="N3359" s="3"/>
    </row>
    <row r="3360" spans="12:14" x14ac:dyDescent="0.25">
      <c r="L3360" s="3"/>
      <c r="N3360" s="3"/>
    </row>
    <row r="3361" spans="12:14" x14ac:dyDescent="0.25">
      <c r="L3361" s="3"/>
      <c r="N3361" s="3"/>
    </row>
    <row r="3362" spans="12:14" x14ac:dyDescent="0.25">
      <c r="L3362" s="3"/>
      <c r="N3362" s="3"/>
    </row>
    <row r="3363" spans="12:14" x14ac:dyDescent="0.25">
      <c r="L3363" s="3"/>
      <c r="N3363" s="3"/>
    </row>
    <row r="3364" spans="12:14" x14ac:dyDescent="0.25">
      <c r="L3364" s="3"/>
      <c r="N3364" s="3"/>
    </row>
    <row r="3365" spans="12:14" x14ac:dyDescent="0.25">
      <c r="L3365" s="3"/>
      <c r="M3365" s="3"/>
      <c r="N3365" s="3"/>
    </row>
    <row r="3366" spans="12:14" x14ac:dyDescent="0.25">
      <c r="L3366" s="3"/>
      <c r="M3366" s="3"/>
      <c r="N3366" s="3"/>
    </row>
    <row r="3367" spans="12:14" x14ac:dyDescent="0.25">
      <c r="L3367" s="3"/>
      <c r="M3367" s="3"/>
      <c r="N3367" s="3"/>
    </row>
    <row r="3368" spans="12:14" x14ac:dyDescent="0.25">
      <c r="L3368" s="3"/>
      <c r="M3368" s="3"/>
      <c r="N3368" s="3"/>
    </row>
    <row r="3369" spans="12:14" x14ac:dyDescent="0.25">
      <c r="L3369" s="3"/>
      <c r="M3369" s="3"/>
      <c r="N3369" s="3"/>
    </row>
    <row r="3370" spans="12:14" x14ac:dyDescent="0.25">
      <c r="L3370" s="3"/>
      <c r="M3370" s="3"/>
      <c r="N3370" s="3"/>
    </row>
    <row r="3371" spans="12:14" x14ac:dyDescent="0.25">
      <c r="L3371" s="3"/>
      <c r="M3371" s="3"/>
      <c r="N3371" s="3"/>
    </row>
    <row r="3372" spans="12:14" x14ac:dyDescent="0.25">
      <c r="L3372" s="3"/>
      <c r="M3372" s="3"/>
      <c r="N3372" s="3"/>
    </row>
    <row r="3373" spans="12:14" x14ac:dyDescent="0.25">
      <c r="L3373" s="3"/>
      <c r="M3373" s="3"/>
      <c r="N3373" s="3"/>
    </row>
    <row r="3374" spans="12:14" x14ac:dyDescent="0.25">
      <c r="L3374" s="3"/>
      <c r="M3374" s="3"/>
      <c r="N3374" s="3"/>
    </row>
    <row r="3375" spans="12:14" x14ac:dyDescent="0.25">
      <c r="L3375" s="3"/>
      <c r="M3375" s="3"/>
      <c r="N3375" s="3"/>
    </row>
    <row r="3376" spans="12:14" x14ac:dyDescent="0.25">
      <c r="L3376" s="3"/>
      <c r="M3376" s="3"/>
      <c r="N3376" s="3"/>
    </row>
    <row r="3377" spans="12:14" x14ac:dyDescent="0.25">
      <c r="L3377" s="3"/>
      <c r="M3377" s="3"/>
      <c r="N3377" s="3"/>
    </row>
    <row r="3378" spans="12:14" x14ac:dyDescent="0.25">
      <c r="L3378" s="3"/>
      <c r="M3378" s="3"/>
      <c r="N3378" s="3"/>
    </row>
    <row r="3379" spans="12:14" x14ac:dyDescent="0.25">
      <c r="L3379" s="3"/>
      <c r="M3379" s="3"/>
      <c r="N3379" s="3"/>
    </row>
    <row r="3380" spans="12:14" x14ac:dyDescent="0.25">
      <c r="L3380" s="3"/>
      <c r="M3380" s="3"/>
      <c r="N3380" s="3"/>
    </row>
    <row r="3381" spans="12:14" x14ac:dyDescent="0.25">
      <c r="L3381" s="3"/>
      <c r="M3381" s="3"/>
      <c r="N3381" s="3"/>
    </row>
    <row r="3382" spans="12:14" x14ac:dyDescent="0.25">
      <c r="L3382" s="3"/>
      <c r="M3382" s="3"/>
      <c r="N3382" s="3"/>
    </row>
    <row r="3383" spans="12:14" x14ac:dyDescent="0.25">
      <c r="L3383" s="3"/>
      <c r="M3383" s="3"/>
      <c r="N3383" s="3"/>
    </row>
    <row r="3384" spans="12:14" x14ac:dyDescent="0.25">
      <c r="L3384" s="3"/>
      <c r="M3384" s="3"/>
      <c r="N3384" s="3"/>
    </row>
    <row r="3385" spans="12:14" x14ac:dyDescent="0.25">
      <c r="L3385" s="3"/>
      <c r="M3385" s="3"/>
      <c r="N3385" s="3"/>
    </row>
    <row r="3386" spans="12:14" x14ac:dyDescent="0.25">
      <c r="L3386" s="3"/>
      <c r="M3386" s="3"/>
      <c r="N3386" s="3"/>
    </row>
    <row r="3387" spans="12:14" x14ac:dyDescent="0.25">
      <c r="L3387" s="3"/>
      <c r="M3387" s="3"/>
      <c r="N3387" s="3"/>
    </row>
    <row r="3388" spans="12:14" x14ac:dyDescent="0.25">
      <c r="L3388" s="3"/>
      <c r="M3388" s="3"/>
      <c r="N3388" s="3"/>
    </row>
    <row r="3389" spans="12:14" x14ac:dyDescent="0.25">
      <c r="L3389" s="3"/>
      <c r="M3389" s="3"/>
      <c r="N3389" s="3"/>
    </row>
    <row r="3390" spans="12:14" x14ac:dyDescent="0.25">
      <c r="L3390" s="3"/>
      <c r="M3390" s="3"/>
      <c r="N3390" s="3"/>
    </row>
    <row r="3391" spans="12:14" x14ac:dyDescent="0.25">
      <c r="L3391" s="3"/>
      <c r="M3391" s="3"/>
      <c r="N3391" s="3"/>
    </row>
    <row r="3392" spans="12:14" x14ac:dyDescent="0.25">
      <c r="L3392" s="3"/>
      <c r="M3392" s="3"/>
      <c r="N3392" s="3"/>
    </row>
    <row r="3393" spans="12:14" x14ac:dyDescent="0.25">
      <c r="L3393" s="3"/>
      <c r="M3393" s="3"/>
      <c r="N3393" s="3"/>
    </row>
    <row r="3394" spans="12:14" x14ac:dyDescent="0.25">
      <c r="L3394" s="3"/>
      <c r="M3394" s="3"/>
      <c r="N3394" s="3"/>
    </row>
    <row r="3395" spans="12:14" x14ac:dyDescent="0.25">
      <c r="L3395" s="3"/>
      <c r="M3395" s="3"/>
      <c r="N3395" s="3"/>
    </row>
    <row r="3396" spans="12:14" x14ac:dyDescent="0.25">
      <c r="L3396" s="3"/>
      <c r="M3396" s="3"/>
      <c r="N3396" s="3"/>
    </row>
    <row r="3397" spans="12:14" x14ac:dyDescent="0.25">
      <c r="L3397" s="3"/>
      <c r="M3397" s="3"/>
      <c r="N3397" s="3"/>
    </row>
    <row r="3398" spans="12:14" x14ac:dyDescent="0.25">
      <c r="L3398" s="3"/>
      <c r="M3398" s="3"/>
      <c r="N3398" s="3"/>
    </row>
    <row r="3399" spans="12:14" x14ac:dyDescent="0.25">
      <c r="L3399" s="3"/>
      <c r="M3399" s="3"/>
      <c r="N3399" s="3"/>
    </row>
    <row r="3400" spans="12:14" x14ac:dyDescent="0.25">
      <c r="L3400" s="3"/>
      <c r="M3400" s="3"/>
      <c r="N3400" s="3"/>
    </row>
    <row r="3401" spans="12:14" x14ac:dyDescent="0.25">
      <c r="L3401" s="3"/>
      <c r="M3401" s="3"/>
      <c r="N3401" s="3"/>
    </row>
    <row r="3402" spans="12:14" x14ac:dyDescent="0.25">
      <c r="L3402" s="3"/>
      <c r="M3402" s="3"/>
      <c r="N3402" s="3"/>
    </row>
    <row r="3403" spans="12:14" x14ac:dyDescent="0.25">
      <c r="L3403" s="3"/>
      <c r="M3403" s="3"/>
      <c r="N3403" s="3"/>
    </row>
    <row r="3404" spans="12:14" x14ac:dyDescent="0.25">
      <c r="L3404" s="3"/>
      <c r="M3404" s="3"/>
      <c r="N3404" s="3"/>
    </row>
    <row r="3405" spans="12:14" x14ac:dyDescent="0.25">
      <c r="L3405" s="3"/>
      <c r="M3405" s="3"/>
      <c r="N3405" s="3"/>
    </row>
    <row r="3406" spans="12:14" x14ac:dyDescent="0.25">
      <c r="L3406" s="3"/>
      <c r="M3406" s="3"/>
      <c r="N3406" s="3"/>
    </row>
    <row r="3407" spans="12:14" x14ac:dyDescent="0.25">
      <c r="L3407" s="3"/>
      <c r="M3407" s="3"/>
      <c r="N3407" s="3"/>
    </row>
    <row r="3408" spans="12:14" x14ac:dyDescent="0.25">
      <c r="L3408" s="3"/>
      <c r="M3408" s="3"/>
      <c r="N3408" s="3"/>
    </row>
    <row r="3409" spans="12:14" x14ac:dyDescent="0.25">
      <c r="L3409" s="3"/>
      <c r="M3409" s="3"/>
      <c r="N3409" s="3"/>
    </row>
    <row r="3410" spans="12:14" x14ac:dyDescent="0.25">
      <c r="L3410" s="3"/>
      <c r="M3410" s="3"/>
      <c r="N3410" s="3"/>
    </row>
    <row r="3411" spans="12:14" x14ac:dyDescent="0.25">
      <c r="L3411" s="3"/>
      <c r="M3411" s="3"/>
      <c r="N3411" s="3"/>
    </row>
    <row r="3412" spans="12:14" x14ac:dyDescent="0.25">
      <c r="L3412" s="3"/>
      <c r="M3412" s="3"/>
      <c r="N3412" s="3"/>
    </row>
    <row r="3413" spans="12:14" x14ac:dyDescent="0.25">
      <c r="L3413" s="3"/>
      <c r="M3413" s="3"/>
      <c r="N3413" s="3"/>
    </row>
    <row r="3414" spans="12:14" x14ac:dyDescent="0.25">
      <c r="L3414" s="3"/>
      <c r="M3414" s="3"/>
      <c r="N3414" s="3"/>
    </row>
    <row r="3415" spans="12:14" x14ac:dyDescent="0.25">
      <c r="L3415" s="3"/>
      <c r="M3415" s="3"/>
      <c r="N3415" s="3"/>
    </row>
    <row r="3416" spans="12:14" x14ac:dyDescent="0.25">
      <c r="L3416" s="3"/>
      <c r="M3416" s="3"/>
      <c r="N3416" s="3"/>
    </row>
    <row r="3417" spans="12:14" x14ac:dyDescent="0.25">
      <c r="L3417" s="3"/>
      <c r="M3417" s="3"/>
      <c r="N3417" s="3"/>
    </row>
    <row r="3418" spans="12:14" x14ac:dyDescent="0.25">
      <c r="L3418" s="3"/>
      <c r="M3418" s="3"/>
      <c r="N3418" s="3"/>
    </row>
    <row r="3419" spans="12:14" x14ac:dyDescent="0.25">
      <c r="L3419" s="3"/>
      <c r="M3419" s="3"/>
      <c r="N3419" s="3"/>
    </row>
    <row r="3420" spans="12:14" x14ac:dyDescent="0.25">
      <c r="L3420" s="3"/>
      <c r="M3420" s="3"/>
      <c r="N3420" s="3"/>
    </row>
    <row r="3421" spans="12:14" x14ac:dyDescent="0.25">
      <c r="L3421" s="3"/>
      <c r="M3421" s="3"/>
      <c r="N3421" s="3"/>
    </row>
    <row r="3422" spans="12:14" x14ac:dyDescent="0.25">
      <c r="L3422" s="3"/>
      <c r="M3422" s="3"/>
      <c r="N3422" s="3"/>
    </row>
    <row r="3423" spans="12:14" x14ac:dyDescent="0.25">
      <c r="L3423" s="3"/>
      <c r="M3423" s="3"/>
      <c r="N3423" s="3"/>
    </row>
    <row r="3424" spans="12:14" x14ac:dyDescent="0.25">
      <c r="L3424" s="3"/>
      <c r="M3424" s="3"/>
      <c r="N3424" s="3"/>
    </row>
    <row r="3425" spans="12:14" x14ac:dyDescent="0.25">
      <c r="L3425" s="3"/>
      <c r="M3425" s="3"/>
      <c r="N3425" s="3"/>
    </row>
    <row r="3426" spans="12:14" x14ac:dyDescent="0.25">
      <c r="L3426" s="3"/>
      <c r="M3426" s="3"/>
      <c r="N3426" s="3"/>
    </row>
    <row r="3427" spans="12:14" x14ac:dyDescent="0.25">
      <c r="L3427" s="3"/>
      <c r="M3427" s="3"/>
      <c r="N3427" s="3"/>
    </row>
    <row r="3428" spans="12:14" x14ac:dyDescent="0.25">
      <c r="L3428" s="3"/>
      <c r="M3428" s="3"/>
      <c r="N3428" s="3"/>
    </row>
    <row r="3429" spans="12:14" x14ac:dyDescent="0.25">
      <c r="L3429" s="3"/>
      <c r="M3429" s="3"/>
      <c r="N3429" s="3"/>
    </row>
    <row r="3430" spans="12:14" x14ac:dyDescent="0.25">
      <c r="L3430" s="3"/>
      <c r="M3430" s="3"/>
      <c r="N3430" s="3"/>
    </row>
    <row r="3431" spans="12:14" x14ac:dyDescent="0.25">
      <c r="L3431" s="3"/>
      <c r="M3431" s="3"/>
      <c r="N3431" s="3"/>
    </row>
    <row r="3432" spans="12:14" x14ac:dyDescent="0.25">
      <c r="L3432" s="3"/>
      <c r="M3432" s="3"/>
      <c r="N3432" s="3"/>
    </row>
    <row r="3433" spans="12:14" x14ac:dyDescent="0.25">
      <c r="L3433" s="3"/>
      <c r="M3433" s="3"/>
      <c r="N3433" s="3"/>
    </row>
    <row r="3434" spans="12:14" x14ac:dyDescent="0.25">
      <c r="L3434" s="3"/>
      <c r="M3434" s="3"/>
      <c r="N3434" s="3"/>
    </row>
    <row r="3435" spans="12:14" x14ac:dyDescent="0.25">
      <c r="L3435" s="3"/>
      <c r="M3435" s="3"/>
      <c r="N3435" s="3"/>
    </row>
    <row r="3436" spans="12:14" x14ac:dyDescent="0.25">
      <c r="L3436" s="3"/>
      <c r="M3436" s="3"/>
      <c r="N3436" s="3"/>
    </row>
    <row r="3437" spans="12:14" x14ac:dyDescent="0.25">
      <c r="L3437" s="3"/>
      <c r="M3437" s="3"/>
      <c r="N3437" s="3"/>
    </row>
    <row r="3438" spans="12:14" x14ac:dyDescent="0.25">
      <c r="L3438" s="3"/>
      <c r="M3438" s="3"/>
      <c r="N3438" s="3"/>
    </row>
    <row r="3439" spans="12:14" x14ac:dyDescent="0.25">
      <c r="L3439" s="3"/>
      <c r="M3439" s="3"/>
      <c r="N3439" s="3"/>
    </row>
    <row r="3440" spans="12:14" x14ac:dyDescent="0.25">
      <c r="L3440" s="3"/>
      <c r="M3440" s="3"/>
      <c r="N3440" s="3"/>
    </row>
    <row r="3441" spans="12:14" x14ac:dyDescent="0.25">
      <c r="L3441" s="3"/>
      <c r="M3441" s="3"/>
      <c r="N3441" s="3"/>
    </row>
    <row r="3442" spans="12:14" x14ac:dyDescent="0.25">
      <c r="L3442" s="3"/>
      <c r="M3442" s="3"/>
      <c r="N3442" s="3"/>
    </row>
    <row r="3443" spans="12:14" x14ac:dyDescent="0.25">
      <c r="L3443" s="3"/>
      <c r="M3443" s="3"/>
      <c r="N3443" s="3"/>
    </row>
    <row r="3444" spans="12:14" x14ac:dyDescent="0.25">
      <c r="L3444" s="3"/>
      <c r="M3444" s="3"/>
      <c r="N3444" s="3"/>
    </row>
    <row r="3445" spans="12:14" x14ac:dyDescent="0.25">
      <c r="L3445" s="3"/>
      <c r="M3445" s="3"/>
      <c r="N3445" s="3"/>
    </row>
    <row r="3446" spans="12:14" x14ac:dyDescent="0.25">
      <c r="L3446" s="3"/>
      <c r="N3446" s="3"/>
    </row>
    <row r="3447" spans="12:14" x14ac:dyDescent="0.25">
      <c r="L3447" s="3"/>
      <c r="M3447" s="3"/>
      <c r="N3447" s="3"/>
    </row>
    <row r="3448" spans="12:14" x14ac:dyDescent="0.25">
      <c r="L3448" s="3"/>
      <c r="M3448" s="3"/>
      <c r="N3448" s="3"/>
    </row>
    <row r="3449" spans="12:14" x14ac:dyDescent="0.25">
      <c r="L3449" s="3"/>
      <c r="M3449" s="3"/>
      <c r="N3449" s="3"/>
    </row>
    <row r="3450" spans="12:14" x14ac:dyDescent="0.25">
      <c r="L3450" s="3"/>
      <c r="M3450" s="3"/>
      <c r="N3450" s="3"/>
    </row>
    <row r="3451" spans="12:14" x14ac:dyDescent="0.25">
      <c r="L3451" s="3"/>
      <c r="M3451" s="3"/>
      <c r="N3451" s="3"/>
    </row>
    <row r="3452" spans="12:14" x14ac:dyDescent="0.25">
      <c r="L3452" s="3"/>
      <c r="M3452" s="3"/>
      <c r="N3452" s="3"/>
    </row>
    <row r="3453" spans="12:14" x14ac:dyDescent="0.25">
      <c r="L3453" s="3"/>
      <c r="M3453" s="3"/>
      <c r="N3453" s="3"/>
    </row>
    <row r="3454" spans="12:14" x14ac:dyDescent="0.25">
      <c r="L3454" s="3"/>
      <c r="M3454" s="3"/>
      <c r="N3454" s="3"/>
    </row>
    <row r="3455" spans="12:14" x14ac:dyDescent="0.25">
      <c r="L3455" s="3"/>
      <c r="M3455" s="3"/>
      <c r="N3455" s="3"/>
    </row>
    <row r="3456" spans="12:14" x14ac:dyDescent="0.25">
      <c r="L3456" s="3"/>
      <c r="M3456" s="3"/>
      <c r="N3456" s="3"/>
    </row>
    <row r="3457" spans="12:14" x14ac:dyDescent="0.25">
      <c r="L3457" s="3"/>
      <c r="M3457" s="3"/>
      <c r="N3457" s="3"/>
    </row>
    <row r="3458" spans="12:14" x14ac:dyDescent="0.25">
      <c r="L3458" s="3"/>
      <c r="M3458" s="3"/>
      <c r="N3458" s="3"/>
    </row>
    <row r="3459" spans="12:14" x14ac:dyDescent="0.25">
      <c r="L3459" s="3"/>
      <c r="M3459" s="3"/>
      <c r="N3459" s="3"/>
    </row>
    <row r="3460" spans="12:14" x14ac:dyDescent="0.25">
      <c r="L3460" s="3"/>
      <c r="M3460" s="3"/>
      <c r="N3460" s="3"/>
    </row>
    <row r="3461" spans="12:14" x14ac:dyDescent="0.25">
      <c r="L3461" s="3"/>
      <c r="M3461" s="3"/>
      <c r="N3461" s="3"/>
    </row>
    <row r="3462" spans="12:14" x14ac:dyDescent="0.25">
      <c r="L3462" s="3"/>
      <c r="M3462" s="3"/>
      <c r="N3462" s="3"/>
    </row>
    <row r="3463" spans="12:14" x14ac:dyDescent="0.25">
      <c r="L3463" s="3"/>
      <c r="M3463" s="3"/>
      <c r="N3463" s="3"/>
    </row>
    <row r="3464" spans="12:14" x14ac:dyDescent="0.25">
      <c r="L3464" s="3"/>
      <c r="M3464" s="3"/>
      <c r="N3464" s="3"/>
    </row>
    <row r="3465" spans="12:14" x14ac:dyDescent="0.25">
      <c r="L3465" s="3"/>
      <c r="M3465" s="3"/>
      <c r="N3465" s="3"/>
    </row>
    <row r="3466" spans="12:14" x14ac:dyDescent="0.25">
      <c r="L3466" s="3"/>
      <c r="M3466" s="3"/>
      <c r="N3466" s="3"/>
    </row>
    <row r="3467" spans="12:14" x14ac:dyDescent="0.25">
      <c r="L3467" s="3"/>
      <c r="M3467" s="3"/>
      <c r="N3467" s="3"/>
    </row>
    <row r="3468" spans="12:14" x14ac:dyDescent="0.25">
      <c r="L3468" s="3"/>
      <c r="M3468" s="3"/>
      <c r="N3468" s="3"/>
    </row>
    <row r="3469" spans="12:14" x14ac:dyDescent="0.25">
      <c r="L3469" s="3"/>
      <c r="M3469" s="3"/>
      <c r="N3469" s="3"/>
    </row>
    <row r="3470" spans="12:14" x14ac:dyDescent="0.25">
      <c r="L3470" s="3"/>
      <c r="M3470" s="3"/>
      <c r="N3470" s="3"/>
    </row>
    <row r="3471" spans="12:14" x14ac:dyDescent="0.25">
      <c r="L3471" s="3"/>
      <c r="M3471" s="3"/>
      <c r="N3471" s="3"/>
    </row>
    <row r="3472" spans="12:14" x14ac:dyDescent="0.25">
      <c r="L3472" s="3"/>
      <c r="M3472" s="3"/>
      <c r="N3472" s="3"/>
    </row>
    <row r="3473" spans="12:14" x14ac:dyDescent="0.25">
      <c r="L3473" s="3"/>
      <c r="M3473" s="3"/>
      <c r="N3473" s="3"/>
    </row>
    <row r="3474" spans="12:14" x14ac:dyDescent="0.25">
      <c r="L3474" s="3"/>
      <c r="M3474" s="3"/>
      <c r="N3474" s="3"/>
    </row>
    <row r="3475" spans="12:14" x14ac:dyDescent="0.25">
      <c r="L3475" s="3"/>
      <c r="M3475" s="3"/>
      <c r="N3475" s="3"/>
    </row>
    <row r="3476" spans="12:14" x14ac:dyDescent="0.25">
      <c r="L3476" s="3"/>
      <c r="M3476" s="3"/>
      <c r="N3476" s="3"/>
    </row>
    <row r="3477" spans="12:14" x14ac:dyDescent="0.25">
      <c r="L3477" s="3"/>
      <c r="M3477" s="3"/>
      <c r="N3477" s="3"/>
    </row>
    <row r="3478" spans="12:14" x14ac:dyDescent="0.25">
      <c r="L3478" s="3"/>
      <c r="M3478" s="3"/>
      <c r="N3478" s="3"/>
    </row>
    <row r="3479" spans="12:14" x14ac:dyDescent="0.25">
      <c r="L3479" s="3"/>
      <c r="M3479" s="3"/>
      <c r="N3479" s="3"/>
    </row>
    <row r="3480" spans="12:14" x14ac:dyDescent="0.25">
      <c r="L3480" s="3"/>
      <c r="M3480" s="3"/>
      <c r="N3480" s="3"/>
    </row>
    <row r="3481" spans="12:14" x14ac:dyDescent="0.25">
      <c r="L3481" s="3"/>
      <c r="M3481" s="3"/>
      <c r="N3481" s="3"/>
    </row>
    <row r="3482" spans="12:14" x14ac:dyDescent="0.25">
      <c r="L3482" s="3"/>
      <c r="M3482" s="3"/>
      <c r="N3482" s="3"/>
    </row>
    <row r="3483" spans="12:14" x14ac:dyDescent="0.25">
      <c r="L3483" s="3"/>
      <c r="M3483" s="3"/>
      <c r="N3483" s="3"/>
    </row>
    <row r="3484" spans="12:14" x14ac:dyDescent="0.25">
      <c r="L3484" s="3"/>
      <c r="M3484" s="3"/>
      <c r="N3484" s="3"/>
    </row>
    <row r="3485" spans="12:14" x14ac:dyDescent="0.25">
      <c r="L3485" s="3"/>
      <c r="M3485" s="3"/>
      <c r="N3485" s="3"/>
    </row>
    <row r="3486" spans="12:14" x14ac:dyDescent="0.25">
      <c r="L3486" s="3"/>
      <c r="M3486" s="3"/>
      <c r="N3486" s="3"/>
    </row>
    <row r="3487" spans="12:14" x14ac:dyDescent="0.25">
      <c r="L3487" s="3"/>
      <c r="M3487" s="3"/>
      <c r="N3487" s="3"/>
    </row>
    <row r="3488" spans="12:14" x14ac:dyDescent="0.25">
      <c r="L3488" s="3"/>
      <c r="M3488" s="3"/>
      <c r="N3488" s="3"/>
    </row>
    <row r="3489" spans="12:14" x14ac:dyDescent="0.25">
      <c r="L3489" s="3"/>
      <c r="M3489" s="3"/>
      <c r="N3489" s="3"/>
    </row>
    <row r="3490" spans="12:14" x14ac:dyDescent="0.25">
      <c r="L3490" s="3"/>
      <c r="M3490" s="3"/>
      <c r="N3490" s="3"/>
    </row>
    <row r="3491" spans="12:14" x14ac:dyDescent="0.25">
      <c r="L3491" s="3"/>
      <c r="M3491" s="3"/>
      <c r="N3491" s="3"/>
    </row>
    <row r="3492" spans="12:14" x14ac:dyDescent="0.25">
      <c r="L3492" s="3"/>
      <c r="M3492" s="3"/>
      <c r="N3492" s="3"/>
    </row>
    <row r="3493" spans="12:14" x14ac:dyDescent="0.25">
      <c r="L3493" s="3"/>
      <c r="M3493" s="3"/>
      <c r="N3493" s="3"/>
    </row>
    <row r="3494" spans="12:14" x14ac:dyDescent="0.25">
      <c r="L3494" s="3"/>
      <c r="M3494" s="3"/>
      <c r="N3494" s="3"/>
    </row>
    <row r="3495" spans="12:14" x14ac:dyDescent="0.25">
      <c r="L3495" s="3"/>
      <c r="M3495" s="3"/>
      <c r="N3495" s="3"/>
    </row>
    <row r="3496" spans="12:14" x14ac:dyDescent="0.25">
      <c r="L3496" s="3"/>
      <c r="M3496" s="3"/>
      <c r="N3496" s="3"/>
    </row>
    <row r="3497" spans="12:14" x14ac:dyDescent="0.25">
      <c r="L3497" s="3"/>
      <c r="M3497" s="3"/>
      <c r="N3497" s="3"/>
    </row>
    <row r="3498" spans="12:14" x14ac:dyDescent="0.25">
      <c r="L3498" s="3"/>
      <c r="M3498" s="3"/>
      <c r="N3498" s="3"/>
    </row>
    <row r="3499" spans="12:14" x14ac:dyDescent="0.25">
      <c r="L3499" s="3"/>
      <c r="M3499" s="3"/>
      <c r="N3499" s="3"/>
    </row>
    <row r="3500" spans="12:14" x14ac:dyDescent="0.25">
      <c r="L3500" s="3"/>
      <c r="M3500" s="3"/>
      <c r="N3500" s="3"/>
    </row>
    <row r="3501" spans="12:14" x14ac:dyDescent="0.25">
      <c r="L3501" s="3"/>
      <c r="M3501" s="3"/>
      <c r="N3501" s="3"/>
    </row>
    <row r="3502" spans="12:14" x14ac:dyDescent="0.25">
      <c r="L3502" s="3"/>
      <c r="M3502" s="3"/>
      <c r="N3502" s="3"/>
    </row>
    <row r="3503" spans="12:14" x14ac:dyDescent="0.25">
      <c r="L3503" s="3"/>
      <c r="M3503" s="3"/>
      <c r="N3503" s="3"/>
    </row>
    <row r="3504" spans="12:14" x14ac:dyDescent="0.25">
      <c r="L3504" s="3"/>
      <c r="M3504" s="3"/>
      <c r="N3504" s="3"/>
    </row>
    <row r="3505" spans="12:14" x14ac:dyDescent="0.25">
      <c r="L3505" s="3"/>
      <c r="M3505" s="3"/>
      <c r="N3505" s="3"/>
    </row>
    <row r="3506" spans="12:14" x14ac:dyDescent="0.25">
      <c r="L3506" s="3"/>
      <c r="M3506" s="3"/>
      <c r="N3506" s="3"/>
    </row>
    <row r="3507" spans="12:14" x14ac:dyDescent="0.25">
      <c r="L3507" s="3"/>
      <c r="M3507" s="3"/>
      <c r="N3507" s="3"/>
    </row>
    <row r="3508" spans="12:14" x14ac:dyDescent="0.25">
      <c r="L3508" s="3"/>
      <c r="M3508" s="3"/>
      <c r="N3508" s="3"/>
    </row>
    <row r="3509" spans="12:14" x14ac:dyDescent="0.25">
      <c r="L3509" s="3"/>
      <c r="M3509" s="3"/>
      <c r="N3509" s="3"/>
    </row>
    <row r="3510" spans="12:14" x14ac:dyDescent="0.25">
      <c r="L3510" s="3"/>
      <c r="M3510" s="3"/>
      <c r="N3510" s="3"/>
    </row>
    <row r="3511" spans="12:14" x14ac:dyDescent="0.25">
      <c r="L3511" s="3"/>
      <c r="M3511" s="3"/>
      <c r="N3511" s="3"/>
    </row>
    <row r="3512" spans="12:14" x14ac:dyDescent="0.25">
      <c r="L3512" s="3"/>
      <c r="M3512" s="3"/>
      <c r="N3512" s="3"/>
    </row>
    <row r="3513" spans="12:14" x14ac:dyDescent="0.25">
      <c r="L3513" s="3"/>
      <c r="M3513" s="3"/>
      <c r="N3513" s="3"/>
    </row>
    <row r="3514" spans="12:14" x14ac:dyDescent="0.25">
      <c r="L3514" s="3"/>
      <c r="M3514" s="3"/>
      <c r="N3514" s="3"/>
    </row>
    <row r="3515" spans="12:14" x14ac:dyDescent="0.25">
      <c r="L3515" s="3"/>
      <c r="M3515" s="3"/>
      <c r="N3515" s="3"/>
    </row>
    <row r="3516" spans="12:14" x14ac:dyDescent="0.25">
      <c r="L3516" s="3"/>
      <c r="M3516" s="3"/>
      <c r="N3516" s="3"/>
    </row>
    <row r="3517" spans="12:14" x14ac:dyDescent="0.25">
      <c r="L3517" s="3"/>
      <c r="M3517" s="3"/>
      <c r="N3517" s="3"/>
    </row>
    <row r="3518" spans="12:14" x14ac:dyDescent="0.25">
      <c r="L3518" s="3"/>
      <c r="M3518" s="3"/>
      <c r="N3518" s="3"/>
    </row>
    <row r="3519" spans="12:14" x14ac:dyDescent="0.25">
      <c r="L3519" s="3"/>
      <c r="M3519" s="3"/>
      <c r="N3519" s="3"/>
    </row>
    <row r="3520" spans="12:14" x14ac:dyDescent="0.25">
      <c r="L3520" s="3"/>
      <c r="M3520" s="3"/>
      <c r="N3520" s="3"/>
    </row>
    <row r="3521" spans="12:14" x14ac:dyDescent="0.25">
      <c r="L3521" s="3"/>
      <c r="M3521" s="3"/>
      <c r="N3521" s="3"/>
    </row>
    <row r="3522" spans="12:14" x14ac:dyDescent="0.25">
      <c r="L3522" s="3"/>
      <c r="M3522" s="3"/>
      <c r="N3522" s="3"/>
    </row>
    <row r="3523" spans="12:14" x14ac:dyDescent="0.25">
      <c r="L3523" s="3"/>
      <c r="M3523" s="3"/>
      <c r="N3523" s="3"/>
    </row>
    <row r="3524" spans="12:14" x14ac:dyDescent="0.25">
      <c r="L3524" s="3"/>
      <c r="M3524" s="3"/>
      <c r="N3524" s="3"/>
    </row>
    <row r="3525" spans="12:14" x14ac:dyDescent="0.25">
      <c r="L3525" s="3"/>
      <c r="M3525" s="3"/>
      <c r="N3525" s="3"/>
    </row>
    <row r="3526" spans="12:14" x14ac:dyDescent="0.25">
      <c r="L3526" s="3"/>
      <c r="M3526" s="3"/>
      <c r="N3526" s="3"/>
    </row>
    <row r="3527" spans="12:14" x14ac:dyDescent="0.25">
      <c r="L3527" s="3"/>
      <c r="M3527" s="3"/>
      <c r="N3527" s="3"/>
    </row>
    <row r="3528" spans="12:14" x14ac:dyDescent="0.25">
      <c r="L3528" s="3"/>
      <c r="M3528" s="3"/>
      <c r="N3528" s="3"/>
    </row>
    <row r="3529" spans="12:14" x14ac:dyDescent="0.25">
      <c r="L3529" s="3"/>
      <c r="M3529" s="3"/>
      <c r="N3529" s="3"/>
    </row>
    <row r="3530" spans="12:14" x14ac:dyDescent="0.25">
      <c r="L3530" s="3"/>
      <c r="M3530" s="3"/>
      <c r="N3530" s="3"/>
    </row>
    <row r="3531" spans="12:14" x14ac:dyDescent="0.25">
      <c r="L3531" s="3"/>
      <c r="M3531" s="3"/>
      <c r="N3531" s="3"/>
    </row>
    <row r="3532" spans="12:14" x14ac:dyDescent="0.25">
      <c r="L3532" s="3"/>
      <c r="M3532" s="3"/>
      <c r="N3532" s="3"/>
    </row>
    <row r="3533" spans="12:14" x14ac:dyDescent="0.25">
      <c r="L3533" s="3"/>
      <c r="M3533" s="3"/>
      <c r="N3533" s="3"/>
    </row>
    <row r="3534" spans="12:14" x14ac:dyDescent="0.25">
      <c r="L3534" s="3"/>
      <c r="M3534" s="3"/>
      <c r="N3534" s="3"/>
    </row>
    <row r="3535" spans="12:14" x14ac:dyDescent="0.25">
      <c r="L3535" s="3"/>
      <c r="N3535" s="3"/>
    </row>
    <row r="3536" spans="12:14" x14ac:dyDescent="0.25">
      <c r="L3536" s="3"/>
      <c r="N3536" s="3"/>
    </row>
    <row r="3537" spans="12:14" x14ac:dyDescent="0.25">
      <c r="L3537" s="3"/>
      <c r="M3537" s="3"/>
      <c r="N3537" s="3"/>
    </row>
    <row r="3538" spans="12:14" x14ac:dyDescent="0.25">
      <c r="L3538" s="3"/>
      <c r="M3538" s="3"/>
      <c r="N3538" s="3"/>
    </row>
    <row r="3539" spans="12:14" x14ac:dyDescent="0.25">
      <c r="L3539" s="3"/>
      <c r="M3539" s="3"/>
      <c r="N3539" s="3"/>
    </row>
    <row r="3540" spans="12:14" x14ac:dyDescent="0.25">
      <c r="L3540" s="3"/>
      <c r="N3540" s="3"/>
    </row>
    <row r="3541" spans="12:14" x14ac:dyDescent="0.25">
      <c r="L3541" s="3"/>
      <c r="N3541" s="3"/>
    </row>
    <row r="3542" spans="12:14" x14ac:dyDescent="0.25">
      <c r="L3542" s="3"/>
      <c r="N3542" s="3"/>
    </row>
    <row r="3543" spans="12:14" x14ac:dyDescent="0.25">
      <c r="L3543" s="3"/>
      <c r="N3543" s="3"/>
    </row>
    <row r="3544" spans="12:14" x14ac:dyDescent="0.25">
      <c r="L3544" s="3"/>
      <c r="N3544" s="3"/>
    </row>
    <row r="3545" spans="12:14" x14ac:dyDescent="0.25">
      <c r="L3545" s="3"/>
      <c r="N3545" s="3"/>
    </row>
    <row r="3546" spans="12:14" x14ac:dyDescent="0.25">
      <c r="L3546" s="3"/>
      <c r="N3546" s="3"/>
    </row>
    <row r="3547" spans="12:14" x14ac:dyDescent="0.25">
      <c r="L3547" s="3"/>
      <c r="N3547" s="3"/>
    </row>
    <row r="3548" spans="12:14" x14ac:dyDescent="0.25">
      <c r="L3548" s="3"/>
      <c r="N3548" s="3"/>
    </row>
    <row r="3549" spans="12:14" x14ac:dyDescent="0.25">
      <c r="L3549" s="3"/>
      <c r="N3549" s="3"/>
    </row>
    <row r="3550" spans="12:14" x14ac:dyDescent="0.25">
      <c r="L3550" s="3"/>
      <c r="N3550" s="3"/>
    </row>
    <row r="3551" spans="12:14" x14ac:dyDescent="0.25">
      <c r="L3551" s="3"/>
      <c r="N3551" s="3"/>
    </row>
    <row r="3552" spans="12:14" x14ac:dyDescent="0.25">
      <c r="L3552" s="3"/>
      <c r="N3552" s="3"/>
    </row>
    <row r="3553" spans="12:14" x14ac:dyDescent="0.25">
      <c r="L3553" s="3"/>
      <c r="N3553" s="3"/>
    </row>
    <row r="3554" spans="12:14" x14ac:dyDescent="0.25">
      <c r="L3554" s="3"/>
      <c r="M3554" s="3"/>
      <c r="N3554" s="3"/>
    </row>
    <row r="3555" spans="12:14" x14ac:dyDescent="0.25">
      <c r="L3555" s="3"/>
      <c r="M3555" s="3"/>
      <c r="N3555" s="3"/>
    </row>
    <row r="3556" spans="12:14" x14ac:dyDescent="0.25">
      <c r="L3556" s="3"/>
      <c r="M3556" s="3"/>
      <c r="N3556" s="3"/>
    </row>
    <row r="3557" spans="12:14" x14ac:dyDescent="0.25">
      <c r="L3557" s="3"/>
      <c r="M3557" s="3"/>
      <c r="N3557" s="3"/>
    </row>
    <row r="3558" spans="12:14" x14ac:dyDescent="0.25">
      <c r="L3558" s="3"/>
      <c r="M3558" s="3"/>
      <c r="N3558" s="3"/>
    </row>
    <row r="3559" spans="12:14" x14ac:dyDescent="0.25">
      <c r="L3559" s="3"/>
      <c r="M3559" s="3"/>
      <c r="N3559" s="3"/>
    </row>
    <row r="3560" spans="12:14" x14ac:dyDescent="0.25">
      <c r="L3560" s="3"/>
      <c r="M3560" s="3"/>
      <c r="N3560" s="3"/>
    </row>
    <row r="3561" spans="12:14" x14ac:dyDescent="0.25">
      <c r="L3561" s="3"/>
      <c r="M3561" s="3"/>
      <c r="N3561" s="3"/>
    </row>
    <row r="3562" spans="12:14" x14ac:dyDescent="0.25">
      <c r="L3562" s="3"/>
      <c r="M3562" s="3"/>
      <c r="N3562" s="3"/>
    </row>
    <row r="3563" spans="12:14" x14ac:dyDescent="0.25">
      <c r="L3563" s="3"/>
      <c r="M3563" s="3"/>
      <c r="N3563" s="3"/>
    </row>
    <row r="3564" spans="12:14" x14ac:dyDescent="0.25">
      <c r="L3564" s="3"/>
      <c r="M3564" s="3"/>
      <c r="N3564" s="3"/>
    </row>
    <row r="3565" spans="12:14" x14ac:dyDescent="0.25">
      <c r="L3565" s="3"/>
      <c r="M3565" s="3"/>
      <c r="N3565" s="3"/>
    </row>
    <row r="3566" spans="12:14" x14ac:dyDescent="0.25">
      <c r="L3566" s="3"/>
      <c r="M3566" s="3"/>
      <c r="N3566" s="3"/>
    </row>
    <row r="3567" spans="12:14" x14ac:dyDescent="0.25">
      <c r="L3567" s="3"/>
      <c r="M3567" s="3"/>
      <c r="N3567" s="3"/>
    </row>
    <row r="3568" spans="12:14" x14ac:dyDescent="0.25">
      <c r="L3568" s="3"/>
      <c r="M3568" s="3"/>
      <c r="N3568" s="3"/>
    </row>
    <row r="3569" spans="12:14" x14ac:dyDescent="0.25">
      <c r="L3569" s="3"/>
      <c r="M3569" s="3"/>
      <c r="N3569" s="3"/>
    </row>
    <row r="3570" spans="12:14" x14ac:dyDescent="0.25">
      <c r="L3570" s="3"/>
      <c r="M3570" s="3"/>
      <c r="N3570" s="3"/>
    </row>
    <row r="3571" spans="12:14" x14ac:dyDescent="0.25">
      <c r="L3571" s="3"/>
      <c r="M3571" s="3"/>
      <c r="N3571" s="3"/>
    </row>
    <row r="3572" spans="12:14" x14ac:dyDescent="0.25">
      <c r="L3572" s="3"/>
      <c r="M3572" s="3"/>
      <c r="N3572" s="3"/>
    </row>
    <row r="3573" spans="12:14" x14ac:dyDescent="0.25">
      <c r="L3573" s="3"/>
      <c r="M3573" s="3"/>
      <c r="N3573" s="3"/>
    </row>
    <row r="3574" spans="12:14" x14ac:dyDescent="0.25">
      <c r="L3574" s="3"/>
      <c r="M3574" s="3"/>
      <c r="N3574" s="3"/>
    </row>
    <row r="3575" spans="12:14" x14ac:dyDescent="0.25">
      <c r="L3575" s="3"/>
      <c r="M3575" s="3"/>
      <c r="N3575" s="3"/>
    </row>
    <row r="3576" spans="12:14" x14ac:dyDescent="0.25">
      <c r="L3576" s="3"/>
      <c r="M3576" s="3"/>
      <c r="N3576" s="3"/>
    </row>
    <row r="3577" spans="12:14" x14ac:dyDescent="0.25">
      <c r="L3577" s="3"/>
      <c r="M3577" s="3"/>
      <c r="N3577" s="3"/>
    </row>
    <row r="3578" spans="12:14" x14ac:dyDescent="0.25">
      <c r="L3578" s="3"/>
      <c r="M3578" s="3"/>
      <c r="N3578" s="3"/>
    </row>
    <row r="3579" spans="12:14" x14ac:dyDescent="0.25">
      <c r="L3579" s="3"/>
      <c r="M3579" s="3"/>
      <c r="N3579" s="3"/>
    </row>
    <row r="3580" spans="12:14" x14ac:dyDescent="0.25">
      <c r="L3580" s="3"/>
      <c r="M3580" s="3"/>
      <c r="N3580" s="3"/>
    </row>
    <row r="3581" spans="12:14" x14ac:dyDescent="0.25">
      <c r="L3581" s="3"/>
      <c r="M3581" s="3"/>
      <c r="N3581" s="3"/>
    </row>
    <row r="3582" spans="12:14" x14ac:dyDescent="0.25">
      <c r="L3582" s="3"/>
      <c r="M3582" s="3"/>
      <c r="N3582" s="3"/>
    </row>
    <row r="3583" spans="12:14" x14ac:dyDescent="0.25">
      <c r="L3583" s="3"/>
      <c r="M3583" s="3"/>
      <c r="N3583" s="3"/>
    </row>
    <row r="3584" spans="12:14" x14ac:dyDescent="0.25">
      <c r="L3584" s="3"/>
      <c r="M3584" s="3"/>
      <c r="N3584" s="3"/>
    </row>
    <row r="3585" spans="12:14" x14ac:dyDescent="0.25">
      <c r="L3585" s="3"/>
      <c r="M3585" s="3"/>
      <c r="N3585" s="3"/>
    </row>
    <row r="3586" spans="12:14" x14ac:dyDescent="0.25">
      <c r="L3586" s="3"/>
      <c r="M3586" s="3"/>
      <c r="N3586" s="3"/>
    </row>
    <row r="3587" spans="12:14" x14ac:dyDescent="0.25">
      <c r="L3587" s="3"/>
      <c r="M3587" s="3"/>
      <c r="N3587" s="3"/>
    </row>
    <row r="3588" spans="12:14" x14ac:dyDescent="0.25">
      <c r="L3588" s="3"/>
      <c r="M3588" s="3"/>
      <c r="N3588" s="3"/>
    </row>
    <row r="3589" spans="12:14" x14ac:dyDescent="0.25">
      <c r="L3589" s="3"/>
      <c r="M3589" s="3"/>
      <c r="N3589" s="3"/>
    </row>
    <row r="3590" spans="12:14" x14ac:dyDescent="0.25">
      <c r="L3590" s="3"/>
      <c r="M3590" s="3"/>
      <c r="N3590" s="3"/>
    </row>
    <row r="3591" spans="12:14" x14ac:dyDescent="0.25">
      <c r="L3591" s="3"/>
      <c r="M3591" s="3"/>
      <c r="N3591" s="3"/>
    </row>
    <row r="3592" spans="12:14" x14ac:dyDescent="0.25">
      <c r="L3592" s="3"/>
      <c r="M3592" s="3"/>
      <c r="N3592" s="3"/>
    </row>
    <row r="3593" spans="12:14" x14ac:dyDescent="0.25">
      <c r="L3593" s="3"/>
      <c r="M3593" s="3"/>
      <c r="N3593" s="3"/>
    </row>
    <row r="3594" spans="12:14" x14ac:dyDescent="0.25">
      <c r="L3594" s="3"/>
      <c r="M3594" s="3"/>
      <c r="N3594" s="3"/>
    </row>
    <row r="3595" spans="12:14" x14ac:dyDescent="0.25">
      <c r="L3595" s="3"/>
      <c r="M3595" s="3"/>
      <c r="N3595" s="3"/>
    </row>
    <row r="3596" spans="12:14" x14ac:dyDescent="0.25">
      <c r="L3596" s="3"/>
      <c r="M3596" s="3"/>
      <c r="N3596" s="3"/>
    </row>
    <row r="3597" spans="12:14" x14ac:dyDescent="0.25">
      <c r="L3597" s="3"/>
      <c r="M3597" s="3"/>
      <c r="N3597" s="3"/>
    </row>
    <row r="3598" spans="12:14" x14ac:dyDescent="0.25">
      <c r="L3598" s="3"/>
      <c r="M3598" s="3"/>
      <c r="N3598" s="3"/>
    </row>
    <row r="3599" spans="12:14" x14ac:dyDescent="0.25">
      <c r="L3599" s="3"/>
      <c r="M3599" s="3"/>
      <c r="N3599" s="3"/>
    </row>
    <row r="3600" spans="12:14" x14ac:dyDescent="0.25">
      <c r="L3600" s="3"/>
      <c r="M3600" s="3"/>
      <c r="N3600" s="3"/>
    </row>
    <row r="3601" spans="12:14" x14ac:dyDescent="0.25">
      <c r="L3601" s="3"/>
      <c r="M3601" s="3"/>
      <c r="N3601" s="3"/>
    </row>
    <row r="3602" spans="12:14" x14ac:dyDescent="0.25">
      <c r="L3602" s="3"/>
      <c r="M3602" s="3"/>
      <c r="N3602" s="3"/>
    </row>
    <row r="3603" spans="12:14" x14ac:dyDescent="0.25">
      <c r="L3603" s="3"/>
      <c r="M3603" s="3"/>
      <c r="N3603" s="3"/>
    </row>
    <row r="3604" spans="12:14" x14ac:dyDescent="0.25">
      <c r="L3604" s="3"/>
      <c r="M3604" s="3"/>
      <c r="N3604" s="3"/>
    </row>
    <row r="3605" spans="12:14" x14ac:dyDescent="0.25">
      <c r="L3605" s="3"/>
      <c r="M3605" s="3"/>
      <c r="N3605" s="3"/>
    </row>
    <row r="3606" spans="12:14" x14ac:dyDescent="0.25">
      <c r="L3606" s="3"/>
      <c r="M3606" s="3"/>
      <c r="N3606" s="3"/>
    </row>
    <row r="3607" spans="12:14" x14ac:dyDescent="0.25">
      <c r="L3607" s="3"/>
      <c r="M3607" s="3"/>
      <c r="N3607" s="3"/>
    </row>
    <row r="3608" spans="12:14" x14ac:dyDescent="0.25">
      <c r="L3608" s="3"/>
      <c r="M3608" s="3"/>
      <c r="N3608" s="3"/>
    </row>
    <row r="3609" spans="12:14" x14ac:dyDescent="0.25">
      <c r="L3609" s="3"/>
      <c r="M3609" s="3"/>
      <c r="N3609" s="3"/>
    </row>
    <row r="3610" spans="12:14" x14ac:dyDescent="0.25">
      <c r="L3610" s="3"/>
      <c r="M3610" s="3"/>
      <c r="N3610" s="3"/>
    </row>
    <row r="3611" spans="12:14" x14ac:dyDescent="0.25">
      <c r="L3611" s="3"/>
      <c r="M3611" s="3"/>
      <c r="N3611" s="3"/>
    </row>
    <row r="3612" spans="12:14" x14ac:dyDescent="0.25">
      <c r="L3612" s="3"/>
      <c r="M3612" s="3"/>
      <c r="N3612" s="3"/>
    </row>
    <row r="3613" spans="12:14" x14ac:dyDescent="0.25">
      <c r="L3613" s="3"/>
      <c r="M3613" s="3"/>
      <c r="N3613" s="3"/>
    </row>
    <row r="3614" spans="12:14" x14ac:dyDescent="0.25">
      <c r="L3614" s="3"/>
      <c r="M3614" s="3"/>
      <c r="N3614" s="3"/>
    </row>
    <row r="3615" spans="12:14" x14ac:dyDescent="0.25">
      <c r="L3615" s="3"/>
      <c r="M3615" s="3"/>
      <c r="N3615" s="3"/>
    </row>
    <row r="3616" spans="12:14" x14ac:dyDescent="0.25">
      <c r="L3616" s="3"/>
      <c r="M3616" s="3"/>
      <c r="N3616" s="3"/>
    </row>
    <row r="3617" spans="12:14" x14ac:dyDescent="0.25">
      <c r="L3617" s="3"/>
      <c r="M3617" s="3"/>
      <c r="N3617" s="3"/>
    </row>
    <row r="3618" spans="12:14" x14ac:dyDescent="0.25">
      <c r="L3618" s="3"/>
      <c r="M3618" s="3"/>
      <c r="N3618" s="3"/>
    </row>
    <row r="3619" spans="12:14" x14ac:dyDescent="0.25">
      <c r="L3619" s="3"/>
      <c r="M3619" s="3"/>
      <c r="N3619" s="3"/>
    </row>
    <row r="3620" spans="12:14" x14ac:dyDescent="0.25">
      <c r="L3620" s="3"/>
      <c r="M3620" s="3"/>
      <c r="N3620" s="3"/>
    </row>
    <row r="3621" spans="12:14" x14ac:dyDescent="0.25">
      <c r="L3621" s="3"/>
      <c r="M3621" s="3"/>
      <c r="N3621" s="3"/>
    </row>
    <row r="3622" spans="12:14" x14ac:dyDescent="0.25">
      <c r="L3622" s="3"/>
      <c r="M3622" s="3"/>
      <c r="N3622" s="3"/>
    </row>
    <row r="3623" spans="12:14" x14ac:dyDescent="0.25">
      <c r="L3623" s="3"/>
      <c r="M3623" s="3"/>
      <c r="N3623" s="3"/>
    </row>
    <row r="3624" spans="12:14" x14ac:dyDescent="0.25">
      <c r="L3624" s="3"/>
      <c r="M3624" s="3"/>
      <c r="N3624" s="3"/>
    </row>
    <row r="3625" spans="12:14" x14ac:dyDescent="0.25">
      <c r="L3625" s="3"/>
      <c r="M3625" s="3"/>
      <c r="N3625" s="3"/>
    </row>
    <row r="3626" spans="12:14" x14ac:dyDescent="0.25">
      <c r="L3626" s="3"/>
      <c r="M3626" s="3"/>
      <c r="N3626" s="3"/>
    </row>
    <row r="3627" spans="12:14" x14ac:dyDescent="0.25">
      <c r="L3627" s="3"/>
      <c r="M3627" s="3"/>
      <c r="N3627" s="3"/>
    </row>
    <row r="3628" spans="12:14" x14ac:dyDescent="0.25">
      <c r="L3628" s="3"/>
      <c r="M3628" s="3"/>
      <c r="N3628" s="3"/>
    </row>
    <row r="3629" spans="12:14" x14ac:dyDescent="0.25">
      <c r="L3629" s="3"/>
      <c r="M3629" s="3"/>
      <c r="N3629" s="3"/>
    </row>
    <row r="3630" spans="12:14" x14ac:dyDescent="0.25">
      <c r="L3630" s="3"/>
      <c r="M3630" s="3"/>
      <c r="N3630" s="3"/>
    </row>
    <row r="3631" spans="12:14" x14ac:dyDescent="0.25">
      <c r="L3631" s="3"/>
      <c r="M3631" s="3"/>
      <c r="N3631" s="3"/>
    </row>
    <row r="3632" spans="12:14" x14ac:dyDescent="0.25">
      <c r="L3632" s="3"/>
      <c r="M3632" s="3"/>
      <c r="N3632" s="3"/>
    </row>
    <row r="3633" spans="12:14" x14ac:dyDescent="0.25">
      <c r="L3633" s="3"/>
      <c r="M3633" s="3"/>
      <c r="N3633" s="3"/>
    </row>
    <row r="3634" spans="12:14" x14ac:dyDescent="0.25">
      <c r="L3634" s="3"/>
      <c r="M3634" s="3"/>
      <c r="N3634" s="3"/>
    </row>
    <row r="3635" spans="12:14" x14ac:dyDescent="0.25">
      <c r="L3635" s="3"/>
      <c r="M3635" s="3"/>
      <c r="N3635" s="3"/>
    </row>
    <row r="3636" spans="12:14" x14ac:dyDescent="0.25">
      <c r="L3636" s="3"/>
      <c r="M3636" s="3"/>
      <c r="N3636" s="3"/>
    </row>
    <row r="3637" spans="12:14" x14ac:dyDescent="0.25">
      <c r="L3637" s="3"/>
      <c r="M3637" s="3"/>
      <c r="N3637" s="3"/>
    </row>
    <row r="3638" spans="12:14" x14ac:dyDescent="0.25">
      <c r="L3638" s="3"/>
      <c r="M3638" s="3"/>
      <c r="N3638" s="3"/>
    </row>
    <row r="3639" spans="12:14" x14ac:dyDescent="0.25">
      <c r="L3639" s="3"/>
      <c r="M3639" s="3"/>
      <c r="N3639" s="3"/>
    </row>
    <row r="3640" spans="12:14" x14ac:dyDescent="0.25">
      <c r="L3640" s="3"/>
      <c r="M3640" s="3"/>
      <c r="N3640" s="3"/>
    </row>
    <row r="3641" spans="12:14" x14ac:dyDescent="0.25">
      <c r="L3641" s="3"/>
      <c r="M3641" s="3"/>
      <c r="N3641" s="3"/>
    </row>
    <row r="3642" spans="12:14" x14ac:dyDescent="0.25">
      <c r="L3642" s="3"/>
      <c r="M3642" s="3"/>
      <c r="N3642" s="3"/>
    </row>
    <row r="3643" spans="12:14" x14ac:dyDescent="0.25">
      <c r="L3643" s="3"/>
      <c r="M3643" s="3"/>
      <c r="N3643" s="3"/>
    </row>
    <row r="3644" spans="12:14" x14ac:dyDescent="0.25">
      <c r="L3644" s="3"/>
      <c r="M3644" s="3"/>
      <c r="N3644" s="3"/>
    </row>
    <row r="3645" spans="12:14" x14ac:dyDescent="0.25">
      <c r="L3645" s="3"/>
      <c r="M3645" s="3"/>
      <c r="N3645" s="3"/>
    </row>
    <row r="3646" spans="12:14" x14ac:dyDescent="0.25">
      <c r="L3646" s="3"/>
      <c r="M3646" s="3"/>
      <c r="N3646" s="3"/>
    </row>
    <row r="3647" spans="12:14" x14ac:dyDescent="0.25">
      <c r="L3647" s="3"/>
      <c r="M3647" s="3"/>
      <c r="N3647" s="3"/>
    </row>
    <row r="3648" spans="12:14" x14ac:dyDescent="0.25">
      <c r="L3648" s="3"/>
      <c r="M3648" s="3"/>
      <c r="N3648" s="3"/>
    </row>
    <row r="3649" spans="12:14" x14ac:dyDescent="0.25">
      <c r="L3649" s="3"/>
      <c r="M3649" s="3"/>
      <c r="N3649" s="3"/>
    </row>
    <row r="3650" spans="12:14" x14ac:dyDescent="0.25">
      <c r="L3650" s="3"/>
      <c r="M3650" s="3"/>
      <c r="N3650" s="3"/>
    </row>
    <row r="3651" spans="12:14" x14ac:dyDescent="0.25">
      <c r="L3651" s="3"/>
      <c r="M3651" s="3"/>
      <c r="N3651" s="3"/>
    </row>
    <row r="3652" spans="12:14" x14ac:dyDescent="0.25">
      <c r="L3652" s="3"/>
      <c r="M3652" s="3"/>
      <c r="N3652" s="3"/>
    </row>
    <row r="3653" spans="12:14" x14ac:dyDescent="0.25">
      <c r="L3653" s="3"/>
      <c r="M3653" s="3"/>
      <c r="N3653" s="3"/>
    </row>
    <row r="3654" spans="12:14" x14ac:dyDescent="0.25">
      <c r="L3654" s="3"/>
      <c r="M3654" s="3"/>
      <c r="N3654" s="3"/>
    </row>
    <row r="3655" spans="12:14" x14ac:dyDescent="0.25">
      <c r="L3655" s="3"/>
      <c r="M3655" s="3"/>
      <c r="N3655" s="3"/>
    </row>
    <row r="3656" spans="12:14" x14ac:dyDescent="0.25">
      <c r="L3656" s="3"/>
      <c r="M3656" s="3"/>
      <c r="N3656" s="3"/>
    </row>
    <row r="3657" spans="12:14" x14ac:dyDescent="0.25">
      <c r="L3657" s="3"/>
      <c r="M3657" s="3"/>
      <c r="N3657" s="3"/>
    </row>
    <row r="3658" spans="12:14" x14ac:dyDescent="0.25">
      <c r="L3658" s="3"/>
      <c r="M3658" s="3"/>
      <c r="N3658" s="3"/>
    </row>
    <row r="3659" spans="12:14" x14ac:dyDescent="0.25">
      <c r="L3659" s="3"/>
      <c r="M3659" s="3"/>
      <c r="N3659" s="3"/>
    </row>
    <row r="3660" spans="12:14" x14ac:dyDescent="0.25">
      <c r="L3660" s="3"/>
      <c r="M3660" s="3"/>
      <c r="N3660" s="3"/>
    </row>
    <row r="3661" spans="12:14" x14ac:dyDescent="0.25">
      <c r="L3661" s="3"/>
      <c r="M3661" s="3"/>
      <c r="N3661" s="3"/>
    </row>
    <row r="3662" spans="12:14" x14ac:dyDescent="0.25">
      <c r="L3662" s="3"/>
      <c r="M3662" s="3"/>
      <c r="N3662" s="3"/>
    </row>
    <row r="3663" spans="12:14" x14ac:dyDescent="0.25">
      <c r="L3663" s="3"/>
      <c r="M3663" s="3"/>
      <c r="N3663" s="3"/>
    </row>
    <row r="3664" spans="12:14" x14ac:dyDescent="0.25">
      <c r="L3664" s="3"/>
      <c r="M3664" s="3"/>
      <c r="N3664" s="3"/>
    </row>
    <row r="3665" spans="12:14" x14ac:dyDescent="0.25">
      <c r="L3665" s="3"/>
      <c r="M3665" s="3"/>
      <c r="N3665" s="3"/>
    </row>
    <row r="3666" spans="12:14" x14ac:dyDescent="0.25">
      <c r="L3666" s="3"/>
      <c r="M3666" s="3"/>
      <c r="N3666" s="3"/>
    </row>
    <row r="3667" spans="12:14" x14ac:dyDescent="0.25">
      <c r="L3667" s="3"/>
      <c r="N3667" s="3"/>
    </row>
    <row r="3668" spans="12:14" x14ac:dyDescent="0.25">
      <c r="L3668" s="3"/>
      <c r="M3668" s="3"/>
      <c r="N3668" s="3"/>
    </row>
    <row r="3669" spans="12:14" x14ac:dyDescent="0.25">
      <c r="L3669" s="3"/>
      <c r="M3669" s="3"/>
      <c r="N3669" s="3"/>
    </row>
    <row r="3670" spans="12:14" x14ac:dyDescent="0.25">
      <c r="L3670" s="3"/>
      <c r="M3670" s="3"/>
      <c r="N3670" s="3"/>
    </row>
    <row r="3671" spans="12:14" x14ac:dyDescent="0.25">
      <c r="L3671" s="3"/>
      <c r="M3671" s="3"/>
      <c r="N3671" s="3"/>
    </row>
    <row r="3672" spans="12:14" x14ac:dyDescent="0.25">
      <c r="L3672" s="3"/>
      <c r="M3672" s="3"/>
      <c r="N3672" s="3"/>
    </row>
    <row r="3673" spans="12:14" x14ac:dyDescent="0.25">
      <c r="L3673" s="3"/>
      <c r="N3673" s="3"/>
    </row>
    <row r="3674" spans="12:14" x14ac:dyDescent="0.25">
      <c r="L3674" s="3"/>
      <c r="M3674" s="3"/>
      <c r="N3674" s="3"/>
    </row>
    <row r="3675" spans="12:14" x14ac:dyDescent="0.25">
      <c r="L3675" s="3"/>
      <c r="N3675" s="3"/>
    </row>
    <row r="3676" spans="12:14" x14ac:dyDescent="0.25">
      <c r="L3676" s="3"/>
      <c r="M3676" s="3"/>
      <c r="N3676" s="3"/>
    </row>
    <row r="3677" spans="12:14" x14ac:dyDescent="0.25">
      <c r="L3677" s="3"/>
      <c r="M3677" s="3"/>
      <c r="N3677" s="3"/>
    </row>
    <row r="3678" spans="12:14" x14ac:dyDescent="0.25">
      <c r="L3678" s="3"/>
      <c r="M3678" s="3"/>
      <c r="N3678" s="3"/>
    </row>
    <row r="3679" spans="12:14" x14ac:dyDescent="0.25">
      <c r="L3679" s="3"/>
      <c r="M3679" s="3"/>
      <c r="N3679" s="3"/>
    </row>
    <row r="3680" spans="12:14" x14ac:dyDescent="0.25">
      <c r="L3680" s="3"/>
      <c r="M3680" s="3"/>
      <c r="N3680" s="3"/>
    </row>
    <row r="3681" spans="12:14" x14ac:dyDescent="0.25">
      <c r="L3681" s="3"/>
      <c r="M3681" s="3"/>
      <c r="N3681" s="3"/>
    </row>
    <row r="3682" spans="12:14" x14ac:dyDescent="0.25">
      <c r="L3682" s="3"/>
      <c r="M3682" s="3"/>
      <c r="N3682" s="3"/>
    </row>
    <row r="3683" spans="12:14" x14ac:dyDescent="0.25">
      <c r="L3683" s="3"/>
      <c r="M3683" s="3"/>
      <c r="N3683" s="3"/>
    </row>
    <row r="3684" spans="12:14" x14ac:dyDescent="0.25">
      <c r="L3684" s="3"/>
      <c r="M3684" s="3"/>
      <c r="N3684" s="3"/>
    </row>
    <row r="3685" spans="12:14" x14ac:dyDescent="0.25">
      <c r="L3685" s="3"/>
      <c r="M3685" s="3"/>
      <c r="N3685" s="3"/>
    </row>
    <row r="3686" spans="12:14" x14ac:dyDescent="0.25">
      <c r="L3686" s="3"/>
      <c r="M3686" s="3"/>
      <c r="N3686" s="3"/>
    </row>
    <row r="3687" spans="12:14" x14ac:dyDescent="0.25">
      <c r="L3687" s="3"/>
      <c r="M3687" s="3"/>
      <c r="N3687" s="3"/>
    </row>
    <row r="3688" spans="12:14" x14ac:dyDescent="0.25">
      <c r="L3688" s="3"/>
      <c r="M3688" s="3"/>
      <c r="N3688" s="3"/>
    </row>
    <row r="3689" spans="12:14" x14ac:dyDescent="0.25">
      <c r="L3689" s="3"/>
      <c r="M3689" s="3"/>
      <c r="N3689" s="3"/>
    </row>
    <row r="3690" spans="12:14" x14ac:dyDescent="0.25">
      <c r="L3690" s="3"/>
      <c r="M3690" s="3"/>
      <c r="N3690" s="3"/>
    </row>
    <row r="3691" spans="12:14" x14ac:dyDescent="0.25">
      <c r="L3691" s="3"/>
      <c r="M3691" s="3"/>
      <c r="N3691" s="3"/>
    </row>
    <row r="3692" spans="12:14" x14ac:dyDescent="0.25">
      <c r="L3692" s="3"/>
      <c r="M3692" s="3"/>
      <c r="N3692" s="3"/>
    </row>
    <row r="3693" spans="12:14" x14ac:dyDescent="0.25">
      <c r="L3693" s="3"/>
      <c r="M3693" s="3"/>
      <c r="N3693" s="3"/>
    </row>
    <row r="3694" spans="12:14" x14ac:dyDescent="0.25">
      <c r="L3694" s="3"/>
      <c r="M3694" s="3"/>
      <c r="N3694" s="3"/>
    </row>
    <row r="3695" spans="12:14" x14ac:dyDescent="0.25">
      <c r="L3695" s="3"/>
      <c r="M3695" s="3"/>
      <c r="N3695" s="3"/>
    </row>
    <row r="3696" spans="12:14" x14ac:dyDescent="0.25">
      <c r="L3696" s="3"/>
      <c r="M3696" s="3"/>
      <c r="N3696" s="3"/>
    </row>
    <row r="3697" spans="12:14" x14ac:dyDescent="0.25">
      <c r="L3697" s="3"/>
      <c r="M3697" s="3"/>
      <c r="N3697" s="3"/>
    </row>
    <row r="3698" spans="12:14" x14ac:dyDescent="0.25">
      <c r="L3698" s="3"/>
      <c r="M3698" s="3"/>
      <c r="N3698" s="3"/>
    </row>
    <row r="3699" spans="12:14" x14ac:dyDescent="0.25">
      <c r="L3699" s="3"/>
      <c r="M3699" s="3"/>
      <c r="N3699" s="3"/>
    </row>
    <row r="3700" spans="12:14" x14ac:dyDescent="0.25">
      <c r="L3700" s="3"/>
      <c r="M3700" s="3"/>
      <c r="N3700" s="3"/>
    </row>
    <row r="3701" spans="12:14" x14ac:dyDescent="0.25">
      <c r="L3701" s="3"/>
      <c r="M3701" s="3"/>
      <c r="N3701" s="3"/>
    </row>
    <row r="3702" spans="12:14" x14ac:dyDescent="0.25">
      <c r="L3702" s="3"/>
      <c r="M3702" s="3"/>
      <c r="N3702" s="3"/>
    </row>
    <row r="3703" spans="12:14" x14ac:dyDescent="0.25">
      <c r="L3703" s="3"/>
      <c r="M3703" s="3"/>
      <c r="N3703" s="3"/>
    </row>
    <row r="3704" spans="12:14" x14ac:dyDescent="0.25">
      <c r="L3704" s="3"/>
      <c r="M3704" s="3"/>
      <c r="N3704" s="3"/>
    </row>
    <row r="3705" spans="12:14" x14ac:dyDescent="0.25">
      <c r="L3705" s="3"/>
      <c r="M3705" s="3"/>
      <c r="N3705" s="3"/>
    </row>
    <row r="3706" spans="12:14" x14ac:dyDescent="0.25">
      <c r="L3706" s="3"/>
      <c r="M3706" s="3"/>
      <c r="N3706" s="3"/>
    </row>
    <row r="3707" spans="12:14" x14ac:dyDescent="0.25">
      <c r="L3707" s="3"/>
      <c r="M3707" s="3"/>
      <c r="N3707" s="3"/>
    </row>
    <row r="3708" spans="12:14" x14ac:dyDescent="0.25">
      <c r="L3708" s="3"/>
      <c r="M3708" s="3"/>
      <c r="N3708" s="3"/>
    </row>
    <row r="3709" spans="12:14" x14ac:dyDescent="0.25">
      <c r="L3709" s="3"/>
      <c r="M3709" s="3"/>
      <c r="N3709" s="3"/>
    </row>
    <row r="3710" spans="12:14" x14ac:dyDescent="0.25">
      <c r="L3710" s="3"/>
      <c r="M3710" s="3"/>
      <c r="N3710" s="3"/>
    </row>
    <row r="3711" spans="12:14" x14ac:dyDescent="0.25">
      <c r="L3711" s="3"/>
      <c r="M3711" s="3"/>
      <c r="N3711" s="3"/>
    </row>
    <row r="3712" spans="12:14" x14ac:dyDescent="0.25">
      <c r="L3712" s="3"/>
      <c r="M3712" s="3"/>
      <c r="N3712" s="3"/>
    </row>
    <row r="3713" spans="12:14" x14ac:dyDescent="0.25">
      <c r="L3713" s="3"/>
      <c r="M3713" s="3"/>
      <c r="N3713" s="3"/>
    </row>
    <row r="3714" spans="12:14" x14ac:dyDescent="0.25">
      <c r="L3714" s="3"/>
      <c r="M3714" s="3"/>
      <c r="N3714" s="3"/>
    </row>
    <row r="3715" spans="12:14" x14ac:dyDescent="0.25">
      <c r="L3715" s="3"/>
      <c r="M3715" s="3"/>
      <c r="N3715" s="3"/>
    </row>
    <row r="3716" spans="12:14" x14ac:dyDescent="0.25">
      <c r="L3716" s="3"/>
      <c r="M3716" s="3"/>
      <c r="N3716" s="3"/>
    </row>
    <row r="3717" spans="12:14" x14ac:dyDescent="0.25">
      <c r="L3717" s="3"/>
      <c r="M3717" s="3"/>
      <c r="N3717" s="3"/>
    </row>
    <row r="3718" spans="12:14" x14ac:dyDescent="0.25">
      <c r="L3718" s="3"/>
      <c r="M3718" s="3"/>
      <c r="N3718" s="3"/>
    </row>
    <row r="3719" spans="12:14" x14ac:dyDescent="0.25">
      <c r="L3719" s="3"/>
      <c r="M3719" s="3"/>
      <c r="N3719" s="3"/>
    </row>
    <row r="3720" spans="12:14" x14ac:dyDescent="0.25">
      <c r="L3720" s="3"/>
      <c r="M3720" s="3"/>
      <c r="N3720" s="3"/>
    </row>
    <row r="3721" spans="12:14" x14ac:dyDescent="0.25">
      <c r="L3721" s="3"/>
      <c r="M3721" s="3"/>
      <c r="N3721" s="3"/>
    </row>
    <row r="3722" spans="12:14" x14ac:dyDescent="0.25">
      <c r="L3722" s="3"/>
      <c r="M3722" s="3"/>
      <c r="N3722" s="3"/>
    </row>
    <row r="3723" spans="12:14" x14ac:dyDescent="0.25">
      <c r="L3723" s="3"/>
      <c r="M3723" s="3"/>
      <c r="N3723" s="3"/>
    </row>
    <row r="3724" spans="12:14" x14ac:dyDescent="0.25">
      <c r="L3724" s="3"/>
      <c r="M3724" s="3"/>
      <c r="N3724" s="3"/>
    </row>
    <row r="3725" spans="12:14" x14ac:dyDescent="0.25">
      <c r="L3725" s="3"/>
      <c r="M3725" s="3"/>
      <c r="N3725" s="3"/>
    </row>
    <row r="3726" spans="12:14" x14ac:dyDescent="0.25">
      <c r="L3726" s="3"/>
      <c r="M3726" s="3"/>
      <c r="N3726" s="3"/>
    </row>
    <row r="3727" spans="12:14" x14ac:dyDescent="0.25">
      <c r="L3727" s="3"/>
      <c r="M3727" s="3"/>
      <c r="N3727" s="3"/>
    </row>
    <row r="3728" spans="12:14" x14ac:dyDescent="0.25">
      <c r="L3728" s="3"/>
      <c r="N3728" s="3"/>
    </row>
    <row r="3729" spans="12:14" x14ac:dyDescent="0.25">
      <c r="L3729" s="3"/>
      <c r="N3729" s="3"/>
    </row>
    <row r="3730" spans="12:14" x14ac:dyDescent="0.25">
      <c r="L3730" s="3"/>
      <c r="N3730" s="3"/>
    </row>
    <row r="3731" spans="12:14" x14ac:dyDescent="0.25">
      <c r="L3731" s="3"/>
      <c r="M3731" s="3"/>
      <c r="N3731" s="3"/>
    </row>
    <row r="3732" spans="12:14" x14ac:dyDescent="0.25">
      <c r="L3732" s="3"/>
      <c r="M3732" s="3"/>
      <c r="N3732" s="3"/>
    </row>
    <row r="3733" spans="12:14" x14ac:dyDescent="0.25">
      <c r="L3733" s="3"/>
      <c r="M3733" s="3"/>
      <c r="N3733" s="3"/>
    </row>
    <row r="3734" spans="12:14" x14ac:dyDescent="0.25">
      <c r="L3734" s="3"/>
      <c r="M3734" s="3"/>
      <c r="N3734" s="3"/>
    </row>
    <row r="3735" spans="12:14" x14ac:dyDescent="0.25">
      <c r="L3735" s="3"/>
      <c r="M3735" s="3"/>
      <c r="N3735" s="3"/>
    </row>
    <row r="3736" spans="12:14" x14ac:dyDescent="0.25">
      <c r="L3736" s="3"/>
      <c r="M3736" s="3"/>
      <c r="N3736" s="3"/>
    </row>
    <row r="3737" spans="12:14" x14ac:dyDescent="0.25">
      <c r="L3737" s="3"/>
      <c r="M3737" s="3"/>
      <c r="N3737" s="3"/>
    </row>
    <row r="3738" spans="12:14" x14ac:dyDescent="0.25">
      <c r="L3738" s="3"/>
      <c r="M3738" s="3"/>
      <c r="N3738" s="3"/>
    </row>
    <row r="3739" spans="12:14" x14ac:dyDescent="0.25">
      <c r="L3739" s="3"/>
      <c r="M3739" s="3"/>
      <c r="N3739" s="3"/>
    </row>
    <row r="3740" spans="12:14" x14ac:dyDescent="0.25">
      <c r="L3740" s="3"/>
      <c r="M3740" s="3"/>
      <c r="N3740" s="3"/>
    </row>
    <row r="3741" spans="12:14" x14ac:dyDescent="0.25">
      <c r="L3741" s="3"/>
      <c r="M3741" s="3"/>
      <c r="N3741" s="3"/>
    </row>
    <row r="3742" spans="12:14" x14ac:dyDescent="0.25">
      <c r="L3742" s="3"/>
      <c r="M3742" s="3"/>
      <c r="N3742" s="3"/>
    </row>
    <row r="3743" spans="12:14" x14ac:dyDescent="0.25">
      <c r="L3743" s="3"/>
      <c r="N3743" s="3"/>
    </row>
    <row r="3744" spans="12:14" x14ac:dyDescent="0.25">
      <c r="L3744" s="3"/>
      <c r="M3744" s="3"/>
      <c r="N3744" s="3"/>
    </row>
    <row r="3745" spans="12:14" x14ac:dyDescent="0.25">
      <c r="L3745" s="3"/>
      <c r="N3745" s="3"/>
    </row>
    <row r="3746" spans="12:14" x14ac:dyDescent="0.25">
      <c r="L3746" s="3"/>
      <c r="N3746" s="3"/>
    </row>
    <row r="3747" spans="12:14" x14ac:dyDescent="0.25">
      <c r="L3747" s="3"/>
      <c r="N3747" s="3"/>
    </row>
    <row r="3748" spans="12:14" x14ac:dyDescent="0.25">
      <c r="L3748" s="3"/>
      <c r="N3748" s="3"/>
    </row>
    <row r="3749" spans="12:14" x14ac:dyDescent="0.25">
      <c r="L3749" s="3"/>
      <c r="N3749" s="3"/>
    </row>
    <row r="3750" spans="12:14" x14ac:dyDescent="0.25">
      <c r="L3750" s="3"/>
      <c r="M3750" s="3"/>
      <c r="N3750" s="3"/>
    </row>
    <row r="3751" spans="12:14" x14ac:dyDescent="0.25">
      <c r="L3751" s="3"/>
      <c r="M3751" s="3"/>
      <c r="N3751" s="3"/>
    </row>
    <row r="3752" spans="12:14" x14ac:dyDescent="0.25">
      <c r="L3752" s="3"/>
      <c r="N3752" s="3"/>
    </row>
    <row r="3753" spans="12:14" x14ac:dyDescent="0.25">
      <c r="L3753" s="3"/>
      <c r="N3753" s="3"/>
    </row>
    <row r="3754" spans="12:14" x14ac:dyDescent="0.25">
      <c r="L3754" s="3"/>
      <c r="M3754" s="3"/>
      <c r="N3754" s="3"/>
    </row>
    <row r="3755" spans="12:14" x14ac:dyDescent="0.25">
      <c r="L3755" s="3"/>
      <c r="M3755" s="3"/>
      <c r="N3755" s="3"/>
    </row>
    <row r="3756" spans="12:14" x14ac:dyDescent="0.25">
      <c r="L3756" s="3"/>
      <c r="M3756" s="3"/>
      <c r="N3756" s="3"/>
    </row>
    <row r="3757" spans="12:14" x14ac:dyDescent="0.25">
      <c r="L3757" s="3"/>
      <c r="M3757" s="3"/>
      <c r="N3757" s="3"/>
    </row>
    <row r="3758" spans="12:14" x14ac:dyDescent="0.25">
      <c r="L3758" s="3"/>
      <c r="M3758" s="3"/>
      <c r="N3758" s="3"/>
    </row>
    <row r="3759" spans="12:14" x14ac:dyDescent="0.25">
      <c r="L3759" s="3"/>
      <c r="M3759" s="3"/>
      <c r="N3759" s="3"/>
    </row>
    <row r="3760" spans="12:14" x14ac:dyDescent="0.25">
      <c r="L3760" s="3"/>
      <c r="M3760" s="3"/>
      <c r="N3760" s="3"/>
    </row>
    <row r="3761" spans="12:14" x14ac:dyDescent="0.25">
      <c r="L3761" s="3"/>
      <c r="M3761" s="3"/>
      <c r="N3761" s="3"/>
    </row>
    <row r="3762" spans="12:14" x14ac:dyDescent="0.25">
      <c r="L3762" s="3"/>
      <c r="M3762" s="3"/>
      <c r="N3762" s="3"/>
    </row>
    <row r="3763" spans="12:14" x14ac:dyDescent="0.25">
      <c r="L3763" s="3"/>
      <c r="M3763" s="3"/>
      <c r="N3763" s="3"/>
    </row>
    <row r="3764" spans="12:14" x14ac:dyDescent="0.25">
      <c r="L3764" s="3"/>
      <c r="M3764" s="3"/>
      <c r="N3764" s="3"/>
    </row>
    <row r="3765" spans="12:14" x14ac:dyDescent="0.25">
      <c r="L3765" s="3"/>
      <c r="M3765" s="3"/>
      <c r="N3765" s="3"/>
    </row>
    <row r="3766" spans="12:14" x14ac:dyDescent="0.25">
      <c r="L3766" s="3"/>
      <c r="M3766" s="3"/>
      <c r="N3766" s="3"/>
    </row>
    <row r="3767" spans="12:14" x14ac:dyDescent="0.25">
      <c r="L3767" s="3"/>
      <c r="M3767" s="3"/>
      <c r="N3767" s="3"/>
    </row>
    <row r="3768" spans="12:14" x14ac:dyDescent="0.25">
      <c r="L3768" s="3"/>
      <c r="M3768" s="3"/>
      <c r="N3768" s="3"/>
    </row>
    <row r="3769" spans="12:14" x14ac:dyDescent="0.25">
      <c r="L3769" s="3"/>
      <c r="M3769" s="3"/>
      <c r="N3769" s="3"/>
    </row>
    <row r="3770" spans="12:14" x14ac:dyDescent="0.25">
      <c r="L3770" s="3"/>
      <c r="M3770" s="3"/>
      <c r="N3770" s="3"/>
    </row>
    <row r="3771" spans="12:14" x14ac:dyDescent="0.25">
      <c r="L3771" s="3"/>
      <c r="M3771" s="3"/>
      <c r="N3771" s="3"/>
    </row>
    <row r="3772" spans="12:14" x14ac:dyDescent="0.25">
      <c r="L3772" s="3"/>
      <c r="M3772" s="3"/>
      <c r="N3772" s="3"/>
    </row>
    <row r="3773" spans="12:14" x14ac:dyDescent="0.25">
      <c r="L3773" s="3"/>
      <c r="M3773" s="3"/>
      <c r="N3773" s="3"/>
    </row>
    <row r="3774" spans="12:14" x14ac:dyDescent="0.25">
      <c r="L3774" s="3"/>
      <c r="M3774" s="3"/>
      <c r="N3774" s="3"/>
    </row>
    <row r="3775" spans="12:14" x14ac:dyDescent="0.25">
      <c r="L3775" s="3"/>
      <c r="N3775" s="3"/>
    </row>
    <row r="3776" spans="12:14" x14ac:dyDescent="0.25">
      <c r="L3776" s="3"/>
      <c r="M3776" s="3"/>
      <c r="N3776" s="3"/>
    </row>
    <row r="3777" spans="12:14" x14ac:dyDescent="0.25">
      <c r="L3777" s="3"/>
      <c r="M3777" s="3"/>
      <c r="N3777" s="3"/>
    </row>
    <row r="3778" spans="12:14" x14ac:dyDescent="0.25">
      <c r="L3778" s="3"/>
      <c r="M3778" s="3"/>
      <c r="N3778" s="3"/>
    </row>
    <row r="3779" spans="12:14" x14ac:dyDescent="0.25">
      <c r="L3779" s="3"/>
      <c r="M3779" s="3"/>
      <c r="N3779" s="3"/>
    </row>
    <row r="3780" spans="12:14" x14ac:dyDescent="0.25">
      <c r="L3780" s="3"/>
      <c r="M3780" s="3"/>
      <c r="N3780" s="3"/>
    </row>
    <row r="3781" spans="12:14" x14ac:dyDescent="0.25">
      <c r="L3781" s="3"/>
      <c r="M3781" s="3"/>
      <c r="N3781" s="3"/>
    </row>
    <row r="3782" spans="12:14" x14ac:dyDescent="0.25">
      <c r="L3782" s="3"/>
      <c r="M3782" s="3"/>
      <c r="N3782" s="3"/>
    </row>
    <row r="3783" spans="12:14" x14ac:dyDescent="0.25">
      <c r="L3783" s="3"/>
      <c r="M3783" s="3"/>
      <c r="N3783" s="3"/>
    </row>
    <row r="3784" spans="12:14" x14ac:dyDescent="0.25">
      <c r="L3784" s="3"/>
      <c r="M3784" s="3"/>
      <c r="N3784" s="3"/>
    </row>
    <row r="3785" spans="12:14" x14ac:dyDescent="0.25">
      <c r="L3785" s="3"/>
      <c r="M3785" s="3"/>
      <c r="N3785" s="3"/>
    </row>
    <row r="3786" spans="12:14" x14ac:dyDescent="0.25">
      <c r="L3786" s="3"/>
      <c r="M3786" s="3"/>
      <c r="N3786" s="3"/>
    </row>
    <row r="3787" spans="12:14" x14ac:dyDescent="0.25">
      <c r="L3787" s="3"/>
      <c r="N3787" s="3"/>
    </row>
    <row r="3788" spans="12:14" x14ac:dyDescent="0.25">
      <c r="L3788" s="3"/>
      <c r="N3788" s="3"/>
    </row>
    <row r="3789" spans="12:14" x14ac:dyDescent="0.25">
      <c r="L3789" s="3"/>
      <c r="N3789" s="3"/>
    </row>
    <row r="3790" spans="12:14" x14ac:dyDescent="0.25">
      <c r="L3790" s="3"/>
      <c r="N3790" s="3"/>
    </row>
    <row r="3791" spans="12:14" x14ac:dyDescent="0.25">
      <c r="L3791" s="3"/>
      <c r="N3791" s="3"/>
    </row>
    <row r="3792" spans="12:14" x14ac:dyDescent="0.25">
      <c r="L3792" s="3"/>
      <c r="N3792" s="3"/>
    </row>
    <row r="3793" spans="12:14" x14ac:dyDescent="0.25">
      <c r="L3793" s="3"/>
      <c r="N3793" s="3"/>
    </row>
    <row r="3794" spans="12:14" x14ac:dyDescent="0.25">
      <c r="L3794" s="3"/>
      <c r="N3794" s="3"/>
    </row>
    <row r="3795" spans="12:14" x14ac:dyDescent="0.25">
      <c r="L3795" s="3"/>
      <c r="M3795" s="3"/>
      <c r="N3795" s="3"/>
    </row>
    <row r="3796" spans="12:14" x14ac:dyDescent="0.25">
      <c r="L3796" s="3"/>
      <c r="M3796" s="3"/>
      <c r="N3796" s="3"/>
    </row>
    <row r="3797" spans="12:14" x14ac:dyDescent="0.25">
      <c r="L3797" s="3"/>
      <c r="M3797" s="3"/>
      <c r="N3797" s="3"/>
    </row>
    <row r="3798" spans="12:14" x14ac:dyDescent="0.25">
      <c r="L3798" s="3"/>
      <c r="M3798" s="3"/>
      <c r="N3798" s="3"/>
    </row>
    <row r="3799" spans="12:14" x14ac:dyDescent="0.25">
      <c r="L3799" s="3"/>
      <c r="M3799" s="3"/>
      <c r="N3799" s="3"/>
    </row>
    <row r="3800" spans="12:14" x14ac:dyDescent="0.25">
      <c r="L3800" s="3"/>
      <c r="M3800" s="3"/>
      <c r="N3800" s="3"/>
    </row>
    <row r="3801" spans="12:14" x14ac:dyDescent="0.25">
      <c r="L3801" s="3"/>
      <c r="M3801" s="3"/>
      <c r="N3801" s="3"/>
    </row>
    <row r="3802" spans="12:14" x14ac:dyDescent="0.25">
      <c r="L3802" s="3"/>
      <c r="N3802" s="3"/>
    </row>
    <row r="3803" spans="12:14" x14ac:dyDescent="0.25">
      <c r="L3803" s="3"/>
      <c r="N3803" s="3"/>
    </row>
    <row r="3804" spans="12:14" x14ac:dyDescent="0.25">
      <c r="L3804" s="3"/>
      <c r="N3804" s="3"/>
    </row>
    <row r="3805" spans="12:14" x14ac:dyDescent="0.25">
      <c r="L3805" s="3"/>
      <c r="N3805" s="3"/>
    </row>
    <row r="3806" spans="12:14" x14ac:dyDescent="0.25">
      <c r="L3806" s="3"/>
      <c r="N3806" s="3"/>
    </row>
    <row r="3807" spans="12:14" x14ac:dyDescent="0.25">
      <c r="L3807" s="3"/>
      <c r="N3807" s="3"/>
    </row>
    <row r="3808" spans="12:14" x14ac:dyDescent="0.25">
      <c r="L3808" s="3"/>
      <c r="N3808" s="3"/>
    </row>
    <row r="3809" spans="12:14" x14ac:dyDescent="0.25">
      <c r="L3809" s="3"/>
      <c r="N3809" s="3"/>
    </row>
    <row r="3810" spans="12:14" x14ac:dyDescent="0.25">
      <c r="L3810" s="3"/>
      <c r="N3810" s="3"/>
    </row>
    <row r="3811" spans="12:14" x14ac:dyDescent="0.25">
      <c r="L3811" s="3"/>
      <c r="N3811" s="3"/>
    </row>
    <row r="3812" spans="12:14" x14ac:dyDescent="0.25">
      <c r="L3812" s="3"/>
      <c r="N3812" s="3"/>
    </row>
    <row r="3813" spans="12:14" x14ac:dyDescent="0.25">
      <c r="L3813" s="3"/>
      <c r="N3813" s="3"/>
    </row>
    <row r="3814" spans="12:14" x14ac:dyDescent="0.25">
      <c r="L3814" s="3"/>
      <c r="N3814" s="3"/>
    </row>
    <row r="3815" spans="12:14" x14ac:dyDescent="0.25">
      <c r="L3815" s="3"/>
      <c r="N3815" s="3"/>
    </row>
    <row r="3816" spans="12:14" x14ac:dyDescent="0.25">
      <c r="L3816" s="3"/>
      <c r="M3816" s="3"/>
      <c r="N3816" s="3"/>
    </row>
    <row r="3817" spans="12:14" x14ac:dyDescent="0.25">
      <c r="L3817" s="3"/>
      <c r="M3817" s="3"/>
      <c r="N3817" s="3"/>
    </row>
    <row r="3818" spans="12:14" x14ac:dyDescent="0.25">
      <c r="L3818" s="3"/>
      <c r="M3818" s="3"/>
      <c r="N3818" s="3"/>
    </row>
    <row r="3819" spans="12:14" x14ac:dyDescent="0.25">
      <c r="L3819" s="3"/>
      <c r="M3819" s="3"/>
      <c r="N3819" s="3"/>
    </row>
    <row r="3820" spans="12:14" x14ac:dyDescent="0.25">
      <c r="L3820" s="3"/>
      <c r="M3820" s="3"/>
      <c r="N3820" s="3"/>
    </row>
    <row r="3821" spans="12:14" x14ac:dyDescent="0.25">
      <c r="L3821" s="3"/>
      <c r="M3821" s="3"/>
      <c r="N3821" s="3"/>
    </row>
    <row r="3822" spans="12:14" x14ac:dyDescent="0.25">
      <c r="L3822" s="3"/>
      <c r="M3822" s="3"/>
      <c r="N3822" s="3"/>
    </row>
    <row r="3823" spans="12:14" x14ac:dyDescent="0.25">
      <c r="L3823" s="3"/>
      <c r="M3823" s="3"/>
      <c r="N3823" s="3"/>
    </row>
    <row r="3824" spans="12:14" x14ac:dyDescent="0.25">
      <c r="L3824" s="3"/>
      <c r="M3824" s="3"/>
      <c r="N3824" s="3"/>
    </row>
    <row r="3825" spans="12:14" x14ac:dyDescent="0.25">
      <c r="L3825" s="3"/>
      <c r="M3825" s="3"/>
      <c r="N3825" s="3"/>
    </row>
    <row r="3826" spans="12:14" x14ac:dyDescent="0.25">
      <c r="L3826" s="3"/>
      <c r="M3826" s="3"/>
      <c r="N3826" s="3"/>
    </row>
    <row r="3827" spans="12:14" x14ac:dyDescent="0.25">
      <c r="L3827" s="3"/>
      <c r="M3827" s="3"/>
      <c r="N3827" s="3"/>
    </row>
    <row r="3828" spans="12:14" x14ac:dyDescent="0.25">
      <c r="L3828" s="3"/>
      <c r="M3828" s="3"/>
      <c r="N3828" s="3"/>
    </row>
    <row r="3829" spans="12:14" x14ac:dyDescent="0.25">
      <c r="L3829" s="3"/>
      <c r="M3829" s="3"/>
      <c r="N3829" s="3"/>
    </row>
    <row r="3830" spans="12:14" x14ac:dyDescent="0.25">
      <c r="L3830" s="3"/>
      <c r="M3830" s="3"/>
      <c r="N3830" s="3"/>
    </row>
    <row r="3831" spans="12:14" x14ac:dyDescent="0.25">
      <c r="L3831" s="3"/>
      <c r="M3831" s="3"/>
      <c r="N3831" s="3"/>
    </row>
    <row r="3832" spans="12:14" x14ac:dyDescent="0.25">
      <c r="L3832" s="3"/>
      <c r="M3832" s="3"/>
      <c r="N3832" s="3"/>
    </row>
    <row r="3833" spans="12:14" x14ac:dyDescent="0.25">
      <c r="L3833" s="3"/>
      <c r="M3833" s="3"/>
      <c r="N3833" s="3"/>
    </row>
    <row r="3834" spans="12:14" x14ac:dyDescent="0.25">
      <c r="L3834" s="3"/>
      <c r="M3834" s="3"/>
      <c r="N3834" s="3"/>
    </row>
    <row r="3835" spans="12:14" x14ac:dyDescent="0.25">
      <c r="L3835" s="3"/>
      <c r="M3835" s="3"/>
      <c r="N3835" s="3"/>
    </row>
    <row r="3836" spans="12:14" x14ac:dyDescent="0.25">
      <c r="L3836" s="3"/>
      <c r="M3836" s="3"/>
      <c r="N3836" s="3"/>
    </row>
    <row r="3837" spans="12:14" x14ac:dyDescent="0.25">
      <c r="L3837" s="3"/>
      <c r="M3837" s="3"/>
      <c r="N3837" s="3"/>
    </row>
    <row r="3838" spans="12:14" x14ac:dyDescent="0.25">
      <c r="L3838" s="3"/>
      <c r="M3838" s="3"/>
      <c r="N3838" s="3"/>
    </row>
    <row r="3839" spans="12:14" x14ac:dyDescent="0.25">
      <c r="L3839" s="3"/>
      <c r="M3839" s="3"/>
      <c r="N3839" s="3"/>
    </row>
    <row r="3840" spans="12:14" x14ac:dyDescent="0.25">
      <c r="L3840" s="3"/>
      <c r="M3840" s="3"/>
      <c r="N3840" s="3"/>
    </row>
    <row r="3841" spans="12:14" x14ac:dyDescent="0.25">
      <c r="L3841" s="3"/>
      <c r="M3841" s="3"/>
      <c r="N3841" s="3"/>
    </row>
    <row r="3842" spans="12:14" x14ac:dyDescent="0.25">
      <c r="L3842" s="3"/>
      <c r="M3842" s="3"/>
      <c r="N3842" s="3"/>
    </row>
    <row r="3843" spans="12:14" x14ac:dyDescent="0.25">
      <c r="L3843" s="3"/>
      <c r="M3843" s="3"/>
      <c r="N3843" s="3"/>
    </row>
    <row r="3844" spans="12:14" x14ac:dyDescent="0.25">
      <c r="L3844" s="3"/>
      <c r="M3844" s="3"/>
      <c r="N3844" s="3"/>
    </row>
    <row r="3845" spans="12:14" x14ac:dyDescent="0.25">
      <c r="L3845" s="3"/>
      <c r="M3845" s="3"/>
      <c r="N3845" s="3"/>
    </row>
    <row r="3846" spans="12:14" x14ac:dyDescent="0.25">
      <c r="L3846" s="3"/>
      <c r="M3846" s="3"/>
      <c r="N3846" s="3"/>
    </row>
    <row r="3847" spans="12:14" x14ac:dyDescent="0.25">
      <c r="L3847" s="3"/>
      <c r="M3847" s="3"/>
      <c r="N3847" s="3"/>
    </row>
    <row r="3848" spans="12:14" x14ac:dyDescent="0.25">
      <c r="L3848" s="3"/>
      <c r="M3848" s="3"/>
      <c r="N3848" s="3"/>
    </row>
    <row r="3849" spans="12:14" x14ac:dyDescent="0.25">
      <c r="L3849" s="3"/>
      <c r="M3849" s="3"/>
      <c r="N3849" s="3"/>
    </row>
    <row r="3850" spans="12:14" x14ac:dyDescent="0.25">
      <c r="L3850" s="3"/>
      <c r="M3850" s="3"/>
      <c r="N3850" s="3"/>
    </row>
    <row r="3851" spans="12:14" x14ac:dyDescent="0.25">
      <c r="L3851" s="3"/>
      <c r="M3851" s="3"/>
      <c r="N3851" s="3"/>
    </row>
    <row r="3852" spans="12:14" x14ac:dyDescent="0.25">
      <c r="L3852" s="3"/>
      <c r="M3852" s="3"/>
      <c r="N3852" s="3"/>
    </row>
    <row r="3853" spans="12:14" x14ac:dyDescent="0.25">
      <c r="L3853" s="3"/>
      <c r="M3853" s="3"/>
      <c r="N3853" s="3"/>
    </row>
    <row r="3854" spans="12:14" x14ac:dyDescent="0.25">
      <c r="L3854" s="3"/>
      <c r="M3854" s="3"/>
      <c r="N3854" s="3"/>
    </row>
    <row r="3855" spans="12:14" x14ac:dyDescent="0.25">
      <c r="L3855" s="3"/>
      <c r="M3855" s="3"/>
      <c r="N3855" s="3"/>
    </row>
    <row r="3856" spans="12:14" x14ac:dyDescent="0.25">
      <c r="L3856" s="3"/>
      <c r="M3856" s="3"/>
      <c r="N3856" s="3"/>
    </row>
    <row r="3857" spans="12:14" x14ac:dyDescent="0.25">
      <c r="L3857" s="3"/>
      <c r="M3857" s="3"/>
      <c r="N3857" s="3"/>
    </row>
    <row r="3858" spans="12:14" x14ac:dyDescent="0.25">
      <c r="L3858" s="3"/>
      <c r="M3858" s="3"/>
      <c r="N3858" s="3"/>
    </row>
    <row r="3859" spans="12:14" x14ac:dyDescent="0.25">
      <c r="L3859" s="3"/>
      <c r="M3859" s="3"/>
      <c r="N3859" s="3"/>
    </row>
    <row r="3860" spans="12:14" x14ac:dyDescent="0.25">
      <c r="L3860" s="3"/>
      <c r="M3860" s="3"/>
      <c r="N3860" s="3"/>
    </row>
    <row r="3861" spans="12:14" x14ac:dyDescent="0.25">
      <c r="L3861" s="3"/>
      <c r="M3861" s="3"/>
      <c r="N3861" s="3"/>
    </row>
    <row r="3862" spans="12:14" x14ac:dyDescent="0.25">
      <c r="L3862" s="3"/>
      <c r="M3862" s="3"/>
      <c r="N3862" s="3"/>
    </row>
    <row r="3863" spans="12:14" x14ac:dyDescent="0.25">
      <c r="L3863" s="3"/>
      <c r="M3863" s="3"/>
      <c r="N3863" s="3"/>
    </row>
    <row r="3864" spans="12:14" x14ac:dyDescent="0.25">
      <c r="L3864" s="3"/>
      <c r="M3864" s="3"/>
      <c r="N3864" s="3"/>
    </row>
    <row r="3865" spans="12:14" x14ac:dyDescent="0.25">
      <c r="L3865" s="3"/>
      <c r="M3865" s="3"/>
      <c r="N3865" s="3"/>
    </row>
    <row r="3866" spans="12:14" x14ac:dyDescent="0.25">
      <c r="L3866" s="3"/>
      <c r="M3866" s="3"/>
      <c r="N3866" s="3"/>
    </row>
    <row r="3867" spans="12:14" x14ac:dyDescent="0.25">
      <c r="L3867" s="3"/>
      <c r="M3867" s="3"/>
      <c r="N3867" s="3"/>
    </row>
    <row r="3868" spans="12:14" x14ac:dyDescent="0.25">
      <c r="L3868" s="3"/>
      <c r="M3868" s="3"/>
      <c r="N3868" s="3"/>
    </row>
    <row r="3869" spans="12:14" x14ac:dyDescent="0.25">
      <c r="L3869" s="3"/>
      <c r="M3869" s="3"/>
      <c r="N3869" s="3"/>
    </row>
    <row r="3870" spans="12:14" x14ac:dyDescent="0.25">
      <c r="L3870" s="3"/>
      <c r="M3870" s="3"/>
      <c r="N3870" s="3"/>
    </row>
    <row r="3871" spans="12:14" x14ac:dyDescent="0.25">
      <c r="L3871" s="3"/>
      <c r="M3871" s="3"/>
      <c r="N3871" s="3"/>
    </row>
    <row r="3872" spans="12:14" x14ac:dyDescent="0.25">
      <c r="L3872" s="3"/>
      <c r="M3872" s="3"/>
      <c r="N3872" s="3"/>
    </row>
    <row r="3873" spans="12:14" x14ac:dyDescent="0.25">
      <c r="L3873" s="3"/>
      <c r="M3873" s="3"/>
      <c r="N3873" s="3"/>
    </row>
    <row r="3874" spans="12:14" x14ac:dyDescent="0.25">
      <c r="L3874" s="3"/>
      <c r="M3874" s="3"/>
      <c r="N3874" s="3"/>
    </row>
    <row r="3875" spans="12:14" x14ac:dyDescent="0.25">
      <c r="L3875" s="3"/>
      <c r="M3875" s="3"/>
      <c r="N3875" s="3"/>
    </row>
    <row r="3876" spans="12:14" x14ac:dyDescent="0.25">
      <c r="L3876" s="3"/>
      <c r="M3876" s="3"/>
      <c r="N3876" s="3"/>
    </row>
    <row r="3877" spans="12:14" x14ac:dyDescent="0.25">
      <c r="L3877" s="3"/>
      <c r="M3877" s="3"/>
      <c r="N3877" s="3"/>
    </row>
    <row r="3878" spans="12:14" x14ac:dyDescent="0.25">
      <c r="L3878" s="3"/>
      <c r="M3878" s="3"/>
      <c r="N3878" s="3"/>
    </row>
    <row r="3879" spans="12:14" x14ac:dyDescent="0.25">
      <c r="L3879" s="3"/>
      <c r="M3879" s="3"/>
      <c r="N3879" s="3"/>
    </row>
    <row r="3880" spans="12:14" x14ac:dyDescent="0.25">
      <c r="L3880" s="3"/>
      <c r="M3880" s="3"/>
      <c r="N3880" s="3"/>
    </row>
    <row r="3881" spans="12:14" x14ac:dyDescent="0.25">
      <c r="L3881" s="3"/>
      <c r="M3881" s="3"/>
      <c r="N3881" s="3"/>
    </row>
    <row r="3882" spans="12:14" x14ac:dyDescent="0.25">
      <c r="L3882" s="3"/>
      <c r="M3882" s="3"/>
      <c r="N3882" s="3"/>
    </row>
    <row r="3883" spans="12:14" x14ac:dyDescent="0.25">
      <c r="L3883" s="3"/>
      <c r="M3883" s="3"/>
      <c r="N3883" s="3"/>
    </row>
    <row r="3884" spans="12:14" x14ac:dyDescent="0.25">
      <c r="L3884" s="3"/>
      <c r="M3884" s="3"/>
      <c r="N3884" s="3"/>
    </row>
    <row r="3885" spans="12:14" x14ac:dyDescent="0.25">
      <c r="L3885" s="3"/>
      <c r="M3885" s="3"/>
      <c r="N3885" s="3"/>
    </row>
    <row r="3886" spans="12:14" x14ac:dyDescent="0.25">
      <c r="L3886" s="3"/>
      <c r="M3886" s="3"/>
      <c r="N3886" s="3"/>
    </row>
    <row r="3887" spans="12:14" x14ac:dyDescent="0.25">
      <c r="L3887" s="3"/>
      <c r="M3887" s="3"/>
      <c r="N3887" s="3"/>
    </row>
    <row r="3888" spans="12:14" x14ac:dyDescent="0.25">
      <c r="L3888" s="3"/>
      <c r="M3888" s="3"/>
      <c r="N3888" s="3"/>
    </row>
    <row r="3889" spans="12:14" x14ac:dyDescent="0.25">
      <c r="L3889" s="3"/>
      <c r="M3889" s="3"/>
      <c r="N3889" s="3"/>
    </row>
    <row r="3890" spans="12:14" x14ac:dyDescent="0.25">
      <c r="L3890" s="3"/>
      <c r="M3890" s="3"/>
      <c r="N3890" s="3"/>
    </row>
    <row r="3891" spans="12:14" x14ac:dyDescent="0.25">
      <c r="L3891" s="3"/>
      <c r="M3891" s="3"/>
      <c r="N3891" s="3"/>
    </row>
    <row r="3892" spans="12:14" x14ac:dyDescent="0.25">
      <c r="L3892" s="3"/>
      <c r="M3892" s="3"/>
      <c r="N3892" s="3"/>
    </row>
    <row r="3893" spans="12:14" x14ac:dyDescent="0.25">
      <c r="L3893" s="3"/>
      <c r="M3893" s="3"/>
      <c r="N3893" s="3"/>
    </row>
    <row r="3894" spans="12:14" x14ac:dyDescent="0.25">
      <c r="L3894" s="3"/>
      <c r="M3894" s="3"/>
      <c r="N3894" s="3"/>
    </row>
    <row r="3895" spans="12:14" x14ac:dyDescent="0.25">
      <c r="L3895" s="3"/>
      <c r="M3895" s="3"/>
      <c r="N3895" s="3"/>
    </row>
    <row r="3896" spans="12:14" x14ac:dyDescent="0.25">
      <c r="L3896" s="3"/>
      <c r="M3896" s="3"/>
      <c r="N3896" s="3"/>
    </row>
    <row r="3897" spans="12:14" x14ac:dyDescent="0.25">
      <c r="L3897" s="3"/>
      <c r="M3897" s="3"/>
      <c r="N3897" s="3"/>
    </row>
    <row r="3898" spans="12:14" x14ac:dyDescent="0.25">
      <c r="L3898" s="3"/>
      <c r="M3898" s="3"/>
      <c r="N3898" s="3"/>
    </row>
    <row r="3899" spans="12:14" x14ac:dyDescent="0.25">
      <c r="L3899" s="3"/>
      <c r="M3899" s="3"/>
      <c r="N3899" s="3"/>
    </row>
    <row r="3900" spans="12:14" x14ac:dyDescent="0.25">
      <c r="L3900" s="3"/>
      <c r="M3900" s="3"/>
      <c r="N3900" s="3"/>
    </row>
    <row r="3901" spans="12:14" x14ac:dyDescent="0.25">
      <c r="L3901" s="3"/>
      <c r="M3901" s="3"/>
      <c r="N3901" s="3"/>
    </row>
    <row r="3902" spans="12:14" x14ac:dyDescent="0.25">
      <c r="L3902" s="3"/>
      <c r="M3902" s="3"/>
      <c r="N3902" s="3"/>
    </row>
    <row r="3903" spans="12:14" x14ac:dyDescent="0.25">
      <c r="L3903" s="3"/>
      <c r="M3903" s="3"/>
      <c r="N3903" s="3"/>
    </row>
    <row r="3904" spans="12:14" x14ac:dyDescent="0.25">
      <c r="L3904" s="3"/>
      <c r="M3904" s="3"/>
      <c r="N3904" s="3"/>
    </row>
    <row r="3905" spans="12:14" x14ac:dyDescent="0.25">
      <c r="L3905" s="3"/>
      <c r="M3905" s="3"/>
      <c r="N3905" s="3"/>
    </row>
    <row r="3906" spans="12:14" x14ac:dyDescent="0.25">
      <c r="L3906" s="3"/>
      <c r="M3906" s="3"/>
      <c r="N3906" s="3"/>
    </row>
    <row r="3907" spans="12:14" x14ac:dyDescent="0.25">
      <c r="L3907" s="3"/>
      <c r="M3907" s="3"/>
      <c r="N3907" s="3"/>
    </row>
    <row r="3908" spans="12:14" x14ac:dyDescent="0.25">
      <c r="L3908" s="3"/>
      <c r="M3908" s="3"/>
      <c r="N3908" s="3"/>
    </row>
    <row r="3909" spans="12:14" x14ac:dyDescent="0.25">
      <c r="L3909" s="3"/>
      <c r="M3909" s="3"/>
      <c r="N3909" s="3"/>
    </row>
    <row r="3910" spans="12:14" x14ac:dyDescent="0.25">
      <c r="L3910" s="3"/>
      <c r="M3910" s="3"/>
      <c r="N3910" s="3"/>
    </row>
    <row r="3911" spans="12:14" x14ac:dyDescent="0.25">
      <c r="L3911" s="3"/>
      <c r="M3911" s="3"/>
      <c r="N3911" s="3"/>
    </row>
    <row r="3912" spans="12:14" x14ac:dyDescent="0.25">
      <c r="L3912" s="3"/>
      <c r="M3912" s="3"/>
      <c r="N3912" s="3"/>
    </row>
    <row r="3913" spans="12:14" x14ac:dyDescent="0.25">
      <c r="L3913" s="3"/>
      <c r="M3913" s="3"/>
      <c r="N3913" s="3"/>
    </row>
    <row r="3914" spans="12:14" x14ac:dyDescent="0.25">
      <c r="L3914" s="3"/>
      <c r="M3914" s="3"/>
      <c r="N3914" s="3"/>
    </row>
    <row r="3915" spans="12:14" x14ac:dyDescent="0.25">
      <c r="L3915" s="3"/>
      <c r="M3915" s="3"/>
      <c r="N3915" s="3"/>
    </row>
    <row r="3916" spans="12:14" x14ac:dyDescent="0.25">
      <c r="L3916" s="3"/>
      <c r="M3916" s="3"/>
      <c r="N3916" s="3"/>
    </row>
    <row r="3917" spans="12:14" x14ac:dyDescent="0.25">
      <c r="L3917" s="3"/>
      <c r="M3917" s="3"/>
      <c r="N3917" s="3"/>
    </row>
    <row r="3918" spans="12:14" x14ac:dyDescent="0.25">
      <c r="L3918" s="3"/>
      <c r="M3918" s="3"/>
      <c r="N3918" s="3"/>
    </row>
    <row r="3919" spans="12:14" x14ac:dyDescent="0.25">
      <c r="L3919" s="3"/>
      <c r="M3919" s="3"/>
      <c r="N3919" s="3"/>
    </row>
    <row r="3920" spans="12:14" x14ac:dyDescent="0.25">
      <c r="L3920" s="3"/>
      <c r="M3920" s="3"/>
      <c r="N3920" s="3"/>
    </row>
    <row r="3921" spans="12:14" x14ac:dyDescent="0.25">
      <c r="L3921" s="3"/>
      <c r="M3921" s="3"/>
      <c r="N3921" s="3"/>
    </row>
    <row r="3922" spans="12:14" x14ac:dyDescent="0.25">
      <c r="L3922" s="3"/>
      <c r="M3922" s="3"/>
      <c r="N3922" s="3"/>
    </row>
    <row r="3923" spans="12:14" x14ac:dyDescent="0.25">
      <c r="L3923" s="3"/>
      <c r="M3923" s="3"/>
      <c r="N3923" s="3"/>
    </row>
    <row r="3924" spans="12:14" x14ac:dyDescent="0.25">
      <c r="L3924" s="3"/>
      <c r="M3924" s="3"/>
      <c r="N3924" s="3"/>
    </row>
    <row r="3925" spans="12:14" x14ac:dyDescent="0.25">
      <c r="L3925" s="3"/>
      <c r="M3925" s="3"/>
      <c r="N3925" s="3"/>
    </row>
    <row r="3926" spans="12:14" x14ac:dyDescent="0.25">
      <c r="L3926" s="3"/>
      <c r="M3926" s="3"/>
      <c r="N3926" s="3"/>
    </row>
    <row r="3927" spans="12:14" x14ac:dyDescent="0.25">
      <c r="L3927" s="3"/>
      <c r="M3927" s="3"/>
      <c r="N3927" s="3"/>
    </row>
    <row r="3928" spans="12:14" x14ac:dyDescent="0.25">
      <c r="L3928" s="3"/>
      <c r="M3928" s="3"/>
      <c r="N3928" s="3"/>
    </row>
    <row r="3929" spans="12:14" x14ac:dyDescent="0.25">
      <c r="L3929" s="3"/>
      <c r="M3929" s="3"/>
      <c r="N3929" s="3"/>
    </row>
    <row r="3930" spans="12:14" x14ac:dyDescent="0.25">
      <c r="L3930" s="3"/>
      <c r="M3930" s="3"/>
      <c r="N3930" s="3"/>
    </row>
    <row r="3931" spans="12:14" x14ac:dyDescent="0.25">
      <c r="L3931" s="3"/>
      <c r="M3931" s="3"/>
      <c r="N3931" s="3"/>
    </row>
    <row r="3932" spans="12:14" x14ac:dyDescent="0.25">
      <c r="L3932" s="3"/>
      <c r="M3932" s="3"/>
      <c r="N3932" s="3"/>
    </row>
    <row r="3933" spans="12:14" x14ac:dyDescent="0.25">
      <c r="L3933" s="3"/>
      <c r="M3933" s="3"/>
      <c r="N3933" s="3"/>
    </row>
    <row r="3934" spans="12:14" x14ac:dyDescent="0.25">
      <c r="L3934" s="3"/>
      <c r="M3934" s="3"/>
      <c r="N3934" s="3"/>
    </row>
    <row r="3935" spans="12:14" x14ac:dyDescent="0.25">
      <c r="L3935" s="3"/>
      <c r="M3935" s="3"/>
      <c r="N3935" s="3"/>
    </row>
    <row r="3936" spans="12:14" x14ac:dyDescent="0.25">
      <c r="L3936" s="3"/>
      <c r="N3936" s="3"/>
    </row>
    <row r="3937" spans="12:14" x14ac:dyDescent="0.25">
      <c r="L3937" s="3"/>
      <c r="M3937" s="3"/>
      <c r="N3937" s="3"/>
    </row>
    <row r="3938" spans="12:14" x14ac:dyDescent="0.25">
      <c r="L3938" s="3"/>
      <c r="M3938" s="3"/>
      <c r="N3938" s="3"/>
    </row>
    <row r="3939" spans="12:14" x14ac:dyDescent="0.25">
      <c r="L3939" s="3"/>
      <c r="M3939" s="3"/>
      <c r="N3939" s="3"/>
    </row>
    <row r="3940" spans="12:14" x14ac:dyDescent="0.25">
      <c r="L3940" s="3"/>
      <c r="M3940" s="3"/>
      <c r="N3940" s="3"/>
    </row>
    <row r="3941" spans="12:14" x14ac:dyDescent="0.25">
      <c r="L3941" s="3"/>
      <c r="N3941" s="3"/>
    </row>
    <row r="3942" spans="12:14" x14ac:dyDescent="0.25">
      <c r="L3942" s="3"/>
      <c r="M3942" s="3"/>
      <c r="N3942" s="3"/>
    </row>
    <row r="3943" spans="12:14" x14ac:dyDescent="0.25">
      <c r="L3943" s="3"/>
      <c r="M3943" s="3"/>
      <c r="N3943" s="3"/>
    </row>
    <row r="3944" spans="12:14" x14ac:dyDescent="0.25">
      <c r="L3944" s="3"/>
      <c r="M3944" s="3"/>
      <c r="N3944" s="3"/>
    </row>
    <row r="3945" spans="12:14" x14ac:dyDescent="0.25">
      <c r="L3945" s="3"/>
      <c r="M3945" s="3"/>
      <c r="N3945" s="3"/>
    </row>
    <row r="3946" spans="12:14" x14ac:dyDescent="0.25">
      <c r="L3946" s="3"/>
      <c r="M3946" s="3"/>
      <c r="N3946" s="3"/>
    </row>
    <row r="3947" spans="12:14" x14ac:dyDescent="0.25">
      <c r="L3947" s="3"/>
      <c r="M3947" s="3"/>
      <c r="N3947" s="3"/>
    </row>
    <row r="3948" spans="12:14" x14ac:dyDescent="0.25">
      <c r="L3948" s="3"/>
      <c r="M3948" s="3"/>
      <c r="N3948" s="3"/>
    </row>
    <row r="3949" spans="12:14" x14ac:dyDescent="0.25">
      <c r="L3949" s="3"/>
      <c r="M3949" s="3"/>
      <c r="N3949" s="3"/>
    </row>
    <row r="3950" spans="12:14" x14ac:dyDescent="0.25">
      <c r="L3950" s="3"/>
      <c r="M3950" s="3"/>
      <c r="N3950" s="3"/>
    </row>
    <row r="3951" spans="12:14" x14ac:dyDescent="0.25">
      <c r="L3951" s="3"/>
      <c r="M3951" s="3"/>
      <c r="N3951" s="3"/>
    </row>
    <row r="3952" spans="12:14" x14ac:dyDescent="0.25">
      <c r="L3952" s="3"/>
      <c r="M3952" s="3"/>
      <c r="N3952" s="3"/>
    </row>
    <row r="3953" spans="12:14" x14ac:dyDescent="0.25">
      <c r="L3953" s="3"/>
      <c r="M3953" s="3"/>
      <c r="N3953" s="3"/>
    </row>
    <row r="3954" spans="12:14" x14ac:dyDescent="0.25">
      <c r="L3954" s="3"/>
      <c r="N3954" s="3"/>
    </row>
    <row r="3955" spans="12:14" x14ac:dyDescent="0.25">
      <c r="L3955" s="3"/>
      <c r="N3955" s="3"/>
    </row>
    <row r="3956" spans="12:14" x14ac:dyDescent="0.25">
      <c r="L3956" s="3"/>
      <c r="N3956" s="3"/>
    </row>
    <row r="3957" spans="12:14" x14ac:dyDescent="0.25">
      <c r="L3957" s="3"/>
      <c r="M3957" s="3"/>
      <c r="N3957" s="3"/>
    </row>
    <row r="3958" spans="12:14" x14ac:dyDescent="0.25">
      <c r="L3958" s="3"/>
      <c r="M3958" s="3"/>
      <c r="N3958" s="3"/>
    </row>
    <row r="3959" spans="12:14" x14ac:dyDescent="0.25">
      <c r="L3959" s="3"/>
      <c r="M3959" s="3"/>
      <c r="N3959" s="3"/>
    </row>
    <row r="3960" spans="12:14" x14ac:dyDescent="0.25">
      <c r="L3960" s="3"/>
      <c r="M3960" s="3"/>
      <c r="N3960" s="3"/>
    </row>
    <row r="3961" spans="12:14" x14ac:dyDescent="0.25">
      <c r="L3961" s="3"/>
      <c r="M3961" s="3"/>
      <c r="N3961" s="3"/>
    </row>
    <row r="3962" spans="12:14" x14ac:dyDescent="0.25">
      <c r="L3962" s="3"/>
      <c r="M3962" s="3"/>
      <c r="N3962" s="3"/>
    </row>
    <row r="3963" spans="12:14" x14ac:dyDescent="0.25">
      <c r="L3963" s="3"/>
      <c r="M3963" s="3"/>
      <c r="N3963" s="3"/>
    </row>
    <row r="3964" spans="12:14" x14ac:dyDescent="0.25">
      <c r="L3964" s="3"/>
      <c r="M3964" s="3"/>
      <c r="N3964" s="3"/>
    </row>
    <row r="3965" spans="12:14" x14ac:dyDescent="0.25">
      <c r="L3965" s="3"/>
      <c r="M3965" s="3"/>
      <c r="N3965" s="3"/>
    </row>
    <row r="3966" spans="12:14" x14ac:dyDescent="0.25">
      <c r="L3966" s="3"/>
      <c r="M3966" s="3"/>
      <c r="N3966" s="3"/>
    </row>
    <row r="3967" spans="12:14" x14ac:dyDescent="0.25">
      <c r="L3967" s="3"/>
      <c r="M3967" s="3"/>
      <c r="N3967" s="3"/>
    </row>
    <row r="3968" spans="12:14" x14ac:dyDescent="0.25">
      <c r="L3968" s="3"/>
      <c r="M3968" s="3"/>
      <c r="N3968" s="3"/>
    </row>
    <row r="3969" spans="12:14" x14ac:dyDescent="0.25">
      <c r="L3969" s="3"/>
      <c r="M3969" s="3"/>
      <c r="N3969" s="3"/>
    </row>
    <row r="3970" spans="12:14" x14ac:dyDescent="0.25">
      <c r="L3970" s="3"/>
      <c r="M3970" s="3"/>
      <c r="N3970" s="3"/>
    </row>
    <row r="3971" spans="12:14" x14ac:dyDescent="0.25">
      <c r="L3971" s="3"/>
      <c r="M3971" s="3"/>
      <c r="N3971" s="3"/>
    </row>
    <row r="3972" spans="12:14" x14ac:dyDescent="0.25">
      <c r="L3972" s="3"/>
      <c r="M3972" s="3"/>
      <c r="N3972" s="3"/>
    </row>
    <row r="3973" spans="12:14" x14ac:dyDescent="0.25">
      <c r="L3973" s="3"/>
      <c r="M3973" s="3"/>
      <c r="N3973" s="3"/>
    </row>
    <row r="3974" spans="12:14" x14ac:dyDescent="0.25">
      <c r="L3974" s="3"/>
      <c r="M3974" s="3"/>
      <c r="N3974" s="3"/>
    </row>
    <row r="3975" spans="12:14" x14ac:dyDescent="0.25">
      <c r="L3975" s="3"/>
      <c r="M3975" s="3"/>
      <c r="N3975" s="3"/>
    </row>
    <row r="3976" spans="12:14" x14ac:dyDescent="0.25">
      <c r="L3976" s="3"/>
      <c r="M3976" s="3"/>
      <c r="N3976" s="3"/>
    </row>
    <row r="3977" spans="12:14" x14ac:dyDescent="0.25">
      <c r="L3977" s="3"/>
      <c r="M3977" s="3"/>
      <c r="N3977" s="3"/>
    </row>
    <row r="3978" spans="12:14" x14ac:dyDescent="0.25">
      <c r="L3978" s="3"/>
      <c r="M3978" s="3"/>
      <c r="N3978" s="3"/>
    </row>
    <row r="3979" spans="12:14" x14ac:dyDescent="0.25">
      <c r="L3979" s="3"/>
      <c r="M3979" s="3"/>
      <c r="N3979" s="3"/>
    </row>
    <row r="3980" spans="12:14" x14ac:dyDescent="0.25">
      <c r="L3980" s="3"/>
      <c r="M3980" s="3"/>
      <c r="N3980" s="3"/>
    </row>
    <row r="3981" spans="12:14" x14ac:dyDescent="0.25">
      <c r="L3981" s="3"/>
      <c r="M3981" s="3"/>
      <c r="N3981" s="3"/>
    </row>
    <row r="3982" spans="12:14" x14ac:dyDescent="0.25">
      <c r="L3982" s="3"/>
      <c r="M3982" s="3"/>
      <c r="N3982" s="3"/>
    </row>
    <row r="3983" spans="12:14" x14ac:dyDescent="0.25">
      <c r="L3983" s="3"/>
      <c r="M3983" s="3"/>
      <c r="N3983" s="3"/>
    </row>
    <row r="3984" spans="12:14" x14ac:dyDescent="0.25">
      <c r="L3984" s="3"/>
      <c r="M3984" s="3"/>
      <c r="N3984" s="3"/>
    </row>
    <row r="3985" spans="12:14" x14ac:dyDescent="0.25">
      <c r="L3985" s="3"/>
      <c r="M3985" s="3"/>
      <c r="N3985" s="3"/>
    </row>
    <row r="3986" spans="12:14" x14ac:dyDescent="0.25">
      <c r="L3986" s="3"/>
      <c r="M3986" s="3"/>
      <c r="N3986" s="3"/>
    </row>
    <row r="3987" spans="12:14" x14ac:dyDescent="0.25">
      <c r="L3987" s="3"/>
      <c r="M3987" s="3"/>
      <c r="N3987" s="3"/>
    </row>
    <row r="3988" spans="12:14" x14ac:dyDescent="0.25">
      <c r="L3988" s="3"/>
      <c r="M3988" s="3"/>
      <c r="N3988" s="3"/>
    </row>
    <row r="3989" spans="12:14" x14ac:dyDescent="0.25">
      <c r="L3989" s="3"/>
      <c r="M3989" s="3"/>
      <c r="N3989" s="3"/>
    </row>
    <row r="3990" spans="12:14" x14ac:dyDescent="0.25">
      <c r="L3990" s="3"/>
      <c r="M3990" s="3"/>
      <c r="N3990" s="3"/>
    </row>
    <row r="3991" spans="12:14" x14ac:dyDescent="0.25">
      <c r="L3991" s="3"/>
      <c r="M3991" s="3"/>
      <c r="N3991" s="3"/>
    </row>
    <row r="3992" spans="12:14" x14ac:dyDescent="0.25">
      <c r="L3992" s="3"/>
      <c r="M3992" s="3"/>
      <c r="N3992" s="3"/>
    </row>
    <row r="3993" spans="12:14" x14ac:dyDescent="0.25">
      <c r="L3993" s="3"/>
      <c r="M3993" s="3"/>
      <c r="N3993" s="3"/>
    </row>
    <row r="3994" spans="12:14" x14ac:dyDescent="0.25">
      <c r="L3994" s="3"/>
      <c r="M3994" s="3"/>
      <c r="N3994" s="3"/>
    </row>
    <row r="3995" spans="12:14" x14ac:dyDescent="0.25">
      <c r="L3995" s="3"/>
      <c r="M3995" s="3"/>
      <c r="N3995" s="3"/>
    </row>
    <row r="3996" spans="12:14" x14ac:dyDescent="0.25">
      <c r="L3996" s="3"/>
      <c r="M3996" s="3"/>
      <c r="N3996" s="3"/>
    </row>
    <row r="3997" spans="12:14" x14ac:dyDescent="0.25">
      <c r="L3997" s="3"/>
      <c r="M3997" s="3"/>
      <c r="N3997" s="3"/>
    </row>
    <row r="3998" spans="12:14" x14ac:dyDescent="0.25">
      <c r="L3998" s="3"/>
      <c r="M3998" s="3"/>
      <c r="N3998" s="3"/>
    </row>
    <row r="3999" spans="12:14" x14ac:dyDescent="0.25">
      <c r="L3999" s="3"/>
      <c r="M3999" s="3"/>
      <c r="N3999" s="3"/>
    </row>
    <row r="4000" spans="12:14" x14ac:dyDescent="0.25">
      <c r="L4000" s="3"/>
      <c r="M4000" s="3"/>
      <c r="N4000" s="3"/>
    </row>
    <row r="4001" spans="12:14" x14ac:dyDescent="0.25">
      <c r="L4001" s="3"/>
      <c r="M4001" s="3"/>
      <c r="N4001" s="3"/>
    </row>
    <row r="4002" spans="12:14" x14ac:dyDescent="0.25">
      <c r="L4002" s="3"/>
      <c r="M4002" s="3"/>
      <c r="N4002" s="3"/>
    </row>
    <row r="4003" spans="12:14" x14ac:dyDescent="0.25">
      <c r="L4003" s="3"/>
      <c r="M4003" s="3"/>
      <c r="N4003" s="3"/>
    </row>
    <row r="4004" spans="12:14" x14ac:dyDescent="0.25">
      <c r="L4004" s="3"/>
      <c r="M4004" s="3"/>
      <c r="N4004" s="3"/>
    </row>
    <row r="4005" spans="12:14" x14ac:dyDescent="0.25">
      <c r="L4005" s="3"/>
      <c r="M4005" s="3"/>
      <c r="N4005" s="3"/>
    </row>
    <row r="4006" spans="12:14" x14ac:dyDescent="0.25">
      <c r="L4006" s="3"/>
      <c r="M4006" s="3"/>
      <c r="N4006" s="3"/>
    </row>
    <row r="4007" spans="12:14" x14ac:dyDescent="0.25">
      <c r="L4007" s="3"/>
      <c r="M4007" s="3"/>
      <c r="N4007" s="3"/>
    </row>
    <row r="4008" spans="12:14" x14ac:dyDescent="0.25">
      <c r="L4008" s="3"/>
      <c r="M4008" s="3"/>
      <c r="N4008" s="3"/>
    </row>
    <row r="4009" spans="12:14" x14ac:dyDescent="0.25">
      <c r="L4009" s="3"/>
      <c r="M4009" s="3"/>
      <c r="N4009" s="3"/>
    </row>
    <row r="4010" spans="12:14" x14ac:dyDescent="0.25">
      <c r="L4010" s="3"/>
      <c r="M4010" s="3"/>
      <c r="N4010" s="3"/>
    </row>
    <row r="4011" spans="12:14" x14ac:dyDescent="0.25">
      <c r="L4011" s="3"/>
      <c r="M4011" s="3"/>
      <c r="N4011" s="3"/>
    </row>
    <row r="4012" spans="12:14" x14ac:dyDescent="0.25">
      <c r="L4012" s="3"/>
      <c r="M4012" s="3"/>
      <c r="N4012" s="3"/>
    </row>
    <row r="4013" spans="12:14" x14ac:dyDescent="0.25">
      <c r="L4013" s="3"/>
      <c r="M4013" s="3"/>
      <c r="N4013" s="3"/>
    </row>
    <row r="4014" spans="12:14" x14ac:dyDescent="0.25">
      <c r="L4014" s="3"/>
      <c r="M4014" s="3"/>
      <c r="N4014" s="3"/>
    </row>
    <row r="4015" spans="12:14" x14ac:dyDescent="0.25">
      <c r="L4015" s="3"/>
      <c r="M4015" s="3"/>
      <c r="N4015" s="3"/>
    </row>
    <row r="4016" spans="12:14" x14ac:dyDescent="0.25">
      <c r="L4016" s="3"/>
      <c r="M4016" s="3"/>
      <c r="N4016" s="3"/>
    </row>
    <row r="4017" spans="12:14" x14ac:dyDescent="0.25">
      <c r="L4017" s="3"/>
      <c r="M4017" s="3"/>
      <c r="N4017" s="3"/>
    </row>
    <row r="4018" spans="12:14" x14ac:dyDescent="0.25">
      <c r="L4018" s="3"/>
      <c r="M4018" s="3"/>
      <c r="N4018" s="3"/>
    </row>
    <row r="4019" spans="12:14" x14ac:dyDescent="0.25">
      <c r="L4019" s="3"/>
      <c r="M4019" s="3"/>
      <c r="N4019" s="3"/>
    </row>
    <row r="4020" spans="12:14" x14ac:dyDescent="0.25">
      <c r="L4020" s="3"/>
      <c r="M4020" s="3"/>
      <c r="N4020" s="3"/>
    </row>
    <row r="4021" spans="12:14" x14ac:dyDescent="0.25">
      <c r="L4021" s="3"/>
      <c r="M4021" s="3"/>
      <c r="N4021" s="3"/>
    </row>
    <row r="4022" spans="12:14" x14ac:dyDescent="0.25">
      <c r="L4022" s="3"/>
      <c r="M4022" s="3"/>
      <c r="N4022" s="3"/>
    </row>
    <row r="4023" spans="12:14" x14ac:dyDescent="0.25">
      <c r="L4023" s="3"/>
      <c r="M4023" s="3"/>
      <c r="N4023" s="3"/>
    </row>
    <row r="4024" spans="12:14" x14ac:dyDescent="0.25">
      <c r="L4024" s="3"/>
      <c r="M4024" s="3"/>
      <c r="N4024" s="3"/>
    </row>
    <row r="4025" spans="12:14" x14ac:dyDescent="0.25">
      <c r="L4025" s="3"/>
      <c r="M4025" s="3"/>
      <c r="N4025" s="3"/>
    </row>
    <row r="4026" spans="12:14" x14ac:dyDescent="0.25">
      <c r="L4026" s="3"/>
      <c r="M4026" s="3"/>
      <c r="N4026" s="3"/>
    </row>
    <row r="4027" spans="12:14" x14ac:dyDescent="0.25">
      <c r="L4027" s="3"/>
      <c r="M4027" s="3"/>
      <c r="N4027" s="3"/>
    </row>
    <row r="4028" spans="12:14" x14ac:dyDescent="0.25">
      <c r="L4028" s="3"/>
      <c r="M4028" s="3"/>
      <c r="N4028" s="3"/>
    </row>
    <row r="4029" spans="12:14" x14ac:dyDescent="0.25">
      <c r="L4029" s="3"/>
      <c r="M4029" s="3"/>
      <c r="N4029" s="3"/>
    </row>
    <row r="4030" spans="12:14" x14ac:dyDescent="0.25">
      <c r="L4030" s="3"/>
      <c r="M4030" s="3"/>
      <c r="N4030" s="3"/>
    </row>
    <row r="4031" spans="12:14" x14ac:dyDescent="0.25">
      <c r="L4031" s="3"/>
      <c r="M4031" s="3"/>
      <c r="N4031" s="3"/>
    </row>
    <row r="4032" spans="12:14" x14ac:dyDescent="0.25">
      <c r="L4032" s="3"/>
      <c r="M4032" s="3"/>
      <c r="N4032" s="3"/>
    </row>
    <row r="4033" spans="12:14" x14ac:dyDescent="0.25">
      <c r="L4033" s="3"/>
      <c r="M4033" s="3"/>
      <c r="N4033" s="3"/>
    </row>
    <row r="4034" spans="12:14" x14ac:dyDescent="0.25">
      <c r="L4034" s="3"/>
      <c r="M4034" s="3"/>
      <c r="N4034" s="3"/>
    </row>
    <row r="4035" spans="12:14" x14ac:dyDescent="0.25">
      <c r="L4035" s="3"/>
      <c r="M4035" s="3"/>
      <c r="N4035" s="3"/>
    </row>
    <row r="4036" spans="12:14" x14ac:dyDescent="0.25">
      <c r="L4036" s="3"/>
      <c r="M4036" s="3"/>
      <c r="N4036" s="3"/>
    </row>
    <row r="4037" spans="12:14" x14ac:dyDescent="0.25">
      <c r="L4037" s="3"/>
      <c r="M4037" s="3"/>
      <c r="N4037" s="3"/>
    </row>
    <row r="4038" spans="12:14" x14ac:dyDescent="0.25">
      <c r="L4038" s="3"/>
      <c r="M4038" s="3"/>
      <c r="N4038" s="3"/>
    </row>
    <row r="4039" spans="12:14" x14ac:dyDescent="0.25">
      <c r="L4039" s="3"/>
      <c r="M4039" s="3"/>
      <c r="N4039" s="3"/>
    </row>
    <row r="4040" spans="12:14" x14ac:dyDescent="0.25">
      <c r="L4040" s="3"/>
      <c r="M4040" s="3"/>
      <c r="N4040" s="3"/>
    </row>
    <row r="4041" spans="12:14" x14ac:dyDescent="0.25">
      <c r="L4041" s="3"/>
      <c r="M4041" s="3"/>
      <c r="N4041" s="3"/>
    </row>
    <row r="4042" spans="12:14" x14ac:dyDescent="0.25">
      <c r="L4042" s="3"/>
      <c r="M4042" s="3"/>
      <c r="N4042" s="3"/>
    </row>
    <row r="4043" spans="12:14" x14ac:dyDescent="0.25">
      <c r="L4043" s="3"/>
      <c r="M4043" s="3"/>
      <c r="N4043" s="3"/>
    </row>
    <row r="4044" spans="12:14" x14ac:dyDescent="0.25">
      <c r="L4044" s="3"/>
      <c r="M4044" s="3"/>
      <c r="N4044" s="3"/>
    </row>
    <row r="4045" spans="12:14" x14ac:dyDescent="0.25">
      <c r="L4045" s="3"/>
      <c r="M4045" s="3"/>
      <c r="N4045" s="3"/>
    </row>
    <row r="4046" spans="12:14" x14ac:dyDescent="0.25">
      <c r="L4046" s="3"/>
      <c r="M4046" s="3"/>
      <c r="N4046" s="3"/>
    </row>
    <row r="4047" spans="12:14" x14ac:dyDescent="0.25">
      <c r="L4047" s="3"/>
      <c r="M4047" s="3"/>
      <c r="N4047" s="3"/>
    </row>
    <row r="4048" spans="12:14" x14ac:dyDescent="0.25">
      <c r="L4048" s="3"/>
      <c r="M4048" s="3"/>
      <c r="N4048" s="3"/>
    </row>
    <row r="4049" spans="12:14" x14ac:dyDescent="0.25">
      <c r="L4049" s="3"/>
      <c r="M4049" s="3"/>
      <c r="N4049" s="3"/>
    </row>
    <row r="4050" spans="12:14" x14ac:dyDescent="0.25">
      <c r="L4050" s="3"/>
      <c r="M4050" s="3"/>
      <c r="N4050" s="3"/>
    </row>
    <row r="4051" spans="12:14" x14ac:dyDescent="0.25">
      <c r="L4051" s="3"/>
      <c r="M4051" s="3"/>
      <c r="N4051" s="3"/>
    </row>
    <row r="4052" spans="12:14" x14ac:dyDescent="0.25">
      <c r="L4052" s="3"/>
      <c r="M4052" s="3"/>
      <c r="N4052" s="3"/>
    </row>
    <row r="4053" spans="12:14" x14ac:dyDescent="0.25">
      <c r="L4053" s="3"/>
      <c r="M4053" s="3"/>
      <c r="N4053" s="3"/>
    </row>
    <row r="4054" spans="12:14" x14ac:dyDescent="0.25">
      <c r="L4054" s="3"/>
      <c r="M4054" s="3"/>
      <c r="N4054" s="3"/>
    </row>
    <row r="4055" spans="12:14" x14ac:dyDescent="0.25">
      <c r="L4055" s="3"/>
      <c r="M4055" s="3"/>
      <c r="N4055" s="3"/>
    </row>
    <row r="4056" spans="12:14" x14ac:dyDescent="0.25">
      <c r="L4056" s="3"/>
      <c r="M4056" s="3"/>
      <c r="N4056" s="3"/>
    </row>
    <row r="4057" spans="12:14" x14ac:dyDescent="0.25">
      <c r="L4057" s="3"/>
      <c r="M4057" s="3"/>
      <c r="N4057" s="3"/>
    </row>
    <row r="4058" spans="12:14" x14ac:dyDescent="0.25">
      <c r="L4058" s="3"/>
      <c r="M4058" s="3"/>
      <c r="N4058" s="3"/>
    </row>
    <row r="4059" spans="12:14" x14ac:dyDescent="0.25">
      <c r="L4059" s="3"/>
      <c r="M4059" s="3"/>
      <c r="N4059" s="3"/>
    </row>
    <row r="4060" spans="12:14" x14ac:dyDescent="0.25">
      <c r="L4060" s="3"/>
      <c r="M4060" s="3"/>
      <c r="N4060" s="3"/>
    </row>
    <row r="4061" spans="12:14" x14ac:dyDescent="0.25">
      <c r="L4061" s="3"/>
      <c r="M4061" s="3"/>
      <c r="N4061" s="3"/>
    </row>
    <row r="4062" spans="12:14" x14ac:dyDescent="0.25">
      <c r="L4062" s="3"/>
      <c r="M4062" s="3"/>
      <c r="N4062" s="3"/>
    </row>
    <row r="4063" spans="12:14" x14ac:dyDescent="0.25">
      <c r="L4063" s="3"/>
      <c r="M4063" s="3"/>
      <c r="N4063" s="3"/>
    </row>
    <row r="4064" spans="12:14" x14ac:dyDescent="0.25">
      <c r="L4064" s="3"/>
      <c r="M4064" s="3"/>
      <c r="N4064" s="3"/>
    </row>
    <row r="4065" spans="12:14" x14ac:dyDescent="0.25">
      <c r="L4065" s="3"/>
      <c r="M4065" s="3"/>
      <c r="N4065" s="3"/>
    </row>
    <row r="4066" spans="12:14" x14ac:dyDescent="0.25">
      <c r="L4066" s="3"/>
      <c r="M4066" s="3"/>
      <c r="N4066" s="3"/>
    </row>
    <row r="4067" spans="12:14" x14ac:dyDescent="0.25">
      <c r="L4067" s="3"/>
      <c r="M4067" s="3"/>
      <c r="N4067" s="3"/>
    </row>
    <row r="4068" spans="12:14" x14ac:dyDescent="0.25">
      <c r="L4068" s="3"/>
      <c r="M4068" s="3"/>
      <c r="N4068" s="3"/>
    </row>
    <row r="4069" spans="12:14" x14ac:dyDescent="0.25">
      <c r="L4069" s="3"/>
      <c r="M4069" s="3"/>
      <c r="N4069" s="3"/>
    </row>
    <row r="4070" spans="12:14" x14ac:dyDescent="0.25">
      <c r="L4070" s="3"/>
      <c r="M4070" s="3"/>
      <c r="N4070" s="3"/>
    </row>
    <row r="4071" spans="12:14" x14ac:dyDescent="0.25">
      <c r="L4071" s="3"/>
      <c r="M4071" s="3"/>
      <c r="N4071" s="3"/>
    </row>
    <row r="4072" spans="12:14" x14ac:dyDescent="0.25">
      <c r="L4072" s="3"/>
      <c r="M4072" s="3"/>
      <c r="N4072" s="3"/>
    </row>
    <row r="4073" spans="12:14" x14ac:dyDescent="0.25">
      <c r="L4073" s="3"/>
      <c r="M4073" s="3"/>
      <c r="N4073" s="3"/>
    </row>
    <row r="4074" spans="12:14" x14ac:dyDescent="0.25">
      <c r="L4074" s="3"/>
      <c r="M4074" s="3"/>
      <c r="N4074" s="3"/>
    </row>
    <row r="4075" spans="12:14" x14ac:dyDescent="0.25">
      <c r="L4075" s="3"/>
      <c r="M4075" s="3"/>
      <c r="N4075" s="3"/>
    </row>
    <row r="4076" spans="12:14" x14ac:dyDescent="0.25">
      <c r="L4076" s="3"/>
      <c r="M4076" s="3"/>
      <c r="N4076" s="3"/>
    </row>
    <row r="4077" spans="12:14" x14ac:dyDescent="0.25">
      <c r="L4077" s="3"/>
      <c r="M4077" s="3"/>
      <c r="N4077" s="3"/>
    </row>
    <row r="4078" spans="12:14" x14ac:dyDescent="0.25">
      <c r="L4078" s="3"/>
      <c r="M4078" s="3"/>
      <c r="N4078" s="3"/>
    </row>
    <row r="4079" spans="12:14" x14ac:dyDescent="0.25">
      <c r="L4079" s="3"/>
      <c r="M4079" s="3"/>
      <c r="N4079" s="3"/>
    </row>
    <row r="4080" spans="12:14" x14ac:dyDescent="0.25">
      <c r="L4080" s="3"/>
      <c r="M4080" s="3"/>
      <c r="N4080" s="3"/>
    </row>
    <row r="4081" spans="12:14" x14ac:dyDescent="0.25">
      <c r="L4081" s="3"/>
      <c r="M4081" s="3"/>
      <c r="N4081" s="3"/>
    </row>
    <row r="4082" spans="12:14" x14ac:dyDescent="0.25">
      <c r="L4082" s="3"/>
      <c r="M4082" s="3"/>
      <c r="N4082" s="3"/>
    </row>
    <row r="4083" spans="12:14" x14ac:dyDescent="0.25">
      <c r="L4083" s="3"/>
      <c r="M4083" s="3"/>
      <c r="N4083" s="3"/>
    </row>
    <row r="4084" spans="12:14" x14ac:dyDescent="0.25">
      <c r="L4084" s="3"/>
      <c r="M4084" s="3"/>
      <c r="N4084" s="3"/>
    </row>
    <row r="4085" spans="12:14" x14ac:dyDescent="0.25">
      <c r="L4085" s="3"/>
      <c r="M4085" s="3"/>
      <c r="N4085" s="3"/>
    </row>
    <row r="4086" spans="12:14" x14ac:dyDescent="0.25">
      <c r="L4086" s="3"/>
      <c r="M4086" s="3"/>
      <c r="N4086" s="3"/>
    </row>
    <row r="4087" spans="12:14" x14ac:dyDescent="0.25">
      <c r="L4087" s="3"/>
      <c r="M4087" s="3"/>
      <c r="N4087" s="3"/>
    </row>
    <row r="4088" spans="12:14" x14ac:dyDescent="0.25">
      <c r="L4088" s="3"/>
      <c r="M4088" s="3"/>
      <c r="N4088" s="3"/>
    </row>
    <row r="4089" spans="12:14" x14ac:dyDescent="0.25">
      <c r="L4089" s="3"/>
      <c r="M4089" s="3"/>
      <c r="N4089" s="3"/>
    </row>
    <row r="4090" spans="12:14" x14ac:dyDescent="0.25">
      <c r="L4090" s="3"/>
      <c r="M4090" s="3"/>
      <c r="N4090" s="3"/>
    </row>
    <row r="4091" spans="12:14" x14ac:dyDescent="0.25">
      <c r="L4091" s="3"/>
      <c r="M4091" s="3"/>
      <c r="N4091" s="3"/>
    </row>
    <row r="4092" spans="12:14" x14ac:dyDescent="0.25">
      <c r="L4092" s="3"/>
      <c r="M4092" s="3"/>
      <c r="N4092" s="3"/>
    </row>
    <row r="4093" spans="12:14" x14ac:dyDescent="0.25">
      <c r="L4093" s="3"/>
      <c r="M4093" s="3"/>
      <c r="N4093" s="3"/>
    </row>
    <row r="4094" spans="12:14" x14ac:dyDescent="0.25">
      <c r="L4094" s="3"/>
      <c r="M4094" s="3"/>
      <c r="N4094" s="3"/>
    </row>
    <row r="4095" spans="12:14" x14ac:dyDescent="0.25">
      <c r="L4095" s="3"/>
      <c r="M4095" s="3"/>
      <c r="N4095" s="3"/>
    </row>
    <row r="4096" spans="12:14" x14ac:dyDescent="0.25">
      <c r="L4096" s="3"/>
      <c r="M4096" s="3"/>
      <c r="N4096" s="3"/>
    </row>
    <row r="4097" spans="12:14" x14ac:dyDescent="0.25">
      <c r="L4097" s="3"/>
      <c r="M4097" s="3"/>
      <c r="N4097" s="3"/>
    </row>
    <row r="4098" spans="12:14" x14ac:dyDescent="0.25">
      <c r="L4098" s="3"/>
      <c r="M4098" s="3"/>
      <c r="N4098" s="3"/>
    </row>
    <row r="4099" spans="12:14" x14ac:dyDescent="0.25">
      <c r="L4099" s="3"/>
      <c r="M4099" s="3"/>
      <c r="N4099" s="3"/>
    </row>
    <row r="4100" spans="12:14" x14ac:dyDescent="0.25">
      <c r="L4100" s="3"/>
      <c r="M4100" s="3"/>
      <c r="N4100" s="3"/>
    </row>
    <row r="4101" spans="12:14" x14ac:dyDescent="0.25">
      <c r="L4101" s="3"/>
      <c r="M4101" s="3"/>
      <c r="N4101" s="3"/>
    </row>
    <row r="4102" spans="12:14" x14ac:dyDescent="0.25">
      <c r="L4102" s="3"/>
      <c r="M4102" s="3"/>
      <c r="N4102" s="3"/>
    </row>
    <row r="4103" spans="12:14" x14ac:dyDescent="0.25">
      <c r="L4103" s="3"/>
      <c r="M4103" s="3"/>
      <c r="N4103" s="3"/>
    </row>
    <row r="4104" spans="12:14" x14ac:dyDescent="0.25">
      <c r="L4104" s="3"/>
      <c r="N4104" s="3"/>
    </row>
    <row r="4105" spans="12:14" x14ac:dyDescent="0.25">
      <c r="L4105" s="3"/>
      <c r="N4105" s="3"/>
    </row>
    <row r="4106" spans="12:14" x14ac:dyDescent="0.25">
      <c r="L4106" s="3"/>
      <c r="N4106" s="3"/>
    </row>
    <row r="4107" spans="12:14" x14ac:dyDescent="0.25">
      <c r="L4107" s="3"/>
      <c r="M4107" s="3"/>
      <c r="N4107" s="3"/>
    </row>
    <row r="4108" spans="12:14" x14ac:dyDescent="0.25">
      <c r="L4108" s="3"/>
      <c r="M4108" s="3"/>
      <c r="N4108" s="3"/>
    </row>
    <row r="4109" spans="12:14" x14ac:dyDescent="0.25">
      <c r="L4109" s="3"/>
      <c r="M4109" s="3"/>
      <c r="N4109" s="3"/>
    </row>
    <row r="4110" spans="12:14" x14ac:dyDescent="0.25">
      <c r="L4110" s="3"/>
      <c r="M4110" s="3"/>
      <c r="N4110" s="3"/>
    </row>
    <row r="4111" spans="12:14" x14ac:dyDescent="0.25">
      <c r="L4111" s="3"/>
      <c r="M4111" s="3"/>
      <c r="N4111" s="3"/>
    </row>
    <row r="4112" spans="12:14" x14ac:dyDescent="0.25">
      <c r="L4112" s="3"/>
      <c r="M4112" s="3"/>
      <c r="N4112" s="3"/>
    </row>
    <row r="4113" spans="12:14" x14ac:dyDescent="0.25">
      <c r="L4113" s="3"/>
      <c r="M4113" s="3"/>
      <c r="N4113" s="3"/>
    </row>
    <row r="4114" spans="12:14" x14ac:dyDescent="0.25">
      <c r="L4114" s="3"/>
      <c r="M4114" s="3"/>
      <c r="N4114" s="3"/>
    </row>
    <row r="4115" spans="12:14" x14ac:dyDescent="0.25">
      <c r="L4115" s="3"/>
      <c r="M4115" s="3"/>
      <c r="N4115" s="3"/>
    </row>
    <row r="4116" spans="12:14" x14ac:dyDescent="0.25">
      <c r="L4116" s="3"/>
      <c r="M4116" s="3"/>
      <c r="N4116" s="3"/>
    </row>
    <row r="4117" spans="12:14" x14ac:dyDescent="0.25">
      <c r="L4117" s="3"/>
      <c r="M4117" s="3"/>
      <c r="N4117" s="3"/>
    </row>
    <row r="4118" spans="12:14" x14ac:dyDescent="0.25">
      <c r="L4118" s="3"/>
      <c r="M4118" s="3"/>
      <c r="N4118" s="3"/>
    </row>
    <row r="4119" spans="12:14" x14ac:dyDescent="0.25">
      <c r="L4119" s="3"/>
      <c r="M4119" s="3"/>
      <c r="N4119" s="3"/>
    </row>
    <row r="4120" spans="12:14" x14ac:dyDescent="0.25">
      <c r="L4120" s="3"/>
      <c r="M4120" s="3"/>
      <c r="N4120" s="3"/>
    </row>
    <row r="4121" spans="12:14" x14ac:dyDescent="0.25">
      <c r="L4121" s="3"/>
      <c r="N4121" s="3"/>
    </row>
    <row r="4122" spans="12:14" x14ac:dyDescent="0.25">
      <c r="L4122" s="3"/>
      <c r="N4122" s="3"/>
    </row>
    <row r="4123" spans="12:14" x14ac:dyDescent="0.25">
      <c r="L4123" s="3"/>
      <c r="N4123" s="3"/>
    </row>
    <row r="4124" spans="12:14" x14ac:dyDescent="0.25">
      <c r="L4124" s="3"/>
      <c r="N4124" s="3"/>
    </row>
    <row r="4125" spans="12:14" x14ac:dyDescent="0.25">
      <c r="L4125" s="3"/>
      <c r="N4125" s="3"/>
    </row>
    <row r="4126" spans="12:14" x14ac:dyDescent="0.25">
      <c r="L4126" s="3"/>
      <c r="M4126" s="3"/>
      <c r="N4126" s="3"/>
    </row>
    <row r="4127" spans="12:14" x14ac:dyDescent="0.25">
      <c r="L4127" s="3"/>
      <c r="M4127" s="3"/>
      <c r="N4127" s="3"/>
    </row>
    <row r="4128" spans="12:14" x14ac:dyDescent="0.25">
      <c r="L4128" s="3"/>
      <c r="M4128" s="3"/>
      <c r="N4128" s="3"/>
    </row>
    <row r="4129" spans="12:14" x14ac:dyDescent="0.25">
      <c r="L4129" s="3"/>
      <c r="M4129" s="3"/>
      <c r="N4129" s="3"/>
    </row>
    <row r="4130" spans="12:14" x14ac:dyDescent="0.25">
      <c r="L4130" s="3"/>
      <c r="M4130" s="3"/>
      <c r="N4130" s="3"/>
    </row>
    <row r="4131" spans="12:14" x14ac:dyDescent="0.25">
      <c r="L4131" s="3"/>
      <c r="M4131" s="3"/>
      <c r="N4131" s="3"/>
    </row>
    <row r="4132" spans="12:14" x14ac:dyDescent="0.25">
      <c r="L4132" s="3"/>
      <c r="M4132" s="3"/>
      <c r="N4132" s="3"/>
    </row>
    <row r="4133" spans="12:14" x14ac:dyDescent="0.25">
      <c r="L4133" s="3"/>
      <c r="M4133" s="3"/>
      <c r="N4133" s="3"/>
    </row>
    <row r="4134" spans="12:14" x14ac:dyDescent="0.25">
      <c r="L4134" s="3"/>
      <c r="N4134" s="3"/>
    </row>
    <row r="4135" spans="12:14" x14ac:dyDescent="0.25">
      <c r="L4135" s="3"/>
      <c r="N4135" s="3"/>
    </row>
    <row r="4136" spans="12:14" x14ac:dyDescent="0.25">
      <c r="L4136" s="3"/>
      <c r="M4136" s="3"/>
      <c r="N4136" s="3"/>
    </row>
    <row r="4137" spans="12:14" x14ac:dyDescent="0.25">
      <c r="L4137" s="3"/>
      <c r="M4137" s="3"/>
      <c r="N4137" s="3"/>
    </row>
    <row r="4138" spans="12:14" x14ac:dyDescent="0.25">
      <c r="L4138" s="3"/>
      <c r="M4138" s="3"/>
      <c r="N4138" s="3"/>
    </row>
    <row r="4139" spans="12:14" x14ac:dyDescent="0.25">
      <c r="L4139" s="3"/>
      <c r="M4139" s="3"/>
      <c r="N4139" s="3"/>
    </row>
    <row r="4140" spans="12:14" x14ac:dyDescent="0.25">
      <c r="L4140" s="3"/>
      <c r="M4140" s="3"/>
      <c r="N4140" s="3"/>
    </row>
    <row r="4141" spans="12:14" x14ac:dyDescent="0.25">
      <c r="L4141" s="3"/>
      <c r="M4141" s="3"/>
      <c r="N4141" s="3"/>
    </row>
    <row r="4142" spans="12:14" x14ac:dyDescent="0.25">
      <c r="L4142" s="3"/>
      <c r="M4142" s="3"/>
      <c r="N4142" s="3"/>
    </row>
    <row r="4143" spans="12:14" x14ac:dyDescent="0.25">
      <c r="L4143" s="3"/>
      <c r="M4143" s="3"/>
      <c r="N4143" s="3"/>
    </row>
    <row r="4144" spans="12:14" x14ac:dyDescent="0.25">
      <c r="L4144" s="3"/>
      <c r="M4144" s="3"/>
      <c r="N4144" s="3"/>
    </row>
    <row r="4145" spans="12:14" x14ac:dyDescent="0.25">
      <c r="L4145" s="3"/>
      <c r="M4145" s="3"/>
      <c r="N4145" s="3"/>
    </row>
    <row r="4146" spans="12:14" x14ac:dyDescent="0.25">
      <c r="L4146" s="3"/>
      <c r="M4146" s="3"/>
      <c r="N4146" s="3"/>
    </row>
    <row r="4147" spans="12:14" x14ac:dyDescent="0.25">
      <c r="L4147" s="3"/>
      <c r="M4147" s="3"/>
      <c r="N4147" s="3"/>
    </row>
    <row r="4148" spans="12:14" x14ac:dyDescent="0.25">
      <c r="L4148" s="3"/>
      <c r="M4148" s="3"/>
      <c r="N4148" s="3"/>
    </row>
    <row r="4149" spans="12:14" x14ac:dyDescent="0.25">
      <c r="L4149" s="3"/>
      <c r="M4149" s="3"/>
      <c r="N4149" s="3"/>
    </row>
    <row r="4150" spans="12:14" x14ac:dyDescent="0.25">
      <c r="L4150" s="3"/>
      <c r="M4150" s="3"/>
      <c r="N4150" s="3"/>
    </row>
    <row r="4151" spans="12:14" x14ac:dyDescent="0.25">
      <c r="L4151" s="3"/>
      <c r="M4151" s="3"/>
      <c r="N4151" s="3"/>
    </row>
    <row r="4152" spans="12:14" x14ac:dyDescent="0.25">
      <c r="L4152" s="3"/>
      <c r="M4152" s="3"/>
      <c r="N4152" s="3"/>
    </row>
    <row r="4153" spans="12:14" x14ac:dyDescent="0.25">
      <c r="L4153" s="3"/>
      <c r="M4153" s="3"/>
      <c r="N4153" s="3"/>
    </row>
    <row r="4154" spans="12:14" x14ac:dyDescent="0.25">
      <c r="L4154" s="3"/>
      <c r="M4154" s="3"/>
      <c r="N4154" s="3"/>
    </row>
    <row r="4155" spans="12:14" x14ac:dyDescent="0.25">
      <c r="L4155" s="3"/>
      <c r="M4155" s="3"/>
      <c r="N4155" s="3"/>
    </row>
    <row r="4156" spans="12:14" x14ac:dyDescent="0.25">
      <c r="L4156" s="3"/>
      <c r="M4156" s="3"/>
      <c r="N4156" s="3"/>
    </row>
    <row r="4157" spans="12:14" x14ac:dyDescent="0.25">
      <c r="L4157" s="3"/>
      <c r="M4157" s="3"/>
      <c r="N4157" s="3"/>
    </row>
    <row r="4158" spans="12:14" x14ac:dyDescent="0.25">
      <c r="L4158" s="3"/>
      <c r="M4158" s="3"/>
      <c r="N4158" s="3"/>
    </row>
    <row r="4159" spans="12:14" x14ac:dyDescent="0.25">
      <c r="L4159" s="3"/>
      <c r="M4159" s="3"/>
      <c r="N4159" s="3"/>
    </row>
    <row r="4160" spans="12:14" x14ac:dyDescent="0.25">
      <c r="L4160" s="3"/>
      <c r="M4160" s="3"/>
      <c r="N4160" s="3"/>
    </row>
    <row r="4161" spans="12:14" x14ac:dyDescent="0.25">
      <c r="L4161" s="3"/>
      <c r="M4161" s="3"/>
      <c r="N4161" s="3"/>
    </row>
    <row r="4162" spans="12:14" x14ac:dyDescent="0.25">
      <c r="L4162" s="3"/>
      <c r="M4162" s="3"/>
      <c r="N4162" s="3"/>
    </row>
    <row r="4163" spans="12:14" x14ac:dyDescent="0.25">
      <c r="L4163" s="3"/>
      <c r="M4163" s="3"/>
      <c r="N4163" s="3"/>
    </row>
    <row r="4164" spans="12:14" x14ac:dyDescent="0.25">
      <c r="L4164" s="3"/>
      <c r="M4164" s="3"/>
      <c r="N4164" s="3"/>
    </row>
    <row r="4165" spans="12:14" x14ac:dyDescent="0.25">
      <c r="L4165" s="3"/>
      <c r="M4165" s="3"/>
      <c r="N4165" s="3"/>
    </row>
    <row r="4166" spans="12:14" x14ac:dyDescent="0.25">
      <c r="L4166" s="3"/>
      <c r="M4166" s="3"/>
      <c r="N4166" s="3"/>
    </row>
    <row r="4167" spans="12:14" x14ac:dyDescent="0.25">
      <c r="L4167" s="3"/>
      <c r="N4167" s="3"/>
    </row>
    <row r="4168" spans="12:14" x14ac:dyDescent="0.25">
      <c r="L4168" s="3"/>
      <c r="N4168" s="3"/>
    </row>
    <row r="4169" spans="12:14" x14ac:dyDescent="0.25">
      <c r="L4169" s="3"/>
      <c r="M4169" s="3"/>
      <c r="N4169" s="3"/>
    </row>
    <row r="4170" spans="12:14" x14ac:dyDescent="0.25">
      <c r="L4170" s="3"/>
      <c r="M4170" s="3"/>
      <c r="N4170" s="3"/>
    </row>
    <row r="4171" spans="12:14" x14ac:dyDescent="0.25">
      <c r="L4171" s="3"/>
      <c r="M4171" s="3"/>
      <c r="N4171" s="3"/>
    </row>
    <row r="4172" spans="12:14" x14ac:dyDescent="0.25">
      <c r="L4172" s="3"/>
      <c r="M4172" s="3"/>
      <c r="N4172" s="3"/>
    </row>
    <row r="4173" spans="12:14" x14ac:dyDescent="0.25">
      <c r="L4173" s="3"/>
      <c r="M4173" s="3"/>
      <c r="N4173" s="3"/>
    </row>
    <row r="4174" spans="12:14" x14ac:dyDescent="0.25">
      <c r="L4174" s="3"/>
      <c r="M4174" s="3"/>
      <c r="N4174" s="3"/>
    </row>
    <row r="4175" spans="12:14" x14ac:dyDescent="0.25">
      <c r="L4175" s="3"/>
      <c r="M4175" s="3"/>
      <c r="N4175" s="3"/>
    </row>
    <row r="4176" spans="12:14" x14ac:dyDescent="0.25">
      <c r="L4176" s="3"/>
      <c r="M4176" s="3"/>
      <c r="N4176" s="3"/>
    </row>
    <row r="4177" spans="12:14" x14ac:dyDescent="0.25">
      <c r="L4177" s="3"/>
      <c r="M4177" s="3"/>
      <c r="N4177" s="3"/>
    </row>
    <row r="4178" spans="12:14" x14ac:dyDescent="0.25">
      <c r="L4178" s="3"/>
      <c r="M4178" s="3"/>
      <c r="N4178" s="3"/>
    </row>
    <row r="4179" spans="12:14" x14ac:dyDescent="0.25">
      <c r="L4179" s="3"/>
      <c r="M4179" s="3"/>
      <c r="N4179" s="3"/>
    </row>
    <row r="4180" spans="12:14" x14ac:dyDescent="0.25">
      <c r="L4180" s="3"/>
      <c r="M4180" s="3"/>
      <c r="N4180" s="3"/>
    </row>
    <row r="4181" spans="12:14" x14ac:dyDescent="0.25">
      <c r="L4181" s="3"/>
      <c r="M4181" s="3"/>
      <c r="N4181" s="3"/>
    </row>
    <row r="4182" spans="12:14" x14ac:dyDescent="0.25">
      <c r="L4182" s="3"/>
      <c r="M4182" s="3"/>
      <c r="N4182" s="3"/>
    </row>
    <row r="4183" spans="12:14" x14ac:dyDescent="0.25">
      <c r="L4183" s="3"/>
      <c r="M4183" s="3"/>
      <c r="N4183" s="3"/>
    </row>
    <row r="4184" spans="12:14" x14ac:dyDescent="0.25">
      <c r="L4184" s="3"/>
      <c r="M4184" s="3"/>
      <c r="N4184" s="3"/>
    </row>
    <row r="4185" spans="12:14" x14ac:dyDescent="0.25">
      <c r="L4185" s="3"/>
      <c r="M4185" s="3"/>
      <c r="N4185" s="3"/>
    </row>
    <row r="4186" spans="12:14" x14ac:dyDescent="0.25">
      <c r="L4186" s="3"/>
      <c r="M4186" s="3"/>
      <c r="N4186" s="3"/>
    </row>
    <row r="4187" spans="12:14" x14ac:dyDescent="0.25">
      <c r="L4187" s="3"/>
      <c r="M4187" s="3"/>
      <c r="N4187" s="3"/>
    </row>
    <row r="4188" spans="12:14" x14ac:dyDescent="0.25">
      <c r="L4188" s="3"/>
      <c r="M4188" s="3"/>
      <c r="N4188" s="3"/>
    </row>
    <row r="4189" spans="12:14" x14ac:dyDescent="0.25">
      <c r="L4189" s="3"/>
      <c r="M4189" s="3"/>
      <c r="N4189" s="3"/>
    </row>
    <row r="4190" spans="12:14" x14ac:dyDescent="0.25">
      <c r="L4190" s="3"/>
      <c r="M4190" s="3"/>
      <c r="N4190" s="3"/>
    </row>
    <row r="4191" spans="12:14" x14ac:dyDescent="0.25">
      <c r="L4191" s="3"/>
      <c r="M4191" s="3"/>
      <c r="N4191" s="3"/>
    </row>
    <row r="4192" spans="12:14" x14ac:dyDescent="0.25">
      <c r="L4192" s="3"/>
      <c r="M4192" s="3"/>
      <c r="N4192" s="3"/>
    </row>
    <row r="4193" spans="12:14" x14ac:dyDescent="0.25">
      <c r="L4193" s="3"/>
      <c r="M4193" s="3"/>
      <c r="N4193" s="3"/>
    </row>
    <row r="4194" spans="12:14" x14ac:dyDescent="0.25">
      <c r="L4194" s="3"/>
      <c r="M4194" s="3"/>
      <c r="N4194" s="3"/>
    </row>
    <row r="4195" spans="12:14" x14ac:dyDescent="0.25">
      <c r="L4195" s="3"/>
      <c r="M4195" s="3"/>
      <c r="N4195" s="3"/>
    </row>
    <row r="4196" spans="12:14" x14ac:dyDescent="0.25">
      <c r="L4196" s="3"/>
      <c r="M4196" s="3"/>
      <c r="N4196" s="3"/>
    </row>
    <row r="4197" spans="12:14" x14ac:dyDescent="0.25">
      <c r="L4197" s="3"/>
      <c r="M4197" s="3"/>
      <c r="N4197" s="3"/>
    </row>
    <row r="4198" spans="12:14" x14ac:dyDescent="0.25">
      <c r="L4198" s="3"/>
      <c r="M4198" s="3"/>
      <c r="N4198" s="3"/>
    </row>
    <row r="4199" spans="12:14" x14ac:dyDescent="0.25">
      <c r="L4199" s="3"/>
      <c r="M4199" s="3"/>
      <c r="N4199" s="3"/>
    </row>
    <row r="4200" spans="12:14" x14ac:dyDescent="0.25">
      <c r="L4200" s="3"/>
      <c r="M4200" s="3"/>
      <c r="N4200" s="3"/>
    </row>
    <row r="4201" spans="12:14" x14ac:dyDescent="0.25">
      <c r="L4201" s="3"/>
      <c r="M4201" s="3"/>
      <c r="N4201" s="3"/>
    </row>
    <row r="4202" spans="12:14" x14ac:dyDescent="0.25">
      <c r="L4202" s="3"/>
      <c r="M4202" s="3"/>
      <c r="N4202" s="3"/>
    </row>
    <row r="4203" spans="12:14" x14ac:dyDescent="0.25">
      <c r="L4203" s="3"/>
      <c r="M4203" s="3"/>
      <c r="N4203" s="3"/>
    </row>
    <row r="4204" spans="12:14" x14ac:dyDescent="0.25">
      <c r="L4204" s="3"/>
      <c r="M4204" s="3"/>
      <c r="N4204" s="3"/>
    </row>
    <row r="4205" spans="12:14" x14ac:dyDescent="0.25">
      <c r="L4205" s="3"/>
      <c r="M4205" s="3"/>
      <c r="N4205" s="3"/>
    </row>
    <row r="4206" spans="12:14" x14ac:dyDescent="0.25">
      <c r="L4206" s="3"/>
      <c r="M4206" s="3"/>
      <c r="N4206" s="3"/>
    </row>
    <row r="4207" spans="12:14" x14ac:dyDescent="0.25">
      <c r="L4207" s="3"/>
      <c r="M4207" s="3"/>
      <c r="N4207" s="3"/>
    </row>
    <row r="4208" spans="12:14" x14ac:dyDescent="0.25">
      <c r="L4208" s="3"/>
      <c r="M4208" s="3"/>
      <c r="N4208" s="3"/>
    </row>
    <row r="4209" spans="12:14" x14ac:dyDescent="0.25">
      <c r="L4209" s="3"/>
      <c r="N4209" s="3"/>
    </row>
    <row r="4210" spans="12:14" x14ac:dyDescent="0.25">
      <c r="L4210" s="3"/>
      <c r="N4210" s="3"/>
    </row>
    <row r="4211" spans="12:14" x14ac:dyDescent="0.25">
      <c r="L4211" s="3"/>
      <c r="N4211" s="3"/>
    </row>
    <row r="4212" spans="12:14" x14ac:dyDescent="0.25">
      <c r="L4212" s="3"/>
      <c r="N4212" s="3"/>
    </row>
    <row r="4213" spans="12:14" x14ac:dyDescent="0.25">
      <c r="L4213" s="3"/>
      <c r="M4213" s="3"/>
      <c r="N4213" s="3"/>
    </row>
    <row r="4214" spans="12:14" x14ac:dyDescent="0.25">
      <c r="L4214" s="3"/>
      <c r="M4214" s="3"/>
      <c r="N4214" s="3"/>
    </row>
    <row r="4215" spans="12:14" x14ac:dyDescent="0.25">
      <c r="L4215" s="3"/>
      <c r="M4215" s="3"/>
      <c r="N4215" s="3"/>
    </row>
    <row r="4216" spans="12:14" x14ac:dyDescent="0.25">
      <c r="L4216" s="3"/>
      <c r="M4216" s="3"/>
      <c r="N4216" s="3"/>
    </row>
    <row r="4217" spans="12:14" x14ac:dyDescent="0.25">
      <c r="L4217" s="3"/>
      <c r="M4217" s="3"/>
      <c r="N4217" s="3"/>
    </row>
    <row r="4218" spans="12:14" x14ac:dyDescent="0.25">
      <c r="L4218" s="3"/>
      <c r="M4218" s="3"/>
      <c r="N4218" s="3"/>
    </row>
    <row r="4219" spans="12:14" x14ac:dyDescent="0.25">
      <c r="L4219" s="3"/>
      <c r="M4219" s="3"/>
      <c r="N4219" s="3"/>
    </row>
    <row r="4220" spans="12:14" x14ac:dyDescent="0.25">
      <c r="L4220" s="3"/>
      <c r="M4220" s="3"/>
      <c r="N4220" s="3"/>
    </row>
    <row r="4221" spans="12:14" x14ac:dyDescent="0.25">
      <c r="L4221" s="3"/>
      <c r="M4221" s="3"/>
      <c r="N4221" s="3"/>
    </row>
    <row r="4222" spans="12:14" x14ac:dyDescent="0.25">
      <c r="L4222" s="3"/>
      <c r="M4222" s="3"/>
      <c r="N4222" s="3"/>
    </row>
    <row r="4223" spans="12:14" x14ac:dyDescent="0.25">
      <c r="L4223" s="3"/>
      <c r="M4223" s="3"/>
      <c r="N4223" s="3"/>
    </row>
    <row r="4224" spans="12:14" x14ac:dyDescent="0.25">
      <c r="L4224" s="3"/>
      <c r="M4224" s="3"/>
      <c r="N4224" s="3"/>
    </row>
    <row r="4225" spans="12:14" x14ac:dyDescent="0.25">
      <c r="L4225" s="3"/>
      <c r="M4225" s="3"/>
      <c r="N4225" s="3"/>
    </row>
    <row r="4226" spans="12:14" x14ac:dyDescent="0.25">
      <c r="L4226" s="3"/>
      <c r="M4226" s="3"/>
      <c r="N4226" s="3"/>
    </row>
    <row r="4227" spans="12:14" x14ac:dyDescent="0.25">
      <c r="L4227" s="3"/>
      <c r="M4227" s="3"/>
      <c r="N4227" s="3"/>
    </row>
    <row r="4228" spans="12:14" x14ac:dyDescent="0.25">
      <c r="L4228" s="3"/>
      <c r="M4228" s="3"/>
      <c r="N4228" s="3"/>
    </row>
    <row r="4229" spans="12:14" x14ac:dyDescent="0.25">
      <c r="L4229" s="3"/>
      <c r="M4229" s="3"/>
      <c r="N4229" s="3"/>
    </row>
    <row r="4230" spans="12:14" x14ac:dyDescent="0.25">
      <c r="L4230" s="3"/>
      <c r="M4230" s="3"/>
      <c r="N4230" s="3"/>
    </row>
    <row r="4231" spans="12:14" x14ac:dyDescent="0.25">
      <c r="L4231" s="3"/>
      <c r="M4231" s="3"/>
      <c r="N4231" s="3"/>
    </row>
    <row r="4232" spans="12:14" x14ac:dyDescent="0.25">
      <c r="L4232" s="3"/>
      <c r="M4232" s="3"/>
      <c r="N4232" s="3"/>
    </row>
    <row r="4233" spans="12:14" x14ac:dyDescent="0.25">
      <c r="L4233" s="3"/>
      <c r="M4233" s="3"/>
      <c r="N4233" s="3"/>
    </row>
    <row r="4234" spans="12:14" x14ac:dyDescent="0.25">
      <c r="L4234" s="3"/>
      <c r="M4234" s="3"/>
      <c r="N4234" s="3"/>
    </row>
    <row r="4235" spans="12:14" x14ac:dyDescent="0.25">
      <c r="L4235" s="3"/>
      <c r="M4235" s="3"/>
      <c r="N4235" s="3"/>
    </row>
    <row r="4236" spans="12:14" x14ac:dyDescent="0.25">
      <c r="L4236" s="3"/>
      <c r="M4236" s="3"/>
      <c r="N4236" s="3"/>
    </row>
    <row r="4237" spans="12:14" x14ac:dyDescent="0.25">
      <c r="L4237" s="3"/>
      <c r="M4237" s="3"/>
      <c r="N4237" s="3"/>
    </row>
    <row r="4238" spans="12:14" x14ac:dyDescent="0.25">
      <c r="L4238" s="3"/>
      <c r="M4238" s="3"/>
      <c r="N4238" s="3"/>
    </row>
    <row r="4239" spans="12:14" x14ac:dyDescent="0.25">
      <c r="L4239" s="3"/>
      <c r="M4239" s="3"/>
      <c r="N4239" s="3"/>
    </row>
    <row r="4240" spans="12:14" x14ac:dyDescent="0.25">
      <c r="L4240" s="3"/>
      <c r="M4240" s="3"/>
      <c r="N4240" s="3"/>
    </row>
    <row r="4241" spans="12:14" x14ac:dyDescent="0.25">
      <c r="L4241" s="3"/>
      <c r="M4241" s="3"/>
      <c r="N4241" s="3"/>
    </row>
    <row r="4242" spans="12:14" x14ac:dyDescent="0.25">
      <c r="L4242" s="3"/>
      <c r="M4242" s="3"/>
      <c r="N4242" s="3"/>
    </row>
    <row r="4243" spans="12:14" x14ac:dyDescent="0.25">
      <c r="L4243" s="3"/>
      <c r="M4243" s="3"/>
      <c r="N4243" s="3"/>
    </row>
    <row r="4244" spans="12:14" x14ac:dyDescent="0.25">
      <c r="L4244" s="3"/>
      <c r="M4244" s="3"/>
      <c r="N4244" s="3"/>
    </row>
    <row r="4245" spans="12:14" x14ac:dyDescent="0.25">
      <c r="L4245" s="3"/>
      <c r="M4245" s="3"/>
      <c r="N4245" s="3"/>
    </row>
    <row r="4246" spans="12:14" x14ac:dyDescent="0.25">
      <c r="L4246" s="3"/>
      <c r="M4246" s="3"/>
      <c r="N4246" s="3"/>
    </row>
    <row r="4247" spans="12:14" x14ac:dyDescent="0.25">
      <c r="L4247" s="3"/>
      <c r="M4247" s="3"/>
      <c r="N4247" s="3"/>
    </row>
    <row r="4248" spans="12:14" x14ac:dyDescent="0.25">
      <c r="L4248" s="3"/>
      <c r="M4248" s="3"/>
      <c r="N4248" s="3"/>
    </row>
    <row r="4249" spans="12:14" x14ac:dyDescent="0.25">
      <c r="L4249" s="3"/>
      <c r="M4249" s="3"/>
      <c r="N4249" s="3"/>
    </row>
    <row r="4250" spans="12:14" x14ac:dyDescent="0.25">
      <c r="L4250" s="3"/>
      <c r="M4250" s="3"/>
      <c r="N4250" s="3"/>
    </row>
    <row r="4251" spans="12:14" x14ac:dyDescent="0.25">
      <c r="L4251" s="3"/>
      <c r="M4251" s="3"/>
      <c r="N4251" s="3"/>
    </row>
    <row r="4252" spans="12:14" x14ac:dyDescent="0.25">
      <c r="L4252" s="3"/>
      <c r="M4252" s="3"/>
      <c r="N4252" s="3"/>
    </row>
    <row r="4253" spans="12:14" x14ac:dyDescent="0.25">
      <c r="L4253" s="3"/>
      <c r="M4253" s="3"/>
      <c r="N4253" s="3"/>
    </row>
    <row r="4254" spans="12:14" x14ac:dyDescent="0.25">
      <c r="L4254" s="3"/>
      <c r="M4254" s="3"/>
      <c r="N4254" s="3"/>
    </row>
    <row r="4255" spans="12:14" x14ac:dyDescent="0.25">
      <c r="L4255" s="3"/>
      <c r="M4255" s="3"/>
      <c r="N4255" s="3"/>
    </row>
    <row r="4256" spans="12:14" x14ac:dyDescent="0.25">
      <c r="L4256" s="3"/>
      <c r="M4256" s="3"/>
      <c r="N4256" s="3"/>
    </row>
    <row r="4257" spans="12:14" x14ac:dyDescent="0.25">
      <c r="L4257" s="3"/>
      <c r="M4257" s="3"/>
      <c r="N4257" s="3"/>
    </row>
    <row r="4258" spans="12:14" x14ac:dyDescent="0.25">
      <c r="L4258" s="3"/>
      <c r="M4258" s="3"/>
      <c r="N4258" s="3"/>
    </row>
    <row r="4259" spans="12:14" x14ac:dyDescent="0.25">
      <c r="L4259" s="3"/>
      <c r="M4259" s="3"/>
      <c r="N4259" s="3"/>
    </row>
    <row r="4260" spans="12:14" x14ac:dyDescent="0.25">
      <c r="L4260" s="3"/>
      <c r="M4260" s="3"/>
      <c r="N4260" s="3"/>
    </row>
    <row r="4261" spans="12:14" x14ac:dyDescent="0.25">
      <c r="L4261" s="3"/>
      <c r="M4261" s="3"/>
      <c r="N4261" s="3"/>
    </row>
    <row r="4262" spans="12:14" x14ac:dyDescent="0.25">
      <c r="L4262" s="3"/>
      <c r="M4262" s="3"/>
      <c r="N4262" s="3"/>
    </row>
    <row r="4263" spans="12:14" x14ac:dyDescent="0.25">
      <c r="L4263" s="3"/>
      <c r="M4263" s="3"/>
      <c r="N4263" s="3"/>
    </row>
    <row r="4264" spans="12:14" x14ac:dyDescent="0.25">
      <c r="L4264" s="3"/>
      <c r="M4264" s="3"/>
      <c r="N4264" s="3"/>
    </row>
    <row r="4265" spans="12:14" x14ac:dyDescent="0.25">
      <c r="L4265" s="3"/>
      <c r="M4265" s="3"/>
      <c r="N4265" s="3"/>
    </row>
    <row r="4266" spans="12:14" x14ac:dyDescent="0.25">
      <c r="L4266" s="3"/>
      <c r="M4266" s="3"/>
      <c r="N4266" s="3"/>
    </row>
    <row r="4267" spans="12:14" x14ac:dyDescent="0.25">
      <c r="L4267" s="3"/>
      <c r="M4267" s="3"/>
      <c r="N4267" s="3"/>
    </row>
    <row r="4268" spans="12:14" x14ac:dyDescent="0.25">
      <c r="L4268" s="3"/>
      <c r="M4268" s="3"/>
      <c r="N4268" s="3"/>
    </row>
    <row r="4269" spans="12:14" x14ac:dyDescent="0.25">
      <c r="L4269" s="3"/>
      <c r="M4269" s="3"/>
      <c r="N4269" s="3"/>
    </row>
    <row r="4270" spans="12:14" x14ac:dyDescent="0.25">
      <c r="L4270" s="3"/>
      <c r="M4270" s="3"/>
      <c r="N4270" s="3"/>
    </row>
    <row r="4271" spans="12:14" x14ac:dyDescent="0.25">
      <c r="L4271" s="3"/>
      <c r="N4271" s="3"/>
    </row>
    <row r="4272" spans="12:14" x14ac:dyDescent="0.25">
      <c r="L4272" s="3"/>
      <c r="N4272" s="3"/>
    </row>
    <row r="4273" spans="12:14" x14ac:dyDescent="0.25">
      <c r="L4273" s="3"/>
      <c r="N4273" s="3"/>
    </row>
    <row r="4274" spans="12:14" x14ac:dyDescent="0.25">
      <c r="L4274" s="3"/>
      <c r="N4274" s="3"/>
    </row>
    <row r="4275" spans="12:14" x14ac:dyDescent="0.25">
      <c r="L4275" s="3"/>
      <c r="N4275" s="3"/>
    </row>
    <row r="4276" spans="12:14" x14ac:dyDescent="0.25">
      <c r="L4276" s="3"/>
      <c r="N4276" s="3"/>
    </row>
    <row r="4277" spans="12:14" x14ac:dyDescent="0.25">
      <c r="L4277" s="3"/>
      <c r="N4277" s="3"/>
    </row>
    <row r="4278" spans="12:14" x14ac:dyDescent="0.25">
      <c r="L4278" s="3"/>
      <c r="N4278" s="3"/>
    </row>
    <row r="4279" spans="12:14" x14ac:dyDescent="0.25">
      <c r="L4279" s="3"/>
      <c r="N4279" s="3"/>
    </row>
    <row r="4280" spans="12:14" x14ac:dyDescent="0.25">
      <c r="L4280" s="3"/>
      <c r="N4280" s="3"/>
    </row>
    <row r="4281" spans="12:14" x14ac:dyDescent="0.25">
      <c r="L4281" s="3"/>
      <c r="N4281" s="3"/>
    </row>
    <row r="4282" spans="12:14" x14ac:dyDescent="0.25">
      <c r="L4282" s="3"/>
      <c r="N4282" s="3"/>
    </row>
    <row r="4283" spans="12:14" x14ac:dyDescent="0.25">
      <c r="L4283" s="3"/>
      <c r="N4283" s="3"/>
    </row>
    <row r="4284" spans="12:14" x14ac:dyDescent="0.25">
      <c r="L4284" s="3"/>
      <c r="N4284" s="3"/>
    </row>
    <row r="4285" spans="12:14" x14ac:dyDescent="0.25">
      <c r="L4285" s="3"/>
      <c r="N4285" s="3"/>
    </row>
    <row r="4286" spans="12:14" x14ac:dyDescent="0.25">
      <c r="L4286" s="3"/>
      <c r="N4286" s="3"/>
    </row>
    <row r="4287" spans="12:14" x14ac:dyDescent="0.25">
      <c r="L4287" s="3"/>
      <c r="N4287" s="3"/>
    </row>
    <row r="4288" spans="12:14" x14ac:dyDescent="0.25">
      <c r="L4288" s="3"/>
      <c r="N4288" s="3"/>
    </row>
    <row r="4289" spans="12:14" x14ac:dyDescent="0.25">
      <c r="L4289" s="3"/>
      <c r="N4289" s="3"/>
    </row>
    <row r="4290" spans="12:14" x14ac:dyDescent="0.25">
      <c r="L4290" s="3"/>
      <c r="N4290" s="3"/>
    </row>
    <row r="4291" spans="12:14" x14ac:dyDescent="0.25">
      <c r="L4291" s="3"/>
      <c r="N4291" s="3"/>
    </row>
    <row r="4292" spans="12:14" x14ac:dyDescent="0.25">
      <c r="L4292" s="3"/>
      <c r="N4292" s="3"/>
    </row>
    <row r="4293" spans="12:14" x14ac:dyDescent="0.25">
      <c r="L4293" s="3"/>
      <c r="M4293" s="3"/>
      <c r="N4293" s="3"/>
    </row>
    <row r="4294" spans="12:14" x14ac:dyDescent="0.25">
      <c r="L4294" s="3"/>
      <c r="M4294" s="3"/>
      <c r="N4294" s="3"/>
    </row>
    <row r="4295" spans="12:14" x14ac:dyDescent="0.25">
      <c r="L4295" s="3"/>
      <c r="M4295" s="3"/>
      <c r="N4295" s="3"/>
    </row>
    <row r="4296" spans="12:14" x14ac:dyDescent="0.25">
      <c r="L4296" s="3"/>
      <c r="M4296" s="3"/>
      <c r="N4296" s="3"/>
    </row>
    <row r="4297" spans="12:14" x14ac:dyDescent="0.25">
      <c r="L4297" s="3"/>
      <c r="M4297" s="3"/>
      <c r="N4297" s="3"/>
    </row>
    <row r="4298" spans="12:14" x14ac:dyDescent="0.25">
      <c r="L4298" s="3"/>
      <c r="M4298" s="3"/>
      <c r="N4298" s="3"/>
    </row>
    <row r="4299" spans="12:14" x14ac:dyDescent="0.25">
      <c r="L4299" s="3"/>
      <c r="M4299" s="3"/>
      <c r="N4299" s="3"/>
    </row>
    <row r="4300" spans="12:14" x14ac:dyDescent="0.25">
      <c r="L4300" s="3"/>
      <c r="M4300" s="3"/>
      <c r="N4300" s="3"/>
    </row>
    <row r="4301" spans="12:14" x14ac:dyDescent="0.25">
      <c r="L4301" s="3"/>
      <c r="M4301" s="3"/>
      <c r="N4301" s="3"/>
    </row>
    <row r="4302" spans="12:14" x14ac:dyDescent="0.25">
      <c r="L4302" s="3"/>
      <c r="M4302" s="3"/>
      <c r="N4302" s="3"/>
    </row>
    <row r="4303" spans="12:14" x14ac:dyDescent="0.25">
      <c r="L4303" s="3"/>
      <c r="M4303" s="3"/>
      <c r="N4303" s="3"/>
    </row>
    <row r="4304" spans="12:14" x14ac:dyDescent="0.25">
      <c r="L4304" s="3"/>
      <c r="M4304" s="3"/>
      <c r="N4304" s="3"/>
    </row>
    <row r="4305" spans="12:14" x14ac:dyDescent="0.25">
      <c r="L4305" s="3"/>
      <c r="M4305" s="3"/>
      <c r="N4305" s="3"/>
    </row>
    <row r="4306" spans="12:14" x14ac:dyDescent="0.25">
      <c r="L4306" s="3"/>
      <c r="M4306" s="3"/>
      <c r="N4306" s="3"/>
    </row>
    <row r="4307" spans="12:14" x14ac:dyDescent="0.25">
      <c r="L4307" s="3"/>
      <c r="M4307" s="3"/>
      <c r="N4307" s="3"/>
    </row>
    <row r="4308" spans="12:14" x14ac:dyDescent="0.25">
      <c r="L4308" s="3"/>
      <c r="M4308" s="3"/>
      <c r="N4308" s="3"/>
    </row>
    <row r="4309" spans="12:14" x14ac:dyDescent="0.25">
      <c r="L4309" s="3"/>
      <c r="M4309" s="3"/>
      <c r="N4309" s="3"/>
    </row>
    <row r="4310" spans="12:14" x14ac:dyDescent="0.25">
      <c r="L4310" s="3"/>
      <c r="N4310" s="3"/>
    </row>
    <row r="4311" spans="12:14" x14ac:dyDescent="0.25">
      <c r="L4311" s="3"/>
      <c r="N4311" s="3"/>
    </row>
    <row r="4312" spans="12:14" x14ac:dyDescent="0.25">
      <c r="L4312" s="3"/>
      <c r="N4312" s="3"/>
    </row>
    <row r="4313" spans="12:14" x14ac:dyDescent="0.25">
      <c r="L4313" s="3"/>
      <c r="M4313" s="3"/>
      <c r="N4313" s="3"/>
    </row>
    <row r="4314" spans="12:14" x14ac:dyDescent="0.25">
      <c r="L4314" s="3"/>
      <c r="M4314" s="3"/>
      <c r="N4314" s="3"/>
    </row>
    <row r="4315" spans="12:14" x14ac:dyDescent="0.25">
      <c r="L4315" s="3"/>
      <c r="M4315" s="3"/>
      <c r="N4315" s="3"/>
    </row>
    <row r="4316" spans="12:14" x14ac:dyDescent="0.25">
      <c r="L4316" s="3"/>
      <c r="M4316" s="3"/>
      <c r="N4316" s="3"/>
    </row>
    <row r="4317" spans="12:14" x14ac:dyDescent="0.25">
      <c r="L4317" s="3"/>
      <c r="M4317" s="3"/>
      <c r="N4317" s="3"/>
    </row>
    <row r="4318" spans="12:14" x14ac:dyDescent="0.25">
      <c r="L4318" s="3"/>
      <c r="M4318" s="3"/>
      <c r="N4318" s="3"/>
    </row>
    <row r="4319" spans="12:14" x14ac:dyDescent="0.25">
      <c r="L4319" s="3"/>
      <c r="M4319" s="3"/>
      <c r="N4319" s="3"/>
    </row>
    <row r="4320" spans="12:14" x14ac:dyDescent="0.25">
      <c r="L4320" s="3"/>
      <c r="M4320" s="3"/>
      <c r="N4320" s="3"/>
    </row>
    <row r="4321" spans="12:14" x14ac:dyDescent="0.25">
      <c r="L4321" s="3"/>
      <c r="M4321" s="3"/>
      <c r="N4321" s="3"/>
    </row>
    <row r="4322" spans="12:14" x14ac:dyDescent="0.25">
      <c r="L4322" s="3"/>
      <c r="M4322" s="3"/>
      <c r="N4322" s="3"/>
    </row>
    <row r="4323" spans="12:14" x14ac:dyDescent="0.25">
      <c r="L4323" s="3"/>
      <c r="M4323" s="3"/>
      <c r="N4323" s="3"/>
    </row>
    <row r="4324" spans="12:14" x14ac:dyDescent="0.25">
      <c r="L4324" s="3"/>
      <c r="M4324" s="3"/>
      <c r="N4324" s="3"/>
    </row>
    <row r="4325" spans="12:14" x14ac:dyDescent="0.25">
      <c r="L4325" s="3"/>
      <c r="M4325" s="3"/>
      <c r="N4325" s="3"/>
    </row>
    <row r="4326" spans="12:14" x14ac:dyDescent="0.25">
      <c r="L4326" s="3"/>
      <c r="M4326" s="3"/>
      <c r="N4326" s="3"/>
    </row>
    <row r="4327" spans="12:14" x14ac:dyDescent="0.25">
      <c r="L4327" s="3"/>
      <c r="M4327" s="3"/>
      <c r="N4327" s="3"/>
    </row>
    <row r="4328" spans="12:14" x14ac:dyDescent="0.25">
      <c r="L4328" s="3"/>
      <c r="M4328" s="3"/>
      <c r="N4328" s="3"/>
    </row>
    <row r="4329" spans="12:14" x14ac:dyDescent="0.25">
      <c r="L4329" s="3"/>
      <c r="M4329" s="3"/>
      <c r="N4329" s="3"/>
    </row>
    <row r="4330" spans="12:14" x14ac:dyDescent="0.25">
      <c r="L4330" s="3"/>
      <c r="M4330" s="3"/>
      <c r="N4330" s="3"/>
    </row>
    <row r="4331" spans="12:14" x14ac:dyDescent="0.25">
      <c r="L4331" s="3"/>
      <c r="M4331" s="3"/>
      <c r="N4331" s="3"/>
    </row>
    <row r="4332" spans="12:14" x14ac:dyDescent="0.25">
      <c r="L4332" s="3"/>
      <c r="M4332" s="3"/>
      <c r="N4332" s="3"/>
    </row>
    <row r="4333" spans="12:14" x14ac:dyDescent="0.25">
      <c r="L4333" s="3"/>
      <c r="M4333" s="3"/>
      <c r="N4333" s="3"/>
    </row>
    <row r="4334" spans="12:14" x14ac:dyDescent="0.25">
      <c r="L4334" s="3"/>
      <c r="M4334" s="3"/>
      <c r="N4334" s="3"/>
    </row>
    <row r="4335" spans="12:14" x14ac:dyDescent="0.25">
      <c r="L4335" s="3"/>
      <c r="M4335" s="3"/>
      <c r="N4335" s="3"/>
    </row>
    <row r="4336" spans="12:14" x14ac:dyDescent="0.25">
      <c r="L4336" s="3"/>
      <c r="M4336" s="3"/>
      <c r="N4336" s="3"/>
    </row>
    <row r="4337" spans="12:14" x14ac:dyDescent="0.25">
      <c r="L4337" s="3"/>
      <c r="M4337" s="3"/>
      <c r="N4337" s="3"/>
    </row>
    <row r="4338" spans="12:14" x14ac:dyDescent="0.25">
      <c r="L4338" s="3"/>
      <c r="M4338" s="3"/>
      <c r="N4338" s="3"/>
    </row>
    <row r="4339" spans="12:14" x14ac:dyDescent="0.25">
      <c r="L4339" s="3"/>
      <c r="M4339" s="3"/>
      <c r="N4339" s="3"/>
    </row>
    <row r="4340" spans="12:14" x14ac:dyDescent="0.25">
      <c r="L4340" s="3"/>
      <c r="M4340" s="3"/>
      <c r="N4340" s="3"/>
    </row>
    <row r="4341" spans="12:14" x14ac:dyDescent="0.25">
      <c r="L4341" s="3"/>
      <c r="M4341" s="3"/>
      <c r="N4341" s="3"/>
    </row>
    <row r="4342" spans="12:14" x14ac:dyDescent="0.25">
      <c r="L4342" s="3"/>
      <c r="M4342" s="3"/>
      <c r="N4342" s="3"/>
    </row>
    <row r="4343" spans="12:14" x14ac:dyDescent="0.25">
      <c r="L4343" s="3"/>
      <c r="M4343" s="3"/>
      <c r="N4343" s="3"/>
    </row>
    <row r="4344" spans="12:14" x14ac:dyDescent="0.25">
      <c r="L4344" s="3"/>
      <c r="M4344" s="3"/>
      <c r="N4344" s="3"/>
    </row>
    <row r="4345" spans="12:14" x14ac:dyDescent="0.25">
      <c r="L4345" s="3"/>
      <c r="M4345" s="3"/>
      <c r="N4345" s="3"/>
    </row>
    <row r="4346" spans="12:14" x14ac:dyDescent="0.25">
      <c r="L4346" s="3"/>
      <c r="M4346" s="3"/>
      <c r="N4346" s="3"/>
    </row>
    <row r="4347" spans="12:14" x14ac:dyDescent="0.25">
      <c r="L4347" s="3"/>
      <c r="M4347" s="3"/>
      <c r="N4347" s="3"/>
    </row>
    <row r="4348" spans="12:14" x14ac:dyDescent="0.25">
      <c r="L4348" s="3"/>
      <c r="M4348" s="3"/>
      <c r="N4348" s="3"/>
    </row>
    <row r="4349" spans="12:14" x14ac:dyDescent="0.25">
      <c r="L4349" s="3"/>
      <c r="M4349" s="3"/>
      <c r="N4349" s="3"/>
    </row>
    <row r="4350" spans="12:14" x14ac:dyDescent="0.25">
      <c r="L4350" s="3"/>
      <c r="M4350" s="3"/>
      <c r="N4350" s="3"/>
    </row>
    <row r="4351" spans="12:14" x14ac:dyDescent="0.25">
      <c r="L4351" s="3"/>
      <c r="M4351" s="3"/>
      <c r="N4351" s="3"/>
    </row>
    <row r="4352" spans="12:14" x14ac:dyDescent="0.25">
      <c r="L4352" s="3"/>
      <c r="M4352" s="3"/>
      <c r="N4352" s="3"/>
    </row>
    <row r="4353" spans="12:14" x14ac:dyDescent="0.25">
      <c r="L4353" s="3"/>
      <c r="M4353" s="3"/>
      <c r="N4353" s="3"/>
    </row>
    <row r="4354" spans="12:14" x14ac:dyDescent="0.25">
      <c r="L4354" s="3"/>
      <c r="M4354" s="3"/>
      <c r="N4354" s="3"/>
    </row>
    <row r="4355" spans="12:14" x14ac:dyDescent="0.25">
      <c r="L4355" s="3"/>
      <c r="M4355" s="3"/>
      <c r="N4355" s="3"/>
    </row>
    <row r="4356" spans="12:14" x14ac:dyDescent="0.25">
      <c r="L4356" s="3"/>
      <c r="M4356" s="3"/>
      <c r="N4356" s="3"/>
    </row>
    <row r="4357" spans="12:14" x14ac:dyDescent="0.25">
      <c r="L4357" s="3"/>
      <c r="M4357" s="3"/>
      <c r="N4357" s="3"/>
    </row>
    <row r="4358" spans="12:14" x14ac:dyDescent="0.25">
      <c r="L4358" s="3"/>
      <c r="M4358" s="3"/>
      <c r="N4358" s="3"/>
    </row>
    <row r="4359" spans="12:14" x14ac:dyDescent="0.25">
      <c r="L4359" s="3"/>
      <c r="M4359" s="3"/>
      <c r="N4359" s="3"/>
    </row>
    <row r="4360" spans="12:14" x14ac:dyDescent="0.25">
      <c r="L4360" s="3"/>
      <c r="M4360" s="3"/>
      <c r="N4360" s="3"/>
    </row>
    <row r="4361" spans="12:14" x14ac:dyDescent="0.25">
      <c r="L4361" s="3"/>
      <c r="M4361" s="3"/>
      <c r="N4361" s="3"/>
    </row>
    <row r="4362" spans="12:14" x14ac:dyDescent="0.25">
      <c r="L4362" s="3"/>
      <c r="M4362" s="3"/>
      <c r="N4362" s="3"/>
    </row>
    <row r="4363" spans="12:14" x14ac:dyDescent="0.25">
      <c r="L4363" s="3"/>
      <c r="M4363" s="3"/>
      <c r="N4363" s="3"/>
    </row>
    <row r="4364" spans="12:14" x14ac:dyDescent="0.25">
      <c r="L4364" s="3"/>
      <c r="M4364" s="3"/>
      <c r="N4364" s="3"/>
    </row>
    <row r="4365" spans="12:14" x14ac:dyDescent="0.25">
      <c r="L4365" s="3"/>
      <c r="M4365" s="3"/>
      <c r="N4365" s="3"/>
    </row>
    <row r="4366" spans="12:14" x14ac:dyDescent="0.25">
      <c r="L4366" s="3"/>
      <c r="M4366" s="3"/>
      <c r="N4366" s="3"/>
    </row>
    <row r="4367" spans="12:14" x14ac:dyDescent="0.25">
      <c r="L4367" s="3"/>
      <c r="M4367" s="3"/>
      <c r="N4367" s="3"/>
    </row>
    <row r="4368" spans="12:14" x14ac:dyDescent="0.25">
      <c r="L4368" s="3"/>
      <c r="M4368" s="3"/>
      <c r="N4368" s="3"/>
    </row>
    <row r="4369" spans="12:14" x14ac:dyDescent="0.25">
      <c r="L4369" s="3"/>
      <c r="M4369" s="3"/>
      <c r="N4369" s="3"/>
    </row>
    <row r="4370" spans="12:14" x14ac:dyDescent="0.25">
      <c r="L4370" s="3"/>
      <c r="M4370" s="3"/>
      <c r="N4370" s="3"/>
    </row>
    <row r="4371" spans="12:14" x14ac:dyDescent="0.25">
      <c r="L4371" s="3"/>
      <c r="M4371" s="3"/>
      <c r="N4371" s="3"/>
    </row>
    <row r="4372" spans="12:14" x14ac:dyDescent="0.25">
      <c r="L4372" s="3"/>
      <c r="M4372" s="3"/>
      <c r="N4372" s="3"/>
    </row>
    <row r="4373" spans="12:14" x14ac:dyDescent="0.25">
      <c r="L4373" s="3"/>
      <c r="M4373" s="3"/>
      <c r="N4373" s="3"/>
    </row>
    <row r="4374" spans="12:14" x14ac:dyDescent="0.25">
      <c r="L4374" s="3"/>
      <c r="M4374" s="3"/>
      <c r="N4374" s="3"/>
    </row>
    <row r="4375" spans="12:14" x14ac:dyDescent="0.25">
      <c r="L4375" s="3"/>
      <c r="M4375" s="3"/>
      <c r="N4375" s="3"/>
    </row>
    <row r="4376" spans="12:14" x14ac:dyDescent="0.25">
      <c r="L4376" s="3"/>
      <c r="M4376" s="3"/>
      <c r="N4376" s="3"/>
    </row>
    <row r="4377" spans="12:14" x14ac:dyDescent="0.25">
      <c r="L4377" s="3"/>
      <c r="M4377" s="3"/>
      <c r="N4377" s="3"/>
    </row>
    <row r="4378" spans="12:14" x14ac:dyDescent="0.25">
      <c r="L4378" s="3"/>
      <c r="M4378" s="3"/>
      <c r="N4378" s="3"/>
    </row>
    <row r="4379" spans="12:14" x14ac:dyDescent="0.25">
      <c r="L4379" s="3"/>
      <c r="M4379" s="3"/>
      <c r="N4379" s="3"/>
    </row>
    <row r="4380" spans="12:14" x14ac:dyDescent="0.25">
      <c r="L4380" s="3"/>
      <c r="M4380" s="3"/>
      <c r="N4380" s="3"/>
    </row>
    <row r="4381" spans="12:14" x14ac:dyDescent="0.25">
      <c r="L4381" s="3"/>
      <c r="M4381" s="3"/>
      <c r="N4381" s="3"/>
    </row>
    <row r="4382" spans="12:14" x14ac:dyDescent="0.25">
      <c r="L4382" s="3"/>
      <c r="M4382" s="3"/>
      <c r="N4382" s="3"/>
    </row>
    <row r="4383" spans="12:14" x14ac:dyDescent="0.25">
      <c r="L4383" s="3"/>
      <c r="M4383" s="3"/>
      <c r="N4383" s="3"/>
    </row>
    <row r="4384" spans="12:14" x14ac:dyDescent="0.25">
      <c r="L4384" s="3"/>
      <c r="M4384" s="3"/>
      <c r="N4384" s="3"/>
    </row>
    <row r="4385" spans="12:14" x14ac:dyDescent="0.25">
      <c r="L4385" s="3"/>
      <c r="M4385" s="3"/>
      <c r="N4385" s="3"/>
    </row>
    <row r="4386" spans="12:14" x14ac:dyDescent="0.25">
      <c r="L4386" s="3"/>
      <c r="M4386" s="3"/>
      <c r="N4386" s="3"/>
    </row>
    <row r="4387" spans="12:14" x14ac:dyDescent="0.25">
      <c r="L4387" s="3"/>
      <c r="M4387" s="3"/>
      <c r="N4387" s="3"/>
    </row>
    <row r="4388" spans="12:14" x14ac:dyDescent="0.25">
      <c r="L4388" s="3"/>
      <c r="M4388" s="3"/>
      <c r="N4388" s="3"/>
    </row>
    <row r="4389" spans="12:14" x14ac:dyDescent="0.25">
      <c r="L4389" s="3"/>
      <c r="M4389" s="3"/>
      <c r="N4389" s="3"/>
    </row>
    <row r="4390" spans="12:14" x14ac:dyDescent="0.25">
      <c r="L4390" s="3"/>
      <c r="M4390" s="3"/>
      <c r="N4390" s="3"/>
    </row>
    <row r="4391" spans="12:14" x14ac:dyDescent="0.25">
      <c r="L4391" s="3"/>
      <c r="M4391" s="3"/>
      <c r="N4391" s="3"/>
    </row>
    <row r="4392" spans="12:14" x14ac:dyDescent="0.25">
      <c r="L4392" s="3"/>
      <c r="M4392" s="3"/>
      <c r="N4392" s="3"/>
    </row>
    <row r="4393" spans="12:14" x14ac:dyDescent="0.25">
      <c r="L4393" s="3"/>
      <c r="M4393" s="3"/>
      <c r="N4393" s="3"/>
    </row>
    <row r="4394" spans="12:14" x14ac:dyDescent="0.25">
      <c r="L4394" s="3"/>
      <c r="M4394" s="3"/>
      <c r="N4394" s="3"/>
    </row>
    <row r="4395" spans="12:14" x14ac:dyDescent="0.25">
      <c r="L4395" s="3"/>
      <c r="M4395" s="3"/>
      <c r="N4395" s="3"/>
    </row>
    <row r="4396" spans="12:14" x14ac:dyDescent="0.25">
      <c r="L4396" s="3"/>
      <c r="M4396" s="3"/>
      <c r="N4396" s="3"/>
    </row>
    <row r="4397" spans="12:14" x14ac:dyDescent="0.25">
      <c r="L4397" s="3"/>
      <c r="M4397" s="3"/>
      <c r="N4397" s="3"/>
    </row>
    <row r="4398" spans="12:14" x14ac:dyDescent="0.25">
      <c r="L4398" s="3"/>
      <c r="M4398" s="3"/>
      <c r="N4398" s="3"/>
    </row>
    <row r="4399" spans="12:14" x14ac:dyDescent="0.25">
      <c r="L4399" s="3"/>
      <c r="M4399" s="3"/>
      <c r="N4399" s="3"/>
    </row>
    <row r="4400" spans="12:14" x14ac:dyDescent="0.25">
      <c r="L4400" s="3"/>
      <c r="M4400" s="3"/>
      <c r="N4400" s="3"/>
    </row>
    <row r="4401" spans="12:14" x14ac:dyDescent="0.25">
      <c r="L4401" s="3"/>
      <c r="M4401" s="3"/>
      <c r="N4401" s="3"/>
    </row>
    <row r="4402" spans="12:14" x14ac:dyDescent="0.25">
      <c r="L4402" s="3"/>
      <c r="M4402" s="3"/>
      <c r="N4402" s="3"/>
    </row>
    <row r="4403" spans="12:14" x14ac:dyDescent="0.25">
      <c r="L4403" s="3"/>
      <c r="M4403" s="3"/>
      <c r="N4403" s="3"/>
    </row>
    <row r="4404" spans="12:14" x14ac:dyDescent="0.25">
      <c r="L4404" s="3"/>
      <c r="N4404" s="3"/>
    </row>
    <row r="4405" spans="12:14" x14ac:dyDescent="0.25">
      <c r="L4405" s="3"/>
      <c r="M4405" s="3"/>
      <c r="N4405" s="3"/>
    </row>
    <row r="4406" spans="12:14" x14ac:dyDescent="0.25">
      <c r="L4406" s="3"/>
      <c r="N4406" s="3"/>
    </row>
    <row r="4407" spans="12:14" x14ac:dyDescent="0.25">
      <c r="L4407" s="3"/>
      <c r="N4407" s="3"/>
    </row>
    <row r="4408" spans="12:14" x14ac:dyDescent="0.25">
      <c r="L4408" s="3"/>
      <c r="M4408" s="3"/>
      <c r="N4408" s="3"/>
    </row>
    <row r="4409" spans="12:14" x14ac:dyDescent="0.25">
      <c r="L4409" s="3"/>
      <c r="M4409" s="3"/>
      <c r="N4409" s="3"/>
    </row>
    <row r="4410" spans="12:14" x14ac:dyDescent="0.25">
      <c r="L4410" s="3"/>
      <c r="M4410" s="3"/>
      <c r="N4410" s="3"/>
    </row>
    <row r="4411" spans="12:14" x14ac:dyDescent="0.25">
      <c r="L4411" s="3"/>
      <c r="M4411" s="3"/>
      <c r="N4411" s="3"/>
    </row>
    <row r="4412" spans="12:14" x14ac:dyDescent="0.25">
      <c r="L4412" s="3"/>
      <c r="M4412" s="3"/>
      <c r="N4412" s="3"/>
    </row>
    <row r="4413" spans="12:14" x14ac:dyDescent="0.25">
      <c r="L4413" s="3"/>
      <c r="M4413" s="3"/>
      <c r="N4413" s="3"/>
    </row>
    <row r="4414" spans="12:14" x14ac:dyDescent="0.25">
      <c r="L4414" s="3"/>
      <c r="N4414" s="3"/>
    </row>
    <row r="4415" spans="12:14" x14ac:dyDescent="0.25">
      <c r="L4415" s="3"/>
      <c r="M4415" s="3"/>
      <c r="N4415" s="3"/>
    </row>
    <row r="4416" spans="12:14" x14ac:dyDescent="0.25">
      <c r="L4416" s="3"/>
      <c r="M4416" s="3"/>
      <c r="N4416" s="3"/>
    </row>
    <row r="4417" spans="12:14" x14ac:dyDescent="0.25">
      <c r="L4417" s="3"/>
      <c r="N4417" s="3"/>
    </row>
    <row r="4418" spans="12:14" x14ac:dyDescent="0.25">
      <c r="L4418" s="3"/>
      <c r="M4418" s="3"/>
      <c r="N4418" s="3"/>
    </row>
    <row r="4419" spans="12:14" x14ac:dyDescent="0.25">
      <c r="L4419" s="3"/>
      <c r="N4419" s="3"/>
    </row>
    <row r="4420" spans="12:14" x14ac:dyDescent="0.25">
      <c r="L4420" s="3"/>
      <c r="M4420" s="3"/>
      <c r="N4420" s="3"/>
    </row>
    <row r="4421" spans="12:14" x14ac:dyDescent="0.25">
      <c r="L4421" s="3"/>
      <c r="M4421" s="3"/>
      <c r="N4421" s="3"/>
    </row>
    <row r="4422" spans="12:14" x14ac:dyDescent="0.25">
      <c r="L4422" s="3"/>
      <c r="M4422" s="3"/>
      <c r="N4422" s="3"/>
    </row>
    <row r="4423" spans="12:14" x14ac:dyDescent="0.25">
      <c r="L4423" s="3"/>
      <c r="M4423" s="3"/>
      <c r="N4423" s="3"/>
    </row>
    <row r="4424" spans="12:14" x14ac:dyDescent="0.25">
      <c r="L4424" s="3"/>
      <c r="M4424" s="3"/>
      <c r="N4424" s="3"/>
    </row>
    <row r="4425" spans="12:14" x14ac:dyDescent="0.25">
      <c r="L4425" s="3"/>
      <c r="M4425" s="3"/>
      <c r="N4425" s="3"/>
    </row>
    <row r="4426" spans="12:14" x14ac:dyDescent="0.25">
      <c r="L4426" s="3"/>
      <c r="M4426" s="3"/>
      <c r="N4426" s="3"/>
    </row>
    <row r="4427" spans="12:14" x14ac:dyDescent="0.25">
      <c r="L4427" s="3"/>
      <c r="M4427" s="3"/>
      <c r="N4427" s="3"/>
    </row>
    <row r="4428" spans="12:14" x14ac:dyDescent="0.25">
      <c r="L4428" s="3"/>
      <c r="M4428" s="3"/>
      <c r="N4428" s="3"/>
    </row>
    <row r="4429" spans="12:14" x14ac:dyDescent="0.25">
      <c r="L4429" s="3"/>
      <c r="M4429" s="3"/>
      <c r="N4429" s="3"/>
    </row>
    <row r="4430" spans="12:14" x14ac:dyDescent="0.25">
      <c r="L4430" s="3"/>
      <c r="M4430" s="3"/>
      <c r="N4430" s="3"/>
    </row>
    <row r="4431" spans="12:14" x14ac:dyDescent="0.25">
      <c r="L4431" s="3"/>
      <c r="M4431" s="3"/>
      <c r="N4431" s="3"/>
    </row>
    <row r="4432" spans="12:14" x14ac:dyDescent="0.25">
      <c r="L4432" s="3"/>
      <c r="M4432" s="3"/>
      <c r="N4432" s="3"/>
    </row>
    <row r="4433" spans="12:14" x14ac:dyDescent="0.25">
      <c r="L4433" s="3"/>
      <c r="M4433" s="3"/>
      <c r="N4433" s="3"/>
    </row>
    <row r="4434" spans="12:14" x14ac:dyDescent="0.25">
      <c r="L4434" s="3"/>
      <c r="M4434" s="3"/>
      <c r="N4434" s="3"/>
    </row>
    <row r="4435" spans="12:14" x14ac:dyDescent="0.25">
      <c r="L4435" s="3"/>
      <c r="M4435" s="3"/>
      <c r="N4435" s="3"/>
    </row>
    <row r="4436" spans="12:14" x14ac:dyDescent="0.25">
      <c r="L4436" s="3"/>
      <c r="M4436" s="3"/>
      <c r="N4436" s="3"/>
    </row>
    <row r="4437" spans="12:14" x14ac:dyDescent="0.25">
      <c r="L4437" s="3"/>
      <c r="M4437" s="3"/>
      <c r="N4437" s="3"/>
    </row>
    <row r="4438" spans="12:14" x14ac:dyDescent="0.25">
      <c r="L4438" s="3"/>
      <c r="M4438" s="3"/>
      <c r="N4438" s="3"/>
    </row>
    <row r="4439" spans="12:14" x14ac:dyDescent="0.25">
      <c r="L4439" s="3"/>
      <c r="M4439" s="3"/>
      <c r="N4439" s="3"/>
    </row>
    <row r="4440" spans="12:14" x14ac:dyDescent="0.25">
      <c r="L4440" s="3"/>
      <c r="M4440" s="3"/>
      <c r="N4440" s="3"/>
    </row>
    <row r="4441" spans="12:14" x14ac:dyDescent="0.25">
      <c r="L4441" s="3"/>
      <c r="M4441" s="3"/>
      <c r="N4441" s="3"/>
    </row>
    <row r="4442" spans="12:14" x14ac:dyDescent="0.25">
      <c r="L4442" s="3"/>
      <c r="M4442" s="3"/>
      <c r="N4442" s="3"/>
    </row>
    <row r="4443" spans="12:14" x14ac:dyDescent="0.25">
      <c r="L4443" s="3"/>
      <c r="M4443" s="3"/>
      <c r="N4443" s="3"/>
    </row>
    <row r="4444" spans="12:14" x14ac:dyDescent="0.25">
      <c r="L4444" s="3"/>
      <c r="M4444" s="3"/>
      <c r="N4444" s="3"/>
    </row>
    <row r="4445" spans="12:14" x14ac:dyDescent="0.25">
      <c r="L4445" s="3"/>
      <c r="M4445" s="3"/>
      <c r="N4445" s="3"/>
    </row>
    <row r="4446" spans="12:14" x14ac:dyDescent="0.25">
      <c r="L4446" s="3"/>
      <c r="M4446" s="3"/>
      <c r="N4446" s="3"/>
    </row>
    <row r="4447" spans="12:14" x14ac:dyDescent="0.25">
      <c r="L4447" s="3"/>
      <c r="M4447" s="3"/>
      <c r="N4447" s="3"/>
    </row>
    <row r="4448" spans="12:14" x14ac:dyDescent="0.25">
      <c r="L4448" s="3"/>
      <c r="M4448" s="3"/>
      <c r="N4448" s="3"/>
    </row>
    <row r="4449" spans="12:14" x14ac:dyDescent="0.25">
      <c r="L4449" s="3"/>
      <c r="M4449" s="3"/>
      <c r="N4449" s="3"/>
    </row>
    <row r="4450" spans="12:14" x14ac:dyDescent="0.25">
      <c r="L4450" s="3"/>
      <c r="M4450" s="3"/>
      <c r="N4450" s="3"/>
    </row>
    <row r="4451" spans="12:14" x14ac:dyDescent="0.25">
      <c r="L4451" s="3"/>
      <c r="M4451" s="3"/>
      <c r="N4451" s="3"/>
    </row>
    <row r="4452" spans="12:14" x14ac:dyDescent="0.25">
      <c r="L4452" s="3"/>
      <c r="M4452" s="3"/>
      <c r="N4452" s="3"/>
    </row>
    <row r="4453" spans="12:14" x14ac:dyDescent="0.25">
      <c r="L4453" s="3"/>
      <c r="M4453" s="3"/>
      <c r="N4453" s="3"/>
    </row>
    <row r="4454" spans="12:14" x14ac:dyDescent="0.25">
      <c r="L4454" s="3"/>
      <c r="M4454" s="3"/>
      <c r="N4454" s="3"/>
    </row>
    <row r="4455" spans="12:14" x14ac:dyDescent="0.25">
      <c r="L4455" s="3"/>
      <c r="M4455" s="3"/>
      <c r="N4455" s="3"/>
    </row>
    <row r="4456" spans="12:14" x14ac:dyDescent="0.25">
      <c r="L4456" s="3"/>
      <c r="M4456" s="3"/>
      <c r="N4456" s="3"/>
    </row>
    <row r="4457" spans="12:14" x14ac:dyDescent="0.25">
      <c r="L4457" s="3"/>
      <c r="M4457" s="3"/>
      <c r="N4457" s="3"/>
    </row>
    <row r="4458" spans="12:14" x14ac:dyDescent="0.25">
      <c r="L4458" s="3"/>
      <c r="N4458" s="3"/>
    </row>
    <row r="4459" spans="12:14" x14ac:dyDescent="0.25">
      <c r="L4459" s="3"/>
      <c r="N4459" s="3"/>
    </row>
    <row r="4460" spans="12:14" x14ac:dyDescent="0.25">
      <c r="L4460" s="3"/>
      <c r="N4460" s="3"/>
    </row>
    <row r="4461" spans="12:14" x14ac:dyDescent="0.25">
      <c r="L4461" s="3"/>
      <c r="M4461" s="3"/>
      <c r="N4461" s="3"/>
    </row>
    <row r="4462" spans="12:14" x14ac:dyDescent="0.25">
      <c r="L4462" s="3"/>
      <c r="N4462" s="3"/>
    </row>
    <row r="4463" spans="12:14" x14ac:dyDescent="0.25">
      <c r="L4463" s="3"/>
      <c r="M4463" s="3"/>
      <c r="N4463" s="3"/>
    </row>
    <row r="4464" spans="12:14" x14ac:dyDescent="0.25">
      <c r="L4464" s="3"/>
      <c r="M4464" s="3"/>
      <c r="N4464" s="3"/>
    </row>
    <row r="4465" spans="12:14" x14ac:dyDescent="0.25">
      <c r="L4465" s="3"/>
      <c r="M4465" s="3"/>
      <c r="N4465" s="3"/>
    </row>
    <row r="4466" spans="12:14" x14ac:dyDescent="0.25">
      <c r="L4466" s="3"/>
      <c r="M4466" s="3"/>
      <c r="N4466" s="3"/>
    </row>
    <row r="4467" spans="12:14" x14ac:dyDescent="0.25">
      <c r="L4467" s="3"/>
      <c r="M4467" s="3"/>
      <c r="N4467" s="3"/>
    </row>
    <row r="4468" spans="12:14" x14ac:dyDescent="0.25">
      <c r="L4468" s="3"/>
      <c r="M4468" s="3"/>
      <c r="N4468" s="3"/>
    </row>
    <row r="4469" spans="12:14" x14ac:dyDescent="0.25">
      <c r="L4469" s="3"/>
      <c r="M4469" s="3"/>
      <c r="N4469" s="3"/>
    </row>
    <row r="4470" spans="12:14" x14ac:dyDescent="0.25">
      <c r="L4470" s="3"/>
      <c r="M4470" s="3"/>
      <c r="N4470" s="3"/>
    </row>
    <row r="4471" spans="12:14" x14ac:dyDescent="0.25">
      <c r="L4471" s="3"/>
      <c r="M4471" s="3"/>
      <c r="N4471" s="3"/>
    </row>
    <row r="4472" spans="12:14" x14ac:dyDescent="0.25">
      <c r="L4472" s="3"/>
      <c r="M4472" s="3"/>
      <c r="N4472" s="3"/>
    </row>
    <row r="4473" spans="12:14" x14ac:dyDescent="0.25">
      <c r="L4473" s="3"/>
      <c r="M4473" s="3"/>
      <c r="N4473" s="3"/>
    </row>
    <row r="4474" spans="12:14" x14ac:dyDescent="0.25">
      <c r="L4474" s="3"/>
      <c r="N4474" s="3"/>
    </row>
    <row r="4475" spans="12:14" x14ac:dyDescent="0.25">
      <c r="L4475" s="3"/>
      <c r="M4475" s="3"/>
      <c r="N4475" s="3"/>
    </row>
    <row r="4476" spans="12:14" x14ac:dyDescent="0.25">
      <c r="L4476" s="3"/>
      <c r="M4476" s="3"/>
      <c r="N4476" s="3"/>
    </row>
    <row r="4477" spans="12:14" x14ac:dyDescent="0.25">
      <c r="L4477" s="3"/>
      <c r="N4477" s="3"/>
    </row>
    <row r="4478" spans="12:14" x14ac:dyDescent="0.25">
      <c r="L4478" s="3"/>
      <c r="M4478" s="3"/>
      <c r="N4478" s="3"/>
    </row>
    <row r="4479" spans="12:14" x14ac:dyDescent="0.25">
      <c r="L4479" s="3"/>
      <c r="M4479" s="3"/>
      <c r="N4479" s="3"/>
    </row>
    <row r="4480" spans="12:14" x14ac:dyDescent="0.25">
      <c r="L4480" s="3"/>
      <c r="M4480" s="3"/>
      <c r="N4480" s="3"/>
    </row>
    <row r="4481" spans="12:14" x14ac:dyDescent="0.25">
      <c r="L4481" s="3"/>
      <c r="M4481" s="3"/>
      <c r="N4481" s="3"/>
    </row>
    <row r="4482" spans="12:14" x14ac:dyDescent="0.25">
      <c r="L4482" s="3"/>
      <c r="N4482" s="3"/>
    </row>
    <row r="4483" spans="12:14" x14ac:dyDescent="0.25">
      <c r="L4483" s="3"/>
      <c r="N4483" s="3"/>
    </row>
    <row r="4484" spans="12:14" x14ac:dyDescent="0.25">
      <c r="L4484" s="3"/>
      <c r="N4484" s="3"/>
    </row>
    <row r="4485" spans="12:14" x14ac:dyDescent="0.25">
      <c r="L4485" s="3"/>
      <c r="M4485" s="3"/>
      <c r="N4485" s="3"/>
    </row>
    <row r="4486" spans="12:14" x14ac:dyDescent="0.25">
      <c r="L4486" s="3"/>
      <c r="M4486" s="3"/>
      <c r="N4486" s="3"/>
    </row>
    <row r="4487" spans="12:14" x14ac:dyDescent="0.25">
      <c r="L4487" s="3"/>
      <c r="M4487" s="3"/>
      <c r="N4487" s="3"/>
    </row>
    <row r="4488" spans="12:14" x14ac:dyDescent="0.25">
      <c r="L4488" s="3"/>
      <c r="M4488" s="3"/>
      <c r="N4488" s="3"/>
    </row>
    <row r="4489" spans="12:14" x14ac:dyDescent="0.25">
      <c r="L4489" s="3"/>
      <c r="M4489" s="3"/>
      <c r="N4489" s="3"/>
    </row>
    <row r="4490" spans="12:14" x14ac:dyDescent="0.25">
      <c r="L4490" s="3"/>
      <c r="M4490" s="3"/>
      <c r="N4490" s="3"/>
    </row>
    <row r="4491" spans="12:14" x14ac:dyDescent="0.25">
      <c r="L4491" s="3"/>
      <c r="N4491" s="3"/>
    </row>
    <row r="4492" spans="12:14" x14ac:dyDescent="0.25">
      <c r="L4492" s="3"/>
      <c r="N4492" s="3"/>
    </row>
    <row r="4493" spans="12:14" x14ac:dyDescent="0.25">
      <c r="L4493" s="3"/>
      <c r="M4493" s="3"/>
      <c r="N4493" s="3"/>
    </row>
    <row r="4494" spans="12:14" x14ac:dyDescent="0.25">
      <c r="L4494" s="3"/>
      <c r="M4494" s="3"/>
      <c r="N4494" s="3"/>
    </row>
    <row r="4495" spans="12:14" x14ac:dyDescent="0.25">
      <c r="L4495" s="3"/>
      <c r="M4495" s="3"/>
      <c r="N4495" s="3"/>
    </row>
    <row r="4496" spans="12:14" x14ac:dyDescent="0.25">
      <c r="L4496" s="3"/>
      <c r="M4496" s="3"/>
      <c r="N4496" s="3"/>
    </row>
    <row r="4497" spans="12:14" x14ac:dyDescent="0.25">
      <c r="L4497" s="3"/>
      <c r="M4497" s="3"/>
      <c r="N4497" s="3"/>
    </row>
    <row r="4498" spans="12:14" x14ac:dyDescent="0.25">
      <c r="L4498" s="3"/>
      <c r="M4498" s="3"/>
      <c r="N4498" s="3"/>
    </row>
    <row r="4499" spans="12:14" x14ac:dyDescent="0.25">
      <c r="L4499" s="3"/>
      <c r="M4499" s="3"/>
      <c r="N4499" s="3"/>
    </row>
    <row r="4500" spans="12:14" x14ac:dyDescent="0.25">
      <c r="L4500" s="3"/>
      <c r="M4500" s="3"/>
      <c r="N4500" s="3"/>
    </row>
    <row r="4501" spans="12:14" x14ac:dyDescent="0.25">
      <c r="L4501" s="3"/>
      <c r="M4501" s="3"/>
      <c r="N4501" s="3"/>
    </row>
    <row r="4502" spans="12:14" x14ac:dyDescent="0.25">
      <c r="L4502" s="3"/>
      <c r="M4502" s="3"/>
      <c r="N4502" s="3"/>
    </row>
    <row r="4503" spans="12:14" x14ac:dyDescent="0.25">
      <c r="L4503" s="3"/>
      <c r="M4503" s="3"/>
      <c r="N4503" s="3"/>
    </row>
    <row r="4504" spans="12:14" x14ac:dyDescent="0.25">
      <c r="L4504" s="3"/>
      <c r="M4504" s="3"/>
      <c r="N4504" s="3"/>
    </row>
    <row r="4505" spans="12:14" x14ac:dyDescent="0.25">
      <c r="L4505" s="3"/>
      <c r="M4505" s="3"/>
      <c r="N4505" s="3"/>
    </row>
    <row r="4506" spans="12:14" x14ac:dyDescent="0.25">
      <c r="L4506" s="3"/>
      <c r="M4506" s="3"/>
      <c r="N4506" s="3"/>
    </row>
    <row r="4507" spans="12:14" x14ac:dyDescent="0.25">
      <c r="L4507" s="3"/>
      <c r="M4507" s="3"/>
      <c r="N4507" s="3"/>
    </row>
    <row r="4508" spans="12:14" x14ac:dyDescent="0.25">
      <c r="L4508" s="3"/>
      <c r="M4508" s="3"/>
      <c r="N4508" s="3"/>
    </row>
    <row r="4509" spans="12:14" x14ac:dyDescent="0.25">
      <c r="L4509" s="3"/>
      <c r="M4509" s="3"/>
      <c r="N4509" s="3"/>
    </row>
    <row r="4510" spans="12:14" x14ac:dyDescent="0.25">
      <c r="L4510" s="3"/>
      <c r="M4510" s="3"/>
      <c r="N4510" s="3"/>
    </row>
    <row r="4511" spans="12:14" x14ac:dyDescent="0.25">
      <c r="L4511" s="3"/>
      <c r="M4511" s="3"/>
      <c r="N4511" s="3"/>
    </row>
    <row r="4512" spans="12:14" x14ac:dyDescent="0.25">
      <c r="L4512" s="3"/>
      <c r="M4512" s="3"/>
      <c r="N4512" s="3"/>
    </row>
    <row r="4513" spans="12:14" x14ac:dyDescent="0.25">
      <c r="L4513" s="3"/>
      <c r="M4513" s="3"/>
      <c r="N4513" s="3"/>
    </row>
    <row r="4514" spans="12:14" x14ac:dyDescent="0.25">
      <c r="L4514" s="3"/>
      <c r="N4514" s="3"/>
    </row>
    <row r="4515" spans="12:14" x14ac:dyDescent="0.25">
      <c r="L4515" s="3"/>
      <c r="N4515" s="3"/>
    </row>
    <row r="4516" spans="12:14" x14ac:dyDescent="0.25">
      <c r="L4516" s="3"/>
      <c r="N4516" s="3"/>
    </row>
    <row r="4517" spans="12:14" x14ac:dyDescent="0.25">
      <c r="L4517" s="3"/>
      <c r="N4517" s="3"/>
    </row>
    <row r="4518" spans="12:14" x14ac:dyDescent="0.25">
      <c r="L4518" s="3"/>
      <c r="N4518" s="3"/>
    </row>
    <row r="4519" spans="12:14" x14ac:dyDescent="0.25">
      <c r="L4519" s="3"/>
      <c r="N4519" s="3"/>
    </row>
    <row r="4520" spans="12:14" x14ac:dyDescent="0.25">
      <c r="L4520" s="3"/>
      <c r="N4520" s="3"/>
    </row>
    <row r="4521" spans="12:14" x14ac:dyDescent="0.25">
      <c r="L4521" s="3"/>
      <c r="N4521" s="3"/>
    </row>
    <row r="4522" spans="12:14" x14ac:dyDescent="0.25">
      <c r="L4522" s="3"/>
      <c r="M4522" s="3"/>
      <c r="N4522" s="3"/>
    </row>
    <row r="4523" spans="12:14" x14ac:dyDescent="0.25">
      <c r="L4523" s="3"/>
      <c r="M4523" s="3"/>
      <c r="N4523" s="3"/>
    </row>
    <row r="4524" spans="12:14" x14ac:dyDescent="0.25">
      <c r="L4524" s="3"/>
      <c r="M4524" s="3"/>
      <c r="N4524" s="3"/>
    </row>
    <row r="4525" spans="12:14" x14ac:dyDescent="0.25">
      <c r="L4525" s="3"/>
      <c r="N4525" s="3"/>
    </row>
    <row r="4526" spans="12:14" x14ac:dyDescent="0.25">
      <c r="L4526" s="3"/>
      <c r="N4526" s="3"/>
    </row>
    <row r="4527" spans="12:14" x14ac:dyDescent="0.25">
      <c r="L4527" s="3"/>
      <c r="M4527" s="3"/>
      <c r="N4527" s="3"/>
    </row>
    <row r="4528" spans="12:14" x14ac:dyDescent="0.25">
      <c r="L4528" s="3"/>
      <c r="N4528" s="3"/>
    </row>
    <row r="4529" spans="12:14" x14ac:dyDescent="0.25">
      <c r="L4529" s="3"/>
      <c r="N4529" s="3"/>
    </row>
    <row r="4530" spans="12:14" x14ac:dyDescent="0.25">
      <c r="L4530" s="3"/>
      <c r="M4530" s="3"/>
      <c r="N4530" s="3"/>
    </row>
    <row r="4531" spans="12:14" x14ac:dyDescent="0.25">
      <c r="L4531" s="3"/>
      <c r="M4531" s="3"/>
      <c r="N4531" s="3"/>
    </row>
    <row r="4532" spans="12:14" x14ac:dyDescent="0.25">
      <c r="L4532" s="3"/>
      <c r="M4532" s="3"/>
      <c r="N4532" s="3"/>
    </row>
    <row r="4533" spans="12:14" x14ac:dyDescent="0.25">
      <c r="L4533" s="3"/>
      <c r="N4533" s="3"/>
    </row>
    <row r="4534" spans="12:14" x14ac:dyDescent="0.25">
      <c r="L4534" s="3"/>
      <c r="N4534" s="3"/>
    </row>
    <row r="4535" spans="12:14" x14ac:dyDescent="0.25">
      <c r="L4535" s="3"/>
      <c r="M4535" s="3"/>
      <c r="N4535" s="3"/>
    </row>
    <row r="4536" spans="12:14" x14ac:dyDescent="0.25">
      <c r="L4536" s="3"/>
      <c r="M4536" s="3"/>
      <c r="N4536" s="3"/>
    </row>
    <row r="4537" spans="12:14" x14ac:dyDescent="0.25">
      <c r="L4537" s="3"/>
      <c r="M4537" s="3"/>
      <c r="N4537" s="3"/>
    </row>
    <row r="4538" spans="12:14" x14ac:dyDescent="0.25">
      <c r="L4538" s="3"/>
      <c r="M4538" s="3"/>
      <c r="N4538" s="3"/>
    </row>
    <row r="4539" spans="12:14" x14ac:dyDescent="0.25">
      <c r="L4539" s="3"/>
      <c r="M4539" s="3"/>
      <c r="N4539" s="3"/>
    </row>
    <row r="4540" spans="12:14" x14ac:dyDescent="0.25">
      <c r="L4540" s="3"/>
      <c r="M4540" s="3"/>
      <c r="N4540" s="3"/>
    </row>
    <row r="4541" spans="12:14" x14ac:dyDescent="0.25">
      <c r="L4541" s="3"/>
      <c r="M4541" s="3"/>
      <c r="N4541" s="3"/>
    </row>
    <row r="4542" spans="12:14" x14ac:dyDescent="0.25">
      <c r="L4542" s="3"/>
      <c r="M4542" s="3"/>
      <c r="N4542" s="3"/>
    </row>
    <row r="4543" spans="12:14" x14ac:dyDescent="0.25">
      <c r="L4543" s="3"/>
      <c r="M4543" s="3"/>
      <c r="N4543" s="3"/>
    </row>
    <row r="4544" spans="12:14" x14ac:dyDescent="0.25">
      <c r="L4544" s="3"/>
      <c r="M4544" s="3"/>
      <c r="N4544" s="3"/>
    </row>
    <row r="4545" spans="12:14" x14ac:dyDescent="0.25">
      <c r="L4545" s="3"/>
      <c r="M4545" s="3"/>
      <c r="N4545" s="3"/>
    </row>
    <row r="4546" spans="12:14" x14ac:dyDescent="0.25">
      <c r="L4546" s="3"/>
      <c r="M4546" s="3"/>
      <c r="N4546" s="3"/>
    </row>
    <row r="4547" spans="12:14" x14ac:dyDescent="0.25">
      <c r="L4547" s="3"/>
      <c r="M4547" s="3"/>
      <c r="N4547" s="3"/>
    </row>
    <row r="4548" spans="12:14" x14ac:dyDescent="0.25">
      <c r="L4548" s="3"/>
      <c r="M4548" s="3"/>
      <c r="N4548" s="3"/>
    </row>
    <row r="4549" spans="12:14" x14ac:dyDescent="0.25">
      <c r="L4549" s="3"/>
      <c r="M4549" s="3"/>
      <c r="N4549" s="3"/>
    </row>
    <row r="4550" spans="12:14" x14ac:dyDescent="0.25">
      <c r="L4550" s="3"/>
      <c r="M4550" s="3"/>
      <c r="N4550" s="3"/>
    </row>
    <row r="4551" spans="12:14" x14ac:dyDescent="0.25">
      <c r="L4551" s="3"/>
      <c r="M4551" s="3"/>
      <c r="N4551" s="3"/>
    </row>
    <row r="4552" spans="12:14" x14ac:dyDescent="0.25">
      <c r="L4552" s="3"/>
      <c r="M4552" s="3"/>
      <c r="N4552" s="3"/>
    </row>
    <row r="4553" spans="12:14" x14ac:dyDescent="0.25">
      <c r="L4553" s="3"/>
      <c r="M4553" s="3"/>
      <c r="N4553" s="3"/>
    </row>
    <row r="4554" spans="12:14" x14ac:dyDescent="0.25">
      <c r="L4554" s="3"/>
      <c r="M4554" s="3"/>
      <c r="N4554" s="3"/>
    </row>
    <row r="4555" spans="12:14" x14ac:dyDescent="0.25">
      <c r="L4555" s="3"/>
      <c r="M4555" s="3"/>
      <c r="N4555" s="3"/>
    </row>
    <row r="4556" spans="12:14" x14ac:dyDescent="0.25">
      <c r="L4556" s="3"/>
      <c r="M4556" s="3"/>
      <c r="N4556" s="3"/>
    </row>
    <row r="4557" spans="12:14" x14ac:dyDescent="0.25">
      <c r="L4557" s="3"/>
      <c r="M4557" s="3"/>
      <c r="N4557" s="3"/>
    </row>
    <row r="4558" spans="12:14" x14ac:dyDescent="0.25">
      <c r="L4558" s="3"/>
      <c r="M4558" s="3"/>
      <c r="N4558" s="3"/>
    </row>
    <row r="4559" spans="12:14" x14ac:dyDescent="0.25">
      <c r="L4559" s="3"/>
      <c r="M4559" s="3"/>
      <c r="N4559" s="3"/>
    </row>
    <row r="4560" spans="12:14" x14ac:dyDescent="0.25">
      <c r="L4560" s="3"/>
      <c r="M4560" s="3"/>
      <c r="N4560" s="3"/>
    </row>
    <row r="4561" spans="12:14" x14ac:dyDescent="0.25">
      <c r="L4561" s="3"/>
      <c r="M4561" s="3"/>
      <c r="N4561" s="3"/>
    </row>
    <row r="4562" spans="12:14" x14ac:dyDescent="0.25">
      <c r="L4562" s="3"/>
      <c r="N4562" s="3"/>
    </row>
    <row r="4563" spans="12:14" x14ac:dyDescent="0.25">
      <c r="L4563" s="3"/>
      <c r="N4563" s="3"/>
    </row>
    <row r="4564" spans="12:14" x14ac:dyDescent="0.25">
      <c r="L4564" s="3"/>
      <c r="N4564" s="3"/>
    </row>
    <row r="4565" spans="12:14" x14ac:dyDescent="0.25">
      <c r="L4565" s="3"/>
      <c r="M4565" s="3"/>
      <c r="N4565" s="3"/>
    </row>
    <row r="4566" spans="12:14" x14ac:dyDescent="0.25">
      <c r="L4566" s="3"/>
      <c r="M4566" s="3"/>
      <c r="N4566" s="3"/>
    </row>
    <row r="4567" spans="12:14" x14ac:dyDescent="0.25">
      <c r="L4567" s="3"/>
      <c r="M4567" s="3"/>
      <c r="N4567" s="3"/>
    </row>
    <row r="4568" spans="12:14" x14ac:dyDescent="0.25">
      <c r="L4568" s="3"/>
      <c r="M4568" s="3"/>
      <c r="N4568" s="3"/>
    </row>
    <row r="4569" spans="12:14" x14ac:dyDescent="0.25">
      <c r="L4569" s="3"/>
      <c r="M4569" s="3"/>
      <c r="N4569" s="3"/>
    </row>
    <row r="4570" spans="12:14" x14ac:dyDescent="0.25">
      <c r="L4570" s="3"/>
      <c r="M4570" s="3"/>
      <c r="N4570" s="3"/>
    </row>
    <row r="4571" spans="12:14" x14ac:dyDescent="0.25">
      <c r="L4571" s="3"/>
      <c r="M4571" s="3"/>
      <c r="N4571" s="3"/>
    </row>
    <row r="4572" spans="12:14" x14ac:dyDescent="0.25">
      <c r="L4572" s="3"/>
      <c r="M4572" s="3"/>
      <c r="N4572" s="3"/>
    </row>
    <row r="4573" spans="12:14" x14ac:dyDescent="0.25">
      <c r="L4573" s="3"/>
      <c r="M4573" s="3"/>
      <c r="N4573" s="3"/>
    </row>
    <row r="4574" spans="12:14" x14ac:dyDescent="0.25">
      <c r="L4574" s="3"/>
      <c r="M4574" s="3"/>
      <c r="N4574" s="3"/>
    </row>
    <row r="4575" spans="12:14" x14ac:dyDescent="0.25">
      <c r="L4575" s="3"/>
      <c r="M4575" s="3"/>
      <c r="N4575" s="3"/>
    </row>
    <row r="4576" spans="12:14" x14ac:dyDescent="0.25">
      <c r="L4576" s="3"/>
      <c r="M4576" s="3"/>
      <c r="N4576" s="3"/>
    </row>
    <row r="4577" spans="12:14" x14ac:dyDescent="0.25">
      <c r="L4577" s="3"/>
      <c r="M4577" s="3"/>
      <c r="N4577" s="3"/>
    </row>
    <row r="4578" spans="12:14" x14ac:dyDescent="0.25">
      <c r="L4578" s="3"/>
      <c r="M4578" s="3"/>
      <c r="N4578" s="3"/>
    </row>
    <row r="4579" spans="12:14" x14ac:dyDescent="0.25">
      <c r="L4579" s="3"/>
      <c r="M4579" s="3"/>
      <c r="N4579" s="3"/>
    </row>
    <row r="4580" spans="12:14" x14ac:dyDescent="0.25">
      <c r="L4580" s="3"/>
      <c r="M4580" s="3"/>
      <c r="N4580" s="3"/>
    </row>
    <row r="4581" spans="12:14" x14ac:dyDescent="0.25">
      <c r="L4581" s="3"/>
      <c r="M4581" s="3"/>
      <c r="N4581" s="3"/>
    </row>
    <row r="4582" spans="12:14" x14ac:dyDescent="0.25">
      <c r="L4582" s="3"/>
      <c r="M4582" s="3"/>
      <c r="N4582" s="3"/>
    </row>
    <row r="4583" spans="12:14" x14ac:dyDescent="0.25">
      <c r="L4583" s="3"/>
      <c r="M4583" s="3"/>
      <c r="N4583" s="3"/>
    </row>
    <row r="4584" spans="12:14" x14ac:dyDescent="0.25">
      <c r="L4584" s="3"/>
      <c r="M4584" s="3"/>
      <c r="N4584" s="3"/>
    </row>
    <row r="4585" spans="12:14" x14ac:dyDescent="0.25">
      <c r="L4585" s="3"/>
      <c r="M4585" s="3"/>
      <c r="N4585" s="3"/>
    </row>
    <row r="4586" spans="12:14" x14ac:dyDescent="0.25">
      <c r="L4586" s="3"/>
      <c r="M4586" s="3"/>
      <c r="N4586" s="3"/>
    </row>
    <row r="4587" spans="12:14" x14ac:dyDescent="0.25">
      <c r="L4587" s="3"/>
      <c r="M4587" s="3"/>
      <c r="N4587" s="3"/>
    </row>
    <row r="4588" spans="12:14" x14ac:dyDescent="0.25">
      <c r="L4588" s="3"/>
      <c r="M4588" s="3"/>
      <c r="N4588" s="3"/>
    </row>
    <row r="4589" spans="12:14" x14ac:dyDescent="0.25">
      <c r="L4589" s="3"/>
      <c r="M4589" s="3"/>
      <c r="N4589" s="3"/>
    </row>
    <row r="4590" spans="12:14" x14ac:dyDescent="0.25">
      <c r="L4590" s="3"/>
      <c r="M4590" s="3"/>
      <c r="N4590" s="3"/>
    </row>
    <row r="4591" spans="12:14" x14ac:dyDescent="0.25">
      <c r="L4591" s="3"/>
      <c r="M4591" s="3"/>
      <c r="N4591" s="3"/>
    </row>
    <row r="4592" spans="12:14" x14ac:dyDescent="0.25">
      <c r="L4592" s="3"/>
      <c r="M4592" s="3"/>
      <c r="N4592" s="3"/>
    </row>
    <row r="4593" spans="12:14" x14ac:dyDescent="0.25">
      <c r="L4593" s="3"/>
      <c r="M4593" s="3"/>
      <c r="N4593" s="3"/>
    </row>
    <row r="4594" spans="12:14" x14ac:dyDescent="0.25">
      <c r="L4594" s="3"/>
      <c r="M4594" s="3"/>
      <c r="N4594" s="3"/>
    </row>
    <row r="4595" spans="12:14" x14ac:dyDescent="0.25">
      <c r="L4595" s="3"/>
      <c r="M4595" s="3"/>
      <c r="N4595" s="3"/>
    </row>
    <row r="4596" spans="12:14" x14ac:dyDescent="0.25">
      <c r="L4596" s="3"/>
      <c r="M4596" s="3"/>
      <c r="N4596" s="3"/>
    </row>
    <row r="4597" spans="12:14" x14ac:dyDescent="0.25">
      <c r="L4597" s="3"/>
      <c r="M4597" s="3"/>
      <c r="N4597" s="3"/>
    </row>
    <row r="4598" spans="12:14" x14ac:dyDescent="0.25">
      <c r="L4598" s="3"/>
      <c r="M4598" s="3"/>
      <c r="N4598" s="3"/>
    </row>
    <row r="4599" spans="12:14" x14ac:dyDescent="0.25">
      <c r="L4599" s="3"/>
      <c r="M4599" s="3"/>
      <c r="N4599" s="3"/>
    </row>
    <row r="4600" spans="12:14" x14ac:dyDescent="0.25">
      <c r="L4600" s="3"/>
      <c r="M4600" s="3"/>
      <c r="N4600" s="3"/>
    </row>
    <row r="4601" spans="12:14" x14ac:dyDescent="0.25">
      <c r="L4601" s="3"/>
      <c r="M4601" s="3"/>
      <c r="N4601" s="3"/>
    </row>
    <row r="4602" spans="12:14" x14ac:dyDescent="0.25">
      <c r="L4602" s="3"/>
      <c r="M4602" s="3"/>
      <c r="N4602" s="3"/>
    </row>
    <row r="4603" spans="12:14" x14ac:dyDescent="0.25">
      <c r="L4603" s="3"/>
      <c r="M4603" s="3"/>
      <c r="N4603" s="3"/>
    </row>
    <row r="4604" spans="12:14" x14ac:dyDescent="0.25">
      <c r="L4604" s="3"/>
      <c r="M4604" s="3"/>
      <c r="N4604" s="3"/>
    </row>
    <row r="4605" spans="12:14" x14ac:dyDescent="0.25">
      <c r="L4605" s="3"/>
      <c r="M4605" s="3"/>
      <c r="N4605" s="3"/>
    </row>
    <row r="4606" spans="12:14" x14ac:dyDescent="0.25">
      <c r="L4606" s="3"/>
      <c r="M4606" s="3"/>
      <c r="N4606" s="3"/>
    </row>
    <row r="4607" spans="12:14" x14ac:dyDescent="0.25">
      <c r="L4607" s="3"/>
      <c r="M4607" s="3"/>
      <c r="N4607" s="3"/>
    </row>
    <row r="4608" spans="12:14" x14ac:dyDescent="0.25">
      <c r="L4608" s="3"/>
      <c r="M4608" s="3"/>
      <c r="N4608" s="3"/>
    </row>
    <row r="4609" spans="12:14" x14ac:dyDescent="0.25">
      <c r="L4609" s="3"/>
      <c r="M4609" s="3"/>
      <c r="N4609" s="3"/>
    </row>
    <row r="4610" spans="12:14" x14ac:dyDescent="0.25">
      <c r="L4610" s="3"/>
      <c r="M4610" s="3"/>
      <c r="N4610" s="3"/>
    </row>
    <row r="4611" spans="12:14" x14ac:dyDescent="0.25">
      <c r="L4611" s="3"/>
      <c r="M4611" s="3"/>
      <c r="N4611" s="3"/>
    </row>
    <row r="4612" spans="12:14" x14ac:dyDescent="0.25">
      <c r="L4612" s="3"/>
      <c r="M4612" s="3"/>
      <c r="N4612" s="3"/>
    </row>
    <row r="4613" spans="12:14" x14ac:dyDescent="0.25">
      <c r="L4613" s="3"/>
      <c r="M4613" s="3"/>
      <c r="N4613" s="3"/>
    </row>
    <row r="4614" spans="12:14" x14ac:dyDescent="0.25">
      <c r="L4614" s="3"/>
      <c r="M4614" s="3"/>
      <c r="N4614" s="3"/>
    </row>
    <row r="4615" spans="12:14" x14ac:dyDescent="0.25">
      <c r="L4615" s="3"/>
      <c r="M4615" s="3"/>
      <c r="N4615" s="3"/>
    </row>
    <row r="4616" spans="12:14" x14ac:dyDescent="0.25">
      <c r="L4616" s="3"/>
      <c r="M4616" s="3"/>
      <c r="N4616" s="3"/>
    </row>
    <row r="4617" spans="12:14" x14ac:dyDescent="0.25">
      <c r="L4617" s="3"/>
      <c r="M4617" s="3"/>
      <c r="N4617" s="3"/>
    </row>
    <row r="4618" spans="12:14" x14ac:dyDescent="0.25">
      <c r="L4618" s="3"/>
      <c r="M4618" s="3"/>
      <c r="N4618" s="3"/>
    </row>
    <row r="4619" spans="12:14" x14ac:dyDescent="0.25">
      <c r="L4619" s="3"/>
      <c r="M4619" s="3"/>
      <c r="N4619" s="3"/>
    </row>
    <row r="4620" spans="12:14" x14ac:dyDescent="0.25">
      <c r="L4620" s="3"/>
      <c r="M4620" s="3"/>
      <c r="N4620" s="3"/>
    </row>
    <row r="4621" spans="12:14" x14ac:dyDescent="0.25">
      <c r="L4621" s="3"/>
      <c r="M4621" s="3"/>
      <c r="N4621" s="3"/>
    </row>
    <row r="4622" spans="12:14" x14ac:dyDescent="0.25">
      <c r="L4622" s="3"/>
      <c r="M4622" s="3"/>
      <c r="N4622" s="3"/>
    </row>
    <row r="4623" spans="12:14" x14ac:dyDescent="0.25">
      <c r="L4623" s="3"/>
      <c r="M4623" s="3"/>
      <c r="N4623" s="3"/>
    </row>
    <row r="4624" spans="12:14" x14ac:dyDescent="0.25">
      <c r="L4624" s="3"/>
      <c r="M4624" s="3"/>
      <c r="N4624" s="3"/>
    </row>
    <row r="4625" spans="12:14" x14ac:dyDescent="0.25">
      <c r="L4625" s="3"/>
      <c r="M4625" s="3"/>
      <c r="N4625" s="3"/>
    </row>
    <row r="4626" spans="12:14" x14ac:dyDescent="0.25">
      <c r="L4626" s="3"/>
      <c r="M4626" s="3"/>
      <c r="N4626" s="3"/>
    </row>
    <row r="4627" spans="12:14" x14ac:dyDescent="0.25">
      <c r="L4627" s="3"/>
      <c r="M4627" s="3"/>
      <c r="N4627" s="3"/>
    </row>
    <row r="4628" spans="12:14" x14ac:dyDescent="0.25">
      <c r="L4628" s="3"/>
      <c r="M4628" s="3"/>
      <c r="N4628" s="3"/>
    </row>
    <row r="4629" spans="12:14" x14ac:dyDescent="0.25">
      <c r="L4629" s="3"/>
      <c r="M4629" s="3"/>
      <c r="N4629" s="3"/>
    </row>
    <row r="4630" spans="12:14" x14ac:dyDescent="0.25">
      <c r="L4630" s="3"/>
      <c r="M4630" s="3"/>
      <c r="N4630" s="3"/>
    </row>
    <row r="4631" spans="12:14" x14ac:dyDescent="0.25">
      <c r="L4631" s="3"/>
      <c r="M4631" s="3"/>
      <c r="N4631" s="3"/>
    </row>
    <row r="4632" spans="12:14" x14ac:dyDescent="0.25">
      <c r="L4632" s="3"/>
      <c r="M4632" s="3"/>
      <c r="N4632" s="3"/>
    </row>
    <row r="4633" spans="12:14" x14ac:dyDescent="0.25">
      <c r="L4633" s="3"/>
      <c r="N4633" s="3"/>
    </row>
    <row r="4634" spans="12:14" x14ac:dyDescent="0.25">
      <c r="L4634" s="3"/>
      <c r="N4634" s="3"/>
    </row>
    <row r="4635" spans="12:14" x14ac:dyDescent="0.25">
      <c r="L4635" s="3"/>
      <c r="M4635" s="3"/>
      <c r="N4635" s="3"/>
    </row>
    <row r="4636" spans="12:14" x14ac:dyDescent="0.25">
      <c r="L4636" s="3"/>
      <c r="N4636" s="3"/>
    </row>
    <row r="4637" spans="12:14" x14ac:dyDescent="0.25">
      <c r="L4637" s="3"/>
      <c r="N4637" s="3"/>
    </row>
    <row r="4638" spans="12:14" x14ac:dyDescent="0.25">
      <c r="L4638" s="3"/>
      <c r="N4638" s="3"/>
    </row>
    <row r="4639" spans="12:14" x14ac:dyDescent="0.25">
      <c r="L4639" s="3"/>
      <c r="N4639" s="3"/>
    </row>
    <row r="4640" spans="12:14" x14ac:dyDescent="0.25">
      <c r="L4640" s="3"/>
      <c r="M4640" s="3"/>
      <c r="N4640" s="3"/>
    </row>
    <row r="4641" spans="12:14" x14ac:dyDescent="0.25">
      <c r="L4641" s="3"/>
      <c r="N4641" s="3"/>
    </row>
    <row r="4642" spans="12:14" x14ac:dyDescent="0.25">
      <c r="L4642" s="3"/>
      <c r="N4642" s="3"/>
    </row>
    <row r="4643" spans="12:14" x14ac:dyDescent="0.25">
      <c r="L4643" s="3"/>
      <c r="N4643" s="3"/>
    </row>
    <row r="4644" spans="12:14" x14ac:dyDescent="0.25">
      <c r="L4644" s="3"/>
      <c r="N4644" s="3"/>
    </row>
    <row r="4645" spans="12:14" x14ac:dyDescent="0.25">
      <c r="L4645" s="3"/>
      <c r="N4645" s="3"/>
    </row>
    <row r="4646" spans="12:14" x14ac:dyDescent="0.25">
      <c r="L4646" s="3"/>
      <c r="N4646" s="3"/>
    </row>
    <row r="4647" spans="12:14" x14ac:dyDescent="0.25">
      <c r="L4647" s="3"/>
      <c r="N4647" s="3"/>
    </row>
    <row r="4648" spans="12:14" x14ac:dyDescent="0.25">
      <c r="L4648" s="3"/>
      <c r="N4648" s="3"/>
    </row>
    <row r="4649" spans="12:14" x14ac:dyDescent="0.25">
      <c r="L4649" s="3"/>
      <c r="N4649" s="3"/>
    </row>
    <row r="4650" spans="12:14" x14ac:dyDescent="0.25">
      <c r="L4650" s="3"/>
      <c r="N4650" s="3"/>
    </row>
    <row r="4651" spans="12:14" x14ac:dyDescent="0.25">
      <c r="L4651" s="3"/>
      <c r="N4651" s="3"/>
    </row>
    <row r="4652" spans="12:14" x14ac:dyDescent="0.25">
      <c r="L4652" s="3"/>
      <c r="N4652" s="3"/>
    </row>
    <row r="4653" spans="12:14" x14ac:dyDescent="0.25">
      <c r="L4653" s="3"/>
      <c r="N4653" s="3"/>
    </row>
    <row r="4654" spans="12:14" x14ac:dyDescent="0.25">
      <c r="L4654" s="3"/>
      <c r="M4654" s="3"/>
      <c r="N4654" s="3"/>
    </row>
    <row r="4655" spans="12:14" x14ac:dyDescent="0.25">
      <c r="L4655" s="3"/>
      <c r="M4655" s="3"/>
      <c r="N4655" s="3"/>
    </row>
    <row r="4656" spans="12:14" x14ac:dyDescent="0.25">
      <c r="L4656" s="3"/>
      <c r="M4656" s="3"/>
      <c r="N4656" s="3"/>
    </row>
    <row r="4657" spans="12:14" x14ac:dyDescent="0.25">
      <c r="L4657" s="3"/>
      <c r="N4657" s="3"/>
    </row>
    <row r="4658" spans="12:14" x14ac:dyDescent="0.25">
      <c r="L4658" s="3"/>
      <c r="M4658" s="3"/>
      <c r="N4658" s="3"/>
    </row>
    <row r="4659" spans="12:14" x14ac:dyDescent="0.25">
      <c r="L4659" s="3"/>
      <c r="N4659" s="3"/>
    </row>
    <row r="4660" spans="12:14" x14ac:dyDescent="0.25">
      <c r="L4660" s="3"/>
      <c r="N4660" s="3"/>
    </row>
    <row r="4661" spans="12:14" x14ac:dyDescent="0.25">
      <c r="L4661" s="3"/>
      <c r="N4661" s="3"/>
    </row>
    <row r="4662" spans="12:14" x14ac:dyDescent="0.25">
      <c r="L4662" s="3"/>
      <c r="N4662" s="3"/>
    </row>
    <row r="4663" spans="12:14" x14ac:dyDescent="0.25">
      <c r="L4663" s="3"/>
      <c r="N4663" s="3"/>
    </row>
    <row r="4664" spans="12:14" x14ac:dyDescent="0.25">
      <c r="L4664" s="3"/>
      <c r="N4664" s="3"/>
    </row>
    <row r="4665" spans="12:14" x14ac:dyDescent="0.25">
      <c r="L4665" s="3"/>
      <c r="N4665" s="3"/>
    </row>
    <row r="4666" spans="12:14" x14ac:dyDescent="0.25">
      <c r="L4666" s="3"/>
      <c r="N4666" s="3"/>
    </row>
    <row r="4667" spans="12:14" x14ac:dyDescent="0.25">
      <c r="L4667" s="3"/>
      <c r="N4667" s="3"/>
    </row>
    <row r="4668" spans="12:14" x14ac:dyDescent="0.25">
      <c r="L4668" s="3"/>
      <c r="N4668" s="3"/>
    </row>
    <row r="4669" spans="12:14" x14ac:dyDescent="0.25">
      <c r="L4669" s="3"/>
      <c r="M4669" s="3"/>
      <c r="N4669" s="3"/>
    </row>
    <row r="4670" spans="12:14" x14ac:dyDescent="0.25">
      <c r="L4670" s="3"/>
      <c r="M4670" s="3"/>
      <c r="N4670" s="3"/>
    </row>
    <row r="4671" spans="12:14" x14ac:dyDescent="0.25">
      <c r="L4671" s="3"/>
      <c r="M4671" s="3"/>
      <c r="N4671" s="3"/>
    </row>
    <row r="4672" spans="12:14" x14ac:dyDescent="0.25">
      <c r="L4672" s="3"/>
      <c r="M4672" s="3"/>
      <c r="N4672" s="3"/>
    </row>
    <row r="4673" spans="12:14" x14ac:dyDescent="0.25">
      <c r="L4673" s="3"/>
      <c r="M4673" s="3"/>
      <c r="N4673" s="3"/>
    </row>
    <row r="4674" spans="12:14" x14ac:dyDescent="0.25">
      <c r="L4674" s="3"/>
      <c r="M4674" s="3"/>
      <c r="N4674" s="3"/>
    </row>
    <row r="4675" spans="12:14" x14ac:dyDescent="0.25">
      <c r="L4675" s="3"/>
      <c r="M4675" s="3"/>
      <c r="N4675" s="3"/>
    </row>
    <row r="4676" spans="12:14" x14ac:dyDescent="0.25">
      <c r="L4676" s="3"/>
      <c r="M4676" s="3"/>
      <c r="N4676" s="3"/>
    </row>
    <row r="4677" spans="12:14" x14ac:dyDescent="0.25">
      <c r="L4677" s="3"/>
      <c r="M4677" s="3"/>
      <c r="N4677" s="3"/>
    </row>
    <row r="4678" spans="12:14" x14ac:dyDescent="0.25">
      <c r="L4678" s="3"/>
      <c r="M4678" s="3"/>
      <c r="N4678" s="3"/>
    </row>
    <row r="4679" spans="12:14" x14ac:dyDescent="0.25">
      <c r="L4679" s="3"/>
      <c r="M4679" s="3"/>
      <c r="N4679" s="3"/>
    </row>
    <row r="4680" spans="12:14" x14ac:dyDescent="0.25">
      <c r="L4680" s="3"/>
      <c r="M4680" s="3"/>
      <c r="N4680" s="3"/>
    </row>
    <row r="4681" spans="12:14" x14ac:dyDescent="0.25">
      <c r="L4681" s="3"/>
      <c r="M4681" s="3"/>
      <c r="N4681" s="3"/>
    </row>
    <row r="4682" spans="12:14" x14ac:dyDescent="0.25">
      <c r="L4682" s="3"/>
      <c r="M4682" s="3"/>
      <c r="N4682" s="3"/>
    </row>
    <row r="4683" spans="12:14" x14ac:dyDescent="0.25">
      <c r="L4683" s="3"/>
      <c r="M4683" s="3"/>
      <c r="N4683" s="3"/>
    </row>
    <row r="4684" spans="12:14" x14ac:dyDescent="0.25">
      <c r="L4684" s="3"/>
      <c r="M4684" s="3"/>
      <c r="N4684" s="3"/>
    </row>
    <row r="4685" spans="12:14" x14ac:dyDescent="0.25">
      <c r="L4685" s="3"/>
      <c r="M4685" s="3"/>
      <c r="N4685" s="3"/>
    </row>
    <row r="4686" spans="12:14" x14ac:dyDescent="0.25">
      <c r="L4686" s="3"/>
      <c r="M4686" s="3"/>
      <c r="N4686" s="3"/>
    </row>
    <row r="4687" spans="12:14" x14ac:dyDescent="0.25">
      <c r="L4687" s="3"/>
      <c r="M4687" s="3"/>
      <c r="N4687" s="3"/>
    </row>
    <row r="4688" spans="12:14" x14ac:dyDescent="0.25">
      <c r="L4688" s="3"/>
      <c r="M4688" s="3"/>
      <c r="N4688" s="3"/>
    </row>
    <row r="4689" spans="12:14" x14ac:dyDescent="0.25">
      <c r="L4689" s="3"/>
      <c r="M4689" s="3"/>
      <c r="N4689" s="3"/>
    </row>
    <row r="4690" spans="12:14" x14ac:dyDescent="0.25">
      <c r="L4690" s="3"/>
      <c r="M4690" s="3"/>
      <c r="N4690" s="3"/>
    </row>
    <row r="4691" spans="12:14" x14ac:dyDescent="0.25">
      <c r="L4691" s="3"/>
      <c r="M4691" s="3"/>
      <c r="N4691" s="3"/>
    </row>
    <row r="4692" spans="12:14" x14ac:dyDescent="0.25">
      <c r="L4692" s="3"/>
      <c r="M4692" s="3"/>
      <c r="N4692" s="3"/>
    </row>
    <row r="4693" spans="12:14" x14ac:dyDescent="0.25">
      <c r="L4693" s="3"/>
      <c r="M4693" s="3"/>
      <c r="N4693" s="3"/>
    </row>
    <row r="4694" spans="12:14" x14ac:dyDescent="0.25">
      <c r="L4694" s="3"/>
      <c r="M4694" s="3"/>
      <c r="N4694" s="3"/>
    </row>
    <row r="4695" spans="12:14" x14ac:dyDescent="0.25">
      <c r="L4695" s="3"/>
      <c r="M4695" s="3"/>
      <c r="N4695" s="3"/>
    </row>
    <row r="4696" spans="12:14" x14ac:dyDescent="0.25">
      <c r="L4696" s="3"/>
      <c r="M4696" s="3"/>
      <c r="N4696" s="3"/>
    </row>
    <row r="4697" spans="12:14" x14ac:dyDescent="0.25">
      <c r="L4697" s="3"/>
      <c r="M4697" s="3"/>
      <c r="N4697" s="3"/>
    </row>
    <row r="4698" spans="12:14" x14ac:dyDescent="0.25">
      <c r="L4698" s="3"/>
      <c r="M4698" s="3"/>
      <c r="N4698" s="3"/>
    </row>
    <row r="4699" spans="12:14" x14ac:dyDescent="0.25">
      <c r="L4699" s="3"/>
      <c r="M4699" s="3"/>
      <c r="N4699" s="3"/>
    </row>
    <row r="4700" spans="12:14" x14ac:dyDescent="0.25">
      <c r="L4700" s="3"/>
      <c r="M4700" s="3"/>
      <c r="N4700" s="3"/>
    </row>
    <row r="4701" spans="12:14" x14ac:dyDescent="0.25">
      <c r="L4701" s="3"/>
      <c r="M4701" s="3"/>
      <c r="N4701" s="3"/>
    </row>
    <row r="4702" spans="12:14" x14ac:dyDescent="0.25">
      <c r="L4702" s="3"/>
      <c r="M4702" s="3"/>
      <c r="N4702" s="3"/>
    </row>
    <row r="4703" spans="12:14" x14ac:dyDescent="0.25">
      <c r="L4703" s="3"/>
      <c r="M4703" s="3"/>
      <c r="N4703" s="3"/>
    </row>
    <row r="4704" spans="12:14" x14ac:dyDescent="0.25">
      <c r="L4704" s="3"/>
      <c r="M4704" s="3"/>
      <c r="N4704" s="3"/>
    </row>
    <row r="4705" spans="12:14" x14ac:dyDescent="0.25">
      <c r="L4705" s="3"/>
      <c r="M4705" s="3"/>
      <c r="N4705" s="3"/>
    </row>
    <row r="4706" spans="12:14" x14ac:dyDescent="0.25">
      <c r="L4706" s="3"/>
      <c r="M4706" s="3"/>
      <c r="N4706" s="3"/>
    </row>
    <row r="4707" spans="12:14" x14ac:dyDescent="0.25">
      <c r="L4707" s="3"/>
      <c r="M4707" s="3"/>
      <c r="N4707" s="3"/>
    </row>
    <row r="4708" spans="12:14" x14ac:dyDescent="0.25">
      <c r="L4708" s="3"/>
      <c r="M4708" s="3"/>
      <c r="N4708" s="3"/>
    </row>
    <row r="4709" spans="12:14" x14ac:dyDescent="0.25">
      <c r="L4709" s="3"/>
      <c r="M4709" s="3"/>
      <c r="N4709" s="3"/>
    </row>
    <row r="4710" spans="12:14" x14ac:dyDescent="0.25">
      <c r="L4710" s="3"/>
      <c r="M4710" s="3"/>
      <c r="N4710" s="3"/>
    </row>
    <row r="4711" spans="12:14" x14ac:dyDescent="0.25">
      <c r="L4711" s="3"/>
      <c r="M4711" s="3"/>
      <c r="N4711" s="3"/>
    </row>
    <row r="4712" spans="12:14" x14ac:dyDescent="0.25">
      <c r="L4712" s="3"/>
      <c r="M4712" s="3"/>
      <c r="N4712" s="3"/>
    </row>
    <row r="4713" spans="12:14" x14ac:dyDescent="0.25">
      <c r="L4713" s="3"/>
      <c r="M4713" s="3"/>
      <c r="N4713" s="3"/>
    </row>
    <row r="4714" spans="12:14" x14ac:dyDescent="0.25">
      <c r="L4714" s="3"/>
      <c r="M4714" s="3"/>
      <c r="N4714" s="3"/>
    </row>
    <row r="4715" spans="12:14" x14ac:dyDescent="0.25">
      <c r="L4715" s="3"/>
      <c r="M4715" s="3"/>
      <c r="N4715" s="3"/>
    </row>
    <row r="4716" spans="12:14" x14ac:dyDescent="0.25">
      <c r="L4716" s="3"/>
      <c r="M4716" s="3"/>
      <c r="N4716" s="3"/>
    </row>
    <row r="4717" spans="12:14" x14ac:dyDescent="0.25">
      <c r="L4717" s="3"/>
      <c r="M4717" s="3"/>
      <c r="N4717" s="3"/>
    </row>
    <row r="4718" spans="12:14" x14ac:dyDescent="0.25">
      <c r="L4718" s="3"/>
      <c r="M4718" s="3"/>
      <c r="N4718" s="3"/>
    </row>
    <row r="4719" spans="12:14" x14ac:dyDescent="0.25">
      <c r="L4719" s="3"/>
      <c r="M4719" s="3"/>
      <c r="N4719" s="3"/>
    </row>
    <row r="4720" spans="12:14" x14ac:dyDescent="0.25">
      <c r="L4720" s="3"/>
      <c r="M4720" s="3"/>
      <c r="N4720" s="3"/>
    </row>
    <row r="4721" spans="12:14" x14ac:dyDescent="0.25">
      <c r="L4721" s="3"/>
      <c r="M4721" s="3"/>
      <c r="N4721" s="3"/>
    </row>
    <row r="4722" spans="12:14" x14ac:dyDescent="0.25">
      <c r="L4722" s="3"/>
      <c r="M4722" s="3"/>
      <c r="N4722" s="3"/>
    </row>
    <row r="4723" spans="12:14" x14ac:dyDescent="0.25">
      <c r="L4723" s="3"/>
      <c r="M4723" s="3"/>
      <c r="N4723" s="3"/>
    </row>
    <row r="4724" spans="12:14" x14ac:dyDescent="0.25">
      <c r="L4724" s="3"/>
      <c r="M4724" s="3"/>
      <c r="N4724" s="3"/>
    </row>
    <row r="4725" spans="12:14" x14ac:dyDescent="0.25">
      <c r="L4725" s="3"/>
      <c r="M4725" s="3"/>
      <c r="N4725" s="3"/>
    </row>
    <row r="4726" spans="12:14" x14ac:dyDescent="0.25">
      <c r="L4726" s="3"/>
      <c r="M4726" s="3"/>
      <c r="N4726" s="3"/>
    </row>
    <row r="4727" spans="12:14" x14ac:dyDescent="0.25">
      <c r="L4727" s="3"/>
      <c r="M4727" s="3"/>
      <c r="N4727" s="3"/>
    </row>
    <row r="4728" spans="12:14" x14ac:dyDescent="0.25">
      <c r="L4728" s="3"/>
      <c r="M4728" s="3"/>
      <c r="N4728" s="3"/>
    </row>
    <row r="4729" spans="12:14" x14ac:dyDescent="0.25">
      <c r="L4729" s="3"/>
      <c r="M4729" s="3"/>
      <c r="N4729" s="3"/>
    </row>
    <row r="4730" spans="12:14" x14ac:dyDescent="0.25">
      <c r="L4730" s="3"/>
      <c r="M4730" s="3"/>
      <c r="N4730" s="3"/>
    </row>
    <row r="4731" spans="12:14" x14ac:dyDescent="0.25">
      <c r="L4731" s="3"/>
      <c r="M4731" s="3"/>
      <c r="N4731" s="3"/>
    </row>
    <row r="4732" spans="12:14" x14ac:dyDescent="0.25">
      <c r="L4732" s="3"/>
      <c r="M4732" s="3"/>
      <c r="N4732" s="3"/>
    </row>
    <row r="4733" spans="12:14" x14ac:dyDescent="0.25">
      <c r="L4733" s="3"/>
      <c r="M4733" s="3"/>
      <c r="N4733" s="3"/>
    </row>
    <row r="4734" spans="12:14" x14ac:dyDescent="0.25">
      <c r="L4734" s="3"/>
      <c r="M4734" s="3"/>
      <c r="N4734" s="3"/>
    </row>
    <row r="4735" spans="12:14" x14ac:dyDescent="0.25">
      <c r="L4735" s="3"/>
      <c r="M4735" s="3"/>
      <c r="N4735" s="3"/>
    </row>
    <row r="4736" spans="12:14" x14ac:dyDescent="0.25">
      <c r="L4736" s="3"/>
      <c r="M4736" s="3"/>
      <c r="N4736" s="3"/>
    </row>
    <row r="4737" spans="12:14" x14ac:dyDescent="0.25">
      <c r="L4737" s="3"/>
      <c r="M4737" s="3"/>
      <c r="N4737" s="3"/>
    </row>
    <row r="4738" spans="12:14" x14ac:dyDescent="0.25">
      <c r="L4738" s="3"/>
      <c r="M4738" s="3"/>
      <c r="N4738" s="3"/>
    </row>
    <row r="4739" spans="12:14" x14ac:dyDescent="0.25">
      <c r="L4739" s="3"/>
      <c r="M4739" s="3"/>
      <c r="N4739" s="3"/>
    </row>
    <row r="4740" spans="12:14" x14ac:dyDescent="0.25">
      <c r="L4740" s="3"/>
      <c r="M4740" s="3"/>
      <c r="N4740" s="3"/>
    </row>
    <row r="4741" spans="12:14" x14ac:dyDescent="0.25">
      <c r="L4741" s="3"/>
      <c r="M4741" s="3"/>
      <c r="N4741" s="3"/>
    </row>
    <row r="4742" spans="12:14" x14ac:dyDescent="0.25">
      <c r="L4742" s="3"/>
      <c r="M4742" s="3"/>
      <c r="N4742" s="3"/>
    </row>
    <row r="4743" spans="12:14" x14ac:dyDescent="0.25">
      <c r="L4743" s="3"/>
      <c r="M4743" s="3"/>
      <c r="N4743" s="3"/>
    </row>
    <row r="4744" spans="12:14" x14ac:dyDescent="0.25">
      <c r="L4744" s="3"/>
      <c r="M4744" s="3"/>
      <c r="N4744" s="3"/>
    </row>
    <row r="4745" spans="12:14" x14ac:dyDescent="0.25">
      <c r="L4745" s="3"/>
      <c r="M4745" s="3"/>
      <c r="N4745" s="3"/>
    </row>
    <row r="4746" spans="12:14" x14ac:dyDescent="0.25">
      <c r="L4746" s="3"/>
      <c r="M4746" s="3"/>
      <c r="N4746" s="3"/>
    </row>
    <row r="4747" spans="12:14" x14ac:dyDescent="0.25">
      <c r="L4747" s="3"/>
      <c r="M4747" s="3"/>
      <c r="N4747" s="3"/>
    </row>
    <row r="4748" spans="12:14" x14ac:dyDescent="0.25">
      <c r="L4748" s="3"/>
      <c r="M4748" s="3"/>
      <c r="N4748" s="3"/>
    </row>
    <row r="4749" spans="12:14" x14ac:dyDescent="0.25">
      <c r="L4749" s="3"/>
      <c r="M4749" s="3"/>
      <c r="N4749" s="3"/>
    </row>
    <row r="4750" spans="12:14" x14ac:dyDescent="0.25">
      <c r="L4750" s="3"/>
      <c r="M4750" s="3"/>
      <c r="N4750" s="3"/>
    </row>
    <row r="4751" spans="12:14" x14ac:dyDescent="0.25">
      <c r="L4751" s="3"/>
      <c r="M4751" s="3"/>
      <c r="N4751" s="3"/>
    </row>
    <row r="4752" spans="12:14" x14ac:dyDescent="0.25">
      <c r="L4752" s="3"/>
      <c r="M4752" s="3"/>
      <c r="N4752" s="3"/>
    </row>
    <row r="4753" spans="12:14" x14ac:dyDescent="0.25">
      <c r="L4753" s="3"/>
      <c r="M4753" s="3"/>
      <c r="N4753" s="3"/>
    </row>
    <row r="4754" spans="12:14" x14ac:dyDescent="0.25">
      <c r="L4754" s="3"/>
      <c r="M4754" s="3"/>
      <c r="N4754" s="3"/>
    </row>
    <row r="4755" spans="12:14" x14ac:dyDescent="0.25">
      <c r="L4755" s="3"/>
      <c r="M4755" s="3"/>
      <c r="N4755" s="3"/>
    </row>
    <row r="4756" spans="12:14" x14ac:dyDescent="0.25">
      <c r="L4756" s="3"/>
      <c r="M4756" s="3"/>
      <c r="N4756" s="3"/>
    </row>
    <row r="4757" spans="12:14" x14ac:dyDescent="0.25">
      <c r="L4757" s="3"/>
      <c r="M4757" s="3"/>
      <c r="N4757" s="3"/>
    </row>
    <row r="4758" spans="12:14" x14ac:dyDescent="0.25">
      <c r="L4758" s="3"/>
      <c r="M4758" s="3"/>
      <c r="N4758" s="3"/>
    </row>
    <row r="4759" spans="12:14" x14ac:dyDescent="0.25">
      <c r="L4759" s="3"/>
      <c r="M4759" s="3"/>
      <c r="N4759" s="3"/>
    </row>
    <row r="4760" spans="12:14" x14ac:dyDescent="0.25">
      <c r="L4760" s="3"/>
      <c r="M4760" s="3"/>
      <c r="N4760" s="3"/>
    </row>
    <row r="4761" spans="12:14" x14ac:dyDescent="0.25">
      <c r="L4761" s="3"/>
      <c r="M4761" s="3"/>
      <c r="N4761" s="3"/>
    </row>
    <row r="4762" spans="12:14" x14ac:dyDescent="0.25">
      <c r="L4762" s="3"/>
      <c r="M4762" s="3"/>
      <c r="N4762" s="3"/>
    </row>
    <row r="4763" spans="12:14" x14ac:dyDescent="0.25">
      <c r="L4763" s="3"/>
      <c r="M4763" s="3"/>
      <c r="N4763" s="3"/>
    </row>
    <row r="4764" spans="12:14" x14ac:dyDescent="0.25">
      <c r="L4764" s="3"/>
      <c r="M4764" s="3"/>
      <c r="N4764" s="3"/>
    </row>
    <row r="4765" spans="12:14" x14ac:dyDescent="0.25">
      <c r="L4765" s="3"/>
      <c r="M4765" s="3"/>
      <c r="N4765" s="3"/>
    </row>
    <row r="4766" spans="12:14" x14ac:dyDescent="0.25">
      <c r="L4766" s="3"/>
      <c r="M4766" s="3"/>
      <c r="N4766" s="3"/>
    </row>
    <row r="4767" spans="12:14" x14ac:dyDescent="0.25">
      <c r="L4767" s="3"/>
      <c r="M4767" s="3"/>
      <c r="N4767" s="3"/>
    </row>
    <row r="4768" spans="12:14" x14ac:dyDescent="0.25">
      <c r="L4768" s="3"/>
      <c r="M4768" s="3"/>
      <c r="N4768" s="3"/>
    </row>
    <row r="4769" spans="12:14" x14ac:dyDescent="0.25">
      <c r="L4769" s="3"/>
      <c r="M4769" s="3"/>
      <c r="N4769" s="3"/>
    </row>
    <row r="4770" spans="12:14" x14ac:dyDescent="0.25">
      <c r="L4770" s="3"/>
      <c r="M4770" s="3"/>
      <c r="N4770" s="3"/>
    </row>
    <row r="4771" spans="12:14" x14ac:dyDescent="0.25">
      <c r="L4771" s="3"/>
      <c r="M4771" s="3"/>
      <c r="N4771" s="3"/>
    </row>
    <row r="4772" spans="12:14" x14ac:dyDescent="0.25">
      <c r="L4772" s="3"/>
      <c r="M4772" s="3"/>
      <c r="N4772" s="3"/>
    </row>
    <row r="4773" spans="12:14" x14ac:dyDescent="0.25">
      <c r="L4773" s="3"/>
      <c r="M4773" s="3"/>
      <c r="N4773" s="3"/>
    </row>
    <row r="4774" spans="12:14" x14ac:dyDescent="0.25">
      <c r="L4774" s="3"/>
      <c r="M4774" s="3"/>
      <c r="N4774" s="3"/>
    </row>
    <row r="4775" spans="12:14" x14ac:dyDescent="0.25">
      <c r="L4775" s="3"/>
      <c r="M4775" s="3"/>
      <c r="N4775" s="3"/>
    </row>
    <row r="4776" spans="12:14" x14ac:dyDescent="0.25">
      <c r="L4776" s="3"/>
      <c r="M4776" s="3"/>
      <c r="N4776" s="3"/>
    </row>
    <row r="4777" spans="12:14" x14ac:dyDescent="0.25">
      <c r="L4777" s="3"/>
      <c r="M4777" s="3"/>
      <c r="N4777" s="3"/>
    </row>
    <row r="4778" spans="12:14" x14ac:dyDescent="0.25">
      <c r="L4778" s="3"/>
      <c r="M4778" s="3"/>
      <c r="N4778" s="3"/>
    </row>
    <row r="4779" spans="12:14" x14ac:dyDescent="0.25">
      <c r="L4779" s="3"/>
      <c r="M4779" s="3"/>
      <c r="N4779" s="3"/>
    </row>
    <row r="4780" spans="12:14" x14ac:dyDescent="0.25">
      <c r="L4780" s="3"/>
      <c r="N4780" s="3"/>
    </row>
    <row r="4781" spans="12:14" x14ac:dyDescent="0.25">
      <c r="L4781" s="3"/>
      <c r="N4781" s="3"/>
    </row>
    <row r="4782" spans="12:14" x14ac:dyDescent="0.25">
      <c r="L4782" s="3"/>
      <c r="N4782" s="3"/>
    </row>
    <row r="4783" spans="12:14" x14ac:dyDescent="0.25">
      <c r="L4783" s="3"/>
      <c r="N4783" s="3"/>
    </row>
    <row r="4784" spans="12:14" x14ac:dyDescent="0.25">
      <c r="L4784" s="3"/>
      <c r="N4784" s="3"/>
    </row>
    <row r="4785" spans="12:14" x14ac:dyDescent="0.25">
      <c r="L4785" s="3"/>
      <c r="N4785" s="3"/>
    </row>
    <row r="4786" spans="12:14" x14ac:dyDescent="0.25">
      <c r="L4786" s="3"/>
      <c r="M4786" s="3"/>
      <c r="N4786" s="3"/>
    </row>
    <row r="4787" spans="12:14" x14ac:dyDescent="0.25">
      <c r="L4787" s="3"/>
      <c r="N4787" s="3"/>
    </row>
    <row r="4788" spans="12:14" x14ac:dyDescent="0.25">
      <c r="L4788" s="3"/>
      <c r="N4788" s="3"/>
    </row>
    <row r="4789" spans="12:14" x14ac:dyDescent="0.25">
      <c r="L4789" s="3"/>
      <c r="N4789" s="3"/>
    </row>
    <row r="4790" spans="12:14" x14ac:dyDescent="0.25">
      <c r="L4790" s="3"/>
      <c r="N4790" s="3"/>
    </row>
    <row r="4791" spans="12:14" x14ac:dyDescent="0.25">
      <c r="L4791" s="3"/>
      <c r="N4791" s="3"/>
    </row>
    <row r="4792" spans="12:14" x14ac:dyDescent="0.25">
      <c r="L4792" s="3"/>
      <c r="N4792" s="3"/>
    </row>
    <row r="4793" spans="12:14" x14ac:dyDescent="0.25">
      <c r="L4793" s="3"/>
      <c r="M4793" s="3"/>
      <c r="N4793" s="3"/>
    </row>
    <row r="4794" spans="12:14" x14ac:dyDescent="0.25">
      <c r="L4794" s="3"/>
      <c r="M4794" s="3"/>
      <c r="N4794" s="3"/>
    </row>
    <row r="4795" spans="12:14" x14ac:dyDescent="0.25">
      <c r="L4795" s="3"/>
      <c r="M4795" s="3"/>
      <c r="N4795" s="3"/>
    </row>
    <row r="4796" spans="12:14" x14ac:dyDescent="0.25">
      <c r="L4796" s="3"/>
      <c r="M4796" s="3"/>
      <c r="N4796" s="3"/>
    </row>
    <row r="4797" spans="12:14" x14ac:dyDescent="0.25">
      <c r="L4797" s="3"/>
      <c r="M4797" s="3"/>
      <c r="N4797" s="3"/>
    </row>
    <row r="4798" spans="12:14" x14ac:dyDescent="0.25">
      <c r="L4798" s="3"/>
      <c r="N4798" s="3"/>
    </row>
    <row r="4799" spans="12:14" x14ac:dyDescent="0.25">
      <c r="L4799" s="3"/>
      <c r="N4799" s="3"/>
    </row>
    <row r="4800" spans="12:14" x14ac:dyDescent="0.25">
      <c r="L4800" s="3"/>
      <c r="N4800" s="3"/>
    </row>
    <row r="4801" spans="12:14" x14ac:dyDescent="0.25">
      <c r="L4801" s="3"/>
      <c r="N4801" s="3"/>
    </row>
    <row r="4802" spans="12:14" x14ac:dyDescent="0.25">
      <c r="L4802" s="3"/>
      <c r="N4802" s="3"/>
    </row>
    <row r="4803" spans="12:14" x14ac:dyDescent="0.25">
      <c r="L4803" s="3"/>
      <c r="N4803" s="3"/>
    </row>
    <row r="4804" spans="12:14" x14ac:dyDescent="0.25">
      <c r="L4804" s="3"/>
      <c r="N4804" s="3"/>
    </row>
    <row r="4805" spans="12:14" x14ac:dyDescent="0.25">
      <c r="L4805" s="3"/>
      <c r="N4805" s="3"/>
    </row>
    <row r="4806" spans="12:14" x14ac:dyDescent="0.25">
      <c r="L4806" s="3"/>
      <c r="N4806" s="3"/>
    </row>
    <row r="4807" spans="12:14" x14ac:dyDescent="0.25">
      <c r="L4807" s="3"/>
      <c r="N4807" s="3"/>
    </row>
    <row r="4808" spans="12:14" x14ac:dyDescent="0.25">
      <c r="L4808" s="3"/>
      <c r="N4808" s="3"/>
    </row>
    <row r="4809" spans="12:14" x14ac:dyDescent="0.25">
      <c r="L4809" s="3"/>
      <c r="N4809" s="3"/>
    </row>
    <row r="4810" spans="12:14" x14ac:dyDescent="0.25">
      <c r="L4810" s="3"/>
      <c r="N4810" s="3"/>
    </row>
    <row r="4811" spans="12:14" x14ac:dyDescent="0.25">
      <c r="L4811" s="3"/>
      <c r="N4811" s="3"/>
    </row>
    <row r="4812" spans="12:14" x14ac:dyDescent="0.25">
      <c r="L4812" s="3"/>
      <c r="N4812" s="3"/>
    </row>
    <row r="4813" spans="12:14" x14ac:dyDescent="0.25">
      <c r="L4813" s="3"/>
      <c r="N4813" s="3"/>
    </row>
    <row r="4814" spans="12:14" x14ac:dyDescent="0.25">
      <c r="L4814" s="3"/>
      <c r="M4814" s="3"/>
      <c r="N4814" s="3"/>
    </row>
    <row r="4815" spans="12:14" x14ac:dyDescent="0.25">
      <c r="L4815" s="3"/>
      <c r="N4815" s="3"/>
    </row>
    <row r="4816" spans="12:14" x14ac:dyDescent="0.25">
      <c r="L4816" s="3"/>
      <c r="M4816" s="3"/>
      <c r="N4816" s="3"/>
    </row>
    <row r="4817" spans="12:14" x14ac:dyDescent="0.25">
      <c r="L4817" s="3"/>
      <c r="N4817" s="3"/>
    </row>
    <row r="4818" spans="12:14" x14ac:dyDescent="0.25">
      <c r="L4818" s="3"/>
      <c r="M4818" s="3"/>
      <c r="N4818" s="3"/>
    </row>
    <row r="4819" spans="12:14" x14ac:dyDescent="0.25">
      <c r="L4819" s="3"/>
      <c r="N4819" s="3"/>
    </row>
    <row r="4820" spans="12:14" x14ac:dyDescent="0.25">
      <c r="L4820" s="3"/>
      <c r="N4820" s="3"/>
    </row>
    <row r="4821" spans="12:14" x14ac:dyDescent="0.25">
      <c r="L4821" s="3"/>
      <c r="N4821" s="3"/>
    </row>
    <row r="4822" spans="12:14" x14ac:dyDescent="0.25">
      <c r="L4822" s="3"/>
      <c r="M4822" s="3"/>
      <c r="N4822" s="3"/>
    </row>
    <row r="4823" spans="12:14" x14ac:dyDescent="0.25">
      <c r="L4823" s="3"/>
      <c r="N4823" s="3"/>
    </row>
    <row r="4824" spans="12:14" x14ac:dyDescent="0.25">
      <c r="L4824" s="3"/>
      <c r="N4824" s="3"/>
    </row>
    <row r="4825" spans="12:14" x14ac:dyDescent="0.25">
      <c r="L4825" s="3"/>
      <c r="M4825" s="3"/>
      <c r="N4825" s="3"/>
    </row>
    <row r="4826" spans="12:14" x14ac:dyDescent="0.25">
      <c r="L4826" s="3"/>
      <c r="N4826" s="3"/>
    </row>
    <row r="4827" spans="12:14" x14ac:dyDescent="0.25">
      <c r="L4827" s="3"/>
      <c r="N4827" s="3"/>
    </row>
    <row r="4828" spans="12:14" x14ac:dyDescent="0.25">
      <c r="L4828" s="3"/>
      <c r="N4828" s="3"/>
    </row>
    <row r="4829" spans="12:14" x14ac:dyDescent="0.25">
      <c r="L4829" s="3"/>
      <c r="N4829" s="3"/>
    </row>
    <row r="4830" spans="12:14" x14ac:dyDescent="0.25">
      <c r="L4830" s="3"/>
      <c r="N4830" s="3"/>
    </row>
    <row r="4831" spans="12:14" x14ac:dyDescent="0.25">
      <c r="L4831" s="3"/>
      <c r="N4831" s="3"/>
    </row>
    <row r="4832" spans="12:14" x14ac:dyDescent="0.25">
      <c r="L4832" s="3"/>
      <c r="N4832" s="3"/>
    </row>
    <row r="4833" spans="12:14" x14ac:dyDescent="0.25">
      <c r="L4833" s="3"/>
      <c r="N4833" s="3"/>
    </row>
    <row r="4834" spans="12:14" x14ac:dyDescent="0.25">
      <c r="L4834" s="3"/>
      <c r="N4834" s="3"/>
    </row>
    <row r="4835" spans="12:14" x14ac:dyDescent="0.25">
      <c r="L4835" s="3"/>
      <c r="N4835" s="3"/>
    </row>
    <row r="4836" spans="12:14" x14ac:dyDescent="0.25">
      <c r="L4836" s="3"/>
      <c r="N4836" s="3"/>
    </row>
    <row r="4837" spans="12:14" x14ac:dyDescent="0.25">
      <c r="L4837" s="3"/>
      <c r="N4837" s="3"/>
    </row>
    <row r="4838" spans="12:14" x14ac:dyDescent="0.25">
      <c r="L4838" s="3"/>
      <c r="N4838" s="3"/>
    </row>
    <row r="4839" spans="12:14" x14ac:dyDescent="0.25">
      <c r="L4839" s="3"/>
      <c r="N4839" s="3"/>
    </row>
    <row r="4840" spans="12:14" x14ac:dyDescent="0.25">
      <c r="L4840" s="3"/>
      <c r="N4840" s="3"/>
    </row>
    <row r="4841" spans="12:14" x14ac:dyDescent="0.25">
      <c r="L4841" s="3"/>
      <c r="N4841" s="3"/>
    </row>
    <row r="4842" spans="12:14" x14ac:dyDescent="0.25">
      <c r="L4842" s="3"/>
      <c r="N4842" s="3"/>
    </row>
    <row r="4843" spans="12:14" x14ac:dyDescent="0.25">
      <c r="L4843" s="3"/>
      <c r="N4843" s="3"/>
    </row>
    <row r="4844" spans="12:14" x14ac:dyDescent="0.25">
      <c r="L4844" s="3"/>
      <c r="N4844" s="3"/>
    </row>
    <row r="4845" spans="12:14" x14ac:dyDescent="0.25">
      <c r="L4845" s="3"/>
      <c r="N4845" s="3"/>
    </row>
    <row r="4846" spans="12:14" x14ac:dyDescent="0.25">
      <c r="L4846" s="3"/>
      <c r="N4846" s="3"/>
    </row>
    <row r="4847" spans="12:14" x14ac:dyDescent="0.25">
      <c r="L4847" s="3"/>
      <c r="N4847" s="3"/>
    </row>
    <row r="4848" spans="12:14" x14ac:dyDescent="0.25">
      <c r="L4848" s="3"/>
      <c r="N4848" s="3"/>
    </row>
    <row r="4849" spans="12:14" x14ac:dyDescent="0.25">
      <c r="L4849" s="3"/>
      <c r="N4849" s="3"/>
    </row>
    <row r="4850" spans="12:14" x14ac:dyDescent="0.25">
      <c r="L4850" s="3"/>
      <c r="N4850" s="3"/>
    </row>
    <row r="4851" spans="12:14" x14ac:dyDescent="0.25">
      <c r="L4851" s="3"/>
      <c r="N4851" s="3"/>
    </row>
    <row r="4852" spans="12:14" x14ac:dyDescent="0.25">
      <c r="L4852" s="3"/>
      <c r="N4852" s="3"/>
    </row>
    <row r="4853" spans="12:14" x14ac:dyDescent="0.25">
      <c r="L4853" s="3"/>
      <c r="N4853" s="3"/>
    </row>
    <row r="4854" spans="12:14" x14ac:dyDescent="0.25">
      <c r="L4854" s="3"/>
      <c r="N4854" s="3"/>
    </row>
    <row r="4855" spans="12:14" x14ac:dyDescent="0.25">
      <c r="L4855" s="3"/>
      <c r="N4855" s="3"/>
    </row>
    <row r="4856" spans="12:14" x14ac:dyDescent="0.25">
      <c r="L4856" s="3"/>
      <c r="N4856" s="3"/>
    </row>
    <row r="4857" spans="12:14" x14ac:dyDescent="0.25">
      <c r="L4857" s="3"/>
      <c r="N4857" s="3"/>
    </row>
    <row r="4858" spans="12:14" x14ac:dyDescent="0.25">
      <c r="L4858" s="3"/>
      <c r="N4858" s="3"/>
    </row>
    <row r="4859" spans="12:14" x14ac:dyDescent="0.25">
      <c r="L4859" s="3"/>
      <c r="N4859" s="3"/>
    </row>
    <row r="4860" spans="12:14" x14ac:dyDescent="0.25">
      <c r="L4860" s="3"/>
      <c r="N4860" s="3"/>
    </row>
    <row r="4861" spans="12:14" x14ac:dyDescent="0.25">
      <c r="L4861" s="3"/>
      <c r="N4861" s="3"/>
    </row>
    <row r="4862" spans="12:14" x14ac:dyDescent="0.25">
      <c r="L4862" s="3"/>
      <c r="N4862" s="3"/>
    </row>
    <row r="4863" spans="12:14" x14ac:dyDescent="0.25">
      <c r="L4863" s="3"/>
      <c r="N4863" s="3"/>
    </row>
    <row r="4864" spans="12:14" x14ac:dyDescent="0.25">
      <c r="L4864" s="3"/>
      <c r="N4864" s="3"/>
    </row>
    <row r="4865" spans="12:14" x14ac:dyDescent="0.25">
      <c r="L4865" s="3"/>
      <c r="N4865" s="3"/>
    </row>
    <row r="4866" spans="12:14" x14ac:dyDescent="0.25">
      <c r="L4866" s="3"/>
      <c r="N4866" s="3"/>
    </row>
    <row r="4867" spans="12:14" x14ac:dyDescent="0.25">
      <c r="L4867" s="3"/>
      <c r="N4867" s="3"/>
    </row>
    <row r="4868" spans="12:14" x14ac:dyDescent="0.25">
      <c r="L4868" s="3"/>
      <c r="N4868" s="3"/>
    </row>
    <row r="4869" spans="12:14" x14ac:dyDescent="0.25">
      <c r="L4869" s="3"/>
      <c r="N4869" s="3"/>
    </row>
    <row r="4870" spans="12:14" x14ac:dyDescent="0.25">
      <c r="L4870" s="3"/>
      <c r="N4870" s="3"/>
    </row>
    <row r="4871" spans="12:14" x14ac:dyDescent="0.25">
      <c r="L4871" s="3"/>
      <c r="N4871" s="3"/>
    </row>
    <row r="4872" spans="12:14" x14ac:dyDescent="0.25">
      <c r="L4872" s="3"/>
      <c r="N4872" s="3"/>
    </row>
    <row r="4873" spans="12:14" x14ac:dyDescent="0.25">
      <c r="L4873" s="3"/>
      <c r="N4873" s="3"/>
    </row>
    <row r="4874" spans="12:14" x14ac:dyDescent="0.25">
      <c r="L4874" s="3"/>
      <c r="N4874" s="3"/>
    </row>
    <row r="4875" spans="12:14" x14ac:dyDescent="0.25">
      <c r="L4875" s="3"/>
      <c r="N4875" s="3"/>
    </row>
    <row r="4876" spans="12:14" x14ac:dyDescent="0.25">
      <c r="L4876" s="3"/>
      <c r="N4876" s="3"/>
    </row>
    <row r="4877" spans="12:14" x14ac:dyDescent="0.25">
      <c r="L4877" s="3"/>
      <c r="N4877" s="3"/>
    </row>
    <row r="4878" spans="12:14" x14ac:dyDescent="0.25">
      <c r="L4878" s="3"/>
      <c r="N4878" s="3"/>
    </row>
    <row r="4879" spans="12:14" x14ac:dyDescent="0.25">
      <c r="L4879" s="3"/>
      <c r="N4879" s="3"/>
    </row>
    <row r="4880" spans="12:14" x14ac:dyDescent="0.25">
      <c r="L4880" s="3"/>
      <c r="M4880" s="3"/>
      <c r="N4880" s="3"/>
    </row>
    <row r="4881" spans="12:14" x14ac:dyDescent="0.25">
      <c r="L4881" s="3"/>
      <c r="M4881" s="3"/>
      <c r="N4881" s="3"/>
    </row>
    <row r="4882" spans="12:14" x14ac:dyDescent="0.25">
      <c r="L4882" s="3"/>
      <c r="M4882" s="3"/>
      <c r="N4882" s="3"/>
    </row>
    <row r="4883" spans="12:14" x14ac:dyDescent="0.25">
      <c r="L4883" s="3"/>
      <c r="M4883" s="3"/>
      <c r="N4883" s="3"/>
    </row>
    <row r="4884" spans="12:14" x14ac:dyDescent="0.25">
      <c r="L4884" s="3"/>
      <c r="M4884" s="3"/>
      <c r="N4884" s="3"/>
    </row>
    <row r="4885" spans="12:14" x14ac:dyDescent="0.25">
      <c r="L4885" s="3"/>
      <c r="M4885" s="3"/>
      <c r="N4885" s="3"/>
    </row>
    <row r="4886" spans="12:14" x14ac:dyDescent="0.25">
      <c r="L4886" s="3"/>
      <c r="M4886" s="3"/>
      <c r="N4886" s="3"/>
    </row>
    <row r="4887" spans="12:14" x14ac:dyDescent="0.25">
      <c r="L4887" s="3"/>
      <c r="N4887" s="3"/>
    </row>
    <row r="4888" spans="12:14" x14ac:dyDescent="0.25">
      <c r="L4888" s="3"/>
      <c r="N4888" s="3"/>
    </row>
    <row r="4889" spans="12:14" x14ac:dyDescent="0.25">
      <c r="L4889" s="3"/>
      <c r="N4889" s="3"/>
    </row>
    <row r="4890" spans="12:14" x14ac:dyDescent="0.25">
      <c r="L4890" s="3"/>
      <c r="N4890" s="3"/>
    </row>
    <row r="4891" spans="12:14" x14ac:dyDescent="0.25">
      <c r="L4891" s="3"/>
      <c r="N4891" s="3"/>
    </row>
    <row r="4892" spans="12:14" x14ac:dyDescent="0.25">
      <c r="L4892" s="3"/>
      <c r="N4892" s="3"/>
    </row>
    <row r="4893" spans="12:14" x14ac:dyDescent="0.25">
      <c r="L4893" s="3"/>
      <c r="N4893" s="3"/>
    </row>
    <row r="4894" spans="12:14" x14ac:dyDescent="0.25">
      <c r="L4894" s="3"/>
      <c r="N4894" s="3"/>
    </row>
    <row r="4895" spans="12:14" x14ac:dyDescent="0.25">
      <c r="L4895" s="3"/>
      <c r="N4895" s="3"/>
    </row>
    <row r="4896" spans="12:14" x14ac:dyDescent="0.25">
      <c r="L4896" s="3"/>
      <c r="N4896" s="3"/>
    </row>
    <row r="4897" spans="12:14" x14ac:dyDescent="0.25">
      <c r="L4897" s="3"/>
      <c r="N4897" s="3"/>
    </row>
    <row r="4898" spans="12:14" x14ac:dyDescent="0.25">
      <c r="L4898" s="3"/>
      <c r="N4898" s="3"/>
    </row>
    <row r="4899" spans="12:14" x14ac:dyDescent="0.25">
      <c r="L4899" s="3"/>
      <c r="N4899" s="3"/>
    </row>
    <row r="4900" spans="12:14" x14ac:dyDescent="0.25">
      <c r="L4900" s="3"/>
      <c r="N4900" s="3"/>
    </row>
    <row r="4901" spans="12:14" x14ac:dyDescent="0.25">
      <c r="L4901" s="3"/>
      <c r="N4901" s="3"/>
    </row>
    <row r="4902" spans="12:14" x14ac:dyDescent="0.25">
      <c r="L4902" s="3"/>
      <c r="N4902" s="3"/>
    </row>
    <row r="4903" spans="12:14" x14ac:dyDescent="0.25">
      <c r="L4903" s="3"/>
      <c r="M4903" s="3"/>
      <c r="N4903" s="3"/>
    </row>
    <row r="4904" spans="12:14" x14ac:dyDescent="0.25">
      <c r="L4904" s="3"/>
      <c r="N4904" s="3"/>
    </row>
    <row r="4905" spans="12:14" x14ac:dyDescent="0.25">
      <c r="L4905" s="3"/>
      <c r="N4905" s="3"/>
    </row>
    <row r="4906" spans="12:14" x14ac:dyDescent="0.25">
      <c r="L4906" s="3"/>
      <c r="N4906" s="3"/>
    </row>
    <row r="4907" spans="12:14" x14ac:dyDescent="0.25">
      <c r="L4907" s="3"/>
      <c r="N4907" s="3"/>
    </row>
    <row r="4908" spans="12:14" x14ac:dyDescent="0.25">
      <c r="L4908" s="3"/>
      <c r="N4908" s="3"/>
    </row>
    <row r="4909" spans="12:14" x14ac:dyDescent="0.25">
      <c r="L4909" s="3"/>
      <c r="N4909" s="3"/>
    </row>
    <row r="4910" spans="12:14" x14ac:dyDescent="0.25">
      <c r="L4910" s="3"/>
      <c r="N4910" s="3"/>
    </row>
    <row r="4911" spans="12:14" x14ac:dyDescent="0.25">
      <c r="L4911" s="3"/>
      <c r="N4911" s="3"/>
    </row>
    <row r="4912" spans="12:14" x14ac:dyDescent="0.25">
      <c r="L4912" s="3"/>
      <c r="N4912" s="3"/>
    </row>
    <row r="4913" spans="12:14" x14ac:dyDescent="0.25">
      <c r="L4913" s="3"/>
      <c r="N4913" s="3"/>
    </row>
    <row r="4914" spans="12:14" x14ac:dyDescent="0.25">
      <c r="L4914" s="3"/>
      <c r="N4914" s="3"/>
    </row>
    <row r="4915" spans="12:14" x14ac:dyDescent="0.25">
      <c r="L4915" s="3"/>
      <c r="N4915" s="3"/>
    </row>
    <row r="4916" spans="12:14" x14ac:dyDescent="0.25">
      <c r="L4916" s="3"/>
      <c r="N4916" s="3"/>
    </row>
    <row r="4917" spans="12:14" x14ac:dyDescent="0.25">
      <c r="L4917" s="3"/>
      <c r="N4917" s="3"/>
    </row>
    <row r="4918" spans="12:14" x14ac:dyDescent="0.25">
      <c r="L4918" s="3"/>
      <c r="N4918" s="3"/>
    </row>
    <row r="4919" spans="12:14" x14ac:dyDescent="0.25">
      <c r="L4919" s="3"/>
      <c r="N4919" s="3"/>
    </row>
    <row r="4920" spans="12:14" x14ac:dyDescent="0.25">
      <c r="L4920" s="3"/>
      <c r="N4920" s="3"/>
    </row>
    <row r="4921" spans="12:14" x14ac:dyDescent="0.25">
      <c r="L4921" s="3"/>
      <c r="N4921" s="3"/>
    </row>
    <row r="4922" spans="12:14" x14ac:dyDescent="0.25">
      <c r="L4922" s="3"/>
      <c r="N4922" s="3"/>
    </row>
    <row r="4923" spans="12:14" x14ac:dyDescent="0.25">
      <c r="L4923" s="3"/>
      <c r="N4923" s="3"/>
    </row>
    <row r="4924" spans="12:14" x14ac:dyDescent="0.25">
      <c r="L4924" s="3"/>
      <c r="N4924" s="3"/>
    </row>
    <row r="4925" spans="12:14" x14ac:dyDescent="0.25">
      <c r="L4925" s="3"/>
      <c r="N4925" s="3"/>
    </row>
    <row r="4926" spans="12:14" x14ac:dyDescent="0.25">
      <c r="L4926" s="3"/>
      <c r="N4926" s="3"/>
    </row>
    <row r="4927" spans="12:14" x14ac:dyDescent="0.25">
      <c r="L4927" s="3"/>
      <c r="N4927" s="3"/>
    </row>
    <row r="4928" spans="12:14" x14ac:dyDescent="0.25">
      <c r="L4928" s="3"/>
      <c r="N4928" s="3"/>
    </row>
    <row r="4929" spans="12:14" x14ac:dyDescent="0.25">
      <c r="L4929" s="3"/>
      <c r="N4929" s="3"/>
    </row>
    <row r="4930" spans="12:14" x14ac:dyDescent="0.25">
      <c r="L4930" s="3"/>
      <c r="N4930" s="3"/>
    </row>
    <row r="4931" spans="12:14" x14ac:dyDescent="0.25">
      <c r="L4931" s="3"/>
      <c r="N4931" s="3"/>
    </row>
    <row r="4932" spans="12:14" x14ac:dyDescent="0.25">
      <c r="L4932" s="3"/>
      <c r="N4932" s="3"/>
    </row>
    <row r="4933" spans="12:14" x14ac:dyDescent="0.25">
      <c r="L4933" s="3"/>
      <c r="N4933" s="3"/>
    </row>
    <row r="4934" spans="12:14" x14ac:dyDescent="0.25">
      <c r="L4934" s="3"/>
      <c r="N4934" s="3"/>
    </row>
    <row r="4935" spans="12:14" x14ac:dyDescent="0.25">
      <c r="L4935" s="3"/>
      <c r="N4935" s="3"/>
    </row>
    <row r="4936" spans="12:14" x14ac:dyDescent="0.25">
      <c r="L4936" s="3"/>
      <c r="N4936" s="3"/>
    </row>
    <row r="4937" spans="12:14" x14ac:dyDescent="0.25">
      <c r="L4937" s="3"/>
      <c r="N4937" s="3"/>
    </row>
    <row r="4938" spans="12:14" x14ac:dyDescent="0.25">
      <c r="L4938" s="3"/>
      <c r="N4938" s="3"/>
    </row>
    <row r="4939" spans="12:14" x14ac:dyDescent="0.25">
      <c r="L4939" s="3"/>
      <c r="M4939" s="3"/>
      <c r="N4939" s="3"/>
    </row>
    <row r="4940" spans="12:14" x14ac:dyDescent="0.25">
      <c r="L4940" s="3"/>
      <c r="N4940" s="3"/>
    </row>
    <row r="4941" spans="12:14" x14ac:dyDescent="0.25">
      <c r="L4941" s="3"/>
      <c r="N4941" s="3"/>
    </row>
    <row r="4942" spans="12:14" x14ac:dyDescent="0.25">
      <c r="L4942" s="3"/>
      <c r="N4942" s="3"/>
    </row>
    <row r="4943" spans="12:14" x14ac:dyDescent="0.25">
      <c r="L4943" s="3"/>
      <c r="N4943" s="3"/>
    </row>
    <row r="4944" spans="12:14" x14ac:dyDescent="0.25">
      <c r="L4944" s="3"/>
      <c r="N4944" s="3"/>
    </row>
    <row r="4945" spans="12:14" x14ac:dyDescent="0.25">
      <c r="L4945" s="3"/>
      <c r="N4945" s="3"/>
    </row>
    <row r="4946" spans="12:14" x14ac:dyDescent="0.25">
      <c r="L4946" s="3"/>
      <c r="N4946" s="3"/>
    </row>
    <row r="4947" spans="12:14" x14ac:dyDescent="0.25">
      <c r="L4947" s="3"/>
      <c r="N4947" s="3"/>
    </row>
    <row r="4948" spans="12:14" x14ac:dyDescent="0.25">
      <c r="L4948" s="3"/>
      <c r="N4948" s="3"/>
    </row>
    <row r="4949" spans="12:14" x14ac:dyDescent="0.25">
      <c r="L4949" s="3"/>
      <c r="N4949" s="3"/>
    </row>
    <row r="4950" spans="12:14" x14ac:dyDescent="0.25">
      <c r="L4950" s="3"/>
      <c r="N4950" s="3"/>
    </row>
    <row r="4951" spans="12:14" x14ac:dyDescent="0.25">
      <c r="L4951" s="3"/>
      <c r="N4951" s="3"/>
    </row>
    <row r="4952" spans="12:14" x14ac:dyDescent="0.25">
      <c r="L4952" s="3"/>
      <c r="N4952" s="3"/>
    </row>
    <row r="4953" spans="12:14" x14ac:dyDescent="0.25">
      <c r="L4953" s="3"/>
      <c r="N4953" s="3"/>
    </row>
    <row r="4954" spans="12:14" x14ac:dyDescent="0.25">
      <c r="L4954" s="3"/>
      <c r="N4954" s="3"/>
    </row>
    <row r="4955" spans="12:14" x14ac:dyDescent="0.25">
      <c r="L4955" s="3"/>
      <c r="N4955" s="3"/>
    </row>
    <row r="4956" spans="12:14" x14ac:dyDescent="0.25">
      <c r="L4956" s="3"/>
      <c r="N4956" s="3"/>
    </row>
    <row r="4957" spans="12:14" x14ac:dyDescent="0.25">
      <c r="L4957" s="3"/>
      <c r="N4957" s="3"/>
    </row>
    <row r="4958" spans="12:14" x14ac:dyDescent="0.25">
      <c r="L4958" s="3"/>
      <c r="N4958" s="3"/>
    </row>
    <row r="4959" spans="12:14" x14ac:dyDescent="0.25">
      <c r="L4959" s="3"/>
      <c r="N4959" s="3"/>
    </row>
    <row r="4960" spans="12:14" x14ac:dyDescent="0.25">
      <c r="L4960" s="3"/>
      <c r="N4960" s="3"/>
    </row>
    <row r="4961" spans="12:14" x14ac:dyDescent="0.25">
      <c r="L4961" s="3"/>
      <c r="N4961" s="3"/>
    </row>
    <row r="4962" spans="12:14" x14ac:dyDescent="0.25">
      <c r="L4962" s="3"/>
      <c r="N4962" s="3"/>
    </row>
    <row r="4963" spans="12:14" x14ac:dyDescent="0.25">
      <c r="L4963" s="3"/>
      <c r="N4963" s="3"/>
    </row>
    <row r="4964" spans="12:14" x14ac:dyDescent="0.25">
      <c r="L4964" s="3"/>
      <c r="N4964" s="3"/>
    </row>
    <row r="4965" spans="12:14" x14ac:dyDescent="0.25">
      <c r="L4965" s="3"/>
      <c r="N4965" s="3"/>
    </row>
    <row r="4966" spans="12:14" x14ac:dyDescent="0.25">
      <c r="L4966" s="3"/>
      <c r="N4966" s="3"/>
    </row>
    <row r="4967" spans="12:14" x14ac:dyDescent="0.25">
      <c r="L4967" s="3"/>
      <c r="N4967" s="3"/>
    </row>
    <row r="4968" spans="12:14" x14ac:dyDescent="0.25">
      <c r="L4968" s="3"/>
      <c r="N4968" s="3"/>
    </row>
    <row r="4969" spans="12:14" x14ac:dyDescent="0.25">
      <c r="L4969" s="3"/>
      <c r="N4969" s="3"/>
    </row>
    <row r="4970" spans="12:14" x14ac:dyDescent="0.25">
      <c r="L4970" s="3"/>
      <c r="N4970" s="3"/>
    </row>
    <row r="4971" spans="12:14" x14ac:dyDescent="0.25">
      <c r="L4971" s="3"/>
      <c r="N4971" s="3"/>
    </row>
    <row r="4972" spans="12:14" x14ac:dyDescent="0.25">
      <c r="L4972" s="3"/>
      <c r="N4972" s="3"/>
    </row>
    <row r="4973" spans="12:14" x14ac:dyDescent="0.25">
      <c r="L4973" s="3"/>
      <c r="N4973" s="3"/>
    </row>
    <row r="4974" spans="12:14" x14ac:dyDescent="0.25">
      <c r="L4974" s="3"/>
      <c r="N4974" s="3"/>
    </row>
    <row r="4975" spans="12:14" x14ac:dyDescent="0.25">
      <c r="L4975" s="3"/>
      <c r="N4975" s="3"/>
    </row>
    <row r="4976" spans="12:14" x14ac:dyDescent="0.25">
      <c r="L4976" s="3"/>
      <c r="N4976" s="3"/>
    </row>
    <row r="4977" spans="12:14" x14ac:dyDescent="0.25">
      <c r="L4977" s="3"/>
      <c r="N4977" s="3"/>
    </row>
    <row r="4978" spans="12:14" x14ac:dyDescent="0.25">
      <c r="L4978" s="3"/>
      <c r="N4978" s="3"/>
    </row>
    <row r="4979" spans="12:14" x14ac:dyDescent="0.25">
      <c r="L4979" s="3"/>
      <c r="N4979" s="3"/>
    </row>
    <row r="4980" spans="12:14" x14ac:dyDescent="0.25">
      <c r="L4980" s="3"/>
      <c r="N4980" s="3"/>
    </row>
    <row r="4981" spans="12:14" x14ac:dyDescent="0.25">
      <c r="L4981" s="3"/>
      <c r="N4981" s="3"/>
    </row>
    <row r="4982" spans="12:14" x14ac:dyDescent="0.25">
      <c r="L4982" s="3"/>
      <c r="N4982" s="3"/>
    </row>
    <row r="4983" spans="12:14" x14ac:dyDescent="0.25">
      <c r="L4983" s="3"/>
      <c r="N4983" s="3"/>
    </row>
    <row r="4984" spans="12:14" x14ac:dyDescent="0.25">
      <c r="L4984" s="3"/>
      <c r="N4984" s="3"/>
    </row>
    <row r="4985" spans="12:14" x14ac:dyDescent="0.25">
      <c r="L4985" s="3"/>
      <c r="N4985" s="3"/>
    </row>
    <row r="4986" spans="12:14" x14ac:dyDescent="0.25">
      <c r="L4986" s="3"/>
      <c r="N4986" s="3"/>
    </row>
    <row r="4987" spans="12:14" x14ac:dyDescent="0.25">
      <c r="L4987" s="3"/>
      <c r="N4987" s="3"/>
    </row>
    <row r="4988" spans="12:14" x14ac:dyDescent="0.25">
      <c r="L4988" s="3"/>
      <c r="N4988" s="3"/>
    </row>
    <row r="4989" spans="12:14" x14ac:dyDescent="0.25">
      <c r="L4989" s="3"/>
      <c r="N4989" s="3"/>
    </row>
    <row r="4990" spans="12:14" x14ac:dyDescent="0.25">
      <c r="L4990" s="3"/>
      <c r="N4990" s="3"/>
    </row>
    <row r="4991" spans="12:14" x14ac:dyDescent="0.25">
      <c r="L4991" s="3"/>
      <c r="N4991" s="3"/>
    </row>
    <row r="4992" spans="12:14" x14ac:dyDescent="0.25">
      <c r="L4992" s="3"/>
      <c r="M4992" s="3"/>
      <c r="N4992" s="3"/>
    </row>
    <row r="4993" spans="12:14" x14ac:dyDescent="0.25">
      <c r="L4993" s="3"/>
      <c r="N4993" s="3"/>
    </row>
    <row r="4994" spans="12:14" x14ac:dyDescent="0.25">
      <c r="L4994" s="3"/>
      <c r="N4994" s="3"/>
    </row>
    <row r="4995" spans="12:14" x14ac:dyDescent="0.25">
      <c r="L4995" s="3"/>
      <c r="N4995" s="3"/>
    </row>
    <row r="4996" spans="12:14" x14ac:dyDescent="0.25">
      <c r="L4996" s="3"/>
      <c r="N4996" s="3"/>
    </row>
    <row r="4997" spans="12:14" x14ac:dyDescent="0.25">
      <c r="L4997" s="3"/>
      <c r="N4997" s="3"/>
    </row>
    <row r="4998" spans="12:14" x14ac:dyDescent="0.25">
      <c r="L4998" s="3"/>
      <c r="N4998" s="3"/>
    </row>
    <row r="4999" spans="12:14" x14ac:dyDescent="0.25">
      <c r="L4999" s="3"/>
      <c r="N4999" s="3"/>
    </row>
    <row r="5000" spans="12:14" x14ac:dyDescent="0.25">
      <c r="L5000" s="3"/>
      <c r="N5000" s="3"/>
    </row>
    <row r="5001" spans="12:14" x14ac:dyDescent="0.25">
      <c r="L5001" s="3"/>
      <c r="N5001" s="3"/>
    </row>
    <row r="5002" spans="12:14" x14ac:dyDescent="0.25">
      <c r="L5002" s="3"/>
      <c r="N5002" s="3"/>
    </row>
    <row r="5003" spans="12:14" x14ac:dyDescent="0.25">
      <c r="L5003" s="3"/>
      <c r="N5003" s="3"/>
    </row>
    <row r="5004" spans="12:14" x14ac:dyDescent="0.25">
      <c r="L5004" s="3"/>
      <c r="N5004" s="3"/>
    </row>
    <row r="5005" spans="12:14" x14ac:dyDescent="0.25">
      <c r="L5005" s="3"/>
      <c r="N5005" s="3"/>
    </row>
    <row r="5006" spans="12:14" x14ac:dyDescent="0.25">
      <c r="L5006" s="3"/>
      <c r="N5006" s="3"/>
    </row>
    <row r="5007" spans="12:14" x14ac:dyDescent="0.25">
      <c r="L5007" s="3"/>
      <c r="N5007" s="3"/>
    </row>
    <row r="5008" spans="12:14" x14ac:dyDescent="0.25">
      <c r="L5008" s="3"/>
      <c r="N5008" s="3"/>
    </row>
    <row r="5009" spans="12:14" x14ac:dyDescent="0.25">
      <c r="L5009" s="3"/>
      <c r="N5009" s="3"/>
    </row>
    <row r="5010" spans="12:14" x14ac:dyDescent="0.25">
      <c r="L5010" s="3"/>
      <c r="N5010" s="3"/>
    </row>
    <row r="5011" spans="12:14" x14ac:dyDescent="0.25">
      <c r="L5011" s="3"/>
      <c r="N5011" s="3"/>
    </row>
    <row r="5012" spans="12:14" x14ac:dyDescent="0.25">
      <c r="L5012" s="3"/>
      <c r="N5012" s="3"/>
    </row>
    <row r="5013" spans="12:14" x14ac:dyDescent="0.25">
      <c r="L5013" s="3"/>
      <c r="N5013" s="3"/>
    </row>
    <row r="5014" spans="12:14" x14ac:dyDescent="0.25">
      <c r="L5014" s="3"/>
      <c r="N5014" s="3"/>
    </row>
    <row r="5015" spans="12:14" x14ac:dyDescent="0.25">
      <c r="L5015" s="3"/>
      <c r="N5015" s="3"/>
    </row>
    <row r="5016" spans="12:14" x14ac:dyDescent="0.25">
      <c r="L5016" s="3"/>
      <c r="M5016" s="3"/>
      <c r="N5016" s="3"/>
    </row>
    <row r="5017" spans="12:14" x14ac:dyDescent="0.25">
      <c r="L5017" s="3"/>
      <c r="M5017" s="3"/>
      <c r="N5017" s="3"/>
    </row>
    <row r="5018" spans="12:14" x14ac:dyDescent="0.25">
      <c r="L5018" s="3"/>
      <c r="M5018" s="3"/>
      <c r="N5018" s="3"/>
    </row>
    <row r="5019" spans="12:14" x14ac:dyDescent="0.25">
      <c r="L5019" s="3"/>
      <c r="M5019" s="3"/>
      <c r="N5019" s="3"/>
    </row>
    <row r="5020" spans="12:14" x14ac:dyDescent="0.25">
      <c r="L5020" s="3"/>
      <c r="M5020" s="3"/>
      <c r="N5020" s="3"/>
    </row>
    <row r="5021" spans="12:14" x14ac:dyDescent="0.25">
      <c r="L5021" s="3"/>
      <c r="M5021" s="3"/>
      <c r="N5021" s="3"/>
    </row>
    <row r="5022" spans="12:14" x14ac:dyDescent="0.25">
      <c r="L5022" s="3"/>
      <c r="M5022" s="3"/>
      <c r="N5022" s="3"/>
    </row>
    <row r="5023" spans="12:14" x14ac:dyDescent="0.25">
      <c r="L5023" s="3"/>
      <c r="M5023" s="3"/>
      <c r="N5023" s="3"/>
    </row>
    <row r="5024" spans="12:14" x14ac:dyDescent="0.25">
      <c r="L5024" s="3"/>
      <c r="M5024" s="3"/>
      <c r="N5024" s="3"/>
    </row>
    <row r="5025" spans="12:14" x14ac:dyDescent="0.25">
      <c r="L5025" s="3"/>
      <c r="M5025" s="3"/>
      <c r="N5025" s="3"/>
    </row>
    <row r="5026" spans="12:14" x14ac:dyDescent="0.25">
      <c r="L5026" s="3"/>
      <c r="M5026" s="3"/>
      <c r="N5026" s="3"/>
    </row>
    <row r="5027" spans="12:14" x14ac:dyDescent="0.25">
      <c r="L5027" s="3"/>
      <c r="N5027" s="3"/>
    </row>
    <row r="5028" spans="12:14" x14ac:dyDescent="0.25">
      <c r="L5028" s="3"/>
      <c r="N5028" s="3"/>
    </row>
    <row r="5029" spans="12:14" x14ac:dyDescent="0.25">
      <c r="L5029" s="3"/>
      <c r="M5029" s="3"/>
      <c r="N5029" s="3"/>
    </row>
    <row r="5030" spans="12:14" x14ac:dyDescent="0.25">
      <c r="L5030" s="3"/>
      <c r="M5030" s="3"/>
      <c r="N5030" s="3"/>
    </row>
    <row r="5031" spans="12:14" x14ac:dyDescent="0.25">
      <c r="L5031" s="3"/>
      <c r="M5031" s="3"/>
      <c r="N5031" s="3"/>
    </row>
    <row r="5032" spans="12:14" x14ac:dyDescent="0.25">
      <c r="L5032" s="3"/>
      <c r="M5032" s="3"/>
      <c r="N5032" s="3"/>
    </row>
    <row r="5033" spans="12:14" x14ac:dyDescent="0.25">
      <c r="L5033" s="3"/>
      <c r="M5033" s="3"/>
      <c r="N5033" s="3"/>
    </row>
    <row r="5034" spans="12:14" x14ac:dyDescent="0.25">
      <c r="L5034" s="3"/>
      <c r="M5034" s="3"/>
      <c r="N5034" s="3"/>
    </row>
    <row r="5035" spans="12:14" x14ac:dyDescent="0.25">
      <c r="L5035" s="3"/>
      <c r="M5035" s="3"/>
      <c r="N5035" s="3"/>
    </row>
    <row r="5036" spans="12:14" x14ac:dyDescent="0.25">
      <c r="L5036" s="3"/>
      <c r="M5036" s="3"/>
      <c r="N5036" s="3"/>
    </row>
    <row r="5037" spans="12:14" x14ac:dyDescent="0.25">
      <c r="L5037" s="3"/>
      <c r="M5037" s="3"/>
      <c r="N5037" s="3"/>
    </row>
    <row r="5038" spans="12:14" x14ac:dyDescent="0.25">
      <c r="L5038" s="3"/>
      <c r="M5038" s="3"/>
      <c r="N5038" s="3"/>
    </row>
    <row r="5039" spans="12:14" x14ac:dyDescent="0.25">
      <c r="L5039" s="3"/>
      <c r="M5039" s="3"/>
      <c r="N5039" s="3"/>
    </row>
    <row r="5040" spans="12:14" x14ac:dyDescent="0.25">
      <c r="L5040" s="3"/>
      <c r="M5040" s="3"/>
      <c r="N5040" s="3"/>
    </row>
    <row r="5041" spans="12:14" x14ac:dyDescent="0.25">
      <c r="L5041" s="3"/>
      <c r="N5041" s="3"/>
    </row>
    <row r="5042" spans="12:14" x14ac:dyDescent="0.25">
      <c r="L5042" s="3"/>
      <c r="N5042" s="3"/>
    </row>
    <row r="5043" spans="12:14" x14ac:dyDescent="0.25">
      <c r="L5043" s="3"/>
      <c r="N5043" s="3"/>
    </row>
    <row r="5044" spans="12:14" x14ac:dyDescent="0.25">
      <c r="L5044" s="3"/>
      <c r="N5044" s="3"/>
    </row>
    <row r="5045" spans="12:14" x14ac:dyDescent="0.25">
      <c r="L5045" s="3"/>
      <c r="N5045" s="3"/>
    </row>
    <row r="5046" spans="12:14" x14ac:dyDescent="0.25">
      <c r="L5046" s="3"/>
      <c r="N5046" s="3"/>
    </row>
    <row r="5047" spans="12:14" x14ac:dyDescent="0.25">
      <c r="L5047" s="3"/>
      <c r="N5047" s="3"/>
    </row>
    <row r="5048" spans="12:14" x14ac:dyDescent="0.25">
      <c r="L5048" s="3"/>
      <c r="N5048" s="3"/>
    </row>
    <row r="5049" spans="12:14" x14ac:dyDescent="0.25">
      <c r="L5049" s="3"/>
      <c r="N5049" s="3"/>
    </row>
    <row r="5050" spans="12:14" x14ac:dyDescent="0.25">
      <c r="L5050" s="3"/>
      <c r="N5050" s="3"/>
    </row>
    <row r="5051" spans="12:14" x14ac:dyDescent="0.25">
      <c r="L5051" s="3"/>
      <c r="N5051" s="3"/>
    </row>
    <row r="5052" spans="12:14" x14ac:dyDescent="0.25">
      <c r="L5052" s="3"/>
      <c r="N5052" s="3"/>
    </row>
    <row r="5053" spans="12:14" x14ac:dyDescent="0.25">
      <c r="L5053" s="3"/>
      <c r="N5053" s="3"/>
    </row>
    <row r="5054" spans="12:14" x14ac:dyDescent="0.25">
      <c r="L5054" s="3"/>
      <c r="N5054" s="3"/>
    </row>
    <row r="5055" spans="12:14" x14ac:dyDescent="0.25">
      <c r="L5055" s="3"/>
      <c r="N5055" s="3"/>
    </row>
    <row r="5056" spans="12:14" x14ac:dyDescent="0.25">
      <c r="L5056" s="3"/>
      <c r="N5056" s="3"/>
    </row>
    <row r="5057" spans="12:14" x14ac:dyDescent="0.25">
      <c r="L5057" s="3"/>
      <c r="N5057" s="3"/>
    </row>
    <row r="5058" spans="12:14" x14ac:dyDescent="0.25">
      <c r="L5058" s="3"/>
      <c r="N5058" s="3"/>
    </row>
    <row r="5059" spans="12:14" x14ac:dyDescent="0.25">
      <c r="L5059" s="3"/>
      <c r="N5059" s="3"/>
    </row>
    <row r="5060" spans="12:14" x14ac:dyDescent="0.25">
      <c r="L5060" s="3"/>
      <c r="N5060" s="3"/>
    </row>
    <row r="5061" spans="12:14" x14ac:dyDescent="0.25">
      <c r="L5061" s="3"/>
      <c r="N5061" s="3"/>
    </row>
    <row r="5062" spans="12:14" x14ac:dyDescent="0.25">
      <c r="L5062" s="3"/>
      <c r="N5062" s="3"/>
    </row>
    <row r="5063" spans="12:14" x14ac:dyDescent="0.25">
      <c r="L5063" s="3"/>
      <c r="N5063" s="3"/>
    </row>
    <row r="5064" spans="12:14" x14ac:dyDescent="0.25">
      <c r="L5064" s="3"/>
      <c r="N5064" s="3"/>
    </row>
    <row r="5065" spans="12:14" x14ac:dyDescent="0.25">
      <c r="L5065" s="3"/>
      <c r="N5065" s="3"/>
    </row>
    <row r="5066" spans="12:14" x14ac:dyDescent="0.25">
      <c r="L5066" s="3"/>
      <c r="M5066" s="3"/>
      <c r="N5066" s="3"/>
    </row>
    <row r="5067" spans="12:14" x14ac:dyDescent="0.25">
      <c r="L5067" s="3"/>
      <c r="M5067" s="3"/>
      <c r="N5067" s="3"/>
    </row>
    <row r="5068" spans="12:14" x14ac:dyDescent="0.25">
      <c r="L5068" s="3"/>
      <c r="M5068" s="3"/>
      <c r="N5068" s="3"/>
    </row>
    <row r="5069" spans="12:14" x14ac:dyDescent="0.25">
      <c r="L5069" s="3"/>
      <c r="M5069" s="3"/>
      <c r="N5069" s="3"/>
    </row>
    <row r="5070" spans="12:14" x14ac:dyDescent="0.25">
      <c r="L5070" s="3"/>
      <c r="M5070" s="3"/>
      <c r="N5070" s="3"/>
    </row>
    <row r="5071" spans="12:14" x14ac:dyDescent="0.25">
      <c r="L5071" s="3"/>
      <c r="M5071" s="3"/>
      <c r="N5071" s="3"/>
    </row>
    <row r="5072" spans="12:14" x14ac:dyDescent="0.25">
      <c r="L5072" s="3"/>
      <c r="M5072" s="3"/>
      <c r="N5072" s="3"/>
    </row>
    <row r="5073" spans="12:14" x14ac:dyDescent="0.25">
      <c r="L5073" s="3"/>
      <c r="M5073" s="3"/>
      <c r="N5073" s="3"/>
    </row>
    <row r="5074" spans="12:14" x14ac:dyDescent="0.25">
      <c r="L5074" s="3"/>
      <c r="M5074" s="3"/>
      <c r="N5074" s="3"/>
    </row>
    <row r="5075" spans="12:14" x14ac:dyDescent="0.25">
      <c r="L5075" s="3"/>
      <c r="M5075" s="3"/>
      <c r="N5075" s="3"/>
    </row>
    <row r="5076" spans="12:14" x14ac:dyDescent="0.25">
      <c r="L5076" s="3"/>
      <c r="M5076" s="3"/>
      <c r="N5076" s="3"/>
    </row>
    <row r="5077" spans="12:14" x14ac:dyDescent="0.25">
      <c r="L5077" s="3"/>
      <c r="N5077" s="3"/>
    </row>
    <row r="5078" spans="12:14" x14ac:dyDescent="0.25">
      <c r="L5078" s="3"/>
      <c r="N5078" s="3"/>
    </row>
    <row r="5079" spans="12:14" x14ac:dyDescent="0.25">
      <c r="L5079" s="3"/>
      <c r="M5079" s="3"/>
      <c r="N5079" s="3"/>
    </row>
    <row r="5080" spans="12:14" x14ac:dyDescent="0.25">
      <c r="L5080" s="3"/>
      <c r="M5080" s="3"/>
      <c r="N5080" s="3"/>
    </row>
    <row r="5081" spans="12:14" x14ac:dyDescent="0.25">
      <c r="L5081" s="3"/>
      <c r="M5081" s="3"/>
      <c r="N5081" s="3"/>
    </row>
    <row r="5082" spans="12:14" x14ac:dyDescent="0.25">
      <c r="L5082" s="3"/>
      <c r="N5082" s="3"/>
    </row>
    <row r="5083" spans="12:14" x14ac:dyDescent="0.25">
      <c r="L5083" s="3"/>
      <c r="N5083" s="3"/>
    </row>
    <row r="5084" spans="12:14" x14ac:dyDescent="0.25">
      <c r="L5084" s="3"/>
      <c r="N5084" s="3"/>
    </row>
    <row r="5085" spans="12:14" x14ac:dyDescent="0.25">
      <c r="L5085" s="3"/>
      <c r="M5085" s="3"/>
      <c r="N5085" s="3"/>
    </row>
    <row r="5086" spans="12:14" x14ac:dyDescent="0.25">
      <c r="L5086" s="3"/>
      <c r="M5086" s="3"/>
      <c r="N5086" s="3"/>
    </row>
    <row r="5087" spans="12:14" x14ac:dyDescent="0.25">
      <c r="L5087" s="3"/>
      <c r="M5087" s="3"/>
      <c r="N5087" s="3"/>
    </row>
    <row r="5088" spans="12:14" x14ac:dyDescent="0.25">
      <c r="L5088" s="3"/>
      <c r="M5088" s="3"/>
      <c r="N5088" s="3"/>
    </row>
    <row r="5089" spans="12:14" x14ac:dyDescent="0.25">
      <c r="L5089" s="3"/>
      <c r="M5089" s="3"/>
      <c r="N5089" s="3"/>
    </row>
    <row r="5090" spans="12:14" x14ac:dyDescent="0.25">
      <c r="L5090" s="3"/>
      <c r="M5090" s="3"/>
      <c r="N5090" s="3"/>
    </row>
    <row r="5091" spans="12:14" x14ac:dyDescent="0.25">
      <c r="L5091" s="3"/>
      <c r="M5091" s="3"/>
      <c r="N5091" s="3"/>
    </row>
    <row r="5092" spans="12:14" x14ac:dyDescent="0.25">
      <c r="L5092" s="3"/>
      <c r="M5092" s="3"/>
      <c r="N5092" s="3"/>
    </row>
    <row r="5093" spans="12:14" x14ac:dyDescent="0.25">
      <c r="L5093" s="3"/>
      <c r="M5093" s="3"/>
      <c r="N5093" s="3"/>
    </row>
    <row r="5094" spans="12:14" x14ac:dyDescent="0.25">
      <c r="L5094" s="3"/>
      <c r="M5094" s="3"/>
      <c r="N5094" s="3"/>
    </row>
    <row r="5095" spans="12:14" x14ac:dyDescent="0.25">
      <c r="L5095" s="3"/>
      <c r="M5095" s="3"/>
      <c r="N5095" s="3"/>
    </row>
    <row r="5096" spans="12:14" x14ac:dyDescent="0.25">
      <c r="L5096" s="3"/>
      <c r="M5096" s="3"/>
      <c r="N5096" s="3"/>
    </row>
    <row r="5097" spans="12:14" x14ac:dyDescent="0.25">
      <c r="L5097" s="3"/>
      <c r="M5097" s="3"/>
      <c r="N5097" s="3"/>
    </row>
    <row r="5098" spans="12:14" x14ac:dyDescent="0.25">
      <c r="L5098" s="3"/>
      <c r="M5098" s="3"/>
      <c r="N5098" s="3"/>
    </row>
    <row r="5099" spans="12:14" x14ac:dyDescent="0.25">
      <c r="L5099" s="3"/>
      <c r="M5099" s="3"/>
      <c r="N5099" s="3"/>
    </row>
    <row r="5100" spans="12:14" x14ac:dyDescent="0.25">
      <c r="L5100" s="3"/>
      <c r="M5100" s="3"/>
      <c r="N5100" s="3"/>
    </row>
    <row r="5101" spans="12:14" x14ac:dyDescent="0.25">
      <c r="L5101" s="3"/>
      <c r="M5101" s="3"/>
      <c r="N5101" s="3"/>
    </row>
    <row r="5102" spans="12:14" x14ac:dyDescent="0.25">
      <c r="L5102" s="3"/>
      <c r="M5102" s="3"/>
      <c r="N5102" s="3"/>
    </row>
    <row r="5103" spans="12:14" x14ac:dyDescent="0.25">
      <c r="L5103" s="3"/>
      <c r="M5103" s="3"/>
      <c r="N5103" s="3"/>
    </row>
    <row r="5104" spans="12:14" x14ac:dyDescent="0.25">
      <c r="L5104" s="3"/>
      <c r="M5104" s="3"/>
      <c r="N5104" s="3"/>
    </row>
    <row r="5105" spans="12:14" x14ac:dyDescent="0.25">
      <c r="L5105" s="3"/>
      <c r="M5105" s="3"/>
      <c r="N5105" s="3"/>
    </row>
    <row r="5106" spans="12:14" x14ac:dyDescent="0.25">
      <c r="L5106" s="3"/>
      <c r="M5106" s="3"/>
      <c r="N5106" s="3"/>
    </row>
    <row r="5107" spans="12:14" x14ac:dyDescent="0.25">
      <c r="L5107" s="3"/>
      <c r="M5107" s="3"/>
      <c r="N5107" s="3"/>
    </row>
    <row r="5108" spans="12:14" x14ac:dyDescent="0.25">
      <c r="L5108" s="3"/>
      <c r="M5108" s="3"/>
      <c r="N5108" s="3"/>
    </row>
    <row r="5109" spans="12:14" x14ac:dyDescent="0.25">
      <c r="L5109" s="3"/>
      <c r="M5109" s="3"/>
      <c r="N5109" s="3"/>
    </row>
    <row r="5110" spans="12:14" x14ac:dyDescent="0.25">
      <c r="L5110" s="3"/>
      <c r="M5110" s="3"/>
      <c r="N5110" s="3"/>
    </row>
    <row r="5111" spans="12:14" x14ac:dyDescent="0.25">
      <c r="L5111" s="3"/>
      <c r="M5111" s="3"/>
      <c r="N5111" s="3"/>
    </row>
    <row r="5112" spans="12:14" x14ac:dyDescent="0.25">
      <c r="L5112" s="3"/>
      <c r="M5112" s="3"/>
      <c r="N5112" s="3"/>
    </row>
    <row r="5113" spans="12:14" x14ac:dyDescent="0.25">
      <c r="L5113" s="3"/>
      <c r="M5113" s="3"/>
      <c r="N5113" s="3"/>
    </row>
    <row r="5114" spans="12:14" x14ac:dyDescent="0.25">
      <c r="L5114" s="3"/>
      <c r="M5114" s="3"/>
      <c r="N5114" s="3"/>
    </row>
    <row r="5115" spans="12:14" x14ac:dyDescent="0.25">
      <c r="L5115" s="3"/>
      <c r="M5115" s="3"/>
      <c r="N5115" s="3"/>
    </row>
    <row r="5116" spans="12:14" x14ac:dyDescent="0.25">
      <c r="L5116" s="3"/>
      <c r="N5116" s="3"/>
    </row>
    <row r="5117" spans="12:14" x14ac:dyDescent="0.25">
      <c r="L5117" s="3"/>
      <c r="M5117" s="3"/>
      <c r="N5117" s="3"/>
    </row>
    <row r="5118" spans="12:14" x14ac:dyDescent="0.25">
      <c r="L5118" s="3"/>
      <c r="N5118" s="3"/>
    </row>
    <row r="5119" spans="12:14" x14ac:dyDescent="0.25">
      <c r="L5119" s="3"/>
      <c r="N5119" s="3"/>
    </row>
    <row r="5120" spans="12:14" x14ac:dyDescent="0.25">
      <c r="L5120" s="3"/>
      <c r="M5120" s="3"/>
      <c r="N5120" s="3"/>
    </row>
    <row r="5121" spans="12:14" x14ac:dyDescent="0.25">
      <c r="L5121" s="3"/>
      <c r="M5121" s="3"/>
      <c r="N5121" s="3"/>
    </row>
    <row r="5122" spans="12:14" x14ac:dyDescent="0.25">
      <c r="L5122" s="3"/>
      <c r="M5122" s="3"/>
      <c r="N5122" s="3"/>
    </row>
    <row r="5123" spans="12:14" x14ac:dyDescent="0.25">
      <c r="L5123" s="3"/>
      <c r="M5123" s="3"/>
      <c r="N5123" s="3"/>
    </row>
    <row r="5124" spans="12:14" x14ac:dyDescent="0.25">
      <c r="L5124" s="3"/>
      <c r="N5124" s="3"/>
    </row>
    <row r="5125" spans="12:14" x14ac:dyDescent="0.25">
      <c r="L5125" s="3"/>
      <c r="N5125" s="3"/>
    </row>
    <row r="5126" spans="12:14" x14ac:dyDescent="0.25">
      <c r="L5126" s="3"/>
      <c r="M5126" s="3"/>
      <c r="N5126" s="3"/>
    </row>
    <row r="5127" spans="12:14" x14ac:dyDescent="0.25">
      <c r="L5127" s="3"/>
      <c r="M5127" s="3"/>
      <c r="N5127" s="3"/>
    </row>
    <row r="5128" spans="12:14" x14ac:dyDescent="0.25">
      <c r="L5128" s="3"/>
      <c r="M5128" s="3"/>
      <c r="N5128" s="3"/>
    </row>
    <row r="5129" spans="12:14" x14ac:dyDescent="0.25">
      <c r="L5129" s="3"/>
      <c r="M5129" s="3"/>
      <c r="N5129" s="3"/>
    </row>
    <row r="5130" spans="12:14" x14ac:dyDescent="0.25">
      <c r="L5130" s="3"/>
      <c r="N5130" s="3"/>
    </row>
    <row r="5131" spans="12:14" x14ac:dyDescent="0.25">
      <c r="L5131" s="3"/>
      <c r="M5131" s="3"/>
      <c r="N5131" s="3"/>
    </row>
    <row r="5132" spans="12:14" x14ac:dyDescent="0.25">
      <c r="L5132" s="3"/>
      <c r="N5132" s="3"/>
    </row>
    <row r="5133" spans="12:14" x14ac:dyDescent="0.25">
      <c r="L5133" s="3"/>
      <c r="N5133" s="3"/>
    </row>
    <row r="5134" spans="12:14" x14ac:dyDescent="0.25">
      <c r="L5134" s="3"/>
      <c r="N5134" s="3"/>
    </row>
    <row r="5135" spans="12:14" x14ac:dyDescent="0.25">
      <c r="L5135" s="3"/>
      <c r="N5135" s="3"/>
    </row>
    <row r="5136" spans="12:14" x14ac:dyDescent="0.25">
      <c r="L5136" s="3"/>
      <c r="N5136" s="3"/>
    </row>
    <row r="5137" spans="12:14" x14ac:dyDescent="0.25">
      <c r="L5137" s="3"/>
      <c r="N5137" s="3"/>
    </row>
    <row r="5138" spans="12:14" x14ac:dyDescent="0.25">
      <c r="L5138" s="3"/>
      <c r="N5138" s="3"/>
    </row>
    <row r="5139" spans="12:14" x14ac:dyDescent="0.25">
      <c r="L5139" s="3"/>
      <c r="N5139" s="3"/>
    </row>
    <row r="5140" spans="12:14" x14ac:dyDescent="0.25">
      <c r="L5140" s="3"/>
      <c r="N5140" s="3"/>
    </row>
    <row r="5141" spans="12:14" x14ac:dyDescent="0.25">
      <c r="L5141" s="3"/>
      <c r="N5141" s="3"/>
    </row>
    <row r="5142" spans="12:14" x14ac:dyDescent="0.25">
      <c r="L5142" s="3"/>
      <c r="N5142" s="3"/>
    </row>
    <row r="5143" spans="12:14" x14ac:dyDescent="0.25">
      <c r="L5143" s="3"/>
      <c r="N5143" s="3"/>
    </row>
    <row r="5144" spans="12:14" x14ac:dyDescent="0.25">
      <c r="L5144" s="3"/>
      <c r="M5144" s="3"/>
      <c r="N5144" s="3"/>
    </row>
    <row r="5145" spans="12:14" x14ac:dyDescent="0.25">
      <c r="L5145" s="3"/>
      <c r="M5145" s="3"/>
      <c r="N5145" s="3"/>
    </row>
    <row r="5146" spans="12:14" x14ac:dyDescent="0.25">
      <c r="L5146" s="3"/>
      <c r="M5146" s="3"/>
      <c r="N5146" s="3"/>
    </row>
    <row r="5147" spans="12:14" x14ac:dyDescent="0.25">
      <c r="L5147" s="3"/>
      <c r="N5147" s="3"/>
    </row>
    <row r="5148" spans="12:14" x14ac:dyDescent="0.25">
      <c r="L5148" s="3"/>
      <c r="N5148" s="3"/>
    </row>
    <row r="5149" spans="12:14" x14ac:dyDescent="0.25">
      <c r="L5149" s="3"/>
      <c r="M5149" s="3"/>
      <c r="N5149" s="3"/>
    </row>
    <row r="5150" spans="12:14" x14ac:dyDescent="0.25">
      <c r="L5150" s="3"/>
      <c r="M5150" s="3"/>
      <c r="N5150" s="3"/>
    </row>
    <row r="5151" spans="12:14" x14ac:dyDescent="0.25">
      <c r="L5151" s="3"/>
      <c r="M5151" s="3"/>
      <c r="N5151" s="3"/>
    </row>
    <row r="5152" spans="12:14" x14ac:dyDescent="0.25">
      <c r="L5152" s="3"/>
      <c r="N5152" s="3"/>
    </row>
    <row r="5153" spans="12:14" x14ac:dyDescent="0.25">
      <c r="L5153" s="3"/>
      <c r="N5153" s="3"/>
    </row>
    <row r="5154" spans="12:14" x14ac:dyDescent="0.25">
      <c r="L5154" s="3"/>
      <c r="N5154" s="3"/>
    </row>
    <row r="5155" spans="12:14" x14ac:dyDescent="0.25">
      <c r="L5155" s="3"/>
      <c r="N5155" s="3"/>
    </row>
    <row r="5156" spans="12:14" x14ac:dyDescent="0.25">
      <c r="L5156" s="3"/>
      <c r="N5156" s="3"/>
    </row>
    <row r="5157" spans="12:14" x14ac:dyDescent="0.25">
      <c r="L5157" s="3"/>
      <c r="M5157" s="3"/>
      <c r="N5157" s="3"/>
    </row>
    <row r="5158" spans="12:14" x14ac:dyDescent="0.25">
      <c r="L5158" s="3"/>
      <c r="M5158" s="3"/>
      <c r="N5158" s="3"/>
    </row>
    <row r="5159" spans="12:14" x14ac:dyDescent="0.25">
      <c r="L5159" s="3"/>
      <c r="M5159" s="3"/>
      <c r="N5159" s="3"/>
    </row>
    <row r="5160" spans="12:14" x14ac:dyDescent="0.25">
      <c r="L5160" s="3"/>
      <c r="M5160" s="3"/>
      <c r="N5160" s="3"/>
    </row>
    <row r="5161" spans="12:14" x14ac:dyDescent="0.25">
      <c r="L5161" s="3"/>
      <c r="M5161" s="3"/>
      <c r="N5161" s="3"/>
    </row>
    <row r="5162" spans="12:14" x14ac:dyDescent="0.25">
      <c r="L5162" s="3"/>
      <c r="M5162" s="3"/>
      <c r="N5162" s="3"/>
    </row>
    <row r="5163" spans="12:14" x14ac:dyDescent="0.25">
      <c r="L5163" s="3"/>
      <c r="M5163" s="3"/>
      <c r="N5163" s="3"/>
    </row>
    <row r="5164" spans="12:14" x14ac:dyDescent="0.25">
      <c r="L5164" s="3"/>
      <c r="M5164" s="3"/>
      <c r="N5164" s="3"/>
    </row>
    <row r="5165" spans="12:14" x14ac:dyDescent="0.25">
      <c r="L5165" s="3"/>
      <c r="M5165" s="3"/>
      <c r="N5165" s="3"/>
    </row>
    <row r="5166" spans="12:14" x14ac:dyDescent="0.25">
      <c r="L5166" s="3"/>
      <c r="M5166" s="3"/>
      <c r="N5166" s="3"/>
    </row>
    <row r="5167" spans="12:14" x14ac:dyDescent="0.25">
      <c r="L5167" s="3"/>
      <c r="M5167" s="3"/>
      <c r="N5167" s="3"/>
    </row>
    <row r="5168" spans="12:14" x14ac:dyDescent="0.25">
      <c r="L5168" s="3"/>
      <c r="N5168" s="3"/>
    </row>
    <row r="5169" spans="12:14" x14ac:dyDescent="0.25">
      <c r="L5169" s="3"/>
      <c r="N5169" s="3"/>
    </row>
    <row r="5170" spans="12:14" x14ac:dyDescent="0.25">
      <c r="L5170" s="3"/>
      <c r="N5170" s="3"/>
    </row>
    <row r="5171" spans="12:14" x14ac:dyDescent="0.25">
      <c r="L5171" s="3"/>
      <c r="N5171" s="3"/>
    </row>
    <row r="5172" spans="12:14" x14ac:dyDescent="0.25">
      <c r="L5172" s="3"/>
      <c r="M5172" s="3"/>
      <c r="N5172" s="3"/>
    </row>
    <row r="5173" spans="12:14" x14ac:dyDescent="0.25">
      <c r="L5173" s="3"/>
      <c r="M5173" s="3"/>
      <c r="N5173" s="3"/>
    </row>
    <row r="5174" spans="12:14" x14ac:dyDescent="0.25">
      <c r="L5174" s="3"/>
      <c r="N5174" s="3"/>
    </row>
    <row r="5175" spans="12:14" x14ac:dyDescent="0.25">
      <c r="L5175" s="3"/>
      <c r="M5175" s="3"/>
      <c r="N5175" s="3"/>
    </row>
    <row r="5176" spans="12:14" x14ac:dyDescent="0.25">
      <c r="L5176" s="3"/>
      <c r="M5176" s="3"/>
      <c r="N5176" s="3"/>
    </row>
    <row r="5177" spans="12:14" x14ac:dyDescent="0.25">
      <c r="L5177" s="3"/>
      <c r="M5177" s="3"/>
      <c r="N5177" s="3"/>
    </row>
    <row r="5178" spans="12:14" x14ac:dyDescent="0.25">
      <c r="L5178" s="3"/>
      <c r="M5178" s="3"/>
      <c r="N5178" s="3"/>
    </row>
    <row r="5179" spans="12:14" x14ac:dyDescent="0.25">
      <c r="L5179" s="3"/>
      <c r="M5179" s="3"/>
      <c r="N5179" s="3"/>
    </row>
    <row r="5180" spans="12:14" x14ac:dyDescent="0.25">
      <c r="L5180" s="3"/>
      <c r="M5180" s="3"/>
      <c r="N5180" s="3"/>
    </row>
    <row r="5181" spans="12:14" x14ac:dyDescent="0.25">
      <c r="L5181" s="3"/>
      <c r="M5181" s="3"/>
      <c r="N5181" s="3"/>
    </row>
    <row r="5182" spans="12:14" x14ac:dyDescent="0.25">
      <c r="L5182" s="3"/>
      <c r="M5182" s="3"/>
      <c r="N5182" s="3"/>
    </row>
    <row r="5183" spans="12:14" x14ac:dyDescent="0.25">
      <c r="L5183" s="3"/>
      <c r="M5183" s="3"/>
      <c r="N5183" s="3"/>
    </row>
    <row r="5184" spans="12:14" x14ac:dyDescent="0.25">
      <c r="L5184" s="3"/>
      <c r="M5184" s="3"/>
      <c r="N5184" s="3"/>
    </row>
    <row r="5185" spans="12:14" x14ac:dyDescent="0.25">
      <c r="L5185" s="3"/>
      <c r="M5185" s="3"/>
      <c r="N5185" s="3"/>
    </row>
    <row r="5186" spans="12:14" x14ac:dyDescent="0.25">
      <c r="L5186" s="3"/>
      <c r="M5186" s="3"/>
      <c r="N5186" s="3"/>
    </row>
    <row r="5187" spans="12:14" x14ac:dyDescent="0.25">
      <c r="L5187" s="3"/>
      <c r="M5187" s="3"/>
      <c r="N5187" s="3"/>
    </row>
    <row r="5188" spans="12:14" x14ac:dyDescent="0.25">
      <c r="L5188" s="3"/>
      <c r="M5188" s="3"/>
      <c r="N5188" s="3"/>
    </row>
    <row r="5189" spans="12:14" x14ac:dyDescent="0.25">
      <c r="L5189" s="3"/>
      <c r="M5189" s="3"/>
      <c r="N5189" s="3"/>
    </row>
    <row r="5190" spans="12:14" x14ac:dyDescent="0.25">
      <c r="L5190" s="3"/>
      <c r="M5190" s="3"/>
      <c r="N5190" s="3"/>
    </row>
    <row r="5191" spans="12:14" x14ac:dyDescent="0.25">
      <c r="L5191" s="3"/>
      <c r="M5191" s="3"/>
      <c r="N5191" s="3"/>
    </row>
    <row r="5192" spans="12:14" x14ac:dyDescent="0.25">
      <c r="L5192" s="3"/>
      <c r="M5192" s="3"/>
      <c r="N5192" s="3"/>
    </row>
    <row r="5193" spans="12:14" x14ac:dyDescent="0.25">
      <c r="L5193" s="3"/>
      <c r="M5193" s="3"/>
      <c r="N5193" s="3"/>
    </row>
    <row r="5194" spans="12:14" x14ac:dyDescent="0.25">
      <c r="L5194" s="3"/>
      <c r="M5194" s="3"/>
      <c r="N5194" s="3"/>
    </row>
    <row r="5195" spans="12:14" x14ac:dyDescent="0.25">
      <c r="L5195" s="3"/>
      <c r="M5195" s="3"/>
      <c r="N5195" s="3"/>
    </row>
    <row r="5196" spans="12:14" x14ac:dyDescent="0.25">
      <c r="L5196" s="3"/>
      <c r="M5196" s="3"/>
      <c r="N5196" s="3"/>
    </row>
    <row r="5197" spans="12:14" x14ac:dyDescent="0.25">
      <c r="L5197" s="3"/>
      <c r="M5197" s="3"/>
      <c r="N5197" s="3"/>
    </row>
    <row r="5198" spans="12:14" x14ac:dyDescent="0.25">
      <c r="L5198" s="3"/>
      <c r="M5198" s="3"/>
      <c r="N5198" s="3"/>
    </row>
    <row r="5199" spans="12:14" x14ac:dyDescent="0.25">
      <c r="L5199" s="3"/>
      <c r="M5199" s="3"/>
      <c r="N5199" s="3"/>
    </row>
    <row r="5200" spans="12:14" x14ac:dyDescent="0.25">
      <c r="L5200" s="3"/>
      <c r="M5200" s="3"/>
      <c r="N5200" s="3"/>
    </row>
    <row r="5201" spans="12:14" x14ac:dyDescent="0.25">
      <c r="L5201" s="3"/>
      <c r="M5201" s="3"/>
      <c r="N5201" s="3"/>
    </row>
    <row r="5202" spans="12:14" x14ac:dyDescent="0.25">
      <c r="L5202" s="3"/>
      <c r="M5202" s="3"/>
      <c r="N5202" s="3"/>
    </row>
    <row r="5203" spans="12:14" x14ac:dyDescent="0.25">
      <c r="L5203" s="3"/>
      <c r="M5203" s="3"/>
      <c r="N5203" s="3"/>
    </row>
    <row r="5204" spans="12:14" x14ac:dyDescent="0.25">
      <c r="L5204" s="3"/>
      <c r="M5204" s="3"/>
      <c r="N5204" s="3"/>
    </row>
    <row r="5205" spans="12:14" x14ac:dyDescent="0.25">
      <c r="L5205" s="3"/>
      <c r="M5205" s="3"/>
      <c r="N5205" s="3"/>
    </row>
    <row r="5206" spans="12:14" x14ac:dyDescent="0.25">
      <c r="L5206" s="3"/>
      <c r="M5206" s="3"/>
      <c r="N5206" s="3"/>
    </row>
    <row r="5207" spans="12:14" x14ac:dyDescent="0.25">
      <c r="L5207" s="3"/>
      <c r="M5207" s="3"/>
      <c r="N5207" s="3"/>
    </row>
    <row r="5208" spans="12:14" x14ac:dyDescent="0.25">
      <c r="L5208" s="3"/>
      <c r="M5208" s="3"/>
      <c r="N5208" s="3"/>
    </row>
    <row r="5209" spans="12:14" x14ac:dyDescent="0.25">
      <c r="L5209" s="3"/>
      <c r="M5209" s="3"/>
      <c r="N5209" s="3"/>
    </row>
    <row r="5210" spans="12:14" x14ac:dyDescent="0.25">
      <c r="L5210" s="3"/>
      <c r="M5210" s="3"/>
      <c r="N5210" s="3"/>
    </row>
    <row r="5211" spans="12:14" x14ac:dyDescent="0.25">
      <c r="L5211" s="3"/>
      <c r="N5211" s="3"/>
    </row>
    <row r="5212" spans="12:14" x14ac:dyDescent="0.25">
      <c r="L5212" s="3"/>
      <c r="N5212" s="3"/>
    </row>
    <row r="5213" spans="12:14" x14ac:dyDescent="0.25">
      <c r="L5213" s="3"/>
      <c r="N5213" s="3"/>
    </row>
    <row r="5214" spans="12:14" x14ac:dyDescent="0.25">
      <c r="L5214" s="3"/>
      <c r="N5214" s="3"/>
    </row>
    <row r="5215" spans="12:14" x14ac:dyDescent="0.25">
      <c r="L5215" s="3"/>
      <c r="M5215" s="3"/>
      <c r="N5215" s="3"/>
    </row>
    <row r="5216" spans="12:14" x14ac:dyDescent="0.25">
      <c r="L5216" s="3"/>
      <c r="M5216" s="3"/>
      <c r="N5216" s="3"/>
    </row>
    <row r="5217" spans="12:14" x14ac:dyDescent="0.25">
      <c r="L5217" s="3"/>
      <c r="M5217" s="3"/>
      <c r="N5217" s="3"/>
    </row>
    <row r="5218" spans="12:14" x14ac:dyDescent="0.25">
      <c r="L5218" s="3"/>
      <c r="M5218" s="3"/>
      <c r="N5218" s="3"/>
    </row>
    <row r="5219" spans="12:14" x14ac:dyDescent="0.25">
      <c r="L5219" s="3"/>
      <c r="M5219" s="3"/>
      <c r="N5219" s="3"/>
    </row>
    <row r="5220" spans="12:14" x14ac:dyDescent="0.25">
      <c r="L5220" s="3"/>
      <c r="M5220" s="3"/>
      <c r="N5220" s="3"/>
    </row>
    <row r="5221" spans="12:14" x14ac:dyDescent="0.25">
      <c r="L5221" s="3"/>
      <c r="M5221" s="3"/>
      <c r="N5221" s="3"/>
    </row>
    <row r="5222" spans="12:14" x14ac:dyDescent="0.25">
      <c r="L5222" s="3"/>
      <c r="M5222" s="3"/>
      <c r="N5222" s="3"/>
    </row>
    <row r="5223" spans="12:14" x14ac:dyDescent="0.25">
      <c r="L5223" s="3"/>
      <c r="M5223" s="3"/>
      <c r="N5223" s="3"/>
    </row>
    <row r="5224" spans="12:14" x14ac:dyDescent="0.25">
      <c r="L5224" s="3"/>
      <c r="M5224" s="3"/>
      <c r="N5224" s="3"/>
    </row>
    <row r="5225" spans="12:14" x14ac:dyDescent="0.25">
      <c r="L5225" s="3"/>
      <c r="M5225" s="3"/>
      <c r="N5225" s="3"/>
    </row>
    <row r="5226" spans="12:14" x14ac:dyDescent="0.25">
      <c r="L5226" s="3"/>
      <c r="M5226" s="3"/>
      <c r="N5226" s="3"/>
    </row>
    <row r="5227" spans="12:14" x14ac:dyDescent="0.25">
      <c r="L5227" s="3"/>
      <c r="M5227" s="3"/>
      <c r="N5227" s="3"/>
    </row>
    <row r="5228" spans="12:14" x14ac:dyDescent="0.25">
      <c r="L5228" s="3"/>
      <c r="M5228" s="3"/>
      <c r="N5228" s="3"/>
    </row>
    <row r="5229" spans="12:14" x14ac:dyDescent="0.25">
      <c r="L5229" s="3"/>
      <c r="M5229" s="3"/>
      <c r="N5229" s="3"/>
    </row>
    <row r="5230" spans="12:14" x14ac:dyDescent="0.25">
      <c r="L5230" s="3"/>
      <c r="M5230" s="3"/>
      <c r="N5230" s="3"/>
    </row>
    <row r="5231" spans="12:14" x14ac:dyDescent="0.25">
      <c r="L5231" s="3"/>
      <c r="M5231" s="3"/>
      <c r="N5231" s="3"/>
    </row>
    <row r="5232" spans="12:14" x14ac:dyDescent="0.25">
      <c r="L5232" s="3"/>
      <c r="N5232" s="3"/>
    </row>
    <row r="5233" spans="12:14" x14ac:dyDescent="0.25">
      <c r="L5233" s="3"/>
      <c r="N5233" s="3"/>
    </row>
    <row r="5234" spans="12:14" x14ac:dyDescent="0.25">
      <c r="L5234" s="3"/>
      <c r="N5234" s="3"/>
    </row>
    <row r="5235" spans="12:14" x14ac:dyDescent="0.25">
      <c r="L5235" s="3"/>
      <c r="N5235" s="3"/>
    </row>
    <row r="5236" spans="12:14" x14ac:dyDescent="0.25">
      <c r="L5236" s="3"/>
      <c r="N5236" s="3"/>
    </row>
    <row r="5237" spans="12:14" x14ac:dyDescent="0.25">
      <c r="L5237" s="3"/>
      <c r="N5237" s="3"/>
    </row>
    <row r="5238" spans="12:14" x14ac:dyDescent="0.25">
      <c r="L5238" s="3"/>
      <c r="N5238" s="3"/>
    </row>
    <row r="5239" spans="12:14" x14ac:dyDescent="0.25">
      <c r="L5239" s="3"/>
      <c r="N5239" s="3"/>
    </row>
    <row r="5240" spans="12:14" x14ac:dyDescent="0.25">
      <c r="L5240" s="3"/>
      <c r="N5240" s="3"/>
    </row>
    <row r="5241" spans="12:14" x14ac:dyDescent="0.25">
      <c r="L5241" s="3"/>
      <c r="N5241" s="3"/>
    </row>
    <row r="5242" spans="12:14" x14ac:dyDescent="0.25">
      <c r="L5242" s="3"/>
      <c r="N5242" s="3"/>
    </row>
    <row r="5243" spans="12:14" x14ac:dyDescent="0.25">
      <c r="L5243" s="3"/>
      <c r="N5243" s="3"/>
    </row>
    <row r="5244" spans="12:14" x14ac:dyDescent="0.25">
      <c r="L5244" s="3"/>
      <c r="N5244" s="3"/>
    </row>
    <row r="5245" spans="12:14" x14ac:dyDescent="0.25">
      <c r="L5245" s="3"/>
      <c r="N5245" s="3"/>
    </row>
    <row r="5246" spans="12:14" x14ac:dyDescent="0.25">
      <c r="L5246" s="3"/>
      <c r="N5246" s="3"/>
    </row>
    <row r="5247" spans="12:14" x14ac:dyDescent="0.25">
      <c r="L5247" s="3"/>
      <c r="N5247" s="3"/>
    </row>
    <row r="5248" spans="12:14" x14ac:dyDescent="0.25">
      <c r="L5248" s="3"/>
      <c r="N5248" s="3"/>
    </row>
    <row r="5249" spans="12:14" x14ac:dyDescent="0.25">
      <c r="L5249" s="3"/>
      <c r="N5249" s="3"/>
    </row>
    <row r="5250" spans="12:14" x14ac:dyDescent="0.25">
      <c r="L5250" s="3"/>
      <c r="N5250" s="3"/>
    </row>
    <row r="5251" spans="12:14" x14ac:dyDescent="0.25">
      <c r="L5251" s="3"/>
      <c r="N5251" s="3"/>
    </row>
    <row r="5252" spans="12:14" x14ac:dyDescent="0.25">
      <c r="L5252" s="3"/>
      <c r="N5252" s="3"/>
    </row>
    <row r="5253" spans="12:14" x14ac:dyDescent="0.25">
      <c r="L5253" s="3"/>
      <c r="N5253" s="3"/>
    </row>
    <row r="5254" spans="12:14" x14ac:dyDescent="0.25">
      <c r="L5254" s="3"/>
      <c r="N5254" s="3"/>
    </row>
    <row r="5255" spans="12:14" x14ac:dyDescent="0.25">
      <c r="L5255" s="3"/>
      <c r="N5255" s="3"/>
    </row>
    <row r="5256" spans="12:14" x14ac:dyDescent="0.25">
      <c r="L5256" s="3"/>
      <c r="N5256" s="3"/>
    </row>
    <row r="5257" spans="12:14" x14ac:dyDescent="0.25">
      <c r="L5257" s="3"/>
      <c r="N5257" s="3"/>
    </row>
    <row r="5258" spans="12:14" x14ac:dyDescent="0.25">
      <c r="L5258" s="3"/>
      <c r="N5258" s="3"/>
    </row>
    <row r="5259" spans="12:14" x14ac:dyDescent="0.25">
      <c r="L5259" s="3"/>
      <c r="N5259" s="3"/>
    </row>
    <row r="5260" spans="12:14" x14ac:dyDescent="0.25">
      <c r="L5260" s="3"/>
      <c r="N5260" s="3"/>
    </row>
    <row r="5261" spans="12:14" x14ac:dyDescent="0.25">
      <c r="L5261" s="3"/>
      <c r="N5261" s="3"/>
    </row>
    <row r="5262" spans="12:14" x14ac:dyDescent="0.25">
      <c r="L5262" s="3"/>
      <c r="N5262" s="3"/>
    </row>
    <row r="5263" spans="12:14" x14ac:dyDescent="0.25">
      <c r="L5263" s="3"/>
      <c r="N5263" s="3"/>
    </row>
    <row r="5264" spans="12:14" x14ac:dyDescent="0.25">
      <c r="L5264" s="3"/>
      <c r="N5264" s="3"/>
    </row>
    <row r="5265" spans="12:14" x14ac:dyDescent="0.25">
      <c r="L5265" s="3"/>
      <c r="N5265" s="3"/>
    </row>
    <row r="5266" spans="12:14" x14ac:dyDescent="0.25">
      <c r="L5266" s="3"/>
      <c r="N5266" s="3"/>
    </row>
    <row r="5267" spans="12:14" x14ac:dyDescent="0.25">
      <c r="L5267" s="3"/>
      <c r="N5267" s="3"/>
    </row>
    <row r="5268" spans="12:14" x14ac:dyDescent="0.25">
      <c r="L5268" s="3"/>
      <c r="M5268" s="3"/>
      <c r="N5268" s="3"/>
    </row>
    <row r="5269" spans="12:14" x14ac:dyDescent="0.25">
      <c r="L5269" s="3"/>
      <c r="M5269" s="3"/>
      <c r="N5269" s="3"/>
    </row>
    <row r="5270" spans="12:14" x14ac:dyDescent="0.25">
      <c r="L5270" s="3"/>
      <c r="M5270" s="3"/>
      <c r="N5270" s="3"/>
    </row>
    <row r="5271" spans="12:14" x14ac:dyDescent="0.25">
      <c r="L5271" s="3"/>
      <c r="M5271" s="3"/>
      <c r="N5271" s="3"/>
    </row>
    <row r="5272" spans="12:14" x14ac:dyDescent="0.25">
      <c r="L5272" s="3"/>
      <c r="M5272" s="3"/>
      <c r="N5272" s="3"/>
    </row>
    <row r="5273" spans="12:14" x14ac:dyDescent="0.25">
      <c r="L5273" s="3"/>
      <c r="M5273" s="3"/>
      <c r="N5273" s="3"/>
    </row>
    <row r="5274" spans="12:14" x14ac:dyDescent="0.25">
      <c r="L5274" s="3"/>
      <c r="M5274" s="3"/>
      <c r="N5274" s="3"/>
    </row>
    <row r="5275" spans="12:14" x14ac:dyDescent="0.25">
      <c r="L5275" s="3"/>
      <c r="M5275" s="3"/>
      <c r="N5275" s="3"/>
    </row>
    <row r="5276" spans="12:14" x14ac:dyDescent="0.25">
      <c r="L5276" s="3"/>
      <c r="M5276" s="3"/>
      <c r="N5276" s="3"/>
    </row>
    <row r="5277" spans="12:14" x14ac:dyDescent="0.25">
      <c r="L5277" s="3"/>
      <c r="M5277" s="3"/>
      <c r="N5277" s="3"/>
    </row>
    <row r="5278" spans="12:14" x14ac:dyDescent="0.25">
      <c r="L5278" s="3"/>
      <c r="M5278" s="3"/>
      <c r="N5278" s="3"/>
    </row>
    <row r="5279" spans="12:14" x14ac:dyDescent="0.25">
      <c r="L5279" s="3"/>
      <c r="M5279" s="3"/>
      <c r="N5279" s="3"/>
    </row>
    <row r="5280" spans="12:14" x14ac:dyDescent="0.25">
      <c r="L5280" s="3"/>
      <c r="M5280" s="3"/>
      <c r="N5280" s="3"/>
    </row>
    <row r="5281" spans="12:14" x14ac:dyDescent="0.25">
      <c r="L5281" s="3"/>
      <c r="M5281" s="3"/>
      <c r="N5281" s="3"/>
    </row>
    <row r="5282" spans="12:14" x14ac:dyDescent="0.25">
      <c r="L5282" s="3"/>
      <c r="M5282" s="3"/>
      <c r="N5282" s="3"/>
    </row>
    <row r="5283" spans="12:14" x14ac:dyDescent="0.25">
      <c r="L5283" s="3"/>
      <c r="M5283" s="3"/>
      <c r="N5283" s="3"/>
    </row>
    <row r="5284" spans="12:14" x14ac:dyDescent="0.25">
      <c r="L5284" s="3"/>
      <c r="M5284" s="3"/>
      <c r="N5284" s="3"/>
    </row>
    <row r="5285" spans="12:14" x14ac:dyDescent="0.25">
      <c r="L5285" s="3"/>
      <c r="M5285" s="3"/>
      <c r="N5285" s="3"/>
    </row>
    <row r="5286" spans="12:14" x14ac:dyDescent="0.25">
      <c r="L5286" s="3"/>
      <c r="M5286" s="3"/>
      <c r="N5286" s="3"/>
    </row>
    <row r="5287" spans="12:14" x14ac:dyDescent="0.25">
      <c r="L5287" s="3"/>
      <c r="M5287" s="3"/>
      <c r="N5287" s="3"/>
    </row>
    <row r="5288" spans="12:14" x14ac:dyDescent="0.25">
      <c r="L5288" s="3"/>
      <c r="M5288" s="3"/>
      <c r="N5288" s="3"/>
    </row>
    <row r="5289" spans="12:14" x14ac:dyDescent="0.25">
      <c r="L5289" s="3"/>
      <c r="M5289" s="3"/>
      <c r="N5289" s="3"/>
    </row>
    <row r="5290" spans="12:14" x14ac:dyDescent="0.25">
      <c r="L5290" s="3"/>
      <c r="M5290" s="3"/>
      <c r="N5290" s="3"/>
    </row>
    <row r="5291" spans="12:14" x14ac:dyDescent="0.25">
      <c r="L5291" s="3"/>
      <c r="M5291" s="3"/>
      <c r="N5291" s="3"/>
    </row>
    <row r="5292" spans="12:14" x14ac:dyDescent="0.25">
      <c r="L5292" s="3"/>
      <c r="M5292" s="3"/>
      <c r="N5292" s="3"/>
    </row>
    <row r="5293" spans="12:14" x14ac:dyDescent="0.25">
      <c r="L5293" s="3"/>
      <c r="M5293" s="3"/>
      <c r="N5293" s="3"/>
    </row>
    <row r="5294" spans="12:14" x14ac:dyDescent="0.25">
      <c r="L5294" s="3"/>
      <c r="M5294" s="3"/>
      <c r="N5294" s="3"/>
    </row>
    <row r="5295" spans="12:14" x14ac:dyDescent="0.25">
      <c r="L5295" s="3"/>
      <c r="M5295" s="3"/>
      <c r="N5295" s="3"/>
    </row>
    <row r="5296" spans="12:14" x14ac:dyDescent="0.25">
      <c r="L5296" s="3"/>
      <c r="M5296" s="3"/>
      <c r="N5296" s="3"/>
    </row>
    <row r="5297" spans="12:14" x14ac:dyDescent="0.25">
      <c r="L5297" s="3"/>
      <c r="M5297" s="3"/>
      <c r="N5297" s="3"/>
    </row>
    <row r="5298" spans="12:14" x14ac:dyDescent="0.25">
      <c r="L5298" s="3"/>
      <c r="M5298" s="3"/>
      <c r="N5298" s="3"/>
    </row>
    <row r="5299" spans="12:14" x14ac:dyDescent="0.25">
      <c r="L5299" s="3"/>
      <c r="M5299" s="3"/>
      <c r="N5299" s="3"/>
    </row>
    <row r="5300" spans="12:14" x14ac:dyDescent="0.25">
      <c r="L5300" s="3"/>
      <c r="M5300" s="3"/>
      <c r="N5300" s="3"/>
    </row>
    <row r="5301" spans="12:14" x14ac:dyDescent="0.25">
      <c r="L5301" s="3"/>
      <c r="M5301" s="3"/>
      <c r="N5301" s="3"/>
    </row>
    <row r="5302" spans="12:14" x14ac:dyDescent="0.25">
      <c r="L5302" s="3"/>
      <c r="M5302" s="3"/>
      <c r="N5302" s="3"/>
    </row>
    <row r="5303" spans="12:14" x14ac:dyDescent="0.25">
      <c r="L5303" s="3"/>
      <c r="M5303" s="3"/>
      <c r="N5303" s="3"/>
    </row>
    <row r="5304" spans="12:14" x14ac:dyDescent="0.25">
      <c r="L5304" s="3"/>
      <c r="M5304" s="3"/>
      <c r="N5304" s="3"/>
    </row>
    <row r="5305" spans="12:14" x14ac:dyDescent="0.25">
      <c r="L5305" s="3"/>
      <c r="M5305" s="3"/>
      <c r="N5305" s="3"/>
    </row>
    <row r="5306" spans="12:14" x14ac:dyDescent="0.25">
      <c r="L5306" s="3"/>
      <c r="M5306" s="3"/>
      <c r="N5306" s="3"/>
    </row>
    <row r="5307" spans="12:14" x14ac:dyDescent="0.25">
      <c r="L5307" s="3"/>
      <c r="M5307" s="3"/>
      <c r="N5307" s="3"/>
    </row>
    <row r="5308" spans="12:14" x14ac:dyDescent="0.25">
      <c r="L5308" s="3"/>
      <c r="M5308" s="3"/>
      <c r="N5308" s="3"/>
    </row>
    <row r="5309" spans="12:14" x14ac:dyDescent="0.25">
      <c r="L5309" s="3"/>
      <c r="M5309" s="3"/>
      <c r="N5309" s="3"/>
    </row>
    <row r="5310" spans="12:14" x14ac:dyDescent="0.25">
      <c r="L5310" s="3"/>
      <c r="M5310" s="3"/>
      <c r="N5310" s="3"/>
    </row>
    <row r="5311" spans="12:14" x14ac:dyDescent="0.25">
      <c r="L5311" s="3"/>
      <c r="M5311" s="3"/>
      <c r="N5311" s="3"/>
    </row>
    <row r="5312" spans="12:14" x14ac:dyDescent="0.25">
      <c r="L5312" s="3"/>
      <c r="M5312" s="3"/>
      <c r="N5312" s="3"/>
    </row>
    <row r="5313" spans="12:14" x14ac:dyDescent="0.25">
      <c r="L5313" s="3"/>
      <c r="M5313" s="3"/>
      <c r="N5313" s="3"/>
    </row>
    <row r="5314" spans="12:14" x14ac:dyDescent="0.25">
      <c r="L5314" s="3"/>
      <c r="M5314" s="3"/>
      <c r="N5314" s="3"/>
    </row>
    <row r="5315" spans="12:14" x14ac:dyDescent="0.25">
      <c r="L5315" s="3"/>
      <c r="M5315" s="3"/>
      <c r="N5315" s="3"/>
    </row>
    <row r="5316" spans="12:14" x14ac:dyDescent="0.25">
      <c r="L5316" s="3"/>
      <c r="M5316" s="3"/>
      <c r="N5316" s="3"/>
    </row>
    <row r="5317" spans="12:14" x14ac:dyDescent="0.25">
      <c r="L5317" s="3"/>
      <c r="M5317" s="3"/>
      <c r="N5317" s="3"/>
    </row>
    <row r="5318" spans="12:14" x14ac:dyDescent="0.25">
      <c r="L5318" s="3"/>
      <c r="M5318" s="3"/>
      <c r="N5318" s="3"/>
    </row>
    <row r="5319" spans="12:14" x14ac:dyDescent="0.25">
      <c r="L5319" s="3"/>
      <c r="M5319" s="3"/>
      <c r="N5319" s="3"/>
    </row>
    <row r="5320" spans="12:14" x14ac:dyDescent="0.25">
      <c r="L5320" s="3"/>
      <c r="M5320" s="3"/>
      <c r="N5320" s="3"/>
    </row>
    <row r="5321" spans="12:14" x14ac:dyDescent="0.25">
      <c r="L5321" s="3"/>
      <c r="M5321" s="3"/>
      <c r="N5321" s="3"/>
    </row>
    <row r="5322" spans="12:14" x14ac:dyDescent="0.25">
      <c r="L5322" s="3"/>
      <c r="M5322" s="3"/>
      <c r="N5322" s="3"/>
    </row>
    <row r="5323" spans="12:14" x14ac:dyDescent="0.25">
      <c r="L5323" s="3"/>
      <c r="M5323" s="3"/>
      <c r="N5323" s="3"/>
    </row>
    <row r="5324" spans="12:14" x14ac:dyDescent="0.25">
      <c r="L5324" s="3"/>
      <c r="M5324" s="3"/>
      <c r="N5324" s="3"/>
    </row>
    <row r="5325" spans="12:14" x14ac:dyDescent="0.25">
      <c r="L5325" s="3"/>
      <c r="M5325" s="3"/>
      <c r="N5325" s="3"/>
    </row>
    <row r="5326" spans="12:14" x14ac:dyDescent="0.25">
      <c r="L5326" s="3"/>
      <c r="M5326" s="3"/>
      <c r="N5326" s="3"/>
    </row>
    <row r="5327" spans="12:14" x14ac:dyDescent="0.25">
      <c r="L5327" s="3"/>
      <c r="M5327" s="3"/>
      <c r="N5327" s="3"/>
    </row>
    <row r="5328" spans="12:14" x14ac:dyDescent="0.25">
      <c r="L5328" s="3"/>
      <c r="M5328" s="3"/>
      <c r="N5328" s="3"/>
    </row>
    <row r="5329" spans="12:14" x14ac:dyDescent="0.25">
      <c r="L5329" s="3"/>
      <c r="M5329" s="3"/>
      <c r="N5329" s="3"/>
    </row>
    <row r="5330" spans="12:14" x14ac:dyDescent="0.25">
      <c r="L5330" s="3"/>
      <c r="M5330" s="3"/>
      <c r="N5330" s="3"/>
    </row>
    <row r="5331" spans="12:14" x14ac:dyDescent="0.25">
      <c r="L5331" s="3"/>
      <c r="M5331" s="3"/>
      <c r="N5331" s="3"/>
    </row>
    <row r="5332" spans="12:14" x14ac:dyDescent="0.25">
      <c r="L5332" s="3"/>
      <c r="M5332" s="3"/>
      <c r="N5332" s="3"/>
    </row>
    <row r="5333" spans="12:14" x14ac:dyDescent="0.25">
      <c r="L5333" s="3"/>
      <c r="M5333" s="3"/>
      <c r="N5333" s="3"/>
    </row>
    <row r="5334" spans="12:14" x14ac:dyDescent="0.25">
      <c r="L5334" s="3"/>
      <c r="M5334" s="3"/>
      <c r="N5334" s="3"/>
    </row>
    <row r="5335" spans="12:14" x14ac:dyDescent="0.25">
      <c r="L5335" s="3"/>
      <c r="M5335" s="3"/>
      <c r="N5335" s="3"/>
    </row>
    <row r="5336" spans="12:14" x14ac:dyDescent="0.25">
      <c r="L5336" s="3"/>
      <c r="M5336" s="3"/>
      <c r="N5336" s="3"/>
    </row>
    <row r="5337" spans="12:14" x14ac:dyDescent="0.25">
      <c r="L5337" s="3"/>
      <c r="M5337" s="3"/>
      <c r="N5337" s="3"/>
    </row>
    <row r="5338" spans="12:14" x14ac:dyDescent="0.25">
      <c r="L5338" s="3"/>
      <c r="M5338" s="3"/>
      <c r="N5338" s="3"/>
    </row>
    <row r="5339" spans="12:14" x14ac:dyDescent="0.25">
      <c r="L5339" s="3"/>
      <c r="M5339" s="3"/>
      <c r="N5339" s="3"/>
    </row>
    <row r="5340" spans="12:14" x14ac:dyDescent="0.25">
      <c r="L5340" s="3"/>
      <c r="M5340" s="3"/>
      <c r="N5340" s="3"/>
    </row>
    <row r="5341" spans="12:14" x14ac:dyDescent="0.25">
      <c r="L5341" s="3"/>
      <c r="M5341" s="3"/>
      <c r="N5341" s="3"/>
    </row>
    <row r="5342" spans="12:14" x14ac:dyDescent="0.25">
      <c r="L5342" s="3"/>
      <c r="M5342" s="3"/>
      <c r="N5342" s="3"/>
    </row>
    <row r="5343" spans="12:14" x14ac:dyDescent="0.25">
      <c r="L5343" s="3"/>
      <c r="M5343" s="3"/>
      <c r="N5343" s="3"/>
    </row>
    <row r="5344" spans="12:14" x14ac:dyDescent="0.25">
      <c r="L5344" s="3"/>
      <c r="M5344" s="3"/>
      <c r="N5344" s="3"/>
    </row>
    <row r="5345" spans="12:14" x14ac:dyDescent="0.25">
      <c r="L5345" s="3"/>
      <c r="M5345" s="3"/>
      <c r="N5345" s="3"/>
    </row>
    <row r="5346" spans="12:14" x14ac:dyDescent="0.25">
      <c r="L5346" s="3"/>
      <c r="M5346" s="3"/>
      <c r="N5346" s="3"/>
    </row>
    <row r="5347" spans="12:14" x14ac:dyDescent="0.25">
      <c r="L5347" s="3"/>
      <c r="M5347" s="3"/>
      <c r="N5347" s="3"/>
    </row>
    <row r="5348" spans="12:14" x14ac:dyDescent="0.25">
      <c r="L5348" s="3"/>
      <c r="M5348" s="3"/>
      <c r="N5348" s="3"/>
    </row>
    <row r="5349" spans="12:14" x14ac:dyDescent="0.25">
      <c r="L5349" s="3"/>
      <c r="M5349" s="3"/>
      <c r="N5349" s="3"/>
    </row>
    <row r="5350" spans="12:14" x14ac:dyDescent="0.25">
      <c r="L5350" s="3"/>
      <c r="M5350" s="3"/>
      <c r="N5350" s="3"/>
    </row>
    <row r="5351" spans="12:14" x14ac:dyDescent="0.25">
      <c r="L5351" s="3"/>
      <c r="M5351" s="3"/>
      <c r="N5351" s="3"/>
    </row>
    <row r="5352" spans="12:14" x14ac:dyDescent="0.25">
      <c r="L5352" s="3"/>
      <c r="M5352" s="3"/>
      <c r="N5352" s="3"/>
    </row>
    <row r="5353" spans="12:14" x14ac:dyDescent="0.25">
      <c r="L5353" s="3"/>
      <c r="M5353" s="3"/>
      <c r="N5353" s="3"/>
    </row>
    <row r="5354" spans="12:14" x14ac:dyDescent="0.25">
      <c r="L5354" s="3"/>
      <c r="N5354" s="3"/>
    </row>
    <row r="5355" spans="12:14" x14ac:dyDescent="0.25">
      <c r="L5355" s="3"/>
      <c r="N5355" s="3"/>
    </row>
    <row r="5356" spans="12:14" x14ac:dyDescent="0.25">
      <c r="L5356" s="3"/>
      <c r="N5356" s="3"/>
    </row>
    <row r="5357" spans="12:14" x14ac:dyDescent="0.25">
      <c r="L5357" s="3"/>
      <c r="N5357" s="3"/>
    </row>
    <row r="5358" spans="12:14" x14ac:dyDescent="0.25">
      <c r="L5358" s="3"/>
      <c r="N5358" s="3"/>
    </row>
    <row r="5359" spans="12:14" x14ac:dyDescent="0.25">
      <c r="L5359" s="3"/>
      <c r="N5359" s="3"/>
    </row>
    <row r="5360" spans="12:14" x14ac:dyDescent="0.25">
      <c r="L5360" s="3"/>
      <c r="N5360" s="3"/>
    </row>
    <row r="5361" spans="12:14" x14ac:dyDescent="0.25">
      <c r="L5361" s="3"/>
      <c r="N5361" s="3"/>
    </row>
    <row r="5362" spans="12:14" x14ac:dyDescent="0.25">
      <c r="L5362" s="3"/>
      <c r="N5362" s="3"/>
    </row>
    <row r="5363" spans="12:14" x14ac:dyDescent="0.25">
      <c r="L5363" s="3"/>
      <c r="N5363" s="3"/>
    </row>
    <row r="5364" spans="12:14" x14ac:dyDescent="0.25">
      <c r="L5364" s="3"/>
      <c r="N5364" s="3"/>
    </row>
    <row r="5365" spans="12:14" x14ac:dyDescent="0.25">
      <c r="L5365" s="3"/>
      <c r="N5365" s="3"/>
    </row>
    <row r="5366" spans="12:14" x14ac:dyDescent="0.25">
      <c r="L5366" s="3"/>
      <c r="N5366" s="3"/>
    </row>
    <row r="5367" spans="12:14" x14ac:dyDescent="0.25">
      <c r="L5367" s="3"/>
      <c r="N5367" s="3"/>
    </row>
    <row r="5368" spans="12:14" x14ac:dyDescent="0.25">
      <c r="L5368" s="3"/>
      <c r="N5368" s="3"/>
    </row>
    <row r="5369" spans="12:14" x14ac:dyDescent="0.25">
      <c r="L5369" s="3"/>
      <c r="N5369" s="3"/>
    </row>
    <row r="5370" spans="12:14" x14ac:dyDescent="0.25">
      <c r="L5370" s="3"/>
      <c r="N5370" s="3"/>
    </row>
    <row r="5371" spans="12:14" x14ac:dyDescent="0.25">
      <c r="L5371" s="3"/>
      <c r="N5371" s="3"/>
    </row>
    <row r="5372" spans="12:14" x14ac:dyDescent="0.25">
      <c r="L5372" s="3"/>
      <c r="N5372" s="3"/>
    </row>
    <row r="5373" spans="12:14" x14ac:dyDescent="0.25">
      <c r="L5373" s="3"/>
      <c r="N5373" s="3"/>
    </row>
    <row r="5374" spans="12:14" x14ac:dyDescent="0.25">
      <c r="L5374" s="3"/>
      <c r="N5374" s="3"/>
    </row>
    <row r="5375" spans="12:14" x14ac:dyDescent="0.25">
      <c r="L5375" s="3"/>
      <c r="N5375" s="3"/>
    </row>
    <row r="5376" spans="12:14" x14ac:dyDescent="0.25">
      <c r="L5376" s="3"/>
      <c r="N5376" s="3"/>
    </row>
    <row r="5377" spans="12:14" x14ac:dyDescent="0.25">
      <c r="L5377" s="3"/>
      <c r="N5377" s="3"/>
    </row>
    <row r="5378" spans="12:14" x14ac:dyDescent="0.25">
      <c r="L5378" s="3"/>
      <c r="N5378" s="3"/>
    </row>
    <row r="5379" spans="12:14" x14ac:dyDescent="0.25">
      <c r="L5379" s="3"/>
      <c r="N5379" s="3"/>
    </row>
    <row r="5380" spans="12:14" x14ac:dyDescent="0.25">
      <c r="L5380" s="3"/>
      <c r="N5380" s="3"/>
    </row>
    <row r="5381" spans="12:14" x14ac:dyDescent="0.25">
      <c r="L5381" s="3"/>
      <c r="N5381" s="3"/>
    </row>
    <row r="5382" spans="12:14" x14ac:dyDescent="0.25">
      <c r="L5382" s="3"/>
      <c r="N5382" s="3"/>
    </row>
    <row r="5383" spans="12:14" x14ac:dyDescent="0.25">
      <c r="L5383" s="3"/>
      <c r="N5383" s="3"/>
    </row>
    <row r="5384" spans="12:14" x14ac:dyDescent="0.25">
      <c r="L5384" s="3"/>
      <c r="N5384" s="3"/>
    </row>
    <row r="5385" spans="12:14" x14ac:dyDescent="0.25">
      <c r="L5385" s="3"/>
      <c r="N5385" s="3"/>
    </row>
    <row r="5386" spans="12:14" x14ac:dyDescent="0.25">
      <c r="L5386" s="3"/>
      <c r="M5386" s="3"/>
      <c r="N5386" s="3"/>
    </row>
    <row r="5387" spans="12:14" x14ac:dyDescent="0.25">
      <c r="L5387" s="3"/>
      <c r="M5387" s="3"/>
      <c r="N5387" s="3"/>
    </row>
    <row r="5388" spans="12:14" x14ac:dyDescent="0.25">
      <c r="L5388" s="3"/>
      <c r="M5388" s="3"/>
      <c r="N5388" s="3"/>
    </row>
    <row r="5389" spans="12:14" x14ac:dyDescent="0.25">
      <c r="L5389" s="3"/>
      <c r="N5389" s="3"/>
    </row>
    <row r="5390" spans="12:14" x14ac:dyDescent="0.25">
      <c r="L5390" s="3"/>
      <c r="N5390" s="3"/>
    </row>
    <row r="5391" spans="12:14" x14ac:dyDescent="0.25">
      <c r="L5391" s="3"/>
      <c r="N5391" s="3"/>
    </row>
    <row r="5392" spans="12:14" x14ac:dyDescent="0.25">
      <c r="L5392" s="3"/>
      <c r="N5392" s="3"/>
    </row>
    <row r="5393" spans="12:14" x14ac:dyDescent="0.25">
      <c r="L5393" s="3"/>
      <c r="N5393" s="3"/>
    </row>
    <row r="5394" spans="12:14" x14ac:dyDescent="0.25">
      <c r="L5394" s="3"/>
      <c r="N5394" s="3"/>
    </row>
    <row r="5395" spans="12:14" x14ac:dyDescent="0.25">
      <c r="L5395" s="3"/>
      <c r="M5395" s="3"/>
      <c r="N5395" s="3"/>
    </row>
    <row r="5396" spans="12:14" x14ac:dyDescent="0.25">
      <c r="L5396" s="3"/>
      <c r="M5396" s="3"/>
      <c r="N5396" s="3"/>
    </row>
    <row r="5397" spans="12:14" x14ac:dyDescent="0.25">
      <c r="L5397" s="3"/>
      <c r="M5397" s="3"/>
      <c r="N5397" s="3"/>
    </row>
    <row r="5398" spans="12:14" x14ac:dyDescent="0.25">
      <c r="L5398" s="3"/>
      <c r="M5398" s="3"/>
      <c r="N5398" s="3"/>
    </row>
    <row r="5399" spans="12:14" x14ac:dyDescent="0.25">
      <c r="L5399" s="3"/>
      <c r="M5399" s="3"/>
      <c r="N5399" s="3"/>
    </row>
    <row r="5400" spans="12:14" x14ac:dyDescent="0.25">
      <c r="L5400" s="3"/>
      <c r="M5400" s="3"/>
      <c r="N5400" s="3"/>
    </row>
    <row r="5401" spans="12:14" x14ac:dyDescent="0.25">
      <c r="L5401" s="3"/>
      <c r="M5401" s="3"/>
      <c r="N5401" s="3"/>
    </row>
    <row r="5402" spans="12:14" x14ac:dyDescent="0.25">
      <c r="L5402" s="3"/>
      <c r="M5402" s="3"/>
      <c r="N5402" s="3"/>
    </row>
    <row r="5403" spans="12:14" x14ac:dyDescent="0.25">
      <c r="L5403" s="3"/>
      <c r="N5403" s="3"/>
    </row>
    <row r="5404" spans="12:14" x14ac:dyDescent="0.25">
      <c r="L5404" s="3"/>
      <c r="N5404" s="3"/>
    </row>
    <row r="5405" spans="12:14" x14ac:dyDescent="0.25">
      <c r="L5405" s="3"/>
      <c r="N5405" s="3"/>
    </row>
    <row r="5406" spans="12:14" x14ac:dyDescent="0.25">
      <c r="L5406" s="3"/>
      <c r="N5406" s="3"/>
    </row>
    <row r="5407" spans="12:14" x14ac:dyDescent="0.25">
      <c r="L5407" s="3"/>
      <c r="N5407" s="3"/>
    </row>
    <row r="5408" spans="12:14" x14ac:dyDescent="0.25">
      <c r="L5408" s="3"/>
      <c r="N5408" s="3"/>
    </row>
    <row r="5409" spans="12:14" x14ac:dyDescent="0.25">
      <c r="L5409" s="3"/>
      <c r="N5409" s="3"/>
    </row>
    <row r="5410" spans="12:14" x14ac:dyDescent="0.25">
      <c r="L5410" s="3"/>
      <c r="N5410" s="3"/>
    </row>
    <row r="5411" spans="12:14" x14ac:dyDescent="0.25">
      <c r="L5411" s="3"/>
      <c r="N5411" s="3"/>
    </row>
    <row r="5412" spans="12:14" x14ac:dyDescent="0.25">
      <c r="L5412" s="3"/>
      <c r="M5412" s="3"/>
      <c r="N5412" s="3"/>
    </row>
    <row r="5413" spans="12:14" x14ac:dyDescent="0.25">
      <c r="L5413" s="3"/>
      <c r="M5413" s="3"/>
      <c r="N5413" s="3"/>
    </row>
    <row r="5414" spans="12:14" x14ac:dyDescent="0.25">
      <c r="L5414" s="3"/>
      <c r="M5414" s="3"/>
      <c r="N5414" s="3"/>
    </row>
    <row r="5415" spans="12:14" x14ac:dyDescent="0.25">
      <c r="L5415" s="3"/>
      <c r="N5415" s="3"/>
    </row>
    <row r="5416" spans="12:14" x14ac:dyDescent="0.25">
      <c r="L5416" s="3"/>
      <c r="N5416" s="3"/>
    </row>
    <row r="5417" spans="12:14" x14ac:dyDescent="0.25">
      <c r="L5417" s="3"/>
      <c r="N5417" s="3"/>
    </row>
    <row r="5418" spans="12:14" x14ac:dyDescent="0.25">
      <c r="L5418" s="3"/>
      <c r="N5418" s="3"/>
    </row>
    <row r="5419" spans="12:14" x14ac:dyDescent="0.25">
      <c r="L5419" s="3"/>
      <c r="N5419" s="3"/>
    </row>
    <row r="5420" spans="12:14" x14ac:dyDescent="0.25">
      <c r="L5420" s="3"/>
      <c r="N5420" s="3"/>
    </row>
    <row r="5421" spans="12:14" x14ac:dyDescent="0.25">
      <c r="L5421" s="3"/>
      <c r="N5421" s="3"/>
    </row>
    <row r="5422" spans="12:14" x14ac:dyDescent="0.25">
      <c r="L5422" s="3"/>
      <c r="N5422" s="3"/>
    </row>
    <row r="5423" spans="12:14" x14ac:dyDescent="0.25">
      <c r="L5423" s="3"/>
      <c r="N5423" s="3"/>
    </row>
    <row r="5424" spans="12:14" x14ac:dyDescent="0.25">
      <c r="L5424" s="3"/>
      <c r="N5424" s="3"/>
    </row>
    <row r="5425" spans="12:14" x14ac:dyDescent="0.25">
      <c r="L5425" s="3"/>
      <c r="N5425" s="3"/>
    </row>
    <row r="5426" spans="12:14" x14ac:dyDescent="0.25">
      <c r="L5426" s="3"/>
      <c r="N5426" s="3"/>
    </row>
    <row r="5427" spans="12:14" x14ac:dyDescent="0.25">
      <c r="L5427" s="3"/>
      <c r="N5427" s="3"/>
    </row>
    <row r="5428" spans="12:14" x14ac:dyDescent="0.25">
      <c r="L5428" s="3"/>
      <c r="N5428" s="3"/>
    </row>
    <row r="5429" spans="12:14" x14ac:dyDescent="0.25">
      <c r="L5429" s="3"/>
      <c r="N5429" s="3"/>
    </row>
    <row r="5430" spans="12:14" x14ac:dyDescent="0.25">
      <c r="L5430" s="3"/>
      <c r="N5430" s="3"/>
    </row>
    <row r="5431" spans="12:14" x14ac:dyDescent="0.25">
      <c r="L5431" s="3"/>
      <c r="M5431" s="3"/>
      <c r="N5431" s="3"/>
    </row>
    <row r="5432" spans="12:14" x14ac:dyDescent="0.25">
      <c r="L5432" s="3"/>
      <c r="M5432" s="3"/>
      <c r="N5432" s="3"/>
    </row>
    <row r="5433" spans="12:14" x14ac:dyDescent="0.25">
      <c r="L5433" s="3"/>
      <c r="M5433" s="3"/>
      <c r="N5433" s="3"/>
    </row>
    <row r="5434" spans="12:14" x14ac:dyDescent="0.25">
      <c r="L5434" s="3"/>
      <c r="M5434" s="3"/>
      <c r="N5434" s="3"/>
    </row>
    <row r="5435" spans="12:14" x14ac:dyDescent="0.25">
      <c r="L5435" s="3"/>
      <c r="M5435" s="3"/>
      <c r="N5435" s="3"/>
    </row>
    <row r="5436" spans="12:14" x14ac:dyDescent="0.25">
      <c r="L5436" s="3"/>
      <c r="M5436" s="3"/>
      <c r="N5436" s="3"/>
    </row>
    <row r="5437" spans="12:14" x14ac:dyDescent="0.25">
      <c r="L5437" s="3"/>
      <c r="M5437" s="3"/>
      <c r="N5437" s="3"/>
    </row>
    <row r="5438" spans="12:14" x14ac:dyDescent="0.25">
      <c r="L5438" s="3"/>
      <c r="M5438" s="3"/>
      <c r="N5438" s="3"/>
    </row>
    <row r="5439" spans="12:14" x14ac:dyDescent="0.25">
      <c r="L5439" s="3"/>
      <c r="N5439" s="3"/>
    </row>
    <row r="5440" spans="12:14" x14ac:dyDescent="0.25">
      <c r="L5440" s="3"/>
      <c r="N5440" s="3"/>
    </row>
    <row r="5441" spans="12:14" x14ac:dyDescent="0.25">
      <c r="L5441" s="3"/>
      <c r="N5441" s="3"/>
    </row>
    <row r="5442" spans="12:14" x14ac:dyDescent="0.25">
      <c r="L5442" s="3"/>
      <c r="M5442" s="3"/>
      <c r="N5442" s="3"/>
    </row>
    <row r="5443" spans="12:14" x14ac:dyDescent="0.25">
      <c r="L5443" s="3"/>
      <c r="M5443" s="3"/>
      <c r="N5443" s="3"/>
    </row>
    <row r="5444" spans="12:14" x14ac:dyDescent="0.25">
      <c r="L5444" s="3"/>
      <c r="M5444" s="3"/>
      <c r="N5444" s="3"/>
    </row>
    <row r="5445" spans="12:14" x14ac:dyDescent="0.25">
      <c r="L5445" s="3"/>
      <c r="M5445" s="3"/>
      <c r="N5445" s="3"/>
    </row>
    <row r="5446" spans="12:14" x14ac:dyDescent="0.25">
      <c r="L5446" s="3"/>
      <c r="M5446" s="3"/>
      <c r="N5446" s="3"/>
    </row>
    <row r="5447" spans="12:14" x14ac:dyDescent="0.25">
      <c r="L5447" s="3"/>
      <c r="M5447" s="3"/>
      <c r="N5447" s="3"/>
    </row>
    <row r="5448" spans="12:14" x14ac:dyDescent="0.25">
      <c r="L5448" s="3"/>
      <c r="M5448" s="3"/>
      <c r="N5448" s="3"/>
    </row>
    <row r="5449" spans="12:14" x14ac:dyDescent="0.25">
      <c r="L5449" s="3"/>
      <c r="M5449" s="3"/>
      <c r="N5449" s="3"/>
    </row>
    <row r="5450" spans="12:14" x14ac:dyDescent="0.25">
      <c r="L5450" s="3"/>
      <c r="M5450" s="3"/>
      <c r="N5450" s="3"/>
    </row>
    <row r="5451" spans="12:14" x14ac:dyDescent="0.25">
      <c r="L5451" s="3"/>
      <c r="M5451" s="3"/>
      <c r="N5451" s="3"/>
    </row>
    <row r="5452" spans="12:14" x14ac:dyDescent="0.25">
      <c r="L5452" s="3"/>
      <c r="M5452" s="3"/>
      <c r="N5452" s="3"/>
    </row>
    <row r="5453" spans="12:14" x14ac:dyDescent="0.25">
      <c r="L5453" s="3"/>
      <c r="M5453" s="3"/>
      <c r="N5453" s="3"/>
    </row>
    <row r="5454" spans="12:14" x14ac:dyDescent="0.25">
      <c r="L5454" s="3"/>
      <c r="M5454" s="3"/>
      <c r="N5454" s="3"/>
    </row>
    <row r="5455" spans="12:14" x14ac:dyDescent="0.25">
      <c r="L5455" s="3"/>
      <c r="M5455" s="3"/>
      <c r="N5455" s="3"/>
    </row>
    <row r="5456" spans="12:14" x14ac:dyDescent="0.25">
      <c r="L5456" s="3"/>
      <c r="M5456" s="3"/>
      <c r="N5456" s="3"/>
    </row>
    <row r="5457" spans="12:14" x14ac:dyDescent="0.25">
      <c r="L5457" s="3"/>
      <c r="M5457" s="3"/>
      <c r="N5457" s="3"/>
    </row>
    <row r="5458" spans="12:14" x14ac:dyDescent="0.25">
      <c r="L5458" s="3"/>
      <c r="M5458" s="3"/>
      <c r="N5458" s="3"/>
    </row>
    <row r="5459" spans="12:14" x14ac:dyDescent="0.25">
      <c r="L5459" s="3"/>
      <c r="M5459" s="3"/>
      <c r="N5459" s="3"/>
    </row>
    <row r="5460" spans="12:14" x14ac:dyDescent="0.25">
      <c r="L5460" s="3"/>
      <c r="M5460" s="3"/>
      <c r="N5460" s="3"/>
    </row>
    <row r="5461" spans="12:14" x14ac:dyDescent="0.25">
      <c r="L5461" s="3"/>
      <c r="M5461" s="3"/>
      <c r="N5461" s="3"/>
    </row>
    <row r="5462" spans="12:14" x14ac:dyDescent="0.25">
      <c r="L5462" s="3"/>
      <c r="M5462" s="3"/>
      <c r="N5462" s="3"/>
    </row>
    <row r="5463" spans="12:14" x14ac:dyDescent="0.25">
      <c r="L5463" s="3"/>
      <c r="M5463" s="3"/>
      <c r="N5463" s="3"/>
    </row>
    <row r="5464" spans="12:14" x14ac:dyDescent="0.25">
      <c r="L5464" s="3"/>
      <c r="M5464" s="3"/>
      <c r="N5464" s="3"/>
    </row>
    <row r="5465" spans="12:14" x14ac:dyDescent="0.25">
      <c r="L5465" s="3"/>
      <c r="M5465" s="3"/>
      <c r="N5465" s="3"/>
    </row>
    <row r="5466" spans="12:14" x14ac:dyDescent="0.25">
      <c r="L5466" s="3"/>
      <c r="M5466" s="3"/>
      <c r="N5466" s="3"/>
    </row>
    <row r="5467" spans="12:14" x14ac:dyDescent="0.25">
      <c r="L5467" s="3"/>
      <c r="M5467" s="3"/>
      <c r="N5467" s="3"/>
    </row>
    <row r="5468" spans="12:14" x14ac:dyDescent="0.25">
      <c r="L5468" s="3"/>
      <c r="M5468" s="3"/>
      <c r="N5468" s="3"/>
    </row>
    <row r="5469" spans="12:14" x14ac:dyDescent="0.25">
      <c r="L5469" s="3"/>
      <c r="M5469" s="3"/>
      <c r="N5469" s="3"/>
    </row>
    <row r="5470" spans="12:14" x14ac:dyDescent="0.25">
      <c r="L5470" s="3"/>
      <c r="M5470" s="3"/>
      <c r="N5470" s="3"/>
    </row>
    <row r="5471" spans="12:14" x14ac:dyDescent="0.25">
      <c r="L5471" s="3"/>
      <c r="M5471" s="3"/>
      <c r="N5471" s="3"/>
    </row>
    <row r="5472" spans="12:14" x14ac:dyDescent="0.25">
      <c r="L5472" s="3"/>
      <c r="M5472" s="3"/>
      <c r="N5472" s="3"/>
    </row>
    <row r="5473" spans="12:14" x14ac:dyDescent="0.25">
      <c r="L5473" s="3"/>
      <c r="M5473" s="3"/>
      <c r="N5473" s="3"/>
    </row>
    <row r="5474" spans="12:14" x14ac:dyDescent="0.25">
      <c r="L5474" s="3"/>
      <c r="M5474" s="3"/>
      <c r="N5474" s="3"/>
    </row>
    <row r="5475" spans="12:14" x14ac:dyDescent="0.25">
      <c r="L5475" s="3"/>
      <c r="M5475" s="3"/>
      <c r="N5475" s="3"/>
    </row>
    <row r="5476" spans="12:14" x14ac:dyDescent="0.25">
      <c r="L5476" s="3"/>
      <c r="M5476" s="3"/>
      <c r="N5476" s="3"/>
    </row>
    <row r="5477" spans="12:14" x14ac:dyDescent="0.25">
      <c r="L5477" s="3"/>
      <c r="M5477" s="3"/>
      <c r="N5477" s="3"/>
    </row>
    <row r="5478" spans="12:14" x14ac:dyDescent="0.25">
      <c r="L5478" s="3"/>
      <c r="M5478" s="3"/>
      <c r="N5478" s="3"/>
    </row>
    <row r="5479" spans="12:14" x14ac:dyDescent="0.25">
      <c r="L5479" s="3"/>
      <c r="M5479" s="3"/>
      <c r="N5479" s="3"/>
    </row>
    <row r="5480" spans="12:14" x14ac:dyDescent="0.25">
      <c r="L5480" s="3"/>
      <c r="M5480" s="3"/>
      <c r="N5480" s="3"/>
    </row>
    <row r="5481" spans="12:14" x14ac:dyDescent="0.25">
      <c r="L5481" s="3"/>
      <c r="M5481" s="3"/>
      <c r="N5481" s="3"/>
    </row>
    <row r="5482" spans="12:14" x14ac:dyDescent="0.25">
      <c r="L5482" s="3"/>
      <c r="M5482" s="3"/>
      <c r="N5482" s="3"/>
    </row>
    <row r="5483" spans="12:14" x14ac:dyDescent="0.25">
      <c r="L5483" s="3"/>
      <c r="M5483" s="3"/>
      <c r="N5483" s="3"/>
    </row>
    <row r="5484" spans="12:14" x14ac:dyDescent="0.25">
      <c r="L5484" s="3"/>
      <c r="M5484" s="3"/>
      <c r="N5484" s="3"/>
    </row>
    <row r="5485" spans="12:14" x14ac:dyDescent="0.25">
      <c r="L5485" s="3"/>
      <c r="M5485" s="3"/>
      <c r="N5485" s="3"/>
    </row>
    <row r="5486" spans="12:14" x14ac:dyDescent="0.25">
      <c r="L5486" s="3"/>
      <c r="M5486" s="3"/>
      <c r="N5486" s="3"/>
    </row>
    <row r="5487" spans="12:14" x14ac:dyDescent="0.25">
      <c r="L5487" s="3"/>
      <c r="M5487" s="3"/>
      <c r="N5487" s="3"/>
    </row>
    <row r="5488" spans="12:14" x14ac:dyDescent="0.25">
      <c r="L5488" s="3"/>
      <c r="M5488" s="3"/>
      <c r="N5488" s="3"/>
    </row>
    <row r="5489" spans="12:14" x14ac:dyDescent="0.25">
      <c r="L5489" s="3"/>
      <c r="M5489" s="3"/>
      <c r="N5489" s="3"/>
    </row>
    <row r="5490" spans="12:14" x14ac:dyDescent="0.25">
      <c r="L5490" s="3"/>
      <c r="M5490" s="3"/>
      <c r="N5490" s="3"/>
    </row>
    <row r="5491" spans="12:14" x14ac:dyDescent="0.25">
      <c r="L5491" s="3"/>
      <c r="M5491" s="3"/>
      <c r="N5491" s="3"/>
    </row>
    <row r="5492" spans="12:14" x14ac:dyDescent="0.25">
      <c r="L5492" s="3"/>
      <c r="M5492" s="3"/>
      <c r="N5492" s="3"/>
    </row>
    <row r="5493" spans="12:14" x14ac:dyDescent="0.25">
      <c r="L5493" s="3"/>
      <c r="M5493" s="3"/>
      <c r="N5493" s="3"/>
    </row>
    <row r="5494" spans="12:14" x14ac:dyDescent="0.25">
      <c r="L5494" s="3"/>
      <c r="M5494" s="3"/>
      <c r="N5494" s="3"/>
    </row>
    <row r="5495" spans="12:14" x14ac:dyDescent="0.25">
      <c r="L5495" s="3"/>
      <c r="M5495" s="3"/>
      <c r="N5495" s="3"/>
    </row>
    <row r="5496" spans="12:14" x14ac:dyDescent="0.25">
      <c r="L5496" s="3"/>
      <c r="M5496" s="3"/>
      <c r="N5496" s="3"/>
    </row>
    <row r="5497" spans="12:14" x14ac:dyDescent="0.25">
      <c r="L5497" s="3"/>
      <c r="M5497" s="3"/>
      <c r="N5497" s="3"/>
    </row>
    <row r="5498" spans="12:14" x14ac:dyDescent="0.25">
      <c r="L5498" s="3"/>
      <c r="M5498" s="3"/>
      <c r="N5498" s="3"/>
    </row>
    <row r="5499" spans="12:14" x14ac:dyDescent="0.25">
      <c r="L5499" s="3"/>
      <c r="M5499" s="3"/>
      <c r="N5499" s="3"/>
    </row>
    <row r="5500" spans="12:14" x14ac:dyDescent="0.25">
      <c r="L5500" s="3"/>
      <c r="M5500" s="3"/>
      <c r="N5500" s="3"/>
    </row>
    <row r="5501" spans="12:14" x14ac:dyDescent="0.25">
      <c r="L5501" s="3"/>
      <c r="M5501" s="3"/>
      <c r="N5501" s="3"/>
    </row>
    <row r="5502" spans="12:14" x14ac:dyDescent="0.25">
      <c r="L5502" s="3"/>
      <c r="M5502" s="3"/>
      <c r="N5502" s="3"/>
    </row>
    <row r="5503" spans="12:14" x14ac:dyDescent="0.25">
      <c r="L5503" s="3"/>
      <c r="M5503" s="3"/>
      <c r="N5503" s="3"/>
    </row>
    <row r="5504" spans="12:14" x14ac:dyDescent="0.25">
      <c r="L5504" s="3"/>
      <c r="M5504" s="3"/>
      <c r="N5504" s="3"/>
    </row>
    <row r="5505" spans="12:14" x14ac:dyDescent="0.25">
      <c r="L5505" s="3"/>
      <c r="M5505" s="3"/>
      <c r="N5505" s="3"/>
    </row>
    <row r="5506" spans="12:14" x14ac:dyDescent="0.25">
      <c r="L5506" s="3"/>
      <c r="M5506" s="3"/>
      <c r="N5506" s="3"/>
    </row>
    <row r="5507" spans="12:14" x14ac:dyDescent="0.25">
      <c r="L5507" s="3"/>
      <c r="N5507" s="3"/>
    </row>
    <row r="5508" spans="12:14" x14ac:dyDescent="0.25">
      <c r="L5508" s="3"/>
      <c r="N5508" s="3"/>
    </row>
    <row r="5509" spans="12:14" x14ac:dyDescent="0.25">
      <c r="L5509" s="3"/>
      <c r="N5509" s="3"/>
    </row>
    <row r="5510" spans="12:14" x14ac:dyDescent="0.25">
      <c r="L5510" s="3"/>
      <c r="N5510" s="3"/>
    </row>
    <row r="5511" spans="12:14" x14ac:dyDescent="0.25">
      <c r="L5511" s="3"/>
      <c r="N5511" s="3"/>
    </row>
    <row r="5512" spans="12:14" x14ac:dyDescent="0.25">
      <c r="L5512" s="3"/>
      <c r="N5512" s="3"/>
    </row>
    <row r="5513" spans="12:14" x14ac:dyDescent="0.25">
      <c r="L5513" s="3"/>
      <c r="N5513" s="3"/>
    </row>
    <row r="5514" spans="12:14" x14ac:dyDescent="0.25">
      <c r="L5514" s="3"/>
      <c r="N5514" s="3"/>
    </row>
    <row r="5515" spans="12:14" x14ac:dyDescent="0.25">
      <c r="L5515" s="3"/>
      <c r="N5515" s="3"/>
    </row>
    <row r="5516" spans="12:14" x14ac:dyDescent="0.25">
      <c r="L5516" s="3"/>
      <c r="N5516" s="3"/>
    </row>
    <row r="5517" spans="12:14" x14ac:dyDescent="0.25">
      <c r="L5517" s="3"/>
      <c r="N5517" s="3"/>
    </row>
    <row r="5518" spans="12:14" x14ac:dyDescent="0.25">
      <c r="L5518" s="3"/>
      <c r="N5518" s="3"/>
    </row>
    <row r="5519" spans="12:14" x14ac:dyDescent="0.25">
      <c r="L5519" s="3"/>
      <c r="N5519" s="3"/>
    </row>
    <row r="5520" spans="12:14" x14ac:dyDescent="0.25">
      <c r="L5520" s="3"/>
      <c r="N5520" s="3"/>
    </row>
    <row r="5521" spans="12:14" x14ac:dyDescent="0.25">
      <c r="L5521" s="3"/>
      <c r="N5521" s="3"/>
    </row>
    <row r="5522" spans="12:14" x14ac:dyDescent="0.25">
      <c r="L5522" s="3"/>
      <c r="N5522" s="3"/>
    </row>
    <row r="5523" spans="12:14" x14ac:dyDescent="0.25">
      <c r="L5523" s="3"/>
      <c r="N5523" s="3"/>
    </row>
    <row r="5524" spans="12:14" x14ac:dyDescent="0.25">
      <c r="L5524" s="3"/>
      <c r="N5524" s="3"/>
    </row>
    <row r="5525" spans="12:14" x14ac:dyDescent="0.25">
      <c r="L5525" s="3"/>
      <c r="N5525" s="3"/>
    </row>
    <row r="5526" spans="12:14" x14ac:dyDescent="0.25">
      <c r="L5526" s="3"/>
      <c r="N5526" s="3"/>
    </row>
    <row r="5527" spans="12:14" x14ac:dyDescent="0.25">
      <c r="L5527" s="3"/>
      <c r="N5527" s="3"/>
    </row>
    <row r="5528" spans="12:14" x14ac:dyDescent="0.25">
      <c r="L5528" s="3"/>
      <c r="N5528" s="3"/>
    </row>
    <row r="5529" spans="12:14" x14ac:dyDescent="0.25">
      <c r="L5529" s="3"/>
      <c r="N5529" s="3"/>
    </row>
    <row r="5530" spans="12:14" x14ac:dyDescent="0.25">
      <c r="L5530" s="3"/>
      <c r="N5530" s="3"/>
    </row>
    <row r="5531" spans="12:14" x14ac:dyDescent="0.25">
      <c r="L5531" s="3"/>
      <c r="N5531" s="3"/>
    </row>
    <row r="5532" spans="12:14" x14ac:dyDescent="0.25">
      <c r="L5532" s="3"/>
      <c r="N5532" s="3"/>
    </row>
    <row r="5533" spans="12:14" x14ac:dyDescent="0.25">
      <c r="L5533" s="3"/>
      <c r="N5533" s="3"/>
    </row>
    <row r="5534" spans="12:14" x14ac:dyDescent="0.25">
      <c r="L5534" s="3"/>
      <c r="N5534" s="3"/>
    </row>
    <row r="5535" spans="12:14" x14ac:dyDescent="0.25">
      <c r="L5535" s="3"/>
      <c r="N5535" s="3"/>
    </row>
    <row r="5536" spans="12:14" x14ac:dyDescent="0.25">
      <c r="L5536" s="3"/>
      <c r="N5536" s="3"/>
    </row>
    <row r="5537" spans="12:14" x14ac:dyDescent="0.25">
      <c r="L5537" s="3"/>
      <c r="N5537" s="3"/>
    </row>
    <row r="5538" spans="12:14" x14ac:dyDescent="0.25">
      <c r="L5538" s="3"/>
      <c r="N5538" s="3"/>
    </row>
    <row r="5539" spans="12:14" x14ac:dyDescent="0.25">
      <c r="L5539" s="3"/>
      <c r="N5539" s="3"/>
    </row>
    <row r="5540" spans="12:14" x14ac:dyDescent="0.25">
      <c r="L5540" s="3"/>
      <c r="N5540" s="3"/>
    </row>
    <row r="5541" spans="12:14" x14ac:dyDescent="0.25">
      <c r="L5541" s="3"/>
      <c r="N5541" s="3"/>
    </row>
    <row r="5542" spans="12:14" x14ac:dyDescent="0.25">
      <c r="L5542" s="3"/>
      <c r="N5542" s="3"/>
    </row>
    <row r="5543" spans="12:14" x14ac:dyDescent="0.25">
      <c r="L5543" s="3"/>
      <c r="N5543" s="3"/>
    </row>
    <row r="5544" spans="12:14" x14ac:dyDescent="0.25">
      <c r="L5544" s="3"/>
      <c r="N5544" s="3"/>
    </row>
    <row r="5545" spans="12:14" x14ac:dyDescent="0.25">
      <c r="L5545" s="3"/>
      <c r="N5545" s="3"/>
    </row>
    <row r="5546" spans="12:14" x14ac:dyDescent="0.25">
      <c r="L5546" s="3"/>
      <c r="N5546" s="3"/>
    </row>
    <row r="5547" spans="12:14" x14ac:dyDescent="0.25">
      <c r="L5547" s="3"/>
      <c r="N5547" s="3"/>
    </row>
    <row r="5548" spans="12:14" x14ac:dyDescent="0.25">
      <c r="L5548" s="3"/>
      <c r="N5548" s="3"/>
    </row>
    <row r="5549" spans="12:14" x14ac:dyDescent="0.25">
      <c r="L5549" s="3"/>
      <c r="N5549" s="3"/>
    </row>
    <row r="5550" spans="12:14" x14ac:dyDescent="0.25">
      <c r="L5550" s="3"/>
      <c r="N5550" s="3"/>
    </row>
    <row r="5551" spans="12:14" x14ac:dyDescent="0.25">
      <c r="L5551" s="3"/>
      <c r="N5551" s="3"/>
    </row>
    <row r="5552" spans="12:14" x14ac:dyDescent="0.25">
      <c r="L5552" s="3"/>
      <c r="N5552" s="3"/>
    </row>
    <row r="5553" spans="12:14" x14ac:dyDescent="0.25">
      <c r="L5553" s="3"/>
      <c r="N5553" s="3"/>
    </row>
    <row r="5554" spans="12:14" x14ac:dyDescent="0.25">
      <c r="L5554" s="3"/>
      <c r="N5554" s="3"/>
    </row>
    <row r="5555" spans="12:14" x14ac:dyDescent="0.25">
      <c r="L5555" s="3"/>
      <c r="N5555" s="3"/>
    </row>
    <row r="5556" spans="12:14" x14ac:dyDescent="0.25">
      <c r="L5556" s="3"/>
      <c r="N5556" s="3"/>
    </row>
    <row r="5557" spans="12:14" x14ac:dyDescent="0.25">
      <c r="L5557" s="3"/>
      <c r="N5557" s="3"/>
    </row>
    <row r="5558" spans="12:14" x14ac:dyDescent="0.25">
      <c r="L5558" s="3"/>
      <c r="N5558" s="3"/>
    </row>
    <row r="5559" spans="12:14" x14ac:dyDescent="0.25">
      <c r="L5559" s="3"/>
      <c r="N5559" s="3"/>
    </row>
    <row r="5560" spans="12:14" x14ac:dyDescent="0.25">
      <c r="L5560" s="3"/>
      <c r="N5560" s="3"/>
    </row>
    <row r="5561" spans="12:14" x14ac:dyDescent="0.25">
      <c r="L5561" s="3"/>
      <c r="N5561" s="3"/>
    </row>
    <row r="5562" spans="12:14" x14ac:dyDescent="0.25">
      <c r="L5562" s="3"/>
      <c r="N5562" s="3"/>
    </row>
    <row r="5563" spans="12:14" x14ac:dyDescent="0.25">
      <c r="L5563" s="3"/>
      <c r="N5563" s="3"/>
    </row>
    <row r="5564" spans="12:14" x14ac:dyDescent="0.25">
      <c r="L5564" s="3"/>
      <c r="N5564" s="3"/>
    </row>
    <row r="5565" spans="12:14" x14ac:dyDescent="0.25">
      <c r="L5565" s="3"/>
      <c r="N5565" s="3"/>
    </row>
    <row r="5566" spans="12:14" x14ac:dyDescent="0.25">
      <c r="L5566" s="3"/>
      <c r="N5566" s="3"/>
    </row>
    <row r="5567" spans="12:14" x14ac:dyDescent="0.25">
      <c r="L5567" s="3"/>
      <c r="N5567" s="3"/>
    </row>
    <row r="5568" spans="12:14" x14ac:dyDescent="0.25">
      <c r="L5568" s="3"/>
      <c r="N5568" s="3"/>
    </row>
    <row r="5569" spans="12:14" x14ac:dyDescent="0.25">
      <c r="L5569" s="3"/>
      <c r="N5569" s="3"/>
    </row>
    <row r="5570" spans="12:14" x14ac:dyDescent="0.25">
      <c r="L5570" s="3"/>
      <c r="N5570" s="3"/>
    </row>
    <row r="5571" spans="12:14" x14ac:dyDescent="0.25">
      <c r="L5571" s="3"/>
      <c r="N5571" s="3"/>
    </row>
    <row r="5572" spans="12:14" x14ac:dyDescent="0.25">
      <c r="L5572" s="3"/>
      <c r="N5572" s="3"/>
    </row>
    <row r="5573" spans="12:14" x14ac:dyDescent="0.25">
      <c r="L5573" s="3"/>
      <c r="N5573" s="3"/>
    </row>
    <row r="5574" spans="12:14" x14ac:dyDescent="0.25">
      <c r="L5574" s="3"/>
      <c r="N5574" s="3"/>
    </row>
    <row r="5575" spans="12:14" x14ac:dyDescent="0.25">
      <c r="L5575" s="3"/>
      <c r="N5575" s="3"/>
    </row>
    <row r="5576" spans="12:14" x14ac:dyDescent="0.25">
      <c r="L5576" s="3"/>
      <c r="N5576" s="3"/>
    </row>
    <row r="5577" spans="12:14" x14ac:dyDescent="0.25">
      <c r="L5577" s="3"/>
      <c r="N5577" s="3"/>
    </row>
    <row r="5578" spans="12:14" x14ac:dyDescent="0.25">
      <c r="L5578" s="3"/>
      <c r="N5578" s="3"/>
    </row>
    <row r="5579" spans="12:14" x14ac:dyDescent="0.25">
      <c r="L5579" s="3"/>
      <c r="N5579" s="3"/>
    </row>
    <row r="5580" spans="12:14" x14ac:dyDescent="0.25">
      <c r="L5580" s="3"/>
      <c r="N5580" s="3"/>
    </row>
    <row r="5581" spans="12:14" x14ac:dyDescent="0.25">
      <c r="L5581" s="3"/>
      <c r="N5581" s="3"/>
    </row>
    <row r="5582" spans="12:14" x14ac:dyDescent="0.25">
      <c r="L5582" s="3"/>
      <c r="N5582" s="3"/>
    </row>
    <row r="5583" spans="12:14" x14ac:dyDescent="0.25">
      <c r="L5583" s="3"/>
      <c r="N5583" s="3"/>
    </row>
    <row r="5584" spans="12:14" x14ac:dyDescent="0.25">
      <c r="L5584" s="3"/>
      <c r="N5584" s="3"/>
    </row>
    <row r="5585" spans="12:14" x14ac:dyDescent="0.25">
      <c r="L5585" s="3"/>
      <c r="N5585" s="3"/>
    </row>
    <row r="5586" spans="12:14" x14ac:dyDescent="0.25">
      <c r="L5586" s="3"/>
      <c r="N5586" s="3"/>
    </row>
    <row r="5587" spans="12:14" x14ac:dyDescent="0.25">
      <c r="L5587" s="3"/>
      <c r="N5587" s="3"/>
    </row>
    <row r="5588" spans="12:14" x14ac:dyDescent="0.25">
      <c r="L5588" s="3"/>
      <c r="N5588" s="3"/>
    </row>
    <row r="5589" spans="12:14" x14ac:dyDescent="0.25">
      <c r="L5589" s="3"/>
      <c r="N5589" s="3"/>
    </row>
    <row r="5590" spans="12:14" x14ac:dyDescent="0.25">
      <c r="L5590" s="3"/>
      <c r="N5590" s="3"/>
    </row>
    <row r="5591" spans="12:14" x14ac:dyDescent="0.25">
      <c r="L5591" s="3"/>
      <c r="N5591" s="3"/>
    </row>
    <row r="5592" spans="12:14" x14ac:dyDescent="0.25">
      <c r="L5592" s="3"/>
      <c r="N5592" s="3"/>
    </row>
    <row r="5593" spans="12:14" x14ac:dyDescent="0.25">
      <c r="L5593" s="3"/>
      <c r="N5593" s="3"/>
    </row>
    <row r="5594" spans="12:14" x14ac:dyDescent="0.25">
      <c r="L5594" s="3"/>
      <c r="N5594" s="3"/>
    </row>
    <row r="5595" spans="12:14" x14ac:dyDescent="0.25">
      <c r="L5595" s="3"/>
      <c r="N5595" s="3"/>
    </row>
    <row r="5596" spans="12:14" x14ac:dyDescent="0.25">
      <c r="L5596" s="3"/>
      <c r="N5596" s="3"/>
    </row>
    <row r="5597" spans="12:14" x14ac:dyDescent="0.25">
      <c r="L5597" s="3"/>
      <c r="N5597" s="3"/>
    </row>
    <row r="5598" spans="12:14" x14ac:dyDescent="0.25">
      <c r="L5598" s="3"/>
      <c r="N5598" s="3"/>
    </row>
    <row r="5599" spans="12:14" x14ac:dyDescent="0.25">
      <c r="L5599" s="3"/>
      <c r="N5599" s="3"/>
    </row>
    <row r="5600" spans="12:14" x14ac:dyDescent="0.25">
      <c r="L5600" s="3"/>
      <c r="N5600" s="3"/>
    </row>
    <row r="5601" spans="12:14" x14ac:dyDescent="0.25">
      <c r="L5601" s="3"/>
      <c r="N5601" s="3"/>
    </row>
    <row r="5602" spans="12:14" x14ac:dyDescent="0.25">
      <c r="L5602" s="3"/>
      <c r="N5602" s="3"/>
    </row>
    <row r="5603" spans="12:14" x14ac:dyDescent="0.25">
      <c r="L5603" s="3"/>
      <c r="N5603" s="3"/>
    </row>
    <row r="5604" spans="12:14" x14ac:dyDescent="0.25">
      <c r="L5604" s="3"/>
      <c r="N5604" s="3"/>
    </row>
    <row r="5605" spans="12:14" x14ac:dyDescent="0.25">
      <c r="L5605" s="3"/>
      <c r="N5605" s="3"/>
    </row>
    <row r="5606" spans="12:14" x14ac:dyDescent="0.25">
      <c r="L5606" s="3"/>
      <c r="N5606" s="3"/>
    </row>
    <row r="5607" spans="12:14" x14ac:dyDescent="0.25">
      <c r="L5607" s="3"/>
      <c r="N5607" s="3"/>
    </row>
    <row r="5608" spans="12:14" x14ac:dyDescent="0.25">
      <c r="L5608" s="3"/>
      <c r="N5608" s="3"/>
    </row>
    <row r="5609" spans="12:14" x14ac:dyDescent="0.25">
      <c r="L5609" s="3"/>
      <c r="N5609" s="3"/>
    </row>
    <row r="5610" spans="12:14" x14ac:dyDescent="0.25">
      <c r="L5610" s="3"/>
      <c r="N5610" s="3"/>
    </row>
    <row r="5611" spans="12:14" x14ac:dyDescent="0.25">
      <c r="L5611" s="3"/>
      <c r="N5611" s="3"/>
    </row>
    <row r="5612" spans="12:14" x14ac:dyDescent="0.25">
      <c r="L5612" s="3"/>
      <c r="N5612" s="3"/>
    </row>
    <row r="5613" spans="12:14" x14ac:dyDescent="0.25">
      <c r="L5613" s="3"/>
      <c r="N5613" s="3"/>
    </row>
    <row r="5614" spans="12:14" x14ac:dyDescent="0.25">
      <c r="L5614" s="3"/>
      <c r="N5614" s="3"/>
    </row>
    <row r="5615" spans="12:14" x14ac:dyDescent="0.25">
      <c r="L5615" s="3"/>
      <c r="N5615" s="3"/>
    </row>
    <row r="5616" spans="12:14" x14ac:dyDescent="0.25">
      <c r="L5616" s="3"/>
      <c r="N5616" s="3"/>
    </row>
    <row r="5617" spans="12:14" x14ac:dyDescent="0.25">
      <c r="L5617" s="3"/>
      <c r="N5617" s="3"/>
    </row>
    <row r="5618" spans="12:14" x14ac:dyDescent="0.25">
      <c r="L5618" s="3"/>
      <c r="N5618" s="3"/>
    </row>
    <row r="5619" spans="12:14" x14ac:dyDescent="0.25">
      <c r="L5619" s="3"/>
      <c r="N5619" s="3"/>
    </row>
    <row r="5620" spans="12:14" x14ac:dyDescent="0.25">
      <c r="L5620" s="3"/>
      <c r="N5620" s="3"/>
    </row>
    <row r="5621" spans="12:14" x14ac:dyDescent="0.25">
      <c r="L5621" s="3"/>
      <c r="N5621" s="3"/>
    </row>
    <row r="5622" spans="12:14" x14ac:dyDescent="0.25">
      <c r="L5622" s="3"/>
      <c r="N5622" s="3"/>
    </row>
    <row r="5623" spans="12:14" x14ac:dyDescent="0.25">
      <c r="L5623" s="3"/>
      <c r="N5623" s="3"/>
    </row>
    <row r="5624" spans="12:14" x14ac:dyDescent="0.25">
      <c r="L5624" s="3"/>
      <c r="N5624" s="3"/>
    </row>
    <row r="5625" spans="12:14" x14ac:dyDescent="0.25">
      <c r="L5625" s="3"/>
      <c r="N5625" s="3"/>
    </row>
    <row r="5626" spans="12:14" x14ac:dyDescent="0.25">
      <c r="L5626" s="3"/>
      <c r="N5626" s="3"/>
    </row>
    <row r="5627" spans="12:14" x14ac:dyDescent="0.25">
      <c r="L5627" s="3"/>
      <c r="N5627" s="3"/>
    </row>
    <row r="5628" spans="12:14" x14ac:dyDescent="0.25">
      <c r="L5628" s="3"/>
      <c r="N5628" s="3"/>
    </row>
    <row r="5629" spans="12:14" x14ac:dyDescent="0.25">
      <c r="L5629" s="3"/>
      <c r="N5629" s="3"/>
    </row>
    <row r="5630" spans="12:14" x14ac:dyDescent="0.25">
      <c r="L5630" s="3"/>
      <c r="N5630" s="3"/>
    </row>
    <row r="5631" spans="12:14" x14ac:dyDescent="0.25">
      <c r="L5631" s="3"/>
      <c r="N5631" s="3"/>
    </row>
    <row r="5632" spans="12:14" x14ac:dyDescent="0.25">
      <c r="L5632" s="3"/>
      <c r="N5632" s="3"/>
    </row>
    <row r="5633" spans="12:14" x14ac:dyDescent="0.25">
      <c r="L5633" s="3"/>
      <c r="N5633" s="3"/>
    </row>
    <row r="5634" spans="12:14" x14ac:dyDescent="0.25">
      <c r="L5634" s="3"/>
      <c r="N5634" s="3"/>
    </row>
    <row r="5635" spans="12:14" x14ac:dyDescent="0.25">
      <c r="L5635" s="3"/>
      <c r="N5635" s="3"/>
    </row>
    <row r="5636" spans="12:14" x14ac:dyDescent="0.25">
      <c r="L5636" s="3"/>
      <c r="N5636" s="3"/>
    </row>
    <row r="5637" spans="12:14" x14ac:dyDescent="0.25">
      <c r="L5637" s="3"/>
      <c r="N5637" s="3"/>
    </row>
    <row r="5638" spans="12:14" x14ac:dyDescent="0.25">
      <c r="L5638" s="3"/>
      <c r="N5638" s="3"/>
    </row>
    <row r="5639" spans="12:14" x14ac:dyDescent="0.25">
      <c r="L5639" s="3"/>
      <c r="N5639" s="3"/>
    </row>
    <row r="5640" spans="12:14" x14ac:dyDescent="0.25">
      <c r="L5640" s="3"/>
      <c r="N5640" s="3"/>
    </row>
    <row r="5641" spans="12:14" x14ac:dyDescent="0.25">
      <c r="L5641" s="3"/>
      <c r="N5641" s="3"/>
    </row>
    <row r="5642" spans="12:14" x14ac:dyDescent="0.25">
      <c r="L5642" s="3"/>
      <c r="N5642" s="3"/>
    </row>
    <row r="5643" spans="12:14" x14ac:dyDescent="0.25">
      <c r="L5643" s="3"/>
      <c r="N5643" s="3"/>
    </row>
    <row r="5644" spans="12:14" x14ac:dyDescent="0.25">
      <c r="L5644" s="3"/>
      <c r="N5644" s="3"/>
    </row>
    <row r="5645" spans="12:14" x14ac:dyDescent="0.25">
      <c r="L5645" s="3"/>
      <c r="N5645" s="3"/>
    </row>
    <row r="5646" spans="12:14" x14ac:dyDescent="0.25">
      <c r="L5646" s="3"/>
      <c r="N5646" s="3"/>
    </row>
    <row r="5647" spans="12:14" x14ac:dyDescent="0.25">
      <c r="L5647" s="3"/>
      <c r="N5647" s="3"/>
    </row>
    <row r="5648" spans="12:14" x14ac:dyDescent="0.25">
      <c r="L5648" s="3"/>
      <c r="N5648" s="3"/>
    </row>
    <row r="5649" spans="12:14" x14ac:dyDescent="0.25">
      <c r="L5649" s="3"/>
      <c r="N5649" s="3"/>
    </row>
    <row r="5650" spans="12:14" x14ac:dyDescent="0.25">
      <c r="L5650" s="3"/>
      <c r="N5650" s="3"/>
    </row>
    <row r="5651" spans="12:14" x14ac:dyDescent="0.25">
      <c r="L5651" s="3"/>
      <c r="N5651" s="3"/>
    </row>
    <row r="5652" spans="12:14" x14ac:dyDescent="0.25">
      <c r="L5652" s="3"/>
      <c r="N5652" s="3"/>
    </row>
    <row r="5653" spans="12:14" x14ac:dyDescent="0.25">
      <c r="L5653" s="3"/>
      <c r="N5653" s="3"/>
    </row>
    <row r="5654" spans="12:14" x14ac:dyDescent="0.25">
      <c r="L5654" s="3"/>
      <c r="N5654" s="3"/>
    </row>
    <row r="5655" spans="12:14" x14ac:dyDescent="0.25">
      <c r="L5655" s="3"/>
      <c r="N5655" s="3"/>
    </row>
    <row r="5656" spans="12:14" x14ac:dyDescent="0.25">
      <c r="L5656" s="3"/>
      <c r="N5656" s="3"/>
    </row>
    <row r="5657" spans="12:14" x14ac:dyDescent="0.25">
      <c r="L5657" s="3"/>
      <c r="N5657" s="3"/>
    </row>
    <row r="5658" spans="12:14" x14ac:dyDescent="0.25">
      <c r="L5658" s="3"/>
      <c r="N5658" s="3"/>
    </row>
    <row r="5659" spans="12:14" x14ac:dyDescent="0.25">
      <c r="L5659" s="3"/>
      <c r="N5659" s="3"/>
    </row>
    <row r="5660" spans="12:14" x14ac:dyDescent="0.25">
      <c r="L5660" s="3"/>
      <c r="N5660" s="3"/>
    </row>
    <row r="5661" spans="12:14" x14ac:dyDescent="0.25">
      <c r="L5661" s="3"/>
      <c r="N5661" s="3"/>
    </row>
    <row r="5662" spans="12:14" x14ac:dyDescent="0.25">
      <c r="L5662" s="3"/>
      <c r="N5662" s="3"/>
    </row>
    <row r="5663" spans="12:14" x14ac:dyDescent="0.25">
      <c r="L5663" s="3"/>
      <c r="N5663" s="3"/>
    </row>
    <row r="5664" spans="12:14" x14ac:dyDescent="0.25">
      <c r="L5664" s="3"/>
      <c r="N5664" s="3"/>
    </row>
    <row r="5665" spans="12:14" x14ac:dyDescent="0.25">
      <c r="L5665" s="3"/>
      <c r="N5665" s="3"/>
    </row>
    <row r="5666" spans="12:14" x14ac:dyDescent="0.25">
      <c r="L5666" s="3"/>
      <c r="N5666" s="3"/>
    </row>
    <row r="5667" spans="12:14" x14ac:dyDescent="0.25">
      <c r="L5667" s="3"/>
      <c r="N5667" s="3"/>
    </row>
    <row r="5668" spans="12:14" x14ac:dyDescent="0.25">
      <c r="L5668" s="3"/>
      <c r="N5668" s="3"/>
    </row>
    <row r="5669" spans="12:14" x14ac:dyDescent="0.25">
      <c r="L5669" s="3"/>
      <c r="N5669" s="3"/>
    </row>
    <row r="5670" spans="12:14" x14ac:dyDescent="0.25">
      <c r="L5670" s="3"/>
      <c r="N5670" s="3"/>
    </row>
    <row r="5671" spans="12:14" x14ac:dyDescent="0.25">
      <c r="L5671" s="3"/>
      <c r="N5671" s="3"/>
    </row>
    <row r="5672" spans="12:14" x14ac:dyDescent="0.25">
      <c r="L5672" s="3"/>
      <c r="N5672" s="3"/>
    </row>
    <row r="5673" spans="12:14" x14ac:dyDescent="0.25">
      <c r="L5673" s="3"/>
      <c r="N5673" s="3"/>
    </row>
    <row r="5674" spans="12:14" x14ac:dyDescent="0.25">
      <c r="L5674" s="3"/>
      <c r="N5674" s="3"/>
    </row>
    <row r="5675" spans="12:14" x14ac:dyDescent="0.25">
      <c r="L5675" s="3"/>
      <c r="N5675" s="3"/>
    </row>
    <row r="5676" spans="12:14" x14ac:dyDescent="0.25">
      <c r="L5676" s="3"/>
      <c r="N5676" s="3"/>
    </row>
    <row r="5677" spans="12:14" x14ac:dyDescent="0.25">
      <c r="L5677" s="3"/>
      <c r="N5677" s="3"/>
    </row>
    <row r="5678" spans="12:14" x14ac:dyDescent="0.25">
      <c r="L5678" s="3"/>
      <c r="N5678" s="3"/>
    </row>
    <row r="5679" spans="12:14" x14ac:dyDescent="0.25">
      <c r="L5679" s="3"/>
      <c r="N5679" s="3"/>
    </row>
    <row r="5680" spans="12:14" x14ac:dyDescent="0.25">
      <c r="L5680" s="3"/>
      <c r="N5680" s="3"/>
    </row>
    <row r="5681" spans="12:14" x14ac:dyDescent="0.25">
      <c r="L5681" s="3"/>
      <c r="N5681" s="3"/>
    </row>
    <row r="5682" spans="12:14" x14ac:dyDescent="0.25">
      <c r="L5682" s="3"/>
      <c r="N5682" s="3"/>
    </row>
    <row r="5683" spans="12:14" x14ac:dyDescent="0.25">
      <c r="L5683" s="3"/>
      <c r="N5683" s="3"/>
    </row>
    <row r="5684" spans="12:14" x14ac:dyDescent="0.25">
      <c r="L5684" s="3"/>
      <c r="N5684" s="3"/>
    </row>
    <row r="5685" spans="12:14" x14ac:dyDescent="0.25">
      <c r="L5685" s="3"/>
      <c r="N5685" s="3"/>
    </row>
    <row r="5686" spans="12:14" x14ac:dyDescent="0.25">
      <c r="L5686" s="3"/>
      <c r="N5686" s="3"/>
    </row>
    <row r="5687" spans="12:14" x14ac:dyDescent="0.25">
      <c r="L5687" s="3"/>
      <c r="N5687" s="3"/>
    </row>
    <row r="5688" spans="12:14" x14ac:dyDescent="0.25">
      <c r="L5688" s="3"/>
      <c r="N5688" s="3"/>
    </row>
    <row r="5689" spans="12:14" x14ac:dyDescent="0.25">
      <c r="L5689" s="3"/>
      <c r="N5689" s="3"/>
    </row>
    <row r="5690" spans="12:14" x14ac:dyDescent="0.25">
      <c r="L5690" s="3"/>
      <c r="N5690" s="3"/>
    </row>
    <row r="5691" spans="12:14" x14ac:dyDescent="0.25">
      <c r="L5691" s="3"/>
      <c r="N5691" s="3"/>
    </row>
    <row r="5692" spans="12:14" x14ac:dyDescent="0.25">
      <c r="L5692" s="3"/>
      <c r="N5692" s="3"/>
    </row>
    <row r="5693" spans="12:14" x14ac:dyDescent="0.25">
      <c r="L5693" s="3"/>
      <c r="N5693" s="3"/>
    </row>
    <row r="5694" spans="12:14" x14ac:dyDescent="0.25">
      <c r="L5694" s="3"/>
      <c r="N5694" s="3"/>
    </row>
    <row r="5695" spans="12:14" x14ac:dyDescent="0.25">
      <c r="L5695" s="3"/>
      <c r="N5695" s="3"/>
    </row>
    <row r="5696" spans="12:14" x14ac:dyDescent="0.25">
      <c r="L5696" s="3"/>
      <c r="N5696" s="3"/>
    </row>
    <row r="5697" spans="12:14" x14ac:dyDescent="0.25">
      <c r="L5697" s="3"/>
      <c r="N5697" s="3"/>
    </row>
    <row r="5698" spans="12:14" x14ac:dyDescent="0.25">
      <c r="L5698" s="3"/>
      <c r="N5698" s="3"/>
    </row>
    <row r="5699" spans="12:14" x14ac:dyDescent="0.25">
      <c r="L5699" s="3"/>
      <c r="N5699" s="3"/>
    </row>
    <row r="5700" spans="12:14" x14ac:dyDescent="0.25">
      <c r="L5700" s="3"/>
      <c r="N5700" s="3"/>
    </row>
    <row r="5701" spans="12:14" x14ac:dyDescent="0.25">
      <c r="L5701" s="3"/>
      <c r="N5701" s="3"/>
    </row>
    <row r="5702" spans="12:14" x14ac:dyDescent="0.25">
      <c r="L5702" s="3"/>
      <c r="N5702" s="3"/>
    </row>
    <row r="5703" spans="12:14" x14ac:dyDescent="0.25">
      <c r="L5703" s="3"/>
      <c r="N5703" s="3"/>
    </row>
    <row r="5704" spans="12:14" x14ac:dyDescent="0.25">
      <c r="L5704" s="3"/>
      <c r="N5704" s="3"/>
    </row>
    <row r="5705" spans="12:14" x14ac:dyDescent="0.25">
      <c r="L5705" s="3"/>
      <c r="N5705" s="3"/>
    </row>
    <row r="5706" spans="12:14" x14ac:dyDescent="0.25">
      <c r="L5706" s="3"/>
      <c r="N5706" s="3"/>
    </row>
    <row r="5707" spans="12:14" x14ac:dyDescent="0.25">
      <c r="L5707" s="3"/>
      <c r="N5707" s="3"/>
    </row>
    <row r="5708" spans="12:14" x14ac:dyDescent="0.25">
      <c r="L5708" s="3"/>
      <c r="N5708" s="3"/>
    </row>
    <row r="5709" spans="12:14" x14ac:dyDescent="0.25">
      <c r="L5709" s="3"/>
      <c r="N5709" s="3"/>
    </row>
    <row r="5710" spans="12:14" x14ac:dyDescent="0.25">
      <c r="L5710" s="3"/>
      <c r="N5710" s="3"/>
    </row>
    <row r="5711" spans="12:14" x14ac:dyDescent="0.25">
      <c r="L5711" s="3"/>
      <c r="N5711" s="3"/>
    </row>
    <row r="5712" spans="12:14" x14ac:dyDescent="0.25">
      <c r="L5712" s="3"/>
      <c r="N5712" s="3"/>
    </row>
    <row r="5713" spans="12:14" x14ac:dyDescent="0.25">
      <c r="L5713" s="3"/>
      <c r="N5713" s="3"/>
    </row>
    <row r="5714" spans="12:14" x14ac:dyDescent="0.25">
      <c r="L5714" s="3"/>
      <c r="N5714" s="3"/>
    </row>
    <row r="5715" spans="12:14" x14ac:dyDescent="0.25">
      <c r="L5715" s="3"/>
      <c r="N5715" s="3"/>
    </row>
    <row r="5716" spans="12:14" x14ac:dyDescent="0.25">
      <c r="L5716" s="3"/>
      <c r="N5716" s="3"/>
    </row>
    <row r="5717" spans="12:14" x14ac:dyDescent="0.25">
      <c r="L5717" s="3"/>
      <c r="N5717" s="3"/>
    </row>
    <row r="5718" spans="12:14" x14ac:dyDescent="0.25">
      <c r="L5718" s="3"/>
      <c r="N5718" s="3"/>
    </row>
    <row r="5719" spans="12:14" x14ac:dyDescent="0.25">
      <c r="L5719" s="3"/>
      <c r="N5719" s="3"/>
    </row>
    <row r="5720" spans="12:14" x14ac:dyDescent="0.25">
      <c r="L5720" s="3"/>
      <c r="N5720" s="3"/>
    </row>
    <row r="5721" spans="12:14" x14ac:dyDescent="0.25">
      <c r="L5721" s="3"/>
      <c r="N5721" s="3"/>
    </row>
    <row r="5722" spans="12:14" x14ac:dyDescent="0.25">
      <c r="L5722" s="3"/>
      <c r="N5722" s="3"/>
    </row>
    <row r="5723" spans="12:14" x14ac:dyDescent="0.25">
      <c r="L5723" s="3"/>
      <c r="N5723" s="3"/>
    </row>
    <row r="5724" spans="12:14" x14ac:dyDescent="0.25">
      <c r="L5724" s="3"/>
      <c r="N5724" s="3"/>
    </row>
    <row r="5725" spans="12:14" x14ac:dyDescent="0.25">
      <c r="L5725" s="3"/>
      <c r="N5725" s="3"/>
    </row>
    <row r="5726" spans="12:14" x14ac:dyDescent="0.25">
      <c r="L5726" s="3"/>
      <c r="N5726" s="3"/>
    </row>
    <row r="5727" spans="12:14" x14ac:dyDescent="0.25">
      <c r="L5727" s="3"/>
      <c r="N5727" s="3"/>
    </row>
    <row r="5728" spans="12:14" x14ac:dyDescent="0.25">
      <c r="L5728" s="3"/>
      <c r="N5728" s="3"/>
    </row>
    <row r="5729" spans="12:14" x14ac:dyDescent="0.25">
      <c r="L5729" s="3"/>
      <c r="N5729" s="3"/>
    </row>
    <row r="5730" spans="12:14" x14ac:dyDescent="0.25">
      <c r="L5730" s="3"/>
      <c r="N5730" s="3"/>
    </row>
    <row r="5731" spans="12:14" x14ac:dyDescent="0.25">
      <c r="L5731" s="3"/>
      <c r="N5731" s="3"/>
    </row>
    <row r="5732" spans="12:14" x14ac:dyDescent="0.25">
      <c r="L5732" s="3"/>
      <c r="N5732" s="3"/>
    </row>
    <row r="5733" spans="12:14" x14ac:dyDescent="0.25">
      <c r="L5733" s="3"/>
      <c r="N5733" s="3"/>
    </row>
    <row r="5734" spans="12:14" x14ac:dyDescent="0.25">
      <c r="L5734" s="3"/>
      <c r="N5734" s="3"/>
    </row>
    <row r="5735" spans="12:14" x14ac:dyDescent="0.25">
      <c r="L5735" s="3"/>
      <c r="N5735" s="3"/>
    </row>
    <row r="5736" spans="12:14" x14ac:dyDescent="0.25">
      <c r="L5736" s="3"/>
      <c r="N5736" s="3"/>
    </row>
    <row r="5737" spans="12:14" x14ac:dyDescent="0.25">
      <c r="L5737" s="3"/>
      <c r="N5737" s="3"/>
    </row>
    <row r="5738" spans="12:14" x14ac:dyDescent="0.25">
      <c r="L5738" s="3"/>
      <c r="N5738" s="3"/>
    </row>
    <row r="5739" spans="12:14" x14ac:dyDescent="0.25">
      <c r="L5739" s="3"/>
      <c r="N5739" s="3"/>
    </row>
    <row r="5740" spans="12:14" x14ac:dyDescent="0.25">
      <c r="L5740" s="3"/>
      <c r="N5740" s="3"/>
    </row>
    <row r="5741" spans="12:14" x14ac:dyDescent="0.25">
      <c r="L5741" s="3"/>
      <c r="N5741" s="3"/>
    </row>
    <row r="5742" spans="12:14" x14ac:dyDescent="0.25">
      <c r="L5742" s="3"/>
      <c r="N5742" s="3"/>
    </row>
    <row r="5743" spans="12:14" x14ac:dyDescent="0.25">
      <c r="L5743" s="3"/>
      <c r="N5743" s="3"/>
    </row>
    <row r="5744" spans="12:14" x14ac:dyDescent="0.25">
      <c r="L5744" s="3"/>
      <c r="N5744" s="3"/>
    </row>
    <row r="5745" spans="12:14" x14ac:dyDescent="0.25">
      <c r="L5745" s="3"/>
      <c r="N5745" s="3"/>
    </row>
    <row r="5746" spans="12:14" x14ac:dyDescent="0.25">
      <c r="L5746" s="3"/>
      <c r="N5746" s="3"/>
    </row>
    <row r="5747" spans="12:14" x14ac:dyDescent="0.25">
      <c r="L5747" s="3"/>
      <c r="N5747" s="3"/>
    </row>
    <row r="5748" spans="12:14" x14ac:dyDescent="0.25">
      <c r="L5748" s="3"/>
      <c r="N5748" s="3"/>
    </row>
    <row r="5749" spans="12:14" x14ac:dyDescent="0.25">
      <c r="L5749" s="3"/>
      <c r="N5749" s="3"/>
    </row>
    <row r="5750" spans="12:14" x14ac:dyDescent="0.25">
      <c r="L5750" s="3"/>
      <c r="N5750" s="3"/>
    </row>
    <row r="5751" spans="12:14" x14ac:dyDescent="0.25">
      <c r="L5751" s="3"/>
      <c r="N5751" s="3"/>
    </row>
    <row r="5752" spans="12:14" x14ac:dyDescent="0.25">
      <c r="L5752" s="3"/>
      <c r="N5752" s="3"/>
    </row>
    <row r="5753" spans="12:14" x14ac:dyDescent="0.25">
      <c r="L5753" s="3"/>
      <c r="N5753" s="3"/>
    </row>
    <row r="5754" spans="12:14" x14ac:dyDescent="0.25">
      <c r="L5754" s="3"/>
      <c r="N5754" s="3"/>
    </row>
    <row r="5755" spans="12:14" x14ac:dyDescent="0.25">
      <c r="L5755" s="3"/>
      <c r="N5755" s="3"/>
    </row>
    <row r="5756" spans="12:14" x14ac:dyDescent="0.25">
      <c r="L5756" s="3"/>
      <c r="N5756" s="3"/>
    </row>
    <row r="5757" spans="12:14" x14ac:dyDescent="0.25">
      <c r="L5757" s="3"/>
      <c r="N5757" s="3"/>
    </row>
    <row r="5758" spans="12:14" x14ac:dyDescent="0.25">
      <c r="L5758" s="3"/>
      <c r="N5758" s="3"/>
    </row>
    <row r="5759" spans="12:14" x14ac:dyDescent="0.25">
      <c r="L5759" s="3"/>
      <c r="N5759" s="3"/>
    </row>
    <row r="5760" spans="12:14" x14ac:dyDescent="0.25">
      <c r="L5760" s="3"/>
      <c r="N5760" s="3"/>
    </row>
    <row r="5761" spans="12:14" x14ac:dyDescent="0.25">
      <c r="L5761" s="3"/>
      <c r="N5761" s="3"/>
    </row>
    <row r="5762" spans="12:14" x14ac:dyDescent="0.25">
      <c r="L5762" s="3"/>
      <c r="N5762" s="3"/>
    </row>
    <row r="5763" spans="12:14" x14ac:dyDescent="0.25">
      <c r="L5763" s="3"/>
      <c r="N5763" s="3"/>
    </row>
    <row r="5764" spans="12:14" x14ac:dyDescent="0.25">
      <c r="L5764" s="3"/>
      <c r="N5764" s="3"/>
    </row>
    <row r="5765" spans="12:14" x14ac:dyDescent="0.25">
      <c r="L5765" s="3"/>
      <c r="N5765" s="3"/>
    </row>
    <row r="5766" spans="12:14" x14ac:dyDescent="0.25">
      <c r="L5766" s="3"/>
      <c r="N5766" s="3"/>
    </row>
    <row r="5767" spans="12:14" x14ac:dyDescent="0.25">
      <c r="L5767" s="3"/>
      <c r="N5767" s="3"/>
    </row>
    <row r="5768" spans="12:14" x14ac:dyDescent="0.25">
      <c r="L5768" s="3"/>
      <c r="N5768" s="3"/>
    </row>
    <row r="5769" spans="12:14" x14ac:dyDescent="0.25">
      <c r="L5769" s="3"/>
      <c r="N5769" s="3"/>
    </row>
    <row r="5770" spans="12:14" x14ac:dyDescent="0.25">
      <c r="L5770" s="3"/>
      <c r="N5770" s="3"/>
    </row>
    <row r="5771" spans="12:14" x14ac:dyDescent="0.25">
      <c r="L5771" s="3"/>
      <c r="N5771" s="3"/>
    </row>
    <row r="5772" spans="12:14" x14ac:dyDescent="0.25">
      <c r="L5772" s="3"/>
      <c r="N5772" s="3"/>
    </row>
    <row r="5773" spans="12:14" x14ac:dyDescent="0.25">
      <c r="L5773" s="3"/>
      <c r="N5773" s="3"/>
    </row>
    <row r="5774" spans="12:14" x14ac:dyDescent="0.25">
      <c r="L5774" s="3"/>
      <c r="N5774" s="3"/>
    </row>
    <row r="5775" spans="12:14" x14ac:dyDescent="0.25">
      <c r="L5775" s="3"/>
      <c r="N5775" s="3"/>
    </row>
    <row r="5776" spans="12:14" x14ac:dyDescent="0.25">
      <c r="L5776" s="3"/>
      <c r="N5776" s="3"/>
    </row>
    <row r="5777" spans="12:14" x14ac:dyDescent="0.25">
      <c r="L5777" s="3"/>
      <c r="N5777" s="3"/>
    </row>
    <row r="5778" spans="12:14" x14ac:dyDescent="0.25">
      <c r="L5778" s="3"/>
      <c r="N5778" s="3"/>
    </row>
    <row r="5779" spans="12:14" x14ac:dyDescent="0.25">
      <c r="L5779" s="3"/>
      <c r="N5779" s="3"/>
    </row>
    <row r="5780" spans="12:14" x14ac:dyDescent="0.25">
      <c r="L5780" s="3"/>
      <c r="N5780" s="3"/>
    </row>
    <row r="5781" spans="12:14" x14ac:dyDescent="0.25">
      <c r="L5781" s="3"/>
      <c r="N5781" s="3"/>
    </row>
    <row r="5782" spans="12:14" x14ac:dyDescent="0.25">
      <c r="L5782" s="3"/>
      <c r="N5782" s="3"/>
    </row>
    <row r="5783" spans="12:14" x14ac:dyDescent="0.25">
      <c r="L5783" s="3"/>
      <c r="N5783" s="3"/>
    </row>
    <row r="5784" spans="12:14" x14ac:dyDescent="0.25">
      <c r="L5784" s="3"/>
      <c r="N5784" s="3"/>
    </row>
    <row r="5785" spans="12:14" x14ac:dyDescent="0.25">
      <c r="L5785" s="3"/>
      <c r="N5785" s="3"/>
    </row>
    <row r="5786" spans="12:14" x14ac:dyDescent="0.25">
      <c r="L5786" s="3"/>
      <c r="N5786" s="3"/>
    </row>
    <row r="5787" spans="12:14" x14ac:dyDescent="0.25">
      <c r="L5787" s="3"/>
      <c r="N5787" s="3"/>
    </row>
    <row r="5788" spans="12:14" x14ac:dyDescent="0.25">
      <c r="L5788" s="3"/>
      <c r="N5788" s="3"/>
    </row>
    <row r="5789" spans="12:14" x14ac:dyDescent="0.25">
      <c r="L5789" s="3"/>
      <c r="N5789" s="3"/>
    </row>
    <row r="5790" spans="12:14" x14ac:dyDescent="0.25">
      <c r="L5790" s="3"/>
      <c r="N5790" s="3"/>
    </row>
    <row r="5791" spans="12:14" x14ac:dyDescent="0.25">
      <c r="L5791" s="3"/>
      <c r="N5791" s="3"/>
    </row>
    <row r="5792" spans="12:14" x14ac:dyDescent="0.25">
      <c r="L5792" s="3"/>
      <c r="N5792" s="3"/>
    </row>
    <row r="5793" spans="12:14" x14ac:dyDescent="0.25">
      <c r="L5793" s="3"/>
      <c r="N5793" s="3"/>
    </row>
    <row r="5794" spans="12:14" x14ac:dyDescent="0.25">
      <c r="L5794" s="3"/>
      <c r="N5794" s="3"/>
    </row>
    <row r="5795" spans="12:14" x14ac:dyDescent="0.25">
      <c r="L5795" s="3"/>
      <c r="N5795" s="3"/>
    </row>
    <row r="5796" spans="12:14" x14ac:dyDescent="0.25">
      <c r="L5796" s="3"/>
      <c r="N5796" s="3"/>
    </row>
    <row r="5797" spans="12:14" x14ac:dyDescent="0.25">
      <c r="L5797" s="3"/>
      <c r="N5797" s="3"/>
    </row>
    <row r="5798" spans="12:14" x14ac:dyDescent="0.25">
      <c r="L5798" s="3"/>
      <c r="N5798" s="3"/>
    </row>
    <row r="5799" spans="12:14" x14ac:dyDescent="0.25">
      <c r="L5799" s="3"/>
      <c r="N5799" s="3"/>
    </row>
    <row r="5800" spans="12:14" x14ac:dyDescent="0.25">
      <c r="L5800" s="3"/>
      <c r="N5800" s="3"/>
    </row>
    <row r="5801" spans="12:14" x14ac:dyDescent="0.25">
      <c r="L5801" s="3"/>
      <c r="N5801" s="3"/>
    </row>
    <row r="5802" spans="12:14" x14ac:dyDescent="0.25">
      <c r="L5802" s="3"/>
      <c r="N5802" s="3"/>
    </row>
    <row r="5803" spans="12:14" x14ac:dyDescent="0.25">
      <c r="L5803" s="3"/>
      <c r="N5803" s="3"/>
    </row>
    <row r="5804" spans="12:14" x14ac:dyDescent="0.25">
      <c r="L5804" s="3"/>
      <c r="N5804" s="3"/>
    </row>
    <row r="5805" spans="12:14" x14ac:dyDescent="0.25">
      <c r="L5805" s="3"/>
      <c r="N5805" s="3"/>
    </row>
    <row r="5806" spans="12:14" x14ac:dyDescent="0.25">
      <c r="L5806" s="3"/>
      <c r="N5806" s="3"/>
    </row>
    <row r="5807" spans="12:14" x14ac:dyDescent="0.25">
      <c r="L5807" s="3"/>
      <c r="N5807" s="3"/>
    </row>
    <row r="5808" spans="12:14" x14ac:dyDescent="0.25">
      <c r="L5808" s="3"/>
      <c r="N5808" s="3"/>
    </row>
    <row r="5809" spans="12:14" x14ac:dyDescent="0.25">
      <c r="L5809" s="3"/>
      <c r="N5809" s="3"/>
    </row>
    <row r="5810" spans="12:14" x14ac:dyDescent="0.25">
      <c r="L5810" s="3"/>
      <c r="N5810" s="3"/>
    </row>
    <row r="5811" spans="12:14" x14ac:dyDescent="0.25">
      <c r="L5811" s="3"/>
      <c r="N5811" s="3"/>
    </row>
    <row r="5812" spans="12:14" x14ac:dyDescent="0.25">
      <c r="L5812" s="3"/>
      <c r="N5812" s="3"/>
    </row>
    <row r="5813" spans="12:14" x14ac:dyDescent="0.25">
      <c r="L5813" s="3"/>
      <c r="N5813" s="3"/>
    </row>
    <row r="5814" spans="12:14" x14ac:dyDescent="0.25">
      <c r="L5814" s="3"/>
      <c r="N5814" s="3"/>
    </row>
    <row r="5815" spans="12:14" x14ac:dyDescent="0.25">
      <c r="L5815" s="3"/>
      <c r="N5815" s="3"/>
    </row>
    <row r="5816" spans="12:14" x14ac:dyDescent="0.25">
      <c r="L5816" s="3"/>
      <c r="N5816" s="3"/>
    </row>
    <row r="5817" spans="12:14" x14ac:dyDescent="0.25">
      <c r="L5817" s="3"/>
      <c r="N5817" s="3"/>
    </row>
    <row r="5818" spans="12:14" x14ac:dyDescent="0.25">
      <c r="L5818" s="3"/>
      <c r="N5818" s="3"/>
    </row>
    <row r="5819" spans="12:14" x14ac:dyDescent="0.25">
      <c r="L5819" s="3"/>
      <c r="N5819" s="3"/>
    </row>
    <row r="5820" spans="12:14" x14ac:dyDescent="0.25">
      <c r="L5820" s="3"/>
      <c r="N5820" s="3"/>
    </row>
    <row r="5821" spans="12:14" x14ac:dyDescent="0.25">
      <c r="L5821" s="3"/>
      <c r="N5821" s="3"/>
    </row>
    <row r="5822" spans="12:14" x14ac:dyDescent="0.25">
      <c r="L5822" s="3"/>
      <c r="N5822" s="3"/>
    </row>
    <row r="5823" spans="12:14" x14ac:dyDescent="0.25">
      <c r="L5823" s="3"/>
      <c r="N5823" s="3"/>
    </row>
    <row r="5824" spans="12:14" x14ac:dyDescent="0.25">
      <c r="L5824" s="3"/>
      <c r="N5824" s="3"/>
    </row>
    <row r="5825" spans="12:14" x14ac:dyDescent="0.25">
      <c r="L5825" s="3"/>
      <c r="N5825" s="3"/>
    </row>
    <row r="5826" spans="12:14" x14ac:dyDescent="0.25">
      <c r="L5826" s="3"/>
      <c r="N5826" s="3"/>
    </row>
    <row r="5827" spans="12:14" x14ac:dyDescent="0.25">
      <c r="L5827" s="3"/>
      <c r="N5827" s="3"/>
    </row>
    <row r="5828" spans="12:14" x14ac:dyDescent="0.25">
      <c r="L5828" s="3"/>
      <c r="N5828" s="3"/>
    </row>
    <row r="5829" spans="12:14" x14ac:dyDescent="0.25">
      <c r="L5829" s="3"/>
      <c r="N5829" s="3"/>
    </row>
    <row r="5830" spans="12:14" x14ac:dyDescent="0.25">
      <c r="L5830" s="3"/>
      <c r="N5830" s="3"/>
    </row>
    <row r="5831" spans="12:14" x14ac:dyDescent="0.25">
      <c r="L5831" s="3"/>
      <c r="N5831" s="3"/>
    </row>
    <row r="5832" spans="12:14" x14ac:dyDescent="0.25">
      <c r="L5832" s="3"/>
      <c r="N5832" s="3"/>
    </row>
    <row r="5833" spans="12:14" x14ac:dyDescent="0.25">
      <c r="L5833" s="3"/>
      <c r="N5833" s="3"/>
    </row>
    <row r="5834" spans="12:14" x14ac:dyDescent="0.25">
      <c r="L5834" s="3"/>
      <c r="N5834" s="3"/>
    </row>
    <row r="5835" spans="12:14" x14ac:dyDescent="0.25">
      <c r="L5835" s="3"/>
      <c r="N5835" s="3"/>
    </row>
    <row r="5836" spans="12:14" x14ac:dyDescent="0.25">
      <c r="L5836" s="3"/>
      <c r="N5836" s="3"/>
    </row>
    <row r="5837" spans="12:14" x14ac:dyDescent="0.25">
      <c r="L5837" s="3"/>
      <c r="N5837" s="3"/>
    </row>
    <row r="5838" spans="12:14" x14ac:dyDescent="0.25">
      <c r="L5838" s="3"/>
      <c r="N5838" s="3"/>
    </row>
    <row r="5839" spans="12:14" x14ac:dyDescent="0.25">
      <c r="L5839" s="3"/>
      <c r="N5839" s="3"/>
    </row>
    <row r="5840" spans="12:14" x14ac:dyDescent="0.25">
      <c r="L5840" s="3"/>
      <c r="N5840" s="3"/>
    </row>
    <row r="5841" spans="12:14" x14ac:dyDescent="0.25">
      <c r="L5841" s="3"/>
      <c r="N5841" s="3"/>
    </row>
    <row r="5842" spans="12:14" x14ac:dyDescent="0.25">
      <c r="L5842" s="3"/>
      <c r="N5842" s="3"/>
    </row>
    <row r="5843" spans="12:14" x14ac:dyDescent="0.25">
      <c r="L5843" s="3"/>
      <c r="N5843" s="3"/>
    </row>
    <row r="5844" spans="12:14" x14ac:dyDescent="0.25">
      <c r="L5844" s="3"/>
      <c r="N5844" s="3"/>
    </row>
    <row r="5845" spans="12:14" x14ac:dyDescent="0.25">
      <c r="L5845" s="3"/>
      <c r="N5845" s="3"/>
    </row>
    <row r="5846" spans="12:14" x14ac:dyDescent="0.25">
      <c r="L5846" s="3"/>
      <c r="N5846" s="3"/>
    </row>
    <row r="5847" spans="12:14" x14ac:dyDescent="0.25">
      <c r="L5847" s="3"/>
      <c r="N5847" s="3"/>
    </row>
    <row r="5848" spans="12:14" x14ac:dyDescent="0.25">
      <c r="L5848" s="3"/>
      <c r="N5848" s="3"/>
    </row>
    <row r="5849" spans="12:14" x14ac:dyDescent="0.25">
      <c r="L5849" s="3"/>
      <c r="N5849" s="3"/>
    </row>
    <row r="5850" spans="12:14" x14ac:dyDescent="0.25">
      <c r="L5850" s="3"/>
      <c r="N5850" s="3"/>
    </row>
    <row r="5851" spans="12:14" x14ac:dyDescent="0.25">
      <c r="L5851" s="3"/>
      <c r="N5851" s="3"/>
    </row>
    <row r="5852" spans="12:14" x14ac:dyDescent="0.25">
      <c r="L5852" s="3"/>
      <c r="N5852" s="3"/>
    </row>
    <row r="5853" spans="12:14" x14ac:dyDescent="0.25">
      <c r="L5853" s="3"/>
      <c r="N5853" s="3"/>
    </row>
    <row r="5854" spans="12:14" x14ac:dyDescent="0.25">
      <c r="L5854" s="3"/>
      <c r="N5854" s="3"/>
    </row>
    <row r="5855" spans="12:14" x14ac:dyDescent="0.25">
      <c r="L5855" s="3"/>
      <c r="N5855" s="3"/>
    </row>
    <row r="5856" spans="12:14" x14ac:dyDescent="0.25">
      <c r="L5856" s="3"/>
      <c r="N5856" s="3"/>
    </row>
    <row r="5857" spans="12:14" x14ac:dyDescent="0.25">
      <c r="L5857" s="3"/>
      <c r="N5857" s="3"/>
    </row>
    <row r="5858" spans="12:14" x14ac:dyDescent="0.25">
      <c r="L5858" s="3"/>
      <c r="N5858" s="3"/>
    </row>
    <row r="5859" spans="12:14" x14ac:dyDescent="0.25">
      <c r="L5859" s="3"/>
      <c r="N5859" s="3"/>
    </row>
    <row r="5860" spans="12:14" x14ac:dyDescent="0.25">
      <c r="L5860" s="3"/>
      <c r="N5860" s="3"/>
    </row>
    <row r="5861" spans="12:14" x14ac:dyDescent="0.25">
      <c r="L5861" s="3"/>
      <c r="N5861" s="3"/>
    </row>
    <row r="5862" spans="12:14" x14ac:dyDescent="0.25">
      <c r="L5862" s="3"/>
      <c r="N5862" s="3"/>
    </row>
    <row r="5863" spans="12:14" x14ac:dyDescent="0.25">
      <c r="L5863" s="3"/>
      <c r="N5863" s="3"/>
    </row>
    <row r="5864" spans="12:14" x14ac:dyDescent="0.25">
      <c r="L5864" s="3"/>
      <c r="N5864" s="3"/>
    </row>
    <row r="5865" spans="12:14" x14ac:dyDescent="0.25">
      <c r="L5865" s="3"/>
      <c r="N5865" s="3"/>
    </row>
    <row r="5866" spans="12:14" x14ac:dyDescent="0.25">
      <c r="L5866" s="3"/>
      <c r="N5866" s="3"/>
    </row>
    <row r="5867" spans="12:14" x14ac:dyDescent="0.25">
      <c r="L5867" s="3"/>
      <c r="N5867" s="3"/>
    </row>
    <row r="5868" spans="12:14" x14ac:dyDescent="0.25">
      <c r="L5868" s="3"/>
      <c r="N5868" s="3"/>
    </row>
    <row r="5869" spans="12:14" x14ac:dyDescent="0.25">
      <c r="L5869" s="3"/>
      <c r="N5869" s="3"/>
    </row>
    <row r="5870" spans="12:14" x14ac:dyDescent="0.25">
      <c r="L5870" s="3"/>
      <c r="N5870" s="3"/>
    </row>
    <row r="5871" spans="12:14" x14ac:dyDescent="0.25">
      <c r="L5871" s="3"/>
      <c r="N5871" s="3"/>
    </row>
    <row r="5872" spans="12:14" x14ac:dyDescent="0.25">
      <c r="L5872" s="3"/>
      <c r="N5872" s="3"/>
    </row>
    <row r="5873" spans="12:14" x14ac:dyDescent="0.25">
      <c r="L5873" s="3"/>
      <c r="N5873" s="3"/>
    </row>
    <row r="5874" spans="12:14" x14ac:dyDescent="0.25">
      <c r="L5874" s="3"/>
      <c r="N5874" s="3"/>
    </row>
    <row r="5875" spans="12:14" x14ac:dyDescent="0.25">
      <c r="L5875" s="3"/>
      <c r="N5875" s="3"/>
    </row>
    <row r="5876" spans="12:14" x14ac:dyDescent="0.25">
      <c r="L5876" s="3"/>
      <c r="N5876" s="3"/>
    </row>
    <row r="5877" spans="12:14" x14ac:dyDescent="0.25">
      <c r="L5877" s="3"/>
      <c r="N5877" s="3"/>
    </row>
    <row r="5878" spans="12:14" x14ac:dyDescent="0.25">
      <c r="L5878" s="3"/>
      <c r="N5878" s="3"/>
    </row>
    <row r="5879" spans="12:14" x14ac:dyDescent="0.25">
      <c r="L5879" s="3"/>
      <c r="N5879" s="3"/>
    </row>
    <row r="5880" spans="12:14" x14ac:dyDescent="0.25">
      <c r="L5880" s="3"/>
      <c r="N5880" s="3"/>
    </row>
    <row r="5881" spans="12:14" x14ac:dyDescent="0.25">
      <c r="L5881" s="3"/>
      <c r="N5881" s="3"/>
    </row>
    <row r="5882" spans="12:14" x14ac:dyDescent="0.25">
      <c r="L5882" s="3"/>
      <c r="N5882" s="3"/>
    </row>
    <row r="5883" spans="12:14" x14ac:dyDescent="0.25">
      <c r="L5883" s="3"/>
      <c r="N5883" s="3"/>
    </row>
    <row r="5884" spans="12:14" x14ac:dyDescent="0.25">
      <c r="L5884" s="3"/>
      <c r="N5884" s="3"/>
    </row>
    <row r="5885" spans="12:14" x14ac:dyDescent="0.25">
      <c r="L5885" s="3"/>
      <c r="N5885" s="3"/>
    </row>
    <row r="5886" spans="12:14" x14ac:dyDescent="0.25">
      <c r="L5886" s="3"/>
      <c r="N5886" s="3"/>
    </row>
    <row r="5887" spans="12:14" x14ac:dyDescent="0.25">
      <c r="L5887" s="3"/>
      <c r="N5887" s="3"/>
    </row>
    <row r="5888" spans="12:14" x14ac:dyDescent="0.25">
      <c r="L5888" s="3"/>
      <c r="N5888" s="3"/>
    </row>
    <row r="5889" spans="12:14" x14ac:dyDescent="0.25">
      <c r="L5889" s="3"/>
      <c r="N5889" s="3"/>
    </row>
    <row r="5890" spans="12:14" x14ac:dyDescent="0.25">
      <c r="L5890" s="3"/>
      <c r="N5890" s="3"/>
    </row>
    <row r="5891" spans="12:14" x14ac:dyDescent="0.25">
      <c r="L5891" s="3"/>
      <c r="N5891" s="3"/>
    </row>
    <row r="5892" spans="12:14" x14ac:dyDescent="0.25">
      <c r="L5892" s="3"/>
      <c r="N5892" s="3"/>
    </row>
    <row r="5893" spans="12:14" x14ac:dyDescent="0.25">
      <c r="L5893" s="3"/>
      <c r="N5893" s="3"/>
    </row>
    <row r="5894" spans="12:14" x14ac:dyDescent="0.25">
      <c r="L5894" s="3"/>
      <c r="N5894" s="3"/>
    </row>
    <row r="5895" spans="12:14" x14ac:dyDescent="0.25">
      <c r="L5895" s="3"/>
      <c r="N5895" s="3"/>
    </row>
    <row r="5896" spans="12:14" x14ac:dyDescent="0.25">
      <c r="L5896" s="3"/>
      <c r="N5896" s="3"/>
    </row>
    <row r="5897" spans="12:14" x14ac:dyDescent="0.25">
      <c r="L5897" s="3"/>
      <c r="N5897" s="3"/>
    </row>
    <row r="5898" spans="12:14" x14ac:dyDescent="0.25">
      <c r="L5898" s="3"/>
      <c r="N5898" s="3"/>
    </row>
    <row r="5899" spans="12:14" x14ac:dyDescent="0.25">
      <c r="L5899" s="3"/>
      <c r="N5899" s="3"/>
    </row>
    <row r="5900" spans="12:14" x14ac:dyDescent="0.25">
      <c r="L5900" s="3"/>
      <c r="N5900" s="3"/>
    </row>
    <row r="5901" spans="12:14" x14ac:dyDescent="0.25">
      <c r="L5901" s="3"/>
      <c r="N5901" s="3"/>
    </row>
    <row r="5902" spans="12:14" x14ac:dyDescent="0.25">
      <c r="L5902" s="3"/>
      <c r="N5902" s="3"/>
    </row>
    <row r="5903" spans="12:14" x14ac:dyDescent="0.25">
      <c r="L5903" s="3"/>
      <c r="N5903" s="3"/>
    </row>
    <row r="5904" spans="12:14" x14ac:dyDescent="0.25">
      <c r="L5904" s="3"/>
      <c r="N5904" s="3"/>
    </row>
    <row r="5905" spans="12:14" x14ac:dyDescent="0.25">
      <c r="L5905" s="3"/>
      <c r="N5905" s="3"/>
    </row>
    <row r="5906" spans="12:14" x14ac:dyDescent="0.25">
      <c r="L5906" s="3"/>
      <c r="N5906" s="3"/>
    </row>
    <row r="5907" spans="12:14" x14ac:dyDescent="0.25">
      <c r="L5907" s="3"/>
      <c r="N5907" s="3"/>
    </row>
    <row r="5908" spans="12:14" x14ac:dyDescent="0.25">
      <c r="L5908" s="3"/>
      <c r="N5908" s="3"/>
    </row>
    <row r="5909" spans="12:14" x14ac:dyDescent="0.25">
      <c r="L5909" s="3"/>
      <c r="N5909" s="3"/>
    </row>
    <row r="5910" spans="12:14" x14ac:dyDescent="0.25">
      <c r="L5910" s="3"/>
      <c r="N5910" s="3"/>
    </row>
    <row r="5911" spans="12:14" x14ac:dyDescent="0.25">
      <c r="L5911" s="3"/>
      <c r="N5911" s="3"/>
    </row>
    <row r="5912" spans="12:14" x14ac:dyDescent="0.25">
      <c r="L5912" s="3"/>
      <c r="N5912" s="3"/>
    </row>
    <row r="5913" spans="12:14" x14ac:dyDescent="0.25">
      <c r="L5913" s="3"/>
      <c r="N5913" s="3"/>
    </row>
    <row r="5914" spans="12:14" x14ac:dyDescent="0.25">
      <c r="L5914" s="3"/>
      <c r="N5914" s="3"/>
    </row>
    <row r="5915" spans="12:14" x14ac:dyDescent="0.25">
      <c r="L5915" s="3"/>
      <c r="N5915" s="3"/>
    </row>
    <row r="5916" spans="12:14" x14ac:dyDescent="0.25">
      <c r="L5916" s="3"/>
      <c r="N5916" s="3"/>
    </row>
    <row r="5917" spans="12:14" x14ac:dyDescent="0.25">
      <c r="L5917" s="3"/>
      <c r="N5917" s="3"/>
    </row>
    <row r="5918" spans="12:14" x14ac:dyDescent="0.25">
      <c r="L5918" s="3"/>
      <c r="N5918" s="3"/>
    </row>
    <row r="5919" spans="12:14" x14ac:dyDescent="0.25">
      <c r="L5919" s="3"/>
      <c r="N5919" s="3"/>
    </row>
    <row r="5920" spans="12:14" x14ac:dyDescent="0.25">
      <c r="L5920" s="3"/>
      <c r="N5920" s="3"/>
    </row>
    <row r="5921" spans="12:14" x14ac:dyDescent="0.25">
      <c r="L5921" s="3"/>
      <c r="N5921" s="3"/>
    </row>
    <row r="5922" spans="12:14" x14ac:dyDescent="0.25">
      <c r="L5922" s="3"/>
      <c r="N5922" s="3"/>
    </row>
    <row r="5923" spans="12:14" x14ac:dyDescent="0.25">
      <c r="L5923" s="3"/>
      <c r="N5923" s="3"/>
    </row>
    <row r="5924" spans="12:14" x14ac:dyDescent="0.25">
      <c r="L5924" s="3"/>
      <c r="N5924" s="3"/>
    </row>
    <row r="5925" spans="12:14" x14ac:dyDescent="0.25">
      <c r="L5925" s="3"/>
      <c r="N5925" s="3"/>
    </row>
    <row r="5926" spans="12:14" x14ac:dyDescent="0.25">
      <c r="L5926" s="3"/>
      <c r="N5926" s="3"/>
    </row>
    <row r="5927" spans="12:14" x14ac:dyDescent="0.25">
      <c r="L5927" s="3"/>
      <c r="N5927" s="3"/>
    </row>
    <row r="5928" spans="12:14" x14ac:dyDescent="0.25">
      <c r="L5928" s="3"/>
      <c r="N5928" s="3"/>
    </row>
    <row r="5929" spans="12:14" x14ac:dyDescent="0.25">
      <c r="L5929" s="3"/>
      <c r="N5929" s="3"/>
    </row>
    <row r="5930" spans="12:14" x14ac:dyDescent="0.25">
      <c r="L5930" s="3"/>
      <c r="N5930" s="3"/>
    </row>
    <row r="5931" spans="12:14" x14ac:dyDescent="0.25">
      <c r="L5931" s="3"/>
      <c r="N5931" s="3"/>
    </row>
    <row r="5932" spans="12:14" x14ac:dyDescent="0.25">
      <c r="L5932" s="3"/>
      <c r="N5932" s="3"/>
    </row>
    <row r="5933" spans="12:14" x14ac:dyDescent="0.25">
      <c r="L5933" s="3"/>
      <c r="N5933" s="3"/>
    </row>
    <row r="5934" spans="12:14" x14ac:dyDescent="0.25">
      <c r="L5934" s="3"/>
      <c r="N5934" s="3"/>
    </row>
    <row r="5935" spans="12:14" x14ac:dyDescent="0.25">
      <c r="L5935" s="3"/>
      <c r="N5935" s="3"/>
    </row>
    <row r="5936" spans="12:14" x14ac:dyDescent="0.25">
      <c r="L5936" s="3"/>
      <c r="N5936" s="3"/>
    </row>
    <row r="5937" spans="12:14" x14ac:dyDescent="0.25">
      <c r="L5937" s="3"/>
      <c r="N5937" s="3"/>
    </row>
    <row r="5938" spans="12:14" x14ac:dyDescent="0.25">
      <c r="L5938" s="3"/>
      <c r="N5938" s="3"/>
    </row>
    <row r="5939" spans="12:14" x14ac:dyDescent="0.25">
      <c r="L5939" s="3"/>
      <c r="N5939" s="3"/>
    </row>
    <row r="5940" spans="12:14" x14ac:dyDescent="0.25">
      <c r="L5940" s="3"/>
      <c r="N5940" s="3"/>
    </row>
    <row r="5941" spans="12:14" x14ac:dyDescent="0.25">
      <c r="L5941" s="3"/>
      <c r="N5941" s="3"/>
    </row>
    <row r="5942" spans="12:14" x14ac:dyDescent="0.25">
      <c r="L5942" s="3"/>
      <c r="N5942" s="3"/>
    </row>
    <row r="5943" spans="12:14" x14ac:dyDescent="0.25">
      <c r="L5943" s="3"/>
      <c r="N5943" s="3"/>
    </row>
    <row r="5944" spans="12:14" x14ac:dyDescent="0.25">
      <c r="L5944" s="3"/>
      <c r="N5944" s="3"/>
    </row>
    <row r="5945" spans="12:14" x14ac:dyDescent="0.25">
      <c r="L5945" s="3"/>
      <c r="N5945" s="3"/>
    </row>
    <row r="5946" spans="12:14" x14ac:dyDescent="0.25">
      <c r="L5946" s="3"/>
      <c r="N5946" s="3"/>
    </row>
    <row r="5947" spans="12:14" x14ac:dyDescent="0.25">
      <c r="L5947" s="3"/>
      <c r="N5947" s="3"/>
    </row>
    <row r="5948" spans="12:14" x14ac:dyDescent="0.25">
      <c r="L5948" s="3"/>
      <c r="N5948" s="3"/>
    </row>
    <row r="5949" spans="12:14" x14ac:dyDescent="0.25">
      <c r="L5949" s="3"/>
      <c r="N5949" s="3"/>
    </row>
    <row r="5950" spans="12:14" x14ac:dyDescent="0.25">
      <c r="L5950" s="3"/>
      <c r="N5950" s="3"/>
    </row>
    <row r="5951" spans="12:14" x14ac:dyDescent="0.25">
      <c r="L5951" s="3"/>
      <c r="N5951" s="3"/>
    </row>
    <row r="5952" spans="12:14" x14ac:dyDescent="0.25">
      <c r="L5952" s="3"/>
      <c r="N5952" s="3"/>
    </row>
    <row r="5953" spans="12:14" x14ac:dyDescent="0.25">
      <c r="L5953" s="3"/>
      <c r="N5953" s="3"/>
    </row>
    <row r="5954" spans="12:14" x14ac:dyDescent="0.25">
      <c r="L5954" s="3"/>
      <c r="N5954" s="3"/>
    </row>
    <row r="5955" spans="12:14" x14ac:dyDescent="0.25">
      <c r="L5955" s="3"/>
      <c r="N5955" s="3"/>
    </row>
    <row r="5956" spans="12:14" x14ac:dyDescent="0.25">
      <c r="L5956" s="3"/>
      <c r="N5956" s="3"/>
    </row>
    <row r="5957" spans="12:14" x14ac:dyDescent="0.25">
      <c r="L5957" s="3"/>
      <c r="N5957" s="3"/>
    </row>
    <row r="5958" spans="12:14" x14ac:dyDescent="0.25">
      <c r="L5958" s="3"/>
      <c r="N5958" s="3"/>
    </row>
    <row r="5959" spans="12:14" x14ac:dyDescent="0.25">
      <c r="L5959" s="3"/>
      <c r="N5959" s="3"/>
    </row>
    <row r="5960" spans="12:14" x14ac:dyDescent="0.25">
      <c r="L5960" s="3"/>
      <c r="N5960" s="3"/>
    </row>
    <row r="5961" spans="12:14" x14ac:dyDescent="0.25">
      <c r="L5961" s="3"/>
      <c r="N5961" s="3"/>
    </row>
    <row r="5962" spans="12:14" x14ac:dyDescent="0.25">
      <c r="L5962" s="3"/>
      <c r="N5962" s="3"/>
    </row>
    <row r="5963" spans="12:14" x14ac:dyDescent="0.25">
      <c r="L5963" s="3"/>
      <c r="N5963" s="3"/>
    </row>
    <row r="5964" spans="12:14" x14ac:dyDescent="0.25">
      <c r="L5964" s="3"/>
      <c r="N5964" s="3"/>
    </row>
    <row r="5965" spans="12:14" x14ac:dyDescent="0.25">
      <c r="L5965" s="3"/>
      <c r="N5965" s="3"/>
    </row>
    <row r="5966" spans="12:14" x14ac:dyDescent="0.25">
      <c r="L5966" s="3"/>
      <c r="N5966" s="3"/>
    </row>
    <row r="5967" spans="12:14" x14ac:dyDescent="0.25">
      <c r="L5967" s="3"/>
      <c r="N5967" s="3"/>
    </row>
    <row r="5968" spans="12:14" x14ac:dyDescent="0.25">
      <c r="L5968" s="3"/>
      <c r="N5968" s="3"/>
    </row>
    <row r="5969" spans="12:14" x14ac:dyDescent="0.25">
      <c r="L5969" s="3"/>
      <c r="N5969" s="3"/>
    </row>
    <row r="5970" spans="12:14" x14ac:dyDescent="0.25">
      <c r="L5970" s="3"/>
      <c r="N5970" s="3"/>
    </row>
    <row r="5971" spans="12:14" x14ac:dyDescent="0.25">
      <c r="L5971" s="3"/>
      <c r="N5971" s="3"/>
    </row>
    <row r="5972" spans="12:14" x14ac:dyDescent="0.25">
      <c r="L5972" s="3"/>
      <c r="N5972" s="3"/>
    </row>
    <row r="5973" spans="12:14" x14ac:dyDescent="0.25">
      <c r="L5973" s="3"/>
      <c r="N5973" s="3"/>
    </row>
    <row r="5974" spans="12:14" x14ac:dyDescent="0.25">
      <c r="L5974" s="3"/>
      <c r="N5974" s="3"/>
    </row>
    <row r="5975" spans="12:14" x14ac:dyDescent="0.25">
      <c r="L5975" s="3"/>
      <c r="N5975" s="3"/>
    </row>
    <row r="5976" spans="12:14" x14ac:dyDescent="0.25">
      <c r="L5976" s="3"/>
      <c r="N5976" s="3"/>
    </row>
    <row r="5977" spans="12:14" x14ac:dyDescent="0.25">
      <c r="L5977" s="3"/>
      <c r="N5977" s="3"/>
    </row>
    <row r="5978" spans="12:14" x14ac:dyDescent="0.25">
      <c r="L5978" s="3"/>
      <c r="N5978" s="3"/>
    </row>
    <row r="5979" spans="12:14" x14ac:dyDescent="0.25">
      <c r="L5979" s="3"/>
      <c r="N5979" s="3"/>
    </row>
    <row r="5980" spans="12:14" x14ac:dyDescent="0.25">
      <c r="L5980" s="3"/>
      <c r="N5980" s="3"/>
    </row>
    <row r="5981" spans="12:14" x14ac:dyDescent="0.25">
      <c r="L5981" s="3"/>
      <c r="N5981" s="3"/>
    </row>
    <row r="5982" spans="12:14" x14ac:dyDescent="0.25">
      <c r="L5982" s="3"/>
      <c r="N5982" s="3"/>
    </row>
    <row r="5983" spans="12:14" x14ac:dyDescent="0.25">
      <c r="L5983" s="3"/>
      <c r="N5983" s="3"/>
    </row>
    <row r="5984" spans="12:14" x14ac:dyDescent="0.25">
      <c r="L5984" s="3"/>
      <c r="N5984" s="3"/>
    </row>
    <row r="5985" spans="12:14" x14ac:dyDescent="0.25">
      <c r="L5985" s="3"/>
      <c r="N5985" s="3"/>
    </row>
    <row r="5986" spans="12:14" x14ac:dyDescent="0.25">
      <c r="L5986" s="3"/>
      <c r="N5986" s="3"/>
    </row>
    <row r="5987" spans="12:14" x14ac:dyDescent="0.25">
      <c r="L5987" s="3"/>
      <c r="N5987" s="3"/>
    </row>
    <row r="5988" spans="12:14" x14ac:dyDescent="0.25">
      <c r="L5988" s="3"/>
      <c r="N5988" s="3"/>
    </row>
    <row r="5989" spans="12:14" x14ac:dyDescent="0.25">
      <c r="L5989" s="3"/>
      <c r="N5989" s="3"/>
    </row>
    <row r="5990" spans="12:14" x14ac:dyDescent="0.25">
      <c r="L5990" s="3"/>
      <c r="N5990" s="3"/>
    </row>
    <row r="5991" spans="12:14" x14ac:dyDescent="0.25">
      <c r="L5991" s="3"/>
      <c r="N5991" s="3"/>
    </row>
    <row r="5992" spans="12:14" x14ac:dyDescent="0.25">
      <c r="L5992" s="3"/>
      <c r="N5992" s="3"/>
    </row>
    <row r="5993" spans="12:14" x14ac:dyDescent="0.25">
      <c r="L5993" s="3"/>
      <c r="N5993" s="3"/>
    </row>
    <row r="5994" spans="12:14" x14ac:dyDescent="0.25">
      <c r="L5994" s="3"/>
      <c r="N5994" s="3"/>
    </row>
    <row r="5995" spans="12:14" x14ac:dyDescent="0.25">
      <c r="L5995" s="3"/>
      <c r="N5995" s="3"/>
    </row>
    <row r="5996" spans="12:14" x14ac:dyDescent="0.25">
      <c r="L5996" s="3"/>
      <c r="N5996" s="3"/>
    </row>
    <row r="5997" spans="12:14" x14ac:dyDescent="0.25">
      <c r="L5997" s="3"/>
      <c r="N5997" s="3"/>
    </row>
    <row r="5998" spans="12:14" x14ac:dyDescent="0.25">
      <c r="L5998" s="3"/>
      <c r="N5998" s="3"/>
    </row>
    <row r="5999" spans="12:14" x14ac:dyDescent="0.25">
      <c r="L5999" s="3"/>
      <c r="N5999" s="3"/>
    </row>
    <row r="6000" spans="12:14" x14ac:dyDescent="0.25">
      <c r="L6000" s="3"/>
      <c r="N6000" s="3"/>
    </row>
    <row r="6001" spans="12:14" x14ac:dyDescent="0.25">
      <c r="L6001" s="3"/>
      <c r="N6001" s="3"/>
    </row>
    <row r="6002" spans="12:14" x14ac:dyDescent="0.25">
      <c r="L6002" s="3"/>
      <c r="N6002" s="3"/>
    </row>
    <row r="6003" spans="12:14" x14ac:dyDescent="0.25">
      <c r="L6003" s="3"/>
      <c r="N6003" s="3"/>
    </row>
    <row r="6004" spans="12:14" x14ac:dyDescent="0.25">
      <c r="L6004" s="3"/>
      <c r="N6004" s="3"/>
    </row>
    <row r="6005" spans="12:14" x14ac:dyDescent="0.25">
      <c r="L6005" s="3"/>
      <c r="N6005" s="3"/>
    </row>
    <row r="6006" spans="12:14" x14ac:dyDescent="0.25">
      <c r="L6006" s="3"/>
      <c r="N6006" s="3"/>
    </row>
    <row r="6007" spans="12:14" x14ac:dyDescent="0.25">
      <c r="L6007" s="3"/>
      <c r="N6007" s="3"/>
    </row>
    <row r="6008" spans="12:14" x14ac:dyDescent="0.25">
      <c r="L6008" s="3"/>
      <c r="N6008" s="3"/>
    </row>
    <row r="6009" spans="12:14" x14ac:dyDescent="0.25">
      <c r="L6009" s="3"/>
      <c r="N6009" s="3"/>
    </row>
    <row r="6010" spans="12:14" x14ac:dyDescent="0.25">
      <c r="L6010" s="3"/>
      <c r="N6010" s="3"/>
    </row>
    <row r="6011" spans="12:14" x14ac:dyDescent="0.25">
      <c r="L6011" s="3"/>
      <c r="N6011" s="3"/>
    </row>
    <row r="6012" spans="12:14" x14ac:dyDescent="0.25">
      <c r="L6012" s="3"/>
      <c r="N6012" s="3"/>
    </row>
    <row r="6013" spans="12:14" x14ac:dyDescent="0.25">
      <c r="L6013" s="3"/>
      <c r="N6013" s="3"/>
    </row>
    <row r="6014" spans="12:14" x14ac:dyDescent="0.25">
      <c r="L6014" s="3"/>
      <c r="N6014" s="3"/>
    </row>
    <row r="6015" spans="12:14" x14ac:dyDescent="0.25">
      <c r="L6015" s="3"/>
      <c r="N6015" s="3"/>
    </row>
    <row r="6016" spans="12:14" x14ac:dyDescent="0.25">
      <c r="L6016" s="3"/>
      <c r="N6016" s="3"/>
    </row>
    <row r="6017" spans="12:14" x14ac:dyDescent="0.25">
      <c r="L6017" s="3"/>
      <c r="N6017" s="3"/>
    </row>
    <row r="6018" spans="12:14" x14ac:dyDescent="0.25">
      <c r="L6018" s="3"/>
      <c r="N6018" s="3"/>
    </row>
    <row r="6019" spans="12:14" x14ac:dyDescent="0.25">
      <c r="L6019" s="3"/>
      <c r="N6019" s="3"/>
    </row>
    <row r="6020" spans="12:14" x14ac:dyDescent="0.25">
      <c r="L6020" s="3"/>
      <c r="N6020" s="3"/>
    </row>
    <row r="6021" spans="12:14" x14ac:dyDescent="0.25">
      <c r="L6021" s="3"/>
      <c r="N6021" s="3"/>
    </row>
    <row r="6022" spans="12:14" x14ac:dyDescent="0.25">
      <c r="L6022" s="3"/>
      <c r="N6022" s="3"/>
    </row>
    <row r="6023" spans="12:14" x14ac:dyDescent="0.25">
      <c r="L6023" s="3"/>
      <c r="N6023" s="3"/>
    </row>
    <row r="6024" spans="12:14" x14ac:dyDescent="0.25">
      <c r="L6024" s="3"/>
      <c r="N6024" s="3"/>
    </row>
    <row r="6025" spans="12:14" x14ac:dyDescent="0.25">
      <c r="L6025" s="3"/>
      <c r="N6025" s="3"/>
    </row>
    <row r="6026" spans="12:14" x14ac:dyDescent="0.25">
      <c r="L6026" s="3"/>
      <c r="N6026" s="3"/>
    </row>
    <row r="6027" spans="12:14" x14ac:dyDescent="0.25">
      <c r="L6027" s="3"/>
      <c r="N6027" s="3"/>
    </row>
    <row r="6028" spans="12:14" x14ac:dyDescent="0.25">
      <c r="L6028" s="3"/>
      <c r="N6028" s="3"/>
    </row>
    <row r="6029" spans="12:14" x14ac:dyDescent="0.25">
      <c r="L6029" s="3"/>
      <c r="N6029" s="3"/>
    </row>
    <row r="6030" spans="12:14" x14ac:dyDescent="0.25">
      <c r="L6030" s="3"/>
      <c r="N6030" s="3"/>
    </row>
    <row r="6031" spans="12:14" x14ac:dyDescent="0.25">
      <c r="L6031" s="3"/>
      <c r="N6031" s="3"/>
    </row>
    <row r="6032" spans="12:14" x14ac:dyDescent="0.25">
      <c r="L6032" s="3"/>
      <c r="N6032" s="3"/>
    </row>
    <row r="6033" spans="12:14" x14ac:dyDescent="0.25">
      <c r="L6033" s="3"/>
      <c r="N6033" s="3"/>
    </row>
    <row r="6034" spans="12:14" x14ac:dyDescent="0.25">
      <c r="L6034" s="3"/>
      <c r="N6034" s="3"/>
    </row>
    <row r="6035" spans="12:14" x14ac:dyDescent="0.25">
      <c r="L6035" s="3"/>
      <c r="N6035" s="3"/>
    </row>
    <row r="6036" spans="12:14" x14ac:dyDescent="0.25">
      <c r="L6036" s="3"/>
      <c r="N6036" s="3"/>
    </row>
    <row r="6037" spans="12:14" x14ac:dyDescent="0.25">
      <c r="L6037" s="3"/>
      <c r="N6037" s="3"/>
    </row>
    <row r="6038" spans="12:14" x14ac:dyDescent="0.25">
      <c r="L6038" s="3"/>
      <c r="N6038" s="3"/>
    </row>
    <row r="6039" spans="12:14" x14ac:dyDescent="0.25">
      <c r="L6039" s="3"/>
      <c r="N6039" s="3"/>
    </row>
    <row r="6040" spans="12:14" x14ac:dyDescent="0.25">
      <c r="L6040" s="3"/>
      <c r="N6040" s="3"/>
    </row>
    <row r="6041" spans="12:14" x14ac:dyDescent="0.25">
      <c r="L6041" s="3"/>
      <c r="N6041" s="3"/>
    </row>
    <row r="6042" spans="12:14" x14ac:dyDescent="0.25">
      <c r="L6042" s="3"/>
      <c r="N6042" s="3"/>
    </row>
    <row r="6043" spans="12:14" x14ac:dyDescent="0.25">
      <c r="L6043" s="3"/>
      <c r="N6043" s="3"/>
    </row>
    <row r="6044" spans="12:14" x14ac:dyDescent="0.25">
      <c r="L6044" s="3"/>
      <c r="N6044" s="3"/>
    </row>
    <row r="6045" spans="12:14" x14ac:dyDescent="0.25">
      <c r="L6045" s="3"/>
      <c r="N6045" s="3"/>
    </row>
    <row r="6046" spans="12:14" x14ac:dyDescent="0.25">
      <c r="L6046" s="3"/>
      <c r="N6046" s="3"/>
    </row>
    <row r="6047" spans="12:14" x14ac:dyDescent="0.25">
      <c r="L6047" s="3"/>
      <c r="N6047" s="3"/>
    </row>
    <row r="6048" spans="12:14" x14ac:dyDescent="0.25">
      <c r="L6048" s="3"/>
      <c r="N6048" s="3"/>
    </row>
    <row r="6049" spans="12:14" x14ac:dyDescent="0.25">
      <c r="L6049" s="3"/>
      <c r="N6049" s="3"/>
    </row>
    <row r="6050" spans="12:14" x14ac:dyDescent="0.25">
      <c r="L6050" s="3"/>
      <c r="N6050" s="3"/>
    </row>
    <row r="6051" spans="12:14" x14ac:dyDescent="0.25">
      <c r="L6051" s="3"/>
      <c r="N6051" s="3"/>
    </row>
    <row r="6052" spans="12:14" x14ac:dyDescent="0.25">
      <c r="L6052" s="3"/>
      <c r="N6052" s="3"/>
    </row>
    <row r="6053" spans="12:14" x14ac:dyDescent="0.25">
      <c r="L6053" s="3"/>
      <c r="N6053" s="3"/>
    </row>
    <row r="6054" spans="12:14" x14ac:dyDescent="0.25">
      <c r="L6054" s="3"/>
      <c r="N6054" s="3"/>
    </row>
    <row r="6055" spans="12:14" x14ac:dyDescent="0.25">
      <c r="L6055" s="3"/>
      <c r="N6055" s="3"/>
    </row>
    <row r="6056" spans="12:14" x14ac:dyDescent="0.25">
      <c r="L6056" s="3"/>
      <c r="N6056" s="3"/>
    </row>
    <row r="6057" spans="12:14" x14ac:dyDescent="0.25">
      <c r="L6057" s="3"/>
      <c r="N6057" s="3"/>
    </row>
    <row r="6058" spans="12:14" x14ac:dyDescent="0.25">
      <c r="L6058" s="3"/>
      <c r="N6058" s="3"/>
    </row>
    <row r="6059" spans="12:14" x14ac:dyDescent="0.25">
      <c r="L6059" s="3"/>
      <c r="N6059" s="3"/>
    </row>
    <row r="6060" spans="12:14" x14ac:dyDescent="0.25">
      <c r="L6060" s="3"/>
      <c r="N6060" s="3"/>
    </row>
    <row r="6061" spans="12:14" x14ac:dyDescent="0.25">
      <c r="L6061" s="3"/>
      <c r="N6061" s="3"/>
    </row>
    <row r="6062" spans="12:14" x14ac:dyDescent="0.25">
      <c r="L6062" s="3"/>
      <c r="N6062" s="3"/>
    </row>
    <row r="6063" spans="12:14" x14ac:dyDescent="0.25">
      <c r="L6063" s="3"/>
      <c r="N6063" s="3"/>
    </row>
    <row r="6064" spans="12:14" x14ac:dyDescent="0.25">
      <c r="L6064" s="3"/>
      <c r="N6064" s="3"/>
    </row>
    <row r="6065" spans="12:14" x14ac:dyDescent="0.25">
      <c r="L6065" s="3"/>
      <c r="N6065" s="3"/>
    </row>
    <row r="6066" spans="12:14" x14ac:dyDescent="0.25">
      <c r="L6066" s="3"/>
      <c r="N6066" s="3"/>
    </row>
    <row r="6067" spans="12:14" x14ac:dyDescent="0.25">
      <c r="L6067" s="3"/>
      <c r="N6067" s="3"/>
    </row>
    <row r="6068" spans="12:14" x14ac:dyDescent="0.25">
      <c r="L6068" s="3"/>
      <c r="N6068" s="3"/>
    </row>
    <row r="6069" spans="12:14" x14ac:dyDescent="0.25">
      <c r="L6069" s="3"/>
      <c r="N6069" s="3"/>
    </row>
    <row r="6070" spans="12:14" x14ac:dyDescent="0.25">
      <c r="L6070" s="3"/>
      <c r="N6070" s="3"/>
    </row>
    <row r="6071" spans="12:14" x14ac:dyDescent="0.25">
      <c r="L6071" s="3"/>
      <c r="N6071" s="3"/>
    </row>
    <row r="6072" spans="12:14" x14ac:dyDescent="0.25">
      <c r="L6072" s="3"/>
      <c r="N6072" s="3"/>
    </row>
    <row r="6073" spans="12:14" x14ac:dyDescent="0.25">
      <c r="L6073" s="3"/>
      <c r="N6073" s="3"/>
    </row>
    <row r="6074" spans="12:14" x14ac:dyDescent="0.25">
      <c r="L6074" s="3"/>
      <c r="N6074" s="3"/>
    </row>
    <row r="6075" spans="12:14" x14ac:dyDescent="0.25">
      <c r="L6075" s="3"/>
      <c r="N6075" s="3"/>
    </row>
    <row r="6076" spans="12:14" x14ac:dyDescent="0.25">
      <c r="L6076" s="3"/>
      <c r="N6076" s="3"/>
    </row>
    <row r="6077" spans="12:14" x14ac:dyDescent="0.25">
      <c r="L6077" s="3"/>
      <c r="N6077" s="3"/>
    </row>
    <row r="6078" spans="12:14" x14ac:dyDescent="0.25">
      <c r="L6078" s="3"/>
      <c r="N6078" s="3"/>
    </row>
    <row r="6079" spans="12:14" x14ac:dyDescent="0.25">
      <c r="L6079" s="3"/>
      <c r="N6079" s="3"/>
    </row>
    <row r="6080" spans="12:14" x14ac:dyDescent="0.25">
      <c r="L6080" s="3"/>
      <c r="N6080" s="3"/>
    </row>
    <row r="6081" spans="12:14" x14ac:dyDescent="0.25">
      <c r="L6081" s="3"/>
      <c r="N6081" s="3"/>
    </row>
    <row r="6082" spans="12:14" x14ac:dyDescent="0.25">
      <c r="L6082" s="3"/>
      <c r="N6082" s="3"/>
    </row>
    <row r="6083" spans="12:14" x14ac:dyDescent="0.25">
      <c r="L6083" s="3"/>
      <c r="N6083" s="3"/>
    </row>
    <row r="6084" spans="12:14" x14ac:dyDescent="0.25">
      <c r="L6084" s="3"/>
      <c r="N6084" s="3"/>
    </row>
    <row r="6085" spans="12:14" x14ac:dyDescent="0.25">
      <c r="L6085" s="3"/>
      <c r="N6085" s="3"/>
    </row>
    <row r="6086" spans="12:14" x14ac:dyDescent="0.25">
      <c r="L6086" s="3"/>
      <c r="N6086" s="3"/>
    </row>
    <row r="6087" spans="12:14" x14ac:dyDescent="0.25">
      <c r="L6087" s="3"/>
      <c r="N6087" s="3"/>
    </row>
    <row r="6088" spans="12:14" x14ac:dyDescent="0.25">
      <c r="L6088" s="3"/>
      <c r="N6088" s="3"/>
    </row>
    <row r="6089" spans="12:14" x14ac:dyDescent="0.25">
      <c r="L6089" s="3"/>
      <c r="N6089" s="3"/>
    </row>
    <row r="6090" spans="12:14" x14ac:dyDescent="0.25">
      <c r="L6090" s="3"/>
      <c r="N6090" s="3"/>
    </row>
    <row r="6091" spans="12:14" x14ac:dyDescent="0.25">
      <c r="L6091" s="3"/>
      <c r="N6091" s="3"/>
    </row>
    <row r="6092" spans="12:14" x14ac:dyDescent="0.25">
      <c r="L6092" s="3"/>
      <c r="N6092" s="3"/>
    </row>
    <row r="6093" spans="12:14" x14ac:dyDescent="0.25">
      <c r="L6093" s="3"/>
      <c r="N6093" s="3"/>
    </row>
    <row r="6094" spans="12:14" x14ac:dyDescent="0.25">
      <c r="L6094" s="3"/>
      <c r="N6094" s="3"/>
    </row>
    <row r="6095" spans="12:14" x14ac:dyDescent="0.25">
      <c r="L6095" s="3"/>
      <c r="N6095" s="3"/>
    </row>
    <row r="6096" spans="12:14" x14ac:dyDescent="0.25">
      <c r="L6096" s="3"/>
      <c r="N6096" s="3"/>
    </row>
    <row r="6097" spans="12:14" x14ac:dyDescent="0.25">
      <c r="L6097" s="3"/>
      <c r="N6097" s="3"/>
    </row>
    <row r="6098" spans="12:14" x14ac:dyDescent="0.25">
      <c r="L6098" s="3"/>
      <c r="N6098" s="3"/>
    </row>
    <row r="6099" spans="12:14" x14ac:dyDescent="0.25">
      <c r="L6099" s="3"/>
      <c r="N6099" s="3"/>
    </row>
    <row r="6100" spans="12:14" x14ac:dyDescent="0.25">
      <c r="L6100" s="3"/>
      <c r="N6100" s="3"/>
    </row>
    <row r="6101" spans="12:14" x14ac:dyDescent="0.25">
      <c r="L6101" s="3"/>
      <c r="N6101" s="3"/>
    </row>
    <row r="6102" spans="12:14" x14ac:dyDescent="0.25">
      <c r="L6102" s="3"/>
      <c r="N6102" s="3"/>
    </row>
    <row r="6103" spans="12:14" x14ac:dyDescent="0.25">
      <c r="L6103" s="3"/>
      <c r="N6103" s="3"/>
    </row>
    <row r="6104" spans="12:14" x14ac:dyDescent="0.25">
      <c r="L6104" s="3"/>
      <c r="N6104" s="3"/>
    </row>
    <row r="6105" spans="12:14" x14ac:dyDescent="0.25">
      <c r="L6105" s="3"/>
      <c r="N6105" s="3"/>
    </row>
    <row r="6106" spans="12:14" x14ac:dyDescent="0.25">
      <c r="L6106" s="3"/>
      <c r="N6106" s="3"/>
    </row>
    <row r="6107" spans="12:14" x14ac:dyDescent="0.25">
      <c r="L6107" s="3"/>
      <c r="N6107" s="3"/>
    </row>
    <row r="6108" spans="12:14" x14ac:dyDescent="0.25">
      <c r="L6108" s="3"/>
      <c r="N6108" s="3"/>
    </row>
    <row r="6109" spans="12:14" x14ac:dyDescent="0.25">
      <c r="L6109" s="3"/>
      <c r="N6109" s="3"/>
    </row>
    <row r="6110" spans="12:14" x14ac:dyDescent="0.25">
      <c r="L6110" s="3"/>
      <c r="N6110" s="3"/>
    </row>
    <row r="6111" spans="12:14" x14ac:dyDescent="0.25">
      <c r="L6111" s="3"/>
      <c r="N6111" s="3"/>
    </row>
    <row r="6112" spans="12:14" x14ac:dyDescent="0.25">
      <c r="L6112" s="3"/>
      <c r="N6112" s="3"/>
    </row>
    <row r="6113" spans="12:14" x14ac:dyDescent="0.25">
      <c r="L6113" s="3"/>
      <c r="N6113" s="3"/>
    </row>
    <row r="6114" spans="12:14" x14ac:dyDescent="0.25">
      <c r="L6114" s="3"/>
      <c r="N6114" s="3"/>
    </row>
    <row r="6115" spans="12:14" x14ac:dyDescent="0.25">
      <c r="L6115" s="3"/>
      <c r="N6115" s="3"/>
    </row>
    <row r="6116" spans="12:14" x14ac:dyDescent="0.25">
      <c r="L6116" s="3"/>
      <c r="N6116" s="3"/>
    </row>
    <row r="6117" spans="12:14" x14ac:dyDescent="0.25">
      <c r="L6117" s="3"/>
      <c r="N6117" s="3"/>
    </row>
    <row r="6118" spans="12:14" x14ac:dyDescent="0.25">
      <c r="L6118" s="3"/>
      <c r="N6118" s="3"/>
    </row>
    <row r="6119" spans="12:14" x14ac:dyDescent="0.25">
      <c r="L6119" s="3"/>
      <c r="N6119" s="3"/>
    </row>
    <row r="6120" spans="12:14" x14ac:dyDescent="0.25">
      <c r="L6120" s="3"/>
      <c r="N6120" s="3"/>
    </row>
    <row r="6121" spans="12:14" x14ac:dyDescent="0.25">
      <c r="L6121" s="3"/>
      <c r="N6121" s="3"/>
    </row>
    <row r="6122" spans="12:14" x14ac:dyDescent="0.25">
      <c r="L6122" s="3"/>
      <c r="N6122" s="3"/>
    </row>
    <row r="6123" spans="12:14" x14ac:dyDescent="0.25">
      <c r="L6123" s="3"/>
      <c r="N6123" s="3"/>
    </row>
    <row r="6124" spans="12:14" x14ac:dyDescent="0.25">
      <c r="L6124" s="3"/>
      <c r="N6124" s="3"/>
    </row>
    <row r="6125" spans="12:14" x14ac:dyDescent="0.25">
      <c r="L6125" s="3"/>
      <c r="N6125" s="3"/>
    </row>
    <row r="6126" spans="12:14" x14ac:dyDescent="0.25">
      <c r="L6126" s="3"/>
      <c r="N6126" s="3"/>
    </row>
    <row r="6127" spans="12:14" x14ac:dyDescent="0.25">
      <c r="L6127" s="3"/>
      <c r="N6127" s="3"/>
    </row>
    <row r="6128" spans="12:14" x14ac:dyDescent="0.25">
      <c r="L6128" s="3"/>
      <c r="N6128" s="3"/>
    </row>
    <row r="6129" spans="12:14" x14ac:dyDescent="0.25">
      <c r="L6129" s="3"/>
      <c r="N6129" s="3"/>
    </row>
    <row r="6130" spans="12:14" x14ac:dyDescent="0.25">
      <c r="L6130" s="3"/>
      <c r="N6130" s="3"/>
    </row>
    <row r="6131" spans="12:14" x14ac:dyDescent="0.25">
      <c r="L6131" s="3"/>
      <c r="N6131" s="3"/>
    </row>
    <row r="6132" spans="12:14" x14ac:dyDescent="0.25">
      <c r="L6132" s="3"/>
      <c r="N6132" s="3"/>
    </row>
    <row r="6133" spans="12:14" x14ac:dyDescent="0.25">
      <c r="L6133" s="3"/>
      <c r="N6133" s="3"/>
    </row>
    <row r="6134" spans="12:14" x14ac:dyDescent="0.25">
      <c r="L6134" s="3"/>
      <c r="N6134" s="3"/>
    </row>
    <row r="6135" spans="12:14" x14ac:dyDescent="0.25">
      <c r="L6135" s="3"/>
      <c r="N6135" s="3"/>
    </row>
    <row r="6136" spans="12:14" x14ac:dyDescent="0.25">
      <c r="L6136" s="3"/>
      <c r="N6136" s="3"/>
    </row>
    <row r="6137" spans="12:14" x14ac:dyDescent="0.25">
      <c r="L6137" s="3"/>
      <c r="N6137" s="3"/>
    </row>
    <row r="6138" spans="12:14" x14ac:dyDescent="0.25">
      <c r="L6138" s="3"/>
      <c r="N6138" s="3"/>
    </row>
    <row r="6139" spans="12:14" x14ac:dyDescent="0.25">
      <c r="L6139" s="3"/>
      <c r="N6139" s="3"/>
    </row>
    <row r="6140" spans="12:14" x14ac:dyDescent="0.25">
      <c r="L6140" s="3"/>
      <c r="N6140" s="3"/>
    </row>
    <row r="6141" spans="12:14" x14ac:dyDescent="0.25">
      <c r="L6141" s="3"/>
      <c r="N6141" s="3"/>
    </row>
    <row r="6142" spans="12:14" x14ac:dyDescent="0.25">
      <c r="L6142" s="3"/>
      <c r="N6142" s="3"/>
    </row>
    <row r="6143" spans="12:14" x14ac:dyDescent="0.25">
      <c r="L6143" s="3"/>
      <c r="N6143" s="3"/>
    </row>
    <row r="6144" spans="12:14" x14ac:dyDescent="0.25">
      <c r="L6144" s="3"/>
      <c r="N6144" s="3"/>
    </row>
    <row r="6145" spans="12:14" x14ac:dyDescent="0.25">
      <c r="L6145" s="3"/>
      <c r="N6145" s="3"/>
    </row>
    <row r="6146" spans="12:14" x14ac:dyDescent="0.25">
      <c r="L6146" s="3"/>
      <c r="N6146" s="3"/>
    </row>
    <row r="6147" spans="12:14" x14ac:dyDescent="0.25">
      <c r="L6147" s="3"/>
      <c r="N6147" s="3"/>
    </row>
    <row r="6148" spans="12:14" x14ac:dyDescent="0.25">
      <c r="L6148" s="3"/>
      <c r="N6148" s="3"/>
    </row>
    <row r="6149" spans="12:14" x14ac:dyDescent="0.25">
      <c r="L6149" s="3"/>
      <c r="N6149" s="3"/>
    </row>
    <row r="6150" spans="12:14" x14ac:dyDescent="0.25">
      <c r="L6150" s="3"/>
      <c r="N6150" s="3"/>
    </row>
    <row r="6151" spans="12:14" x14ac:dyDescent="0.25">
      <c r="L6151" s="3"/>
      <c r="N6151" s="3"/>
    </row>
    <row r="6152" spans="12:14" x14ac:dyDescent="0.25">
      <c r="L6152" s="3"/>
      <c r="N6152" s="3"/>
    </row>
    <row r="6153" spans="12:14" x14ac:dyDescent="0.25">
      <c r="L6153" s="3"/>
      <c r="N6153" s="3"/>
    </row>
    <row r="6154" spans="12:14" x14ac:dyDescent="0.25">
      <c r="L6154" s="3"/>
      <c r="N6154" s="3"/>
    </row>
    <row r="6155" spans="12:14" x14ac:dyDescent="0.25">
      <c r="L6155" s="3"/>
      <c r="N6155" s="3"/>
    </row>
    <row r="6156" spans="12:14" x14ac:dyDescent="0.25">
      <c r="L6156" s="3"/>
      <c r="N6156" s="3"/>
    </row>
    <row r="6157" spans="12:14" x14ac:dyDescent="0.25">
      <c r="L6157" s="3"/>
      <c r="N6157" s="3"/>
    </row>
    <row r="6158" spans="12:14" x14ac:dyDescent="0.25">
      <c r="L6158" s="3"/>
      <c r="N6158" s="3"/>
    </row>
    <row r="6159" spans="12:14" x14ac:dyDescent="0.25">
      <c r="L6159" s="3"/>
      <c r="N6159" s="3"/>
    </row>
    <row r="6160" spans="12:14" x14ac:dyDescent="0.25">
      <c r="L6160" s="3"/>
      <c r="N6160" s="3"/>
    </row>
    <row r="6161" spans="12:14" x14ac:dyDescent="0.25">
      <c r="L6161" s="3"/>
      <c r="N6161" s="3"/>
    </row>
    <row r="6162" spans="12:14" x14ac:dyDescent="0.25">
      <c r="L6162" s="3"/>
      <c r="N6162" s="3"/>
    </row>
    <row r="6163" spans="12:14" x14ac:dyDescent="0.25">
      <c r="L6163" s="3"/>
      <c r="N6163" s="3"/>
    </row>
    <row r="6164" spans="12:14" x14ac:dyDescent="0.25">
      <c r="L6164" s="3"/>
      <c r="N6164" s="3"/>
    </row>
    <row r="6165" spans="12:14" x14ac:dyDescent="0.25">
      <c r="L6165" s="3"/>
      <c r="N6165" s="3"/>
    </row>
    <row r="6166" spans="12:14" x14ac:dyDescent="0.25">
      <c r="L6166" s="3"/>
      <c r="N6166" s="3"/>
    </row>
    <row r="6167" spans="12:14" x14ac:dyDescent="0.25">
      <c r="L6167" s="3"/>
      <c r="N6167" s="3"/>
    </row>
    <row r="6168" spans="12:14" x14ac:dyDescent="0.25">
      <c r="L6168" s="3"/>
      <c r="N6168" s="3"/>
    </row>
    <row r="6169" spans="12:14" x14ac:dyDescent="0.25">
      <c r="L6169" s="3"/>
      <c r="N6169" s="3"/>
    </row>
    <row r="6170" spans="12:14" x14ac:dyDescent="0.25">
      <c r="L6170" s="3"/>
      <c r="N6170" s="3"/>
    </row>
    <row r="6171" spans="12:14" x14ac:dyDescent="0.25">
      <c r="L6171" s="3"/>
      <c r="N6171" s="3"/>
    </row>
    <row r="6172" spans="12:14" x14ac:dyDescent="0.25">
      <c r="L6172" s="3"/>
      <c r="N6172" s="3"/>
    </row>
    <row r="6173" spans="12:14" x14ac:dyDescent="0.25">
      <c r="L6173" s="3"/>
      <c r="N6173" s="3"/>
    </row>
    <row r="6174" spans="12:14" x14ac:dyDescent="0.25">
      <c r="L6174" s="3"/>
      <c r="N6174" s="3"/>
    </row>
    <row r="6175" spans="12:14" x14ac:dyDescent="0.25">
      <c r="L6175" s="3"/>
      <c r="N6175" s="3"/>
    </row>
    <row r="6176" spans="12:14" x14ac:dyDescent="0.25">
      <c r="L6176" s="3"/>
      <c r="N6176" s="3"/>
    </row>
    <row r="6177" spans="12:14" x14ac:dyDescent="0.25">
      <c r="L6177" s="3"/>
      <c r="N6177" s="3"/>
    </row>
    <row r="6178" spans="12:14" x14ac:dyDescent="0.25">
      <c r="L6178" s="3"/>
      <c r="N6178" s="3"/>
    </row>
    <row r="6179" spans="12:14" x14ac:dyDescent="0.25">
      <c r="L6179" s="3"/>
      <c r="N6179" s="3"/>
    </row>
    <row r="6180" spans="12:14" x14ac:dyDescent="0.25">
      <c r="L6180" s="3"/>
      <c r="N6180" s="3"/>
    </row>
    <row r="6181" spans="12:14" x14ac:dyDescent="0.25">
      <c r="L6181" s="3"/>
      <c r="N6181" s="3"/>
    </row>
    <row r="6182" spans="12:14" x14ac:dyDescent="0.25">
      <c r="L6182" s="3"/>
      <c r="N6182" s="3"/>
    </row>
    <row r="6183" spans="12:14" x14ac:dyDescent="0.25">
      <c r="L6183" s="3"/>
      <c r="N6183" s="3"/>
    </row>
    <row r="6184" spans="12:14" x14ac:dyDescent="0.25">
      <c r="L6184" s="3"/>
      <c r="N6184" s="3"/>
    </row>
    <row r="6185" spans="12:14" x14ac:dyDescent="0.25">
      <c r="L6185" s="3"/>
      <c r="N6185" s="3"/>
    </row>
    <row r="6186" spans="12:14" x14ac:dyDescent="0.25">
      <c r="L6186" s="3"/>
      <c r="N6186" s="3"/>
    </row>
    <row r="6187" spans="12:14" x14ac:dyDescent="0.25">
      <c r="L6187" s="3"/>
      <c r="N6187" s="3"/>
    </row>
    <row r="6188" spans="12:14" x14ac:dyDescent="0.25">
      <c r="L6188" s="3"/>
      <c r="N6188" s="3"/>
    </row>
    <row r="6189" spans="12:14" x14ac:dyDescent="0.25">
      <c r="L6189" s="3"/>
      <c r="N6189" s="3"/>
    </row>
    <row r="6190" spans="12:14" x14ac:dyDescent="0.25">
      <c r="L6190" s="3"/>
      <c r="N6190" s="3"/>
    </row>
    <row r="6191" spans="12:14" x14ac:dyDescent="0.25">
      <c r="L6191" s="3"/>
      <c r="N6191" s="3"/>
    </row>
    <row r="6192" spans="12:14" x14ac:dyDescent="0.25">
      <c r="L6192" s="3"/>
      <c r="N6192" s="3"/>
    </row>
    <row r="6193" spans="12:14" x14ac:dyDescent="0.25">
      <c r="L6193" s="3"/>
      <c r="N6193" s="3"/>
    </row>
    <row r="6194" spans="12:14" x14ac:dyDescent="0.25">
      <c r="L6194" s="3"/>
      <c r="N6194" s="3"/>
    </row>
    <row r="6195" spans="12:14" x14ac:dyDescent="0.25">
      <c r="L6195" s="3"/>
      <c r="N6195" s="3"/>
    </row>
    <row r="6196" spans="12:14" x14ac:dyDescent="0.25">
      <c r="L6196" s="3"/>
      <c r="N6196" s="3"/>
    </row>
    <row r="6197" spans="12:14" x14ac:dyDescent="0.25">
      <c r="L6197" s="3"/>
      <c r="N6197" s="3"/>
    </row>
    <row r="6198" spans="12:14" x14ac:dyDescent="0.25">
      <c r="L6198" s="3"/>
      <c r="N6198" s="3"/>
    </row>
    <row r="6199" spans="12:14" x14ac:dyDescent="0.25">
      <c r="L6199" s="3"/>
      <c r="N6199" s="3"/>
    </row>
    <row r="6200" spans="12:14" x14ac:dyDescent="0.25">
      <c r="L6200" s="3"/>
      <c r="N6200" s="3"/>
    </row>
    <row r="6201" spans="12:14" x14ac:dyDescent="0.25">
      <c r="L6201" s="3"/>
      <c r="N6201" s="3"/>
    </row>
    <row r="6202" spans="12:14" x14ac:dyDescent="0.25">
      <c r="L6202" s="3"/>
      <c r="N6202" s="3"/>
    </row>
    <row r="6203" spans="12:14" x14ac:dyDescent="0.25">
      <c r="L6203" s="3"/>
      <c r="N6203" s="3"/>
    </row>
    <row r="6204" spans="12:14" x14ac:dyDescent="0.25">
      <c r="L6204" s="3"/>
      <c r="N6204" s="3"/>
    </row>
    <row r="6205" spans="12:14" x14ac:dyDescent="0.25">
      <c r="L6205" s="3"/>
      <c r="N6205" s="3"/>
    </row>
    <row r="6206" spans="12:14" x14ac:dyDescent="0.25">
      <c r="L6206" s="3"/>
      <c r="N6206" s="3"/>
    </row>
    <row r="6207" spans="12:14" x14ac:dyDescent="0.25">
      <c r="L6207" s="3"/>
      <c r="N6207" s="3"/>
    </row>
    <row r="6208" spans="12:14" x14ac:dyDescent="0.25">
      <c r="L6208" s="3"/>
      <c r="N6208" s="3"/>
    </row>
    <row r="6209" spans="12:14" x14ac:dyDescent="0.25">
      <c r="L6209" s="3"/>
      <c r="N6209" s="3"/>
    </row>
    <row r="6210" spans="12:14" x14ac:dyDescent="0.25">
      <c r="L6210" s="3"/>
      <c r="N6210" s="3"/>
    </row>
    <row r="6211" spans="12:14" x14ac:dyDescent="0.25">
      <c r="L6211" s="3"/>
      <c r="N6211" s="3"/>
    </row>
    <row r="6212" spans="12:14" x14ac:dyDescent="0.25">
      <c r="L6212" s="3"/>
      <c r="N6212" s="3"/>
    </row>
    <row r="6213" spans="12:14" x14ac:dyDescent="0.25">
      <c r="L6213" s="3"/>
      <c r="N6213" s="3"/>
    </row>
    <row r="6214" spans="12:14" x14ac:dyDescent="0.25">
      <c r="L6214" s="3"/>
      <c r="N6214" s="3"/>
    </row>
    <row r="6215" spans="12:14" x14ac:dyDescent="0.25">
      <c r="L6215" s="3"/>
      <c r="N6215" s="3"/>
    </row>
    <row r="6216" spans="12:14" x14ac:dyDescent="0.25">
      <c r="L6216" s="3"/>
      <c r="N6216" s="3"/>
    </row>
    <row r="6217" spans="12:14" x14ac:dyDescent="0.25">
      <c r="L6217" s="3"/>
      <c r="N6217" s="3"/>
    </row>
    <row r="6218" spans="12:14" x14ac:dyDescent="0.25">
      <c r="L6218" s="3"/>
      <c r="N6218" s="3"/>
    </row>
    <row r="6219" spans="12:14" x14ac:dyDescent="0.25">
      <c r="L6219" s="3"/>
      <c r="N6219" s="3"/>
    </row>
    <row r="6220" spans="12:14" x14ac:dyDescent="0.25">
      <c r="L6220" s="3"/>
      <c r="N6220" s="3"/>
    </row>
    <row r="6221" spans="12:14" x14ac:dyDescent="0.25">
      <c r="L6221" s="3"/>
      <c r="N6221" s="3"/>
    </row>
    <row r="6222" spans="12:14" x14ac:dyDescent="0.25">
      <c r="L6222" s="3"/>
      <c r="N6222" s="3"/>
    </row>
    <row r="6223" spans="12:14" x14ac:dyDescent="0.25">
      <c r="L6223" s="3"/>
      <c r="N6223" s="3"/>
    </row>
    <row r="6224" spans="12:14" x14ac:dyDescent="0.25">
      <c r="L6224" s="3"/>
      <c r="N6224" s="3"/>
    </row>
    <row r="6225" spans="12:14" x14ac:dyDescent="0.25">
      <c r="L6225" s="3"/>
      <c r="N6225" s="3"/>
    </row>
    <row r="6226" spans="12:14" x14ac:dyDescent="0.25">
      <c r="L6226" s="3"/>
      <c r="N6226" s="3"/>
    </row>
    <row r="6227" spans="12:14" x14ac:dyDescent="0.25">
      <c r="L6227" s="3"/>
      <c r="N6227" s="3"/>
    </row>
    <row r="6228" spans="12:14" x14ac:dyDescent="0.25">
      <c r="L6228" s="3"/>
      <c r="N6228" s="3"/>
    </row>
    <row r="6229" spans="12:14" x14ac:dyDescent="0.25">
      <c r="L6229" s="3"/>
      <c r="N6229" s="3"/>
    </row>
    <row r="6230" spans="12:14" x14ac:dyDescent="0.25">
      <c r="L6230" s="3"/>
      <c r="N6230" s="3"/>
    </row>
    <row r="6231" spans="12:14" x14ac:dyDescent="0.25">
      <c r="L6231" s="3"/>
      <c r="N6231" s="3"/>
    </row>
    <row r="6232" spans="12:14" x14ac:dyDescent="0.25">
      <c r="L6232" s="3"/>
      <c r="N6232" s="3"/>
    </row>
    <row r="6233" spans="12:14" x14ac:dyDescent="0.25">
      <c r="L6233" s="3"/>
      <c r="N6233" s="3"/>
    </row>
    <row r="6234" spans="12:14" x14ac:dyDescent="0.25">
      <c r="L6234" s="3"/>
      <c r="N6234" s="3"/>
    </row>
    <row r="6235" spans="12:14" x14ac:dyDescent="0.25">
      <c r="L6235" s="3"/>
      <c r="N6235" s="3"/>
    </row>
    <row r="6236" spans="12:14" x14ac:dyDescent="0.25">
      <c r="L6236" s="3"/>
      <c r="N6236" s="3"/>
    </row>
    <row r="6237" spans="12:14" x14ac:dyDescent="0.25">
      <c r="L6237" s="3"/>
      <c r="N6237" s="3"/>
    </row>
    <row r="6238" spans="12:14" x14ac:dyDescent="0.25">
      <c r="L6238" s="3"/>
      <c r="N6238" s="3"/>
    </row>
    <row r="6239" spans="12:14" x14ac:dyDescent="0.25">
      <c r="L6239" s="3"/>
      <c r="N6239" s="3"/>
    </row>
    <row r="6240" spans="12:14" x14ac:dyDescent="0.25">
      <c r="L6240" s="3"/>
      <c r="N6240" s="3"/>
    </row>
    <row r="6241" spans="12:14" x14ac:dyDescent="0.25">
      <c r="L6241" s="3"/>
      <c r="N6241" s="3"/>
    </row>
    <row r="6242" spans="12:14" x14ac:dyDescent="0.25">
      <c r="L6242" s="3"/>
      <c r="N6242" s="3"/>
    </row>
    <row r="6243" spans="12:14" x14ac:dyDescent="0.25">
      <c r="L6243" s="3"/>
      <c r="N6243" s="3"/>
    </row>
    <row r="6244" spans="12:14" x14ac:dyDescent="0.25">
      <c r="L6244" s="3"/>
      <c r="N6244" s="3"/>
    </row>
    <row r="6245" spans="12:14" x14ac:dyDescent="0.25">
      <c r="L6245" s="3"/>
      <c r="N6245" s="3"/>
    </row>
    <row r="6246" spans="12:14" x14ac:dyDescent="0.25">
      <c r="L6246" s="3"/>
      <c r="N6246" s="3"/>
    </row>
    <row r="6247" spans="12:14" x14ac:dyDescent="0.25">
      <c r="L6247" s="3"/>
      <c r="N6247" s="3"/>
    </row>
    <row r="6248" spans="12:14" x14ac:dyDescent="0.25">
      <c r="L6248" s="3"/>
      <c r="N6248" s="3"/>
    </row>
    <row r="6249" spans="12:14" x14ac:dyDescent="0.25">
      <c r="L6249" s="3"/>
      <c r="N6249" s="3"/>
    </row>
    <row r="6250" spans="12:14" x14ac:dyDescent="0.25">
      <c r="L6250" s="3"/>
      <c r="N6250" s="3"/>
    </row>
    <row r="6251" spans="12:14" x14ac:dyDescent="0.25">
      <c r="L6251" s="3"/>
      <c r="N6251" s="3"/>
    </row>
    <row r="6252" spans="12:14" x14ac:dyDescent="0.25">
      <c r="L6252" s="3"/>
      <c r="N6252" s="3"/>
    </row>
    <row r="6253" spans="12:14" x14ac:dyDescent="0.25">
      <c r="L6253" s="3"/>
      <c r="N6253" s="3"/>
    </row>
    <row r="6254" spans="12:14" x14ac:dyDescent="0.25">
      <c r="L6254" s="3"/>
      <c r="N6254" s="3"/>
    </row>
    <row r="6255" spans="12:14" x14ac:dyDescent="0.25">
      <c r="L6255" s="3"/>
      <c r="N6255" s="3"/>
    </row>
    <row r="6256" spans="12:14" x14ac:dyDescent="0.25">
      <c r="L6256" s="3"/>
      <c r="N6256" s="3"/>
    </row>
    <row r="6257" spans="12:14" x14ac:dyDescent="0.25">
      <c r="L6257" s="3"/>
      <c r="N6257" s="3"/>
    </row>
    <row r="6258" spans="12:14" x14ac:dyDescent="0.25">
      <c r="L6258" s="3"/>
      <c r="N6258" s="3"/>
    </row>
    <row r="6259" spans="12:14" x14ac:dyDescent="0.25">
      <c r="L6259" s="3"/>
      <c r="N6259" s="3"/>
    </row>
    <row r="6260" spans="12:14" x14ac:dyDescent="0.25">
      <c r="L6260" s="3"/>
      <c r="N6260" s="3"/>
    </row>
    <row r="6261" spans="12:14" x14ac:dyDescent="0.25">
      <c r="L6261" s="3"/>
      <c r="N6261" s="3"/>
    </row>
    <row r="6262" spans="12:14" x14ac:dyDescent="0.25">
      <c r="L6262" s="3"/>
      <c r="N6262" s="3"/>
    </row>
    <row r="6263" spans="12:14" x14ac:dyDescent="0.25">
      <c r="L6263" s="3"/>
      <c r="N6263" s="3"/>
    </row>
    <row r="6264" spans="12:14" x14ac:dyDescent="0.25">
      <c r="L6264" s="3"/>
      <c r="N6264" s="3"/>
    </row>
    <row r="6265" spans="12:14" x14ac:dyDescent="0.25">
      <c r="L6265" s="3"/>
      <c r="N6265" s="3"/>
    </row>
    <row r="6266" spans="12:14" x14ac:dyDescent="0.25">
      <c r="L6266" s="3"/>
      <c r="N6266" s="3"/>
    </row>
    <row r="6267" spans="12:14" x14ac:dyDescent="0.25">
      <c r="L6267" s="3"/>
      <c r="N6267" s="3"/>
    </row>
    <row r="6268" spans="12:14" x14ac:dyDescent="0.25">
      <c r="L6268" s="3"/>
      <c r="N6268" s="3"/>
    </row>
    <row r="6269" spans="12:14" x14ac:dyDescent="0.25">
      <c r="L6269" s="3"/>
      <c r="N6269" s="3"/>
    </row>
    <row r="6270" spans="12:14" x14ac:dyDescent="0.25">
      <c r="L6270" s="3"/>
      <c r="N6270" s="3"/>
    </row>
    <row r="6271" spans="12:14" x14ac:dyDescent="0.25">
      <c r="L6271" s="3"/>
      <c r="N6271" s="3"/>
    </row>
    <row r="6272" spans="12:14" x14ac:dyDescent="0.25">
      <c r="L6272" s="3"/>
      <c r="N6272" s="3"/>
    </row>
    <row r="6273" spans="12:14" x14ac:dyDescent="0.25">
      <c r="L6273" s="3"/>
      <c r="N6273" s="3"/>
    </row>
    <row r="6274" spans="12:14" x14ac:dyDescent="0.25">
      <c r="L6274" s="3"/>
      <c r="N6274" s="3"/>
    </row>
    <row r="6275" spans="12:14" x14ac:dyDescent="0.25">
      <c r="L6275" s="3"/>
      <c r="N6275" s="3"/>
    </row>
    <row r="6276" spans="12:14" x14ac:dyDescent="0.25">
      <c r="L6276" s="3"/>
      <c r="N6276" s="3"/>
    </row>
    <row r="6277" spans="12:14" x14ac:dyDescent="0.25">
      <c r="L6277" s="3"/>
      <c r="N6277" s="3"/>
    </row>
    <row r="6278" spans="12:14" x14ac:dyDescent="0.25">
      <c r="L6278" s="3"/>
      <c r="N6278" s="3"/>
    </row>
    <row r="6279" spans="12:14" x14ac:dyDescent="0.25">
      <c r="L6279" s="3"/>
      <c r="N6279" s="3"/>
    </row>
    <row r="6280" spans="12:14" x14ac:dyDescent="0.25">
      <c r="L6280" s="3"/>
      <c r="N6280" s="3"/>
    </row>
    <row r="6281" spans="12:14" x14ac:dyDescent="0.25">
      <c r="L6281" s="3"/>
      <c r="N6281" s="3"/>
    </row>
    <row r="6282" spans="12:14" x14ac:dyDescent="0.25">
      <c r="L6282" s="3"/>
      <c r="N6282" s="3"/>
    </row>
    <row r="6283" spans="12:14" x14ac:dyDescent="0.25">
      <c r="L6283" s="3"/>
      <c r="N6283" s="3"/>
    </row>
    <row r="6284" spans="12:14" x14ac:dyDescent="0.25">
      <c r="L6284" s="3"/>
      <c r="N6284" s="3"/>
    </row>
    <row r="6285" spans="12:14" x14ac:dyDescent="0.25">
      <c r="L6285" s="3"/>
      <c r="N6285" s="3"/>
    </row>
    <row r="6286" spans="12:14" x14ac:dyDescent="0.25">
      <c r="L6286" s="3"/>
      <c r="N6286" s="3"/>
    </row>
    <row r="6287" spans="12:14" x14ac:dyDescent="0.25">
      <c r="L6287" s="3"/>
      <c r="N6287" s="3"/>
    </row>
    <row r="6288" spans="12:14" x14ac:dyDescent="0.25">
      <c r="L6288" s="3"/>
      <c r="N6288" s="3"/>
    </row>
    <row r="6289" spans="12:14" x14ac:dyDescent="0.25">
      <c r="L6289" s="3"/>
      <c r="N6289" s="3"/>
    </row>
    <row r="6290" spans="12:14" x14ac:dyDescent="0.25">
      <c r="L6290" s="3"/>
      <c r="N6290" s="3"/>
    </row>
    <row r="6291" spans="12:14" x14ac:dyDescent="0.25">
      <c r="L6291" s="3"/>
      <c r="N6291" s="3"/>
    </row>
    <row r="6292" spans="12:14" x14ac:dyDescent="0.25">
      <c r="L6292" s="3"/>
      <c r="N6292" s="3"/>
    </row>
    <row r="6293" spans="12:14" x14ac:dyDescent="0.25">
      <c r="L6293" s="3"/>
      <c r="N6293" s="3"/>
    </row>
    <row r="6294" spans="12:14" x14ac:dyDescent="0.25">
      <c r="L6294" s="3"/>
      <c r="N6294" s="3"/>
    </row>
    <row r="6295" spans="12:14" x14ac:dyDescent="0.25">
      <c r="L6295" s="3"/>
      <c r="N6295" s="3"/>
    </row>
    <row r="6296" spans="12:14" x14ac:dyDescent="0.25">
      <c r="L6296" s="3"/>
      <c r="N6296" s="3"/>
    </row>
    <row r="6297" spans="12:14" x14ac:dyDescent="0.25">
      <c r="L6297" s="3"/>
      <c r="N6297" s="3"/>
    </row>
    <row r="6298" spans="12:14" x14ac:dyDescent="0.25">
      <c r="L6298" s="3"/>
      <c r="N6298" s="3"/>
    </row>
    <row r="6299" spans="12:14" x14ac:dyDescent="0.25">
      <c r="L6299" s="3"/>
      <c r="N6299" s="3"/>
    </row>
    <row r="6300" spans="12:14" x14ac:dyDescent="0.25">
      <c r="L6300" s="3"/>
      <c r="N6300" s="3"/>
    </row>
    <row r="6301" spans="12:14" x14ac:dyDescent="0.25">
      <c r="L6301" s="3"/>
      <c r="N6301" s="3"/>
    </row>
    <row r="6302" spans="12:14" x14ac:dyDescent="0.25">
      <c r="L6302" s="3"/>
      <c r="N6302" s="3"/>
    </row>
    <row r="6303" spans="12:14" x14ac:dyDescent="0.25">
      <c r="L6303" s="3"/>
      <c r="N6303" s="3"/>
    </row>
    <row r="6304" spans="12:14" x14ac:dyDescent="0.25">
      <c r="L6304" s="3"/>
      <c r="N6304" s="3"/>
    </row>
    <row r="6305" spans="12:14" x14ac:dyDescent="0.25">
      <c r="L6305" s="3"/>
      <c r="N6305" s="3"/>
    </row>
    <row r="6306" spans="12:14" x14ac:dyDescent="0.25">
      <c r="L6306" s="3"/>
      <c r="N6306" s="3"/>
    </row>
    <row r="6307" spans="12:14" x14ac:dyDescent="0.25">
      <c r="L6307" s="3"/>
      <c r="N6307" s="3"/>
    </row>
    <row r="6308" spans="12:14" x14ac:dyDescent="0.25">
      <c r="L6308" s="3"/>
      <c r="N6308" s="3"/>
    </row>
    <row r="6309" spans="12:14" x14ac:dyDescent="0.25">
      <c r="L6309" s="3"/>
      <c r="N6309" s="3"/>
    </row>
    <row r="6310" spans="12:14" x14ac:dyDescent="0.25">
      <c r="L6310" s="3"/>
      <c r="N6310" s="3"/>
    </row>
    <row r="6311" spans="12:14" x14ac:dyDescent="0.25">
      <c r="L6311" s="3"/>
      <c r="N6311" s="3"/>
    </row>
    <row r="6312" spans="12:14" x14ac:dyDescent="0.25">
      <c r="L6312" s="3"/>
      <c r="N6312" s="3"/>
    </row>
    <row r="6313" spans="12:14" x14ac:dyDescent="0.25">
      <c r="L6313" s="3"/>
      <c r="N6313" s="3"/>
    </row>
    <row r="6314" spans="12:14" x14ac:dyDescent="0.25">
      <c r="L6314" s="3"/>
      <c r="N6314" s="3"/>
    </row>
    <row r="6315" spans="12:14" x14ac:dyDescent="0.25">
      <c r="L6315" s="3"/>
      <c r="N6315" s="3"/>
    </row>
    <row r="6316" spans="12:14" x14ac:dyDescent="0.25">
      <c r="L6316" s="3"/>
      <c r="N6316" s="3"/>
    </row>
    <row r="6317" spans="12:14" x14ac:dyDescent="0.25">
      <c r="L6317" s="3"/>
      <c r="N6317" s="3"/>
    </row>
    <row r="6318" spans="12:14" x14ac:dyDescent="0.25">
      <c r="L6318" s="3"/>
      <c r="N6318" s="3"/>
    </row>
    <row r="6319" spans="12:14" x14ac:dyDescent="0.25">
      <c r="L6319" s="3"/>
      <c r="N6319" s="3"/>
    </row>
    <row r="6320" spans="12:14" x14ac:dyDescent="0.25">
      <c r="L6320" s="3"/>
      <c r="N6320" s="3"/>
    </row>
    <row r="6321" spans="12:14" x14ac:dyDescent="0.25">
      <c r="L6321" s="3"/>
      <c r="N6321" s="3"/>
    </row>
    <row r="6322" spans="12:14" x14ac:dyDescent="0.25">
      <c r="L6322" s="3"/>
      <c r="N6322" s="3"/>
    </row>
    <row r="6323" spans="12:14" x14ac:dyDescent="0.25">
      <c r="L6323" s="3"/>
      <c r="N6323" s="3"/>
    </row>
    <row r="6324" spans="12:14" x14ac:dyDescent="0.25">
      <c r="L6324" s="3"/>
      <c r="N6324" s="3"/>
    </row>
    <row r="6325" spans="12:14" x14ac:dyDescent="0.25">
      <c r="L6325" s="3"/>
      <c r="N6325" s="3"/>
    </row>
    <row r="6326" spans="12:14" x14ac:dyDescent="0.25">
      <c r="L6326" s="3"/>
      <c r="N6326" s="3"/>
    </row>
    <row r="6327" spans="12:14" x14ac:dyDescent="0.25">
      <c r="L6327" s="3"/>
      <c r="N6327" s="3"/>
    </row>
    <row r="6328" spans="12:14" x14ac:dyDescent="0.25">
      <c r="L6328" s="3"/>
      <c r="N6328" s="3"/>
    </row>
    <row r="6329" spans="12:14" x14ac:dyDescent="0.25">
      <c r="L6329" s="3"/>
      <c r="N6329" s="3"/>
    </row>
    <row r="6330" spans="12:14" x14ac:dyDescent="0.25">
      <c r="L6330" s="3"/>
      <c r="N6330" s="3"/>
    </row>
    <row r="6331" spans="12:14" x14ac:dyDescent="0.25">
      <c r="L6331" s="3"/>
      <c r="N6331" s="3"/>
    </row>
    <row r="6332" spans="12:14" x14ac:dyDescent="0.25">
      <c r="L6332" s="3"/>
      <c r="N6332" s="3"/>
    </row>
    <row r="6333" spans="12:14" x14ac:dyDescent="0.25">
      <c r="L6333" s="3"/>
      <c r="N6333" s="3"/>
    </row>
    <row r="6334" spans="12:14" x14ac:dyDescent="0.25">
      <c r="L6334" s="3"/>
      <c r="N6334" s="3"/>
    </row>
    <row r="6335" spans="12:14" x14ac:dyDescent="0.25">
      <c r="L6335" s="3"/>
      <c r="N6335" s="3"/>
    </row>
    <row r="6336" spans="12:14" x14ac:dyDescent="0.25">
      <c r="L6336" s="3"/>
      <c r="N6336" s="3"/>
    </row>
    <row r="6337" spans="12:14" x14ac:dyDescent="0.25">
      <c r="L6337" s="3"/>
      <c r="N6337" s="3"/>
    </row>
    <row r="6338" spans="12:14" x14ac:dyDescent="0.25">
      <c r="L6338" s="3"/>
      <c r="N6338" s="3"/>
    </row>
    <row r="6339" spans="12:14" x14ac:dyDescent="0.25">
      <c r="L6339" s="3"/>
      <c r="N6339" s="3"/>
    </row>
    <row r="6340" spans="12:14" x14ac:dyDescent="0.25">
      <c r="L6340" s="3"/>
      <c r="N6340" s="3"/>
    </row>
    <row r="6341" spans="12:14" x14ac:dyDescent="0.25">
      <c r="L6341" s="3"/>
      <c r="N6341" s="3"/>
    </row>
    <row r="6342" spans="12:14" x14ac:dyDescent="0.25">
      <c r="L6342" s="3"/>
      <c r="N6342" s="3"/>
    </row>
    <row r="6343" spans="12:14" x14ac:dyDescent="0.25">
      <c r="L6343" s="3"/>
      <c r="N6343" s="3"/>
    </row>
    <row r="6344" spans="12:14" x14ac:dyDescent="0.25">
      <c r="L6344" s="3"/>
      <c r="N6344" s="3"/>
    </row>
    <row r="6345" spans="12:14" x14ac:dyDescent="0.25">
      <c r="L6345" s="3"/>
      <c r="N6345" s="3"/>
    </row>
    <row r="6346" spans="12:14" x14ac:dyDescent="0.25">
      <c r="L6346" s="3"/>
      <c r="N6346" s="3"/>
    </row>
    <row r="6347" spans="12:14" x14ac:dyDescent="0.25">
      <c r="L6347" s="3"/>
      <c r="N6347" s="3"/>
    </row>
    <row r="6348" spans="12:14" x14ac:dyDescent="0.25">
      <c r="L6348" s="3"/>
      <c r="N6348" s="3"/>
    </row>
    <row r="6349" spans="12:14" x14ac:dyDescent="0.25">
      <c r="L6349" s="3"/>
      <c r="N6349" s="3"/>
    </row>
    <row r="6350" spans="12:14" x14ac:dyDescent="0.25">
      <c r="L6350" s="3"/>
      <c r="N6350" s="3"/>
    </row>
    <row r="6351" spans="12:14" x14ac:dyDescent="0.25">
      <c r="L6351" s="3"/>
      <c r="N6351" s="3"/>
    </row>
    <row r="6352" spans="12:14" x14ac:dyDescent="0.25">
      <c r="L6352" s="3"/>
      <c r="N6352" s="3"/>
    </row>
    <row r="6353" spans="12:14" x14ac:dyDescent="0.25">
      <c r="L6353" s="3"/>
      <c r="N6353" s="3"/>
    </row>
    <row r="6354" spans="12:14" x14ac:dyDescent="0.25">
      <c r="L6354" s="3"/>
      <c r="N6354" s="3"/>
    </row>
    <row r="6355" spans="12:14" x14ac:dyDescent="0.25">
      <c r="L6355" s="3"/>
      <c r="N6355" s="3"/>
    </row>
    <row r="6356" spans="12:14" x14ac:dyDescent="0.25">
      <c r="L6356" s="3"/>
      <c r="N6356" s="3"/>
    </row>
    <row r="6357" spans="12:14" x14ac:dyDescent="0.25">
      <c r="L6357" s="3"/>
      <c r="N6357" s="3"/>
    </row>
    <row r="6358" spans="12:14" x14ac:dyDescent="0.25">
      <c r="L6358" s="3"/>
      <c r="N6358" s="3"/>
    </row>
    <row r="6359" spans="12:14" x14ac:dyDescent="0.25">
      <c r="L6359" s="3"/>
      <c r="N6359" s="3"/>
    </row>
    <row r="6360" spans="12:14" x14ac:dyDescent="0.25">
      <c r="L6360" s="3"/>
      <c r="N6360" s="3"/>
    </row>
    <row r="6361" spans="12:14" x14ac:dyDescent="0.25">
      <c r="L6361" s="3"/>
      <c r="N6361" s="3"/>
    </row>
    <row r="6362" spans="12:14" x14ac:dyDescent="0.25">
      <c r="L6362" s="3"/>
      <c r="N6362" s="3"/>
    </row>
    <row r="6363" spans="12:14" x14ac:dyDescent="0.25">
      <c r="L6363" s="3"/>
      <c r="N6363" s="3"/>
    </row>
    <row r="6364" spans="12:14" x14ac:dyDescent="0.25">
      <c r="L6364" s="3"/>
      <c r="N6364" s="3"/>
    </row>
    <row r="6365" spans="12:14" x14ac:dyDescent="0.25">
      <c r="L6365" s="3"/>
      <c r="N6365" s="3"/>
    </row>
    <row r="6366" spans="12:14" x14ac:dyDescent="0.25">
      <c r="L6366" s="3"/>
      <c r="N6366" s="3"/>
    </row>
    <row r="6367" spans="12:14" x14ac:dyDescent="0.25">
      <c r="L6367" s="3"/>
      <c r="N6367" s="3"/>
    </row>
    <row r="6368" spans="12:14" x14ac:dyDescent="0.25">
      <c r="L6368" s="3"/>
      <c r="N6368" s="3"/>
    </row>
    <row r="6369" spans="12:14" x14ac:dyDescent="0.25">
      <c r="L6369" s="3"/>
      <c r="N6369" s="3"/>
    </row>
    <row r="6370" spans="12:14" x14ac:dyDescent="0.25">
      <c r="L6370" s="3"/>
      <c r="N6370" s="3"/>
    </row>
    <row r="6371" spans="12:14" x14ac:dyDescent="0.25">
      <c r="L6371" s="3"/>
      <c r="N6371" s="3"/>
    </row>
    <row r="6372" spans="12:14" x14ac:dyDescent="0.25">
      <c r="L6372" s="3"/>
      <c r="N6372" s="3"/>
    </row>
    <row r="6373" spans="12:14" x14ac:dyDescent="0.25">
      <c r="L6373" s="3"/>
      <c r="N6373" s="3"/>
    </row>
    <row r="6374" spans="12:14" x14ac:dyDescent="0.25">
      <c r="L6374" s="3"/>
      <c r="N6374" s="3"/>
    </row>
    <row r="6375" spans="12:14" x14ac:dyDescent="0.25">
      <c r="L6375" s="3"/>
      <c r="N6375" s="3"/>
    </row>
    <row r="6376" spans="12:14" x14ac:dyDescent="0.25">
      <c r="L6376" s="3"/>
      <c r="N6376" s="3"/>
    </row>
    <row r="6377" spans="12:14" x14ac:dyDescent="0.25">
      <c r="L6377" s="3"/>
      <c r="N6377" s="3"/>
    </row>
    <row r="6378" spans="12:14" x14ac:dyDescent="0.25">
      <c r="L6378" s="3"/>
      <c r="N6378" s="3"/>
    </row>
    <row r="6379" spans="12:14" x14ac:dyDescent="0.25">
      <c r="L6379" s="3"/>
      <c r="N6379" s="3"/>
    </row>
    <row r="6380" spans="12:14" x14ac:dyDescent="0.25">
      <c r="L6380" s="3"/>
      <c r="N6380" s="3"/>
    </row>
    <row r="6381" spans="12:14" x14ac:dyDescent="0.25">
      <c r="L6381" s="3"/>
      <c r="N6381" s="3"/>
    </row>
    <row r="6382" spans="12:14" x14ac:dyDescent="0.25">
      <c r="L6382" s="3"/>
      <c r="N6382" s="3"/>
    </row>
    <row r="6383" spans="12:14" x14ac:dyDescent="0.25">
      <c r="L6383" s="3"/>
      <c r="N6383" s="3"/>
    </row>
    <row r="6384" spans="12:14" x14ac:dyDescent="0.25">
      <c r="L6384" s="3"/>
      <c r="N6384" s="3"/>
    </row>
    <row r="6385" spans="12:14" x14ac:dyDescent="0.25">
      <c r="L6385" s="3"/>
      <c r="N6385" s="3"/>
    </row>
    <row r="6386" spans="12:14" x14ac:dyDescent="0.25">
      <c r="L6386" s="3"/>
      <c r="N6386" s="3"/>
    </row>
    <row r="6387" spans="12:14" x14ac:dyDescent="0.25">
      <c r="L6387" s="3"/>
      <c r="N6387" s="3"/>
    </row>
    <row r="6388" spans="12:14" x14ac:dyDescent="0.25">
      <c r="L6388" s="3"/>
      <c r="N6388" s="3"/>
    </row>
    <row r="6389" spans="12:14" x14ac:dyDescent="0.25">
      <c r="L6389" s="3"/>
      <c r="N6389" s="3"/>
    </row>
    <row r="6390" spans="12:14" x14ac:dyDescent="0.25">
      <c r="L6390" s="3"/>
      <c r="N6390" s="3"/>
    </row>
    <row r="6391" spans="12:14" x14ac:dyDescent="0.25">
      <c r="L6391" s="3"/>
      <c r="N6391" s="3"/>
    </row>
    <row r="6392" spans="12:14" x14ac:dyDescent="0.25">
      <c r="L6392" s="3"/>
      <c r="N6392" s="3"/>
    </row>
    <row r="6393" spans="12:14" x14ac:dyDescent="0.25">
      <c r="L6393" s="3"/>
      <c r="N6393" s="3"/>
    </row>
    <row r="6394" spans="12:14" x14ac:dyDescent="0.25">
      <c r="L6394" s="3"/>
      <c r="N6394" s="3"/>
    </row>
    <row r="6395" spans="12:14" x14ac:dyDescent="0.25">
      <c r="L6395" s="3"/>
      <c r="N6395" s="3"/>
    </row>
    <row r="6396" spans="12:14" x14ac:dyDescent="0.25">
      <c r="L6396" s="3"/>
      <c r="N6396" s="3"/>
    </row>
    <row r="6397" spans="12:14" x14ac:dyDescent="0.25">
      <c r="L6397" s="3"/>
      <c r="N6397" s="3"/>
    </row>
    <row r="6398" spans="12:14" x14ac:dyDescent="0.25">
      <c r="L6398" s="3"/>
      <c r="N6398" s="3"/>
    </row>
    <row r="6399" spans="12:14" x14ac:dyDescent="0.25">
      <c r="L6399" s="3"/>
      <c r="N6399" s="3"/>
    </row>
    <row r="6400" spans="12:14" x14ac:dyDescent="0.25">
      <c r="L6400" s="3"/>
      <c r="N6400" s="3"/>
    </row>
    <row r="6401" spans="12:14" x14ac:dyDescent="0.25">
      <c r="L6401" s="3"/>
      <c r="N6401" s="3"/>
    </row>
    <row r="6402" spans="12:14" x14ac:dyDescent="0.25">
      <c r="L6402" s="3"/>
      <c r="N6402" s="3"/>
    </row>
    <row r="6403" spans="12:14" x14ac:dyDescent="0.25">
      <c r="L6403" s="3"/>
      <c r="N6403" s="3"/>
    </row>
    <row r="6404" spans="12:14" x14ac:dyDescent="0.25">
      <c r="L6404" s="3"/>
      <c r="N6404" s="3"/>
    </row>
    <row r="6405" spans="12:14" x14ac:dyDescent="0.25">
      <c r="L6405" s="3"/>
      <c r="N6405" s="3"/>
    </row>
    <row r="6406" spans="12:14" x14ac:dyDescent="0.25">
      <c r="L6406" s="3"/>
      <c r="N6406" s="3"/>
    </row>
    <row r="6407" spans="12:14" x14ac:dyDescent="0.25">
      <c r="L6407" s="3"/>
      <c r="N6407" s="3"/>
    </row>
    <row r="6408" spans="12:14" x14ac:dyDescent="0.25">
      <c r="L6408" s="3"/>
      <c r="N6408" s="3"/>
    </row>
    <row r="6409" spans="12:14" x14ac:dyDescent="0.25">
      <c r="L6409" s="3"/>
      <c r="N6409" s="3"/>
    </row>
    <row r="6410" spans="12:14" x14ac:dyDescent="0.25">
      <c r="L6410" s="3"/>
      <c r="N6410" s="3"/>
    </row>
    <row r="6411" spans="12:14" x14ac:dyDescent="0.25">
      <c r="L6411" s="3"/>
      <c r="N6411" s="3"/>
    </row>
    <row r="6412" spans="12:14" x14ac:dyDescent="0.25">
      <c r="L6412" s="3"/>
      <c r="N6412" s="3"/>
    </row>
    <row r="6413" spans="12:14" x14ac:dyDescent="0.25">
      <c r="L6413" s="3"/>
      <c r="N6413" s="3"/>
    </row>
    <row r="6414" spans="12:14" x14ac:dyDescent="0.25">
      <c r="L6414" s="3"/>
      <c r="N6414" s="3"/>
    </row>
    <row r="6415" spans="12:14" x14ac:dyDescent="0.25">
      <c r="L6415" s="3"/>
      <c r="N6415" s="3"/>
    </row>
    <row r="6416" spans="12:14" x14ac:dyDescent="0.25">
      <c r="L6416" s="3"/>
      <c r="N6416" s="3"/>
    </row>
    <row r="6417" spans="12:14" x14ac:dyDescent="0.25">
      <c r="L6417" s="3"/>
      <c r="N6417" s="3"/>
    </row>
    <row r="6418" spans="12:14" x14ac:dyDescent="0.25">
      <c r="L6418" s="3"/>
      <c r="N6418" s="3"/>
    </row>
    <row r="6419" spans="12:14" x14ac:dyDescent="0.25">
      <c r="L6419" s="3"/>
      <c r="N6419" s="3"/>
    </row>
    <row r="6420" spans="12:14" x14ac:dyDescent="0.25">
      <c r="L6420" s="3"/>
      <c r="N6420" s="3"/>
    </row>
    <row r="6421" spans="12:14" x14ac:dyDescent="0.25">
      <c r="L6421" s="3"/>
      <c r="N6421" s="3"/>
    </row>
    <row r="6422" spans="12:14" x14ac:dyDescent="0.25">
      <c r="L6422" s="3"/>
      <c r="N6422" s="3"/>
    </row>
    <row r="6423" spans="12:14" x14ac:dyDescent="0.25">
      <c r="L6423" s="3"/>
      <c r="N6423" s="3"/>
    </row>
    <row r="6424" spans="12:14" x14ac:dyDescent="0.25">
      <c r="L6424" s="3"/>
      <c r="N6424" s="3"/>
    </row>
    <row r="6425" spans="12:14" x14ac:dyDescent="0.25">
      <c r="L6425" s="3"/>
      <c r="N6425" s="3"/>
    </row>
    <row r="6426" spans="12:14" x14ac:dyDescent="0.25">
      <c r="L6426" s="3"/>
      <c r="N6426" s="3"/>
    </row>
    <row r="6427" spans="12:14" x14ac:dyDescent="0.25">
      <c r="L6427" s="3"/>
      <c r="N6427" s="3"/>
    </row>
    <row r="6428" spans="12:14" x14ac:dyDescent="0.25">
      <c r="L6428" s="3"/>
      <c r="N6428" s="3"/>
    </row>
    <row r="6429" spans="12:14" x14ac:dyDescent="0.25">
      <c r="L6429" s="3"/>
      <c r="N6429" s="3"/>
    </row>
    <row r="6430" spans="12:14" x14ac:dyDescent="0.25">
      <c r="L6430" s="3"/>
      <c r="N6430" s="3"/>
    </row>
    <row r="6431" spans="12:14" x14ac:dyDescent="0.25">
      <c r="L6431" s="3"/>
      <c r="N6431" s="3"/>
    </row>
    <row r="6432" spans="12:14" x14ac:dyDescent="0.25">
      <c r="L6432" s="3"/>
      <c r="N6432" s="3"/>
    </row>
    <row r="6433" spans="12:14" x14ac:dyDescent="0.25">
      <c r="L6433" s="3"/>
      <c r="N6433" s="3"/>
    </row>
    <row r="6434" spans="12:14" x14ac:dyDescent="0.25">
      <c r="L6434" s="3"/>
      <c r="N6434" s="3"/>
    </row>
    <row r="6435" spans="12:14" x14ac:dyDescent="0.25">
      <c r="L6435" s="3"/>
      <c r="N6435" s="3"/>
    </row>
    <row r="6436" spans="12:14" x14ac:dyDescent="0.25">
      <c r="L6436" s="3"/>
      <c r="N6436" s="3"/>
    </row>
    <row r="6437" spans="12:14" x14ac:dyDescent="0.25">
      <c r="L6437" s="3"/>
      <c r="N6437" s="3"/>
    </row>
    <row r="6438" spans="12:14" x14ac:dyDescent="0.25">
      <c r="L6438" s="3"/>
      <c r="N6438" s="3"/>
    </row>
    <row r="6439" spans="12:14" x14ac:dyDescent="0.25">
      <c r="L6439" s="3"/>
      <c r="N6439" s="3"/>
    </row>
    <row r="6440" spans="12:14" x14ac:dyDescent="0.25">
      <c r="L6440" s="3"/>
      <c r="N6440" s="3"/>
    </row>
    <row r="6441" spans="12:14" x14ac:dyDescent="0.25">
      <c r="L6441" s="3"/>
      <c r="N6441" s="3"/>
    </row>
    <row r="6442" spans="12:14" x14ac:dyDescent="0.25">
      <c r="L6442" s="3"/>
      <c r="N6442" s="3"/>
    </row>
    <row r="6443" spans="12:14" x14ac:dyDescent="0.25">
      <c r="L6443" s="3"/>
      <c r="N6443" s="3"/>
    </row>
    <row r="6444" spans="12:14" x14ac:dyDescent="0.25">
      <c r="L6444" s="3"/>
      <c r="N6444" s="3"/>
    </row>
    <row r="6445" spans="12:14" x14ac:dyDescent="0.25">
      <c r="L6445" s="3"/>
      <c r="N6445" s="3"/>
    </row>
    <row r="6446" spans="12:14" x14ac:dyDescent="0.25">
      <c r="L6446" s="3"/>
      <c r="N6446" s="3"/>
    </row>
    <row r="6447" spans="12:14" x14ac:dyDescent="0.25">
      <c r="L6447" s="3"/>
      <c r="N6447" s="3"/>
    </row>
    <row r="6448" spans="12:14" x14ac:dyDescent="0.25">
      <c r="L6448" s="3"/>
      <c r="N6448" s="3"/>
    </row>
    <row r="6449" spans="12:14" x14ac:dyDescent="0.25">
      <c r="L6449" s="3"/>
      <c r="N6449" s="3"/>
    </row>
    <row r="6450" spans="12:14" x14ac:dyDescent="0.25">
      <c r="L6450" s="3"/>
      <c r="N6450" s="3"/>
    </row>
    <row r="6451" spans="12:14" x14ac:dyDescent="0.25">
      <c r="L6451" s="3"/>
      <c r="N6451" s="3"/>
    </row>
    <row r="6452" spans="12:14" x14ac:dyDescent="0.25">
      <c r="L6452" s="3"/>
      <c r="N6452" s="3"/>
    </row>
    <row r="6453" spans="12:14" x14ac:dyDescent="0.25">
      <c r="L6453" s="3"/>
      <c r="N6453" s="3"/>
    </row>
    <row r="6454" spans="12:14" x14ac:dyDescent="0.25">
      <c r="L6454" s="3"/>
      <c r="N6454" s="3"/>
    </row>
    <row r="6455" spans="12:14" x14ac:dyDescent="0.25">
      <c r="L6455" s="3"/>
      <c r="N6455" s="3"/>
    </row>
    <row r="6456" spans="12:14" x14ac:dyDescent="0.25">
      <c r="L6456" s="3"/>
      <c r="N6456" s="3"/>
    </row>
    <row r="6457" spans="12:14" x14ac:dyDescent="0.25">
      <c r="L6457" s="3"/>
      <c r="N6457" s="3"/>
    </row>
    <row r="6458" spans="12:14" x14ac:dyDescent="0.25">
      <c r="L6458" s="3"/>
      <c r="N6458" s="3"/>
    </row>
    <row r="6459" spans="12:14" x14ac:dyDescent="0.25">
      <c r="L6459" s="3"/>
      <c r="N6459" s="3"/>
    </row>
    <row r="6460" spans="12:14" x14ac:dyDescent="0.25">
      <c r="L6460" s="3"/>
      <c r="N6460" s="3"/>
    </row>
    <row r="6461" spans="12:14" x14ac:dyDescent="0.25">
      <c r="L6461" s="3"/>
      <c r="N6461" s="3"/>
    </row>
    <row r="6462" spans="12:14" x14ac:dyDescent="0.25">
      <c r="L6462" s="3"/>
      <c r="N6462" s="3"/>
    </row>
    <row r="6463" spans="12:14" x14ac:dyDescent="0.25">
      <c r="L6463" s="3"/>
      <c r="N6463" s="3"/>
    </row>
    <row r="6464" spans="12:14" x14ac:dyDescent="0.25">
      <c r="L6464" s="3"/>
      <c r="N6464" s="3"/>
    </row>
    <row r="6465" spans="12:14" x14ac:dyDescent="0.25">
      <c r="L6465" s="3"/>
      <c r="N6465" s="3"/>
    </row>
    <row r="6466" spans="12:14" x14ac:dyDescent="0.25">
      <c r="L6466" s="3"/>
      <c r="N6466" s="3"/>
    </row>
    <row r="6467" spans="12:14" x14ac:dyDescent="0.25">
      <c r="L6467" s="3"/>
      <c r="N6467" s="3"/>
    </row>
    <row r="6468" spans="12:14" x14ac:dyDescent="0.25">
      <c r="L6468" s="3"/>
      <c r="N6468" s="3"/>
    </row>
    <row r="6469" spans="12:14" x14ac:dyDescent="0.25">
      <c r="L6469" s="3"/>
      <c r="N6469" s="3"/>
    </row>
    <row r="6470" spans="12:14" x14ac:dyDescent="0.25">
      <c r="L6470" s="3"/>
      <c r="N6470" s="3"/>
    </row>
    <row r="6471" spans="12:14" x14ac:dyDescent="0.25">
      <c r="L6471" s="3"/>
      <c r="N6471" s="3"/>
    </row>
    <row r="6472" spans="12:14" x14ac:dyDescent="0.25">
      <c r="L6472" s="3"/>
      <c r="N6472" s="3"/>
    </row>
    <row r="6473" spans="12:14" x14ac:dyDescent="0.25">
      <c r="L6473" s="3"/>
      <c r="N6473" s="3"/>
    </row>
    <row r="6474" spans="12:14" x14ac:dyDescent="0.25">
      <c r="L6474" s="3"/>
      <c r="N6474" s="3"/>
    </row>
    <row r="6475" spans="12:14" x14ac:dyDescent="0.25">
      <c r="L6475" s="3"/>
      <c r="N6475" s="3"/>
    </row>
    <row r="6476" spans="12:14" x14ac:dyDescent="0.25">
      <c r="L6476" s="3"/>
      <c r="N6476" s="3"/>
    </row>
    <row r="6477" spans="12:14" x14ac:dyDescent="0.25">
      <c r="L6477" s="3"/>
      <c r="N6477" s="3"/>
    </row>
    <row r="6478" spans="12:14" x14ac:dyDescent="0.25">
      <c r="L6478" s="3"/>
      <c r="N6478" s="3"/>
    </row>
    <row r="6479" spans="12:14" x14ac:dyDescent="0.25">
      <c r="L6479" s="3"/>
      <c r="N6479" s="3"/>
    </row>
    <row r="6480" spans="12:14" x14ac:dyDescent="0.25">
      <c r="L6480" s="3"/>
      <c r="N6480" s="3"/>
    </row>
    <row r="6481" spans="12:14" x14ac:dyDescent="0.25">
      <c r="L6481" s="3"/>
      <c r="N6481" s="3"/>
    </row>
    <row r="6482" spans="12:14" x14ac:dyDescent="0.25">
      <c r="L6482" s="3"/>
      <c r="N6482" s="3"/>
    </row>
    <row r="6483" spans="12:14" x14ac:dyDescent="0.25">
      <c r="L6483" s="3"/>
      <c r="N6483" s="3"/>
    </row>
    <row r="6484" spans="12:14" x14ac:dyDescent="0.25">
      <c r="L6484" s="3"/>
      <c r="N6484" s="3"/>
    </row>
    <row r="6485" spans="12:14" x14ac:dyDescent="0.25">
      <c r="L6485" s="3"/>
      <c r="N6485" s="3"/>
    </row>
    <row r="6486" spans="12:14" x14ac:dyDescent="0.25">
      <c r="L6486" s="3"/>
      <c r="N6486" s="3"/>
    </row>
    <row r="6487" spans="12:14" x14ac:dyDescent="0.25">
      <c r="L6487" s="3"/>
      <c r="N6487" s="3"/>
    </row>
    <row r="6488" spans="12:14" x14ac:dyDescent="0.25">
      <c r="L6488" s="3"/>
      <c r="N6488" s="3"/>
    </row>
    <row r="6489" spans="12:14" x14ac:dyDescent="0.25">
      <c r="L6489" s="3"/>
      <c r="N6489" s="3"/>
    </row>
    <row r="6490" spans="12:14" x14ac:dyDescent="0.25">
      <c r="L6490" s="3"/>
      <c r="N6490" s="3"/>
    </row>
    <row r="6491" spans="12:14" x14ac:dyDescent="0.25">
      <c r="L6491" s="3"/>
      <c r="N6491" s="3"/>
    </row>
    <row r="6492" spans="12:14" x14ac:dyDescent="0.25">
      <c r="L6492" s="3"/>
      <c r="N6492" s="3"/>
    </row>
    <row r="6493" spans="12:14" x14ac:dyDescent="0.25">
      <c r="L6493" s="3"/>
      <c r="N6493" s="3"/>
    </row>
    <row r="6494" spans="12:14" x14ac:dyDescent="0.25">
      <c r="L6494" s="3"/>
      <c r="N6494" s="3"/>
    </row>
    <row r="6495" spans="12:14" x14ac:dyDescent="0.25">
      <c r="L6495" s="3"/>
      <c r="N6495" s="3"/>
    </row>
    <row r="6496" spans="12:14" x14ac:dyDescent="0.25">
      <c r="L6496" s="3"/>
      <c r="N6496" s="3"/>
    </row>
    <row r="6497" spans="12:14" x14ac:dyDescent="0.25">
      <c r="L6497" s="3"/>
      <c r="N6497" s="3"/>
    </row>
    <row r="6498" spans="12:14" x14ac:dyDescent="0.25">
      <c r="L6498" s="3"/>
      <c r="N6498" s="3"/>
    </row>
    <row r="6499" spans="12:14" x14ac:dyDescent="0.25">
      <c r="L6499" s="3"/>
      <c r="N6499" s="3"/>
    </row>
    <row r="6500" spans="12:14" x14ac:dyDescent="0.25">
      <c r="L6500" s="3"/>
      <c r="N6500" s="3"/>
    </row>
    <row r="6501" spans="12:14" x14ac:dyDescent="0.25">
      <c r="L6501" s="3"/>
      <c r="N6501" s="3"/>
    </row>
    <row r="6502" spans="12:14" x14ac:dyDescent="0.25">
      <c r="L6502" s="3"/>
      <c r="N6502" s="3"/>
    </row>
    <row r="6503" spans="12:14" x14ac:dyDescent="0.25">
      <c r="L6503" s="3"/>
      <c r="N6503" s="3"/>
    </row>
    <row r="6504" spans="12:14" x14ac:dyDescent="0.25">
      <c r="L6504" s="3"/>
      <c r="N6504" s="3"/>
    </row>
    <row r="6505" spans="12:14" x14ac:dyDescent="0.25">
      <c r="L6505" s="3"/>
      <c r="N6505" s="3"/>
    </row>
    <row r="6506" spans="12:14" x14ac:dyDescent="0.25">
      <c r="L6506" s="3"/>
      <c r="N6506" s="3"/>
    </row>
    <row r="6507" spans="12:14" x14ac:dyDescent="0.25">
      <c r="L6507" s="3"/>
      <c r="N6507" s="3"/>
    </row>
    <row r="6508" spans="12:14" x14ac:dyDescent="0.25">
      <c r="L6508" s="3"/>
      <c r="N6508" s="3"/>
    </row>
    <row r="6509" spans="12:14" x14ac:dyDescent="0.25">
      <c r="L6509" s="3"/>
      <c r="N6509" s="3"/>
    </row>
    <row r="6510" spans="12:14" x14ac:dyDescent="0.25">
      <c r="L6510" s="3"/>
      <c r="N6510" s="3"/>
    </row>
    <row r="6511" spans="12:14" x14ac:dyDescent="0.25">
      <c r="L6511" s="3"/>
      <c r="N6511" s="3"/>
    </row>
    <row r="6512" spans="12:14" x14ac:dyDescent="0.25">
      <c r="L6512" s="3"/>
      <c r="N6512" s="3"/>
    </row>
    <row r="6513" spans="12:14" x14ac:dyDescent="0.25">
      <c r="L6513" s="3"/>
      <c r="N6513" s="3"/>
    </row>
    <row r="6514" spans="12:14" x14ac:dyDescent="0.25">
      <c r="L6514" s="3"/>
      <c r="N6514" s="3"/>
    </row>
    <row r="6515" spans="12:14" x14ac:dyDescent="0.25">
      <c r="L6515" s="3"/>
      <c r="N6515" s="3"/>
    </row>
    <row r="6516" spans="12:14" x14ac:dyDescent="0.25">
      <c r="L6516" s="3"/>
      <c r="N6516" s="3"/>
    </row>
    <row r="6517" spans="12:14" x14ac:dyDescent="0.25">
      <c r="L6517" s="3"/>
      <c r="N6517" s="3"/>
    </row>
    <row r="6518" spans="12:14" x14ac:dyDescent="0.25">
      <c r="L6518" s="3"/>
      <c r="N6518" s="3"/>
    </row>
    <row r="6519" spans="12:14" x14ac:dyDescent="0.25">
      <c r="L6519" s="3"/>
      <c r="N6519" s="3"/>
    </row>
    <row r="6520" spans="12:14" x14ac:dyDescent="0.25">
      <c r="L6520" s="3"/>
      <c r="N6520" s="3"/>
    </row>
    <row r="6521" spans="12:14" x14ac:dyDescent="0.25">
      <c r="L6521" s="3"/>
      <c r="N6521" s="3"/>
    </row>
    <row r="6522" spans="12:14" x14ac:dyDescent="0.25">
      <c r="L6522" s="3"/>
      <c r="N6522" s="3"/>
    </row>
    <row r="6523" spans="12:14" x14ac:dyDescent="0.25">
      <c r="L6523" s="3"/>
      <c r="N6523" s="3"/>
    </row>
    <row r="6524" spans="12:14" x14ac:dyDescent="0.25">
      <c r="L6524" s="3"/>
      <c r="N6524" s="3"/>
    </row>
    <row r="6525" spans="12:14" x14ac:dyDescent="0.25">
      <c r="L6525" s="3"/>
      <c r="N6525" s="3"/>
    </row>
    <row r="6526" spans="12:14" x14ac:dyDescent="0.25">
      <c r="L6526" s="3"/>
      <c r="N6526" s="3"/>
    </row>
    <row r="6527" spans="12:14" x14ac:dyDescent="0.25">
      <c r="L6527" s="3"/>
      <c r="N6527" s="3"/>
    </row>
    <row r="6528" spans="12:14" x14ac:dyDescent="0.25">
      <c r="L6528" s="3"/>
      <c r="N6528" s="3"/>
    </row>
    <row r="6529" spans="12:14" x14ac:dyDescent="0.25">
      <c r="L6529" s="3"/>
      <c r="N6529" s="3"/>
    </row>
    <row r="6530" spans="12:14" x14ac:dyDescent="0.25">
      <c r="L6530" s="3"/>
      <c r="N6530" s="3"/>
    </row>
    <row r="6531" spans="12:14" x14ac:dyDescent="0.25">
      <c r="L6531" s="3"/>
      <c r="N6531" s="3"/>
    </row>
    <row r="6532" spans="12:14" x14ac:dyDescent="0.25">
      <c r="L6532" s="3"/>
      <c r="N6532" s="3"/>
    </row>
    <row r="6533" spans="12:14" x14ac:dyDescent="0.25">
      <c r="L6533" s="3"/>
      <c r="N6533" s="3"/>
    </row>
    <row r="6534" spans="12:14" x14ac:dyDescent="0.25">
      <c r="L6534" s="3"/>
      <c r="N6534" s="3"/>
    </row>
    <row r="6535" spans="12:14" x14ac:dyDescent="0.25">
      <c r="L6535" s="3"/>
      <c r="N6535" s="3"/>
    </row>
    <row r="6536" spans="12:14" x14ac:dyDescent="0.25">
      <c r="L6536" s="3"/>
      <c r="N6536" s="3"/>
    </row>
    <row r="6537" spans="12:14" x14ac:dyDescent="0.25">
      <c r="L6537" s="3"/>
      <c r="N6537" s="3"/>
    </row>
    <row r="6538" spans="12:14" x14ac:dyDescent="0.25">
      <c r="L6538" s="3"/>
      <c r="N6538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1CCB6-6987-43E1-A5E7-A23490A3DB61}">
  <sheetPr codeName="Sheet4"/>
  <dimension ref="A1:G11681"/>
  <sheetViews>
    <sheetView workbookViewId="0"/>
    <sheetView workbookViewId="1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9.85546875" bestFit="1" customWidth="1"/>
  </cols>
  <sheetData>
    <row r="1" spans="1:6" x14ac:dyDescent="0.25">
      <c r="A1" s="1" t="s">
        <v>128</v>
      </c>
      <c r="B1" t="s">
        <v>133</v>
      </c>
      <c r="C1" t="s">
        <v>134</v>
      </c>
      <c r="D1" t="s">
        <v>131</v>
      </c>
    </row>
    <row r="2" spans="1:6" x14ac:dyDescent="0.25">
      <c r="A2" s="1">
        <v>46174</v>
      </c>
      <c r="B2">
        <v>1860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1860</v>
      </c>
      <c r="D2" s="15">
        <f>C2*1.98347</f>
        <v>3689.2542000000003</v>
      </c>
      <c r="F2" s="3"/>
    </row>
    <row r="3" spans="1:6" x14ac:dyDescent="0.25">
      <c r="A3" s="1">
        <v>46175</v>
      </c>
      <c r="B3">
        <v>1860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1860</v>
      </c>
      <c r="D3" s="15">
        <f t="shared" ref="D3:D66" si="0">C3*1.98347</f>
        <v>3689.2542000000003</v>
      </c>
      <c r="F3" s="3"/>
    </row>
    <row r="4" spans="1:6" x14ac:dyDescent="0.25">
      <c r="A4" s="1">
        <v>46176</v>
      </c>
      <c r="B4">
        <v>2817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2817</v>
      </c>
      <c r="D4" s="15">
        <f t="shared" si="0"/>
        <v>5587.4349899999997</v>
      </c>
      <c r="F4" s="3"/>
    </row>
    <row r="5" spans="1:6" x14ac:dyDescent="0.25">
      <c r="A5" s="1">
        <v>46177</v>
      </c>
      <c r="B5">
        <v>2812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2812</v>
      </c>
      <c r="D5" s="15">
        <f t="shared" si="0"/>
        <v>5577.51764</v>
      </c>
      <c r="F5" s="3"/>
    </row>
    <row r="6" spans="1:6" x14ac:dyDescent="0.25">
      <c r="A6" s="1">
        <v>46178</v>
      </c>
      <c r="B6">
        <v>2811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2811</v>
      </c>
      <c r="D6" s="15">
        <f t="shared" si="0"/>
        <v>5575.5341699999999</v>
      </c>
      <c r="F6" s="3"/>
    </row>
    <row r="7" spans="1:6" x14ac:dyDescent="0.25">
      <c r="A7" s="1">
        <v>46179</v>
      </c>
      <c r="B7">
        <v>2807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2807</v>
      </c>
      <c r="D7" s="15">
        <f t="shared" si="0"/>
        <v>5567.6002900000003</v>
      </c>
      <c r="F7" s="3"/>
    </row>
    <row r="8" spans="1:6" x14ac:dyDescent="0.25">
      <c r="A8" s="1">
        <v>46180</v>
      </c>
      <c r="B8">
        <v>2794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2794</v>
      </c>
      <c r="D8" s="15">
        <f t="shared" si="0"/>
        <v>5541.8151800000005</v>
      </c>
      <c r="F8" s="3"/>
    </row>
    <row r="9" spans="1:6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2794</v>
      </c>
      <c r="D9" s="15">
        <f t="shared" si="0"/>
        <v>5541.8151800000005</v>
      </c>
      <c r="F9" s="3"/>
    </row>
    <row r="10" spans="1:6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2794</v>
      </c>
      <c r="D10" s="15">
        <f t="shared" si="0"/>
        <v>5541.8151800000005</v>
      </c>
      <c r="F10" s="3"/>
    </row>
    <row r="11" spans="1:6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2794</v>
      </c>
      <c r="D11" s="15">
        <f t="shared" si="0"/>
        <v>5541.8151800000005</v>
      </c>
      <c r="F11" s="3"/>
    </row>
    <row r="12" spans="1:6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2794</v>
      </c>
      <c r="D12" s="15">
        <f t="shared" si="0"/>
        <v>5541.8151800000005</v>
      </c>
      <c r="F12" s="3"/>
    </row>
    <row r="13" spans="1:6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2794</v>
      </c>
      <c r="D13" s="15">
        <f t="shared" si="0"/>
        <v>5541.8151800000005</v>
      </c>
      <c r="F13" s="3"/>
    </row>
    <row r="14" spans="1:6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2794</v>
      </c>
      <c r="D14" s="15">
        <f t="shared" si="0"/>
        <v>5541.8151800000005</v>
      </c>
      <c r="F14" s="3"/>
    </row>
    <row r="15" spans="1:6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2794</v>
      </c>
      <c r="D15" s="15">
        <f t="shared" si="0"/>
        <v>5541.8151800000005</v>
      </c>
      <c r="F15" s="3"/>
    </row>
    <row r="16" spans="1:6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2794</v>
      </c>
      <c r="D16" s="15">
        <f t="shared" si="0"/>
        <v>5541.8151800000005</v>
      </c>
      <c r="F16" s="3"/>
    </row>
    <row r="17" spans="3:6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2794</v>
      </c>
      <c r="D17" s="15">
        <f t="shared" si="0"/>
        <v>5541.8151800000005</v>
      </c>
      <c r="F17" s="3"/>
    </row>
    <row r="18" spans="3:6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2794</v>
      </c>
      <c r="D18" s="15">
        <f t="shared" si="0"/>
        <v>5541.8151800000005</v>
      </c>
      <c r="F18" s="3"/>
    </row>
    <row r="19" spans="3:6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2794</v>
      </c>
      <c r="D19" s="15">
        <f t="shared" si="0"/>
        <v>5541.8151800000005</v>
      </c>
      <c r="F19" s="3"/>
    </row>
    <row r="20" spans="3:6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2794</v>
      </c>
      <c r="D20" s="15">
        <f t="shared" si="0"/>
        <v>5541.8151800000005</v>
      </c>
      <c r="F20" s="3"/>
    </row>
    <row r="21" spans="3:6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2794</v>
      </c>
      <c r="D21" s="15">
        <f t="shared" si="0"/>
        <v>5541.8151800000005</v>
      </c>
      <c r="F21" s="3"/>
    </row>
    <row r="22" spans="3:6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2794</v>
      </c>
      <c r="D22" s="15">
        <f t="shared" si="0"/>
        <v>5541.8151800000005</v>
      </c>
      <c r="F22" s="3"/>
    </row>
    <row r="23" spans="3:6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2794</v>
      </c>
      <c r="D23" s="15">
        <f t="shared" si="0"/>
        <v>5541.8151800000005</v>
      </c>
      <c r="F23" s="3"/>
    </row>
    <row r="24" spans="3:6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2794</v>
      </c>
      <c r="D24" s="15">
        <f t="shared" si="0"/>
        <v>5541.8151800000005</v>
      </c>
      <c r="F24" s="3"/>
    </row>
    <row r="25" spans="3:6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2794</v>
      </c>
      <c r="D25" s="15">
        <f t="shared" si="0"/>
        <v>5541.8151800000005</v>
      </c>
      <c r="F25" s="3"/>
    </row>
    <row r="26" spans="3:6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2794</v>
      </c>
      <c r="D26" s="15">
        <f t="shared" si="0"/>
        <v>5541.8151800000005</v>
      </c>
      <c r="F26" s="3"/>
    </row>
    <row r="27" spans="3:6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2794</v>
      </c>
      <c r="D27" s="15">
        <f t="shared" si="0"/>
        <v>5541.8151800000005</v>
      </c>
      <c r="F27" s="3"/>
    </row>
    <row r="28" spans="3:6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2794</v>
      </c>
      <c r="D28" s="15">
        <f t="shared" si="0"/>
        <v>5541.8151800000005</v>
      </c>
      <c r="F28" s="3"/>
    </row>
    <row r="29" spans="3:6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2794</v>
      </c>
      <c r="D29" s="15">
        <f t="shared" si="0"/>
        <v>5541.8151800000005</v>
      </c>
      <c r="F29" s="3"/>
    </row>
    <row r="30" spans="3:6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2794</v>
      </c>
      <c r="D30" s="15">
        <f t="shared" si="0"/>
        <v>5541.8151800000005</v>
      </c>
      <c r="F30" s="3"/>
    </row>
    <row r="31" spans="3:6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2794</v>
      </c>
      <c r="D31" s="15">
        <f t="shared" si="0"/>
        <v>5541.8151800000005</v>
      </c>
      <c r="F31" s="3"/>
    </row>
    <row r="32" spans="3:6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2794</v>
      </c>
      <c r="D32" s="15">
        <f t="shared" si="0"/>
        <v>5541.8151800000005</v>
      </c>
      <c r="F32" s="3"/>
    </row>
    <row r="33" spans="3:6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2794</v>
      </c>
      <c r="D33" s="15">
        <f t="shared" si="0"/>
        <v>5541.8151800000005</v>
      </c>
      <c r="F33" s="3"/>
    </row>
    <row r="34" spans="3:6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2794</v>
      </c>
      <c r="D34" s="15">
        <f t="shared" si="0"/>
        <v>5541.8151800000005</v>
      </c>
      <c r="F34" s="3"/>
    </row>
    <row r="35" spans="3:6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2794</v>
      </c>
      <c r="D35" s="15">
        <f t="shared" si="0"/>
        <v>5541.8151800000005</v>
      </c>
      <c r="F35" s="3"/>
    </row>
    <row r="36" spans="3:6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2794</v>
      </c>
      <c r="D36" s="15">
        <f t="shared" si="0"/>
        <v>5541.8151800000005</v>
      </c>
      <c r="F36" s="3"/>
    </row>
    <row r="37" spans="3:6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2794</v>
      </c>
      <c r="D37" s="15">
        <f t="shared" si="0"/>
        <v>5541.8151800000005</v>
      </c>
      <c r="F37" s="3"/>
    </row>
    <row r="38" spans="3:6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2794</v>
      </c>
      <c r="D38" s="15">
        <f t="shared" si="0"/>
        <v>5541.8151800000005</v>
      </c>
      <c r="F38" s="3"/>
    </row>
    <row r="39" spans="3:6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2794</v>
      </c>
      <c r="D39" s="15">
        <f t="shared" si="0"/>
        <v>5541.8151800000005</v>
      </c>
      <c r="F39" s="3"/>
    </row>
    <row r="40" spans="3:6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2794</v>
      </c>
      <c r="D40" s="15">
        <f t="shared" si="0"/>
        <v>5541.8151800000005</v>
      </c>
      <c r="F40" s="3"/>
    </row>
    <row r="41" spans="3:6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2794</v>
      </c>
      <c r="D41" s="15">
        <f t="shared" si="0"/>
        <v>5541.8151800000005</v>
      </c>
      <c r="F41" s="3"/>
    </row>
    <row r="42" spans="3:6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2794</v>
      </c>
      <c r="D42" s="15">
        <f t="shared" si="0"/>
        <v>5541.8151800000005</v>
      </c>
      <c r="F42" s="3"/>
    </row>
    <row r="43" spans="3:6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2794</v>
      </c>
      <c r="D43" s="15">
        <f t="shared" si="0"/>
        <v>5541.8151800000005</v>
      </c>
      <c r="F43" s="3"/>
    </row>
    <row r="44" spans="3:6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2794</v>
      </c>
      <c r="D44" s="15">
        <f t="shared" si="0"/>
        <v>5541.8151800000005</v>
      </c>
      <c r="F44" s="3"/>
    </row>
    <row r="45" spans="3:6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2794</v>
      </c>
      <c r="D45" s="15">
        <f t="shared" si="0"/>
        <v>5541.8151800000005</v>
      </c>
      <c r="F45" s="3"/>
    </row>
    <row r="46" spans="3:6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2794</v>
      </c>
      <c r="D46" s="15">
        <f t="shared" si="0"/>
        <v>5541.8151800000005</v>
      </c>
      <c r="F46" s="3"/>
    </row>
    <row r="47" spans="3:6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2794</v>
      </c>
      <c r="D47" s="15">
        <f t="shared" si="0"/>
        <v>5541.8151800000005</v>
      </c>
      <c r="F47" s="3"/>
    </row>
    <row r="48" spans="3:6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2794</v>
      </c>
      <c r="D48" s="15">
        <f t="shared" si="0"/>
        <v>5541.8151800000005</v>
      </c>
      <c r="F48" s="3"/>
    </row>
    <row r="49" spans="3:6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2794</v>
      </c>
      <c r="D49" s="15">
        <f t="shared" si="0"/>
        <v>5541.8151800000005</v>
      </c>
      <c r="F49" s="3"/>
    </row>
    <row r="50" spans="3:6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2794</v>
      </c>
      <c r="D50" s="15">
        <f t="shared" si="0"/>
        <v>5541.8151800000005</v>
      </c>
      <c r="F50" s="3"/>
    </row>
    <row r="51" spans="3:6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2794</v>
      </c>
      <c r="D51" s="15">
        <f t="shared" si="0"/>
        <v>5541.8151800000005</v>
      </c>
      <c r="F51" s="3"/>
    </row>
    <row r="52" spans="3:6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2794</v>
      </c>
      <c r="D52" s="15">
        <f t="shared" si="0"/>
        <v>5541.8151800000005</v>
      </c>
      <c r="F52" s="3"/>
    </row>
    <row r="53" spans="3:6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2794</v>
      </c>
      <c r="D53" s="15">
        <f t="shared" si="0"/>
        <v>5541.8151800000005</v>
      </c>
      <c r="F53" s="3"/>
    </row>
    <row r="54" spans="3:6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2794</v>
      </c>
      <c r="D54" s="15">
        <f t="shared" si="0"/>
        <v>5541.8151800000005</v>
      </c>
      <c r="F54" s="3"/>
    </row>
    <row r="55" spans="3:6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2794</v>
      </c>
      <c r="D55" s="15">
        <f t="shared" si="0"/>
        <v>5541.8151800000005</v>
      </c>
      <c r="F55" s="3"/>
    </row>
    <row r="56" spans="3:6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2794</v>
      </c>
      <c r="D56" s="15">
        <f t="shared" si="0"/>
        <v>5541.8151800000005</v>
      </c>
      <c r="F56" s="3"/>
    </row>
    <row r="57" spans="3:6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2794</v>
      </c>
      <c r="D57" s="15">
        <f t="shared" si="0"/>
        <v>5541.8151800000005</v>
      </c>
      <c r="F57" s="3"/>
    </row>
    <row r="58" spans="3:6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2794</v>
      </c>
      <c r="D58" s="15">
        <f t="shared" si="0"/>
        <v>5541.8151800000005</v>
      </c>
      <c r="F58" s="3"/>
    </row>
    <row r="59" spans="3:6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2794</v>
      </c>
      <c r="D59" s="15">
        <f t="shared" si="0"/>
        <v>5541.8151800000005</v>
      </c>
      <c r="F59" s="3"/>
    </row>
    <row r="60" spans="3:6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2794</v>
      </c>
      <c r="D60" s="15">
        <f t="shared" si="0"/>
        <v>5541.8151800000005</v>
      </c>
      <c r="F60" s="3"/>
    </row>
    <row r="61" spans="3:6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2794</v>
      </c>
      <c r="D61" s="15">
        <f t="shared" si="0"/>
        <v>5541.8151800000005</v>
      </c>
      <c r="F61" s="3"/>
    </row>
    <row r="62" spans="3:6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2794</v>
      </c>
      <c r="D62" s="15">
        <f t="shared" si="0"/>
        <v>5541.8151800000005</v>
      </c>
      <c r="F62" s="3"/>
    </row>
    <row r="63" spans="3:6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2794</v>
      </c>
      <c r="D63" s="15">
        <f t="shared" si="0"/>
        <v>5541.8151800000005</v>
      </c>
      <c r="F63" s="3"/>
    </row>
    <row r="64" spans="3:6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2794</v>
      </c>
      <c r="D64" s="15">
        <f t="shared" si="0"/>
        <v>5541.8151800000005</v>
      </c>
      <c r="F64" s="3"/>
    </row>
    <row r="65" spans="3:6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2794</v>
      </c>
      <c r="D65" s="15">
        <f t="shared" si="0"/>
        <v>5541.8151800000005</v>
      </c>
      <c r="F65" s="3"/>
    </row>
    <row r="66" spans="3:6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2794</v>
      </c>
      <c r="D66" s="15">
        <f t="shared" si="0"/>
        <v>5541.8151800000005</v>
      </c>
      <c r="F66" s="3"/>
    </row>
    <row r="67" spans="3:6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2794</v>
      </c>
      <c r="D67" s="15">
        <f t="shared" ref="D67:D130" si="1">C67*1.98347</f>
        <v>5541.8151800000005</v>
      </c>
      <c r="F67" s="3"/>
    </row>
    <row r="68" spans="3:6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2794</v>
      </c>
      <c r="D68" s="15">
        <f t="shared" si="1"/>
        <v>5541.8151800000005</v>
      </c>
      <c r="F68" s="3"/>
    </row>
    <row r="69" spans="3:6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2794</v>
      </c>
      <c r="D69" s="15">
        <f t="shared" si="1"/>
        <v>5541.8151800000005</v>
      </c>
      <c r="F69" s="3"/>
    </row>
    <row r="70" spans="3:6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2794</v>
      </c>
      <c r="D70" s="15">
        <f t="shared" si="1"/>
        <v>5541.8151800000005</v>
      </c>
      <c r="F70" s="3"/>
    </row>
    <row r="71" spans="3:6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2794</v>
      </c>
      <c r="D71" s="15">
        <f t="shared" si="1"/>
        <v>5541.8151800000005</v>
      </c>
      <c r="F71" s="3"/>
    </row>
    <row r="72" spans="3:6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2794</v>
      </c>
      <c r="D72" s="15">
        <f t="shared" si="1"/>
        <v>5541.8151800000005</v>
      </c>
      <c r="F72" s="3"/>
    </row>
    <row r="73" spans="3:6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2794</v>
      </c>
      <c r="D73" s="15">
        <f t="shared" si="1"/>
        <v>5541.8151800000005</v>
      </c>
      <c r="F73" s="3"/>
    </row>
    <row r="74" spans="3:6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2794</v>
      </c>
      <c r="D74" s="15">
        <f t="shared" si="1"/>
        <v>5541.8151800000005</v>
      </c>
      <c r="F74" s="3"/>
    </row>
    <row r="75" spans="3:6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2794</v>
      </c>
      <c r="D75" s="15">
        <f t="shared" si="1"/>
        <v>5541.8151800000005</v>
      </c>
      <c r="F75" s="3"/>
    </row>
    <row r="76" spans="3:6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2794</v>
      </c>
      <c r="D76" s="15">
        <f t="shared" si="1"/>
        <v>5541.8151800000005</v>
      </c>
      <c r="F76" s="3"/>
    </row>
    <row r="77" spans="3:6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2794</v>
      </c>
      <c r="D77" s="15">
        <f t="shared" si="1"/>
        <v>5541.8151800000005</v>
      </c>
      <c r="F77" s="3"/>
    </row>
    <row r="78" spans="3:6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2794</v>
      </c>
      <c r="D78" s="15">
        <f t="shared" si="1"/>
        <v>5541.8151800000005</v>
      </c>
      <c r="F78" s="3"/>
    </row>
    <row r="79" spans="3:6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2794</v>
      </c>
      <c r="D79" s="15">
        <f t="shared" si="1"/>
        <v>5541.8151800000005</v>
      </c>
      <c r="F79" s="3"/>
    </row>
    <row r="80" spans="3:6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2794</v>
      </c>
      <c r="D80" s="15">
        <f t="shared" si="1"/>
        <v>5541.8151800000005</v>
      </c>
      <c r="F80" s="3"/>
    </row>
    <row r="81" spans="3:6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2794</v>
      </c>
      <c r="D81" s="15">
        <f t="shared" si="1"/>
        <v>5541.8151800000005</v>
      </c>
      <c r="F81" s="3"/>
    </row>
    <row r="82" spans="3:6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2794</v>
      </c>
      <c r="D82" s="15">
        <f t="shared" si="1"/>
        <v>5541.8151800000005</v>
      </c>
      <c r="F82" s="3"/>
    </row>
    <row r="83" spans="3:6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2794</v>
      </c>
      <c r="D83" s="15">
        <f t="shared" si="1"/>
        <v>5541.8151800000005</v>
      </c>
      <c r="F83" s="3"/>
    </row>
    <row r="84" spans="3:6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2794</v>
      </c>
      <c r="D84" s="15">
        <f t="shared" si="1"/>
        <v>5541.8151800000005</v>
      </c>
      <c r="F84" s="3"/>
    </row>
    <row r="85" spans="3:6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2794</v>
      </c>
      <c r="D85" s="15">
        <f t="shared" si="1"/>
        <v>5541.8151800000005</v>
      </c>
      <c r="F85" s="3"/>
    </row>
    <row r="86" spans="3:6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2794</v>
      </c>
      <c r="D86" s="15">
        <f t="shared" si="1"/>
        <v>5541.8151800000005</v>
      </c>
      <c r="F86" s="3"/>
    </row>
    <row r="87" spans="3:6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2794</v>
      </c>
      <c r="D87" s="15">
        <f t="shared" si="1"/>
        <v>5541.8151800000005</v>
      </c>
      <c r="F87" s="3"/>
    </row>
    <row r="88" spans="3:6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2794</v>
      </c>
      <c r="D88" s="15">
        <f t="shared" si="1"/>
        <v>5541.8151800000005</v>
      </c>
      <c r="F88" s="3"/>
    </row>
    <row r="89" spans="3:6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2794</v>
      </c>
      <c r="D89" s="15">
        <f t="shared" si="1"/>
        <v>5541.8151800000005</v>
      </c>
      <c r="F89" s="3"/>
    </row>
    <row r="90" spans="3:6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2794</v>
      </c>
      <c r="D90" s="15">
        <f t="shared" si="1"/>
        <v>5541.8151800000005</v>
      </c>
      <c r="F90" s="3"/>
    </row>
    <row r="91" spans="3:6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2794</v>
      </c>
      <c r="D91" s="15">
        <f t="shared" si="1"/>
        <v>5541.8151800000005</v>
      </c>
      <c r="F91" s="3"/>
    </row>
    <row r="92" spans="3:6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2794</v>
      </c>
      <c r="D92" s="15">
        <f t="shared" si="1"/>
        <v>5541.8151800000005</v>
      </c>
      <c r="F92" s="3"/>
    </row>
    <row r="93" spans="3:6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2794</v>
      </c>
      <c r="D93" s="15">
        <f t="shared" si="1"/>
        <v>5541.8151800000005</v>
      </c>
      <c r="F93" s="3"/>
    </row>
    <row r="94" spans="3:6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2794</v>
      </c>
      <c r="D94" s="15">
        <f t="shared" si="1"/>
        <v>5541.8151800000005</v>
      </c>
      <c r="F94" s="3"/>
    </row>
    <row r="95" spans="3:6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2794</v>
      </c>
      <c r="D95" s="15">
        <f t="shared" si="1"/>
        <v>5541.8151800000005</v>
      </c>
      <c r="F95" s="3"/>
    </row>
    <row r="96" spans="3:6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2794</v>
      </c>
      <c r="D96" s="15">
        <f t="shared" si="1"/>
        <v>5541.8151800000005</v>
      </c>
      <c r="F96" s="3"/>
    </row>
    <row r="97" spans="3:6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2794</v>
      </c>
      <c r="D97" s="15">
        <f t="shared" si="1"/>
        <v>5541.8151800000005</v>
      </c>
      <c r="F97" s="3"/>
    </row>
    <row r="98" spans="3:6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2794</v>
      </c>
      <c r="D98" s="15">
        <f t="shared" si="1"/>
        <v>5541.8151800000005</v>
      </c>
      <c r="F98" s="3"/>
    </row>
    <row r="99" spans="3:6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2794</v>
      </c>
      <c r="D99" s="15">
        <f t="shared" si="1"/>
        <v>5541.8151800000005</v>
      </c>
      <c r="F99" s="3"/>
    </row>
    <row r="100" spans="3:6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2794</v>
      </c>
      <c r="D100" s="15">
        <f t="shared" si="1"/>
        <v>5541.8151800000005</v>
      </c>
      <c r="F100" s="3"/>
    </row>
    <row r="101" spans="3:6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2794</v>
      </c>
      <c r="D101" s="15">
        <f t="shared" si="1"/>
        <v>5541.8151800000005</v>
      </c>
      <c r="F101" s="3"/>
    </row>
    <row r="102" spans="3:6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2794</v>
      </c>
      <c r="D102" s="15">
        <f t="shared" si="1"/>
        <v>5541.8151800000005</v>
      </c>
      <c r="F102" s="3"/>
    </row>
    <row r="103" spans="3:6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2794</v>
      </c>
      <c r="D103" s="15">
        <f t="shared" si="1"/>
        <v>5541.8151800000005</v>
      </c>
      <c r="F103" s="3"/>
    </row>
    <row r="104" spans="3:6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2794</v>
      </c>
      <c r="D104" s="15">
        <f t="shared" si="1"/>
        <v>5541.8151800000005</v>
      </c>
      <c r="F104" s="3"/>
    </row>
    <row r="105" spans="3:6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2794</v>
      </c>
      <c r="D105" s="15">
        <f t="shared" si="1"/>
        <v>5541.8151800000005</v>
      </c>
      <c r="F105" s="3"/>
    </row>
    <row r="106" spans="3:6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2794</v>
      </c>
      <c r="D106" s="15">
        <f t="shared" si="1"/>
        <v>5541.8151800000005</v>
      </c>
      <c r="F106" s="3"/>
    </row>
    <row r="107" spans="3:6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2794</v>
      </c>
      <c r="D107" s="15">
        <f t="shared" si="1"/>
        <v>5541.8151800000005</v>
      </c>
      <c r="F107" s="3"/>
    </row>
    <row r="108" spans="3:6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2794</v>
      </c>
      <c r="D108" s="15">
        <f t="shared" si="1"/>
        <v>5541.8151800000005</v>
      </c>
      <c r="F108" s="3"/>
    </row>
    <row r="109" spans="3:6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2794</v>
      </c>
      <c r="D109" s="15">
        <f t="shared" si="1"/>
        <v>5541.8151800000005</v>
      </c>
      <c r="F109" s="3"/>
    </row>
    <row r="110" spans="3:6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2794</v>
      </c>
      <c r="D110" s="15">
        <f t="shared" si="1"/>
        <v>5541.8151800000005</v>
      </c>
      <c r="F110" s="3"/>
    </row>
    <row r="111" spans="3:6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2794</v>
      </c>
      <c r="D111" s="15">
        <f t="shared" si="1"/>
        <v>5541.8151800000005</v>
      </c>
      <c r="F111" s="3"/>
    </row>
    <row r="112" spans="3:6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2794</v>
      </c>
      <c r="D112" s="15">
        <f t="shared" si="1"/>
        <v>5541.8151800000005</v>
      </c>
      <c r="F112" s="3"/>
    </row>
    <row r="113" spans="3:6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2794</v>
      </c>
      <c r="D113" s="15">
        <f t="shared" si="1"/>
        <v>5541.8151800000005</v>
      </c>
      <c r="F113" s="3"/>
    </row>
    <row r="114" spans="3:6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2794</v>
      </c>
      <c r="D114" s="15">
        <f t="shared" si="1"/>
        <v>5541.8151800000005</v>
      </c>
      <c r="F114" s="3"/>
    </row>
    <row r="115" spans="3:6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2794</v>
      </c>
      <c r="D115" s="15">
        <f t="shared" si="1"/>
        <v>5541.8151800000005</v>
      </c>
      <c r="F115" s="3"/>
    </row>
    <row r="116" spans="3:6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2794</v>
      </c>
      <c r="D116" s="15">
        <f t="shared" si="1"/>
        <v>5541.8151800000005</v>
      </c>
      <c r="F116" s="3"/>
    </row>
    <row r="117" spans="3:6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2794</v>
      </c>
      <c r="D117" s="15">
        <f t="shared" si="1"/>
        <v>5541.8151800000005</v>
      </c>
      <c r="F117" s="3"/>
    </row>
    <row r="118" spans="3:6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2794</v>
      </c>
      <c r="D118" s="15">
        <f t="shared" si="1"/>
        <v>5541.8151800000005</v>
      </c>
      <c r="F118" s="3"/>
    </row>
    <row r="119" spans="3:6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2794</v>
      </c>
      <c r="D119" s="15">
        <f t="shared" si="1"/>
        <v>5541.8151800000005</v>
      </c>
      <c r="F119" s="3"/>
    </row>
    <row r="120" spans="3:6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2794</v>
      </c>
      <c r="D120" s="15">
        <f t="shared" si="1"/>
        <v>5541.8151800000005</v>
      </c>
      <c r="F120" s="3"/>
    </row>
    <row r="121" spans="3:6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2794</v>
      </c>
      <c r="D121" s="15">
        <f t="shared" si="1"/>
        <v>5541.8151800000005</v>
      </c>
      <c r="F121" s="3"/>
    </row>
    <row r="122" spans="3:6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2794</v>
      </c>
      <c r="D122" s="15">
        <f t="shared" si="1"/>
        <v>5541.8151800000005</v>
      </c>
      <c r="F122" s="3"/>
    </row>
    <row r="123" spans="3:6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2794</v>
      </c>
      <c r="D123" s="15">
        <f t="shared" si="1"/>
        <v>5541.8151800000005</v>
      </c>
      <c r="F123" s="3"/>
    </row>
    <row r="124" spans="3:6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2794</v>
      </c>
      <c r="D124" s="15">
        <f t="shared" si="1"/>
        <v>5541.8151800000005</v>
      </c>
      <c r="F124" s="3"/>
    </row>
    <row r="125" spans="3:6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2794</v>
      </c>
      <c r="D125" s="15">
        <f t="shared" si="1"/>
        <v>5541.8151800000005</v>
      </c>
      <c r="F125" s="3"/>
    </row>
    <row r="126" spans="3:6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2794</v>
      </c>
      <c r="D126" s="15">
        <f t="shared" si="1"/>
        <v>5541.8151800000005</v>
      </c>
      <c r="F126" s="3"/>
    </row>
    <row r="127" spans="3:6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2794</v>
      </c>
      <c r="D127" s="15">
        <f t="shared" si="1"/>
        <v>5541.8151800000005</v>
      </c>
      <c r="F127" s="3"/>
    </row>
    <row r="128" spans="3:6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2794</v>
      </c>
      <c r="D128" s="15">
        <f t="shared" si="1"/>
        <v>5541.8151800000005</v>
      </c>
      <c r="F128" s="3"/>
    </row>
    <row r="129" spans="3:6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2794</v>
      </c>
      <c r="D129" s="15">
        <f t="shared" si="1"/>
        <v>5541.8151800000005</v>
      </c>
      <c r="F129" s="3"/>
    </row>
    <row r="130" spans="3:6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2794</v>
      </c>
      <c r="D130" s="15">
        <f t="shared" si="1"/>
        <v>5541.8151800000005</v>
      </c>
      <c r="F130" s="3"/>
    </row>
    <row r="131" spans="3:6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2794</v>
      </c>
      <c r="D131" s="15">
        <f t="shared" ref="D131:D194" si="2">C131*1.98347</f>
        <v>5541.8151800000005</v>
      </c>
      <c r="F131" s="3"/>
    </row>
    <row r="132" spans="3:6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2794</v>
      </c>
      <c r="D132" s="15">
        <f t="shared" si="2"/>
        <v>5541.8151800000005</v>
      </c>
      <c r="F132" s="3"/>
    </row>
    <row r="133" spans="3:6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2794</v>
      </c>
      <c r="D133" s="15">
        <f t="shared" si="2"/>
        <v>5541.8151800000005</v>
      </c>
      <c r="F133" s="3"/>
    </row>
    <row r="134" spans="3:6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2794</v>
      </c>
      <c r="D134" s="15">
        <f t="shared" si="2"/>
        <v>5541.8151800000005</v>
      </c>
      <c r="F134" s="3"/>
    </row>
    <row r="135" spans="3:6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2794</v>
      </c>
      <c r="D135" s="15">
        <f t="shared" si="2"/>
        <v>5541.8151800000005</v>
      </c>
      <c r="F135" s="3"/>
    </row>
    <row r="136" spans="3:6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2794</v>
      </c>
      <c r="D136" s="15">
        <f t="shared" si="2"/>
        <v>5541.8151800000005</v>
      </c>
      <c r="F136" s="3"/>
    </row>
    <row r="137" spans="3:6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2794</v>
      </c>
      <c r="D137" s="15">
        <f t="shared" si="2"/>
        <v>5541.8151800000005</v>
      </c>
      <c r="F137" s="3"/>
    </row>
    <row r="138" spans="3:6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2794</v>
      </c>
      <c r="D138" s="15">
        <f t="shared" si="2"/>
        <v>5541.8151800000005</v>
      </c>
      <c r="F138" s="3"/>
    </row>
    <row r="139" spans="3:6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2794</v>
      </c>
      <c r="D139" s="15">
        <f t="shared" si="2"/>
        <v>5541.8151800000005</v>
      </c>
      <c r="F139" s="3"/>
    </row>
    <row r="140" spans="3:6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2794</v>
      </c>
      <c r="D140" s="15">
        <f t="shared" si="2"/>
        <v>5541.8151800000005</v>
      </c>
      <c r="F140" s="3"/>
    </row>
    <row r="141" spans="3:6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2794</v>
      </c>
      <c r="D141" s="15">
        <f t="shared" si="2"/>
        <v>5541.8151800000005</v>
      </c>
      <c r="F141" s="3"/>
    </row>
    <row r="142" spans="3:6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2794</v>
      </c>
      <c r="D142" s="15">
        <f t="shared" si="2"/>
        <v>5541.8151800000005</v>
      </c>
      <c r="F142" s="3"/>
    </row>
    <row r="143" spans="3:6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2794</v>
      </c>
      <c r="D143" s="15">
        <f t="shared" si="2"/>
        <v>5541.8151800000005</v>
      </c>
      <c r="F143" s="3"/>
    </row>
    <row r="144" spans="3:6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2794</v>
      </c>
      <c r="D144" s="15">
        <f t="shared" si="2"/>
        <v>5541.8151800000005</v>
      </c>
      <c r="F144" s="3"/>
    </row>
    <row r="145" spans="3:6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2794</v>
      </c>
      <c r="D145" s="15">
        <f t="shared" si="2"/>
        <v>5541.8151800000005</v>
      </c>
      <c r="F145" s="3"/>
    </row>
    <row r="146" spans="3:6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2794</v>
      </c>
      <c r="D146" s="15">
        <f t="shared" si="2"/>
        <v>5541.8151800000005</v>
      </c>
      <c r="F146" s="3"/>
    </row>
    <row r="147" spans="3:6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2794</v>
      </c>
      <c r="D147" s="15">
        <f t="shared" si="2"/>
        <v>5541.8151800000005</v>
      </c>
      <c r="F147" s="3"/>
    </row>
    <row r="148" spans="3:6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2794</v>
      </c>
      <c r="D148" s="15">
        <f t="shared" si="2"/>
        <v>5541.8151800000005</v>
      </c>
      <c r="F148" s="3"/>
    </row>
    <row r="149" spans="3:6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2794</v>
      </c>
      <c r="D149" s="15">
        <f t="shared" si="2"/>
        <v>5541.8151800000005</v>
      </c>
      <c r="F149" s="3"/>
    </row>
    <row r="150" spans="3:6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2794</v>
      </c>
      <c r="D150" s="15">
        <f t="shared" si="2"/>
        <v>5541.8151800000005</v>
      </c>
      <c r="F150" s="3"/>
    </row>
    <row r="151" spans="3:6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2794</v>
      </c>
      <c r="D151" s="15">
        <f t="shared" si="2"/>
        <v>5541.8151800000005</v>
      </c>
      <c r="F151" s="3"/>
    </row>
    <row r="152" spans="3:6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2794</v>
      </c>
      <c r="D152" s="15">
        <f t="shared" si="2"/>
        <v>5541.8151800000005</v>
      </c>
      <c r="F152" s="3"/>
    </row>
    <row r="153" spans="3:6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2794</v>
      </c>
      <c r="D153" s="15">
        <f t="shared" si="2"/>
        <v>5541.8151800000005</v>
      </c>
      <c r="F153" s="3"/>
    </row>
    <row r="154" spans="3:6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2794</v>
      </c>
      <c r="D154" s="15">
        <f t="shared" si="2"/>
        <v>5541.8151800000005</v>
      </c>
      <c r="F154" s="3"/>
    </row>
    <row r="155" spans="3:6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2794</v>
      </c>
      <c r="D155" s="15">
        <f t="shared" si="2"/>
        <v>5541.8151800000005</v>
      </c>
      <c r="F155" s="3"/>
    </row>
    <row r="156" spans="3:6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2794</v>
      </c>
      <c r="D156" s="15">
        <f t="shared" si="2"/>
        <v>5541.8151800000005</v>
      </c>
      <c r="F156" s="3"/>
    </row>
    <row r="157" spans="3:6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2794</v>
      </c>
      <c r="D157" s="15">
        <f t="shared" si="2"/>
        <v>5541.8151800000005</v>
      </c>
      <c r="F157" s="3"/>
    </row>
    <row r="158" spans="3:6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2794</v>
      </c>
      <c r="D158" s="15">
        <f t="shared" si="2"/>
        <v>5541.8151800000005</v>
      </c>
      <c r="F158" s="3"/>
    </row>
    <row r="159" spans="3:6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2794</v>
      </c>
      <c r="D159" s="15">
        <f t="shared" si="2"/>
        <v>5541.8151800000005</v>
      </c>
      <c r="F159" s="3"/>
    </row>
    <row r="160" spans="3:6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2794</v>
      </c>
      <c r="D160" s="15">
        <f t="shared" si="2"/>
        <v>5541.8151800000005</v>
      </c>
      <c r="F160" s="3"/>
    </row>
    <row r="161" spans="3:6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2794</v>
      </c>
      <c r="D161" s="15">
        <f t="shared" si="2"/>
        <v>5541.8151800000005</v>
      </c>
      <c r="F161" s="3"/>
    </row>
    <row r="162" spans="3:6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2794</v>
      </c>
      <c r="D162" s="15">
        <f t="shared" si="2"/>
        <v>5541.8151800000005</v>
      </c>
      <c r="F162" s="3"/>
    </row>
    <row r="163" spans="3:6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2794</v>
      </c>
      <c r="D163" s="15">
        <f t="shared" si="2"/>
        <v>5541.8151800000005</v>
      </c>
      <c r="F163" s="3"/>
    </row>
    <row r="164" spans="3:6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2794</v>
      </c>
      <c r="D164" s="15">
        <f t="shared" si="2"/>
        <v>5541.8151800000005</v>
      </c>
      <c r="F164" s="3"/>
    </row>
    <row r="165" spans="3:6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2794</v>
      </c>
      <c r="D165" s="15">
        <f t="shared" si="2"/>
        <v>5541.8151800000005</v>
      </c>
      <c r="F165" s="3"/>
    </row>
    <row r="166" spans="3:6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2794</v>
      </c>
      <c r="D166" s="15">
        <f t="shared" si="2"/>
        <v>5541.8151800000005</v>
      </c>
      <c r="F166" s="3"/>
    </row>
    <row r="167" spans="3:6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2794</v>
      </c>
      <c r="D167" s="15">
        <f t="shared" si="2"/>
        <v>5541.8151800000005</v>
      </c>
      <c r="F167" s="3"/>
    </row>
    <row r="168" spans="3:6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2794</v>
      </c>
      <c r="D168" s="15">
        <f t="shared" si="2"/>
        <v>5541.8151800000005</v>
      </c>
      <c r="F168" s="3"/>
    </row>
    <row r="169" spans="3:6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2794</v>
      </c>
      <c r="D169" s="15">
        <f t="shared" si="2"/>
        <v>5541.8151800000005</v>
      </c>
      <c r="F169" s="3"/>
    </row>
    <row r="170" spans="3:6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2794</v>
      </c>
      <c r="D170" s="15">
        <f t="shared" si="2"/>
        <v>5541.8151800000005</v>
      </c>
      <c r="F170" s="3"/>
    </row>
    <row r="171" spans="3:6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2794</v>
      </c>
      <c r="D171" s="15">
        <f t="shared" si="2"/>
        <v>5541.8151800000005</v>
      </c>
      <c r="F171" s="3"/>
    </row>
    <row r="172" spans="3:6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2794</v>
      </c>
      <c r="D172" s="15">
        <f t="shared" si="2"/>
        <v>5541.8151800000005</v>
      </c>
      <c r="F172" s="3"/>
    </row>
    <row r="173" spans="3:6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2794</v>
      </c>
      <c r="D173" s="15">
        <f t="shared" si="2"/>
        <v>5541.8151800000005</v>
      </c>
      <c r="F173" s="3"/>
    </row>
    <row r="174" spans="3:6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2794</v>
      </c>
      <c r="D174" s="15">
        <f t="shared" si="2"/>
        <v>5541.8151800000005</v>
      </c>
      <c r="F174" s="3"/>
    </row>
    <row r="175" spans="3:6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2794</v>
      </c>
      <c r="D175" s="15">
        <f t="shared" si="2"/>
        <v>5541.8151800000005</v>
      </c>
      <c r="F175" s="3"/>
    </row>
    <row r="176" spans="3:6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2794</v>
      </c>
      <c r="D176" s="15">
        <f t="shared" si="2"/>
        <v>5541.8151800000005</v>
      </c>
      <c r="F176" s="3"/>
    </row>
    <row r="177" spans="3:6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2794</v>
      </c>
      <c r="D177" s="15">
        <f t="shared" si="2"/>
        <v>5541.8151800000005</v>
      </c>
      <c r="F177" s="3"/>
    </row>
    <row r="178" spans="3:6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2794</v>
      </c>
      <c r="D178" s="15">
        <f t="shared" si="2"/>
        <v>5541.8151800000005</v>
      </c>
      <c r="F178" s="3"/>
    </row>
    <row r="179" spans="3:6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2794</v>
      </c>
      <c r="D179" s="15">
        <f t="shared" si="2"/>
        <v>5541.8151800000005</v>
      </c>
      <c r="F179" s="3"/>
    </row>
    <row r="180" spans="3:6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2794</v>
      </c>
      <c r="D180" s="15">
        <f t="shared" si="2"/>
        <v>5541.8151800000005</v>
      </c>
      <c r="F180" s="3"/>
    </row>
    <row r="181" spans="3:6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2794</v>
      </c>
      <c r="D181" s="15">
        <f t="shared" si="2"/>
        <v>5541.8151800000005</v>
      </c>
      <c r="F181" s="3"/>
    </row>
    <row r="182" spans="3:6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2794</v>
      </c>
      <c r="D182" s="15">
        <f t="shared" si="2"/>
        <v>5541.8151800000005</v>
      </c>
      <c r="F182" s="3"/>
    </row>
    <row r="183" spans="3:6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2794</v>
      </c>
      <c r="D183" s="15">
        <f t="shared" si="2"/>
        <v>5541.8151800000005</v>
      </c>
      <c r="F183" s="3"/>
    </row>
    <row r="184" spans="3:6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2794</v>
      </c>
      <c r="D184" s="15">
        <f t="shared" si="2"/>
        <v>5541.8151800000005</v>
      </c>
      <c r="F184" s="3"/>
    </row>
    <row r="185" spans="3:6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2794</v>
      </c>
      <c r="D185" s="15">
        <f t="shared" si="2"/>
        <v>5541.8151800000005</v>
      </c>
      <c r="F185" s="3"/>
    </row>
    <row r="186" spans="3:6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2794</v>
      </c>
      <c r="D186" s="15">
        <f t="shared" si="2"/>
        <v>5541.8151800000005</v>
      </c>
      <c r="F186" s="3"/>
    </row>
    <row r="187" spans="3:6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2794</v>
      </c>
      <c r="D187" s="15">
        <f t="shared" si="2"/>
        <v>5541.8151800000005</v>
      </c>
      <c r="F187" s="3"/>
    </row>
    <row r="188" spans="3:6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2794</v>
      </c>
      <c r="D188" s="15">
        <f t="shared" si="2"/>
        <v>5541.8151800000005</v>
      </c>
      <c r="F188" s="3"/>
    </row>
    <row r="189" spans="3:6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2794</v>
      </c>
      <c r="D189" s="15">
        <f t="shared" si="2"/>
        <v>5541.8151800000005</v>
      </c>
      <c r="F189" s="3"/>
    </row>
    <row r="190" spans="3:6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2794</v>
      </c>
      <c r="D190" s="15">
        <f t="shared" si="2"/>
        <v>5541.8151800000005</v>
      </c>
      <c r="F190" s="3"/>
    </row>
    <row r="191" spans="3:6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2794</v>
      </c>
      <c r="D191" s="15">
        <f t="shared" si="2"/>
        <v>5541.8151800000005</v>
      </c>
      <c r="F191" s="3"/>
    </row>
    <row r="192" spans="3:6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2794</v>
      </c>
      <c r="D192" s="15">
        <f t="shared" si="2"/>
        <v>5541.8151800000005</v>
      </c>
      <c r="F192" s="3"/>
    </row>
    <row r="193" spans="3:6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2794</v>
      </c>
      <c r="D193" s="15">
        <f t="shared" si="2"/>
        <v>5541.8151800000005</v>
      </c>
      <c r="F193" s="3"/>
    </row>
    <row r="194" spans="3:6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2794</v>
      </c>
      <c r="D194" s="15">
        <f t="shared" si="2"/>
        <v>5541.8151800000005</v>
      </c>
      <c r="F194" s="3"/>
    </row>
    <row r="195" spans="3:6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2794</v>
      </c>
      <c r="D195" s="15">
        <f t="shared" ref="D195:D258" si="3">C195*1.98347</f>
        <v>5541.8151800000005</v>
      </c>
      <c r="F195" s="3"/>
    </row>
    <row r="196" spans="3:6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2794</v>
      </c>
      <c r="D196" s="15">
        <f t="shared" si="3"/>
        <v>5541.8151800000005</v>
      </c>
      <c r="F196" s="3"/>
    </row>
    <row r="197" spans="3:6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2794</v>
      </c>
      <c r="D197" s="15">
        <f t="shared" si="3"/>
        <v>5541.8151800000005</v>
      </c>
      <c r="F197" s="3"/>
    </row>
    <row r="198" spans="3:6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2794</v>
      </c>
      <c r="D198" s="15">
        <f t="shared" si="3"/>
        <v>5541.8151800000005</v>
      </c>
      <c r="F198" s="3"/>
    </row>
    <row r="199" spans="3:6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2794</v>
      </c>
      <c r="D199" s="15">
        <f t="shared" si="3"/>
        <v>5541.8151800000005</v>
      </c>
      <c r="F199" s="3"/>
    </row>
    <row r="200" spans="3:6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2794</v>
      </c>
      <c r="D200" s="15">
        <f t="shared" si="3"/>
        <v>5541.8151800000005</v>
      </c>
      <c r="F200" s="3"/>
    </row>
    <row r="201" spans="3:6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2794</v>
      </c>
      <c r="D201" s="15">
        <f t="shared" si="3"/>
        <v>5541.8151800000005</v>
      </c>
      <c r="F201" s="3"/>
    </row>
    <row r="202" spans="3:6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2794</v>
      </c>
      <c r="D202" s="15">
        <f t="shared" si="3"/>
        <v>5541.8151800000005</v>
      </c>
      <c r="F202" s="3"/>
    </row>
    <row r="203" spans="3:6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2794</v>
      </c>
      <c r="D203" s="15">
        <f t="shared" si="3"/>
        <v>5541.8151800000005</v>
      </c>
      <c r="F203" s="3"/>
    </row>
    <row r="204" spans="3:6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2794</v>
      </c>
      <c r="D204" s="15">
        <f t="shared" si="3"/>
        <v>5541.8151800000005</v>
      </c>
      <c r="F204" s="3"/>
    </row>
    <row r="205" spans="3:6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2794</v>
      </c>
      <c r="D205" s="15">
        <f t="shared" si="3"/>
        <v>5541.8151800000005</v>
      </c>
      <c r="F205" s="3"/>
    </row>
    <row r="206" spans="3:6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2794</v>
      </c>
      <c r="D206" s="15">
        <f t="shared" si="3"/>
        <v>5541.8151800000005</v>
      </c>
      <c r="F206" s="3"/>
    </row>
    <row r="207" spans="3:6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2794</v>
      </c>
      <c r="D207" s="15">
        <f t="shared" si="3"/>
        <v>5541.8151800000005</v>
      </c>
      <c r="F207" s="3"/>
    </row>
    <row r="208" spans="3:6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2794</v>
      </c>
      <c r="D208" s="15">
        <f t="shared" si="3"/>
        <v>5541.8151800000005</v>
      </c>
      <c r="F208" s="3"/>
    </row>
    <row r="209" spans="3:6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2794</v>
      </c>
      <c r="D209" s="15">
        <f t="shared" si="3"/>
        <v>5541.8151800000005</v>
      </c>
      <c r="F209" s="3"/>
    </row>
    <row r="210" spans="3:6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2794</v>
      </c>
      <c r="D210" s="15">
        <f t="shared" si="3"/>
        <v>5541.8151800000005</v>
      </c>
      <c r="F210" s="3"/>
    </row>
    <row r="211" spans="3:6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2794</v>
      </c>
      <c r="D211" s="15">
        <f t="shared" si="3"/>
        <v>5541.8151800000005</v>
      </c>
      <c r="F211" s="3"/>
    </row>
    <row r="212" spans="3:6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2794</v>
      </c>
      <c r="D212" s="15">
        <f t="shared" si="3"/>
        <v>5541.8151800000005</v>
      </c>
      <c r="F212" s="3"/>
    </row>
    <row r="213" spans="3:6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2794</v>
      </c>
      <c r="D213" s="15">
        <f t="shared" si="3"/>
        <v>5541.8151800000005</v>
      </c>
      <c r="F213" s="3"/>
    </row>
    <row r="214" spans="3:6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2794</v>
      </c>
      <c r="D214" s="15">
        <f t="shared" si="3"/>
        <v>5541.8151800000005</v>
      </c>
      <c r="F214" s="3"/>
    </row>
    <row r="215" spans="3:6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2794</v>
      </c>
      <c r="D215" s="15">
        <f t="shared" si="3"/>
        <v>5541.8151800000005</v>
      </c>
      <c r="F215" s="3"/>
    </row>
    <row r="216" spans="3:6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2794</v>
      </c>
      <c r="D216" s="15">
        <f t="shared" si="3"/>
        <v>5541.8151800000005</v>
      </c>
      <c r="F216" s="3"/>
    </row>
    <row r="217" spans="3:6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2794</v>
      </c>
      <c r="D217" s="15">
        <f t="shared" si="3"/>
        <v>5541.8151800000005</v>
      </c>
      <c r="F217" s="3"/>
    </row>
    <row r="218" spans="3:6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2794</v>
      </c>
      <c r="D218" s="15">
        <f t="shared" si="3"/>
        <v>5541.8151800000005</v>
      </c>
      <c r="F218" s="3"/>
    </row>
    <row r="219" spans="3:6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2794</v>
      </c>
      <c r="D219" s="15">
        <f t="shared" si="3"/>
        <v>5541.8151800000005</v>
      </c>
      <c r="F219" s="3"/>
    </row>
    <row r="220" spans="3:6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2794</v>
      </c>
      <c r="D220" s="15">
        <f t="shared" si="3"/>
        <v>5541.8151800000005</v>
      </c>
      <c r="F220" s="3"/>
    </row>
    <row r="221" spans="3:6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2794</v>
      </c>
      <c r="D221" s="15">
        <f t="shared" si="3"/>
        <v>5541.8151800000005</v>
      </c>
      <c r="F221" s="3"/>
    </row>
    <row r="222" spans="3:6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2794</v>
      </c>
      <c r="D222" s="15">
        <f t="shared" si="3"/>
        <v>5541.8151800000005</v>
      </c>
      <c r="F222" s="3"/>
    </row>
    <row r="223" spans="3:6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2794</v>
      </c>
      <c r="D223" s="15">
        <f t="shared" si="3"/>
        <v>5541.8151800000005</v>
      </c>
      <c r="F223" s="3"/>
    </row>
    <row r="224" spans="3:6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2794</v>
      </c>
      <c r="D224" s="15">
        <f t="shared" si="3"/>
        <v>5541.8151800000005</v>
      </c>
      <c r="F224" s="3"/>
    </row>
    <row r="225" spans="3:6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2794</v>
      </c>
      <c r="D225" s="15">
        <f t="shared" si="3"/>
        <v>5541.8151800000005</v>
      </c>
      <c r="F225" s="3"/>
    </row>
    <row r="226" spans="3:6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2794</v>
      </c>
      <c r="D226" s="15">
        <f t="shared" si="3"/>
        <v>5541.8151800000005</v>
      </c>
      <c r="F226" s="3"/>
    </row>
    <row r="227" spans="3:6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2794</v>
      </c>
      <c r="D227" s="15">
        <f t="shared" si="3"/>
        <v>5541.8151800000005</v>
      </c>
      <c r="F227" s="3"/>
    </row>
    <row r="228" spans="3:6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2794</v>
      </c>
      <c r="D228" s="15">
        <f t="shared" si="3"/>
        <v>5541.8151800000005</v>
      </c>
      <c r="F228" s="3"/>
    </row>
    <row r="229" spans="3:6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2794</v>
      </c>
      <c r="D229" s="15">
        <f t="shared" si="3"/>
        <v>5541.8151800000005</v>
      </c>
      <c r="F229" s="3"/>
    </row>
    <row r="230" spans="3:6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2794</v>
      </c>
      <c r="D230" s="15">
        <f t="shared" si="3"/>
        <v>5541.8151800000005</v>
      </c>
      <c r="F230" s="3"/>
    </row>
    <row r="231" spans="3:6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2794</v>
      </c>
      <c r="D231" s="15">
        <f t="shared" si="3"/>
        <v>5541.8151800000005</v>
      </c>
      <c r="F231" s="3"/>
    </row>
    <row r="232" spans="3:6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2794</v>
      </c>
      <c r="D232" s="15">
        <f t="shared" si="3"/>
        <v>5541.8151800000005</v>
      </c>
      <c r="F232" s="3"/>
    </row>
    <row r="233" spans="3:6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2794</v>
      </c>
      <c r="D233" s="15">
        <f t="shared" si="3"/>
        <v>5541.8151800000005</v>
      </c>
      <c r="F233" s="3"/>
    </row>
    <row r="234" spans="3:6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2794</v>
      </c>
      <c r="D234" s="15">
        <f t="shared" si="3"/>
        <v>5541.8151800000005</v>
      </c>
      <c r="F234" s="3"/>
    </row>
    <row r="235" spans="3:6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2794</v>
      </c>
      <c r="D235" s="15">
        <f t="shared" si="3"/>
        <v>5541.8151800000005</v>
      </c>
      <c r="F235" s="3"/>
    </row>
    <row r="236" spans="3:6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2794</v>
      </c>
      <c r="D236" s="15">
        <f t="shared" si="3"/>
        <v>5541.8151800000005</v>
      </c>
      <c r="F236" s="3"/>
    </row>
    <row r="237" spans="3:6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2794</v>
      </c>
      <c r="D237" s="15">
        <f t="shared" si="3"/>
        <v>5541.8151800000005</v>
      </c>
      <c r="F237" s="3"/>
    </row>
    <row r="238" spans="3:6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2794</v>
      </c>
      <c r="D238" s="15">
        <f t="shared" si="3"/>
        <v>5541.8151800000005</v>
      </c>
      <c r="F238" s="3"/>
    </row>
    <row r="239" spans="3:6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2794</v>
      </c>
      <c r="D239" s="15">
        <f t="shared" si="3"/>
        <v>5541.8151800000005</v>
      </c>
      <c r="F239" s="3"/>
    </row>
    <row r="240" spans="3:6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2794</v>
      </c>
      <c r="D240" s="15">
        <f t="shared" si="3"/>
        <v>5541.8151800000005</v>
      </c>
      <c r="F240" s="3"/>
    </row>
    <row r="241" spans="3:6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2794</v>
      </c>
      <c r="D241" s="15">
        <f t="shared" si="3"/>
        <v>5541.8151800000005</v>
      </c>
      <c r="F241" s="3"/>
    </row>
    <row r="242" spans="3:6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2794</v>
      </c>
      <c r="D242" s="15">
        <f t="shared" si="3"/>
        <v>5541.8151800000005</v>
      </c>
      <c r="F242" s="3"/>
    </row>
    <row r="243" spans="3:6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2794</v>
      </c>
      <c r="D243" s="15">
        <f t="shared" si="3"/>
        <v>5541.8151800000005</v>
      </c>
      <c r="F243" s="3"/>
    </row>
    <row r="244" spans="3:6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2794</v>
      </c>
      <c r="D244" s="15">
        <f t="shared" si="3"/>
        <v>5541.8151800000005</v>
      </c>
      <c r="F244" s="3"/>
    </row>
    <row r="245" spans="3:6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2794</v>
      </c>
      <c r="D245" s="15">
        <f t="shared" si="3"/>
        <v>5541.8151800000005</v>
      </c>
      <c r="F245" s="3"/>
    </row>
    <row r="246" spans="3:6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2794</v>
      </c>
      <c r="D246" s="15">
        <f t="shared" si="3"/>
        <v>5541.8151800000005</v>
      </c>
      <c r="F246" s="3"/>
    </row>
    <row r="247" spans="3:6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2794</v>
      </c>
      <c r="D247" s="15">
        <f t="shared" si="3"/>
        <v>5541.8151800000005</v>
      </c>
      <c r="F247" s="3"/>
    </row>
    <row r="248" spans="3:6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2794</v>
      </c>
      <c r="D248" s="15">
        <f t="shared" si="3"/>
        <v>5541.8151800000005</v>
      </c>
      <c r="F248" s="3"/>
    </row>
    <row r="249" spans="3:6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2794</v>
      </c>
      <c r="D249" s="15">
        <f t="shared" si="3"/>
        <v>5541.8151800000005</v>
      </c>
      <c r="F249" s="3"/>
    </row>
    <row r="250" spans="3:6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2794</v>
      </c>
      <c r="D250" s="15">
        <f t="shared" si="3"/>
        <v>5541.8151800000005</v>
      </c>
      <c r="F250" s="3"/>
    </row>
    <row r="251" spans="3:6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2794</v>
      </c>
      <c r="D251" s="15">
        <f t="shared" si="3"/>
        <v>5541.8151800000005</v>
      </c>
      <c r="F251" s="3"/>
    </row>
    <row r="252" spans="3:6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2794</v>
      </c>
      <c r="D252" s="15">
        <f t="shared" si="3"/>
        <v>5541.8151800000005</v>
      </c>
      <c r="F252" s="3"/>
    </row>
    <row r="253" spans="3:6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2794</v>
      </c>
      <c r="D253" s="15">
        <f t="shared" si="3"/>
        <v>5541.8151800000005</v>
      </c>
      <c r="F253" s="3"/>
    </row>
    <row r="254" spans="3:6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2794</v>
      </c>
      <c r="D254" s="15">
        <f t="shared" si="3"/>
        <v>5541.8151800000005</v>
      </c>
      <c r="F254" s="3"/>
    </row>
    <row r="255" spans="3:6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2794</v>
      </c>
      <c r="D255" s="15">
        <f t="shared" si="3"/>
        <v>5541.8151800000005</v>
      </c>
      <c r="F255" s="3"/>
    </row>
    <row r="256" spans="3:6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2794</v>
      </c>
      <c r="D256" s="15">
        <f t="shared" si="3"/>
        <v>5541.8151800000005</v>
      </c>
      <c r="F256" s="3"/>
    </row>
    <row r="257" spans="3:6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2794</v>
      </c>
      <c r="D257" s="15">
        <f t="shared" si="3"/>
        <v>5541.8151800000005</v>
      </c>
      <c r="F257" s="3"/>
    </row>
    <row r="258" spans="3:6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2794</v>
      </c>
      <c r="D258" s="15">
        <f t="shared" si="3"/>
        <v>5541.8151800000005</v>
      </c>
      <c r="F258" s="3"/>
    </row>
    <row r="259" spans="3:6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2794</v>
      </c>
      <c r="D259" s="15">
        <f t="shared" ref="D259:D322" si="4">C259*1.98347</f>
        <v>5541.8151800000005</v>
      </c>
      <c r="F259" s="3"/>
    </row>
    <row r="260" spans="3:6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2794</v>
      </c>
      <c r="D260" s="15">
        <f t="shared" si="4"/>
        <v>5541.8151800000005</v>
      </c>
      <c r="F260" s="3"/>
    </row>
    <row r="261" spans="3:6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2794</v>
      </c>
      <c r="D261" s="15">
        <f t="shared" si="4"/>
        <v>5541.8151800000005</v>
      </c>
      <c r="F261" s="3"/>
    </row>
    <row r="262" spans="3:6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2794</v>
      </c>
      <c r="D262" s="15">
        <f t="shared" si="4"/>
        <v>5541.8151800000005</v>
      </c>
      <c r="F262" s="3"/>
    </row>
    <row r="263" spans="3:6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2794</v>
      </c>
      <c r="D263" s="15">
        <f t="shared" si="4"/>
        <v>5541.8151800000005</v>
      </c>
      <c r="F263" s="3"/>
    </row>
    <row r="264" spans="3:6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2794</v>
      </c>
      <c r="D264" s="15">
        <f t="shared" si="4"/>
        <v>5541.8151800000005</v>
      </c>
      <c r="F264" s="3"/>
    </row>
    <row r="265" spans="3:6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2794</v>
      </c>
      <c r="D265" s="15">
        <f t="shared" si="4"/>
        <v>5541.8151800000005</v>
      </c>
      <c r="F265" s="3"/>
    </row>
    <row r="266" spans="3:6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2794</v>
      </c>
      <c r="D266" s="15">
        <f t="shared" si="4"/>
        <v>5541.8151800000005</v>
      </c>
      <c r="F266" s="3"/>
    </row>
    <row r="267" spans="3:6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2794</v>
      </c>
      <c r="D267" s="15">
        <f t="shared" si="4"/>
        <v>5541.8151800000005</v>
      </c>
      <c r="F267" s="3"/>
    </row>
    <row r="268" spans="3:6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2794</v>
      </c>
      <c r="D268" s="15">
        <f t="shared" si="4"/>
        <v>5541.8151800000005</v>
      </c>
      <c r="F268" s="3"/>
    </row>
    <row r="269" spans="3:6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2794</v>
      </c>
      <c r="D269" s="15">
        <f t="shared" si="4"/>
        <v>5541.8151800000005</v>
      </c>
      <c r="F269" s="3"/>
    </row>
    <row r="270" spans="3:6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2794</v>
      </c>
      <c r="D270" s="15">
        <f t="shared" si="4"/>
        <v>5541.8151800000005</v>
      </c>
      <c r="F270" s="3"/>
    </row>
    <row r="271" spans="3:6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2794</v>
      </c>
      <c r="D271" s="15">
        <f t="shared" si="4"/>
        <v>5541.8151800000005</v>
      </c>
      <c r="F271" s="3"/>
    </row>
    <row r="272" spans="3:6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2794</v>
      </c>
      <c r="D272" s="15">
        <f t="shared" si="4"/>
        <v>5541.8151800000005</v>
      </c>
      <c r="F272" s="3"/>
    </row>
    <row r="273" spans="3:6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2794</v>
      </c>
      <c r="D273" s="15">
        <f t="shared" si="4"/>
        <v>5541.8151800000005</v>
      </c>
      <c r="F273" s="3"/>
    </row>
    <row r="274" spans="3:6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2794</v>
      </c>
      <c r="D274" s="15">
        <f t="shared" si="4"/>
        <v>5541.8151800000005</v>
      </c>
      <c r="F274" s="3"/>
    </row>
    <row r="275" spans="3:6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2794</v>
      </c>
      <c r="D275" s="15">
        <f t="shared" si="4"/>
        <v>5541.8151800000005</v>
      </c>
      <c r="F275" s="3"/>
    </row>
    <row r="276" spans="3:6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2794</v>
      </c>
      <c r="D276" s="15">
        <f t="shared" si="4"/>
        <v>5541.8151800000005</v>
      </c>
      <c r="F276" s="3"/>
    </row>
    <row r="277" spans="3:6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2794</v>
      </c>
      <c r="D277" s="15">
        <f t="shared" si="4"/>
        <v>5541.8151800000005</v>
      </c>
      <c r="F277" s="3"/>
    </row>
    <row r="278" spans="3:6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2794</v>
      </c>
      <c r="D278" s="15">
        <f t="shared" si="4"/>
        <v>5541.8151800000005</v>
      </c>
      <c r="F278" s="3"/>
    </row>
    <row r="279" spans="3:6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2794</v>
      </c>
      <c r="D279" s="15">
        <f t="shared" si="4"/>
        <v>5541.8151800000005</v>
      </c>
      <c r="F279" s="3"/>
    </row>
    <row r="280" spans="3:6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2794</v>
      </c>
      <c r="D280" s="15">
        <f t="shared" si="4"/>
        <v>5541.8151800000005</v>
      </c>
      <c r="F280" s="3"/>
    </row>
    <row r="281" spans="3:6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2794</v>
      </c>
      <c r="D281" s="15">
        <f t="shared" si="4"/>
        <v>5541.8151800000005</v>
      </c>
      <c r="F281" s="3"/>
    </row>
    <row r="282" spans="3:6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2794</v>
      </c>
      <c r="D282" s="15">
        <f t="shared" si="4"/>
        <v>5541.8151800000005</v>
      </c>
      <c r="F282" s="3"/>
    </row>
    <row r="283" spans="3:6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2794</v>
      </c>
      <c r="D283" s="15">
        <f t="shared" si="4"/>
        <v>5541.8151800000005</v>
      </c>
      <c r="F283" s="3"/>
    </row>
    <row r="284" spans="3:6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2794</v>
      </c>
      <c r="D284" s="15">
        <f t="shared" si="4"/>
        <v>5541.8151800000005</v>
      </c>
      <c r="F284" s="3"/>
    </row>
    <row r="285" spans="3:6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2794</v>
      </c>
      <c r="D285" s="15">
        <f t="shared" si="4"/>
        <v>5541.8151800000005</v>
      </c>
      <c r="F285" s="3"/>
    </row>
    <row r="286" spans="3:6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2794</v>
      </c>
      <c r="D286" s="15">
        <f t="shared" si="4"/>
        <v>5541.8151800000005</v>
      </c>
      <c r="F286" s="3"/>
    </row>
    <row r="287" spans="3:6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2794</v>
      </c>
      <c r="D287" s="15">
        <f t="shared" si="4"/>
        <v>5541.8151800000005</v>
      </c>
      <c r="F287" s="3"/>
    </row>
    <row r="288" spans="3:6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2794</v>
      </c>
      <c r="D288" s="15">
        <f t="shared" si="4"/>
        <v>5541.8151800000005</v>
      </c>
      <c r="F288" s="3"/>
    </row>
    <row r="289" spans="3:6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2794</v>
      </c>
      <c r="D289" s="15">
        <f t="shared" si="4"/>
        <v>5541.8151800000005</v>
      </c>
      <c r="F289" s="3"/>
    </row>
    <row r="290" spans="3:6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2794</v>
      </c>
      <c r="D290" s="15">
        <f t="shared" si="4"/>
        <v>5541.8151800000005</v>
      </c>
      <c r="F290" s="3"/>
    </row>
    <row r="291" spans="3:6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2794</v>
      </c>
      <c r="D291" s="15">
        <f t="shared" si="4"/>
        <v>5541.8151800000005</v>
      </c>
      <c r="F291" s="3"/>
    </row>
    <row r="292" spans="3:6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2794</v>
      </c>
      <c r="D292" s="15">
        <f t="shared" si="4"/>
        <v>5541.8151800000005</v>
      </c>
      <c r="F292" s="3"/>
    </row>
    <row r="293" spans="3:6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2794</v>
      </c>
      <c r="D293" s="15">
        <f t="shared" si="4"/>
        <v>5541.8151800000005</v>
      </c>
      <c r="F293" s="3"/>
    </row>
    <row r="294" spans="3:6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2794</v>
      </c>
      <c r="D294" s="15">
        <f t="shared" si="4"/>
        <v>5541.8151800000005</v>
      </c>
      <c r="F294" s="3"/>
    </row>
    <row r="295" spans="3:6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2794</v>
      </c>
      <c r="D295" s="15">
        <f t="shared" si="4"/>
        <v>5541.8151800000005</v>
      </c>
      <c r="F295" s="3"/>
    </row>
    <row r="296" spans="3:6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2794</v>
      </c>
      <c r="D296" s="15">
        <f t="shared" si="4"/>
        <v>5541.8151800000005</v>
      </c>
      <c r="F296" s="3"/>
    </row>
    <row r="297" spans="3:6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2794</v>
      </c>
      <c r="D297" s="15">
        <f t="shared" si="4"/>
        <v>5541.8151800000005</v>
      </c>
      <c r="F297" s="3"/>
    </row>
    <row r="298" spans="3:6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2794</v>
      </c>
      <c r="D298" s="15">
        <f t="shared" si="4"/>
        <v>5541.8151800000005</v>
      </c>
      <c r="F298" s="3"/>
    </row>
    <row r="299" spans="3:6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2794</v>
      </c>
      <c r="D299" s="15">
        <f t="shared" si="4"/>
        <v>5541.8151800000005</v>
      </c>
      <c r="F299" s="3"/>
    </row>
    <row r="300" spans="3:6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2794</v>
      </c>
      <c r="D300" s="15">
        <f t="shared" si="4"/>
        <v>5541.8151800000005</v>
      </c>
      <c r="F300" s="3"/>
    </row>
    <row r="301" spans="3:6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2794</v>
      </c>
      <c r="D301" s="15">
        <f t="shared" si="4"/>
        <v>5541.8151800000005</v>
      </c>
      <c r="F301" s="3"/>
    </row>
    <row r="302" spans="3:6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2794</v>
      </c>
      <c r="D302" s="15">
        <f t="shared" si="4"/>
        <v>5541.8151800000005</v>
      </c>
      <c r="F302" s="3"/>
    </row>
    <row r="303" spans="3:6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2794</v>
      </c>
      <c r="D303" s="15">
        <f t="shared" si="4"/>
        <v>5541.8151800000005</v>
      </c>
      <c r="F303" s="3"/>
    </row>
    <row r="304" spans="3:6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2794</v>
      </c>
      <c r="D304" s="15">
        <f t="shared" si="4"/>
        <v>5541.8151800000005</v>
      </c>
      <c r="F304" s="3"/>
    </row>
    <row r="305" spans="3:6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2794</v>
      </c>
      <c r="D305" s="15">
        <f t="shared" si="4"/>
        <v>5541.8151800000005</v>
      </c>
      <c r="F305" s="3"/>
    </row>
    <row r="306" spans="3:6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2794</v>
      </c>
      <c r="D306" s="15">
        <f t="shared" si="4"/>
        <v>5541.8151800000005</v>
      </c>
      <c r="F306" s="3"/>
    </row>
    <row r="307" spans="3:6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2794</v>
      </c>
      <c r="D307" s="15">
        <f t="shared" si="4"/>
        <v>5541.8151800000005</v>
      </c>
      <c r="F307" s="3"/>
    </row>
    <row r="308" spans="3:6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2794</v>
      </c>
      <c r="D308" s="15">
        <f t="shared" si="4"/>
        <v>5541.8151800000005</v>
      </c>
      <c r="F308" s="3"/>
    </row>
    <row r="309" spans="3:6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2794</v>
      </c>
      <c r="D309" s="15">
        <f t="shared" si="4"/>
        <v>5541.8151800000005</v>
      </c>
      <c r="F309" s="3"/>
    </row>
    <row r="310" spans="3:6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2794</v>
      </c>
      <c r="D310" s="15">
        <f t="shared" si="4"/>
        <v>5541.8151800000005</v>
      </c>
      <c r="F310" s="3"/>
    </row>
    <row r="311" spans="3:6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2794</v>
      </c>
      <c r="D311" s="15">
        <f t="shared" si="4"/>
        <v>5541.8151800000005</v>
      </c>
      <c r="F311" s="3"/>
    </row>
    <row r="312" spans="3:6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2794</v>
      </c>
      <c r="D312" s="15">
        <f t="shared" si="4"/>
        <v>5541.8151800000005</v>
      </c>
      <c r="F312" s="3"/>
    </row>
    <row r="313" spans="3:6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2794</v>
      </c>
      <c r="D313" s="15">
        <f t="shared" si="4"/>
        <v>5541.8151800000005</v>
      </c>
      <c r="F313" s="3"/>
    </row>
    <row r="314" spans="3:6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2794</v>
      </c>
      <c r="D314" s="15">
        <f t="shared" si="4"/>
        <v>5541.8151800000005</v>
      </c>
      <c r="F314" s="3"/>
    </row>
    <row r="315" spans="3:6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2794</v>
      </c>
      <c r="D315" s="15">
        <f t="shared" si="4"/>
        <v>5541.8151800000005</v>
      </c>
      <c r="F315" s="3"/>
    </row>
    <row r="316" spans="3:6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2794</v>
      </c>
      <c r="D316" s="15">
        <f t="shared" si="4"/>
        <v>5541.8151800000005</v>
      </c>
      <c r="F316" s="3"/>
    </row>
    <row r="317" spans="3:6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2794</v>
      </c>
      <c r="D317" s="15">
        <f t="shared" si="4"/>
        <v>5541.8151800000005</v>
      </c>
      <c r="F317" s="3"/>
    </row>
    <row r="318" spans="3:6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2794</v>
      </c>
      <c r="D318" s="15">
        <f t="shared" si="4"/>
        <v>5541.8151800000005</v>
      </c>
      <c r="F318" s="3"/>
    </row>
    <row r="319" spans="3:6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2794</v>
      </c>
      <c r="D319" s="15">
        <f t="shared" si="4"/>
        <v>5541.8151800000005</v>
      </c>
      <c r="F319" s="3"/>
    </row>
    <row r="320" spans="3:6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2794</v>
      </c>
      <c r="D320" s="15">
        <f t="shared" si="4"/>
        <v>5541.8151800000005</v>
      </c>
      <c r="F320" s="3"/>
    </row>
    <row r="321" spans="3:6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2794</v>
      </c>
      <c r="D321" s="15">
        <f t="shared" si="4"/>
        <v>5541.8151800000005</v>
      </c>
      <c r="F321" s="3"/>
    </row>
    <row r="322" spans="3:6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2794</v>
      </c>
      <c r="D322" s="15">
        <f t="shared" si="4"/>
        <v>5541.8151800000005</v>
      </c>
      <c r="F322" s="3"/>
    </row>
    <row r="323" spans="3:6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2794</v>
      </c>
      <c r="D323" s="15">
        <f t="shared" ref="D323:D386" si="5">C323*1.98347</f>
        <v>5541.8151800000005</v>
      </c>
      <c r="F323" s="3"/>
    </row>
    <row r="324" spans="3:6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2794</v>
      </c>
      <c r="D324" s="15">
        <f t="shared" si="5"/>
        <v>5541.8151800000005</v>
      </c>
      <c r="F324" s="3"/>
    </row>
    <row r="325" spans="3:6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2794</v>
      </c>
      <c r="D325" s="15">
        <f t="shared" si="5"/>
        <v>5541.8151800000005</v>
      </c>
      <c r="F325" s="3"/>
    </row>
    <row r="326" spans="3:6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2794</v>
      </c>
      <c r="D326" s="15">
        <f t="shared" si="5"/>
        <v>5541.8151800000005</v>
      </c>
      <c r="F326" s="3"/>
    </row>
    <row r="327" spans="3:6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2794</v>
      </c>
      <c r="D327" s="15">
        <f t="shared" si="5"/>
        <v>5541.8151800000005</v>
      </c>
      <c r="F327" s="3"/>
    </row>
    <row r="328" spans="3:6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2794</v>
      </c>
      <c r="D328" s="15">
        <f t="shared" si="5"/>
        <v>5541.8151800000005</v>
      </c>
      <c r="F328" s="3"/>
    </row>
    <row r="329" spans="3:6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2794</v>
      </c>
      <c r="D329" s="15">
        <f t="shared" si="5"/>
        <v>5541.8151800000005</v>
      </c>
      <c r="F329" s="3"/>
    </row>
    <row r="330" spans="3:6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2794</v>
      </c>
      <c r="D330" s="15">
        <f t="shared" si="5"/>
        <v>5541.8151800000005</v>
      </c>
      <c r="F330" s="3"/>
    </row>
    <row r="331" spans="3:6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2794</v>
      </c>
      <c r="D331" s="15">
        <f t="shared" si="5"/>
        <v>5541.8151800000005</v>
      </c>
      <c r="F331" s="3"/>
    </row>
    <row r="332" spans="3:6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2794</v>
      </c>
      <c r="D332" s="15">
        <f t="shared" si="5"/>
        <v>5541.8151800000005</v>
      </c>
      <c r="F332" s="3"/>
    </row>
    <row r="333" spans="3:6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2794</v>
      </c>
      <c r="D333" s="15">
        <f t="shared" si="5"/>
        <v>5541.8151800000005</v>
      </c>
      <c r="F333" s="3"/>
    </row>
    <row r="334" spans="3:6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2794</v>
      </c>
      <c r="D334" s="15">
        <f t="shared" si="5"/>
        <v>5541.8151800000005</v>
      </c>
      <c r="F334" s="3"/>
    </row>
    <row r="335" spans="3:6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2794</v>
      </c>
      <c r="D335" s="15">
        <f t="shared" si="5"/>
        <v>5541.8151800000005</v>
      </c>
      <c r="F335" s="3"/>
    </row>
    <row r="336" spans="3:6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2794</v>
      </c>
      <c r="D336" s="15">
        <f t="shared" si="5"/>
        <v>5541.8151800000005</v>
      </c>
      <c r="F336" s="3"/>
    </row>
    <row r="337" spans="3:6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2794</v>
      </c>
      <c r="D337" s="15">
        <f t="shared" si="5"/>
        <v>5541.8151800000005</v>
      </c>
      <c r="F337" s="3"/>
    </row>
    <row r="338" spans="3:6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2794</v>
      </c>
      <c r="D338" s="15">
        <f t="shared" si="5"/>
        <v>5541.8151800000005</v>
      </c>
      <c r="F338" s="3"/>
    </row>
    <row r="339" spans="3:6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2794</v>
      </c>
      <c r="D339" s="15">
        <f t="shared" si="5"/>
        <v>5541.8151800000005</v>
      </c>
      <c r="F339" s="3"/>
    </row>
    <row r="340" spans="3:6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2794</v>
      </c>
      <c r="D340" s="15">
        <f t="shared" si="5"/>
        <v>5541.8151800000005</v>
      </c>
      <c r="F340" s="3"/>
    </row>
    <row r="341" spans="3:6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2794</v>
      </c>
      <c r="D341" s="15">
        <f t="shared" si="5"/>
        <v>5541.8151800000005</v>
      </c>
      <c r="F341" s="3"/>
    </row>
    <row r="342" spans="3:6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2794</v>
      </c>
      <c r="D342" s="15">
        <f t="shared" si="5"/>
        <v>5541.8151800000005</v>
      </c>
      <c r="F342" s="3"/>
    </row>
    <row r="343" spans="3:6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2794</v>
      </c>
      <c r="D343" s="15">
        <f t="shared" si="5"/>
        <v>5541.8151800000005</v>
      </c>
      <c r="F343" s="3"/>
    </row>
    <row r="344" spans="3:6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2794</v>
      </c>
      <c r="D344" s="15">
        <f t="shared" si="5"/>
        <v>5541.8151800000005</v>
      </c>
      <c r="F344" s="3"/>
    </row>
    <row r="345" spans="3:6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2794</v>
      </c>
      <c r="D345" s="15">
        <f t="shared" si="5"/>
        <v>5541.8151800000005</v>
      </c>
      <c r="F345" s="3"/>
    </row>
    <row r="346" spans="3:6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2794</v>
      </c>
      <c r="D346" s="15">
        <f t="shared" si="5"/>
        <v>5541.8151800000005</v>
      </c>
      <c r="F346" s="3"/>
    </row>
    <row r="347" spans="3:6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2794</v>
      </c>
      <c r="D347" s="15">
        <f t="shared" si="5"/>
        <v>5541.8151800000005</v>
      </c>
      <c r="F347" s="3"/>
    </row>
    <row r="348" spans="3:6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2794</v>
      </c>
      <c r="D348" s="15">
        <f t="shared" si="5"/>
        <v>5541.8151800000005</v>
      </c>
      <c r="F348" s="3"/>
    </row>
    <row r="349" spans="3:6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2794</v>
      </c>
      <c r="D349" s="15">
        <f t="shared" si="5"/>
        <v>5541.8151800000005</v>
      </c>
      <c r="F349" s="3"/>
    </row>
    <row r="350" spans="3:6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2794</v>
      </c>
      <c r="D350" s="15">
        <f t="shared" si="5"/>
        <v>5541.8151800000005</v>
      </c>
      <c r="F350" s="3"/>
    </row>
    <row r="351" spans="3:6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2794</v>
      </c>
      <c r="D351" s="15">
        <f t="shared" si="5"/>
        <v>5541.8151800000005</v>
      </c>
      <c r="F351" s="3"/>
    </row>
    <row r="352" spans="3:6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2794</v>
      </c>
      <c r="D352" s="15">
        <f t="shared" si="5"/>
        <v>5541.8151800000005</v>
      </c>
      <c r="F352" s="3"/>
    </row>
    <row r="353" spans="3:6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2794</v>
      </c>
      <c r="D353" s="15">
        <f t="shared" si="5"/>
        <v>5541.8151800000005</v>
      </c>
      <c r="F353" s="3"/>
    </row>
    <row r="354" spans="3:6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2794</v>
      </c>
      <c r="D354" s="15">
        <f t="shared" si="5"/>
        <v>5541.8151800000005</v>
      </c>
      <c r="F354" s="3"/>
    </row>
    <row r="355" spans="3:6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2794</v>
      </c>
      <c r="D355" s="15">
        <f t="shared" si="5"/>
        <v>5541.8151800000005</v>
      </c>
      <c r="F355" s="3"/>
    </row>
    <row r="356" spans="3:6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2794</v>
      </c>
      <c r="D356" s="15">
        <f t="shared" si="5"/>
        <v>5541.8151800000005</v>
      </c>
      <c r="F356" s="3"/>
    </row>
    <row r="357" spans="3:6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2794</v>
      </c>
      <c r="D357" s="15">
        <f t="shared" si="5"/>
        <v>5541.8151800000005</v>
      </c>
      <c r="F357" s="3"/>
    </row>
    <row r="358" spans="3:6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2794</v>
      </c>
      <c r="D358" s="15">
        <f t="shared" si="5"/>
        <v>5541.8151800000005</v>
      </c>
      <c r="F358" s="3"/>
    </row>
    <row r="359" spans="3:6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2794</v>
      </c>
      <c r="D359" s="15">
        <f t="shared" si="5"/>
        <v>5541.8151800000005</v>
      </c>
      <c r="F359" s="3"/>
    </row>
    <row r="360" spans="3:6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2794</v>
      </c>
      <c r="D360" s="15">
        <f t="shared" si="5"/>
        <v>5541.8151800000005</v>
      </c>
      <c r="F360" s="3"/>
    </row>
    <row r="361" spans="3:6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2794</v>
      </c>
      <c r="D361" s="15">
        <f t="shared" si="5"/>
        <v>5541.8151800000005</v>
      </c>
      <c r="F361" s="3"/>
    </row>
    <row r="362" spans="3:6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2794</v>
      </c>
      <c r="D362" s="15">
        <f t="shared" si="5"/>
        <v>5541.8151800000005</v>
      </c>
      <c r="F362" s="3"/>
    </row>
    <row r="363" spans="3:6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2794</v>
      </c>
      <c r="D363" s="15">
        <f t="shared" si="5"/>
        <v>5541.8151800000005</v>
      </c>
      <c r="F363" s="3"/>
    </row>
    <row r="364" spans="3:6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2794</v>
      </c>
      <c r="D364" s="15">
        <f t="shared" si="5"/>
        <v>5541.8151800000005</v>
      </c>
      <c r="F364" s="3"/>
    </row>
    <row r="365" spans="3:6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2794</v>
      </c>
      <c r="D365" s="15">
        <f t="shared" si="5"/>
        <v>5541.8151800000005</v>
      </c>
      <c r="F365" s="3"/>
    </row>
    <row r="366" spans="3:6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2794</v>
      </c>
      <c r="D366" s="15">
        <f t="shared" si="5"/>
        <v>5541.8151800000005</v>
      </c>
      <c r="F366" s="3"/>
    </row>
    <row r="367" spans="3:6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2794</v>
      </c>
      <c r="D367" s="15">
        <f t="shared" si="5"/>
        <v>5541.8151800000005</v>
      </c>
      <c r="F367" s="3"/>
    </row>
    <row r="368" spans="3:6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2794</v>
      </c>
      <c r="D368" s="15">
        <f t="shared" si="5"/>
        <v>5541.8151800000005</v>
      </c>
      <c r="F368" s="3"/>
    </row>
    <row r="369" spans="3:6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2794</v>
      </c>
      <c r="D369" s="15">
        <f t="shared" si="5"/>
        <v>5541.8151800000005</v>
      </c>
      <c r="F369" s="3"/>
    </row>
    <row r="370" spans="3:6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2794</v>
      </c>
      <c r="D370" s="15">
        <f t="shared" si="5"/>
        <v>5541.8151800000005</v>
      </c>
      <c r="F370" s="3"/>
    </row>
    <row r="371" spans="3:6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2794</v>
      </c>
      <c r="D371" s="15">
        <f t="shared" si="5"/>
        <v>5541.8151800000005</v>
      </c>
      <c r="F371" s="3"/>
    </row>
    <row r="372" spans="3:6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2794</v>
      </c>
      <c r="D372" s="15">
        <f t="shared" si="5"/>
        <v>5541.8151800000005</v>
      </c>
      <c r="F372" s="3"/>
    </row>
    <row r="373" spans="3:6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2794</v>
      </c>
      <c r="D373" s="15">
        <f t="shared" si="5"/>
        <v>5541.8151800000005</v>
      </c>
      <c r="F373" s="3"/>
    </row>
    <row r="374" spans="3:6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2794</v>
      </c>
      <c r="D374" s="15">
        <f t="shared" si="5"/>
        <v>5541.8151800000005</v>
      </c>
      <c r="F374" s="3"/>
    </row>
    <row r="375" spans="3:6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2794</v>
      </c>
      <c r="D375" s="15">
        <f t="shared" si="5"/>
        <v>5541.8151800000005</v>
      </c>
      <c r="F375" s="3"/>
    </row>
    <row r="376" spans="3:6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2794</v>
      </c>
      <c r="D376" s="15">
        <f t="shared" si="5"/>
        <v>5541.8151800000005</v>
      </c>
      <c r="F376" s="3"/>
    </row>
    <row r="377" spans="3:6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2794</v>
      </c>
      <c r="D377" s="15">
        <f t="shared" si="5"/>
        <v>5541.8151800000005</v>
      </c>
      <c r="F377" s="3"/>
    </row>
    <row r="378" spans="3:6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2794</v>
      </c>
      <c r="D378" s="15">
        <f t="shared" si="5"/>
        <v>5541.8151800000005</v>
      </c>
      <c r="F378" s="3"/>
    </row>
    <row r="379" spans="3:6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2794</v>
      </c>
      <c r="D379" s="15">
        <f t="shared" si="5"/>
        <v>5541.8151800000005</v>
      </c>
      <c r="F379" s="3"/>
    </row>
    <row r="380" spans="3:6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2794</v>
      </c>
      <c r="D380" s="15">
        <f t="shared" si="5"/>
        <v>5541.8151800000005</v>
      </c>
      <c r="F380" s="3"/>
    </row>
    <row r="381" spans="3:6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2794</v>
      </c>
      <c r="D381" s="15">
        <f t="shared" si="5"/>
        <v>5541.8151800000005</v>
      </c>
      <c r="F381" s="3"/>
    </row>
    <row r="382" spans="3:6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2794</v>
      </c>
      <c r="D382" s="15">
        <f t="shared" si="5"/>
        <v>5541.8151800000005</v>
      </c>
      <c r="F382" s="3"/>
    </row>
    <row r="383" spans="3:6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2794</v>
      </c>
      <c r="D383" s="15">
        <f t="shared" si="5"/>
        <v>5541.8151800000005</v>
      </c>
      <c r="F383" s="3"/>
    </row>
    <row r="384" spans="3:6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2794</v>
      </c>
      <c r="D384" s="15">
        <f t="shared" si="5"/>
        <v>5541.8151800000005</v>
      </c>
      <c r="F384" s="3"/>
    </row>
    <row r="385" spans="3:6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2794</v>
      </c>
      <c r="D385" s="15">
        <f t="shared" si="5"/>
        <v>5541.8151800000005</v>
      </c>
      <c r="F385" s="3"/>
    </row>
    <row r="386" spans="3:6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2794</v>
      </c>
      <c r="D386" s="15">
        <f t="shared" si="5"/>
        <v>5541.8151800000005</v>
      </c>
      <c r="F386" s="3"/>
    </row>
    <row r="387" spans="3:6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2794</v>
      </c>
      <c r="D387" s="15">
        <f t="shared" ref="D387:D450" si="6">C387*1.98347</f>
        <v>5541.8151800000005</v>
      </c>
      <c r="F387" s="3"/>
    </row>
    <row r="388" spans="3:6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2794</v>
      </c>
      <c r="D388" s="15">
        <f t="shared" si="6"/>
        <v>5541.8151800000005</v>
      </c>
      <c r="F388" s="3"/>
    </row>
    <row r="389" spans="3:6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2794</v>
      </c>
      <c r="D389" s="15">
        <f t="shared" si="6"/>
        <v>5541.8151800000005</v>
      </c>
      <c r="F389" s="3"/>
    </row>
    <row r="390" spans="3:6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2794</v>
      </c>
      <c r="D390" s="15">
        <f t="shared" si="6"/>
        <v>5541.8151800000005</v>
      </c>
      <c r="F390" s="3"/>
    </row>
    <row r="391" spans="3:6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2794</v>
      </c>
      <c r="D391" s="15">
        <f t="shared" si="6"/>
        <v>5541.8151800000005</v>
      </c>
      <c r="F391" s="3"/>
    </row>
    <row r="392" spans="3:6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2794</v>
      </c>
      <c r="D392" s="15">
        <f t="shared" si="6"/>
        <v>5541.8151800000005</v>
      </c>
      <c r="F392" s="3"/>
    </row>
    <row r="393" spans="3:6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2794</v>
      </c>
      <c r="D393" s="15">
        <f t="shared" si="6"/>
        <v>5541.8151800000005</v>
      </c>
      <c r="F393" s="3"/>
    </row>
    <row r="394" spans="3:6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2794</v>
      </c>
      <c r="D394" s="15">
        <f t="shared" si="6"/>
        <v>5541.8151800000005</v>
      </c>
      <c r="F394" s="3"/>
    </row>
    <row r="395" spans="3:6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2794</v>
      </c>
      <c r="D395" s="15">
        <f t="shared" si="6"/>
        <v>5541.8151800000005</v>
      </c>
      <c r="F395" s="3"/>
    </row>
    <row r="396" spans="3:6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2794</v>
      </c>
      <c r="D396" s="15">
        <f t="shared" si="6"/>
        <v>5541.8151800000005</v>
      </c>
      <c r="F396" s="3"/>
    </row>
    <row r="397" spans="3:6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2794</v>
      </c>
      <c r="D397" s="15">
        <f t="shared" si="6"/>
        <v>5541.8151800000005</v>
      </c>
      <c r="F397" s="3"/>
    </row>
    <row r="398" spans="3:6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2794</v>
      </c>
      <c r="D398" s="15">
        <f t="shared" si="6"/>
        <v>5541.8151800000005</v>
      </c>
      <c r="F398" s="3"/>
    </row>
    <row r="399" spans="3:6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2794</v>
      </c>
      <c r="D399" s="15">
        <f t="shared" si="6"/>
        <v>5541.8151800000005</v>
      </c>
      <c r="F399" s="3"/>
    </row>
    <row r="400" spans="3:6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2794</v>
      </c>
      <c r="D400" s="15">
        <f t="shared" si="6"/>
        <v>5541.8151800000005</v>
      </c>
      <c r="F400" s="3"/>
    </row>
    <row r="401" spans="3:6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2794</v>
      </c>
      <c r="D401" s="15">
        <f t="shared" si="6"/>
        <v>5541.8151800000005</v>
      </c>
      <c r="F401" s="3"/>
    </row>
    <row r="402" spans="3:6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2794</v>
      </c>
      <c r="D402" s="15">
        <f t="shared" si="6"/>
        <v>5541.8151800000005</v>
      </c>
      <c r="F402" s="3"/>
    </row>
    <row r="403" spans="3:6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2794</v>
      </c>
      <c r="D403" s="15">
        <f t="shared" si="6"/>
        <v>5541.8151800000005</v>
      </c>
      <c r="F403" s="3"/>
    </row>
    <row r="404" spans="3:6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2794</v>
      </c>
      <c r="D404" s="15">
        <f t="shared" si="6"/>
        <v>5541.8151800000005</v>
      </c>
      <c r="F404" s="3"/>
    </row>
    <row r="405" spans="3:6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2794</v>
      </c>
      <c r="D405" s="15">
        <f t="shared" si="6"/>
        <v>5541.8151800000005</v>
      </c>
      <c r="F405" s="3"/>
    </row>
    <row r="406" spans="3:6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2794</v>
      </c>
      <c r="D406" s="15">
        <f t="shared" si="6"/>
        <v>5541.8151800000005</v>
      </c>
      <c r="F406" s="3"/>
    </row>
    <row r="407" spans="3:6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2794</v>
      </c>
      <c r="D407" s="15">
        <f t="shared" si="6"/>
        <v>5541.8151800000005</v>
      </c>
      <c r="F407" s="3"/>
    </row>
    <row r="408" spans="3:6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2794</v>
      </c>
      <c r="D408" s="15">
        <f t="shared" si="6"/>
        <v>5541.8151800000005</v>
      </c>
      <c r="F408" s="3"/>
    </row>
    <row r="409" spans="3:6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2794</v>
      </c>
      <c r="D409" s="15">
        <f t="shared" si="6"/>
        <v>5541.8151800000005</v>
      </c>
      <c r="F409" s="3"/>
    </row>
    <row r="410" spans="3:6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2794</v>
      </c>
      <c r="D410" s="15">
        <f t="shared" si="6"/>
        <v>5541.8151800000005</v>
      </c>
      <c r="F410" s="3"/>
    </row>
    <row r="411" spans="3:6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2794</v>
      </c>
      <c r="D411" s="15">
        <f t="shared" si="6"/>
        <v>5541.8151800000005</v>
      </c>
      <c r="F411" s="3"/>
    </row>
    <row r="412" spans="3:6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2794</v>
      </c>
      <c r="D412" s="15">
        <f t="shared" si="6"/>
        <v>5541.8151800000005</v>
      </c>
      <c r="F412" s="3"/>
    </row>
    <row r="413" spans="3:6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2794</v>
      </c>
      <c r="D413" s="15">
        <f t="shared" si="6"/>
        <v>5541.8151800000005</v>
      </c>
      <c r="F413" s="3"/>
    </row>
    <row r="414" spans="3:6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2794</v>
      </c>
      <c r="D414" s="15">
        <f t="shared" si="6"/>
        <v>5541.8151800000005</v>
      </c>
      <c r="F414" s="3"/>
    </row>
    <row r="415" spans="3:6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2794</v>
      </c>
      <c r="D415" s="15">
        <f t="shared" si="6"/>
        <v>5541.8151800000005</v>
      </c>
      <c r="F415" s="3"/>
    </row>
    <row r="416" spans="3:6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2794</v>
      </c>
      <c r="D416" s="15">
        <f t="shared" si="6"/>
        <v>5541.8151800000005</v>
      </c>
      <c r="F416" s="3"/>
    </row>
    <row r="417" spans="3:6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2794</v>
      </c>
      <c r="D417" s="15">
        <f t="shared" si="6"/>
        <v>5541.8151800000005</v>
      </c>
      <c r="F417" s="3"/>
    </row>
    <row r="418" spans="3:6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2794</v>
      </c>
      <c r="D418" s="15">
        <f t="shared" si="6"/>
        <v>5541.8151800000005</v>
      </c>
      <c r="F418" s="3"/>
    </row>
    <row r="419" spans="3:6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2794</v>
      </c>
      <c r="D419" s="15">
        <f t="shared" si="6"/>
        <v>5541.8151800000005</v>
      </c>
      <c r="F419" s="3"/>
    </row>
    <row r="420" spans="3:6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2794</v>
      </c>
      <c r="D420" s="15">
        <f t="shared" si="6"/>
        <v>5541.8151800000005</v>
      </c>
      <c r="F420" s="3"/>
    </row>
    <row r="421" spans="3:6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2794</v>
      </c>
      <c r="D421" s="15">
        <f t="shared" si="6"/>
        <v>5541.8151800000005</v>
      </c>
      <c r="F421" s="3"/>
    </row>
    <row r="422" spans="3:6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2794</v>
      </c>
      <c r="D422" s="15">
        <f t="shared" si="6"/>
        <v>5541.8151800000005</v>
      </c>
      <c r="F422" s="3"/>
    </row>
    <row r="423" spans="3:6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2794</v>
      </c>
      <c r="D423" s="15">
        <f t="shared" si="6"/>
        <v>5541.8151800000005</v>
      </c>
      <c r="F423" s="3"/>
    </row>
    <row r="424" spans="3:6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2794</v>
      </c>
      <c r="D424" s="15">
        <f t="shared" si="6"/>
        <v>5541.8151800000005</v>
      </c>
      <c r="F424" s="3"/>
    </row>
    <row r="425" spans="3:6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2794</v>
      </c>
      <c r="D425" s="15">
        <f t="shared" si="6"/>
        <v>5541.8151800000005</v>
      </c>
      <c r="F425" s="3"/>
    </row>
    <row r="426" spans="3:6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2794</v>
      </c>
      <c r="D426" s="15">
        <f t="shared" si="6"/>
        <v>5541.8151800000005</v>
      </c>
      <c r="F426" s="3"/>
    </row>
    <row r="427" spans="3:6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2794</v>
      </c>
      <c r="D427" s="15">
        <f t="shared" si="6"/>
        <v>5541.8151800000005</v>
      </c>
      <c r="F427" s="3"/>
    </row>
    <row r="428" spans="3:6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2794</v>
      </c>
      <c r="D428" s="15">
        <f t="shared" si="6"/>
        <v>5541.8151800000005</v>
      </c>
      <c r="F428" s="3"/>
    </row>
    <row r="429" spans="3:6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2794</v>
      </c>
      <c r="D429" s="15">
        <f t="shared" si="6"/>
        <v>5541.8151800000005</v>
      </c>
      <c r="F429" s="3"/>
    </row>
    <row r="430" spans="3:6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2794</v>
      </c>
      <c r="D430" s="15">
        <f t="shared" si="6"/>
        <v>5541.8151800000005</v>
      </c>
      <c r="F430" s="3"/>
    </row>
    <row r="431" spans="3:6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2794</v>
      </c>
      <c r="D431" s="15">
        <f t="shared" si="6"/>
        <v>5541.8151800000005</v>
      </c>
      <c r="F431" s="3"/>
    </row>
    <row r="432" spans="3:6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2794</v>
      </c>
      <c r="D432" s="15">
        <f t="shared" si="6"/>
        <v>5541.8151800000005</v>
      </c>
      <c r="F432" s="3"/>
    </row>
    <row r="433" spans="3:6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2794</v>
      </c>
      <c r="D433" s="15">
        <f t="shared" si="6"/>
        <v>5541.8151800000005</v>
      </c>
      <c r="F433" s="3"/>
    </row>
    <row r="434" spans="3:6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2794</v>
      </c>
      <c r="D434" s="15">
        <f t="shared" si="6"/>
        <v>5541.8151800000005</v>
      </c>
      <c r="F434" s="3"/>
    </row>
    <row r="435" spans="3:6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2794</v>
      </c>
      <c r="D435" s="15">
        <f t="shared" si="6"/>
        <v>5541.8151800000005</v>
      </c>
      <c r="F435" s="3"/>
    </row>
    <row r="436" spans="3:6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2794</v>
      </c>
      <c r="D436" s="15">
        <f t="shared" si="6"/>
        <v>5541.8151800000005</v>
      </c>
      <c r="F436" s="3"/>
    </row>
    <row r="437" spans="3:6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2794</v>
      </c>
      <c r="D437" s="15">
        <f t="shared" si="6"/>
        <v>5541.8151800000005</v>
      </c>
      <c r="F437" s="3"/>
    </row>
    <row r="438" spans="3:6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2794</v>
      </c>
      <c r="D438" s="15">
        <f t="shared" si="6"/>
        <v>5541.8151800000005</v>
      </c>
      <c r="F438" s="3"/>
    </row>
    <row r="439" spans="3:6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2794</v>
      </c>
      <c r="D439" s="15">
        <f t="shared" si="6"/>
        <v>5541.8151800000005</v>
      </c>
      <c r="F439" s="3"/>
    </row>
    <row r="440" spans="3:6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2794</v>
      </c>
      <c r="D440" s="15">
        <f t="shared" si="6"/>
        <v>5541.8151800000005</v>
      </c>
      <c r="F440" s="3"/>
    </row>
    <row r="441" spans="3:6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2794</v>
      </c>
      <c r="D441" s="15">
        <f t="shared" si="6"/>
        <v>5541.8151800000005</v>
      </c>
      <c r="F441" s="3"/>
    </row>
    <row r="442" spans="3:6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2794</v>
      </c>
      <c r="D442" s="15">
        <f t="shared" si="6"/>
        <v>5541.8151800000005</v>
      </c>
      <c r="F442" s="3"/>
    </row>
    <row r="443" spans="3:6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2794</v>
      </c>
      <c r="D443" s="15">
        <f t="shared" si="6"/>
        <v>5541.8151800000005</v>
      </c>
      <c r="F443" s="3"/>
    </row>
    <row r="444" spans="3:6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2794</v>
      </c>
      <c r="D444" s="15">
        <f t="shared" si="6"/>
        <v>5541.8151800000005</v>
      </c>
      <c r="F444" s="3"/>
    </row>
    <row r="445" spans="3:6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2794</v>
      </c>
      <c r="D445" s="15">
        <f t="shared" si="6"/>
        <v>5541.8151800000005</v>
      </c>
      <c r="F445" s="3"/>
    </row>
    <row r="446" spans="3:6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2794</v>
      </c>
      <c r="D446" s="15">
        <f t="shared" si="6"/>
        <v>5541.8151800000005</v>
      </c>
      <c r="F446" s="3"/>
    </row>
    <row r="447" spans="3:6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2794</v>
      </c>
      <c r="D447" s="15">
        <f t="shared" si="6"/>
        <v>5541.8151800000005</v>
      </c>
      <c r="F447" s="3"/>
    </row>
    <row r="448" spans="3:6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2794</v>
      </c>
      <c r="D448" s="15">
        <f t="shared" si="6"/>
        <v>5541.8151800000005</v>
      </c>
      <c r="F448" s="3"/>
    </row>
    <row r="449" spans="3:6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2794</v>
      </c>
      <c r="D449" s="15">
        <f t="shared" si="6"/>
        <v>5541.8151800000005</v>
      </c>
      <c r="F449" s="3"/>
    </row>
    <row r="450" spans="3:6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2794</v>
      </c>
      <c r="D450" s="15">
        <f t="shared" si="6"/>
        <v>5541.8151800000005</v>
      </c>
      <c r="F450" s="3"/>
    </row>
    <row r="451" spans="3:6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2794</v>
      </c>
      <c r="D451" s="15">
        <f t="shared" ref="D451:D514" si="7">C451*1.98347</f>
        <v>5541.8151800000005</v>
      </c>
      <c r="F451" s="3"/>
    </row>
    <row r="452" spans="3:6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2794</v>
      </c>
      <c r="D452" s="15">
        <f t="shared" si="7"/>
        <v>5541.8151800000005</v>
      </c>
      <c r="F452" s="3"/>
    </row>
    <row r="453" spans="3:6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2794</v>
      </c>
      <c r="D453" s="15">
        <f t="shared" si="7"/>
        <v>5541.8151800000005</v>
      </c>
      <c r="F453" s="3"/>
    </row>
    <row r="454" spans="3:6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2794</v>
      </c>
      <c r="D454" s="15">
        <f t="shared" si="7"/>
        <v>5541.8151800000005</v>
      </c>
      <c r="F454" s="3"/>
    </row>
    <row r="455" spans="3:6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2794</v>
      </c>
      <c r="D455" s="15">
        <f t="shared" si="7"/>
        <v>5541.8151800000005</v>
      </c>
      <c r="F455" s="3"/>
    </row>
    <row r="456" spans="3:6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2794</v>
      </c>
      <c r="D456" s="15">
        <f t="shared" si="7"/>
        <v>5541.8151800000005</v>
      </c>
      <c r="F456" s="3"/>
    </row>
    <row r="457" spans="3:6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2794</v>
      </c>
      <c r="D457" s="15">
        <f t="shared" si="7"/>
        <v>5541.8151800000005</v>
      </c>
      <c r="F457" s="3"/>
    </row>
    <row r="458" spans="3:6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2794</v>
      </c>
      <c r="D458" s="15">
        <f t="shared" si="7"/>
        <v>5541.8151800000005</v>
      </c>
      <c r="F458" s="3"/>
    </row>
    <row r="459" spans="3:6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2794</v>
      </c>
      <c r="D459" s="15">
        <f t="shared" si="7"/>
        <v>5541.8151800000005</v>
      </c>
      <c r="F459" s="3"/>
    </row>
    <row r="460" spans="3:6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2794</v>
      </c>
      <c r="D460" s="15">
        <f t="shared" si="7"/>
        <v>5541.8151800000005</v>
      </c>
      <c r="F460" s="3"/>
    </row>
    <row r="461" spans="3:6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2794</v>
      </c>
      <c r="D461" s="15">
        <f t="shared" si="7"/>
        <v>5541.8151800000005</v>
      </c>
      <c r="F461" s="3"/>
    </row>
    <row r="462" spans="3:6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2794</v>
      </c>
      <c r="D462" s="15">
        <f t="shared" si="7"/>
        <v>5541.8151800000005</v>
      </c>
      <c r="F462" s="3"/>
    </row>
    <row r="463" spans="3:6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2794</v>
      </c>
      <c r="D463" s="15">
        <f t="shared" si="7"/>
        <v>5541.8151800000005</v>
      </c>
      <c r="F463" s="3"/>
    </row>
    <row r="464" spans="3:6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2794</v>
      </c>
      <c r="D464" s="15">
        <f t="shared" si="7"/>
        <v>5541.8151800000005</v>
      </c>
      <c r="F464" s="3"/>
    </row>
    <row r="465" spans="3:6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2794</v>
      </c>
      <c r="D465" s="15">
        <f t="shared" si="7"/>
        <v>5541.8151800000005</v>
      </c>
      <c r="F465" s="3"/>
    </row>
    <row r="466" spans="3:6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2794</v>
      </c>
      <c r="D466" s="15">
        <f t="shared" si="7"/>
        <v>5541.8151800000005</v>
      </c>
      <c r="F466" s="3"/>
    </row>
    <row r="467" spans="3:6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2794</v>
      </c>
      <c r="D467" s="15">
        <f t="shared" si="7"/>
        <v>5541.8151800000005</v>
      </c>
      <c r="F467" s="3"/>
    </row>
    <row r="468" spans="3:6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2794</v>
      </c>
      <c r="D468" s="15">
        <f t="shared" si="7"/>
        <v>5541.8151800000005</v>
      </c>
      <c r="F468" s="3"/>
    </row>
    <row r="469" spans="3:6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2794</v>
      </c>
      <c r="D469" s="15">
        <f t="shared" si="7"/>
        <v>5541.8151800000005</v>
      </c>
      <c r="F469" s="3"/>
    </row>
    <row r="470" spans="3:6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2794</v>
      </c>
      <c r="D470" s="15">
        <f t="shared" si="7"/>
        <v>5541.8151800000005</v>
      </c>
      <c r="F470" s="3"/>
    </row>
    <row r="471" spans="3:6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2794</v>
      </c>
      <c r="D471" s="15">
        <f t="shared" si="7"/>
        <v>5541.8151800000005</v>
      </c>
      <c r="F471" s="3"/>
    </row>
    <row r="472" spans="3:6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2794</v>
      </c>
      <c r="D472" s="15">
        <f t="shared" si="7"/>
        <v>5541.8151800000005</v>
      </c>
      <c r="F472" s="3"/>
    </row>
    <row r="473" spans="3:6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2794</v>
      </c>
      <c r="D473" s="15">
        <f t="shared" si="7"/>
        <v>5541.8151800000005</v>
      </c>
      <c r="F473" s="3"/>
    </row>
    <row r="474" spans="3:6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2794</v>
      </c>
      <c r="D474" s="15">
        <f t="shared" si="7"/>
        <v>5541.8151800000005</v>
      </c>
      <c r="F474" s="3"/>
    </row>
    <row r="475" spans="3:6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2794</v>
      </c>
      <c r="D475" s="15">
        <f t="shared" si="7"/>
        <v>5541.8151800000005</v>
      </c>
      <c r="F475" s="3"/>
    </row>
    <row r="476" spans="3:6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2794</v>
      </c>
      <c r="D476" s="15">
        <f t="shared" si="7"/>
        <v>5541.8151800000005</v>
      </c>
      <c r="F476" s="3"/>
    </row>
    <row r="477" spans="3:6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2794</v>
      </c>
      <c r="D477" s="15">
        <f t="shared" si="7"/>
        <v>5541.8151800000005</v>
      </c>
      <c r="F477" s="3"/>
    </row>
    <row r="478" spans="3:6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2794</v>
      </c>
      <c r="D478" s="15">
        <f t="shared" si="7"/>
        <v>5541.8151800000005</v>
      </c>
      <c r="F478" s="3"/>
    </row>
    <row r="479" spans="3:6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2794</v>
      </c>
      <c r="D479" s="15">
        <f t="shared" si="7"/>
        <v>5541.8151800000005</v>
      </c>
      <c r="F479" s="3"/>
    </row>
    <row r="480" spans="3:6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2794</v>
      </c>
      <c r="D480" s="15">
        <f t="shared" si="7"/>
        <v>5541.8151800000005</v>
      </c>
      <c r="F480" s="3"/>
    </row>
    <row r="481" spans="3:6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2794</v>
      </c>
      <c r="D481" s="15">
        <f t="shared" si="7"/>
        <v>5541.8151800000005</v>
      </c>
      <c r="F481" s="3"/>
    </row>
    <row r="482" spans="3:6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2794</v>
      </c>
      <c r="D482" s="15">
        <f t="shared" si="7"/>
        <v>5541.8151800000005</v>
      </c>
      <c r="F482" s="3"/>
    </row>
    <row r="483" spans="3:6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2794</v>
      </c>
      <c r="D483" s="15">
        <f t="shared" si="7"/>
        <v>5541.8151800000005</v>
      </c>
      <c r="F483" s="3"/>
    </row>
    <row r="484" spans="3:6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2794</v>
      </c>
      <c r="D484" s="15">
        <f t="shared" si="7"/>
        <v>5541.8151800000005</v>
      </c>
      <c r="F484" s="3"/>
    </row>
    <row r="485" spans="3:6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2794</v>
      </c>
      <c r="D485" s="15">
        <f t="shared" si="7"/>
        <v>5541.8151800000005</v>
      </c>
      <c r="F485" s="3"/>
    </row>
    <row r="486" spans="3:6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2794</v>
      </c>
      <c r="D486" s="15">
        <f t="shared" si="7"/>
        <v>5541.8151800000005</v>
      </c>
      <c r="F486" s="3"/>
    </row>
    <row r="487" spans="3:6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2794</v>
      </c>
      <c r="D487" s="15">
        <f t="shared" si="7"/>
        <v>5541.8151800000005</v>
      </c>
      <c r="F487" s="3"/>
    </row>
    <row r="488" spans="3:6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2794</v>
      </c>
      <c r="D488" s="15">
        <f t="shared" si="7"/>
        <v>5541.8151800000005</v>
      </c>
      <c r="F488" s="3"/>
    </row>
    <row r="489" spans="3:6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2794</v>
      </c>
      <c r="D489" s="15">
        <f t="shared" si="7"/>
        <v>5541.8151800000005</v>
      </c>
      <c r="F489" s="3"/>
    </row>
    <row r="490" spans="3:6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2794</v>
      </c>
      <c r="D490" s="15">
        <f t="shared" si="7"/>
        <v>5541.8151800000005</v>
      </c>
      <c r="F490" s="3"/>
    </row>
    <row r="491" spans="3:6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2794</v>
      </c>
      <c r="D491" s="15">
        <f t="shared" si="7"/>
        <v>5541.8151800000005</v>
      </c>
      <c r="F491" s="3"/>
    </row>
    <row r="492" spans="3:6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2794</v>
      </c>
      <c r="D492" s="15">
        <f t="shared" si="7"/>
        <v>5541.8151800000005</v>
      </c>
      <c r="F492" s="3"/>
    </row>
    <row r="493" spans="3:6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2794</v>
      </c>
      <c r="D493" s="15">
        <f t="shared" si="7"/>
        <v>5541.8151800000005</v>
      </c>
      <c r="F493" s="3"/>
    </row>
    <row r="494" spans="3:6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2794</v>
      </c>
      <c r="D494" s="15">
        <f t="shared" si="7"/>
        <v>5541.8151800000005</v>
      </c>
      <c r="F494" s="3"/>
    </row>
    <row r="495" spans="3:6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2794</v>
      </c>
      <c r="D495" s="15">
        <f t="shared" si="7"/>
        <v>5541.8151800000005</v>
      </c>
      <c r="F495" s="3"/>
    </row>
    <row r="496" spans="3:6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2794</v>
      </c>
      <c r="D496" s="15">
        <f t="shared" si="7"/>
        <v>5541.8151800000005</v>
      </c>
      <c r="F496" s="3"/>
    </row>
    <row r="497" spans="3:6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2794</v>
      </c>
      <c r="D497" s="15">
        <f t="shared" si="7"/>
        <v>5541.8151800000005</v>
      </c>
      <c r="F497" s="3"/>
    </row>
    <row r="498" spans="3:6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2794</v>
      </c>
      <c r="D498" s="15">
        <f t="shared" si="7"/>
        <v>5541.8151800000005</v>
      </c>
      <c r="F498" s="3"/>
    </row>
    <row r="499" spans="3:6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2794</v>
      </c>
      <c r="D499" s="15">
        <f t="shared" si="7"/>
        <v>5541.8151800000005</v>
      </c>
      <c r="F499" s="3"/>
    </row>
    <row r="500" spans="3:6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2794</v>
      </c>
      <c r="D500" s="15">
        <f t="shared" si="7"/>
        <v>5541.8151800000005</v>
      </c>
      <c r="F500" s="3"/>
    </row>
    <row r="501" spans="3:6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2794</v>
      </c>
      <c r="D501" s="15">
        <f t="shared" si="7"/>
        <v>5541.8151800000005</v>
      </c>
      <c r="F501" s="3"/>
    </row>
    <row r="502" spans="3:6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2794</v>
      </c>
      <c r="D502" s="15">
        <f t="shared" si="7"/>
        <v>5541.8151800000005</v>
      </c>
      <c r="F502" s="3"/>
    </row>
    <row r="503" spans="3:6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2794</v>
      </c>
      <c r="D503" s="15">
        <f t="shared" si="7"/>
        <v>5541.8151800000005</v>
      </c>
      <c r="F503" s="3"/>
    </row>
    <row r="504" spans="3:6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2794</v>
      </c>
      <c r="D504" s="15">
        <f t="shared" si="7"/>
        <v>5541.8151800000005</v>
      </c>
      <c r="F504" s="3"/>
    </row>
    <row r="505" spans="3:6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2794</v>
      </c>
      <c r="D505" s="15">
        <f t="shared" si="7"/>
        <v>5541.8151800000005</v>
      </c>
      <c r="F505" s="3"/>
    </row>
    <row r="506" spans="3:6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2794</v>
      </c>
      <c r="D506" s="15">
        <f t="shared" si="7"/>
        <v>5541.8151800000005</v>
      </c>
      <c r="F506" s="3"/>
    </row>
    <row r="507" spans="3:6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2794</v>
      </c>
      <c r="D507" s="15">
        <f t="shared" si="7"/>
        <v>5541.8151800000005</v>
      </c>
      <c r="F507" s="3"/>
    </row>
    <row r="508" spans="3:6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2794</v>
      </c>
      <c r="D508" s="15">
        <f t="shared" si="7"/>
        <v>5541.8151800000005</v>
      </c>
      <c r="F508" s="3"/>
    </row>
    <row r="509" spans="3:6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2794</v>
      </c>
      <c r="D509" s="15">
        <f t="shared" si="7"/>
        <v>5541.8151800000005</v>
      </c>
      <c r="F509" s="3"/>
    </row>
    <row r="510" spans="3:6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2794</v>
      </c>
      <c r="D510" s="15">
        <f t="shared" si="7"/>
        <v>5541.8151800000005</v>
      </c>
      <c r="F510" s="3"/>
    </row>
    <row r="511" spans="3:6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2794</v>
      </c>
      <c r="D511" s="15">
        <f t="shared" si="7"/>
        <v>5541.8151800000005</v>
      </c>
      <c r="F511" s="3"/>
    </row>
    <row r="512" spans="3:6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2794</v>
      </c>
      <c r="D512" s="15">
        <f t="shared" si="7"/>
        <v>5541.8151800000005</v>
      </c>
      <c r="F512" s="3"/>
    </row>
    <row r="513" spans="3:6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2794</v>
      </c>
      <c r="D513" s="15">
        <f t="shared" si="7"/>
        <v>5541.8151800000005</v>
      </c>
      <c r="F513" s="3"/>
    </row>
    <row r="514" spans="3:6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2794</v>
      </c>
      <c r="D514" s="15">
        <f t="shared" si="7"/>
        <v>5541.8151800000005</v>
      </c>
      <c r="F514" s="3"/>
    </row>
    <row r="515" spans="3:6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2794</v>
      </c>
      <c r="D515" s="15">
        <f t="shared" ref="D515:D578" si="8">C515*1.98347</f>
        <v>5541.8151800000005</v>
      </c>
      <c r="F515" s="3"/>
    </row>
    <row r="516" spans="3:6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2794</v>
      </c>
      <c r="D516" s="15">
        <f t="shared" si="8"/>
        <v>5541.8151800000005</v>
      </c>
      <c r="F516" s="3"/>
    </row>
    <row r="517" spans="3:6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2794</v>
      </c>
      <c r="D517" s="15">
        <f t="shared" si="8"/>
        <v>5541.8151800000005</v>
      </c>
      <c r="F517" s="3"/>
    </row>
    <row r="518" spans="3:6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2794</v>
      </c>
      <c r="D518" s="15">
        <f t="shared" si="8"/>
        <v>5541.8151800000005</v>
      </c>
      <c r="F518" s="3"/>
    </row>
    <row r="519" spans="3:6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2794</v>
      </c>
      <c r="D519" s="15">
        <f t="shared" si="8"/>
        <v>5541.8151800000005</v>
      </c>
      <c r="F519" s="3"/>
    </row>
    <row r="520" spans="3:6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2794</v>
      </c>
      <c r="D520" s="15">
        <f t="shared" si="8"/>
        <v>5541.8151800000005</v>
      </c>
      <c r="F520" s="3"/>
    </row>
    <row r="521" spans="3:6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2794</v>
      </c>
      <c r="D521" s="15">
        <f t="shared" si="8"/>
        <v>5541.8151800000005</v>
      </c>
      <c r="F521" s="3"/>
    </row>
    <row r="522" spans="3:6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2794</v>
      </c>
      <c r="D522" s="15">
        <f t="shared" si="8"/>
        <v>5541.8151800000005</v>
      </c>
      <c r="F522" s="3"/>
    </row>
    <row r="523" spans="3:6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2794</v>
      </c>
      <c r="D523" s="15">
        <f t="shared" si="8"/>
        <v>5541.8151800000005</v>
      </c>
      <c r="F523" s="3"/>
    </row>
    <row r="524" spans="3:6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2794</v>
      </c>
      <c r="D524" s="15">
        <f t="shared" si="8"/>
        <v>5541.8151800000005</v>
      </c>
      <c r="F524" s="3"/>
    </row>
    <row r="525" spans="3:6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2794</v>
      </c>
      <c r="D525" s="15">
        <f t="shared" si="8"/>
        <v>5541.8151800000005</v>
      </c>
      <c r="F525" s="3"/>
    </row>
    <row r="526" spans="3:6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2794</v>
      </c>
      <c r="D526" s="15">
        <f t="shared" si="8"/>
        <v>5541.8151800000005</v>
      </c>
      <c r="F526" s="3"/>
    </row>
    <row r="527" spans="3:6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2794</v>
      </c>
      <c r="D527" s="15">
        <f t="shared" si="8"/>
        <v>5541.8151800000005</v>
      </c>
      <c r="F527" s="3"/>
    </row>
    <row r="528" spans="3:6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2794</v>
      </c>
      <c r="D528" s="15">
        <f t="shared" si="8"/>
        <v>5541.8151800000005</v>
      </c>
      <c r="F528" s="3"/>
    </row>
    <row r="529" spans="3:6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2794</v>
      </c>
      <c r="D529" s="15">
        <f t="shared" si="8"/>
        <v>5541.8151800000005</v>
      </c>
      <c r="F529" s="3"/>
    </row>
    <row r="530" spans="3:6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2794</v>
      </c>
      <c r="D530" s="15">
        <f t="shared" si="8"/>
        <v>5541.8151800000005</v>
      </c>
      <c r="F530" s="3"/>
    </row>
    <row r="531" spans="3:6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2794</v>
      </c>
      <c r="D531" s="15">
        <f t="shared" si="8"/>
        <v>5541.8151800000005</v>
      </c>
      <c r="F531" s="3"/>
    </row>
    <row r="532" spans="3:6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2794</v>
      </c>
      <c r="D532" s="15">
        <f t="shared" si="8"/>
        <v>5541.8151800000005</v>
      </c>
      <c r="F532" s="3"/>
    </row>
    <row r="533" spans="3:6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2794</v>
      </c>
      <c r="D533" s="15">
        <f t="shared" si="8"/>
        <v>5541.8151800000005</v>
      </c>
      <c r="F533" s="3"/>
    </row>
    <row r="534" spans="3:6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2794</v>
      </c>
      <c r="D534" s="15">
        <f t="shared" si="8"/>
        <v>5541.8151800000005</v>
      </c>
      <c r="F534" s="3"/>
    </row>
    <row r="535" spans="3:6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2794</v>
      </c>
      <c r="D535" s="15">
        <f t="shared" si="8"/>
        <v>5541.8151800000005</v>
      </c>
      <c r="F535" s="3"/>
    </row>
    <row r="536" spans="3:6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2794</v>
      </c>
      <c r="D536" s="15">
        <f t="shared" si="8"/>
        <v>5541.8151800000005</v>
      </c>
      <c r="F536" s="3"/>
    </row>
    <row r="537" spans="3:6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2794</v>
      </c>
      <c r="D537" s="15">
        <f t="shared" si="8"/>
        <v>5541.8151800000005</v>
      </c>
      <c r="F537" s="3"/>
    </row>
    <row r="538" spans="3:6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2794</v>
      </c>
      <c r="D538" s="15">
        <f t="shared" si="8"/>
        <v>5541.8151800000005</v>
      </c>
      <c r="F538" s="3"/>
    </row>
    <row r="539" spans="3:6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2794</v>
      </c>
      <c r="D539" s="15">
        <f t="shared" si="8"/>
        <v>5541.8151800000005</v>
      </c>
      <c r="F539" s="3"/>
    </row>
    <row r="540" spans="3:6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2794</v>
      </c>
      <c r="D540" s="15">
        <f t="shared" si="8"/>
        <v>5541.8151800000005</v>
      </c>
      <c r="F540" s="3"/>
    </row>
    <row r="541" spans="3:6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2794</v>
      </c>
      <c r="D541" s="15">
        <f t="shared" si="8"/>
        <v>5541.8151800000005</v>
      </c>
      <c r="F541" s="3"/>
    </row>
    <row r="542" spans="3:6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2794</v>
      </c>
      <c r="D542" s="15">
        <f t="shared" si="8"/>
        <v>5541.8151800000005</v>
      </c>
      <c r="F542" s="3"/>
    </row>
    <row r="543" spans="3:6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2794</v>
      </c>
      <c r="D543" s="15">
        <f t="shared" si="8"/>
        <v>5541.8151800000005</v>
      </c>
      <c r="F543" s="3"/>
    </row>
    <row r="544" spans="3:6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2794</v>
      </c>
      <c r="D544" s="15">
        <f t="shared" si="8"/>
        <v>5541.8151800000005</v>
      </c>
      <c r="F544" s="3"/>
    </row>
    <row r="545" spans="3:6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2794</v>
      </c>
      <c r="D545" s="15">
        <f t="shared" si="8"/>
        <v>5541.8151800000005</v>
      </c>
      <c r="F545" s="3"/>
    </row>
    <row r="546" spans="3:6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2794</v>
      </c>
      <c r="D546" s="15">
        <f t="shared" si="8"/>
        <v>5541.8151800000005</v>
      </c>
      <c r="F546" s="3"/>
    </row>
    <row r="547" spans="3:6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2794</v>
      </c>
      <c r="D547" s="15">
        <f t="shared" si="8"/>
        <v>5541.8151800000005</v>
      </c>
      <c r="F547" s="3"/>
    </row>
    <row r="548" spans="3:6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2794</v>
      </c>
      <c r="D548" s="15">
        <f t="shared" si="8"/>
        <v>5541.8151800000005</v>
      </c>
      <c r="F548" s="3"/>
    </row>
    <row r="549" spans="3:6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2794</v>
      </c>
      <c r="D549" s="15">
        <f t="shared" si="8"/>
        <v>5541.8151800000005</v>
      </c>
      <c r="F549" s="3"/>
    </row>
    <row r="550" spans="3:6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2794</v>
      </c>
      <c r="D550" s="15">
        <f t="shared" si="8"/>
        <v>5541.8151800000005</v>
      </c>
      <c r="F550" s="3"/>
    </row>
    <row r="551" spans="3:6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2794</v>
      </c>
      <c r="D551" s="15">
        <f t="shared" si="8"/>
        <v>5541.8151800000005</v>
      </c>
      <c r="F551" s="3"/>
    </row>
    <row r="552" spans="3:6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2794</v>
      </c>
      <c r="D552" s="15">
        <f t="shared" si="8"/>
        <v>5541.8151800000005</v>
      </c>
      <c r="F552" s="3"/>
    </row>
    <row r="553" spans="3:6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2794</v>
      </c>
      <c r="D553" s="15">
        <f t="shared" si="8"/>
        <v>5541.8151800000005</v>
      </c>
      <c r="F553" s="3"/>
    </row>
    <row r="554" spans="3:6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2794</v>
      </c>
      <c r="D554" s="15">
        <f t="shared" si="8"/>
        <v>5541.8151800000005</v>
      </c>
      <c r="F554" s="3"/>
    </row>
    <row r="555" spans="3:6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2794</v>
      </c>
      <c r="D555" s="15">
        <f t="shared" si="8"/>
        <v>5541.8151800000005</v>
      </c>
      <c r="F555" s="3"/>
    </row>
    <row r="556" spans="3:6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2794</v>
      </c>
      <c r="D556" s="15">
        <f t="shared" si="8"/>
        <v>5541.8151800000005</v>
      </c>
      <c r="F556" s="3"/>
    </row>
    <row r="557" spans="3:6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2794</v>
      </c>
      <c r="D557" s="15">
        <f t="shared" si="8"/>
        <v>5541.8151800000005</v>
      </c>
      <c r="F557" s="3"/>
    </row>
    <row r="558" spans="3:6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2794</v>
      </c>
      <c r="D558" s="15">
        <f t="shared" si="8"/>
        <v>5541.8151800000005</v>
      </c>
      <c r="F558" s="3"/>
    </row>
    <row r="559" spans="3:6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2794</v>
      </c>
      <c r="D559" s="15">
        <f t="shared" si="8"/>
        <v>5541.8151800000005</v>
      </c>
      <c r="F559" s="3"/>
    </row>
    <row r="560" spans="3:6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2794</v>
      </c>
      <c r="D560" s="15">
        <f t="shared" si="8"/>
        <v>5541.8151800000005</v>
      </c>
      <c r="F560" s="3"/>
    </row>
    <row r="561" spans="3:6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2794</v>
      </c>
      <c r="D561" s="15">
        <f t="shared" si="8"/>
        <v>5541.8151800000005</v>
      </c>
      <c r="F561" s="3"/>
    </row>
    <row r="562" spans="3:6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2794</v>
      </c>
      <c r="D562" s="15">
        <f t="shared" si="8"/>
        <v>5541.8151800000005</v>
      </c>
      <c r="F562" s="3"/>
    </row>
    <row r="563" spans="3:6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2794</v>
      </c>
      <c r="D563" s="15">
        <f t="shared" si="8"/>
        <v>5541.8151800000005</v>
      </c>
      <c r="F563" s="3"/>
    </row>
    <row r="564" spans="3:6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2794</v>
      </c>
      <c r="D564" s="15">
        <f t="shared" si="8"/>
        <v>5541.8151800000005</v>
      </c>
      <c r="F564" s="3"/>
    </row>
    <row r="565" spans="3:6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2794</v>
      </c>
      <c r="D565" s="15">
        <f t="shared" si="8"/>
        <v>5541.8151800000005</v>
      </c>
      <c r="F565" s="3"/>
    </row>
    <row r="566" spans="3:6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2794</v>
      </c>
      <c r="D566" s="15">
        <f t="shared" si="8"/>
        <v>5541.8151800000005</v>
      </c>
      <c r="F566" s="3"/>
    </row>
    <row r="567" spans="3:6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2794</v>
      </c>
      <c r="D567" s="15">
        <f t="shared" si="8"/>
        <v>5541.8151800000005</v>
      </c>
      <c r="F567" s="3"/>
    </row>
    <row r="568" spans="3:6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2794</v>
      </c>
      <c r="D568" s="15">
        <f t="shared" si="8"/>
        <v>5541.8151800000005</v>
      </c>
      <c r="F568" s="3"/>
    </row>
    <row r="569" spans="3:6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2794</v>
      </c>
      <c r="D569" s="15">
        <f t="shared" si="8"/>
        <v>5541.8151800000005</v>
      </c>
      <c r="F569" s="3"/>
    </row>
    <row r="570" spans="3:6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2794</v>
      </c>
      <c r="D570" s="15">
        <f t="shared" si="8"/>
        <v>5541.8151800000005</v>
      </c>
      <c r="F570" s="3"/>
    </row>
    <row r="571" spans="3:6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2794</v>
      </c>
      <c r="D571" s="15">
        <f t="shared" si="8"/>
        <v>5541.8151800000005</v>
      </c>
      <c r="F571" s="3"/>
    </row>
    <row r="572" spans="3:6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2794</v>
      </c>
      <c r="D572" s="15">
        <f t="shared" si="8"/>
        <v>5541.8151800000005</v>
      </c>
      <c r="F572" s="3"/>
    </row>
    <row r="573" spans="3:6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2794</v>
      </c>
      <c r="D573" s="15">
        <f t="shared" si="8"/>
        <v>5541.8151800000005</v>
      </c>
      <c r="F573" s="3"/>
    </row>
    <row r="574" spans="3:6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2794</v>
      </c>
      <c r="D574" s="15">
        <f t="shared" si="8"/>
        <v>5541.8151800000005</v>
      </c>
      <c r="F574" s="3"/>
    </row>
    <row r="575" spans="3:6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2794</v>
      </c>
      <c r="D575" s="15">
        <f t="shared" si="8"/>
        <v>5541.8151800000005</v>
      </c>
      <c r="F575" s="3"/>
    </row>
    <row r="576" spans="3:6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2794</v>
      </c>
      <c r="D576" s="15">
        <f t="shared" si="8"/>
        <v>5541.8151800000005</v>
      </c>
      <c r="F576" s="3"/>
    </row>
    <row r="577" spans="3:6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2794</v>
      </c>
      <c r="D577" s="15">
        <f t="shared" si="8"/>
        <v>5541.8151800000005</v>
      </c>
      <c r="F577" s="3"/>
    </row>
    <row r="578" spans="3:6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2794</v>
      </c>
      <c r="D578" s="15">
        <f t="shared" si="8"/>
        <v>5541.8151800000005</v>
      </c>
      <c r="F578" s="3"/>
    </row>
    <row r="579" spans="3:6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2794</v>
      </c>
      <c r="D579" s="15">
        <f t="shared" ref="D579:D642" si="9">C579*1.98347</f>
        <v>5541.8151800000005</v>
      </c>
      <c r="F579" s="3"/>
    </row>
    <row r="580" spans="3:6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2794</v>
      </c>
      <c r="D580" s="15">
        <f t="shared" si="9"/>
        <v>5541.8151800000005</v>
      </c>
      <c r="F580" s="3"/>
    </row>
    <row r="581" spans="3:6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2794</v>
      </c>
      <c r="D581" s="15">
        <f t="shared" si="9"/>
        <v>5541.8151800000005</v>
      </c>
      <c r="F581" s="3"/>
    </row>
    <row r="582" spans="3:6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2794</v>
      </c>
      <c r="D582" s="15">
        <f t="shared" si="9"/>
        <v>5541.8151800000005</v>
      </c>
      <c r="F582" s="3"/>
    </row>
    <row r="583" spans="3:6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2794</v>
      </c>
      <c r="D583" s="15">
        <f t="shared" si="9"/>
        <v>5541.8151800000005</v>
      </c>
      <c r="F583" s="3"/>
    </row>
    <row r="584" spans="3:6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2794</v>
      </c>
      <c r="D584" s="15">
        <f t="shared" si="9"/>
        <v>5541.8151800000005</v>
      </c>
      <c r="F584" s="3"/>
    </row>
    <row r="585" spans="3:6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2794</v>
      </c>
      <c r="D585" s="15">
        <f t="shared" si="9"/>
        <v>5541.8151800000005</v>
      </c>
      <c r="F585" s="3"/>
    </row>
    <row r="586" spans="3:6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2794</v>
      </c>
      <c r="D586" s="15">
        <f t="shared" si="9"/>
        <v>5541.8151800000005</v>
      </c>
      <c r="F586" s="3"/>
    </row>
    <row r="587" spans="3:6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2794</v>
      </c>
      <c r="D587" s="15">
        <f t="shared" si="9"/>
        <v>5541.8151800000005</v>
      </c>
      <c r="F587" s="3"/>
    </row>
    <row r="588" spans="3:6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2794</v>
      </c>
      <c r="D588" s="15">
        <f t="shared" si="9"/>
        <v>5541.8151800000005</v>
      </c>
      <c r="F588" s="3"/>
    </row>
    <row r="589" spans="3:6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2794</v>
      </c>
      <c r="D589" s="15">
        <f t="shared" si="9"/>
        <v>5541.8151800000005</v>
      </c>
      <c r="F589" s="3"/>
    </row>
    <row r="590" spans="3:6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2794</v>
      </c>
      <c r="D590" s="15">
        <f t="shared" si="9"/>
        <v>5541.8151800000005</v>
      </c>
      <c r="F590" s="3"/>
    </row>
    <row r="591" spans="3:6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2794</v>
      </c>
      <c r="D591" s="15">
        <f t="shared" si="9"/>
        <v>5541.8151800000005</v>
      </c>
      <c r="F591" s="3"/>
    </row>
    <row r="592" spans="3:6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2794</v>
      </c>
      <c r="D592" s="15">
        <f t="shared" si="9"/>
        <v>5541.8151800000005</v>
      </c>
      <c r="F592" s="3"/>
    </row>
    <row r="593" spans="3:6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2794</v>
      </c>
      <c r="D593" s="15">
        <f t="shared" si="9"/>
        <v>5541.8151800000005</v>
      </c>
      <c r="F593" s="3"/>
    </row>
    <row r="594" spans="3:6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2794</v>
      </c>
      <c r="D594" s="15">
        <f t="shared" si="9"/>
        <v>5541.8151800000005</v>
      </c>
      <c r="F594" s="3"/>
    </row>
    <row r="595" spans="3:6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2794</v>
      </c>
      <c r="D595" s="15">
        <f t="shared" si="9"/>
        <v>5541.8151800000005</v>
      </c>
      <c r="F595" s="3"/>
    </row>
    <row r="596" spans="3:6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2794</v>
      </c>
      <c r="D596" s="15">
        <f t="shared" si="9"/>
        <v>5541.8151800000005</v>
      </c>
      <c r="F596" s="3"/>
    </row>
    <row r="597" spans="3:6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2794</v>
      </c>
      <c r="D597" s="15">
        <f t="shared" si="9"/>
        <v>5541.8151800000005</v>
      </c>
      <c r="F597" s="3"/>
    </row>
    <row r="598" spans="3:6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2794</v>
      </c>
      <c r="D598" s="15">
        <f t="shared" si="9"/>
        <v>5541.8151800000005</v>
      </c>
      <c r="F598" s="3"/>
    </row>
    <row r="599" spans="3:6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2794</v>
      </c>
      <c r="D599" s="15">
        <f t="shared" si="9"/>
        <v>5541.8151800000005</v>
      </c>
      <c r="F599" s="3"/>
    </row>
    <row r="600" spans="3:6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2794</v>
      </c>
      <c r="D600" s="15">
        <f t="shared" si="9"/>
        <v>5541.8151800000005</v>
      </c>
      <c r="F600" s="3"/>
    </row>
    <row r="601" spans="3:6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2794</v>
      </c>
      <c r="D601" s="15">
        <f t="shared" si="9"/>
        <v>5541.8151800000005</v>
      </c>
      <c r="F601" s="3"/>
    </row>
    <row r="602" spans="3:6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2794</v>
      </c>
      <c r="D602" s="15">
        <f t="shared" si="9"/>
        <v>5541.8151800000005</v>
      </c>
      <c r="F602" s="3"/>
    </row>
    <row r="603" spans="3:6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2794</v>
      </c>
      <c r="D603" s="15">
        <f t="shared" si="9"/>
        <v>5541.8151800000005</v>
      </c>
      <c r="F603" s="3"/>
    </row>
    <row r="604" spans="3:6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2794</v>
      </c>
      <c r="D604" s="15">
        <f t="shared" si="9"/>
        <v>5541.8151800000005</v>
      </c>
      <c r="F604" s="3"/>
    </row>
    <row r="605" spans="3:6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2794</v>
      </c>
      <c r="D605" s="15">
        <f t="shared" si="9"/>
        <v>5541.8151800000005</v>
      </c>
      <c r="F605" s="3"/>
    </row>
    <row r="606" spans="3:6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2794</v>
      </c>
      <c r="D606" s="15">
        <f t="shared" si="9"/>
        <v>5541.8151800000005</v>
      </c>
      <c r="F606" s="3"/>
    </row>
    <row r="607" spans="3:6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2794</v>
      </c>
      <c r="D607" s="15">
        <f t="shared" si="9"/>
        <v>5541.8151800000005</v>
      </c>
      <c r="F607" s="3"/>
    </row>
    <row r="608" spans="3:6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2794</v>
      </c>
      <c r="D608" s="15">
        <f t="shared" si="9"/>
        <v>5541.8151800000005</v>
      </c>
      <c r="F608" s="3"/>
    </row>
    <row r="609" spans="3:6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2794</v>
      </c>
      <c r="D609" s="15">
        <f t="shared" si="9"/>
        <v>5541.8151800000005</v>
      </c>
      <c r="F609" s="3"/>
    </row>
    <row r="610" spans="3:6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2794</v>
      </c>
      <c r="D610" s="15">
        <f t="shared" si="9"/>
        <v>5541.8151800000005</v>
      </c>
      <c r="F610" s="3"/>
    </row>
    <row r="611" spans="3:6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2794</v>
      </c>
      <c r="D611" s="15">
        <f t="shared" si="9"/>
        <v>5541.8151800000005</v>
      </c>
      <c r="F611" s="3"/>
    </row>
    <row r="612" spans="3:6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2794</v>
      </c>
      <c r="D612" s="15">
        <f t="shared" si="9"/>
        <v>5541.8151800000005</v>
      </c>
      <c r="F612" s="3"/>
    </row>
    <row r="613" spans="3:6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2794</v>
      </c>
      <c r="D613" s="15">
        <f t="shared" si="9"/>
        <v>5541.8151800000005</v>
      </c>
      <c r="F613" s="3"/>
    </row>
    <row r="614" spans="3:6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2794</v>
      </c>
      <c r="D614" s="15">
        <f t="shared" si="9"/>
        <v>5541.8151800000005</v>
      </c>
      <c r="F614" s="3"/>
    </row>
    <row r="615" spans="3:6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2794</v>
      </c>
      <c r="D615" s="15">
        <f t="shared" si="9"/>
        <v>5541.8151800000005</v>
      </c>
      <c r="F615" s="3"/>
    </row>
    <row r="616" spans="3:6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2794</v>
      </c>
      <c r="D616" s="15">
        <f t="shared" si="9"/>
        <v>5541.8151800000005</v>
      </c>
      <c r="F616" s="3"/>
    </row>
    <row r="617" spans="3:6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2794</v>
      </c>
      <c r="D617" s="15">
        <f t="shared" si="9"/>
        <v>5541.8151800000005</v>
      </c>
      <c r="F617" s="3"/>
    </row>
    <row r="618" spans="3:6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2794</v>
      </c>
      <c r="D618" s="15">
        <f t="shared" si="9"/>
        <v>5541.8151800000005</v>
      </c>
      <c r="F618" s="3"/>
    </row>
    <row r="619" spans="3:6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2794</v>
      </c>
      <c r="D619" s="15">
        <f t="shared" si="9"/>
        <v>5541.8151800000005</v>
      </c>
      <c r="F619" s="3"/>
    </row>
    <row r="620" spans="3:6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2794</v>
      </c>
      <c r="D620" s="15">
        <f t="shared" si="9"/>
        <v>5541.8151800000005</v>
      </c>
      <c r="F620" s="3"/>
    </row>
    <row r="621" spans="3:6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2794</v>
      </c>
      <c r="D621" s="15">
        <f t="shared" si="9"/>
        <v>5541.8151800000005</v>
      </c>
      <c r="F621" s="3"/>
    </row>
    <row r="622" spans="3:6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2794</v>
      </c>
      <c r="D622" s="15">
        <f t="shared" si="9"/>
        <v>5541.8151800000005</v>
      </c>
      <c r="F622" s="3"/>
    </row>
    <row r="623" spans="3:6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2794</v>
      </c>
      <c r="D623" s="15">
        <f t="shared" si="9"/>
        <v>5541.8151800000005</v>
      </c>
      <c r="F623" s="3"/>
    </row>
    <row r="624" spans="3:6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2794</v>
      </c>
      <c r="D624" s="15">
        <f t="shared" si="9"/>
        <v>5541.8151800000005</v>
      </c>
      <c r="F624" s="3"/>
    </row>
    <row r="625" spans="3:6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2794</v>
      </c>
      <c r="D625" s="15">
        <f t="shared" si="9"/>
        <v>5541.8151800000005</v>
      </c>
      <c r="F625" s="3"/>
    </row>
    <row r="626" spans="3:6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2794</v>
      </c>
      <c r="D626" s="15">
        <f t="shared" si="9"/>
        <v>5541.8151800000005</v>
      </c>
      <c r="F626" s="3"/>
    </row>
    <row r="627" spans="3:6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2794</v>
      </c>
      <c r="D627" s="15">
        <f t="shared" si="9"/>
        <v>5541.8151800000005</v>
      </c>
      <c r="F627" s="3"/>
    </row>
    <row r="628" spans="3:6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2794</v>
      </c>
      <c r="D628" s="15">
        <f t="shared" si="9"/>
        <v>5541.8151800000005</v>
      </c>
      <c r="F628" s="3"/>
    </row>
    <row r="629" spans="3:6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2794</v>
      </c>
      <c r="D629" s="15">
        <f t="shared" si="9"/>
        <v>5541.8151800000005</v>
      </c>
      <c r="F629" s="3"/>
    </row>
    <row r="630" spans="3:6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2794</v>
      </c>
      <c r="D630" s="15">
        <f t="shared" si="9"/>
        <v>5541.8151800000005</v>
      </c>
      <c r="F630" s="3"/>
    </row>
    <row r="631" spans="3:6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2794</v>
      </c>
      <c r="D631" s="15">
        <f t="shared" si="9"/>
        <v>5541.8151800000005</v>
      </c>
      <c r="F631" s="3"/>
    </row>
    <row r="632" spans="3:6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2794</v>
      </c>
      <c r="D632" s="15">
        <f t="shared" si="9"/>
        <v>5541.8151800000005</v>
      </c>
      <c r="F632" s="3"/>
    </row>
    <row r="633" spans="3:6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2794</v>
      </c>
      <c r="D633" s="15">
        <f t="shared" si="9"/>
        <v>5541.8151800000005</v>
      </c>
      <c r="F633" s="3"/>
    </row>
    <row r="634" spans="3:6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2794</v>
      </c>
      <c r="D634" s="15">
        <f t="shared" si="9"/>
        <v>5541.8151800000005</v>
      </c>
      <c r="F634" s="3"/>
    </row>
    <row r="635" spans="3:6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2794</v>
      </c>
      <c r="D635" s="15">
        <f t="shared" si="9"/>
        <v>5541.8151800000005</v>
      </c>
      <c r="F635" s="3"/>
    </row>
    <row r="636" spans="3:6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2794</v>
      </c>
      <c r="D636" s="15">
        <f t="shared" si="9"/>
        <v>5541.8151800000005</v>
      </c>
      <c r="F636" s="3"/>
    </row>
    <row r="637" spans="3:6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2794</v>
      </c>
      <c r="D637" s="15">
        <f t="shared" si="9"/>
        <v>5541.8151800000005</v>
      </c>
      <c r="F637" s="3"/>
    </row>
    <row r="638" spans="3:6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2794</v>
      </c>
      <c r="D638" s="15">
        <f t="shared" si="9"/>
        <v>5541.8151800000005</v>
      </c>
      <c r="F638" s="3"/>
    </row>
    <row r="639" spans="3:6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2794</v>
      </c>
      <c r="D639" s="15">
        <f t="shared" si="9"/>
        <v>5541.8151800000005</v>
      </c>
      <c r="F639" s="3"/>
    </row>
    <row r="640" spans="3:6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2794</v>
      </c>
      <c r="D640" s="15">
        <f t="shared" si="9"/>
        <v>5541.8151800000005</v>
      </c>
      <c r="F640" s="3"/>
    </row>
    <row r="641" spans="3:6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2794</v>
      </c>
      <c r="D641" s="15">
        <f t="shared" si="9"/>
        <v>5541.8151800000005</v>
      </c>
      <c r="F641" s="3"/>
    </row>
    <row r="642" spans="3:6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2794</v>
      </c>
      <c r="D642" s="15">
        <f t="shared" si="9"/>
        <v>5541.8151800000005</v>
      </c>
      <c r="F642" s="3"/>
    </row>
    <row r="643" spans="3:6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2794</v>
      </c>
      <c r="D643" s="15">
        <f t="shared" ref="D643:D706" si="10">C643*1.98347</f>
        <v>5541.8151800000005</v>
      </c>
      <c r="F643" s="3"/>
    </row>
    <row r="644" spans="3:6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2794</v>
      </c>
      <c r="D644" s="15">
        <f t="shared" si="10"/>
        <v>5541.8151800000005</v>
      </c>
      <c r="F644" s="3"/>
    </row>
    <row r="645" spans="3:6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2794</v>
      </c>
      <c r="D645" s="15">
        <f t="shared" si="10"/>
        <v>5541.8151800000005</v>
      </c>
      <c r="F645" s="3"/>
    </row>
    <row r="646" spans="3:6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2794</v>
      </c>
      <c r="D646" s="15">
        <f t="shared" si="10"/>
        <v>5541.8151800000005</v>
      </c>
      <c r="F646" s="3"/>
    </row>
    <row r="647" spans="3:6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2794</v>
      </c>
      <c r="D647" s="15">
        <f t="shared" si="10"/>
        <v>5541.8151800000005</v>
      </c>
      <c r="F647" s="3"/>
    </row>
    <row r="648" spans="3:6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2794</v>
      </c>
      <c r="D648" s="15">
        <f t="shared" si="10"/>
        <v>5541.8151800000005</v>
      </c>
      <c r="F648" s="3"/>
    </row>
    <row r="649" spans="3:6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2794</v>
      </c>
      <c r="D649" s="15">
        <f t="shared" si="10"/>
        <v>5541.8151800000005</v>
      </c>
      <c r="F649" s="3"/>
    </row>
    <row r="650" spans="3:6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2794</v>
      </c>
      <c r="D650" s="15">
        <f t="shared" si="10"/>
        <v>5541.8151800000005</v>
      </c>
      <c r="F650" s="3"/>
    </row>
    <row r="651" spans="3:6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2794</v>
      </c>
      <c r="D651" s="15">
        <f t="shared" si="10"/>
        <v>5541.8151800000005</v>
      </c>
      <c r="F651" s="3"/>
    </row>
    <row r="652" spans="3:6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2794</v>
      </c>
      <c r="D652" s="15">
        <f t="shared" si="10"/>
        <v>5541.8151800000005</v>
      </c>
      <c r="F652" s="3"/>
    </row>
    <row r="653" spans="3:6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2794</v>
      </c>
      <c r="D653" s="15">
        <f t="shared" si="10"/>
        <v>5541.8151800000005</v>
      </c>
      <c r="F653" s="3"/>
    </row>
    <row r="654" spans="3:6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2794</v>
      </c>
      <c r="D654" s="15">
        <f t="shared" si="10"/>
        <v>5541.8151800000005</v>
      </c>
      <c r="F654" s="3"/>
    </row>
    <row r="655" spans="3:6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2794</v>
      </c>
      <c r="D655" s="15">
        <f t="shared" si="10"/>
        <v>5541.8151800000005</v>
      </c>
      <c r="F655" s="3"/>
    </row>
    <row r="656" spans="3:6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2794</v>
      </c>
      <c r="D656" s="15">
        <f t="shared" si="10"/>
        <v>5541.8151800000005</v>
      </c>
      <c r="F656" s="3"/>
    </row>
    <row r="657" spans="3:6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2794</v>
      </c>
      <c r="D657" s="15">
        <f t="shared" si="10"/>
        <v>5541.8151800000005</v>
      </c>
      <c r="F657" s="3"/>
    </row>
    <row r="658" spans="3:6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2794</v>
      </c>
      <c r="D658" s="15">
        <f t="shared" si="10"/>
        <v>5541.8151800000005</v>
      </c>
      <c r="F658" s="3"/>
    </row>
    <row r="659" spans="3:6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2794</v>
      </c>
      <c r="D659" s="15">
        <f t="shared" si="10"/>
        <v>5541.8151800000005</v>
      </c>
      <c r="F659" s="3"/>
    </row>
    <row r="660" spans="3:6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2794</v>
      </c>
      <c r="D660" s="15">
        <f t="shared" si="10"/>
        <v>5541.8151800000005</v>
      </c>
      <c r="F660" s="3"/>
    </row>
    <row r="661" spans="3:6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2794</v>
      </c>
      <c r="D661" s="15">
        <f t="shared" si="10"/>
        <v>5541.8151800000005</v>
      </c>
      <c r="F661" s="3"/>
    </row>
    <row r="662" spans="3:6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2794</v>
      </c>
      <c r="D662" s="15">
        <f t="shared" si="10"/>
        <v>5541.8151800000005</v>
      </c>
      <c r="F662" s="3"/>
    </row>
    <row r="663" spans="3:6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2794</v>
      </c>
      <c r="D663" s="15">
        <f t="shared" si="10"/>
        <v>5541.8151800000005</v>
      </c>
      <c r="F663" s="3"/>
    </row>
    <row r="664" spans="3:6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2794</v>
      </c>
      <c r="D664" s="15">
        <f t="shared" si="10"/>
        <v>5541.8151800000005</v>
      </c>
      <c r="F664" s="3"/>
    </row>
    <row r="665" spans="3:6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2794</v>
      </c>
      <c r="D665" s="15">
        <f t="shared" si="10"/>
        <v>5541.8151800000005</v>
      </c>
      <c r="F665" s="3"/>
    </row>
    <row r="666" spans="3:6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2794</v>
      </c>
      <c r="D666" s="15">
        <f t="shared" si="10"/>
        <v>5541.8151800000005</v>
      </c>
      <c r="F666" s="3"/>
    </row>
    <row r="667" spans="3:6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2794</v>
      </c>
      <c r="D667" s="15">
        <f t="shared" si="10"/>
        <v>5541.8151800000005</v>
      </c>
      <c r="F667" s="3"/>
    </row>
    <row r="668" spans="3:6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2794</v>
      </c>
      <c r="D668" s="15">
        <f t="shared" si="10"/>
        <v>5541.8151800000005</v>
      </c>
      <c r="F668" s="3"/>
    </row>
    <row r="669" spans="3:6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2794</v>
      </c>
      <c r="D669" s="15">
        <f t="shared" si="10"/>
        <v>5541.8151800000005</v>
      </c>
      <c r="F669" s="3"/>
    </row>
    <row r="670" spans="3:6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2794</v>
      </c>
      <c r="D670" s="15">
        <f t="shared" si="10"/>
        <v>5541.8151800000005</v>
      </c>
      <c r="F670" s="3"/>
    </row>
    <row r="671" spans="3:6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2794</v>
      </c>
      <c r="D671" s="15">
        <f t="shared" si="10"/>
        <v>5541.8151800000005</v>
      </c>
      <c r="F671" s="3"/>
    </row>
    <row r="672" spans="3:6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2794</v>
      </c>
      <c r="D672" s="15">
        <f t="shared" si="10"/>
        <v>5541.8151800000005</v>
      </c>
      <c r="F672" s="3"/>
    </row>
    <row r="673" spans="3:6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2794</v>
      </c>
      <c r="D673" s="15">
        <f t="shared" si="10"/>
        <v>5541.8151800000005</v>
      </c>
      <c r="F673" s="3"/>
    </row>
    <row r="674" spans="3:6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2794</v>
      </c>
      <c r="D674" s="15">
        <f t="shared" si="10"/>
        <v>5541.8151800000005</v>
      </c>
      <c r="F674" s="3"/>
    </row>
    <row r="675" spans="3:6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2794</v>
      </c>
      <c r="D675" s="15">
        <f t="shared" si="10"/>
        <v>5541.8151800000005</v>
      </c>
      <c r="F675" s="3"/>
    </row>
    <row r="676" spans="3:6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2794</v>
      </c>
      <c r="D676" s="15">
        <f t="shared" si="10"/>
        <v>5541.8151800000005</v>
      </c>
      <c r="F676" s="3"/>
    </row>
    <row r="677" spans="3:6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2794</v>
      </c>
      <c r="D677" s="15">
        <f t="shared" si="10"/>
        <v>5541.8151800000005</v>
      </c>
      <c r="F677" s="3"/>
    </row>
    <row r="678" spans="3:6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2794</v>
      </c>
      <c r="D678" s="15">
        <f t="shared" si="10"/>
        <v>5541.8151800000005</v>
      </c>
      <c r="F678" s="3"/>
    </row>
    <row r="679" spans="3:6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2794</v>
      </c>
      <c r="D679" s="15">
        <f t="shared" si="10"/>
        <v>5541.8151800000005</v>
      </c>
      <c r="F679" s="3"/>
    </row>
    <row r="680" spans="3:6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2794</v>
      </c>
      <c r="D680" s="15">
        <f t="shared" si="10"/>
        <v>5541.8151800000005</v>
      </c>
      <c r="F680" s="3"/>
    </row>
    <row r="681" spans="3:6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2794</v>
      </c>
      <c r="D681" s="15">
        <f t="shared" si="10"/>
        <v>5541.8151800000005</v>
      </c>
      <c r="F681" s="3"/>
    </row>
    <row r="682" spans="3:6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2794</v>
      </c>
      <c r="D682" s="15">
        <f t="shared" si="10"/>
        <v>5541.8151800000005</v>
      </c>
      <c r="F682" s="3"/>
    </row>
    <row r="683" spans="3:6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2794</v>
      </c>
      <c r="D683" s="15">
        <f t="shared" si="10"/>
        <v>5541.8151800000005</v>
      </c>
      <c r="F683" s="3"/>
    </row>
    <row r="684" spans="3:6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2794</v>
      </c>
      <c r="D684" s="15">
        <f t="shared" si="10"/>
        <v>5541.8151800000005</v>
      </c>
      <c r="F684" s="3"/>
    </row>
    <row r="685" spans="3:6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2794</v>
      </c>
      <c r="D685" s="15">
        <f t="shared" si="10"/>
        <v>5541.8151800000005</v>
      </c>
      <c r="F685" s="3"/>
    </row>
    <row r="686" spans="3:6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2794</v>
      </c>
      <c r="D686" s="15">
        <f t="shared" si="10"/>
        <v>5541.8151800000005</v>
      </c>
      <c r="F686" s="3"/>
    </row>
    <row r="687" spans="3:6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2794</v>
      </c>
      <c r="D687" s="15">
        <f t="shared" si="10"/>
        <v>5541.8151800000005</v>
      </c>
      <c r="F687" s="3"/>
    </row>
    <row r="688" spans="3:6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2794</v>
      </c>
      <c r="D688" s="15">
        <f t="shared" si="10"/>
        <v>5541.8151800000005</v>
      </c>
      <c r="F688" s="3"/>
    </row>
    <row r="689" spans="3:6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2794</v>
      </c>
      <c r="D689" s="15">
        <f t="shared" si="10"/>
        <v>5541.8151800000005</v>
      </c>
      <c r="F689" s="3"/>
    </row>
    <row r="690" spans="3:6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2794</v>
      </c>
      <c r="D690" s="15">
        <f t="shared" si="10"/>
        <v>5541.8151800000005</v>
      </c>
      <c r="F690" s="3"/>
    </row>
    <row r="691" spans="3:6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2794</v>
      </c>
      <c r="D691" s="15">
        <f t="shared" si="10"/>
        <v>5541.8151800000005</v>
      </c>
      <c r="F691" s="3"/>
    </row>
    <row r="692" spans="3:6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2794</v>
      </c>
      <c r="D692" s="15">
        <f t="shared" si="10"/>
        <v>5541.8151800000005</v>
      </c>
      <c r="F692" s="3"/>
    </row>
    <row r="693" spans="3:6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2794</v>
      </c>
      <c r="D693" s="15">
        <f t="shared" si="10"/>
        <v>5541.8151800000005</v>
      </c>
      <c r="F693" s="3"/>
    </row>
    <row r="694" spans="3:6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2794</v>
      </c>
      <c r="D694" s="15">
        <f t="shared" si="10"/>
        <v>5541.8151800000005</v>
      </c>
      <c r="F694" s="3"/>
    </row>
    <row r="695" spans="3:6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2794</v>
      </c>
      <c r="D695" s="15">
        <f t="shared" si="10"/>
        <v>5541.8151800000005</v>
      </c>
      <c r="F695" s="3"/>
    </row>
    <row r="696" spans="3:6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2794</v>
      </c>
      <c r="D696" s="15">
        <f t="shared" si="10"/>
        <v>5541.8151800000005</v>
      </c>
      <c r="F696" s="3"/>
    </row>
    <row r="697" spans="3:6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2794</v>
      </c>
      <c r="D697" s="15">
        <f t="shared" si="10"/>
        <v>5541.8151800000005</v>
      </c>
      <c r="F697" s="3"/>
    </row>
    <row r="698" spans="3:6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2794</v>
      </c>
      <c r="D698" s="15">
        <f t="shared" si="10"/>
        <v>5541.8151800000005</v>
      </c>
      <c r="F698" s="3"/>
    </row>
    <row r="699" spans="3:6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2794</v>
      </c>
      <c r="D699" s="15">
        <f t="shared" si="10"/>
        <v>5541.8151800000005</v>
      </c>
      <c r="F699" s="3"/>
    </row>
    <row r="700" spans="3:6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2794</v>
      </c>
      <c r="D700" s="15">
        <f t="shared" si="10"/>
        <v>5541.8151800000005</v>
      </c>
      <c r="F700" s="3"/>
    </row>
    <row r="701" spans="3:6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2794</v>
      </c>
      <c r="D701" s="15">
        <f t="shared" si="10"/>
        <v>5541.8151800000005</v>
      </c>
      <c r="F701" s="3"/>
    </row>
    <row r="702" spans="3:6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2794</v>
      </c>
      <c r="D702" s="15">
        <f t="shared" si="10"/>
        <v>5541.8151800000005</v>
      </c>
      <c r="F702" s="3"/>
    </row>
    <row r="703" spans="3:6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2794</v>
      </c>
      <c r="D703" s="15">
        <f t="shared" si="10"/>
        <v>5541.8151800000005</v>
      </c>
      <c r="F703" s="3"/>
    </row>
    <row r="704" spans="3:6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2794</v>
      </c>
      <c r="D704" s="15">
        <f t="shared" si="10"/>
        <v>5541.8151800000005</v>
      </c>
      <c r="F704" s="3"/>
    </row>
    <row r="705" spans="3:6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2794</v>
      </c>
      <c r="D705" s="15">
        <f t="shared" si="10"/>
        <v>5541.8151800000005</v>
      </c>
      <c r="F705" s="3"/>
    </row>
    <row r="706" spans="3:6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2794</v>
      </c>
      <c r="D706" s="15">
        <f t="shared" si="10"/>
        <v>5541.8151800000005</v>
      </c>
      <c r="F706" s="3"/>
    </row>
    <row r="707" spans="3:6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2794</v>
      </c>
      <c r="D707" s="15">
        <f t="shared" ref="D707:D770" si="11">C707*1.98347</f>
        <v>5541.8151800000005</v>
      </c>
      <c r="F707" s="3"/>
    </row>
    <row r="708" spans="3:6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2794</v>
      </c>
      <c r="D708" s="15">
        <f t="shared" si="11"/>
        <v>5541.8151800000005</v>
      </c>
      <c r="F708" s="3"/>
    </row>
    <row r="709" spans="3:6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2794</v>
      </c>
      <c r="D709" s="15">
        <f t="shared" si="11"/>
        <v>5541.8151800000005</v>
      </c>
      <c r="F709" s="3"/>
    </row>
    <row r="710" spans="3:6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2794</v>
      </c>
      <c r="D710" s="15">
        <f t="shared" si="11"/>
        <v>5541.8151800000005</v>
      </c>
      <c r="F710" s="3"/>
    </row>
    <row r="711" spans="3:6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2794</v>
      </c>
      <c r="D711" s="15">
        <f t="shared" si="11"/>
        <v>5541.8151800000005</v>
      </c>
      <c r="F711" s="3"/>
    </row>
    <row r="712" spans="3:6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2794</v>
      </c>
      <c r="D712" s="15">
        <f t="shared" si="11"/>
        <v>5541.8151800000005</v>
      </c>
      <c r="F712" s="3"/>
    </row>
    <row r="713" spans="3:6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2794</v>
      </c>
      <c r="D713" s="15">
        <f t="shared" si="11"/>
        <v>5541.8151800000005</v>
      </c>
      <c r="F713" s="3"/>
    </row>
    <row r="714" spans="3:6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2794</v>
      </c>
      <c r="D714" s="15">
        <f t="shared" si="11"/>
        <v>5541.8151800000005</v>
      </c>
      <c r="F714" s="3"/>
    </row>
    <row r="715" spans="3:6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2794</v>
      </c>
      <c r="D715" s="15">
        <f t="shared" si="11"/>
        <v>5541.8151800000005</v>
      </c>
      <c r="F715" s="3"/>
    </row>
    <row r="716" spans="3:6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2794</v>
      </c>
      <c r="D716" s="15">
        <f t="shared" si="11"/>
        <v>5541.8151800000005</v>
      </c>
      <c r="F716" s="3"/>
    </row>
    <row r="717" spans="3:6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2794</v>
      </c>
      <c r="D717" s="15">
        <f t="shared" si="11"/>
        <v>5541.8151800000005</v>
      </c>
      <c r="F717" s="3"/>
    </row>
    <row r="718" spans="3:6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2794</v>
      </c>
      <c r="D718" s="15">
        <f t="shared" si="11"/>
        <v>5541.8151800000005</v>
      </c>
      <c r="F718" s="3"/>
    </row>
    <row r="719" spans="3:6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2794</v>
      </c>
      <c r="D719" s="15">
        <f t="shared" si="11"/>
        <v>5541.8151800000005</v>
      </c>
      <c r="F719" s="3"/>
    </row>
    <row r="720" spans="3:6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2794</v>
      </c>
      <c r="D720" s="15">
        <f t="shared" si="11"/>
        <v>5541.8151800000005</v>
      </c>
      <c r="F720" s="3"/>
    </row>
    <row r="721" spans="3:6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2794</v>
      </c>
      <c r="D721" s="15">
        <f t="shared" si="11"/>
        <v>5541.8151800000005</v>
      </c>
      <c r="F721" s="3"/>
    </row>
    <row r="722" spans="3:6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2794</v>
      </c>
      <c r="D722" s="15">
        <f t="shared" si="11"/>
        <v>5541.8151800000005</v>
      </c>
      <c r="F722" s="3"/>
    </row>
    <row r="723" spans="3:6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2794</v>
      </c>
      <c r="D723" s="15">
        <f t="shared" si="11"/>
        <v>5541.8151800000005</v>
      </c>
      <c r="F723" s="3"/>
    </row>
    <row r="724" spans="3:6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2794</v>
      </c>
      <c r="D724" s="15">
        <f t="shared" si="11"/>
        <v>5541.8151800000005</v>
      </c>
      <c r="F724" s="3"/>
    </row>
    <row r="725" spans="3:6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2794</v>
      </c>
      <c r="D725" s="15">
        <f t="shared" si="11"/>
        <v>5541.8151800000005</v>
      </c>
      <c r="F725" s="3"/>
    </row>
    <row r="726" spans="3:6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2794</v>
      </c>
      <c r="D726" s="15">
        <f t="shared" si="11"/>
        <v>5541.8151800000005</v>
      </c>
      <c r="F726" s="3"/>
    </row>
    <row r="727" spans="3:6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2794</v>
      </c>
      <c r="D727" s="15">
        <f t="shared" si="11"/>
        <v>5541.8151800000005</v>
      </c>
      <c r="F727" s="3"/>
    </row>
    <row r="728" spans="3:6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2794</v>
      </c>
      <c r="D728" s="15">
        <f t="shared" si="11"/>
        <v>5541.8151800000005</v>
      </c>
      <c r="F728" s="3"/>
    </row>
    <row r="729" spans="3:6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2794</v>
      </c>
      <c r="D729" s="15">
        <f t="shared" si="11"/>
        <v>5541.8151800000005</v>
      </c>
      <c r="F729" s="3"/>
    </row>
    <row r="730" spans="3:6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2794</v>
      </c>
      <c r="D730" s="15">
        <f t="shared" si="11"/>
        <v>5541.8151800000005</v>
      </c>
      <c r="F730" s="3"/>
    </row>
    <row r="731" spans="3:6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2794</v>
      </c>
      <c r="D731" s="15">
        <f t="shared" si="11"/>
        <v>5541.8151800000005</v>
      </c>
      <c r="F731" s="3"/>
    </row>
    <row r="732" spans="3:6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2794</v>
      </c>
      <c r="D732" s="15">
        <f t="shared" si="11"/>
        <v>5541.8151800000005</v>
      </c>
      <c r="F732" s="3"/>
    </row>
    <row r="733" spans="3:6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2794</v>
      </c>
      <c r="D733" s="15">
        <f t="shared" si="11"/>
        <v>5541.8151800000005</v>
      </c>
      <c r="F733" s="3"/>
    </row>
    <row r="734" spans="3:6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2794</v>
      </c>
      <c r="D734" s="15">
        <f t="shared" si="11"/>
        <v>5541.8151800000005</v>
      </c>
      <c r="F734" s="3"/>
    </row>
    <row r="735" spans="3:6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2794</v>
      </c>
      <c r="D735" s="15">
        <f t="shared" si="11"/>
        <v>5541.8151800000005</v>
      </c>
      <c r="F735" s="3"/>
    </row>
    <row r="736" spans="3:6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2794</v>
      </c>
      <c r="D736" s="15">
        <f t="shared" si="11"/>
        <v>5541.8151800000005</v>
      </c>
      <c r="F736" s="3"/>
    </row>
    <row r="737" spans="3:6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2794</v>
      </c>
      <c r="D737" s="15">
        <f t="shared" si="11"/>
        <v>5541.8151800000005</v>
      </c>
      <c r="F737" s="3"/>
    </row>
    <row r="738" spans="3:6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2794</v>
      </c>
      <c r="D738" s="15">
        <f t="shared" si="11"/>
        <v>5541.8151800000005</v>
      </c>
      <c r="F738" s="3"/>
    </row>
    <row r="739" spans="3:6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2794</v>
      </c>
      <c r="D739" s="15">
        <f t="shared" si="11"/>
        <v>5541.8151800000005</v>
      </c>
      <c r="F739" s="3"/>
    </row>
    <row r="740" spans="3:6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2794</v>
      </c>
      <c r="D740" s="15">
        <f t="shared" si="11"/>
        <v>5541.8151800000005</v>
      </c>
      <c r="F740" s="3"/>
    </row>
    <row r="741" spans="3:6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2794</v>
      </c>
      <c r="D741" s="15">
        <f t="shared" si="11"/>
        <v>5541.8151800000005</v>
      </c>
      <c r="F741" s="3"/>
    </row>
    <row r="742" spans="3:6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2794</v>
      </c>
      <c r="D742" s="15">
        <f t="shared" si="11"/>
        <v>5541.8151800000005</v>
      </c>
      <c r="F742" s="3"/>
    </row>
    <row r="743" spans="3:6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2794</v>
      </c>
      <c r="D743" s="15">
        <f t="shared" si="11"/>
        <v>5541.8151800000005</v>
      </c>
      <c r="F743" s="3"/>
    </row>
    <row r="744" spans="3:6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2794</v>
      </c>
      <c r="D744" s="15">
        <f t="shared" si="11"/>
        <v>5541.8151800000005</v>
      </c>
      <c r="F744" s="3"/>
    </row>
    <row r="745" spans="3:6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2794</v>
      </c>
      <c r="D745" s="15">
        <f t="shared" si="11"/>
        <v>5541.8151800000005</v>
      </c>
      <c r="F745" s="3"/>
    </row>
    <row r="746" spans="3:6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2794</v>
      </c>
      <c r="D746" s="15">
        <f t="shared" si="11"/>
        <v>5541.8151800000005</v>
      </c>
      <c r="F746" s="3"/>
    </row>
    <row r="747" spans="3:6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2794</v>
      </c>
      <c r="D747" s="15">
        <f t="shared" si="11"/>
        <v>5541.8151800000005</v>
      </c>
      <c r="F747" s="3"/>
    </row>
    <row r="748" spans="3:6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2794</v>
      </c>
      <c r="D748" s="15">
        <f t="shared" si="11"/>
        <v>5541.8151800000005</v>
      </c>
      <c r="F748" s="3"/>
    </row>
    <row r="749" spans="3:6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2794</v>
      </c>
      <c r="D749" s="15">
        <f t="shared" si="11"/>
        <v>5541.8151800000005</v>
      </c>
      <c r="F749" s="3"/>
    </row>
    <row r="750" spans="3:6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2794</v>
      </c>
      <c r="D750" s="15">
        <f t="shared" si="11"/>
        <v>5541.8151800000005</v>
      </c>
      <c r="F750" s="3"/>
    </row>
    <row r="751" spans="3:6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2794</v>
      </c>
      <c r="D751" s="15">
        <f t="shared" si="11"/>
        <v>5541.8151800000005</v>
      </c>
      <c r="F751" s="3"/>
    </row>
    <row r="752" spans="3:6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2794</v>
      </c>
      <c r="D752" s="15">
        <f t="shared" si="11"/>
        <v>5541.8151800000005</v>
      </c>
      <c r="F752" s="3"/>
    </row>
    <row r="753" spans="3:6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2794</v>
      </c>
      <c r="D753" s="15">
        <f t="shared" si="11"/>
        <v>5541.8151800000005</v>
      </c>
      <c r="F753" s="3"/>
    </row>
    <row r="754" spans="3:6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2794</v>
      </c>
      <c r="D754" s="15">
        <f t="shared" si="11"/>
        <v>5541.8151800000005</v>
      </c>
      <c r="F754" s="3"/>
    </row>
    <row r="755" spans="3:6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2794</v>
      </c>
      <c r="D755" s="15">
        <f t="shared" si="11"/>
        <v>5541.8151800000005</v>
      </c>
      <c r="F755" s="3"/>
    </row>
    <row r="756" spans="3:6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2794</v>
      </c>
      <c r="D756" s="15">
        <f t="shared" si="11"/>
        <v>5541.8151800000005</v>
      </c>
      <c r="F756" s="3"/>
    </row>
    <row r="757" spans="3:6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2794</v>
      </c>
      <c r="D757" s="15">
        <f t="shared" si="11"/>
        <v>5541.8151800000005</v>
      </c>
      <c r="F757" s="3"/>
    </row>
    <row r="758" spans="3:6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2794</v>
      </c>
      <c r="D758" s="15">
        <f t="shared" si="11"/>
        <v>5541.8151800000005</v>
      </c>
      <c r="F758" s="3"/>
    </row>
    <row r="759" spans="3:6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2794</v>
      </c>
      <c r="D759" s="15">
        <f t="shared" si="11"/>
        <v>5541.8151800000005</v>
      </c>
      <c r="F759" s="3"/>
    </row>
    <row r="760" spans="3:6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2794</v>
      </c>
      <c r="D760" s="15">
        <f t="shared" si="11"/>
        <v>5541.8151800000005</v>
      </c>
      <c r="F760" s="3"/>
    </row>
    <row r="761" spans="3:6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2794</v>
      </c>
      <c r="D761" s="15">
        <f t="shared" si="11"/>
        <v>5541.8151800000005</v>
      </c>
      <c r="F761" s="3"/>
    </row>
    <row r="762" spans="3:6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2794</v>
      </c>
      <c r="D762" s="15">
        <f t="shared" si="11"/>
        <v>5541.8151800000005</v>
      </c>
      <c r="F762" s="3"/>
    </row>
    <row r="763" spans="3:6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2794</v>
      </c>
      <c r="D763" s="15">
        <f t="shared" si="11"/>
        <v>5541.8151800000005</v>
      </c>
      <c r="F763" s="3"/>
    </row>
    <row r="764" spans="3:6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2794</v>
      </c>
      <c r="D764" s="15">
        <f t="shared" si="11"/>
        <v>5541.8151800000005</v>
      </c>
      <c r="F764" s="3"/>
    </row>
    <row r="765" spans="3:6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2794</v>
      </c>
      <c r="D765" s="15">
        <f t="shared" si="11"/>
        <v>5541.8151800000005</v>
      </c>
      <c r="F765" s="3"/>
    </row>
    <row r="766" spans="3:6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2794</v>
      </c>
      <c r="D766" s="15">
        <f t="shared" si="11"/>
        <v>5541.8151800000005</v>
      </c>
      <c r="F766" s="3"/>
    </row>
    <row r="767" spans="3:6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2794</v>
      </c>
      <c r="D767" s="15">
        <f t="shared" si="11"/>
        <v>5541.8151800000005</v>
      </c>
      <c r="F767" s="3"/>
    </row>
    <row r="768" spans="3:6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2794</v>
      </c>
      <c r="D768" s="15">
        <f t="shared" si="11"/>
        <v>5541.8151800000005</v>
      </c>
      <c r="F768" s="3"/>
    </row>
    <row r="769" spans="3:6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2794</v>
      </c>
      <c r="D769" s="15">
        <f t="shared" si="11"/>
        <v>5541.8151800000005</v>
      </c>
      <c r="F769" s="3"/>
    </row>
    <row r="770" spans="3:6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2794</v>
      </c>
      <c r="D770" s="15">
        <f t="shared" si="11"/>
        <v>5541.8151800000005</v>
      </c>
      <c r="F770" s="3"/>
    </row>
    <row r="771" spans="3:6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2794</v>
      </c>
      <c r="D771" s="15">
        <f t="shared" ref="D771:D834" si="12">C771*1.98347</f>
        <v>5541.8151800000005</v>
      </c>
      <c r="F771" s="3"/>
    </row>
    <row r="772" spans="3:6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2794</v>
      </c>
      <c r="D772" s="15">
        <f t="shared" si="12"/>
        <v>5541.8151800000005</v>
      </c>
      <c r="F772" s="3"/>
    </row>
    <row r="773" spans="3:6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2794</v>
      </c>
      <c r="D773" s="15">
        <f t="shared" si="12"/>
        <v>5541.8151800000005</v>
      </c>
      <c r="F773" s="3"/>
    </row>
    <row r="774" spans="3:6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2794</v>
      </c>
      <c r="D774" s="15">
        <f t="shared" si="12"/>
        <v>5541.8151800000005</v>
      </c>
      <c r="F774" s="3"/>
    </row>
    <row r="775" spans="3:6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2794</v>
      </c>
      <c r="D775" s="15">
        <f t="shared" si="12"/>
        <v>5541.8151800000005</v>
      </c>
      <c r="F775" s="3"/>
    </row>
    <row r="776" spans="3:6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2794</v>
      </c>
      <c r="D776" s="15">
        <f t="shared" si="12"/>
        <v>5541.8151800000005</v>
      </c>
      <c r="F776" s="3"/>
    </row>
    <row r="777" spans="3:6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2794</v>
      </c>
      <c r="D777" s="15">
        <f t="shared" si="12"/>
        <v>5541.8151800000005</v>
      </c>
      <c r="F777" s="3"/>
    </row>
    <row r="778" spans="3:6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2794</v>
      </c>
      <c r="D778" s="15">
        <f t="shared" si="12"/>
        <v>5541.8151800000005</v>
      </c>
      <c r="F778" s="3"/>
    </row>
    <row r="779" spans="3:6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2794</v>
      </c>
      <c r="D779" s="15">
        <f t="shared" si="12"/>
        <v>5541.8151800000005</v>
      </c>
      <c r="F779" s="3"/>
    </row>
    <row r="780" spans="3:6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2794</v>
      </c>
      <c r="D780" s="15">
        <f t="shared" si="12"/>
        <v>5541.8151800000005</v>
      </c>
      <c r="F780" s="3"/>
    </row>
    <row r="781" spans="3:6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2794</v>
      </c>
      <c r="D781" s="15">
        <f t="shared" si="12"/>
        <v>5541.8151800000005</v>
      </c>
      <c r="F781" s="3"/>
    </row>
    <row r="782" spans="3:6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2794</v>
      </c>
      <c r="D782" s="15">
        <f t="shared" si="12"/>
        <v>5541.8151800000005</v>
      </c>
      <c r="F782" s="3"/>
    </row>
    <row r="783" spans="3:6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2794</v>
      </c>
      <c r="D783" s="15">
        <f t="shared" si="12"/>
        <v>5541.8151800000005</v>
      </c>
      <c r="F783" s="3"/>
    </row>
    <row r="784" spans="3:6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2794</v>
      </c>
      <c r="D784" s="15">
        <f t="shared" si="12"/>
        <v>5541.8151800000005</v>
      </c>
      <c r="F784" s="3"/>
    </row>
    <row r="785" spans="3:6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2794</v>
      </c>
      <c r="D785" s="15">
        <f t="shared" si="12"/>
        <v>5541.8151800000005</v>
      </c>
      <c r="F785" s="3"/>
    </row>
    <row r="786" spans="3:6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2794</v>
      </c>
      <c r="D786" s="15">
        <f t="shared" si="12"/>
        <v>5541.8151800000005</v>
      </c>
      <c r="F786" s="3"/>
    </row>
    <row r="787" spans="3:6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2794</v>
      </c>
      <c r="D787" s="15">
        <f t="shared" si="12"/>
        <v>5541.8151800000005</v>
      </c>
      <c r="F787" s="3"/>
    </row>
    <row r="788" spans="3:6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2794</v>
      </c>
      <c r="D788" s="15">
        <f t="shared" si="12"/>
        <v>5541.8151800000005</v>
      </c>
      <c r="F788" s="3"/>
    </row>
    <row r="789" spans="3:6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2794</v>
      </c>
      <c r="D789" s="15">
        <f t="shared" si="12"/>
        <v>5541.8151800000005</v>
      </c>
      <c r="F789" s="3"/>
    </row>
    <row r="790" spans="3:6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2794</v>
      </c>
      <c r="D790" s="15">
        <f t="shared" si="12"/>
        <v>5541.8151800000005</v>
      </c>
      <c r="F790" s="3"/>
    </row>
    <row r="791" spans="3:6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2794</v>
      </c>
      <c r="D791" s="15">
        <f t="shared" si="12"/>
        <v>5541.8151800000005</v>
      </c>
      <c r="F791" s="3"/>
    </row>
    <row r="792" spans="3:6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2794</v>
      </c>
      <c r="D792" s="15">
        <f t="shared" si="12"/>
        <v>5541.8151800000005</v>
      </c>
      <c r="F792" s="3"/>
    </row>
    <row r="793" spans="3:6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2794</v>
      </c>
      <c r="D793" s="15">
        <f t="shared" si="12"/>
        <v>5541.8151800000005</v>
      </c>
      <c r="F793" s="3"/>
    </row>
    <row r="794" spans="3:6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2794</v>
      </c>
      <c r="D794" s="15">
        <f t="shared" si="12"/>
        <v>5541.8151800000005</v>
      </c>
      <c r="F794" s="3"/>
    </row>
    <row r="795" spans="3:6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2794</v>
      </c>
      <c r="D795" s="15">
        <f t="shared" si="12"/>
        <v>5541.8151800000005</v>
      </c>
      <c r="F795" s="3"/>
    </row>
    <row r="796" spans="3:6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2794</v>
      </c>
      <c r="D796" s="15">
        <f t="shared" si="12"/>
        <v>5541.8151800000005</v>
      </c>
      <c r="F796" s="3"/>
    </row>
    <row r="797" spans="3:6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2794</v>
      </c>
      <c r="D797" s="15">
        <f t="shared" si="12"/>
        <v>5541.8151800000005</v>
      </c>
      <c r="F797" s="3"/>
    </row>
    <row r="798" spans="3:6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2794</v>
      </c>
      <c r="D798" s="15">
        <f t="shared" si="12"/>
        <v>5541.8151800000005</v>
      </c>
      <c r="F798" s="3"/>
    </row>
    <row r="799" spans="3:6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2794</v>
      </c>
      <c r="D799" s="15">
        <f t="shared" si="12"/>
        <v>5541.8151800000005</v>
      </c>
      <c r="F799" s="3"/>
    </row>
    <row r="800" spans="3:6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2794</v>
      </c>
      <c r="D800" s="15">
        <f t="shared" si="12"/>
        <v>5541.8151800000005</v>
      </c>
      <c r="F800" s="3"/>
    </row>
    <row r="801" spans="3:6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2794</v>
      </c>
      <c r="D801" s="15">
        <f t="shared" si="12"/>
        <v>5541.8151800000005</v>
      </c>
      <c r="F801" s="3"/>
    </row>
    <row r="802" spans="3:6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2794</v>
      </c>
      <c r="D802" s="15">
        <f t="shared" si="12"/>
        <v>5541.8151800000005</v>
      </c>
      <c r="F802" s="3"/>
    </row>
    <row r="803" spans="3:6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2794</v>
      </c>
      <c r="D803" s="15">
        <f t="shared" si="12"/>
        <v>5541.8151800000005</v>
      </c>
      <c r="F803" s="3"/>
    </row>
    <row r="804" spans="3:6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2794</v>
      </c>
      <c r="D804" s="15">
        <f t="shared" si="12"/>
        <v>5541.8151800000005</v>
      </c>
      <c r="F804" s="3"/>
    </row>
    <row r="805" spans="3:6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2794</v>
      </c>
      <c r="D805" s="15">
        <f t="shared" si="12"/>
        <v>5541.8151800000005</v>
      </c>
      <c r="F805" s="3"/>
    </row>
    <row r="806" spans="3:6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2794</v>
      </c>
      <c r="D806" s="15">
        <f t="shared" si="12"/>
        <v>5541.8151800000005</v>
      </c>
      <c r="F806" s="3"/>
    </row>
    <row r="807" spans="3:6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2794</v>
      </c>
      <c r="D807" s="15">
        <f t="shared" si="12"/>
        <v>5541.8151800000005</v>
      </c>
      <c r="F807" s="3"/>
    </row>
    <row r="808" spans="3:6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2794</v>
      </c>
      <c r="D808" s="15">
        <f t="shared" si="12"/>
        <v>5541.8151800000005</v>
      </c>
      <c r="F808" s="3"/>
    </row>
    <row r="809" spans="3:6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2794</v>
      </c>
      <c r="D809" s="15">
        <f t="shared" si="12"/>
        <v>5541.8151800000005</v>
      </c>
      <c r="F809" s="3"/>
    </row>
    <row r="810" spans="3:6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2794</v>
      </c>
      <c r="D810" s="15">
        <f t="shared" si="12"/>
        <v>5541.8151800000005</v>
      </c>
      <c r="F810" s="3"/>
    </row>
    <row r="811" spans="3:6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2794</v>
      </c>
      <c r="D811" s="15">
        <f t="shared" si="12"/>
        <v>5541.8151800000005</v>
      </c>
      <c r="F811" s="3"/>
    </row>
    <row r="812" spans="3:6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2794</v>
      </c>
      <c r="D812" s="15">
        <f t="shared" si="12"/>
        <v>5541.8151800000005</v>
      </c>
      <c r="F812" s="3"/>
    </row>
    <row r="813" spans="3:6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2794</v>
      </c>
      <c r="D813" s="15">
        <f t="shared" si="12"/>
        <v>5541.8151800000005</v>
      </c>
      <c r="F813" s="3"/>
    </row>
    <row r="814" spans="3:6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2794</v>
      </c>
      <c r="D814" s="15">
        <f t="shared" si="12"/>
        <v>5541.8151800000005</v>
      </c>
      <c r="F814" s="3"/>
    </row>
    <row r="815" spans="3:6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2794</v>
      </c>
      <c r="D815" s="15">
        <f t="shared" si="12"/>
        <v>5541.8151800000005</v>
      </c>
      <c r="F815" s="3"/>
    </row>
    <row r="816" spans="3:6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2794</v>
      </c>
      <c r="D816" s="15">
        <f t="shared" si="12"/>
        <v>5541.8151800000005</v>
      </c>
      <c r="F816" s="3"/>
    </row>
    <row r="817" spans="3:6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2794</v>
      </c>
      <c r="D817" s="15">
        <f t="shared" si="12"/>
        <v>5541.8151800000005</v>
      </c>
      <c r="F817" s="3"/>
    </row>
    <row r="818" spans="3:6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2794</v>
      </c>
      <c r="D818" s="15">
        <f t="shared" si="12"/>
        <v>5541.8151800000005</v>
      </c>
      <c r="F818" s="3"/>
    </row>
    <row r="819" spans="3:6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2794</v>
      </c>
      <c r="D819" s="15">
        <f t="shared" si="12"/>
        <v>5541.8151800000005</v>
      </c>
      <c r="F819" s="3"/>
    </row>
    <row r="820" spans="3:6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2794</v>
      </c>
      <c r="D820" s="15">
        <f t="shared" si="12"/>
        <v>5541.8151800000005</v>
      </c>
      <c r="F820" s="3"/>
    </row>
    <row r="821" spans="3:6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2794</v>
      </c>
      <c r="D821" s="15">
        <f t="shared" si="12"/>
        <v>5541.8151800000005</v>
      </c>
      <c r="F821" s="3"/>
    </row>
    <row r="822" spans="3:6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2794</v>
      </c>
      <c r="D822" s="15">
        <f t="shared" si="12"/>
        <v>5541.8151800000005</v>
      </c>
      <c r="F822" s="3"/>
    </row>
    <row r="823" spans="3:6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2794</v>
      </c>
      <c r="D823" s="15">
        <f t="shared" si="12"/>
        <v>5541.8151800000005</v>
      </c>
      <c r="F823" s="3"/>
    </row>
    <row r="824" spans="3:6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2794</v>
      </c>
      <c r="D824" s="15">
        <f t="shared" si="12"/>
        <v>5541.8151800000005</v>
      </c>
      <c r="F824" s="3"/>
    </row>
    <row r="825" spans="3:6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2794</v>
      </c>
      <c r="D825" s="15">
        <f t="shared" si="12"/>
        <v>5541.8151800000005</v>
      </c>
      <c r="F825" s="3"/>
    </row>
    <row r="826" spans="3:6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2794</v>
      </c>
      <c r="D826" s="15">
        <f t="shared" si="12"/>
        <v>5541.8151800000005</v>
      </c>
      <c r="F826" s="3"/>
    </row>
    <row r="827" spans="3:6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2794</v>
      </c>
      <c r="D827" s="15">
        <f t="shared" si="12"/>
        <v>5541.8151800000005</v>
      </c>
      <c r="F827" s="3"/>
    </row>
    <row r="828" spans="3:6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2794</v>
      </c>
      <c r="D828" s="15">
        <f t="shared" si="12"/>
        <v>5541.8151800000005</v>
      </c>
      <c r="F828" s="3"/>
    </row>
    <row r="829" spans="3:6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2794</v>
      </c>
      <c r="D829" s="15">
        <f t="shared" si="12"/>
        <v>5541.8151800000005</v>
      </c>
      <c r="F829" s="3"/>
    </row>
    <row r="830" spans="3:6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2794</v>
      </c>
      <c r="D830" s="15">
        <f t="shared" si="12"/>
        <v>5541.8151800000005</v>
      </c>
      <c r="F830" s="3"/>
    </row>
    <row r="831" spans="3:6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2794</v>
      </c>
      <c r="D831" s="15">
        <f t="shared" si="12"/>
        <v>5541.8151800000005</v>
      </c>
      <c r="F831" s="3"/>
    </row>
    <row r="832" spans="3:6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2794</v>
      </c>
      <c r="D832" s="15">
        <f t="shared" si="12"/>
        <v>5541.8151800000005</v>
      </c>
      <c r="F832" s="3"/>
    </row>
    <row r="833" spans="3:6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2794</v>
      </c>
      <c r="D833" s="15">
        <f t="shared" si="12"/>
        <v>5541.8151800000005</v>
      </c>
      <c r="F833" s="3"/>
    </row>
    <row r="834" spans="3:6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2794</v>
      </c>
      <c r="D834" s="15">
        <f t="shared" si="12"/>
        <v>5541.8151800000005</v>
      </c>
      <c r="F834" s="3"/>
    </row>
    <row r="835" spans="3:6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2794</v>
      </c>
      <c r="D835" s="15">
        <f t="shared" ref="D835:D898" si="13">C835*1.98347</f>
        <v>5541.8151800000005</v>
      </c>
      <c r="F835" s="3"/>
    </row>
    <row r="836" spans="3:6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2794</v>
      </c>
      <c r="D836" s="15">
        <f t="shared" si="13"/>
        <v>5541.8151800000005</v>
      </c>
      <c r="F836" s="3"/>
    </row>
    <row r="837" spans="3:6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2794</v>
      </c>
      <c r="D837" s="15">
        <f t="shared" si="13"/>
        <v>5541.8151800000005</v>
      </c>
      <c r="F837" s="3"/>
    </row>
    <row r="838" spans="3:6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2794</v>
      </c>
      <c r="D838" s="15">
        <f t="shared" si="13"/>
        <v>5541.8151800000005</v>
      </c>
      <c r="F838" s="3"/>
    </row>
    <row r="839" spans="3:6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2794</v>
      </c>
      <c r="D839" s="15">
        <f t="shared" si="13"/>
        <v>5541.8151800000005</v>
      </c>
      <c r="F839" s="3"/>
    </row>
    <row r="840" spans="3:6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2794</v>
      </c>
      <c r="D840" s="15">
        <f t="shared" si="13"/>
        <v>5541.8151800000005</v>
      </c>
      <c r="F840" s="3"/>
    </row>
    <row r="841" spans="3:6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2794</v>
      </c>
      <c r="D841" s="15">
        <f t="shared" si="13"/>
        <v>5541.8151800000005</v>
      </c>
      <c r="F841" s="3"/>
    </row>
    <row r="842" spans="3:6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2794</v>
      </c>
      <c r="D842" s="15">
        <f t="shared" si="13"/>
        <v>5541.8151800000005</v>
      </c>
      <c r="F842" s="3"/>
    </row>
    <row r="843" spans="3:6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2794</v>
      </c>
      <c r="D843" s="15">
        <f t="shared" si="13"/>
        <v>5541.8151800000005</v>
      </c>
      <c r="F843" s="3"/>
    </row>
    <row r="844" spans="3:6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2794</v>
      </c>
      <c r="D844" s="15">
        <f t="shared" si="13"/>
        <v>5541.8151800000005</v>
      </c>
      <c r="F844" s="3"/>
    </row>
    <row r="845" spans="3:6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2794</v>
      </c>
      <c r="D845" s="15">
        <f t="shared" si="13"/>
        <v>5541.8151800000005</v>
      </c>
      <c r="F845" s="3"/>
    </row>
    <row r="846" spans="3:6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2794</v>
      </c>
      <c r="D846" s="15">
        <f t="shared" si="13"/>
        <v>5541.8151800000005</v>
      </c>
      <c r="F846" s="3"/>
    </row>
    <row r="847" spans="3:6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2794</v>
      </c>
      <c r="D847" s="15">
        <f t="shared" si="13"/>
        <v>5541.8151800000005</v>
      </c>
      <c r="F847" s="3"/>
    </row>
    <row r="848" spans="3:6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2794</v>
      </c>
      <c r="D848" s="15">
        <f t="shared" si="13"/>
        <v>5541.8151800000005</v>
      </c>
      <c r="F848" s="3"/>
    </row>
    <row r="849" spans="3:6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2794</v>
      </c>
      <c r="D849" s="15">
        <f t="shared" si="13"/>
        <v>5541.8151800000005</v>
      </c>
      <c r="F849" s="3"/>
    </row>
    <row r="850" spans="3:6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2794</v>
      </c>
      <c r="D850" s="15">
        <f t="shared" si="13"/>
        <v>5541.8151800000005</v>
      </c>
      <c r="F850" s="3"/>
    </row>
    <row r="851" spans="3:6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2794</v>
      </c>
      <c r="D851" s="15">
        <f t="shared" si="13"/>
        <v>5541.8151800000005</v>
      </c>
      <c r="F851" s="3"/>
    </row>
    <row r="852" spans="3:6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2794</v>
      </c>
      <c r="D852" s="15">
        <f t="shared" si="13"/>
        <v>5541.8151800000005</v>
      </c>
      <c r="F852" s="3"/>
    </row>
    <row r="853" spans="3:6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2794</v>
      </c>
      <c r="D853" s="15">
        <f t="shared" si="13"/>
        <v>5541.8151800000005</v>
      </c>
      <c r="F853" s="3"/>
    </row>
    <row r="854" spans="3:6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2794</v>
      </c>
      <c r="D854" s="15">
        <f t="shared" si="13"/>
        <v>5541.8151800000005</v>
      </c>
      <c r="F854" s="3"/>
    </row>
    <row r="855" spans="3:6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2794</v>
      </c>
      <c r="D855" s="15">
        <f t="shared" si="13"/>
        <v>5541.8151800000005</v>
      </c>
      <c r="F855" s="3"/>
    </row>
    <row r="856" spans="3:6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2794</v>
      </c>
      <c r="D856" s="15">
        <f t="shared" si="13"/>
        <v>5541.8151800000005</v>
      </c>
      <c r="F856" s="3"/>
    </row>
    <row r="857" spans="3:6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2794</v>
      </c>
      <c r="D857" s="15">
        <f t="shared" si="13"/>
        <v>5541.8151800000005</v>
      </c>
      <c r="F857" s="3"/>
    </row>
    <row r="858" spans="3:6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2794</v>
      </c>
      <c r="D858" s="15">
        <f t="shared" si="13"/>
        <v>5541.8151800000005</v>
      </c>
      <c r="F858" s="3"/>
    </row>
    <row r="859" spans="3:6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2794</v>
      </c>
      <c r="D859" s="15">
        <f t="shared" si="13"/>
        <v>5541.8151800000005</v>
      </c>
      <c r="F859" s="3"/>
    </row>
    <row r="860" spans="3:6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2794</v>
      </c>
      <c r="D860" s="15">
        <f t="shared" si="13"/>
        <v>5541.8151800000005</v>
      </c>
      <c r="F860" s="3"/>
    </row>
    <row r="861" spans="3:6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2794</v>
      </c>
      <c r="D861" s="15">
        <f t="shared" si="13"/>
        <v>5541.8151800000005</v>
      </c>
      <c r="F861" s="3"/>
    </row>
    <row r="862" spans="3:6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2794</v>
      </c>
      <c r="D862" s="15">
        <f t="shared" si="13"/>
        <v>5541.8151800000005</v>
      </c>
      <c r="F862" s="3"/>
    </row>
    <row r="863" spans="3:6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2794</v>
      </c>
      <c r="D863" s="15">
        <f t="shared" si="13"/>
        <v>5541.8151800000005</v>
      </c>
      <c r="F863" s="3"/>
    </row>
    <row r="864" spans="3:6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2794</v>
      </c>
      <c r="D864" s="15">
        <f t="shared" si="13"/>
        <v>5541.8151800000005</v>
      </c>
      <c r="F864" s="3"/>
    </row>
    <row r="865" spans="3:6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2794</v>
      </c>
      <c r="D865" s="15">
        <f t="shared" si="13"/>
        <v>5541.8151800000005</v>
      </c>
      <c r="F865" s="3"/>
    </row>
    <row r="866" spans="3:6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2794</v>
      </c>
      <c r="D866" s="15">
        <f t="shared" si="13"/>
        <v>5541.8151800000005</v>
      </c>
      <c r="F866" s="3"/>
    </row>
    <row r="867" spans="3:6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2794</v>
      </c>
      <c r="D867" s="15">
        <f t="shared" si="13"/>
        <v>5541.8151800000005</v>
      </c>
      <c r="F867" s="3"/>
    </row>
    <row r="868" spans="3:6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2794</v>
      </c>
      <c r="D868" s="15">
        <f t="shared" si="13"/>
        <v>5541.8151800000005</v>
      </c>
      <c r="F868" s="3"/>
    </row>
    <row r="869" spans="3:6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2794</v>
      </c>
      <c r="D869" s="15">
        <f t="shared" si="13"/>
        <v>5541.8151800000005</v>
      </c>
      <c r="F869" s="3"/>
    </row>
    <row r="870" spans="3:6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2794</v>
      </c>
      <c r="D870" s="15">
        <f t="shared" si="13"/>
        <v>5541.8151800000005</v>
      </c>
      <c r="F870" s="3"/>
    </row>
    <row r="871" spans="3:6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2794</v>
      </c>
      <c r="D871" s="15">
        <f t="shared" si="13"/>
        <v>5541.8151800000005</v>
      </c>
      <c r="F871" s="3"/>
    </row>
    <row r="872" spans="3:6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2794</v>
      </c>
      <c r="D872" s="15">
        <f t="shared" si="13"/>
        <v>5541.8151800000005</v>
      </c>
      <c r="F872" s="3"/>
    </row>
    <row r="873" spans="3:6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2794</v>
      </c>
      <c r="D873" s="15">
        <f t="shared" si="13"/>
        <v>5541.8151800000005</v>
      </c>
      <c r="F873" s="3"/>
    </row>
    <row r="874" spans="3:6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2794</v>
      </c>
      <c r="D874" s="15">
        <f t="shared" si="13"/>
        <v>5541.8151800000005</v>
      </c>
      <c r="F874" s="3"/>
    </row>
    <row r="875" spans="3:6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2794</v>
      </c>
      <c r="D875" s="15">
        <f t="shared" si="13"/>
        <v>5541.8151800000005</v>
      </c>
      <c r="F875" s="3"/>
    </row>
    <row r="876" spans="3:6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2794</v>
      </c>
      <c r="D876" s="15">
        <f t="shared" si="13"/>
        <v>5541.8151800000005</v>
      </c>
      <c r="F876" s="3"/>
    </row>
    <row r="877" spans="3:6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2794</v>
      </c>
      <c r="D877" s="15">
        <f t="shared" si="13"/>
        <v>5541.8151800000005</v>
      </c>
      <c r="F877" s="3"/>
    </row>
    <row r="878" spans="3:6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2794</v>
      </c>
      <c r="D878" s="15">
        <f t="shared" si="13"/>
        <v>5541.8151800000005</v>
      </c>
      <c r="F878" s="3"/>
    </row>
    <row r="879" spans="3:6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2794</v>
      </c>
      <c r="D879" s="15">
        <f t="shared" si="13"/>
        <v>5541.8151800000005</v>
      </c>
      <c r="F879" s="3"/>
    </row>
    <row r="880" spans="3:6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2794</v>
      </c>
      <c r="D880" s="15">
        <f t="shared" si="13"/>
        <v>5541.8151800000005</v>
      </c>
      <c r="F880" s="3"/>
    </row>
    <row r="881" spans="3:6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2794</v>
      </c>
      <c r="D881" s="15">
        <f t="shared" si="13"/>
        <v>5541.8151800000005</v>
      </c>
      <c r="F881" s="3"/>
    </row>
    <row r="882" spans="3:6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2794</v>
      </c>
      <c r="D882" s="15">
        <f t="shared" si="13"/>
        <v>5541.8151800000005</v>
      </c>
      <c r="F882" s="3"/>
    </row>
    <row r="883" spans="3:6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2794</v>
      </c>
      <c r="D883" s="15">
        <f t="shared" si="13"/>
        <v>5541.8151800000005</v>
      </c>
      <c r="F883" s="3"/>
    </row>
    <row r="884" spans="3:6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2794</v>
      </c>
      <c r="D884" s="15">
        <f t="shared" si="13"/>
        <v>5541.8151800000005</v>
      </c>
      <c r="F884" s="3"/>
    </row>
    <row r="885" spans="3:6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2794</v>
      </c>
      <c r="D885" s="15">
        <f t="shared" si="13"/>
        <v>5541.8151800000005</v>
      </c>
      <c r="F885" s="3"/>
    </row>
    <row r="886" spans="3:6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2794</v>
      </c>
      <c r="D886" s="15">
        <f t="shared" si="13"/>
        <v>5541.8151800000005</v>
      </c>
      <c r="F886" s="3"/>
    </row>
    <row r="887" spans="3:6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2794</v>
      </c>
      <c r="D887" s="15">
        <f t="shared" si="13"/>
        <v>5541.8151800000005</v>
      </c>
      <c r="F887" s="3"/>
    </row>
    <row r="888" spans="3:6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2794</v>
      </c>
      <c r="D888" s="15">
        <f t="shared" si="13"/>
        <v>5541.8151800000005</v>
      </c>
      <c r="F888" s="3"/>
    </row>
    <row r="889" spans="3:6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2794</v>
      </c>
      <c r="D889" s="15">
        <f t="shared" si="13"/>
        <v>5541.8151800000005</v>
      </c>
      <c r="F889" s="3"/>
    </row>
    <row r="890" spans="3:6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2794</v>
      </c>
      <c r="D890" s="15">
        <f t="shared" si="13"/>
        <v>5541.8151800000005</v>
      </c>
      <c r="F890" s="3"/>
    </row>
    <row r="891" spans="3:6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2794</v>
      </c>
      <c r="D891" s="15">
        <f t="shared" si="13"/>
        <v>5541.8151800000005</v>
      </c>
      <c r="F891" s="3"/>
    </row>
    <row r="892" spans="3:6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2794</v>
      </c>
      <c r="D892" s="15">
        <f t="shared" si="13"/>
        <v>5541.8151800000005</v>
      </c>
      <c r="F892" s="3"/>
    </row>
    <row r="893" spans="3:6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2794</v>
      </c>
      <c r="D893" s="15">
        <f t="shared" si="13"/>
        <v>5541.8151800000005</v>
      </c>
      <c r="F893" s="3"/>
    </row>
    <row r="894" spans="3:6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2794</v>
      </c>
      <c r="D894" s="15">
        <f t="shared" si="13"/>
        <v>5541.8151800000005</v>
      </c>
      <c r="F894" s="3"/>
    </row>
    <row r="895" spans="3:6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2794</v>
      </c>
      <c r="D895" s="15">
        <f t="shared" si="13"/>
        <v>5541.8151800000005</v>
      </c>
      <c r="F895" s="3"/>
    </row>
    <row r="896" spans="3:6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2794</v>
      </c>
      <c r="D896" s="15">
        <f t="shared" si="13"/>
        <v>5541.8151800000005</v>
      </c>
      <c r="F896" s="3"/>
    </row>
    <row r="897" spans="3:6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2794</v>
      </c>
      <c r="D897" s="15">
        <f t="shared" si="13"/>
        <v>5541.8151800000005</v>
      </c>
      <c r="F897" s="3"/>
    </row>
    <row r="898" spans="3:6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2794</v>
      </c>
      <c r="D898" s="15">
        <f t="shared" si="13"/>
        <v>5541.8151800000005</v>
      </c>
      <c r="F898" s="3"/>
    </row>
    <row r="899" spans="3:6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2794</v>
      </c>
      <c r="D899" s="15">
        <f t="shared" ref="D899:D962" si="14">C899*1.98347</f>
        <v>5541.8151800000005</v>
      </c>
      <c r="F899" s="3"/>
    </row>
    <row r="900" spans="3:6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2794</v>
      </c>
      <c r="D900" s="15">
        <f t="shared" si="14"/>
        <v>5541.8151800000005</v>
      </c>
      <c r="F900" s="3"/>
    </row>
    <row r="901" spans="3:6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2794</v>
      </c>
      <c r="D901" s="15">
        <f t="shared" si="14"/>
        <v>5541.8151800000005</v>
      </c>
      <c r="F901" s="3"/>
    </row>
    <row r="902" spans="3:6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2794</v>
      </c>
      <c r="D902" s="15">
        <f t="shared" si="14"/>
        <v>5541.8151800000005</v>
      </c>
      <c r="F902" s="3"/>
    </row>
    <row r="903" spans="3:6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2794</v>
      </c>
      <c r="D903" s="15">
        <f t="shared" si="14"/>
        <v>5541.8151800000005</v>
      </c>
      <c r="F903" s="3"/>
    </row>
    <row r="904" spans="3:6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2794</v>
      </c>
      <c r="D904" s="15">
        <f t="shared" si="14"/>
        <v>5541.8151800000005</v>
      </c>
      <c r="F904" s="3"/>
    </row>
    <row r="905" spans="3:6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2794</v>
      </c>
      <c r="D905" s="15">
        <f t="shared" si="14"/>
        <v>5541.8151800000005</v>
      </c>
      <c r="F905" s="3"/>
    </row>
    <row r="906" spans="3:6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2794</v>
      </c>
      <c r="D906" s="15">
        <f t="shared" si="14"/>
        <v>5541.8151800000005</v>
      </c>
      <c r="F906" s="3"/>
    </row>
    <row r="907" spans="3:6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2794</v>
      </c>
      <c r="D907" s="15">
        <f t="shared" si="14"/>
        <v>5541.8151800000005</v>
      </c>
      <c r="F907" s="3"/>
    </row>
    <row r="908" spans="3:6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2794</v>
      </c>
      <c r="D908" s="15">
        <f t="shared" si="14"/>
        <v>5541.8151800000005</v>
      </c>
      <c r="F908" s="3"/>
    </row>
    <row r="909" spans="3:6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2794</v>
      </c>
      <c r="D909" s="15">
        <f t="shared" si="14"/>
        <v>5541.8151800000005</v>
      </c>
      <c r="F909" s="3"/>
    </row>
    <row r="910" spans="3:6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2794</v>
      </c>
      <c r="D910" s="15">
        <f t="shared" si="14"/>
        <v>5541.8151800000005</v>
      </c>
      <c r="F910" s="3"/>
    </row>
    <row r="911" spans="3:6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2794</v>
      </c>
      <c r="D911" s="15">
        <f t="shared" si="14"/>
        <v>5541.8151800000005</v>
      </c>
      <c r="F911" s="3"/>
    </row>
    <row r="912" spans="3:6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2794</v>
      </c>
      <c r="D912" s="15">
        <f t="shared" si="14"/>
        <v>5541.8151800000005</v>
      </c>
      <c r="F912" s="3"/>
    </row>
    <row r="913" spans="3:6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2794</v>
      </c>
      <c r="D913" s="15">
        <f t="shared" si="14"/>
        <v>5541.8151800000005</v>
      </c>
      <c r="F913" s="3"/>
    </row>
    <row r="914" spans="3:6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2794</v>
      </c>
      <c r="D914" s="15">
        <f t="shared" si="14"/>
        <v>5541.8151800000005</v>
      </c>
      <c r="F914" s="3"/>
    </row>
    <row r="915" spans="3:6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2794</v>
      </c>
      <c r="D915" s="15">
        <f t="shared" si="14"/>
        <v>5541.8151800000005</v>
      </c>
      <c r="F915" s="3"/>
    </row>
    <row r="916" spans="3:6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2794</v>
      </c>
      <c r="D916" s="15">
        <f t="shared" si="14"/>
        <v>5541.8151800000005</v>
      </c>
      <c r="F916" s="3"/>
    </row>
    <row r="917" spans="3:6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2794</v>
      </c>
      <c r="D917" s="15">
        <f t="shared" si="14"/>
        <v>5541.8151800000005</v>
      </c>
      <c r="F917" s="3"/>
    </row>
    <row r="918" spans="3:6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2794</v>
      </c>
      <c r="D918" s="15">
        <f t="shared" si="14"/>
        <v>5541.8151800000005</v>
      </c>
      <c r="F918" s="3"/>
    </row>
    <row r="919" spans="3:6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2794</v>
      </c>
      <c r="D919" s="15">
        <f t="shared" si="14"/>
        <v>5541.8151800000005</v>
      </c>
      <c r="F919" s="3"/>
    </row>
    <row r="920" spans="3:6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2794</v>
      </c>
      <c r="D920" s="15">
        <f t="shared" si="14"/>
        <v>5541.8151800000005</v>
      </c>
      <c r="F920" s="3"/>
    </row>
    <row r="921" spans="3:6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2794</v>
      </c>
      <c r="D921" s="15">
        <f t="shared" si="14"/>
        <v>5541.8151800000005</v>
      </c>
      <c r="F921" s="3"/>
    </row>
    <row r="922" spans="3:6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2794</v>
      </c>
      <c r="D922" s="15">
        <f t="shared" si="14"/>
        <v>5541.8151800000005</v>
      </c>
      <c r="F922" s="3"/>
    </row>
    <row r="923" spans="3:6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2794</v>
      </c>
      <c r="D923" s="15">
        <f t="shared" si="14"/>
        <v>5541.8151800000005</v>
      </c>
      <c r="F923" s="3"/>
    </row>
    <row r="924" spans="3:6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2794</v>
      </c>
      <c r="D924" s="15">
        <f t="shared" si="14"/>
        <v>5541.8151800000005</v>
      </c>
      <c r="F924" s="3"/>
    </row>
    <row r="925" spans="3:6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2794</v>
      </c>
      <c r="D925" s="15">
        <f t="shared" si="14"/>
        <v>5541.8151800000005</v>
      </c>
      <c r="F925" s="3"/>
    </row>
    <row r="926" spans="3:6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2794</v>
      </c>
      <c r="D926" s="15">
        <f t="shared" si="14"/>
        <v>5541.8151800000005</v>
      </c>
      <c r="F926" s="3"/>
    </row>
    <row r="927" spans="3:6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2794</v>
      </c>
      <c r="D927" s="15">
        <f t="shared" si="14"/>
        <v>5541.8151800000005</v>
      </c>
      <c r="F927" s="3"/>
    </row>
    <row r="928" spans="3:6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2794</v>
      </c>
      <c r="D928" s="15">
        <f t="shared" si="14"/>
        <v>5541.8151800000005</v>
      </c>
      <c r="F928" s="3"/>
    </row>
    <row r="929" spans="3:6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2794</v>
      </c>
      <c r="D929" s="15">
        <f t="shared" si="14"/>
        <v>5541.8151800000005</v>
      </c>
      <c r="F929" s="3"/>
    </row>
    <row r="930" spans="3:6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2794</v>
      </c>
      <c r="D930" s="15">
        <f t="shared" si="14"/>
        <v>5541.8151800000005</v>
      </c>
      <c r="F930" s="3"/>
    </row>
    <row r="931" spans="3:6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2794</v>
      </c>
      <c r="D931" s="15">
        <f t="shared" si="14"/>
        <v>5541.8151800000005</v>
      </c>
      <c r="F931" s="3"/>
    </row>
    <row r="932" spans="3:6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2794</v>
      </c>
      <c r="D932" s="15">
        <f t="shared" si="14"/>
        <v>5541.8151800000005</v>
      </c>
      <c r="F932" s="3"/>
    </row>
    <row r="933" spans="3:6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2794</v>
      </c>
      <c r="D933" s="15">
        <f t="shared" si="14"/>
        <v>5541.8151800000005</v>
      </c>
      <c r="F933" s="3"/>
    </row>
    <row r="934" spans="3:6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2794</v>
      </c>
      <c r="D934" s="15">
        <f t="shared" si="14"/>
        <v>5541.8151800000005</v>
      </c>
      <c r="F934" s="3"/>
    </row>
    <row r="935" spans="3:6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2794</v>
      </c>
      <c r="D935" s="15">
        <f t="shared" si="14"/>
        <v>5541.8151800000005</v>
      </c>
      <c r="F935" s="3"/>
    </row>
    <row r="936" spans="3:6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2794</v>
      </c>
      <c r="D936" s="15">
        <f t="shared" si="14"/>
        <v>5541.8151800000005</v>
      </c>
      <c r="F936" s="3"/>
    </row>
    <row r="937" spans="3:6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2794</v>
      </c>
      <c r="D937" s="15">
        <f t="shared" si="14"/>
        <v>5541.8151800000005</v>
      </c>
      <c r="F937" s="3"/>
    </row>
    <row r="938" spans="3:6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2794</v>
      </c>
      <c r="D938" s="15">
        <f t="shared" si="14"/>
        <v>5541.8151800000005</v>
      </c>
      <c r="F938" s="3"/>
    </row>
    <row r="939" spans="3:6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2794</v>
      </c>
      <c r="D939" s="15">
        <f t="shared" si="14"/>
        <v>5541.8151800000005</v>
      </c>
      <c r="F939" s="3"/>
    </row>
    <row r="940" spans="3:6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2794</v>
      </c>
      <c r="D940" s="15">
        <f t="shared" si="14"/>
        <v>5541.8151800000005</v>
      </c>
      <c r="F940" s="3"/>
    </row>
    <row r="941" spans="3:6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2794</v>
      </c>
      <c r="D941" s="15">
        <f t="shared" si="14"/>
        <v>5541.8151800000005</v>
      </c>
      <c r="F941" s="3"/>
    </row>
    <row r="942" spans="3:6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2794</v>
      </c>
      <c r="D942" s="15">
        <f t="shared" si="14"/>
        <v>5541.8151800000005</v>
      </c>
      <c r="F942" s="3"/>
    </row>
    <row r="943" spans="3:6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2794</v>
      </c>
      <c r="D943" s="15">
        <f t="shared" si="14"/>
        <v>5541.8151800000005</v>
      </c>
      <c r="F943" s="3"/>
    </row>
    <row r="944" spans="3:6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2794</v>
      </c>
      <c r="D944" s="15">
        <f t="shared" si="14"/>
        <v>5541.8151800000005</v>
      </c>
      <c r="F944" s="3"/>
    </row>
    <row r="945" spans="3:6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2794</v>
      </c>
      <c r="D945" s="15">
        <f t="shared" si="14"/>
        <v>5541.8151800000005</v>
      </c>
      <c r="F945" s="3"/>
    </row>
    <row r="946" spans="3:6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2794</v>
      </c>
      <c r="D946" s="15">
        <f t="shared" si="14"/>
        <v>5541.8151800000005</v>
      </c>
      <c r="F946" s="3"/>
    </row>
    <row r="947" spans="3:6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2794</v>
      </c>
      <c r="D947" s="15">
        <f t="shared" si="14"/>
        <v>5541.8151800000005</v>
      </c>
      <c r="F947" s="3"/>
    </row>
    <row r="948" spans="3:6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2794</v>
      </c>
      <c r="D948" s="15">
        <f t="shared" si="14"/>
        <v>5541.8151800000005</v>
      </c>
      <c r="F948" s="3"/>
    </row>
    <row r="949" spans="3:6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2794</v>
      </c>
      <c r="D949" s="15">
        <f t="shared" si="14"/>
        <v>5541.8151800000005</v>
      </c>
      <c r="F949" s="3"/>
    </row>
    <row r="950" spans="3:6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2794</v>
      </c>
      <c r="D950" s="15">
        <f t="shared" si="14"/>
        <v>5541.8151800000005</v>
      </c>
      <c r="F950" s="3"/>
    </row>
    <row r="951" spans="3:6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2794</v>
      </c>
      <c r="D951" s="15">
        <f t="shared" si="14"/>
        <v>5541.8151800000005</v>
      </c>
      <c r="F951" s="3"/>
    </row>
    <row r="952" spans="3:6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2794</v>
      </c>
      <c r="D952" s="15">
        <f t="shared" si="14"/>
        <v>5541.8151800000005</v>
      </c>
      <c r="F952" s="3"/>
    </row>
    <row r="953" spans="3:6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2794</v>
      </c>
      <c r="D953" s="15">
        <f t="shared" si="14"/>
        <v>5541.8151800000005</v>
      </c>
      <c r="F953" s="3"/>
    </row>
    <row r="954" spans="3:6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2794</v>
      </c>
      <c r="D954" s="15">
        <f t="shared" si="14"/>
        <v>5541.8151800000005</v>
      </c>
      <c r="F954" s="3"/>
    </row>
    <row r="955" spans="3:6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2794</v>
      </c>
      <c r="D955" s="15">
        <f t="shared" si="14"/>
        <v>5541.8151800000005</v>
      </c>
      <c r="F955" s="3"/>
    </row>
    <row r="956" spans="3:6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2794</v>
      </c>
      <c r="D956" s="15">
        <f t="shared" si="14"/>
        <v>5541.8151800000005</v>
      </c>
      <c r="F956" s="3"/>
    </row>
    <row r="957" spans="3:6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2794</v>
      </c>
      <c r="D957" s="15">
        <f t="shared" si="14"/>
        <v>5541.8151800000005</v>
      </c>
      <c r="F957" s="3"/>
    </row>
    <row r="958" spans="3:6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2794</v>
      </c>
      <c r="D958" s="15">
        <f t="shared" si="14"/>
        <v>5541.8151800000005</v>
      </c>
      <c r="F958" s="3"/>
    </row>
    <row r="959" spans="3:6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2794</v>
      </c>
      <c r="D959" s="15">
        <f t="shared" si="14"/>
        <v>5541.8151800000005</v>
      </c>
      <c r="F959" s="3"/>
    </row>
    <row r="960" spans="3:6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2794</v>
      </c>
      <c r="D960" s="15">
        <f t="shared" si="14"/>
        <v>5541.8151800000005</v>
      </c>
      <c r="F960" s="3"/>
    </row>
    <row r="961" spans="3:6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2794</v>
      </c>
      <c r="D961" s="15">
        <f t="shared" si="14"/>
        <v>5541.8151800000005</v>
      </c>
      <c r="F961" s="3"/>
    </row>
    <row r="962" spans="3:6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2794</v>
      </c>
      <c r="D962" s="15">
        <f t="shared" si="14"/>
        <v>5541.8151800000005</v>
      </c>
      <c r="F962" s="3"/>
    </row>
    <row r="963" spans="3:6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2794</v>
      </c>
      <c r="D963" s="15">
        <f t="shared" ref="D963:D989" si="15">C963*1.98347</f>
        <v>5541.8151800000005</v>
      </c>
      <c r="F963" s="3"/>
    </row>
    <row r="964" spans="3:6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2794</v>
      </c>
      <c r="D964" s="15">
        <f t="shared" si="15"/>
        <v>5541.8151800000005</v>
      </c>
      <c r="F964" s="3"/>
    </row>
    <row r="965" spans="3:6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2794</v>
      </c>
      <c r="D965" s="15">
        <f t="shared" si="15"/>
        <v>5541.8151800000005</v>
      </c>
      <c r="F965" s="3"/>
    </row>
    <row r="966" spans="3:6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2794</v>
      </c>
      <c r="D966" s="15">
        <f t="shared" si="15"/>
        <v>5541.8151800000005</v>
      </c>
      <c r="F966" s="3"/>
    </row>
    <row r="967" spans="3:6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2794</v>
      </c>
      <c r="D967" s="15">
        <f t="shared" si="15"/>
        <v>5541.8151800000005</v>
      </c>
      <c r="F967" s="3"/>
    </row>
    <row r="968" spans="3:6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2794</v>
      </c>
      <c r="D968" s="15">
        <f t="shared" si="15"/>
        <v>5541.8151800000005</v>
      </c>
      <c r="F968" s="3"/>
    </row>
    <row r="969" spans="3:6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2794</v>
      </c>
      <c r="D969" s="15">
        <f t="shared" si="15"/>
        <v>5541.8151800000005</v>
      </c>
      <c r="F969" s="3"/>
    </row>
    <row r="970" spans="3:6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2794</v>
      </c>
      <c r="D970" s="15">
        <f t="shared" si="15"/>
        <v>5541.8151800000005</v>
      </c>
      <c r="F970" s="3"/>
    </row>
    <row r="971" spans="3:6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2794</v>
      </c>
      <c r="D971" s="15">
        <f t="shared" si="15"/>
        <v>5541.8151800000005</v>
      </c>
      <c r="F971" s="3"/>
    </row>
    <row r="972" spans="3:6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2794</v>
      </c>
      <c r="D972" s="15">
        <f t="shared" si="15"/>
        <v>5541.8151800000005</v>
      </c>
      <c r="F972" s="3"/>
    </row>
    <row r="973" spans="3:6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2794</v>
      </c>
      <c r="D973" s="15">
        <f t="shared" si="15"/>
        <v>5541.8151800000005</v>
      </c>
      <c r="F973" s="3"/>
    </row>
    <row r="974" spans="3:6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2794</v>
      </c>
      <c r="D974" s="15">
        <f t="shared" si="15"/>
        <v>5541.8151800000005</v>
      </c>
      <c r="F974" s="3"/>
    </row>
    <row r="975" spans="3:6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2794</v>
      </c>
      <c r="D975" s="15">
        <f t="shared" si="15"/>
        <v>5541.8151800000005</v>
      </c>
      <c r="F975" s="3"/>
    </row>
    <row r="976" spans="3:6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2794</v>
      </c>
      <c r="D976" s="15">
        <f t="shared" si="15"/>
        <v>5541.8151800000005</v>
      </c>
      <c r="F976" s="3"/>
    </row>
    <row r="977" spans="3:6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2794</v>
      </c>
      <c r="D977" s="15">
        <f t="shared" si="15"/>
        <v>5541.8151800000005</v>
      </c>
      <c r="F977" s="3"/>
    </row>
    <row r="978" spans="3:6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2794</v>
      </c>
      <c r="D978" s="15">
        <f t="shared" si="15"/>
        <v>5541.8151800000005</v>
      </c>
      <c r="F978" s="3"/>
    </row>
    <row r="979" spans="3:6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2794</v>
      </c>
      <c r="D979" s="15">
        <f t="shared" si="15"/>
        <v>5541.8151800000005</v>
      </c>
      <c r="F979" s="3"/>
    </row>
    <row r="980" spans="3:6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2794</v>
      </c>
      <c r="D980" s="15">
        <f t="shared" si="15"/>
        <v>5541.8151800000005</v>
      </c>
      <c r="F980" s="3"/>
    </row>
    <row r="981" spans="3:6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2794</v>
      </c>
      <c r="D981" s="15">
        <f t="shared" si="15"/>
        <v>5541.8151800000005</v>
      </c>
      <c r="F981" s="3"/>
    </row>
    <row r="982" spans="3:6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2794</v>
      </c>
      <c r="D982" s="15">
        <f t="shared" si="15"/>
        <v>5541.8151800000005</v>
      </c>
      <c r="F982" s="3"/>
    </row>
    <row r="983" spans="3:6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2794</v>
      </c>
      <c r="D983" s="15">
        <f t="shared" si="15"/>
        <v>5541.8151800000005</v>
      </c>
      <c r="F983" s="3"/>
    </row>
    <row r="984" spans="3:6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2794</v>
      </c>
      <c r="D984" s="15">
        <f t="shared" si="15"/>
        <v>5541.8151800000005</v>
      </c>
      <c r="F984" s="3"/>
    </row>
    <row r="985" spans="3:6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2794</v>
      </c>
      <c r="D985" s="15">
        <f t="shared" si="15"/>
        <v>5541.8151800000005</v>
      </c>
      <c r="F985" s="3"/>
    </row>
    <row r="986" spans="3:6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2794</v>
      </c>
      <c r="D986" s="15">
        <f t="shared" si="15"/>
        <v>5541.8151800000005</v>
      </c>
      <c r="F986" s="3"/>
    </row>
    <row r="987" spans="3:6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2794</v>
      </c>
      <c r="D987" s="15">
        <f t="shared" si="15"/>
        <v>5541.8151800000005</v>
      </c>
      <c r="F987" s="3"/>
    </row>
    <row r="988" spans="3:6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2794</v>
      </c>
      <c r="D988" s="15">
        <f t="shared" si="15"/>
        <v>5541.8151800000005</v>
      </c>
      <c r="F988" s="3"/>
    </row>
    <row r="989" spans="3:6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2794</v>
      </c>
      <c r="D989" s="15">
        <f t="shared" si="15"/>
        <v>5541.8151800000005</v>
      </c>
      <c r="F989" s="3"/>
    </row>
    <row r="990" spans="3:6" x14ac:dyDescent="0.25">
      <c r="F990" s="3"/>
    </row>
    <row r="991" spans="3:6" x14ac:dyDescent="0.25">
      <c r="F991" s="3"/>
    </row>
    <row r="992" spans="3:6" x14ac:dyDescent="0.25">
      <c r="F992" s="3"/>
    </row>
    <row r="993" spans="6:6" x14ac:dyDescent="0.25">
      <c r="F993" s="3"/>
    </row>
    <row r="994" spans="6:6" x14ac:dyDescent="0.25">
      <c r="F994" s="3"/>
    </row>
    <row r="995" spans="6:6" x14ac:dyDescent="0.25">
      <c r="F995" s="3"/>
    </row>
    <row r="996" spans="6:6" x14ac:dyDescent="0.25">
      <c r="F996" s="3"/>
    </row>
    <row r="997" spans="6:6" x14ac:dyDescent="0.25">
      <c r="F997" s="3"/>
    </row>
    <row r="998" spans="6:6" x14ac:dyDescent="0.25">
      <c r="F998" s="3"/>
    </row>
    <row r="999" spans="6:6" x14ac:dyDescent="0.25">
      <c r="F999" s="3"/>
    </row>
    <row r="1000" spans="6:6" x14ac:dyDescent="0.25">
      <c r="F1000" s="3"/>
    </row>
    <row r="1001" spans="6:6" x14ac:dyDescent="0.25">
      <c r="F1001" s="3"/>
    </row>
    <row r="1002" spans="6:6" x14ac:dyDescent="0.25">
      <c r="F1002" s="3"/>
    </row>
    <row r="1003" spans="6:6" x14ac:dyDescent="0.25">
      <c r="F1003" s="3"/>
    </row>
    <row r="1004" spans="6:6" x14ac:dyDescent="0.25">
      <c r="F1004" s="3"/>
    </row>
    <row r="1005" spans="6:6" x14ac:dyDescent="0.25">
      <c r="F1005" s="3"/>
    </row>
    <row r="1006" spans="6:6" x14ac:dyDescent="0.25">
      <c r="F1006" s="3"/>
    </row>
    <row r="1007" spans="6:6" x14ac:dyDescent="0.25">
      <c r="F1007" s="3"/>
    </row>
    <row r="1008" spans="6:6" x14ac:dyDescent="0.25">
      <c r="F1008" s="3"/>
    </row>
    <row r="1009" spans="6:6" x14ac:dyDescent="0.25">
      <c r="F1009" s="3"/>
    </row>
    <row r="1010" spans="6:6" x14ac:dyDescent="0.25">
      <c r="F1010" s="3"/>
    </row>
    <row r="1011" spans="6:6" x14ac:dyDescent="0.25">
      <c r="F1011" s="3"/>
    </row>
    <row r="1012" spans="6:6" x14ac:dyDescent="0.25">
      <c r="F1012" s="3"/>
    </row>
    <row r="1013" spans="6:6" x14ac:dyDescent="0.25">
      <c r="F1013" s="3"/>
    </row>
    <row r="1014" spans="6:6" x14ac:dyDescent="0.25">
      <c r="F1014" s="3"/>
    </row>
    <row r="1015" spans="6:6" x14ac:dyDescent="0.25">
      <c r="F1015" s="3"/>
    </row>
    <row r="1016" spans="6:6" x14ac:dyDescent="0.25">
      <c r="F1016" s="3"/>
    </row>
    <row r="1017" spans="6:6" x14ac:dyDescent="0.25">
      <c r="F1017" s="3"/>
    </row>
    <row r="1018" spans="6:6" x14ac:dyDescent="0.25">
      <c r="F1018" s="3"/>
    </row>
    <row r="1019" spans="6:6" x14ac:dyDescent="0.25">
      <c r="F1019" s="3"/>
    </row>
    <row r="1020" spans="6:6" x14ac:dyDescent="0.25">
      <c r="F1020" s="3"/>
    </row>
    <row r="1021" spans="6:6" x14ac:dyDescent="0.25">
      <c r="F1021" s="3"/>
    </row>
    <row r="1022" spans="6:6" x14ac:dyDescent="0.25">
      <c r="F1022" s="3"/>
    </row>
    <row r="1023" spans="6:6" x14ac:dyDescent="0.25">
      <c r="F1023" s="3"/>
    </row>
    <row r="1024" spans="6:6" x14ac:dyDescent="0.25">
      <c r="F1024" s="3"/>
    </row>
    <row r="1025" spans="6:6" x14ac:dyDescent="0.25">
      <c r="F1025" s="3"/>
    </row>
    <row r="1026" spans="6:6" x14ac:dyDescent="0.25">
      <c r="F1026" s="3"/>
    </row>
    <row r="1027" spans="6:6" x14ac:dyDescent="0.25">
      <c r="F1027" s="3"/>
    </row>
    <row r="1028" spans="6:6" x14ac:dyDescent="0.25">
      <c r="F1028" s="3"/>
    </row>
    <row r="1029" spans="6:6" x14ac:dyDescent="0.25">
      <c r="F1029" s="3"/>
    </row>
    <row r="1030" spans="6:6" x14ac:dyDescent="0.25">
      <c r="F1030" s="3"/>
    </row>
    <row r="1031" spans="6:6" x14ac:dyDescent="0.25">
      <c r="F1031" s="3"/>
    </row>
    <row r="1032" spans="6:6" x14ac:dyDescent="0.25">
      <c r="F1032" s="3"/>
    </row>
    <row r="1033" spans="6:6" x14ac:dyDescent="0.25">
      <c r="F1033" s="3"/>
    </row>
    <row r="1034" spans="6:6" x14ac:dyDescent="0.25">
      <c r="F1034" s="3"/>
    </row>
    <row r="1035" spans="6:6" x14ac:dyDescent="0.25">
      <c r="F1035" s="3"/>
    </row>
    <row r="1036" spans="6:6" x14ac:dyDescent="0.25">
      <c r="F1036" s="3"/>
    </row>
    <row r="1037" spans="6:6" x14ac:dyDescent="0.25">
      <c r="F1037" s="3"/>
    </row>
    <row r="1038" spans="6:6" x14ac:dyDescent="0.25">
      <c r="F1038" s="3"/>
    </row>
    <row r="1039" spans="6:6" x14ac:dyDescent="0.25">
      <c r="F1039" s="3"/>
    </row>
    <row r="1040" spans="6:6" x14ac:dyDescent="0.25">
      <c r="F1040" s="3"/>
    </row>
    <row r="1041" spans="6:6" x14ac:dyDescent="0.25">
      <c r="F1041" s="3"/>
    </row>
    <row r="1042" spans="6:6" x14ac:dyDescent="0.25">
      <c r="F1042" s="3"/>
    </row>
    <row r="1043" spans="6:6" x14ac:dyDescent="0.25">
      <c r="F1043" s="3"/>
    </row>
    <row r="1044" spans="6:6" x14ac:dyDescent="0.25">
      <c r="F1044" s="3"/>
    </row>
    <row r="1045" spans="6:6" x14ac:dyDescent="0.25">
      <c r="F1045" s="3"/>
    </row>
    <row r="1046" spans="6:6" x14ac:dyDescent="0.25">
      <c r="F1046" s="3"/>
    </row>
    <row r="1047" spans="6:6" x14ac:dyDescent="0.25">
      <c r="F1047" s="3"/>
    </row>
    <row r="1048" spans="6:6" x14ac:dyDescent="0.25">
      <c r="F1048" s="3"/>
    </row>
    <row r="1049" spans="6:6" x14ac:dyDescent="0.25">
      <c r="F1049" s="3"/>
    </row>
    <row r="1050" spans="6:6" x14ac:dyDescent="0.25">
      <c r="F1050" s="3"/>
    </row>
    <row r="1051" spans="6:6" x14ac:dyDescent="0.25">
      <c r="F1051" s="3"/>
    </row>
    <row r="1052" spans="6:6" x14ac:dyDescent="0.25">
      <c r="F1052" s="3"/>
    </row>
    <row r="1053" spans="6:6" x14ac:dyDescent="0.25">
      <c r="F1053" s="3"/>
    </row>
    <row r="1054" spans="6:6" x14ac:dyDescent="0.25">
      <c r="F1054" s="3"/>
    </row>
    <row r="1055" spans="6:6" x14ac:dyDescent="0.25">
      <c r="F1055" s="3"/>
    </row>
    <row r="1056" spans="6:6" x14ac:dyDescent="0.25">
      <c r="F1056" s="3"/>
    </row>
    <row r="1057" spans="6:6" x14ac:dyDescent="0.25">
      <c r="F1057" s="3"/>
    </row>
    <row r="1058" spans="6:6" x14ac:dyDescent="0.25">
      <c r="F1058" s="3"/>
    </row>
    <row r="1059" spans="6:6" x14ac:dyDescent="0.25">
      <c r="F1059" s="3"/>
    </row>
    <row r="1060" spans="6:6" x14ac:dyDescent="0.25">
      <c r="F1060" s="3"/>
    </row>
    <row r="1061" spans="6:6" x14ac:dyDescent="0.25">
      <c r="F1061" s="3"/>
    </row>
    <row r="1062" spans="6:6" x14ac:dyDescent="0.25">
      <c r="F1062" s="3"/>
    </row>
    <row r="1063" spans="6:6" x14ac:dyDescent="0.25">
      <c r="F1063" s="3"/>
    </row>
    <row r="1064" spans="6:6" x14ac:dyDescent="0.25">
      <c r="F1064" s="3"/>
    </row>
    <row r="1065" spans="6:6" x14ac:dyDescent="0.25">
      <c r="F1065" s="3"/>
    </row>
    <row r="1066" spans="6:6" x14ac:dyDescent="0.25">
      <c r="F1066" s="3"/>
    </row>
    <row r="1067" spans="6:6" x14ac:dyDescent="0.25">
      <c r="F1067" s="3"/>
    </row>
    <row r="1068" spans="6:6" x14ac:dyDescent="0.25">
      <c r="F1068" s="3"/>
    </row>
    <row r="1069" spans="6:6" x14ac:dyDescent="0.25">
      <c r="F1069" s="3"/>
    </row>
    <row r="1070" spans="6:6" x14ac:dyDescent="0.25">
      <c r="F1070" s="3"/>
    </row>
    <row r="1071" spans="6:6" x14ac:dyDescent="0.25">
      <c r="F1071" s="3"/>
    </row>
    <row r="1072" spans="6:6" x14ac:dyDescent="0.25">
      <c r="F1072" s="3"/>
    </row>
    <row r="1073" spans="6:6" x14ac:dyDescent="0.25">
      <c r="F1073" s="3"/>
    </row>
    <row r="1074" spans="6:6" x14ac:dyDescent="0.25">
      <c r="F1074" s="3"/>
    </row>
    <row r="1075" spans="6:6" x14ac:dyDescent="0.25">
      <c r="F1075" s="3"/>
    </row>
    <row r="1076" spans="6:6" x14ac:dyDescent="0.25">
      <c r="F1076" s="3"/>
    </row>
    <row r="1077" spans="6:6" x14ac:dyDescent="0.25">
      <c r="F1077" s="3"/>
    </row>
    <row r="1078" spans="6:6" x14ac:dyDescent="0.25">
      <c r="F1078" s="3"/>
    </row>
    <row r="1079" spans="6:6" x14ac:dyDescent="0.25">
      <c r="F1079" s="3"/>
    </row>
    <row r="1080" spans="6:6" x14ac:dyDescent="0.25">
      <c r="F1080" s="3"/>
    </row>
    <row r="1081" spans="6:6" x14ac:dyDescent="0.25">
      <c r="F1081" s="3"/>
    </row>
    <row r="1082" spans="6:6" x14ac:dyDescent="0.25">
      <c r="F1082" s="3"/>
    </row>
    <row r="1083" spans="6:6" x14ac:dyDescent="0.25">
      <c r="F1083" s="3"/>
    </row>
    <row r="1084" spans="6:6" x14ac:dyDescent="0.25">
      <c r="F1084" s="3"/>
    </row>
    <row r="1085" spans="6:6" x14ac:dyDescent="0.25">
      <c r="F1085" s="3"/>
    </row>
    <row r="1086" spans="6:6" x14ac:dyDescent="0.25">
      <c r="F1086" s="3"/>
    </row>
    <row r="1087" spans="6:6" x14ac:dyDescent="0.25">
      <c r="F1087" s="3"/>
    </row>
    <row r="1088" spans="6:6" x14ac:dyDescent="0.25">
      <c r="F1088" s="3"/>
    </row>
    <row r="1089" spans="6:6" x14ac:dyDescent="0.25">
      <c r="F1089" s="3"/>
    </row>
    <row r="1090" spans="6:6" x14ac:dyDescent="0.25">
      <c r="F1090" s="3"/>
    </row>
    <row r="1091" spans="6:6" x14ac:dyDescent="0.25">
      <c r="F1091" s="3"/>
    </row>
    <row r="1092" spans="6:6" x14ac:dyDescent="0.25">
      <c r="F1092" s="3"/>
    </row>
    <row r="1093" spans="6:6" x14ac:dyDescent="0.25">
      <c r="F1093" s="3"/>
    </row>
    <row r="1094" spans="6:6" x14ac:dyDescent="0.25">
      <c r="F1094" s="3"/>
    </row>
    <row r="1095" spans="6:6" x14ac:dyDescent="0.25">
      <c r="F1095" s="3"/>
    </row>
    <row r="1096" spans="6:6" x14ac:dyDescent="0.25">
      <c r="F1096" s="3"/>
    </row>
    <row r="1097" spans="6:6" x14ac:dyDescent="0.25">
      <c r="F1097" s="3"/>
    </row>
    <row r="1098" spans="6:6" x14ac:dyDescent="0.25">
      <c r="F1098" s="3"/>
    </row>
    <row r="1099" spans="6:6" x14ac:dyDescent="0.25">
      <c r="F1099" s="3"/>
    </row>
    <row r="1100" spans="6:6" x14ac:dyDescent="0.25">
      <c r="F1100" s="3"/>
    </row>
    <row r="1101" spans="6:6" x14ac:dyDescent="0.25">
      <c r="F1101" s="3"/>
    </row>
    <row r="1102" spans="6:6" x14ac:dyDescent="0.25">
      <c r="F1102" s="3"/>
    </row>
    <row r="1103" spans="6:6" x14ac:dyDescent="0.25">
      <c r="F1103" s="3"/>
    </row>
    <row r="1104" spans="6:6" x14ac:dyDescent="0.25">
      <c r="F1104" s="3"/>
    </row>
    <row r="1105" spans="6:6" x14ac:dyDescent="0.25">
      <c r="F1105" s="3"/>
    </row>
    <row r="1106" spans="6:6" x14ac:dyDescent="0.25">
      <c r="F1106" s="3"/>
    </row>
    <row r="1107" spans="6:6" x14ac:dyDescent="0.25">
      <c r="F1107" s="3"/>
    </row>
    <row r="1108" spans="6:6" x14ac:dyDescent="0.25">
      <c r="F1108" s="3"/>
    </row>
    <row r="1109" spans="6:6" x14ac:dyDescent="0.25">
      <c r="F1109" s="3"/>
    </row>
    <row r="1110" spans="6:6" x14ac:dyDescent="0.25">
      <c r="F1110" s="3"/>
    </row>
    <row r="1111" spans="6:6" x14ac:dyDescent="0.25">
      <c r="F1111" s="3"/>
    </row>
    <row r="1112" spans="6:6" x14ac:dyDescent="0.25">
      <c r="F1112" s="3"/>
    </row>
    <row r="1113" spans="6:6" x14ac:dyDescent="0.25">
      <c r="F1113" s="3"/>
    </row>
    <row r="1114" spans="6:6" x14ac:dyDescent="0.25">
      <c r="F1114" s="3"/>
    </row>
    <row r="1115" spans="6:6" x14ac:dyDescent="0.25">
      <c r="F1115" s="3"/>
    </row>
    <row r="1116" spans="6:6" x14ac:dyDescent="0.25">
      <c r="F1116" s="3"/>
    </row>
    <row r="1117" spans="6:6" x14ac:dyDescent="0.25">
      <c r="F1117" s="3"/>
    </row>
    <row r="1118" spans="6:6" x14ac:dyDescent="0.25">
      <c r="F1118" s="3"/>
    </row>
    <row r="1119" spans="6:6" x14ac:dyDescent="0.25">
      <c r="F1119" s="3"/>
    </row>
    <row r="1120" spans="6:6" x14ac:dyDescent="0.25">
      <c r="F1120" s="3"/>
    </row>
    <row r="1121" spans="6:6" x14ac:dyDescent="0.25">
      <c r="F1121" s="3"/>
    </row>
    <row r="1122" spans="6:6" x14ac:dyDescent="0.25">
      <c r="F1122" s="3"/>
    </row>
    <row r="1123" spans="6:6" x14ac:dyDescent="0.25">
      <c r="F1123" s="3"/>
    </row>
    <row r="1124" spans="6:6" x14ac:dyDescent="0.25">
      <c r="F1124" s="3"/>
    </row>
    <row r="1125" spans="6:6" x14ac:dyDescent="0.25">
      <c r="F1125" s="3"/>
    </row>
    <row r="1126" spans="6:6" x14ac:dyDescent="0.25">
      <c r="F1126" s="3"/>
    </row>
    <row r="1127" spans="6:6" x14ac:dyDescent="0.25">
      <c r="F1127" s="3"/>
    </row>
    <row r="1128" spans="6:6" x14ac:dyDescent="0.25">
      <c r="F1128" s="3"/>
    </row>
    <row r="1129" spans="6:6" x14ac:dyDescent="0.25">
      <c r="F1129" s="3"/>
    </row>
    <row r="1130" spans="6:6" x14ac:dyDescent="0.25">
      <c r="F1130" s="3"/>
    </row>
    <row r="1131" spans="6:6" x14ac:dyDescent="0.25">
      <c r="F1131" s="3"/>
    </row>
    <row r="1132" spans="6:6" x14ac:dyDescent="0.25">
      <c r="F1132" s="3"/>
    </row>
    <row r="1133" spans="6:6" x14ac:dyDescent="0.25">
      <c r="F1133" s="3"/>
    </row>
    <row r="1134" spans="6:6" x14ac:dyDescent="0.25">
      <c r="F1134" s="3"/>
    </row>
    <row r="1135" spans="6:6" x14ac:dyDescent="0.25">
      <c r="F1135" s="3"/>
    </row>
    <row r="1136" spans="6:6" x14ac:dyDescent="0.25">
      <c r="F1136" s="3"/>
    </row>
    <row r="1137" spans="6:6" x14ac:dyDescent="0.25">
      <c r="F1137" s="3"/>
    </row>
    <row r="1138" spans="6:6" x14ac:dyDescent="0.25">
      <c r="F1138" s="3"/>
    </row>
    <row r="1139" spans="6:6" x14ac:dyDescent="0.25">
      <c r="F1139" s="3"/>
    </row>
    <row r="1140" spans="6:6" x14ac:dyDescent="0.25">
      <c r="F1140" s="3"/>
    </row>
    <row r="1141" spans="6:6" x14ac:dyDescent="0.25">
      <c r="F1141" s="3"/>
    </row>
    <row r="1142" spans="6:6" x14ac:dyDescent="0.25">
      <c r="F1142" s="3"/>
    </row>
    <row r="1143" spans="6:6" x14ac:dyDescent="0.25">
      <c r="F1143" s="3"/>
    </row>
    <row r="1144" spans="6:6" x14ac:dyDescent="0.25">
      <c r="F1144" s="3"/>
    </row>
    <row r="1145" spans="6:6" x14ac:dyDescent="0.25">
      <c r="F1145" s="3"/>
    </row>
    <row r="1146" spans="6:6" x14ac:dyDescent="0.25">
      <c r="F1146" s="3"/>
    </row>
    <row r="1147" spans="6:6" x14ac:dyDescent="0.25">
      <c r="F1147" s="3"/>
    </row>
    <row r="1148" spans="6:6" x14ac:dyDescent="0.25">
      <c r="F1148" s="3"/>
    </row>
    <row r="1149" spans="6:6" x14ac:dyDescent="0.25">
      <c r="F1149" s="3"/>
    </row>
    <row r="1150" spans="6:6" x14ac:dyDescent="0.25">
      <c r="F1150" s="3"/>
    </row>
    <row r="1151" spans="6:6" x14ac:dyDescent="0.25">
      <c r="F1151" s="3"/>
    </row>
    <row r="1152" spans="6:6" x14ac:dyDescent="0.25">
      <c r="F1152" s="3"/>
    </row>
    <row r="1153" spans="6:6" x14ac:dyDescent="0.25">
      <c r="F1153" s="3"/>
    </row>
    <row r="1154" spans="6:6" x14ac:dyDescent="0.25">
      <c r="F1154" s="3"/>
    </row>
    <row r="1155" spans="6:6" x14ac:dyDescent="0.25">
      <c r="F1155" s="3"/>
    </row>
    <row r="1156" spans="6:6" x14ac:dyDescent="0.25">
      <c r="F1156" s="3"/>
    </row>
    <row r="1157" spans="6:6" x14ac:dyDescent="0.25">
      <c r="F1157" s="3"/>
    </row>
    <row r="1158" spans="6:6" x14ac:dyDescent="0.25">
      <c r="F1158" s="3"/>
    </row>
    <row r="1159" spans="6:6" x14ac:dyDescent="0.25">
      <c r="F1159" s="3"/>
    </row>
    <row r="1160" spans="6:6" x14ac:dyDescent="0.25">
      <c r="F1160" s="3"/>
    </row>
    <row r="1161" spans="6:6" x14ac:dyDescent="0.25">
      <c r="F1161" s="3"/>
    </row>
    <row r="1162" spans="6:6" x14ac:dyDescent="0.25">
      <c r="F1162" s="3"/>
    </row>
    <row r="1163" spans="6:6" x14ac:dyDescent="0.25">
      <c r="F1163" s="3"/>
    </row>
    <row r="1164" spans="6:6" x14ac:dyDescent="0.25">
      <c r="F1164" s="3"/>
    </row>
    <row r="1165" spans="6:6" x14ac:dyDescent="0.25">
      <c r="F1165" s="3"/>
    </row>
    <row r="1166" spans="6:6" x14ac:dyDescent="0.25">
      <c r="F1166" s="3"/>
    </row>
    <row r="1167" spans="6:6" x14ac:dyDescent="0.25">
      <c r="F1167" s="3"/>
    </row>
    <row r="1168" spans="6:6" x14ac:dyDescent="0.25">
      <c r="F1168" s="3"/>
    </row>
    <row r="1169" spans="6:6" x14ac:dyDescent="0.25">
      <c r="F1169" s="3"/>
    </row>
    <row r="1170" spans="6:6" x14ac:dyDescent="0.25">
      <c r="F1170" s="3"/>
    </row>
    <row r="1171" spans="6:6" x14ac:dyDescent="0.25">
      <c r="F1171" s="3"/>
    </row>
    <row r="1172" spans="6:6" x14ac:dyDescent="0.25">
      <c r="F1172" s="3"/>
    </row>
    <row r="1173" spans="6:6" x14ac:dyDescent="0.25">
      <c r="F1173" s="3"/>
    </row>
    <row r="1174" spans="6:6" x14ac:dyDescent="0.25">
      <c r="F1174" s="3"/>
    </row>
    <row r="1175" spans="6:6" x14ac:dyDescent="0.25">
      <c r="F1175" s="3"/>
    </row>
    <row r="1176" spans="6:6" x14ac:dyDescent="0.25">
      <c r="F1176" s="3"/>
    </row>
    <row r="1177" spans="6:6" x14ac:dyDescent="0.25">
      <c r="F1177" s="3"/>
    </row>
    <row r="1178" spans="6:6" x14ac:dyDescent="0.25">
      <c r="F1178" s="3"/>
    </row>
    <row r="1179" spans="6:6" x14ac:dyDescent="0.25">
      <c r="F1179" s="3"/>
    </row>
    <row r="1180" spans="6:6" x14ac:dyDescent="0.25">
      <c r="F1180" s="3"/>
    </row>
    <row r="1181" spans="6:6" x14ac:dyDescent="0.25">
      <c r="F1181" s="3"/>
    </row>
    <row r="1182" spans="6:6" x14ac:dyDescent="0.25">
      <c r="F1182" s="3"/>
    </row>
    <row r="1183" spans="6:6" x14ac:dyDescent="0.25">
      <c r="F1183" s="3"/>
    </row>
    <row r="1184" spans="6:6" x14ac:dyDescent="0.25">
      <c r="F1184" s="3"/>
    </row>
    <row r="1185" spans="6:6" x14ac:dyDescent="0.25">
      <c r="F1185" s="3"/>
    </row>
    <row r="1186" spans="6:6" x14ac:dyDescent="0.25">
      <c r="F1186" s="3"/>
    </row>
    <row r="1187" spans="6:6" x14ac:dyDescent="0.25">
      <c r="F1187" s="3"/>
    </row>
    <row r="1188" spans="6:6" x14ac:dyDescent="0.25">
      <c r="F1188" s="3"/>
    </row>
    <row r="1189" spans="6:6" x14ac:dyDescent="0.25">
      <c r="F1189" s="3"/>
    </row>
    <row r="1190" spans="6:6" x14ac:dyDescent="0.25">
      <c r="F1190" s="3"/>
    </row>
    <row r="1191" spans="6:6" x14ac:dyDescent="0.25">
      <c r="F1191" s="3"/>
    </row>
    <row r="1192" spans="6:6" x14ac:dyDescent="0.25">
      <c r="F1192" s="3"/>
    </row>
    <row r="1193" spans="6:6" x14ac:dyDescent="0.25">
      <c r="F1193" s="3"/>
    </row>
    <row r="1194" spans="6:6" x14ac:dyDescent="0.25">
      <c r="F1194" s="3"/>
    </row>
    <row r="1195" spans="6:6" x14ac:dyDescent="0.25">
      <c r="F1195" s="3"/>
    </row>
    <row r="1196" spans="6:6" x14ac:dyDescent="0.25">
      <c r="F1196" s="3"/>
    </row>
    <row r="1197" spans="6:6" x14ac:dyDescent="0.25">
      <c r="F1197" s="3"/>
    </row>
    <row r="1198" spans="6:6" x14ac:dyDescent="0.25">
      <c r="F1198" s="3"/>
    </row>
    <row r="1199" spans="6:6" x14ac:dyDescent="0.25">
      <c r="F1199" s="3"/>
    </row>
    <row r="1200" spans="6:6" x14ac:dyDescent="0.25">
      <c r="F1200" s="3"/>
    </row>
    <row r="1201" spans="6:6" x14ac:dyDescent="0.25">
      <c r="F1201" s="3"/>
    </row>
    <row r="1202" spans="6:6" x14ac:dyDescent="0.25">
      <c r="F1202" s="3"/>
    </row>
    <row r="1203" spans="6:6" x14ac:dyDescent="0.25">
      <c r="F1203" s="3"/>
    </row>
    <row r="1204" spans="6:6" x14ac:dyDescent="0.25">
      <c r="F1204" s="3"/>
    </row>
    <row r="1205" spans="6:6" x14ac:dyDescent="0.25">
      <c r="F1205" s="3"/>
    </row>
    <row r="1206" spans="6:6" x14ac:dyDescent="0.25">
      <c r="F1206" s="3"/>
    </row>
    <row r="1207" spans="6:6" x14ac:dyDescent="0.25">
      <c r="F1207" s="3"/>
    </row>
    <row r="1208" spans="6:6" x14ac:dyDescent="0.25">
      <c r="F1208" s="3"/>
    </row>
    <row r="1209" spans="6:6" x14ac:dyDescent="0.25">
      <c r="F1209" s="3"/>
    </row>
    <row r="1210" spans="6:6" x14ac:dyDescent="0.25">
      <c r="F1210" s="3"/>
    </row>
    <row r="1211" spans="6:6" x14ac:dyDescent="0.25">
      <c r="F1211" s="3"/>
    </row>
    <row r="1212" spans="6:6" x14ac:dyDescent="0.25">
      <c r="F1212" s="3"/>
    </row>
    <row r="1213" spans="6:6" x14ac:dyDescent="0.25">
      <c r="F1213" s="3"/>
    </row>
    <row r="1214" spans="6:6" x14ac:dyDescent="0.25">
      <c r="F1214" s="3"/>
    </row>
    <row r="1215" spans="6:6" x14ac:dyDescent="0.25">
      <c r="F1215" s="3"/>
    </row>
    <row r="1216" spans="6:6" x14ac:dyDescent="0.25">
      <c r="F1216" s="3"/>
    </row>
    <row r="1217" spans="6:6" x14ac:dyDescent="0.25">
      <c r="F1217" s="3"/>
    </row>
    <row r="1218" spans="6:6" x14ac:dyDescent="0.25">
      <c r="F1218" s="3"/>
    </row>
    <row r="1219" spans="6:6" x14ac:dyDescent="0.25">
      <c r="F1219" s="3"/>
    </row>
    <row r="1220" spans="6:6" x14ac:dyDescent="0.25">
      <c r="F1220" s="3"/>
    </row>
    <row r="1221" spans="6:6" x14ac:dyDescent="0.25">
      <c r="F1221" s="3"/>
    </row>
    <row r="1222" spans="6:6" x14ac:dyDescent="0.25">
      <c r="F1222" s="3"/>
    </row>
    <row r="1223" spans="6:6" x14ac:dyDescent="0.25">
      <c r="F1223" s="3"/>
    </row>
    <row r="1224" spans="6:6" x14ac:dyDescent="0.25">
      <c r="F1224" s="3"/>
    </row>
    <row r="1225" spans="6:6" x14ac:dyDescent="0.25">
      <c r="F1225" s="3"/>
    </row>
    <row r="1226" spans="6:6" x14ac:dyDescent="0.25">
      <c r="F1226" s="3"/>
    </row>
    <row r="1227" spans="6:6" x14ac:dyDescent="0.25">
      <c r="F1227" s="3"/>
    </row>
    <row r="1228" spans="6:6" x14ac:dyDescent="0.25">
      <c r="F1228" s="3"/>
    </row>
    <row r="1229" spans="6:6" x14ac:dyDescent="0.25">
      <c r="F1229" s="3"/>
    </row>
    <row r="1230" spans="6:6" x14ac:dyDescent="0.25">
      <c r="F1230" s="3"/>
    </row>
    <row r="1231" spans="6:6" x14ac:dyDescent="0.25">
      <c r="F1231" s="3"/>
    </row>
    <row r="1232" spans="6:6" x14ac:dyDescent="0.25">
      <c r="F1232" s="3"/>
    </row>
    <row r="1233" spans="6:6" x14ac:dyDescent="0.25">
      <c r="F1233" s="3"/>
    </row>
    <row r="1234" spans="6:6" x14ac:dyDescent="0.25">
      <c r="F1234" s="3"/>
    </row>
    <row r="1235" spans="6:6" x14ac:dyDescent="0.25">
      <c r="F1235" s="3"/>
    </row>
    <row r="1236" spans="6:6" x14ac:dyDescent="0.25">
      <c r="F1236" s="3"/>
    </row>
    <row r="1237" spans="6:6" x14ac:dyDescent="0.25">
      <c r="F1237" s="3"/>
    </row>
    <row r="1238" spans="6:6" x14ac:dyDescent="0.25">
      <c r="F1238" s="3"/>
    </row>
    <row r="1239" spans="6:6" x14ac:dyDescent="0.25">
      <c r="F1239" s="3"/>
    </row>
    <row r="1240" spans="6:6" x14ac:dyDescent="0.25">
      <c r="F1240" s="3"/>
    </row>
    <row r="1241" spans="6:6" x14ac:dyDescent="0.25">
      <c r="F1241" s="3"/>
    </row>
    <row r="1242" spans="6:6" x14ac:dyDescent="0.25">
      <c r="F1242" s="3"/>
    </row>
    <row r="1243" spans="6:6" x14ac:dyDescent="0.25">
      <c r="F1243" s="3"/>
    </row>
    <row r="1244" spans="6:6" x14ac:dyDescent="0.25">
      <c r="F1244" s="3"/>
    </row>
    <row r="1245" spans="6:6" x14ac:dyDescent="0.25">
      <c r="F1245" s="3"/>
    </row>
    <row r="1246" spans="6:6" x14ac:dyDescent="0.25">
      <c r="F1246" s="3"/>
    </row>
    <row r="1247" spans="6:6" x14ac:dyDescent="0.25">
      <c r="F1247" s="3"/>
    </row>
    <row r="1248" spans="6:6" x14ac:dyDescent="0.25">
      <c r="F1248" s="3"/>
    </row>
    <row r="1249" spans="6:6" x14ac:dyDescent="0.25">
      <c r="F1249" s="3"/>
    </row>
    <row r="1250" spans="6:6" x14ac:dyDescent="0.25">
      <c r="F1250" s="3"/>
    </row>
    <row r="1251" spans="6:6" x14ac:dyDescent="0.25">
      <c r="F1251" s="3"/>
    </row>
    <row r="1252" spans="6:6" x14ac:dyDescent="0.25">
      <c r="F1252" s="3"/>
    </row>
    <row r="1253" spans="6:6" x14ac:dyDescent="0.25">
      <c r="F1253" s="3"/>
    </row>
    <row r="1254" spans="6:6" x14ac:dyDescent="0.25">
      <c r="F1254" s="3"/>
    </row>
    <row r="1255" spans="6:6" x14ac:dyDescent="0.25">
      <c r="F1255" s="3"/>
    </row>
    <row r="1256" spans="6:6" x14ac:dyDescent="0.25">
      <c r="F1256" s="3"/>
    </row>
    <row r="1257" spans="6:6" x14ac:dyDescent="0.25">
      <c r="F1257" s="3"/>
    </row>
    <row r="1258" spans="6:6" x14ac:dyDescent="0.25">
      <c r="F1258" s="3"/>
    </row>
    <row r="1259" spans="6:6" x14ac:dyDescent="0.25">
      <c r="F1259" s="3"/>
    </row>
    <row r="1260" spans="6:6" x14ac:dyDescent="0.25">
      <c r="F1260" s="3"/>
    </row>
    <row r="1261" spans="6:6" x14ac:dyDescent="0.25">
      <c r="F1261" s="3"/>
    </row>
    <row r="1262" spans="6:6" x14ac:dyDescent="0.25">
      <c r="F1262" s="3"/>
    </row>
    <row r="1263" spans="6:6" x14ac:dyDescent="0.25">
      <c r="F1263" s="3"/>
    </row>
    <row r="1264" spans="6:6" x14ac:dyDescent="0.25">
      <c r="F1264" s="3"/>
    </row>
    <row r="1265" spans="6:6" x14ac:dyDescent="0.25">
      <c r="F1265" s="3"/>
    </row>
    <row r="1266" spans="6:6" x14ac:dyDescent="0.25">
      <c r="F1266" s="3"/>
    </row>
    <row r="1267" spans="6:6" x14ac:dyDescent="0.25">
      <c r="F1267" s="3"/>
    </row>
    <row r="1268" spans="6:6" x14ac:dyDescent="0.25">
      <c r="F1268" s="3"/>
    </row>
    <row r="1269" spans="6:6" x14ac:dyDescent="0.25">
      <c r="F1269" s="3"/>
    </row>
    <row r="1270" spans="6:6" x14ac:dyDescent="0.25">
      <c r="F1270" s="3"/>
    </row>
    <row r="1271" spans="6:6" x14ac:dyDescent="0.25">
      <c r="F1271" s="3"/>
    </row>
    <row r="1272" spans="6:6" x14ac:dyDescent="0.25">
      <c r="F1272" s="3"/>
    </row>
    <row r="1273" spans="6:6" x14ac:dyDescent="0.25">
      <c r="F1273" s="3"/>
    </row>
    <row r="1274" spans="6:6" x14ac:dyDescent="0.25">
      <c r="F1274" s="3"/>
    </row>
    <row r="1275" spans="6:6" x14ac:dyDescent="0.25">
      <c r="F1275" s="3"/>
    </row>
    <row r="1276" spans="6:6" x14ac:dyDescent="0.25">
      <c r="F1276" s="3"/>
    </row>
    <row r="1277" spans="6:6" x14ac:dyDescent="0.25">
      <c r="F1277" s="3"/>
    </row>
    <row r="1278" spans="6:6" x14ac:dyDescent="0.25">
      <c r="F1278" s="3"/>
    </row>
    <row r="1279" spans="6:6" x14ac:dyDescent="0.25">
      <c r="F1279" s="3"/>
    </row>
    <row r="1280" spans="6:6" x14ac:dyDescent="0.25">
      <c r="F1280" s="3"/>
    </row>
    <row r="1281" spans="6:6" x14ac:dyDescent="0.25">
      <c r="F1281" s="3"/>
    </row>
    <row r="1282" spans="6:6" x14ac:dyDescent="0.25">
      <c r="F1282" s="3"/>
    </row>
    <row r="1283" spans="6:6" x14ac:dyDescent="0.25">
      <c r="F1283" s="3"/>
    </row>
    <row r="1284" spans="6:6" x14ac:dyDescent="0.25">
      <c r="F1284" s="3"/>
    </row>
    <row r="1285" spans="6:6" x14ac:dyDescent="0.25">
      <c r="F1285" s="3"/>
    </row>
    <row r="1286" spans="6:6" x14ac:dyDescent="0.25">
      <c r="F1286" s="3"/>
    </row>
    <row r="1287" spans="6:6" x14ac:dyDescent="0.25">
      <c r="F1287" s="3"/>
    </row>
    <row r="1288" spans="6:6" x14ac:dyDescent="0.25">
      <c r="F1288" s="3"/>
    </row>
    <row r="1289" spans="6:6" x14ac:dyDescent="0.25">
      <c r="F1289" s="3"/>
    </row>
    <row r="1290" spans="6:6" x14ac:dyDescent="0.25">
      <c r="F1290" s="3"/>
    </row>
    <row r="1291" spans="6:6" x14ac:dyDescent="0.25">
      <c r="F1291" s="3"/>
    </row>
    <row r="1292" spans="6:6" x14ac:dyDescent="0.25">
      <c r="F1292" s="3"/>
    </row>
    <row r="1293" spans="6:6" x14ac:dyDescent="0.25">
      <c r="F1293" s="3"/>
    </row>
    <row r="1294" spans="6:6" x14ac:dyDescent="0.25">
      <c r="F1294" s="3"/>
    </row>
    <row r="1295" spans="6:6" x14ac:dyDescent="0.25">
      <c r="F1295" s="3"/>
    </row>
    <row r="1296" spans="6:6" x14ac:dyDescent="0.25">
      <c r="F1296" s="3"/>
    </row>
    <row r="1297" spans="6:6" x14ac:dyDescent="0.25">
      <c r="F1297" s="3"/>
    </row>
    <row r="1298" spans="6:6" x14ac:dyDescent="0.25">
      <c r="F1298" s="3"/>
    </row>
    <row r="1299" spans="6:6" x14ac:dyDescent="0.25">
      <c r="F1299" s="3"/>
    </row>
    <row r="1300" spans="6:6" x14ac:dyDescent="0.25">
      <c r="F1300" s="3"/>
    </row>
    <row r="1301" spans="6:6" x14ac:dyDescent="0.25">
      <c r="F1301" s="3"/>
    </row>
    <row r="1302" spans="6:6" x14ac:dyDescent="0.25">
      <c r="F1302" s="3"/>
    </row>
    <row r="1303" spans="6:6" x14ac:dyDescent="0.25">
      <c r="F1303" s="3"/>
    </row>
    <row r="1304" spans="6:6" x14ac:dyDescent="0.25">
      <c r="F1304" s="3"/>
    </row>
    <row r="1305" spans="6:6" x14ac:dyDescent="0.25">
      <c r="F1305" s="3"/>
    </row>
    <row r="1306" spans="6:6" x14ac:dyDescent="0.25">
      <c r="F1306" s="3"/>
    </row>
    <row r="1307" spans="6:6" x14ac:dyDescent="0.25">
      <c r="F1307" s="3"/>
    </row>
    <row r="1308" spans="6:6" x14ac:dyDescent="0.25">
      <c r="F1308" s="3"/>
    </row>
    <row r="1309" spans="6:6" x14ac:dyDescent="0.25">
      <c r="F1309" s="3"/>
    </row>
    <row r="1310" spans="6:6" x14ac:dyDescent="0.25">
      <c r="F1310" s="3"/>
    </row>
    <row r="1311" spans="6:6" x14ac:dyDescent="0.25">
      <c r="F1311" s="3"/>
    </row>
    <row r="1312" spans="6:6" x14ac:dyDescent="0.25">
      <c r="F1312" s="3"/>
    </row>
    <row r="1313" spans="6:6" x14ac:dyDescent="0.25">
      <c r="F1313" s="3"/>
    </row>
    <row r="1314" spans="6:6" x14ac:dyDescent="0.25">
      <c r="F1314" s="3"/>
    </row>
    <row r="1315" spans="6:6" x14ac:dyDescent="0.25">
      <c r="F1315" s="3"/>
    </row>
    <row r="1316" spans="6:6" x14ac:dyDescent="0.25">
      <c r="F1316" s="3"/>
    </row>
    <row r="1317" spans="6:6" x14ac:dyDescent="0.25">
      <c r="F1317" s="3"/>
    </row>
    <row r="1318" spans="6:6" x14ac:dyDescent="0.25">
      <c r="F1318" s="3"/>
    </row>
    <row r="1319" spans="6:6" x14ac:dyDescent="0.25">
      <c r="F1319" s="3"/>
    </row>
    <row r="1320" spans="6:6" x14ac:dyDescent="0.25">
      <c r="F1320" s="3"/>
    </row>
    <row r="1321" spans="6:6" x14ac:dyDescent="0.25">
      <c r="F1321" s="3"/>
    </row>
    <row r="1322" spans="6:6" x14ac:dyDescent="0.25">
      <c r="F1322" s="3"/>
    </row>
    <row r="1323" spans="6:6" x14ac:dyDescent="0.25">
      <c r="F1323" s="3"/>
    </row>
    <row r="1324" spans="6:6" x14ac:dyDescent="0.25">
      <c r="F1324" s="3"/>
    </row>
    <row r="1325" spans="6:6" x14ac:dyDescent="0.25">
      <c r="F1325" s="3"/>
    </row>
    <row r="1326" spans="6:6" x14ac:dyDescent="0.25">
      <c r="F1326" s="3"/>
    </row>
    <row r="1327" spans="6:6" x14ac:dyDescent="0.25">
      <c r="F1327" s="3"/>
    </row>
    <row r="1328" spans="6:6" x14ac:dyDescent="0.25">
      <c r="F1328" s="3"/>
    </row>
    <row r="1329" spans="6:6" x14ac:dyDescent="0.25">
      <c r="F1329" s="3"/>
    </row>
    <row r="1330" spans="6:6" x14ac:dyDescent="0.25">
      <c r="F1330" s="3"/>
    </row>
    <row r="1331" spans="6:6" x14ac:dyDescent="0.25">
      <c r="F1331" s="3"/>
    </row>
    <row r="1332" spans="6:6" x14ac:dyDescent="0.25">
      <c r="F1332" s="3"/>
    </row>
    <row r="1333" spans="6:6" x14ac:dyDescent="0.25">
      <c r="F1333" s="3"/>
    </row>
    <row r="1334" spans="6:6" x14ac:dyDescent="0.25">
      <c r="F1334" s="3"/>
    </row>
    <row r="1335" spans="6:6" x14ac:dyDescent="0.25">
      <c r="F1335" s="3"/>
    </row>
    <row r="1336" spans="6:6" x14ac:dyDescent="0.25">
      <c r="F1336" s="3"/>
    </row>
    <row r="1337" spans="6:6" x14ac:dyDescent="0.25">
      <c r="F1337" s="3"/>
    </row>
    <row r="1338" spans="6:6" x14ac:dyDescent="0.25">
      <c r="F1338" s="3"/>
    </row>
    <row r="1339" spans="6:6" x14ac:dyDescent="0.25">
      <c r="F1339" s="3"/>
    </row>
    <row r="1340" spans="6:6" x14ac:dyDescent="0.25">
      <c r="F1340" s="3"/>
    </row>
    <row r="1341" spans="6:6" x14ac:dyDescent="0.25">
      <c r="F1341" s="3"/>
    </row>
    <row r="1342" spans="6:6" x14ac:dyDescent="0.25">
      <c r="F1342" s="3"/>
    </row>
    <row r="1343" spans="6:6" x14ac:dyDescent="0.25">
      <c r="F1343" s="3"/>
    </row>
    <row r="1344" spans="6:6" x14ac:dyDescent="0.25">
      <c r="F1344" s="3"/>
    </row>
    <row r="1345" spans="6:6" x14ac:dyDescent="0.25">
      <c r="F1345" s="3"/>
    </row>
    <row r="1346" spans="6:6" x14ac:dyDescent="0.25">
      <c r="F1346" s="3"/>
    </row>
    <row r="1347" spans="6:6" x14ac:dyDescent="0.25">
      <c r="F1347" s="3"/>
    </row>
    <row r="1348" spans="6:6" x14ac:dyDescent="0.25">
      <c r="F1348" s="3"/>
    </row>
    <row r="1349" spans="6:6" x14ac:dyDescent="0.25">
      <c r="F1349" s="3"/>
    </row>
    <row r="1350" spans="6:6" x14ac:dyDescent="0.25">
      <c r="F1350" s="3"/>
    </row>
    <row r="1351" spans="6:6" x14ac:dyDescent="0.25">
      <c r="F1351" s="3"/>
    </row>
    <row r="1352" spans="6:6" x14ac:dyDescent="0.25">
      <c r="F1352" s="3"/>
    </row>
    <row r="1353" spans="6:6" x14ac:dyDescent="0.25">
      <c r="F1353" s="3"/>
    </row>
    <row r="1354" spans="6:6" x14ac:dyDescent="0.25">
      <c r="F1354" s="3"/>
    </row>
    <row r="1355" spans="6:6" x14ac:dyDescent="0.25">
      <c r="F1355" s="3"/>
    </row>
    <row r="1356" spans="6:6" x14ac:dyDescent="0.25">
      <c r="F1356" s="3"/>
    </row>
    <row r="1357" spans="6:6" x14ac:dyDescent="0.25">
      <c r="F1357" s="3"/>
    </row>
    <row r="1358" spans="6:6" x14ac:dyDescent="0.25">
      <c r="F1358" s="3"/>
    </row>
    <row r="1359" spans="6:6" x14ac:dyDescent="0.25">
      <c r="F1359" s="3"/>
    </row>
    <row r="1360" spans="6:6" x14ac:dyDescent="0.25">
      <c r="F1360" s="3"/>
    </row>
    <row r="1361" spans="6:6" x14ac:dyDescent="0.25">
      <c r="F1361" s="3"/>
    </row>
    <row r="1362" spans="6:6" x14ac:dyDescent="0.25">
      <c r="F1362" s="3"/>
    </row>
    <row r="1363" spans="6:6" x14ac:dyDescent="0.25">
      <c r="F1363" s="3"/>
    </row>
    <row r="1364" spans="6:6" x14ac:dyDescent="0.25">
      <c r="F1364" s="3"/>
    </row>
    <row r="1365" spans="6:6" x14ac:dyDescent="0.25">
      <c r="F1365" s="3"/>
    </row>
    <row r="1366" spans="6:6" x14ac:dyDescent="0.25">
      <c r="F1366" s="3"/>
    </row>
    <row r="1367" spans="6:6" x14ac:dyDescent="0.25">
      <c r="F1367" s="3"/>
    </row>
    <row r="1368" spans="6:6" x14ac:dyDescent="0.25">
      <c r="F1368" s="3"/>
    </row>
    <row r="1369" spans="6:6" x14ac:dyDescent="0.25">
      <c r="F1369" s="3"/>
    </row>
    <row r="1370" spans="6:6" x14ac:dyDescent="0.25">
      <c r="F1370" s="3"/>
    </row>
    <row r="1371" spans="6:6" x14ac:dyDescent="0.25">
      <c r="F1371" s="3"/>
    </row>
    <row r="1372" spans="6:6" x14ac:dyDescent="0.25">
      <c r="F1372" s="3"/>
    </row>
    <row r="1373" spans="6:6" x14ac:dyDescent="0.25">
      <c r="F1373" s="3"/>
    </row>
    <row r="1374" spans="6:6" x14ac:dyDescent="0.25">
      <c r="F1374" s="3"/>
    </row>
    <row r="1375" spans="6:6" x14ac:dyDescent="0.25">
      <c r="F1375" s="3"/>
    </row>
    <row r="1376" spans="6:6" x14ac:dyDescent="0.25">
      <c r="F1376" s="3"/>
    </row>
    <row r="1377" spans="6:6" x14ac:dyDescent="0.25">
      <c r="F1377" s="3"/>
    </row>
    <row r="1378" spans="6:6" x14ac:dyDescent="0.25">
      <c r="F1378" s="3"/>
    </row>
    <row r="1379" spans="6:6" x14ac:dyDescent="0.25">
      <c r="F1379" s="3"/>
    </row>
    <row r="1380" spans="6:6" x14ac:dyDescent="0.25">
      <c r="F1380" s="3"/>
    </row>
    <row r="1381" spans="6:6" x14ac:dyDescent="0.25">
      <c r="F1381" s="3"/>
    </row>
    <row r="1382" spans="6:6" x14ac:dyDescent="0.25">
      <c r="F1382" s="3"/>
    </row>
    <row r="1383" spans="6:6" x14ac:dyDescent="0.25">
      <c r="F1383" s="3"/>
    </row>
    <row r="1384" spans="6:6" x14ac:dyDescent="0.25">
      <c r="F1384" s="3"/>
    </row>
    <row r="1385" spans="6:6" x14ac:dyDescent="0.25">
      <c r="F1385" s="3"/>
    </row>
    <row r="1386" spans="6:6" x14ac:dyDescent="0.25">
      <c r="F1386" s="3"/>
    </row>
    <row r="1387" spans="6:6" x14ac:dyDescent="0.25">
      <c r="F1387" s="3"/>
    </row>
    <row r="1388" spans="6:6" x14ac:dyDescent="0.25">
      <c r="F1388" s="3"/>
    </row>
    <row r="1389" spans="6:6" x14ac:dyDescent="0.25">
      <c r="F1389" s="3"/>
    </row>
    <row r="1390" spans="6:6" x14ac:dyDescent="0.25">
      <c r="F1390" s="3"/>
    </row>
    <row r="1391" spans="6:6" x14ac:dyDescent="0.25">
      <c r="F1391" s="3"/>
    </row>
    <row r="1392" spans="6:6" x14ac:dyDescent="0.25">
      <c r="F1392" s="3"/>
    </row>
    <row r="1393" spans="6:6" x14ac:dyDescent="0.25">
      <c r="F1393" s="3"/>
    </row>
    <row r="1394" spans="6:6" x14ac:dyDescent="0.25">
      <c r="F1394" s="3"/>
    </row>
    <row r="1395" spans="6:6" x14ac:dyDescent="0.25">
      <c r="F1395" s="3"/>
    </row>
    <row r="1396" spans="6:6" x14ac:dyDescent="0.25">
      <c r="F1396" s="3"/>
    </row>
    <row r="1397" spans="6:6" x14ac:dyDescent="0.25">
      <c r="F1397" s="3"/>
    </row>
    <row r="1398" spans="6:6" x14ac:dyDescent="0.25">
      <c r="F1398" s="3"/>
    </row>
    <row r="1399" spans="6:6" x14ac:dyDescent="0.25">
      <c r="F1399" s="3"/>
    </row>
    <row r="1400" spans="6:6" x14ac:dyDescent="0.25">
      <c r="F1400" s="3"/>
    </row>
    <row r="1401" spans="6:6" x14ac:dyDescent="0.25">
      <c r="F1401" s="3"/>
    </row>
    <row r="1402" spans="6:6" x14ac:dyDescent="0.25">
      <c r="F1402" s="3"/>
    </row>
    <row r="1403" spans="6:6" x14ac:dyDescent="0.25">
      <c r="F1403" s="3"/>
    </row>
    <row r="1404" spans="6:6" x14ac:dyDescent="0.25">
      <c r="F1404" s="3"/>
    </row>
    <row r="1405" spans="6:6" x14ac:dyDescent="0.25">
      <c r="F1405" s="3"/>
    </row>
    <row r="1406" spans="6:6" x14ac:dyDescent="0.25">
      <c r="F1406" s="3"/>
    </row>
    <row r="1407" spans="6:6" x14ac:dyDescent="0.25">
      <c r="F1407" s="3"/>
    </row>
    <row r="1408" spans="6:6" x14ac:dyDescent="0.25">
      <c r="F1408" s="3"/>
    </row>
    <row r="1409" spans="6:6" x14ac:dyDescent="0.25">
      <c r="F1409" s="3"/>
    </row>
    <row r="1410" spans="6:6" x14ac:dyDescent="0.25">
      <c r="F1410" s="3"/>
    </row>
    <row r="1411" spans="6:6" x14ac:dyDescent="0.25">
      <c r="F1411" s="3"/>
    </row>
    <row r="1412" spans="6:6" x14ac:dyDescent="0.25">
      <c r="F1412" s="3"/>
    </row>
    <row r="1413" spans="6:6" x14ac:dyDescent="0.25">
      <c r="F1413" s="3"/>
    </row>
    <row r="1414" spans="6:6" x14ac:dyDescent="0.25">
      <c r="F1414" s="3"/>
    </row>
    <row r="1415" spans="6:6" x14ac:dyDescent="0.25">
      <c r="F1415" s="3"/>
    </row>
    <row r="1416" spans="6:6" x14ac:dyDescent="0.25">
      <c r="F1416" s="3"/>
    </row>
    <row r="1417" spans="6:6" x14ac:dyDescent="0.25">
      <c r="F1417" s="3"/>
    </row>
    <row r="1418" spans="6:6" x14ac:dyDescent="0.25">
      <c r="F1418" s="3"/>
    </row>
    <row r="1419" spans="6:6" x14ac:dyDescent="0.25">
      <c r="F1419" s="3"/>
    </row>
    <row r="1420" spans="6:6" x14ac:dyDescent="0.25">
      <c r="F1420" s="3"/>
    </row>
    <row r="1421" spans="6:6" x14ac:dyDescent="0.25">
      <c r="F1421" s="3"/>
    </row>
    <row r="1422" spans="6:6" x14ac:dyDescent="0.25">
      <c r="F1422" s="3"/>
    </row>
    <row r="1423" spans="6:6" x14ac:dyDescent="0.25">
      <c r="F1423" s="3"/>
    </row>
    <row r="1424" spans="6:6" x14ac:dyDescent="0.25">
      <c r="F1424" s="3"/>
    </row>
    <row r="1425" spans="6:6" x14ac:dyDescent="0.25">
      <c r="F1425" s="3"/>
    </row>
    <row r="1426" spans="6:6" x14ac:dyDescent="0.25">
      <c r="F1426" s="3"/>
    </row>
    <row r="1427" spans="6:6" x14ac:dyDescent="0.25">
      <c r="F1427" s="3"/>
    </row>
    <row r="1428" spans="6:6" x14ac:dyDescent="0.25">
      <c r="F1428" s="3"/>
    </row>
    <row r="1429" spans="6:6" x14ac:dyDescent="0.25">
      <c r="F1429" s="3"/>
    </row>
    <row r="1430" spans="6:6" x14ac:dyDescent="0.25">
      <c r="F1430" s="3"/>
    </row>
    <row r="1431" spans="6:6" x14ac:dyDescent="0.25">
      <c r="F1431" s="3"/>
    </row>
    <row r="1432" spans="6:6" x14ac:dyDescent="0.25">
      <c r="F1432" s="3"/>
    </row>
    <row r="1433" spans="6:6" x14ac:dyDescent="0.25">
      <c r="F1433" s="3"/>
    </row>
    <row r="1434" spans="6:6" x14ac:dyDescent="0.25">
      <c r="F1434" s="3"/>
    </row>
    <row r="1435" spans="6:6" x14ac:dyDescent="0.25">
      <c r="F1435" s="3"/>
    </row>
    <row r="1436" spans="6:6" x14ac:dyDescent="0.25">
      <c r="F1436" s="3"/>
    </row>
    <row r="1437" spans="6:6" x14ac:dyDescent="0.25">
      <c r="F1437" s="3"/>
    </row>
    <row r="1438" spans="6:6" x14ac:dyDescent="0.25">
      <c r="F1438" s="3"/>
    </row>
    <row r="1439" spans="6:6" x14ac:dyDescent="0.25">
      <c r="F1439" s="3"/>
    </row>
    <row r="1440" spans="6:6" x14ac:dyDescent="0.25">
      <c r="F1440" s="3"/>
    </row>
    <row r="1441" spans="6:6" x14ac:dyDescent="0.25">
      <c r="F1441" s="3"/>
    </row>
    <row r="1442" spans="6:6" x14ac:dyDescent="0.25">
      <c r="F1442" s="3"/>
    </row>
    <row r="1443" spans="6:6" x14ac:dyDescent="0.25">
      <c r="F1443" s="3"/>
    </row>
    <row r="1444" spans="6:6" x14ac:dyDescent="0.25">
      <c r="F1444" s="3"/>
    </row>
    <row r="1445" spans="6:6" x14ac:dyDescent="0.25">
      <c r="F1445" s="3"/>
    </row>
    <row r="1446" spans="6:6" x14ac:dyDescent="0.25">
      <c r="F1446" s="3"/>
    </row>
    <row r="1447" spans="6:6" x14ac:dyDescent="0.25">
      <c r="F1447" s="3"/>
    </row>
    <row r="1448" spans="6:6" x14ac:dyDescent="0.25">
      <c r="F1448" s="3"/>
    </row>
    <row r="1449" spans="6:6" x14ac:dyDescent="0.25">
      <c r="F1449" s="3"/>
    </row>
    <row r="1450" spans="6:6" x14ac:dyDescent="0.25">
      <c r="F1450" s="3"/>
    </row>
    <row r="1451" spans="6:6" x14ac:dyDescent="0.25">
      <c r="F1451" s="3"/>
    </row>
    <row r="1452" spans="6:6" x14ac:dyDescent="0.25">
      <c r="F1452" s="3"/>
    </row>
    <row r="1453" spans="6:6" x14ac:dyDescent="0.25">
      <c r="F1453" s="3"/>
    </row>
    <row r="1454" spans="6:6" x14ac:dyDescent="0.25">
      <c r="F1454" s="3"/>
    </row>
    <row r="1455" spans="6:6" x14ac:dyDescent="0.25">
      <c r="F1455" s="3"/>
    </row>
    <row r="1456" spans="6:6" x14ac:dyDescent="0.25">
      <c r="F1456" s="3"/>
    </row>
    <row r="1457" spans="6:6" x14ac:dyDescent="0.25">
      <c r="F1457" s="3"/>
    </row>
    <row r="1458" spans="6:6" x14ac:dyDescent="0.25">
      <c r="F1458" s="3"/>
    </row>
    <row r="1459" spans="6:6" x14ac:dyDescent="0.25">
      <c r="F1459" s="3"/>
    </row>
    <row r="1460" spans="6:6" x14ac:dyDescent="0.25">
      <c r="F1460" s="3"/>
    </row>
    <row r="1461" spans="6:6" x14ac:dyDescent="0.25">
      <c r="F1461" s="3"/>
    </row>
    <row r="1462" spans="6:6" x14ac:dyDescent="0.25">
      <c r="F1462" s="3"/>
    </row>
    <row r="1463" spans="6:6" x14ac:dyDescent="0.25">
      <c r="F1463" s="3"/>
    </row>
    <row r="1464" spans="6:6" x14ac:dyDescent="0.25">
      <c r="F1464" s="3"/>
    </row>
    <row r="1465" spans="6:6" x14ac:dyDescent="0.25">
      <c r="F1465" s="3"/>
    </row>
    <row r="1466" spans="6:6" x14ac:dyDescent="0.25">
      <c r="F1466" s="3"/>
    </row>
    <row r="1467" spans="6:6" x14ac:dyDescent="0.25">
      <c r="F1467" s="3"/>
    </row>
    <row r="1468" spans="6:6" x14ac:dyDescent="0.25">
      <c r="F1468" s="3"/>
    </row>
    <row r="1469" spans="6:6" x14ac:dyDescent="0.25">
      <c r="F1469" s="3"/>
    </row>
    <row r="1470" spans="6:6" x14ac:dyDescent="0.25">
      <c r="F1470" s="3"/>
    </row>
    <row r="1471" spans="6:6" x14ac:dyDescent="0.25">
      <c r="F1471" s="3"/>
    </row>
    <row r="1472" spans="6:6" x14ac:dyDescent="0.25">
      <c r="F1472" s="3"/>
    </row>
    <row r="1473" spans="6:6" x14ac:dyDescent="0.25">
      <c r="F1473" s="3"/>
    </row>
    <row r="1474" spans="6:6" x14ac:dyDescent="0.25">
      <c r="F1474" s="3"/>
    </row>
    <row r="1475" spans="6:6" x14ac:dyDescent="0.25">
      <c r="F1475" s="3"/>
    </row>
    <row r="1476" spans="6:6" x14ac:dyDescent="0.25">
      <c r="F1476" s="3"/>
    </row>
    <row r="1477" spans="6:6" x14ac:dyDescent="0.25">
      <c r="F1477" s="3"/>
    </row>
    <row r="1478" spans="6:6" x14ac:dyDescent="0.25">
      <c r="F1478" s="3"/>
    </row>
    <row r="1479" spans="6:6" x14ac:dyDescent="0.25">
      <c r="F1479" s="3"/>
    </row>
    <row r="1480" spans="6:6" x14ac:dyDescent="0.25">
      <c r="F1480" s="3"/>
    </row>
    <row r="1481" spans="6:6" x14ac:dyDescent="0.25">
      <c r="F1481" s="3"/>
    </row>
    <row r="1482" spans="6:6" x14ac:dyDescent="0.25">
      <c r="F1482" s="3"/>
    </row>
    <row r="1483" spans="6:6" x14ac:dyDescent="0.25">
      <c r="F1483" s="3"/>
    </row>
    <row r="1484" spans="6:6" x14ac:dyDescent="0.25">
      <c r="F1484" s="3"/>
    </row>
    <row r="1485" spans="6:6" x14ac:dyDescent="0.25">
      <c r="F1485" s="3"/>
    </row>
    <row r="1486" spans="6:6" x14ac:dyDescent="0.25">
      <c r="F1486" s="3"/>
    </row>
    <row r="1487" spans="6:6" x14ac:dyDescent="0.25">
      <c r="F1487" s="3"/>
    </row>
    <row r="1488" spans="6:6" x14ac:dyDescent="0.25">
      <c r="F1488" s="3"/>
    </row>
    <row r="1489" spans="6:6" x14ac:dyDescent="0.25">
      <c r="F1489" s="3"/>
    </row>
    <row r="1490" spans="6:6" x14ac:dyDescent="0.25">
      <c r="F1490" s="3"/>
    </row>
    <row r="1491" spans="6:6" x14ac:dyDescent="0.25">
      <c r="F1491" s="3"/>
    </row>
    <row r="1492" spans="6:6" x14ac:dyDescent="0.25">
      <c r="F1492" s="3"/>
    </row>
    <row r="1493" spans="6:6" x14ac:dyDescent="0.25">
      <c r="F1493" s="3"/>
    </row>
    <row r="1494" spans="6:6" x14ac:dyDescent="0.25">
      <c r="F1494" s="3"/>
    </row>
    <row r="1495" spans="6:6" x14ac:dyDescent="0.25">
      <c r="F1495" s="3"/>
    </row>
    <row r="1496" spans="6:6" x14ac:dyDescent="0.25">
      <c r="F1496" s="3"/>
    </row>
    <row r="1497" spans="6:6" x14ac:dyDescent="0.25">
      <c r="F1497" s="3"/>
    </row>
    <row r="1498" spans="6:6" x14ac:dyDescent="0.25">
      <c r="F1498" s="3"/>
    </row>
    <row r="1499" spans="6:6" x14ac:dyDescent="0.25">
      <c r="F1499" s="3"/>
    </row>
    <row r="1500" spans="6:6" x14ac:dyDescent="0.25">
      <c r="F1500" s="3"/>
    </row>
    <row r="1501" spans="6:6" x14ac:dyDescent="0.25">
      <c r="F1501" s="3"/>
    </row>
    <row r="1502" spans="6:6" x14ac:dyDescent="0.25">
      <c r="F1502" s="3"/>
    </row>
    <row r="1503" spans="6:6" x14ac:dyDescent="0.25">
      <c r="F1503" s="3"/>
    </row>
    <row r="1504" spans="6:6" x14ac:dyDescent="0.25">
      <c r="F1504" s="3"/>
    </row>
    <row r="1505" spans="6:6" x14ac:dyDescent="0.25">
      <c r="F1505" s="3"/>
    </row>
    <row r="1506" spans="6:6" x14ac:dyDescent="0.25">
      <c r="F1506" s="3"/>
    </row>
    <row r="1507" spans="6:6" x14ac:dyDescent="0.25">
      <c r="F1507" s="3"/>
    </row>
    <row r="1508" spans="6:6" x14ac:dyDescent="0.25">
      <c r="F1508" s="3"/>
    </row>
    <row r="1509" spans="6:6" x14ac:dyDescent="0.25">
      <c r="F1509" s="3"/>
    </row>
    <row r="1510" spans="6:6" x14ac:dyDescent="0.25">
      <c r="F1510" s="3"/>
    </row>
    <row r="1511" spans="6:6" x14ac:dyDescent="0.25">
      <c r="F1511" s="3"/>
    </row>
    <row r="1512" spans="6:6" x14ac:dyDescent="0.25">
      <c r="F1512" s="3"/>
    </row>
    <row r="1513" spans="6:6" x14ac:dyDescent="0.25">
      <c r="F1513" s="3"/>
    </row>
    <row r="1514" spans="6:6" x14ac:dyDescent="0.25">
      <c r="F1514" s="3"/>
    </row>
    <row r="1515" spans="6:6" x14ac:dyDescent="0.25">
      <c r="F1515" s="3"/>
    </row>
    <row r="1516" spans="6:6" x14ac:dyDescent="0.25">
      <c r="F1516" s="3"/>
    </row>
    <row r="1517" spans="6:6" x14ac:dyDescent="0.25">
      <c r="F1517" s="3"/>
    </row>
    <row r="1518" spans="6:6" x14ac:dyDescent="0.25">
      <c r="F1518" s="3"/>
    </row>
    <row r="1519" spans="6:6" x14ac:dyDescent="0.25">
      <c r="F1519" s="3"/>
    </row>
    <row r="1520" spans="6:6" x14ac:dyDescent="0.25">
      <c r="F1520" s="3"/>
    </row>
    <row r="1521" spans="6:6" x14ac:dyDescent="0.25">
      <c r="F1521" s="3"/>
    </row>
    <row r="1522" spans="6:6" x14ac:dyDescent="0.25">
      <c r="F1522" s="3"/>
    </row>
    <row r="1523" spans="6:6" x14ac:dyDescent="0.25">
      <c r="F1523" s="3"/>
    </row>
    <row r="1524" spans="6:6" x14ac:dyDescent="0.25">
      <c r="F1524" s="3"/>
    </row>
    <row r="1525" spans="6:6" x14ac:dyDescent="0.25">
      <c r="F1525" s="3"/>
    </row>
    <row r="1526" spans="6:6" x14ac:dyDescent="0.25">
      <c r="F1526" s="3"/>
    </row>
    <row r="1527" spans="6:6" x14ac:dyDescent="0.25">
      <c r="F1527" s="3"/>
    </row>
    <row r="1528" spans="6:6" x14ac:dyDescent="0.25">
      <c r="F1528" s="3"/>
    </row>
    <row r="1529" spans="6:6" x14ac:dyDescent="0.25">
      <c r="F1529" s="3"/>
    </row>
    <row r="1530" spans="6:6" x14ac:dyDescent="0.25">
      <c r="F1530" s="3"/>
    </row>
    <row r="1531" spans="6:6" x14ac:dyDescent="0.25">
      <c r="F1531" s="3"/>
    </row>
    <row r="1532" spans="6:6" x14ac:dyDescent="0.25">
      <c r="F1532" s="3"/>
    </row>
    <row r="1533" spans="6:6" x14ac:dyDescent="0.25">
      <c r="F1533" s="3"/>
    </row>
    <row r="1534" spans="6:6" x14ac:dyDescent="0.25">
      <c r="F1534" s="3"/>
    </row>
    <row r="1535" spans="6:6" x14ac:dyDescent="0.25">
      <c r="F1535" s="3"/>
    </row>
    <row r="1536" spans="6:6" x14ac:dyDescent="0.25">
      <c r="F1536" s="3"/>
    </row>
    <row r="1537" spans="6:6" x14ac:dyDescent="0.25">
      <c r="F1537" s="3"/>
    </row>
    <row r="1538" spans="6:6" x14ac:dyDescent="0.25">
      <c r="F1538" s="3"/>
    </row>
    <row r="1539" spans="6:6" x14ac:dyDescent="0.25">
      <c r="F1539" s="3"/>
    </row>
    <row r="1540" spans="6:6" x14ac:dyDescent="0.25">
      <c r="F1540" s="3"/>
    </row>
    <row r="1541" spans="6:6" x14ac:dyDescent="0.25">
      <c r="F1541" s="3"/>
    </row>
    <row r="1542" spans="6:6" x14ac:dyDescent="0.25">
      <c r="F1542" s="3"/>
    </row>
    <row r="1543" spans="6:6" x14ac:dyDescent="0.25">
      <c r="F1543" s="3"/>
    </row>
    <row r="1544" spans="6:6" x14ac:dyDescent="0.25">
      <c r="F1544" s="3"/>
    </row>
    <row r="1545" spans="6:6" x14ac:dyDescent="0.25">
      <c r="F1545" s="3"/>
    </row>
    <row r="1546" spans="6:6" x14ac:dyDescent="0.25">
      <c r="F1546" s="3"/>
    </row>
    <row r="1547" spans="6:6" x14ac:dyDescent="0.25">
      <c r="F1547" s="3"/>
    </row>
    <row r="1548" spans="6:6" x14ac:dyDescent="0.25">
      <c r="F1548" s="3"/>
    </row>
    <row r="1549" spans="6:6" x14ac:dyDescent="0.25">
      <c r="F1549" s="3"/>
    </row>
    <row r="1550" spans="6:6" x14ac:dyDescent="0.25">
      <c r="F1550" s="3"/>
    </row>
    <row r="1551" spans="6:6" x14ac:dyDescent="0.25">
      <c r="F1551" s="3"/>
    </row>
    <row r="1552" spans="6:6" x14ac:dyDescent="0.25">
      <c r="F1552" s="3"/>
    </row>
    <row r="1553" spans="6:6" x14ac:dyDescent="0.25">
      <c r="F1553" s="3"/>
    </row>
    <row r="1554" spans="6:6" x14ac:dyDescent="0.25">
      <c r="F1554" s="3"/>
    </row>
    <row r="1555" spans="6:6" x14ac:dyDescent="0.25">
      <c r="F1555" s="3"/>
    </row>
    <row r="1556" spans="6:6" x14ac:dyDescent="0.25">
      <c r="F1556" s="3"/>
    </row>
    <row r="1557" spans="6:6" x14ac:dyDescent="0.25">
      <c r="F1557" s="3"/>
    </row>
    <row r="1558" spans="6:6" x14ac:dyDescent="0.25">
      <c r="F1558" s="3"/>
    </row>
    <row r="1559" spans="6:6" x14ac:dyDescent="0.25">
      <c r="F1559" s="3"/>
    </row>
    <row r="1560" spans="6:6" x14ac:dyDescent="0.25">
      <c r="F1560" s="3"/>
    </row>
    <row r="1561" spans="6:6" x14ac:dyDescent="0.25">
      <c r="F1561" s="3"/>
    </row>
    <row r="1562" spans="6:6" x14ac:dyDescent="0.25">
      <c r="F1562" s="3"/>
    </row>
    <row r="1563" spans="6:6" x14ac:dyDescent="0.25">
      <c r="F1563" s="3"/>
    </row>
    <row r="1564" spans="6:6" x14ac:dyDescent="0.25">
      <c r="F1564" s="3"/>
    </row>
    <row r="1565" spans="6:6" x14ac:dyDescent="0.25">
      <c r="F1565" s="3"/>
    </row>
    <row r="1566" spans="6:6" x14ac:dyDescent="0.25">
      <c r="F1566" s="3"/>
    </row>
    <row r="1567" spans="6:6" x14ac:dyDescent="0.25">
      <c r="F1567" s="3"/>
    </row>
    <row r="1568" spans="6:6" x14ac:dyDescent="0.25">
      <c r="F1568" s="3"/>
    </row>
    <row r="1569" spans="6:6" x14ac:dyDescent="0.25">
      <c r="F1569" s="3"/>
    </row>
    <row r="1570" spans="6:6" x14ac:dyDescent="0.25">
      <c r="F1570" s="3"/>
    </row>
    <row r="1571" spans="6:6" x14ac:dyDescent="0.25">
      <c r="F1571" s="3"/>
    </row>
    <row r="1572" spans="6:6" x14ac:dyDescent="0.25">
      <c r="F1572" s="3"/>
    </row>
    <row r="1573" spans="6:6" x14ac:dyDescent="0.25">
      <c r="F1573" s="3"/>
    </row>
    <row r="1574" spans="6:6" x14ac:dyDescent="0.25">
      <c r="F1574" s="3"/>
    </row>
    <row r="1575" spans="6:6" x14ac:dyDescent="0.25">
      <c r="F1575" s="3"/>
    </row>
    <row r="1576" spans="6:6" x14ac:dyDescent="0.25">
      <c r="F1576" s="3"/>
    </row>
    <row r="1577" spans="6:6" x14ac:dyDescent="0.25">
      <c r="F1577" s="3"/>
    </row>
    <row r="1578" spans="6:6" x14ac:dyDescent="0.25">
      <c r="F1578" s="3"/>
    </row>
    <row r="1579" spans="6:6" x14ac:dyDescent="0.25">
      <c r="F1579" s="3"/>
    </row>
    <row r="1580" spans="6:6" x14ac:dyDescent="0.25">
      <c r="F1580" s="3"/>
    </row>
    <row r="1581" spans="6:6" x14ac:dyDescent="0.25">
      <c r="F1581" s="3"/>
    </row>
    <row r="1582" spans="6:6" x14ac:dyDescent="0.25">
      <c r="F1582" s="3"/>
    </row>
    <row r="1583" spans="6:6" x14ac:dyDescent="0.25">
      <c r="F1583" s="3"/>
    </row>
    <row r="1584" spans="6:6" x14ac:dyDescent="0.25">
      <c r="F1584" s="3"/>
    </row>
    <row r="1585" spans="6:6" x14ac:dyDescent="0.25">
      <c r="F1585" s="3"/>
    </row>
    <row r="1586" spans="6:6" x14ac:dyDescent="0.25">
      <c r="F1586" s="3"/>
    </row>
    <row r="1587" spans="6:6" x14ac:dyDescent="0.25">
      <c r="F1587" s="3"/>
    </row>
    <row r="1588" spans="6:6" x14ac:dyDescent="0.25">
      <c r="F1588" s="3"/>
    </row>
    <row r="1589" spans="6:6" x14ac:dyDescent="0.25">
      <c r="F1589" s="3"/>
    </row>
    <row r="1590" spans="6:6" x14ac:dyDescent="0.25">
      <c r="F1590" s="3"/>
    </row>
    <row r="1591" spans="6:6" x14ac:dyDescent="0.25">
      <c r="F1591" s="3"/>
    </row>
    <row r="1592" spans="6:6" x14ac:dyDescent="0.25">
      <c r="F1592" s="3"/>
    </row>
    <row r="1593" spans="6:6" x14ac:dyDescent="0.25">
      <c r="F1593" s="3"/>
    </row>
    <row r="1594" spans="6:6" x14ac:dyDescent="0.25">
      <c r="F1594" s="3"/>
    </row>
    <row r="1595" spans="6:6" x14ac:dyDescent="0.25">
      <c r="F1595" s="3"/>
    </row>
    <row r="1596" spans="6:6" x14ac:dyDescent="0.25">
      <c r="F1596" s="3"/>
    </row>
    <row r="1597" spans="6:6" x14ac:dyDescent="0.25">
      <c r="F1597" s="3"/>
    </row>
    <row r="1598" spans="6:6" x14ac:dyDescent="0.25">
      <c r="F1598" s="3"/>
    </row>
    <row r="1599" spans="6:6" x14ac:dyDescent="0.25">
      <c r="F1599" s="3"/>
    </row>
    <row r="1600" spans="6:6" x14ac:dyDescent="0.25">
      <c r="F1600" s="3"/>
    </row>
    <row r="1601" spans="6:6" x14ac:dyDescent="0.25">
      <c r="F1601" s="3"/>
    </row>
    <row r="1602" spans="6:6" x14ac:dyDescent="0.25">
      <c r="F1602" s="3"/>
    </row>
    <row r="1603" spans="6:6" x14ac:dyDescent="0.25">
      <c r="F1603" s="3"/>
    </row>
    <row r="1604" spans="6:6" x14ac:dyDescent="0.25">
      <c r="F1604" s="3"/>
    </row>
    <row r="1605" spans="6:6" x14ac:dyDescent="0.25">
      <c r="F1605" s="3"/>
    </row>
    <row r="1606" spans="6:6" x14ac:dyDescent="0.25">
      <c r="F1606" s="3"/>
    </row>
    <row r="1607" spans="6:6" x14ac:dyDescent="0.25">
      <c r="F1607" s="3"/>
    </row>
    <row r="1608" spans="6:6" x14ac:dyDescent="0.25">
      <c r="F1608" s="3"/>
    </row>
    <row r="1609" spans="6:6" x14ac:dyDescent="0.25">
      <c r="F1609" s="3"/>
    </row>
    <row r="1610" spans="6:6" x14ac:dyDescent="0.25">
      <c r="F1610" s="3"/>
    </row>
    <row r="1611" spans="6:6" x14ac:dyDescent="0.25">
      <c r="F1611" s="3"/>
    </row>
    <row r="1612" spans="6:6" x14ac:dyDescent="0.25">
      <c r="F1612" s="3"/>
    </row>
    <row r="1613" spans="6:6" x14ac:dyDescent="0.25">
      <c r="F1613" s="3"/>
    </row>
    <row r="1614" spans="6:6" x14ac:dyDescent="0.25">
      <c r="F1614" s="3"/>
    </row>
    <row r="1615" spans="6:6" x14ac:dyDescent="0.25">
      <c r="F1615" s="3"/>
    </row>
    <row r="1616" spans="6:6" x14ac:dyDescent="0.25">
      <c r="F1616" s="3"/>
    </row>
    <row r="1617" spans="6:6" x14ac:dyDescent="0.25">
      <c r="F1617" s="3"/>
    </row>
    <row r="1618" spans="6:6" x14ac:dyDescent="0.25">
      <c r="F1618" s="3"/>
    </row>
    <row r="1619" spans="6:6" x14ac:dyDescent="0.25">
      <c r="F1619" s="3"/>
    </row>
    <row r="1620" spans="6:6" x14ac:dyDescent="0.25">
      <c r="F1620" s="3"/>
    </row>
    <row r="1621" spans="6:6" x14ac:dyDescent="0.25">
      <c r="F1621" s="3"/>
    </row>
    <row r="1622" spans="6:6" x14ac:dyDescent="0.25">
      <c r="F1622" s="3"/>
    </row>
    <row r="1623" spans="6:6" x14ac:dyDescent="0.25">
      <c r="F1623" s="3"/>
    </row>
    <row r="1624" spans="6:6" x14ac:dyDescent="0.25">
      <c r="F1624" s="3"/>
    </row>
    <row r="1625" spans="6:6" x14ac:dyDescent="0.25">
      <c r="F1625" s="3"/>
    </row>
    <row r="1626" spans="6:6" x14ac:dyDescent="0.25">
      <c r="F1626" s="3"/>
    </row>
    <row r="1627" spans="6:6" x14ac:dyDescent="0.25">
      <c r="F1627" s="3"/>
    </row>
    <row r="1628" spans="6:6" x14ac:dyDescent="0.25">
      <c r="F1628" s="3"/>
    </row>
    <row r="1629" spans="6:6" x14ac:dyDescent="0.25">
      <c r="F1629" s="3"/>
    </row>
    <row r="1630" spans="6:6" x14ac:dyDescent="0.25">
      <c r="F1630" s="3"/>
    </row>
    <row r="1631" spans="6:6" x14ac:dyDescent="0.25">
      <c r="F1631" s="3"/>
    </row>
    <row r="1632" spans="6:6" x14ac:dyDescent="0.25">
      <c r="F1632" s="3"/>
    </row>
    <row r="1633" spans="6:6" x14ac:dyDescent="0.25">
      <c r="F1633" s="3"/>
    </row>
    <row r="1634" spans="6:6" x14ac:dyDescent="0.25">
      <c r="F1634" s="3"/>
    </row>
    <row r="1635" spans="6:6" x14ac:dyDescent="0.25">
      <c r="F1635" s="3"/>
    </row>
    <row r="1636" spans="6:6" x14ac:dyDescent="0.25">
      <c r="F1636" s="3"/>
    </row>
    <row r="1637" spans="6:6" x14ac:dyDescent="0.25">
      <c r="F1637" s="3"/>
    </row>
    <row r="1638" spans="6:6" x14ac:dyDescent="0.25">
      <c r="F1638" s="3"/>
    </row>
    <row r="1639" spans="6:6" x14ac:dyDescent="0.25">
      <c r="F1639" s="3"/>
    </row>
    <row r="1640" spans="6:6" x14ac:dyDescent="0.25">
      <c r="F1640" s="3"/>
    </row>
    <row r="1641" spans="6:6" x14ac:dyDescent="0.25">
      <c r="F1641" s="3"/>
    </row>
    <row r="1642" spans="6:6" x14ac:dyDescent="0.25">
      <c r="F1642" s="3"/>
    </row>
    <row r="1643" spans="6:6" x14ac:dyDescent="0.25">
      <c r="F1643" s="3"/>
    </row>
    <row r="1644" spans="6:6" x14ac:dyDescent="0.25">
      <c r="F1644" s="3"/>
    </row>
    <row r="1645" spans="6:6" x14ac:dyDescent="0.25">
      <c r="F1645" s="3"/>
    </row>
    <row r="1646" spans="6:6" x14ac:dyDescent="0.25">
      <c r="F1646" s="3"/>
    </row>
    <row r="1647" spans="6:6" x14ac:dyDescent="0.25">
      <c r="F1647" s="3"/>
    </row>
    <row r="1648" spans="6:6" x14ac:dyDescent="0.25">
      <c r="F1648" s="3"/>
    </row>
    <row r="1649" spans="6:6" x14ac:dyDescent="0.25">
      <c r="F1649" s="3"/>
    </row>
    <row r="1650" spans="6:6" x14ac:dyDescent="0.25">
      <c r="F1650" s="3"/>
    </row>
    <row r="1651" spans="6:6" x14ac:dyDescent="0.25">
      <c r="F1651" s="3"/>
    </row>
    <row r="1652" spans="6:6" x14ac:dyDescent="0.25">
      <c r="F1652" s="3"/>
    </row>
    <row r="1653" spans="6:6" x14ac:dyDescent="0.25">
      <c r="F1653" s="3"/>
    </row>
    <row r="1654" spans="6:6" x14ac:dyDescent="0.25">
      <c r="F1654" s="3"/>
    </row>
    <row r="1655" spans="6:6" x14ac:dyDescent="0.25">
      <c r="F1655" s="3"/>
    </row>
    <row r="1656" spans="6:6" x14ac:dyDescent="0.25">
      <c r="F1656" s="3"/>
    </row>
    <row r="1657" spans="6:6" x14ac:dyDescent="0.25">
      <c r="F1657" s="3"/>
    </row>
    <row r="1658" spans="6:6" x14ac:dyDescent="0.25">
      <c r="F1658" s="3"/>
    </row>
    <row r="1659" spans="6:6" x14ac:dyDescent="0.25">
      <c r="F1659" s="3"/>
    </row>
    <row r="1660" spans="6:6" x14ac:dyDescent="0.25">
      <c r="F1660" s="3"/>
    </row>
    <row r="1661" spans="6:6" x14ac:dyDescent="0.25">
      <c r="F1661" s="3"/>
    </row>
    <row r="1662" spans="6:6" x14ac:dyDescent="0.25">
      <c r="F1662" s="3"/>
    </row>
    <row r="1663" spans="6:6" x14ac:dyDescent="0.25">
      <c r="F1663" s="3"/>
    </row>
    <row r="1664" spans="6:6" x14ac:dyDescent="0.25">
      <c r="F1664" s="3"/>
    </row>
    <row r="1665" spans="6:6" x14ac:dyDescent="0.25">
      <c r="F1665" s="3"/>
    </row>
    <row r="1666" spans="6:6" x14ac:dyDescent="0.25">
      <c r="F1666" s="3"/>
    </row>
    <row r="1667" spans="6:6" x14ac:dyDescent="0.25">
      <c r="F1667" s="3"/>
    </row>
    <row r="1668" spans="6:6" x14ac:dyDescent="0.25">
      <c r="F1668" s="3"/>
    </row>
    <row r="1669" spans="6:6" x14ac:dyDescent="0.25">
      <c r="F1669" s="3"/>
    </row>
    <row r="1670" spans="6:6" x14ac:dyDescent="0.25">
      <c r="F1670" s="3"/>
    </row>
    <row r="1671" spans="6:6" x14ac:dyDescent="0.25">
      <c r="F1671" s="3"/>
    </row>
    <row r="1672" spans="6:6" x14ac:dyDescent="0.25">
      <c r="F1672" s="3"/>
    </row>
    <row r="1673" spans="6:6" x14ac:dyDescent="0.25">
      <c r="F1673" s="3"/>
    </row>
    <row r="1674" spans="6:6" x14ac:dyDescent="0.25">
      <c r="F1674" s="3"/>
    </row>
    <row r="1675" spans="6:6" x14ac:dyDescent="0.25">
      <c r="F1675" s="3"/>
    </row>
    <row r="1676" spans="6:6" x14ac:dyDescent="0.25">
      <c r="F1676" s="3"/>
    </row>
    <row r="1677" spans="6:6" x14ac:dyDescent="0.25">
      <c r="F1677" s="3"/>
    </row>
    <row r="1678" spans="6:6" x14ac:dyDescent="0.25">
      <c r="F1678" s="3"/>
    </row>
    <row r="1679" spans="6:6" x14ac:dyDescent="0.25">
      <c r="F1679" s="3"/>
    </row>
    <row r="1680" spans="6:6" x14ac:dyDescent="0.25">
      <c r="F1680" s="3"/>
    </row>
    <row r="1681" spans="6:6" x14ac:dyDescent="0.25">
      <c r="F1681" s="3"/>
    </row>
    <row r="1682" spans="6:6" x14ac:dyDescent="0.25">
      <c r="F1682" s="3"/>
    </row>
    <row r="1683" spans="6:6" x14ac:dyDescent="0.25">
      <c r="F1683" s="3"/>
    </row>
    <row r="1684" spans="6:6" x14ac:dyDescent="0.25">
      <c r="F1684" s="3"/>
    </row>
    <row r="1685" spans="6:6" x14ac:dyDescent="0.25">
      <c r="F1685" s="3"/>
    </row>
    <row r="1686" spans="6:6" x14ac:dyDescent="0.25">
      <c r="F1686" s="3"/>
    </row>
    <row r="1687" spans="6:6" x14ac:dyDescent="0.25">
      <c r="F1687" s="3"/>
    </row>
    <row r="1688" spans="6:6" x14ac:dyDescent="0.25">
      <c r="F1688" s="3"/>
    </row>
    <row r="1689" spans="6:6" x14ac:dyDescent="0.25">
      <c r="F1689" s="3"/>
    </row>
    <row r="1690" spans="6:6" x14ac:dyDescent="0.25">
      <c r="F1690" s="3"/>
    </row>
    <row r="1691" spans="6:6" x14ac:dyDescent="0.25">
      <c r="F1691" s="3"/>
    </row>
    <row r="1692" spans="6:6" x14ac:dyDescent="0.25">
      <c r="F1692" s="3"/>
    </row>
    <row r="1693" spans="6:6" x14ac:dyDescent="0.25">
      <c r="F1693" s="3"/>
    </row>
    <row r="1694" spans="6:6" x14ac:dyDescent="0.25">
      <c r="F1694" s="3"/>
    </row>
    <row r="1695" spans="6:6" x14ac:dyDescent="0.25">
      <c r="F1695" s="3"/>
    </row>
    <row r="1696" spans="6:6" x14ac:dyDescent="0.25">
      <c r="F1696" s="3"/>
    </row>
    <row r="1697" spans="6:6" x14ac:dyDescent="0.25">
      <c r="F1697" s="3"/>
    </row>
    <row r="1698" spans="6:6" x14ac:dyDescent="0.25">
      <c r="F1698" s="3"/>
    </row>
    <row r="1699" spans="6:6" x14ac:dyDescent="0.25">
      <c r="F1699" s="3"/>
    </row>
    <row r="1700" spans="6:6" x14ac:dyDescent="0.25">
      <c r="F1700" s="3"/>
    </row>
    <row r="1701" spans="6:6" x14ac:dyDescent="0.25">
      <c r="F1701" s="3"/>
    </row>
    <row r="1702" spans="6:6" x14ac:dyDescent="0.25">
      <c r="F1702" s="3"/>
    </row>
    <row r="1703" spans="6:6" x14ac:dyDescent="0.25">
      <c r="F1703" s="3"/>
    </row>
    <row r="1704" spans="6:6" x14ac:dyDescent="0.25">
      <c r="F1704" s="3"/>
    </row>
    <row r="1705" spans="6:6" x14ac:dyDescent="0.25">
      <c r="F1705" s="3"/>
    </row>
    <row r="1706" spans="6:6" x14ac:dyDescent="0.25">
      <c r="F1706" s="3"/>
    </row>
    <row r="1707" spans="6:6" x14ac:dyDescent="0.25">
      <c r="F1707" s="3"/>
    </row>
    <row r="1708" spans="6:6" x14ac:dyDescent="0.25">
      <c r="F1708" s="3"/>
    </row>
    <row r="1709" spans="6:6" x14ac:dyDescent="0.25">
      <c r="F1709" s="3"/>
    </row>
    <row r="1710" spans="6:6" x14ac:dyDescent="0.25">
      <c r="F1710" s="3"/>
    </row>
    <row r="1711" spans="6:6" x14ac:dyDescent="0.25">
      <c r="F1711" s="3"/>
    </row>
    <row r="1712" spans="6:6" x14ac:dyDescent="0.25">
      <c r="F1712" s="3"/>
    </row>
    <row r="1713" spans="6:6" x14ac:dyDescent="0.25">
      <c r="F1713" s="3"/>
    </row>
    <row r="1714" spans="6:6" x14ac:dyDescent="0.25">
      <c r="F1714" s="3"/>
    </row>
    <row r="1715" spans="6:6" x14ac:dyDescent="0.25">
      <c r="F1715" s="3"/>
    </row>
    <row r="1716" spans="6:6" x14ac:dyDescent="0.25">
      <c r="F1716" s="3"/>
    </row>
    <row r="1717" spans="6:6" x14ac:dyDescent="0.25">
      <c r="F1717" s="3"/>
    </row>
    <row r="1718" spans="6:6" x14ac:dyDescent="0.25">
      <c r="F1718" s="3"/>
    </row>
    <row r="1719" spans="6:6" x14ac:dyDescent="0.25">
      <c r="F1719" s="3"/>
    </row>
    <row r="1720" spans="6:6" x14ac:dyDescent="0.25">
      <c r="F1720" s="3"/>
    </row>
    <row r="1721" spans="6:6" x14ac:dyDescent="0.25">
      <c r="F1721" s="3"/>
    </row>
    <row r="1722" spans="6:6" x14ac:dyDescent="0.25">
      <c r="F1722" s="3"/>
    </row>
    <row r="1723" spans="6:6" x14ac:dyDescent="0.25">
      <c r="F1723" s="3"/>
    </row>
    <row r="1724" spans="6:6" x14ac:dyDescent="0.25">
      <c r="F1724" s="3"/>
    </row>
    <row r="1725" spans="6:6" x14ac:dyDescent="0.25">
      <c r="F1725" s="3"/>
    </row>
    <row r="1726" spans="6:6" x14ac:dyDescent="0.25">
      <c r="F1726" s="3"/>
    </row>
    <row r="1727" spans="6:6" x14ac:dyDescent="0.25">
      <c r="F1727" s="3"/>
    </row>
    <row r="1728" spans="6:6" x14ac:dyDescent="0.25">
      <c r="F1728" s="3"/>
    </row>
    <row r="1729" spans="6:6" x14ac:dyDescent="0.25">
      <c r="F1729" s="3"/>
    </row>
    <row r="1730" spans="6:6" x14ac:dyDescent="0.25">
      <c r="F1730" s="3"/>
    </row>
    <row r="1731" spans="6:6" x14ac:dyDescent="0.25">
      <c r="F1731" s="3"/>
    </row>
    <row r="1732" spans="6:6" x14ac:dyDescent="0.25">
      <c r="F1732" s="3"/>
    </row>
    <row r="1733" spans="6:6" x14ac:dyDescent="0.25">
      <c r="F1733" s="3"/>
    </row>
    <row r="1734" spans="6:6" x14ac:dyDescent="0.25">
      <c r="F1734" s="3"/>
    </row>
    <row r="1735" spans="6:6" x14ac:dyDescent="0.25">
      <c r="F1735" s="3"/>
    </row>
    <row r="1736" spans="6:6" x14ac:dyDescent="0.25">
      <c r="F1736" s="3"/>
    </row>
    <row r="1737" spans="6:6" x14ac:dyDescent="0.25">
      <c r="F1737" s="3"/>
    </row>
    <row r="1738" spans="6:6" x14ac:dyDescent="0.25">
      <c r="F1738" s="3"/>
    </row>
    <row r="1739" spans="6:6" x14ac:dyDescent="0.25">
      <c r="F1739" s="3"/>
    </row>
    <row r="1740" spans="6:6" x14ac:dyDescent="0.25">
      <c r="F1740" s="3"/>
    </row>
    <row r="1741" spans="6:6" x14ac:dyDescent="0.25">
      <c r="F1741" s="3"/>
    </row>
    <row r="1742" spans="6:6" x14ac:dyDescent="0.25">
      <c r="F1742" s="3"/>
    </row>
    <row r="1743" spans="6:6" x14ac:dyDescent="0.25">
      <c r="F1743" s="3"/>
    </row>
    <row r="1744" spans="6:6" x14ac:dyDescent="0.25">
      <c r="F1744" s="3"/>
    </row>
    <row r="1745" spans="6:6" x14ac:dyDescent="0.25">
      <c r="F1745" s="3"/>
    </row>
    <row r="1746" spans="6:6" x14ac:dyDescent="0.25">
      <c r="F1746" s="3"/>
    </row>
    <row r="1747" spans="6:6" x14ac:dyDescent="0.25">
      <c r="F1747" s="3"/>
    </row>
    <row r="1748" spans="6:6" x14ac:dyDescent="0.25">
      <c r="F1748" s="3"/>
    </row>
    <row r="1749" spans="6:6" x14ac:dyDescent="0.25">
      <c r="F1749" s="3"/>
    </row>
    <row r="1750" spans="6:6" x14ac:dyDescent="0.25">
      <c r="F1750" s="3"/>
    </row>
    <row r="1751" spans="6:6" x14ac:dyDescent="0.25">
      <c r="F1751" s="3"/>
    </row>
    <row r="1752" spans="6:6" x14ac:dyDescent="0.25">
      <c r="F1752" s="3"/>
    </row>
    <row r="1753" spans="6:6" x14ac:dyDescent="0.25">
      <c r="F1753" s="3"/>
    </row>
    <row r="1754" spans="6:6" x14ac:dyDescent="0.25">
      <c r="F1754" s="3"/>
    </row>
    <row r="1755" spans="6:6" x14ac:dyDescent="0.25">
      <c r="F1755" s="3"/>
    </row>
    <row r="1756" spans="6:6" x14ac:dyDescent="0.25">
      <c r="F1756" s="3"/>
    </row>
    <row r="1757" spans="6:6" x14ac:dyDescent="0.25">
      <c r="F1757" s="3"/>
    </row>
    <row r="1758" spans="6:6" x14ac:dyDescent="0.25">
      <c r="F1758" s="3"/>
    </row>
    <row r="1759" spans="6:6" x14ac:dyDescent="0.25">
      <c r="F1759" s="3"/>
    </row>
    <row r="1760" spans="6:6" x14ac:dyDescent="0.25">
      <c r="F1760" s="3"/>
    </row>
    <row r="1761" spans="6:6" x14ac:dyDescent="0.25">
      <c r="F1761" s="3"/>
    </row>
    <row r="1762" spans="6:6" x14ac:dyDescent="0.25">
      <c r="F1762" s="3"/>
    </row>
    <row r="1763" spans="6:6" x14ac:dyDescent="0.25">
      <c r="F1763" s="3"/>
    </row>
    <row r="1764" spans="6:6" x14ac:dyDescent="0.25">
      <c r="F1764" s="3"/>
    </row>
    <row r="1765" spans="6:6" x14ac:dyDescent="0.25">
      <c r="F1765" s="3"/>
    </row>
    <row r="1766" spans="6:6" x14ac:dyDescent="0.25">
      <c r="F1766" s="3"/>
    </row>
    <row r="1767" spans="6:6" x14ac:dyDescent="0.25">
      <c r="F1767" s="3"/>
    </row>
    <row r="1768" spans="6:6" x14ac:dyDescent="0.25">
      <c r="F1768" s="3"/>
    </row>
    <row r="1769" spans="6:6" x14ac:dyDescent="0.25">
      <c r="F1769" s="3"/>
    </row>
    <row r="1770" spans="6:6" x14ac:dyDescent="0.25">
      <c r="F1770" s="3"/>
    </row>
    <row r="1771" spans="6:6" x14ac:dyDescent="0.25">
      <c r="F1771" s="3"/>
    </row>
    <row r="1772" spans="6:6" x14ac:dyDescent="0.25">
      <c r="F1772" s="3"/>
    </row>
    <row r="1773" spans="6:6" x14ac:dyDescent="0.25">
      <c r="F1773" s="3"/>
    </row>
    <row r="1774" spans="6:6" x14ac:dyDescent="0.25">
      <c r="F1774" s="3"/>
    </row>
    <row r="1775" spans="6:6" x14ac:dyDescent="0.25">
      <c r="F1775" s="3"/>
    </row>
    <row r="1776" spans="6:6" x14ac:dyDescent="0.25">
      <c r="F1776" s="3"/>
    </row>
    <row r="1777" spans="6:6" x14ac:dyDescent="0.25">
      <c r="F1777" s="3"/>
    </row>
    <row r="1778" spans="6:6" x14ac:dyDescent="0.25">
      <c r="F1778" s="3"/>
    </row>
    <row r="1779" spans="6:6" x14ac:dyDescent="0.25">
      <c r="F1779" s="3"/>
    </row>
    <row r="1780" spans="6:6" x14ac:dyDescent="0.25">
      <c r="F1780" s="3"/>
    </row>
    <row r="1781" spans="6:6" x14ac:dyDescent="0.25">
      <c r="F1781" s="3"/>
    </row>
    <row r="1782" spans="6:6" x14ac:dyDescent="0.25">
      <c r="F1782" s="3"/>
    </row>
    <row r="1783" spans="6:6" x14ac:dyDescent="0.25">
      <c r="F1783" s="3"/>
    </row>
    <row r="1784" spans="6:6" x14ac:dyDescent="0.25">
      <c r="F1784" s="3"/>
    </row>
    <row r="1785" spans="6:6" x14ac:dyDescent="0.25">
      <c r="F1785" s="3"/>
    </row>
    <row r="1786" spans="6:6" x14ac:dyDescent="0.25">
      <c r="F1786" s="3"/>
    </row>
    <row r="1787" spans="6:6" x14ac:dyDescent="0.25">
      <c r="F1787" s="3"/>
    </row>
    <row r="1788" spans="6:6" x14ac:dyDescent="0.25">
      <c r="F1788" s="3"/>
    </row>
    <row r="1789" spans="6:6" x14ac:dyDescent="0.25">
      <c r="F1789" s="3"/>
    </row>
    <row r="1790" spans="6:6" x14ac:dyDescent="0.25">
      <c r="F1790" s="3"/>
    </row>
    <row r="1791" spans="6:6" x14ac:dyDescent="0.25">
      <c r="F1791" s="3"/>
    </row>
    <row r="1792" spans="6:6" x14ac:dyDescent="0.25">
      <c r="F1792" s="3"/>
    </row>
    <row r="1793" spans="6:6" x14ac:dyDescent="0.25">
      <c r="F1793" s="3"/>
    </row>
    <row r="1794" spans="6:6" x14ac:dyDescent="0.25">
      <c r="F1794" s="3"/>
    </row>
    <row r="1795" spans="6:6" x14ac:dyDescent="0.25">
      <c r="F1795" s="3"/>
    </row>
    <row r="1796" spans="6:6" x14ac:dyDescent="0.25">
      <c r="F1796" s="3"/>
    </row>
    <row r="1797" spans="6:6" x14ac:dyDescent="0.25">
      <c r="F1797" s="3"/>
    </row>
    <row r="1798" spans="6:6" x14ac:dyDescent="0.25">
      <c r="F1798" s="3"/>
    </row>
    <row r="1799" spans="6:6" x14ac:dyDescent="0.25">
      <c r="F1799" s="3"/>
    </row>
    <row r="1800" spans="6:6" x14ac:dyDescent="0.25">
      <c r="F1800" s="3"/>
    </row>
    <row r="1801" spans="6:6" x14ac:dyDescent="0.25">
      <c r="F1801" s="3"/>
    </row>
    <row r="1802" spans="6:6" x14ac:dyDescent="0.25">
      <c r="F1802" s="3"/>
    </row>
    <row r="1803" spans="6:6" x14ac:dyDescent="0.25">
      <c r="F1803" s="3"/>
    </row>
    <row r="1804" spans="6:6" x14ac:dyDescent="0.25">
      <c r="F1804" s="3"/>
    </row>
    <row r="1805" spans="6:6" x14ac:dyDescent="0.25">
      <c r="F1805" s="3"/>
    </row>
    <row r="1806" spans="6:6" x14ac:dyDescent="0.25">
      <c r="F1806" s="3"/>
    </row>
    <row r="1807" spans="6:6" x14ac:dyDescent="0.25">
      <c r="F1807" s="3"/>
    </row>
    <row r="1808" spans="6:6" x14ac:dyDescent="0.25">
      <c r="F1808" s="3"/>
    </row>
    <row r="1809" spans="6:6" x14ac:dyDescent="0.25">
      <c r="F1809" s="3"/>
    </row>
    <row r="1810" spans="6:6" x14ac:dyDescent="0.25">
      <c r="F1810" s="3"/>
    </row>
    <row r="1811" spans="6:6" x14ac:dyDescent="0.25">
      <c r="F1811" s="3"/>
    </row>
    <row r="1812" spans="6:6" x14ac:dyDescent="0.25">
      <c r="F1812" s="3"/>
    </row>
    <row r="1813" spans="6:6" x14ac:dyDescent="0.25">
      <c r="F1813" s="3"/>
    </row>
    <row r="1814" spans="6:6" x14ac:dyDescent="0.25">
      <c r="F1814" s="3"/>
    </row>
    <row r="1815" spans="6:6" x14ac:dyDescent="0.25">
      <c r="F1815" s="3"/>
    </row>
    <row r="1816" spans="6:6" x14ac:dyDescent="0.25">
      <c r="F1816" s="3"/>
    </row>
    <row r="1817" spans="6:6" x14ac:dyDescent="0.25">
      <c r="F1817" s="3"/>
    </row>
    <row r="1818" spans="6:6" x14ac:dyDescent="0.25">
      <c r="F1818" s="3"/>
    </row>
    <row r="1819" spans="6:6" x14ac:dyDescent="0.25">
      <c r="F1819" s="3"/>
    </row>
    <row r="1820" spans="6:6" x14ac:dyDescent="0.25">
      <c r="F1820" s="3"/>
    </row>
    <row r="1821" spans="6:6" x14ac:dyDescent="0.25">
      <c r="F1821" s="3"/>
    </row>
    <row r="1822" spans="6:6" x14ac:dyDescent="0.25">
      <c r="F1822" s="3"/>
    </row>
    <row r="1823" spans="6:6" x14ac:dyDescent="0.25">
      <c r="F1823" s="3"/>
    </row>
    <row r="1824" spans="6:6" x14ac:dyDescent="0.25">
      <c r="F1824" s="3"/>
    </row>
    <row r="1825" spans="6:6" x14ac:dyDescent="0.25">
      <c r="F1825" s="3"/>
    </row>
    <row r="1826" spans="6:6" x14ac:dyDescent="0.25">
      <c r="F1826" s="3"/>
    </row>
    <row r="1827" spans="6:6" x14ac:dyDescent="0.25">
      <c r="F1827" s="3"/>
    </row>
    <row r="1828" spans="6:6" x14ac:dyDescent="0.25">
      <c r="F1828" s="3"/>
    </row>
    <row r="1829" spans="6:6" x14ac:dyDescent="0.25">
      <c r="F1829" s="3"/>
    </row>
    <row r="1830" spans="6:6" x14ac:dyDescent="0.25">
      <c r="F1830" s="3"/>
    </row>
    <row r="1831" spans="6:6" x14ac:dyDescent="0.25">
      <c r="F1831" s="3"/>
    </row>
    <row r="1832" spans="6:6" x14ac:dyDescent="0.25">
      <c r="F1832" s="3"/>
    </row>
    <row r="1833" spans="6:6" x14ac:dyDescent="0.25">
      <c r="F1833" s="3"/>
    </row>
    <row r="1834" spans="6:6" x14ac:dyDescent="0.25">
      <c r="F1834" s="3"/>
    </row>
    <row r="1835" spans="6:6" x14ac:dyDescent="0.25">
      <c r="F1835" s="3"/>
    </row>
    <row r="1836" spans="6:6" x14ac:dyDescent="0.25">
      <c r="F1836" s="3"/>
    </row>
    <row r="1837" spans="6:6" x14ac:dyDescent="0.25">
      <c r="F1837" s="3"/>
    </row>
    <row r="1838" spans="6:6" x14ac:dyDescent="0.25">
      <c r="F1838" s="3"/>
    </row>
    <row r="1839" spans="6:6" x14ac:dyDescent="0.25">
      <c r="F1839" s="3"/>
    </row>
    <row r="1840" spans="6:6" x14ac:dyDescent="0.25">
      <c r="F1840" s="3"/>
    </row>
    <row r="1841" spans="6:6" x14ac:dyDescent="0.25">
      <c r="F1841" s="3"/>
    </row>
    <row r="1842" spans="6:6" x14ac:dyDescent="0.25">
      <c r="F1842" s="3"/>
    </row>
    <row r="1843" spans="6:6" x14ac:dyDescent="0.25">
      <c r="F1843" s="3"/>
    </row>
    <row r="1844" spans="6:6" x14ac:dyDescent="0.25">
      <c r="F1844" s="3"/>
    </row>
    <row r="1845" spans="6:6" x14ac:dyDescent="0.25">
      <c r="F1845" s="3"/>
    </row>
    <row r="1846" spans="6:6" x14ac:dyDescent="0.25">
      <c r="F1846" s="3"/>
    </row>
    <row r="1847" spans="6:6" x14ac:dyDescent="0.25">
      <c r="F1847" s="3"/>
    </row>
    <row r="1848" spans="6:6" x14ac:dyDescent="0.25">
      <c r="F1848" s="3"/>
    </row>
    <row r="1849" spans="6:6" x14ac:dyDescent="0.25">
      <c r="F1849" s="3"/>
    </row>
    <row r="1850" spans="6:6" x14ac:dyDescent="0.25">
      <c r="F1850" s="3"/>
    </row>
    <row r="1851" spans="6:6" x14ac:dyDescent="0.25">
      <c r="F1851" s="3"/>
    </row>
    <row r="1852" spans="6:6" x14ac:dyDescent="0.25">
      <c r="F1852" s="3"/>
    </row>
    <row r="1853" spans="6:6" x14ac:dyDescent="0.25">
      <c r="F1853" s="3"/>
    </row>
    <row r="1854" spans="6:6" x14ac:dyDescent="0.25">
      <c r="F1854" s="3"/>
    </row>
    <row r="1855" spans="6:6" x14ac:dyDescent="0.25">
      <c r="F1855" s="3"/>
    </row>
    <row r="1856" spans="6:6" x14ac:dyDescent="0.25">
      <c r="F1856" s="3"/>
    </row>
    <row r="1857" spans="6:6" x14ac:dyDescent="0.25">
      <c r="F1857" s="3"/>
    </row>
    <row r="1858" spans="6:6" x14ac:dyDescent="0.25">
      <c r="F1858" s="3"/>
    </row>
    <row r="1859" spans="6:6" x14ac:dyDescent="0.25">
      <c r="F1859" s="3"/>
    </row>
    <row r="1860" spans="6:6" x14ac:dyDescent="0.25">
      <c r="F1860" s="3"/>
    </row>
    <row r="1861" spans="6:6" x14ac:dyDescent="0.25">
      <c r="F1861" s="3"/>
    </row>
    <row r="1862" spans="6:6" x14ac:dyDescent="0.25">
      <c r="F1862" s="3"/>
    </row>
    <row r="1863" spans="6:6" x14ac:dyDescent="0.25">
      <c r="F1863" s="3"/>
    </row>
    <row r="1864" spans="6:6" x14ac:dyDescent="0.25">
      <c r="F1864" s="3"/>
    </row>
    <row r="1865" spans="6:6" x14ac:dyDescent="0.25">
      <c r="F1865" s="3"/>
    </row>
    <row r="1866" spans="6:6" x14ac:dyDescent="0.25">
      <c r="F1866" s="3"/>
    </row>
    <row r="1867" spans="6:6" x14ac:dyDescent="0.25">
      <c r="F1867" s="3"/>
    </row>
    <row r="1868" spans="6:6" x14ac:dyDescent="0.25">
      <c r="F1868" s="3"/>
    </row>
    <row r="1869" spans="6:6" x14ac:dyDescent="0.25">
      <c r="F1869" s="3"/>
    </row>
    <row r="1870" spans="6:6" x14ac:dyDescent="0.25">
      <c r="F1870" s="3"/>
    </row>
    <row r="1871" spans="6:6" x14ac:dyDescent="0.25">
      <c r="F1871" s="3"/>
    </row>
    <row r="1872" spans="6:6" x14ac:dyDescent="0.25">
      <c r="F1872" s="3"/>
    </row>
    <row r="1873" spans="6:6" x14ac:dyDescent="0.25">
      <c r="F1873" s="3"/>
    </row>
    <row r="1874" spans="6:6" x14ac:dyDescent="0.25">
      <c r="F1874" s="3"/>
    </row>
    <row r="1875" spans="6:6" x14ac:dyDescent="0.25">
      <c r="F1875" s="3"/>
    </row>
    <row r="1876" spans="6:6" x14ac:dyDescent="0.25">
      <c r="F1876" s="3"/>
    </row>
    <row r="1877" spans="6:6" x14ac:dyDescent="0.25">
      <c r="F1877" s="3"/>
    </row>
    <row r="1878" spans="6:6" x14ac:dyDescent="0.25">
      <c r="F1878" s="3"/>
    </row>
    <row r="1879" spans="6:6" x14ac:dyDescent="0.25">
      <c r="F1879" s="3"/>
    </row>
    <row r="1880" spans="6:6" x14ac:dyDescent="0.25">
      <c r="F1880" s="3"/>
    </row>
    <row r="1881" spans="6:6" x14ac:dyDescent="0.25">
      <c r="F1881" s="3"/>
    </row>
    <row r="1882" spans="6:6" x14ac:dyDescent="0.25">
      <c r="F1882" s="3"/>
    </row>
    <row r="1883" spans="6:6" x14ac:dyDescent="0.25">
      <c r="F1883" s="3"/>
    </row>
    <row r="1884" spans="6:6" x14ac:dyDescent="0.25">
      <c r="F1884" s="3"/>
    </row>
    <row r="1885" spans="6:6" x14ac:dyDescent="0.25">
      <c r="F1885" s="3"/>
    </row>
    <row r="1886" spans="6:6" x14ac:dyDescent="0.25">
      <c r="F1886" s="3"/>
    </row>
    <row r="1887" spans="6:6" x14ac:dyDescent="0.25">
      <c r="F1887" s="3"/>
    </row>
    <row r="1888" spans="6:6" x14ac:dyDescent="0.25">
      <c r="F1888" s="3"/>
    </row>
    <row r="1889" spans="6:6" x14ac:dyDescent="0.25">
      <c r="F1889" s="3"/>
    </row>
    <row r="1890" spans="6:6" x14ac:dyDescent="0.25">
      <c r="F1890" s="3"/>
    </row>
    <row r="1891" spans="6:6" x14ac:dyDescent="0.25">
      <c r="F1891" s="3"/>
    </row>
    <row r="1892" spans="6:6" x14ac:dyDescent="0.25">
      <c r="F1892" s="3"/>
    </row>
    <row r="1893" spans="6:6" x14ac:dyDescent="0.25">
      <c r="F1893" s="3"/>
    </row>
    <row r="1894" spans="6:6" x14ac:dyDescent="0.25">
      <c r="F1894" s="3"/>
    </row>
    <row r="1895" spans="6:6" x14ac:dyDescent="0.25">
      <c r="F1895" s="3"/>
    </row>
    <row r="1896" spans="6:6" x14ac:dyDescent="0.25">
      <c r="F1896" s="3"/>
    </row>
    <row r="1897" spans="6:6" x14ac:dyDescent="0.25">
      <c r="F1897" s="3"/>
    </row>
    <row r="1898" spans="6:6" x14ac:dyDescent="0.25">
      <c r="F1898" s="3"/>
    </row>
    <row r="1899" spans="6:6" x14ac:dyDescent="0.25">
      <c r="F1899" s="3"/>
    </row>
    <row r="1900" spans="6:6" x14ac:dyDescent="0.25">
      <c r="F1900" s="3"/>
    </row>
    <row r="1901" spans="6:6" x14ac:dyDescent="0.25">
      <c r="F1901" s="3"/>
    </row>
    <row r="1902" spans="6:6" x14ac:dyDescent="0.25">
      <c r="F1902" s="3"/>
    </row>
    <row r="1903" spans="6:6" x14ac:dyDescent="0.25">
      <c r="F1903" s="3"/>
    </row>
    <row r="1904" spans="6:6" x14ac:dyDescent="0.25">
      <c r="F1904" s="3"/>
    </row>
    <row r="1905" spans="6:6" x14ac:dyDescent="0.25">
      <c r="F1905" s="3"/>
    </row>
    <row r="1906" spans="6:6" x14ac:dyDescent="0.25">
      <c r="F1906" s="3"/>
    </row>
    <row r="1907" spans="6:6" x14ac:dyDescent="0.25">
      <c r="F1907" s="3"/>
    </row>
    <row r="1908" spans="6:6" x14ac:dyDescent="0.25">
      <c r="F1908" s="3"/>
    </row>
    <row r="1909" spans="6:6" x14ac:dyDescent="0.25">
      <c r="F1909" s="3"/>
    </row>
    <row r="1910" spans="6:6" x14ac:dyDescent="0.25">
      <c r="F1910" s="3"/>
    </row>
    <row r="1911" spans="6:6" x14ac:dyDescent="0.25">
      <c r="F1911" s="3"/>
    </row>
    <row r="1912" spans="6:6" x14ac:dyDescent="0.25">
      <c r="F1912" s="3"/>
    </row>
    <row r="1913" spans="6:6" x14ac:dyDescent="0.25">
      <c r="F1913" s="3"/>
    </row>
    <row r="1914" spans="6:6" x14ac:dyDescent="0.25">
      <c r="F1914" s="3"/>
    </row>
    <row r="1915" spans="6:6" x14ac:dyDescent="0.25">
      <c r="F1915" s="3"/>
    </row>
    <row r="1916" spans="6:6" x14ac:dyDescent="0.25">
      <c r="F1916" s="3"/>
    </row>
    <row r="1917" spans="6:6" x14ac:dyDescent="0.25">
      <c r="F1917" s="3"/>
    </row>
    <row r="1918" spans="6:6" x14ac:dyDescent="0.25">
      <c r="F1918" s="3"/>
    </row>
    <row r="1919" spans="6:6" x14ac:dyDescent="0.25">
      <c r="F1919" s="3"/>
    </row>
    <row r="1920" spans="6:6" x14ac:dyDescent="0.25">
      <c r="F1920" s="3"/>
    </row>
    <row r="1921" spans="6:6" x14ac:dyDescent="0.25">
      <c r="F1921" s="3"/>
    </row>
    <row r="1922" spans="6:6" x14ac:dyDescent="0.25">
      <c r="F1922" s="3"/>
    </row>
    <row r="1923" spans="6:6" x14ac:dyDescent="0.25">
      <c r="F1923" s="3"/>
    </row>
    <row r="1924" spans="6:6" x14ac:dyDescent="0.25">
      <c r="F1924" s="3"/>
    </row>
    <row r="1925" spans="6:6" x14ac:dyDescent="0.25">
      <c r="F1925" s="3"/>
    </row>
    <row r="1926" spans="6:6" x14ac:dyDescent="0.25">
      <c r="F1926" s="3"/>
    </row>
    <row r="1927" spans="6:6" x14ac:dyDescent="0.25">
      <c r="F1927" s="3"/>
    </row>
    <row r="1928" spans="6:6" x14ac:dyDescent="0.25">
      <c r="F1928" s="3"/>
    </row>
    <row r="1929" spans="6:6" x14ac:dyDescent="0.25">
      <c r="F1929" s="3"/>
    </row>
    <row r="1930" spans="6:6" x14ac:dyDescent="0.25">
      <c r="F1930" s="3"/>
    </row>
    <row r="1931" spans="6:6" x14ac:dyDescent="0.25">
      <c r="F1931" s="3"/>
    </row>
    <row r="1932" spans="6:6" x14ac:dyDescent="0.25">
      <c r="F1932" s="3"/>
    </row>
    <row r="1933" spans="6:6" x14ac:dyDescent="0.25">
      <c r="F1933" s="3"/>
    </row>
    <row r="1934" spans="6:6" x14ac:dyDescent="0.25">
      <c r="F1934" s="3"/>
    </row>
    <row r="1935" spans="6:6" x14ac:dyDescent="0.25">
      <c r="F1935" s="3"/>
    </row>
    <row r="1936" spans="6:6" x14ac:dyDescent="0.25">
      <c r="F1936" s="3"/>
    </row>
    <row r="1937" spans="6:6" x14ac:dyDescent="0.25">
      <c r="F1937" s="3"/>
    </row>
    <row r="1938" spans="6:6" x14ac:dyDescent="0.25">
      <c r="F1938" s="3"/>
    </row>
    <row r="1939" spans="6:6" x14ac:dyDescent="0.25">
      <c r="F1939" s="3"/>
    </row>
    <row r="1940" spans="6:6" x14ac:dyDescent="0.25">
      <c r="F1940" s="3"/>
    </row>
    <row r="1941" spans="6:6" x14ac:dyDescent="0.25">
      <c r="F1941" s="3"/>
    </row>
    <row r="1942" spans="6:6" x14ac:dyDescent="0.25">
      <c r="F1942" s="3"/>
    </row>
    <row r="1943" spans="6:6" x14ac:dyDescent="0.25">
      <c r="F1943" s="3"/>
    </row>
    <row r="1944" spans="6:6" x14ac:dyDescent="0.25">
      <c r="F1944" s="3"/>
    </row>
    <row r="1945" spans="6:6" x14ac:dyDescent="0.25">
      <c r="F1945" s="3"/>
    </row>
    <row r="1946" spans="6:6" x14ac:dyDescent="0.25">
      <c r="F1946" s="3"/>
    </row>
    <row r="1947" spans="6:6" x14ac:dyDescent="0.25">
      <c r="F1947" s="3"/>
    </row>
    <row r="1948" spans="6:6" x14ac:dyDescent="0.25">
      <c r="F1948" s="3"/>
    </row>
    <row r="1949" spans="6:6" x14ac:dyDescent="0.25">
      <c r="F1949" s="3"/>
    </row>
    <row r="1950" spans="6:6" x14ac:dyDescent="0.25">
      <c r="F1950" s="3"/>
    </row>
    <row r="1951" spans="6:6" x14ac:dyDescent="0.25">
      <c r="F1951" s="3"/>
    </row>
    <row r="1952" spans="6:6" x14ac:dyDescent="0.25">
      <c r="F1952" s="3"/>
    </row>
    <row r="1953" spans="6:6" x14ac:dyDescent="0.25">
      <c r="F1953" s="3"/>
    </row>
    <row r="1954" spans="6:6" x14ac:dyDescent="0.25">
      <c r="F1954" s="3"/>
    </row>
    <row r="1955" spans="6:6" x14ac:dyDescent="0.25">
      <c r="F1955" s="3"/>
    </row>
    <row r="1956" spans="6:6" x14ac:dyDescent="0.25">
      <c r="F1956" s="3"/>
    </row>
    <row r="1957" spans="6:6" x14ac:dyDescent="0.25">
      <c r="F1957" s="3"/>
    </row>
    <row r="1958" spans="6:6" x14ac:dyDescent="0.25">
      <c r="F1958" s="3"/>
    </row>
    <row r="1959" spans="6:6" x14ac:dyDescent="0.25">
      <c r="F1959" s="3"/>
    </row>
    <row r="1960" spans="6:6" x14ac:dyDescent="0.25">
      <c r="F1960" s="3"/>
    </row>
    <row r="1961" spans="6:6" x14ac:dyDescent="0.25">
      <c r="F1961" s="3"/>
    </row>
    <row r="1962" spans="6:6" x14ac:dyDescent="0.25">
      <c r="F1962" s="3"/>
    </row>
    <row r="1963" spans="6:6" x14ac:dyDescent="0.25">
      <c r="F1963" s="3"/>
    </row>
    <row r="1964" spans="6:6" x14ac:dyDescent="0.25">
      <c r="F1964" s="3"/>
    </row>
    <row r="1965" spans="6:6" x14ac:dyDescent="0.25">
      <c r="F1965" s="3"/>
    </row>
    <row r="1966" spans="6:6" x14ac:dyDescent="0.25">
      <c r="F1966" s="3"/>
    </row>
    <row r="1967" spans="6:6" x14ac:dyDescent="0.25">
      <c r="F1967" s="3"/>
    </row>
    <row r="1968" spans="6:6" x14ac:dyDescent="0.25">
      <c r="F1968" s="3"/>
    </row>
    <row r="1969" spans="6:6" x14ac:dyDescent="0.25">
      <c r="F1969" s="3"/>
    </row>
    <row r="1970" spans="6:6" x14ac:dyDescent="0.25">
      <c r="F1970" s="3"/>
    </row>
    <row r="1971" spans="6:6" x14ac:dyDescent="0.25">
      <c r="F1971" s="3"/>
    </row>
    <row r="1972" spans="6:6" x14ac:dyDescent="0.25">
      <c r="F1972" s="3"/>
    </row>
    <row r="1973" spans="6:6" x14ac:dyDescent="0.25">
      <c r="F1973" s="3"/>
    </row>
    <row r="1974" spans="6:6" x14ac:dyDescent="0.25">
      <c r="F1974" s="3"/>
    </row>
    <row r="1975" spans="6:6" x14ac:dyDescent="0.25">
      <c r="F1975" s="3"/>
    </row>
    <row r="1976" spans="6:6" x14ac:dyDescent="0.25">
      <c r="F1976" s="3"/>
    </row>
    <row r="1977" spans="6:6" x14ac:dyDescent="0.25">
      <c r="F1977" s="3"/>
    </row>
    <row r="1978" spans="6:6" x14ac:dyDescent="0.25">
      <c r="F1978" s="3"/>
    </row>
    <row r="1979" spans="6:6" x14ac:dyDescent="0.25">
      <c r="F1979" s="3"/>
    </row>
    <row r="1980" spans="6:6" x14ac:dyDescent="0.25">
      <c r="F1980" s="3"/>
    </row>
    <row r="1981" spans="6:6" x14ac:dyDescent="0.25">
      <c r="F1981" s="3"/>
    </row>
    <row r="1982" spans="6:6" x14ac:dyDescent="0.25">
      <c r="F1982" s="3"/>
    </row>
    <row r="1983" spans="6:6" x14ac:dyDescent="0.25">
      <c r="F1983" s="3"/>
    </row>
    <row r="1984" spans="6:6" x14ac:dyDescent="0.25">
      <c r="F1984" s="3"/>
    </row>
    <row r="1985" spans="6:6" x14ac:dyDescent="0.25">
      <c r="F1985" s="3"/>
    </row>
    <row r="1986" spans="6:6" x14ac:dyDescent="0.25">
      <c r="F1986" s="3"/>
    </row>
    <row r="1987" spans="6:6" x14ac:dyDescent="0.25">
      <c r="F1987" s="3"/>
    </row>
    <row r="1988" spans="6:6" x14ac:dyDescent="0.25">
      <c r="F1988" s="3"/>
    </row>
    <row r="1989" spans="6:6" x14ac:dyDescent="0.25">
      <c r="F1989" s="3"/>
    </row>
    <row r="1990" spans="6:6" x14ac:dyDescent="0.25">
      <c r="F1990" s="3"/>
    </row>
    <row r="1991" spans="6:6" x14ac:dyDescent="0.25">
      <c r="F1991" s="3"/>
    </row>
    <row r="1992" spans="6:6" x14ac:dyDescent="0.25">
      <c r="F1992" s="3"/>
    </row>
    <row r="1993" spans="6:6" x14ac:dyDescent="0.25">
      <c r="F1993" s="3"/>
    </row>
    <row r="1994" spans="6:6" x14ac:dyDescent="0.25">
      <c r="F1994" s="3"/>
    </row>
    <row r="1995" spans="6:6" x14ac:dyDescent="0.25">
      <c r="F1995" s="3"/>
    </row>
    <row r="1996" spans="6:6" x14ac:dyDescent="0.25">
      <c r="F1996" s="3"/>
    </row>
    <row r="1997" spans="6:6" x14ac:dyDescent="0.25">
      <c r="F1997" s="3"/>
    </row>
    <row r="1998" spans="6:6" x14ac:dyDescent="0.25">
      <c r="F1998" s="3"/>
    </row>
    <row r="1999" spans="6:6" x14ac:dyDescent="0.25">
      <c r="F1999" s="3"/>
    </row>
    <row r="2000" spans="6:6" x14ac:dyDescent="0.25">
      <c r="F2000" s="3"/>
    </row>
    <row r="2001" spans="6:6" x14ac:dyDescent="0.25">
      <c r="F2001" s="3"/>
    </row>
    <row r="2002" spans="6:6" x14ac:dyDescent="0.25">
      <c r="F2002" s="3"/>
    </row>
    <row r="2003" spans="6:6" x14ac:dyDescent="0.25">
      <c r="F2003" s="3"/>
    </row>
    <row r="2004" spans="6:6" x14ac:dyDescent="0.25">
      <c r="F2004" s="3"/>
    </row>
    <row r="2005" spans="6:6" x14ac:dyDescent="0.25">
      <c r="F2005" s="3"/>
    </row>
    <row r="2006" spans="6:6" x14ac:dyDescent="0.25">
      <c r="F2006" s="3"/>
    </row>
    <row r="2007" spans="6:6" x14ac:dyDescent="0.25">
      <c r="F2007" s="3"/>
    </row>
    <row r="2008" spans="6:6" x14ac:dyDescent="0.25">
      <c r="F2008" s="3"/>
    </row>
    <row r="2009" spans="6:6" x14ac:dyDescent="0.25">
      <c r="F2009" s="3"/>
    </row>
    <row r="2010" spans="6:6" x14ac:dyDescent="0.25">
      <c r="F2010" s="3"/>
    </row>
    <row r="2011" spans="6:6" x14ac:dyDescent="0.25">
      <c r="F2011" s="3"/>
    </row>
    <row r="2012" spans="6:6" x14ac:dyDescent="0.25">
      <c r="F2012" s="3"/>
    </row>
    <row r="2013" spans="6:6" x14ac:dyDescent="0.25">
      <c r="F2013" s="3"/>
    </row>
    <row r="2014" spans="6:6" x14ac:dyDescent="0.25">
      <c r="F2014" s="3"/>
    </row>
    <row r="2015" spans="6:6" x14ac:dyDescent="0.25">
      <c r="F2015" s="3"/>
    </row>
    <row r="2016" spans="6:6" x14ac:dyDescent="0.25">
      <c r="F2016" s="3"/>
    </row>
    <row r="2017" spans="6:6" x14ac:dyDescent="0.25">
      <c r="F2017" s="3"/>
    </row>
    <row r="2018" spans="6:6" x14ac:dyDescent="0.25">
      <c r="F2018" s="3"/>
    </row>
    <row r="2019" spans="6:6" x14ac:dyDescent="0.25">
      <c r="F2019" s="3"/>
    </row>
    <row r="2020" spans="6:6" x14ac:dyDescent="0.25">
      <c r="F2020" s="3"/>
    </row>
    <row r="2021" spans="6:6" x14ac:dyDescent="0.25">
      <c r="F2021" s="3"/>
    </row>
    <row r="2022" spans="6:6" x14ac:dyDescent="0.25">
      <c r="F2022" s="3"/>
    </row>
    <row r="2023" spans="6:6" x14ac:dyDescent="0.25">
      <c r="F2023" s="3"/>
    </row>
    <row r="2024" spans="6:6" x14ac:dyDescent="0.25">
      <c r="F2024" s="3"/>
    </row>
    <row r="2025" spans="6:6" x14ac:dyDescent="0.25">
      <c r="F2025" s="3"/>
    </row>
    <row r="2026" spans="6:6" x14ac:dyDescent="0.25">
      <c r="F2026" s="3"/>
    </row>
    <row r="2027" spans="6:6" x14ac:dyDescent="0.25">
      <c r="F2027" s="3"/>
    </row>
    <row r="2028" spans="6:6" x14ac:dyDescent="0.25">
      <c r="F2028" s="3"/>
    </row>
    <row r="2029" spans="6:6" x14ac:dyDescent="0.25">
      <c r="F2029" s="3"/>
    </row>
    <row r="2030" spans="6:6" x14ac:dyDescent="0.25">
      <c r="F2030" s="3"/>
    </row>
    <row r="2031" spans="6:6" x14ac:dyDescent="0.25">
      <c r="F2031" s="3"/>
    </row>
    <row r="2032" spans="6:6" x14ac:dyDescent="0.25">
      <c r="F2032" s="3"/>
    </row>
    <row r="2033" spans="6:6" x14ac:dyDescent="0.25">
      <c r="F2033" s="3"/>
    </row>
    <row r="2034" spans="6:6" x14ac:dyDescent="0.25">
      <c r="F2034" s="3"/>
    </row>
    <row r="2035" spans="6:6" x14ac:dyDescent="0.25">
      <c r="F2035" s="3"/>
    </row>
    <row r="2036" spans="6:6" x14ac:dyDescent="0.25">
      <c r="F2036" s="3"/>
    </row>
    <row r="2037" spans="6:6" x14ac:dyDescent="0.25">
      <c r="F2037" s="3"/>
    </row>
    <row r="2038" spans="6:6" x14ac:dyDescent="0.25">
      <c r="F2038" s="3"/>
    </row>
    <row r="2039" spans="6:6" x14ac:dyDescent="0.25">
      <c r="F2039" s="3"/>
    </row>
    <row r="2040" spans="6:6" x14ac:dyDescent="0.25">
      <c r="F2040" s="3"/>
    </row>
    <row r="2041" spans="6:6" x14ac:dyDescent="0.25">
      <c r="F2041" s="3"/>
    </row>
    <row r="2042" spans="6:6" x14ac:dyDescent="0.25">
      <c r="F2042" s="3"/>
    </row>
    <row r="2043" spans="6:6" x14ac:dyDescent="0.25">
      <c r="F2043" s="3"/>
    </row>
    <row r="2044" spans="6:6" x14ac:dyDescent="0.25">
      <c r="F2044" s="3"/>
    </row>
    <row r="2045" spans="6:6" x14ac:dyDescent="0.25">
      <c r="F2045" s="3"/>
    </row>
    <row r="2046" spans="6:6" x14ac:dyDescent="0.25">
      <c r="F2046" s="3"/>
    </row>
    <row r="2047" spans="6:6" x14ac:dyDescent="0.25">
      <c r="F2047" s="3"/>
    </row>
    <row r="2048" spans="6:6" x14ac:dyDescent="0.25">
      <c r="F2048" s="3"/>
    </row>
    <row r="2049" spans="6:6" x14ac:dyDescent="0.25">
      <c r="F2049" s="3"/>
    </row>
    <row r="2050" spans="6:6" x14ac:dyDescent="0.25">
      <c r="F2050" s="3"/>
    </row>
    <row r="2051" spans="6:6" x14ac:dyDescent="0.25">
      <c r="F2051" s="3"/>
    </row>
    <row r="2052" spans="6:6" x14ac:dyDescent="0.25">
      <c r="F2052" s="3"/>
    </row>
    <row r="2053" spans="6:6" x14ac:dyDescent="0.25">
      <c r="F2053" s="3"/>
    </row>
    <row r="2054" spans="6:6" x14ac:dyDescent="0.25">
      <c r="F2054" s="3"/>
    </row>
    <row r="2055" spans="6:6" x14ac:dyDescent="0.25">
      <c r="F2055" s="3"/>
    </row>
    <row r="2056" spans="6:6" x14ac:dyDescent="0.25">
      <c r="F2056" s="3"/>
    </row>
    <row r="2057" spans="6:6" x14ac:dyDescent="0.25">
      <c r="F2057" s="3"/>
    </row>
    <row r="2058" spans="6:6" x14ac:dyDescent="0.25">
      <c r="F2058" s="3"/>
    </row>
    <row r="2059" spans="6:6" x14ac:dyDescent="0.25">
      <c r="F2059" s="3"/>
    </row>
    <row r="2060" spans="6:6" x14ac:dyDescent="0.25">
      <c r="F2060" s="3"/>
    </row>
    <row r="2061" spans="6:6" x14ac:dyDescent="0.25">
      <c r="F2061" s="3"/>
    </row>
    <row r="2062" spans="6:6" x14ac:dyDescent="0.25">
      <c r="F2062" s="3"/>
    </row>
    <row r="2063" spans="6:6" x14ac:dyDescent="0.25">
      <c r="F2063" s="3"/>
    </row>
    <row r="2064" spans="6:6" x14ac:dyDescent="0.25">
      <c r="F2064" s="3"/>
    </row>
    <row r="2065" spans="6:6" x14ac:dyDescent="0.25">
      <c r="F2065" s="3"/>
    </row>
    <row r="2066" spans="6:6" x14ac:dyDescent="0.25">
      <c r="F2066" s="3"/>
    </row>
    <row r="2067" spans="6:6" x14ac:dyDescent="0.25">
      <c r="F2067" s="3"/>
    </row>
    <row r="2068" spans="6:6" x14ac:dyDescent="0.25">
      <c r="F2068" s="3"/>
    </row>
    <row r="2069" spans="6:6" x14ac:dyDescent="0.25">
      <c r="F2069" s="3"/>
    </row>
    <row r="2070" spans="6:6" x14ac:dyDescent="0.25">
      <c r="F2070" s="3"/>
    </row>
    <row r="2071" spans="6:6" x14ac:dyDescent="0.25">
      <c r="F2071" s="3"/>
    </row>
    <row r="2072" spans="6:6" x14ac:dyDescent="0.25">
      <c r="F2072" s="3"/>
    </row>
    <row r="2073" spans="6:6" x14ac:dyDescent="0.25">
      <c r="F2073" s="3"/>
    </row>
    <row r="2074" spans="6:6" x14ac:dyDescent="0.25">
      <c r="F2074" s="3"/>
    </row>
    <row r="2075" spans="6:6" x14ac:dyDescent="0.25">
      <c r="F2075" s="3"/>
    </row>
    <row r="2076" spans="6:6" x14ac:dyDescent="0.25">
      <c r="F2076" s="3"/>
    </row>
    <row r="2077" spans="6:6" x14ac:dyDescent="0.25">
      <c r="F2077" s="3"/>
    </row>
    <row r="2078" spans="6:6" x14ac:dyDescent="0.25">
      <c r="F2078" s="3"/>
    </row>
    <row r="2079" spans="6:6" x14ac:dyDescent="0.25">
      <c r="F2079" s="3"/>
    </row>
    <row r="2080" spans="6:6" x14ac:dyDescent="0.25">
      <c r="F2080" s="3"/>
    </row>
    <row r="2081" spans="6:6" x14ac:dyDescent="0.25">
      <c r="F2081" s="3"/>
    </row>
    <row r="2082" spans="6:6" x14ac:dyDescent="0.25">
      <c r="F2082" s="3"/>
    </row>
    <row r="2083" spans="6:6" x14ac:dyDescent="0.25">
      <c r="F2083" s="3"/>
    </row>
    <row r="2084" spans="6:6" x14ac:dyDescent="0.25">
      <c r="F2084" s="3"/>
    </row>
    <row r="2085" spans="6:6" x14ac:dyDescent="0.25">
      <c r="F2085" s="3"/>
    </row>
    <row r="2086" spans="6:6" x14ac:dyDescent="0.25">
      <c r="F2086" s="3"/>
    </row>
    <row r="2087" spans="6:6" x14ac:dyDescent="0.25">
      <c r="F2087" s="3"/>
    </row>
    <row r="2088" spans="6:6" x14ac:dyDescent="0.25">
      <c r="F2088" s="3"/>
    </row>
    <row r="2089" spans="6:6" x14ac:dyDescent="0.25">
      <c r="F2089" s="3"/>
    </row>
    <row r="2090" spans="6:6" x14ac:dyDescent="0.25">
      <c r="F2090" s="3"/>
    </row>
    <row r="2091" spans="6:6" x14ac:dyDescent="0.25">
      <c r="F2091" s="3"/>
    </row>
    <row r="2092" spans="6:6" x14ac:dyDescent="0.25">
      <c r="F2092" s="3"/>
    </row>
    <row r="2093" spans="6:6" x14ac:dyDescent="0.25">
      <c r="F2093" s="3"/>
    </row>
    <row r="2094" spans="6:6" x14ac:dyDescent="0.25">
      <c r="F2094" s="3"/>
    </row>
    <row r="2095" spans="6:6" x14ac:dyDescent="0.25">
      <c r="F2095" s="3"/>
    </row>
    <row r="2096" spans="6:6" x14ac:dyDescent="0.25">
      <c r="F2096" s="3"/>
    </row>
    <row r="2097" spans="6:6" x14ac:dyDescent="0.25">
      <c r="F2097" s="3"/>
    </row>
    <row r="2098" spans="6:6" x14ac:dyDescent="0.25">
      <c r="F2098" s="3"/>
    </row>
    <row r="2099" spans="6:6" x14ac:dyDescent="0.25">
      <c r="F2099" s="3"/>
    </row>
    <row r="2100" spans="6:6" x14ac:dyDescent="0.25">
      <c r="F2100" s="3"/>
    </row>
    <row r="2101" spans="6:6" x14ac:dyDescent="0.25">
      <c r="F2101" s="3"/>
    </row>
    <row r="2102" spans="6:6" x14ac:dyDescent="0.25">
      <c r="F2102" s="3"/>
    </row>
    <row r="2103" spans="6:6" x14ac:dyDescent="0.25">
      <c r="F2103" s="3"/>
    </row>
    <row r="2104" spans="6:6" x14ac:dyDescent="0.25">
      <c r="F2104" s="3"/>
    </row>
    <row r="2105" spans="6:6" x14ac:dyDescent="0.25">
      <c r="F2105" s="3"/>
    </row>
    <row r="2106" spans="6:6" x14ac:dyDescent="0.25">
      <c r="F2106" s="3"/>
    </row>
    <row r="2107" spans="6:6" x14ac:dyDescent="0.25">
      <c r="F2107" s="3"/>
    </row>
    <row r="2108" spans="6:6" x14ac:dyDescent="0.25">
      <c r="F2108" s="3"/>
    </row>
    <row r="2109" spans="6:6" x14ac:dyDescent="0.25">
      <c r="F2109" s="3"/>
    </row>
    <row r="2110" spans="6:6" x14ac:dyDescent="0.25">
      <c r="F2110" s="3"/>
    </row>
    <row r="2111" spans="6:6" x14ac:dyDescent="0.25">
      <c r="F2111" s="3"/>
    </row>
    <row r="2112" spans="6:6" x14ac:dyDescent="0.25">
      <c r="F2112" s="3"/>
    </row>
    <row r="2113" spans="6:6" x14ac:dyDescent="0.25">
      <c r="F2113" s="3"/>
    </row>
    <row r="2114" spans="6:6" x14ac:dyDescent="0.25">
      <c r="F2114" s="3"/>
    </row>
    <row r="2115" spans="6:6" x14ac:dyDescent="0.25">
      <c r="F2115" s="3"/>
    </row>
    <row r="2116" spans="6:6" x14ac:dyDescent="0.25">
      <c r="F2116" s="3"/>
    </row>
    <row r="2117" spans="6:6" x14ac:dyDescent="0.25">
      <c r="F2117" s="3"/>
    </row>
    <row r="2118" spans="6:6" x14ac:dyDescent="0.25">
      <c r="F2118" s="3"/>
    </row>
    <row r="2119" spans="6:6" x14ac:dyDescent="0.25">
      <c r="F2119" s="3"/>
    </row>
    <row r="2120" spans="6:6" x14ac:dyDescent="0.25">
      <c r="F2120" s="3"/>
    </row>
    <row r="2121" spans="6:6" x14ac:dyDescent="0.25">
      <c r="F2121" s="3"/>
    </row>
    <row r="2122" spans="6:6" x14ac:dyDescent="0.25">
      <c r="F2122" s="3"/>
    </row>
    <row r="2123" spans="6:6" x14ac:dyDescent="0.25">
      <c r="F2123" s="3"/>
    </row>
    <row r="2124" spans="6:6" x14ac:dyDescent="0.25">
      <c r="F2124" s="3"/>
    </row>
    <row r="2125" spans="6:6" x14ac:dyDescent="0.25">
      <c r="F2125" s="3"/>
    </row>
    <row r="2126" spans="6:6" x14ac:dyDescent="0.25">
      <c r="F2126" s="3"/>
    </row>
    <row r="2127" spans="6:6" x14ac:dyDescent="0.25">
      <c r="F2127" s="3"/>
    </row>
    <row r="2128" spans="6:6" x14ac:dyDescent="0.25">
      <c r="F2128" s="3"/>
    </row>
    <row r="2129" spans="6:6" x14ac:dyDescent="0.25">
      <c r="F2129" s="3"/>
    </row>
    <row r="2130" spans="6:6" x14ac:dyDescent="0.25">
      <c r="F2130" s="3"/>
    </row>
    <row r="2131" spans="6:6" x14ac:dyDescent="0.25">
      <c r="F2131" s="3"/>
    </row>
    <row r="2132" spans="6:6" x14ac:dyDescent="0.25">
      <c r="F2132" s="3"/>
    </row>
    <row r="2133" spans="6:6" x14ac:dyDescent="0.25">
      <c r="F2133" s="3"/>
    </row>
    <row r="2134" spans="6:6" x14ac:dyDescent="0.25">
      <c r="F2134" s="3"/>
    </row>
    <row r="2135" spans="6:6" x14ac:dyDescent="0.25">
      <c r="F2135" s="3"/>
    </row>
    <row r="2136" spans="6:6" x14ac:dyDescent="0.25">
      <c r="F2136" s="3"/>
    </row>
    <row r="2137" spans="6:6" x14ac:dyDescent="0.25">
      <c r="F2137" s="3"/>
    </row>
    <row r="2138" spans="6:6" x14ac:dyDescent="0.25">
      <c r="F2138" s="3"/>
    </row>
    <row r="2139" spans="6:6" x14ac:dyDescent="0.25">
      <c r="F2139" s="3"/>
    </row>
    <row r="2140" spans="6:6" x14ac:dyDescent="0.25">
      <c r="F2140" s="3"/>
    </row>
    <row r="2141" spans="6:6" x14ac:dyDescent="0.25">
      <c r="F2141" s="3"/>
    </row>
    <row r="2142" spans="6:6" x14ac:dyDescent="0.25">
      <c r="F2142" s="3"/>
    </row>
    <row r="2143" spans="6:6" x14ac:dyDescent="0.25">
      <c r="F2143" s="3"/>
    </row>
    <row r="2144" spans="6:6" x14ac:dyDescent="0.25">
      <c r="F2144" s="3"/>
    </row>
    <row r="2145" spans="6:6" x14ac:dyDescent="0.25">
      <c r="F2145" s="3"/>
    </row>
    <row r="2146" spans="6:6" x14ac:dyDescent="0.25">
      <c r="F2146" s="3"/>
    </row>
    <row r="2147" spans="6:6" x14ac:dyDescent="0.25">
      <c r="F2147" s="3"/>
    </row>
    <row r="2148" spans="6:6" x14ac:dyDescent="0.25">
      <c r="F2148" s="3"/>
    </row>
    <row r="2149" spans="6:6" x14ac:dyDescent="0.25">
      <c r="F2149" s="3"/>
    </row>
    <row r="2150" spans="6:6" x14ac:dyDescent="0.25">
      <c r="F2150" s="3"/>
    </row>
    <row r="2151" spans="6:6" x14ac:dyDescent="0.25">
      <c r="F2151" s="3"/>
    </row>
    <row r="2152" spans="6:6" x14ac:dyDescent="0.25">
      <c r="F2152" s="3"/>
    </row>
    <row r="2153" spans="6:6" x14ac:dyDescent="0.25">
      <c r="F2153" s="3"/>
    </row>
    <row r="2154" spans="6:6" x14ac:dyDescent="0.25">
      <c r="F2154" s="3"/>
    </row>
    <row r="2155" spans="6:6" x14ac:dyDescent="0.25">
      <c r="F2155" s="3"/>
    </row>
    <row r="2156" spans="6:6" x14ac:dyDescent="0.25">
      <c r="F2156" s="3"/>
    </row>
    <row r="2157" spans="6:6" x14ac:dyDescent="0.25">
      <c r="F2157" s="3"/>
    </row>
    <row r="2158" spans="6:6" x14ac:dyDescent="0.25">
      <c r="F2158" s="3"/>
    </row>
    <row r="2159" spans="6:6" x14ac:dyDescent="0.25">
      <c r="F2159" s="3"/>
    </row>
    <row r="2160" spans="6:6" x14ac:dyDescent="0.25">
      <c r="F2160" s="3"/>
    </row>
    <row r="2161" spans="6:6" x14ac:dyDescent="0.25">
      <c r="F2161" s="3"/>
    </row>
    <row r="2162" spans="6:6" x14ac:dyDescent="0.25">
      <c r="F2162" s="3"/>
    </row>
    <row r="2163" spans="6:6" x14ac:dyDescent="0.25">
      <c r="F2163" s="3"/>
    </row>
    <row r="2164" spans="6:6" x14ac:dyDescent="0.25">
      <c r="F2164" s="3"/>
    </row>
    <row r="2165" spans="6:6" x14ac:dyDescent="0.25">
      <c r="F2165" s="3"/>
    </row>
    <row r="2166" spans="6:6" x14ac:dyDescent="0.25">
      <c r="F2166" s="3"/>
    </row>
    <row r="2167" spans="6:6" x14ac:dyDescent="0.25">
      <c r="F2167" s="3"/>
    </row>
    <row r="2168" spans="6:6" x14ac:dyDescent="0.25">
      <c r="F2168" s="3"/>
    </row>
    <row r="2169" spans="6:6" x14ac:dyDescent="0.25">
      <c r="F2169" s="3"/>
    </row>
    <row r="2170" spans="6:6" x14ac:dyDescent="0.25">
      <c r="F2170" s="3"/>
    </row>
    <row r="2171" spans="6:6" x14ac:dyDescent="0.25">
      <c r="F2171" s="3"/>
    </row>
    <row r="2172" spans="6:6" x14ac:dyDescent="0.25">
      <c r="F2172" s="3"/>
    </row>
    <row r="2173" spans="6:6" x14ac:dyDescent="0.25">
      <c r="F2173" s="3"/>
    </row>
    <row r="2174" spans="6:6" x14ac:dyDescent="0.25">
      <c r="F2174" s="3"/>
    </row>
    <row r="2175" spans="6:6" x14ac:dyDescent="0.25">
      <c r="F2175" s="3"/>
    </row>
    <row r="2176" spans="6:6" x14ac:dyDescent="0.25">
      <c r="F2176" s="3"/>
    </row>
    <row r="2177" spans="6:6" x14ac:dyDescent="0.25">
      <c r="F2177" s="3"/>
    </row>
    <row r="2178" spans="6:6" x14ac:dyDescent="0.25">
      <c r="F2178" s="3"/>
    </row>
    <row r="2179" spans="6:6" x14ac:dyDescent="0.25">
      <c r="F2179" s="3"/>
    </row>
    <row r="2180" spans="6:6" x14ac:dyDescent="0.25">
      <c r="F2180" s="3"/>
    </row>
    <row r="2181" spans="6:6" x14ac:dyDescent="0.25">
      <c r="F2181" s="3"/>
    </row>
    <row r="2182" spans="6:6" x14ac:dyDescent="0.25">
      <c r="F2182" s="3"/>
    </row>
    <row r="2183" spans="6:6" x14ac:dyDescent="0.25">
      <c r="F2183" s="3"/>
    </row>
    <row r="2184" spans="6:6" x14ac:dyDescent="0.25">
      <c r="F2184" s="3"/>
    </row>
    <row r="2185" spans="6:6" x14ac:dyDescent="0.25">
      <c r="F2185" s="3"/>
    </row>
    <row r="2186" spans="6:6" x14ac:dyDescent="0.25">
      <c r="F2186" s="3"/>
    </row>
    <row r="2187" spans="6:6" x14ac:dyDescent="0.25">
      <c r="F2187" s="3"/>
    </row>
    <row r="2188" spans="6:6" x14ac:dyDescent="0.25">
      <c r="F2188" s="3"/>
    </row>
    <row r="2189" spans="6:6" x14ac:dyDescent="0.25">
      <c r="F2189" s="3"/>
    </row>
    <row r="2190" spans="6:6" x14ac:dyDescent="0.25">
      <c r="F2190" s="3"/>
    </row>
    <row r="2191" spans="6:6" x14ac:dyDescent="0.25">
      <c r="F2191" s="3"/>
    </row>
    <row r="2192" spans="6:6" x14ac:dyDescent="0.25">
      <c r="F2192" s="3"/>
    </row>
    <row r="2193" spans="6:6" x14ac:dyDescent="0.25">
      <c r="F2193" s="3"/>
    </row>
    <row r="2194" spans="6:6" x14ac:dyDescent="0.25">
      <c r="F2194" s="3"/>
    </row>
    <row r="2195" spans="6:6" x14ac:dyDescent="0.25">
      <c r="F2195" s="3"/>
    </row>
    <row r="2196" spans="6:6" x14ac:dyDescent="0.25">
      <c r="F2196" s="3"/>
    </row>
    <row r="2197" spans="6:6" x14ac:dyDescent="0.25">
      <c r="F2197" s="3"/>
    </row>
    <row r="2198" spans="6:6" x14ac:dyDescent="0.25">
      <c r="F2198" s="3"/>
    </row>
    <row r="2199" spans="6:6" x14ac:dyDescent="0.25">
      <c r="F2199" s="3"/>
    </row>
    <row r="2200" spans="6:6" x14ac:dyDescent="0.25">
      <c r="F2200" s="3"/>
    </row>
    <row r="2201" spans="6:6" x14ac:dyDescent="0.25">
      <c r="F2201" s="3"/>
    </row>
    <row r="2202" spans="6:6" x14ac:dyDescent="0.25">
      <c r="F2202" s="3"/>
    </row>
    <row r="2203" spans="6:6" x14ac:dyDescent="0.25">
      <c r="F2203" s="3"/>
    </row>
    <row r="2204" spans="6:6" x14ac:dyDescent="0.25">
      <c r="F2204" s="3"/>
    </row>
    <row r="2205" spans="6:6" x14ac:dyDescent="0.25">
      <c r="F2205" s="3"/>
    </row>
    <row r="2206" spans="6:6" x14ac:dyDescent="0.25">
      <c r="F2206" s="3"/>
    </row>
    <row r="2207" spans="6:6" x14ac:dyDescent="0.25">
      <c r="F2207" s="3"/>
    </row>
    <row r="2208" spans="6:6" x14ac:dyDescent="0.25">
      <c r="F2208" s="3"/>
    </row>
    <row r="2209" spans="6:6" x14ac:dyDescent="0.25">
      <c r="F2209" s="3"/>
    </row>
    <row r="2210" spans="6:6" x14ac:dyDescent="0.25">
      <c r="F2210" s="3"/>
    </row>
    <row r="2211" spans="6:6" x14ac:dyDescent="0.25">
      <c r="F2211" s="3"/>
    </row>
    <row r="2212" spans="6:6" x14ac:dyDescent="0.25">
      <c r="F2212" s="3"/>
    </row>
    <row r="2213" spans="6:6" x14ac:dyDescent="0.25">
      <c r="F2213" s="3"/>
    </row>
    <row r="2214" spans="6:6" x14ac:dyDescent="0.25">
      <c r="F2214" s="3"/>
    </row>
    <row r="2215" spans="6:6" x14ac:dyDescent="0.25">
      <c r="F2215" s="3"/>
    </row>
    <row r="2216" spans="6:6" x14ac:dyDescent="0.25">
      <c r="F2216" s="3"/>
    </row>
    <row r="2217" spans="6:6" x14ac:dyDescent="0.25">
      <c r="F2217" s="3"/>
    </row>
    <row r="2218" spans="6:6" x14ac:dyDescent="0.25">
      <c r="F2218" s="3"/>
    </row>
    <row r="2219" spans="6:6" x14ac:dyDescent="0.25">
      <c r="F2219" s="3"/>
    </row>
    <row r="2220" spans="6:6" x14ac:dyDescent="0.25">
      <c r="F2220" s="3"/>
    </row>
    <row r="2221" spans="6:6" x14ac:dyDescent="0.25">
      <c r="F2221" s="3"/>
    </row>
    <row r="2222" spans="6:6" x14ac:dyDescent="0.25">
      <c r="F2222" s="3"/>
    </row>
    <row r="2223" spans="6:6" x14ac:dyDescent="0.25">
      <c r="F2223" s="3"/>
    </row>
    <row r="2224" spans="6:6" x14ac:dyDescent="0.25">
      <c r="F2224" s="3"/>
    </row>
    <row r="2225" spans="6:6" x14ac:dyDescent="0.25">
      <c r="F2225" s="3"/>
    </row>
    <row r="2226" spans="6:6" x14ac:dyDescent="0.25">
      <c r="F2226" s="3"/>
    </row>
    <row r="2227" spans="6:6" x14ac:dyDescent="0.25">
      <c r="F2227" s="3"/>
    </row>
    <row r="2228" spans="6:6" x14ac:dyDescent="0.25">
      <c r="F2228" s="3"/>
    </row>
    <row r="2229" spans="6:6" x14ac:dyDescent="0.25">
      <c r="F2229" s="3"/>
    </row>
    <row r="2230" spans="6:6" x14ac:dyDescent="0.25">
      <c r="F2230" s="3"/>
    </row>
    <row r="2231" spans="6:6" x14ac:dyDescent="0.25">
      <c r="F2231" s="3"/>
    </row>
    <row r="2232" spans="6:6" x14ac:dyDescent="0.25">
      <c r="F2232" s="3"/>
    </row>
    <row r="2233" spans="6:6" x14ac:dyDescent="0.25">
      <c r="F2233" s="3"/>
    </row>
    <row r="2234" spans="6:6" x14ac:dyDescent="0.25">
      <c r="F2234" s="3"/>
    </row>
    <row r="2235" spans="6:6" x14ac:dyDescent="0.25">
      <c r="F2235" s="3"/>
    </row>
    <row r="2236" spans="6:6" x14ac:dyDescent="0.25">
      <c r="F2236" s="3"/>
    </row>
    <row r="2237" spans="6:6" x14ac:dyDescent="0.25">
      <c r="F2237" s="3"/>
    </row>
    <row r="2238" spans="6:6" x14ac:dyDescent="0.25">
      <c r="F2238" s="3"/>
    </row>
    <row r="2239" spans="6:6" x14ac:dyDescent="0.25">
      <c r="F2239" s="3"/>
    </row>
    <row r="2240" spans="6:6" x14ac:dyDescent="0.25">
      <c r="F2240" s="3"/>
    </row>
    <row r="2241" spans="6:6" x14ac:dyDescent="0.25">
      <c r="F2241" s="3"/>
    </row>
    <row r="2242" spans="6:6" x14ac:dyDescent="0.25">
      <c r="F2242" s="3"/>
    </row>
    <row r="2243" spans="6:6" x14ac:dyDescent="0.25">
      <c r="F2243" s="3"/>
    </row>
    <row r="2244" spans="6:6" x14ac:dyDescent="0.25">
      <c r="F2244" s="3"/>
    </row>
    <row r="2245" spans="6:6" x14ac:dyDescent="0.25">
      <c r="F2245" s="3"/>
    </row>
    <row r="2246" spans="6:6" x14ac:dyDescent="0.25">
      <c r="F2246" s="3"/>
    </row>
    <row r="2247" spans="6:6" x14ac:dyDescent="0.25">
      <c r="F2247" s="3"/>
    </row>
    <row r="2248" spans="6:6" x14ac:dyDescent="0.25">
      <c r="F2248" s="3"/>
    </row>
    <row r="2249" spans="6:6" x14ac:dyDescent="0.25">
      <c r="F2249" s="3"/>
    </row>
    <row r="2250" spans="6:6" x14ac:dyDescent="0.25">
      <c r="F2250" s="3"/>
    </row>
    <row r="2251" spans="6:6" x14ac:dyDescent="0.25">
      <c r="F2251" s="3"/>
    </row>
    <row r="2252" spans="6:6" x14ac:dyDescent="0.25">
      <c r="F2252" s="3"/>
    </row>
    <row r="2253" spans="6:6" x14ac:dyDescent="0.25">
      <c r="F2253" s="3"/>
    </row>
    <row r="2254" spans="6:6" x14ac:dyDescent="0.25">
      <c r="F2254" s="3"/>
    </row>
    <row r="2255" spans="6:6" x14ac:dyDescent="0.25">
      <c r="F2255" s="3"/>
    </row>
    <row r="2256" spans="6:6" x14ac:dyDescent="0.25">
      <c r="F2256" s="3"/>
    </row>
    <row r="2257" spans="6:6" x14ac:dyDescent="0.25">
      <c r="F2257" s="3"/>
    </row>
    <row r="2258" spans="6:6" x14ac:dyDescent="0.25">
      <c r="F2258" s="3"/>
    </row>
    <row r="2259" spans="6:6" x14ac:dyDescent="0.25">
      <c r="F2259" s="3"/>
    </row>
    <row r="2260" spans="6:6" x14ac:dyDescent="0.25">
      <c r="F2260" s="3"/>
    </row>
    <row r="2261" spans="6:6" x14ac:dyDescent="0.25">
      <c r="F2261" s="3"/>
    </row>
    <row r="2262" spans="6:6" x14ac:dyDescent="0.25">
      <c r="F2262" s="3"/>
    </row>
    <row r="2263" spans="6:6" x14ac:dyDescent="0.25">
      <c r="F2263" s="3"/>
    </row>
    <row r="2264" spans="6:6" x14ac:dyDescent="0.25">
      <c r="F2264" s="3"/>
    </row>
    <row r="2265" spans="6:6" x14ac:dyDescent="0.25">
      <c r="F2265" s="3"/>
    </row>
    <row r="2266" spans="6:6" x14ac:dyDescent="0.25">
      <c r="F2266" s="3"/>
    </row>
    <row r="2267" spans="6:6" x14ac:dyDescent="0.25">
      <c r="F2267" s="3"/>
    </row>
    <row r="2268" spans="6:6" x14ac:dyDescent="0.25">
      <c r="F2268" s="3"/>
    </row>
    <row r="2269" spans="6:6" x14ac:dyDescent="0.25">
      <c r="F2269" s="3"/>
    </row>
    <row r="2270" spans="6:6" x14ac:dyDescent="0.25">
      <c r="F2270" s="3"/>
    </row>
    <row r="2271" spans="6:6" x14ac:dyDescent="0.25">
      <c r="F2271" s="3"/>
    </row>
    <row r="2272" spans="6:6" x14ac:dyDescent="0.25">
      <c r="F2272" s="3"/>
    </row>
    <row r="2273" spans="6:6" x14ac:dyDescent="0.25">
      <c r="F2273" s="3"/>
    </row>
    <row r="2274" spans="6:6" x14ac:dyDescent="0.25">
      <c r="F2274" s="3"/>
    </row>
    <row r="2275" spans="6:6" x14ac:dyDescent="0.25">
      <c r="F2275" s="3"/>
    </row>
    <row r="2276" spans="6:6" x14ac:dyDescent="0.25">
      <c r="F2276" s="3"/>
    </row>
    <row r="2277" spans="6:6" x14ac:dyDescent="0.25">
      <c r="F2277" s="3"/>
    </row>
    <row r="2278" spans="6:6" x14ac:dyDescent="0.25">
      <c r="F2278" s="3"/>
    </row>
    <row r="2279" spans="6:6" x14ac:dyDescent="0.25">
      <c r="F2279" s="3"/>
    </row>
    <row r="2280" spans="6:6" x14ac:dyDescent="0.25">
      <c r="F2280" s="3"/>
    </row>
    <row r="2281" spans="6:6" x14ac:dyDescent="0.25">
      <c r="F2281" s="3"/>
    </row>
    <row r="2282" spans="6:6" x14ac:dyDescent="0.25">
      <c r="F2282" s="3"/>
    </row>
    <row r="2283" spans="6:6" x14ac:dyDescent="0.25">
      <c r="F2283" s="3"/>
    </row>
    <row r="2284" spans="6:6" x14ac:dyDescent="0.25">
      <c r="F2284" s="3"/>
    </row>
    <row r="2285" spans="6:6" x14ac:dyDescent="0.25">
      <c r="F2285" s="3"/>
    </row>
    <row r="2286" spans="6:6" x14ac:dyDescent="0.25">
      <c r="F2286" s="3"/>
    </row>
    <row r="2287" spans="6:6" x14ac:dyDescent="0.25">
      <c r="F2287" s="3"/>
    </row>
    <row r="2288" spans="6:6" x14ac:dyDescent="0.25">
      <c r="F2288" s="3"/>
    </row>
    <row r="2289" spans="6:6" x14ac:dyDescent="0.25">
      <c r="F2289" s="3"/>
    </row>
    <row r="2290" spans="6:6" x14ac:dyDescent="0.25">
      <c r="F2290" s="3"/>
    </row>
    <row r="2291" spans="6:6" x14ac:dyDescent="0.25">
      <c r="F2291" s="3"/>
    </row>
    <row r="2292" spans="6:6" x14ac:dyDescent="0.25">
      <c r="F2292" s="3"/>
    </row>
    <row r="2293" spans="6:6" x14ac:dyDescent="0.25">
      <c r="F2293" s="3"/>
    </row>
    <row r="2294" spans="6:6" x14ac:dyDescent="0.25">
      <c r="F2294" s="3"/>
    </row>
    <row r="2295" spans="6:6" x14ac:dyDescent="0.25">
      <c r="F2295" s="3"/>
    </row>
    <row r="2296" spans="6:6" x14ac:dyDescent="0.25">
      <c r="F2296" s="3"/>
    </row>
    <row r="2297" spans="6:6" x14ac:dyDescent="0.25">
      <c r="F2297" s="3"/>
    </row>
    <row r="2298" spans="6:6" x14ac:dyDescent="0.25">
      <c r="F2298" s="3"/>
    </row>
    <row r="2299" spans="6:6" x14ac:dyDescent="0.25">
      <c r="F2299" s="3"/>
    </row>
    <row r="2300" spans="6:6" x14ac:dyDescent="0.25">
      <c r="F2300" s="3"/>
    </row>
    <row r="2301" spans="6:6" x14ac:dyDescent="0.25">
      <c r="F2301" s="3"/>
    </row>
    <row r="2302" spans="6:6" x14ac:dyDescent="0.25">
      <c r="F2302" s="3"/>
    </row>
    <row r="2303" spans="6:6" x14ac:dyDescent="0.25">
      <c r="F2303" s="3"/>
    </row>
    <row r="2304" spans="6:6" x14ac:dyDescent="0.25">
      <c r="F2304" s="3"/>
    </row>
    <row r="2305" spans="6:6" x14ac:dyDescent="0.25">
      <c r="F2305" s="3"/>
    </row>
    <row r="2306" spans="6:6" x14ac:dyDescent="0.25">
      <c r="F2306" s="3"/>
    </row>
    <row r="2307" spans="6:6" x14ac:dyDescent="0.25">
      <c r="F2307" s="3"/>
    </row>
    <row r="2308" spans="6:6" x14ac:dyDescent="0.25">
      <c r="F2308" s="3"/>
    </row>
    <row r="2309" spans="6:6" x14ac:dyDescent="0.25">
      <c r="F2309" s="3"/>
    </row>
    <row r="2310" spans="6:6" x14ac:dyDescent="0.25">
      <c r="F2310" s="3"/>
    </row>
    <row r="2311" spans="6:6" x14ac:dyDescent="0.25">
      <c r="F2311" s="3"/>
    </row>
    <row r="2312" spans="6:6" x14ac:dyDescent="0.25">
      <c r="F2312" s="3"/>
    </row>
    <row r="2313" spans="6:6" x14ac:dyDescent="0.25">
      <c r="F2313" s="3"/>
    </row>
    <row r="2314" spans="6:6" x14ac:dyDescent="0.25">
      <c r="F2314" s="3"/>
    </row>
    <row r="2315" spans="6:6" x14ac:dyDescent="0.25">
      <c r="F2315" s="3"/>
    </row>
    <row r="2316" spans="6:6" x14ac:dyDescent="0.25">
      <c r="F2316" s="3"/>
    </row>
    <row r="2317" spans="6:6" x14ac:dyDescent="0.25">
      <c r="F2317" s="3"/>
    </row>
    <row r="2318" spans="6:6" x14ac:dyDescent="0.25">
      <c r="F2318" s="3"/>
    </row>
    <row r="2319" spans="6:6" x14ac:dyDescent="0.25">
      <c r="F2319" s="3"/>
    </row>
    <row r="2320" spans="6:6" x14ac:dyDescent="0.25">
      <c r="F2320" s="3"/>
    </row>
    <row r="2321" spans="6:6" x14ac:dyDescent="0.25">
      <c r="F2321" s="3"/>
    </row>
    <row r="2322" spans="6:6" x14ac:dyDescent="0.25">
      <c r="F2322" s="3"/>
    </row>
    <row r="2323" spans="6:6" x14ac:dyDescent="0.25">
      <c r="F2323" s="3"/>
    </row>
    <row r="2324" spans="6:6" x14ac:dyDescent="0.25">
      <c r="F2324" s="3"/>
    </row>
    <row r="2325" spans="6:6" x14ac:dyDescent="0.25">
      <c r="F2325" s="3"/>
    </row>
    <row r="2326" spans="6:6" x14ac:dyDescent="0.25">
      <c r="F2326" s="3"/>
    </row>
    <row r="2327" spans="6:6" x14ac:dyDescent="0.25">
      <c r="F2327" s="3"/>
    </row>
    <row r="2328" spans="6:6" x14ac:dyDescent="0.25">
      <c r="F2328" s="3"/>
    </row>
    <row r="2329" spans="6:6" x14ac:dyDescent="0.25">
      <c r="F2329" s="3"/>
    </row>
    <row r="2330" spans="6:6" x14ac:dyDescent="0.25">
      <c r="F2330" s="3"/>
    </row>
    <row r="2331" spans="6:6" x14ac:dyDescent="0.25">
      <c r="F2331" s="3"/>
    </row>
    <row r="2332" spans="6:6" x14ac:dyDescent="0.25">
      <c r="F2332" s="3"/>
    </row>
    <row r="2333" spans="6:6" x14ac:dyDescent="0.25">
      <c r="F2333" s="3"/>
    </row>
    <row r="2334" spans="6:6" x14ac:dyDescent="0.25">
      <c r="F2334" s="3"/>
    </row>
    <row r="2335" spans="6:6" x14ac:dyDescent="0.25">
      <c r="F2335" s="3"/>
    </row>
    <row r="2336" spans="6:6" x14ac:dyDescent="0.25">
      <c r="F2336" s="3"/>
    </row>
    <row r="2337" spans="6:6" x14ac:dyDescent="0.25">
      <c r="F2337" s="3"/>
    </row>
    <row r="2338" spans="6:6" x14ac:dyDescent="0.25">
      <c r="F2338" s="3"/>
    </row>
    <row r="2339" spans="6:6" x14ac:dyDescent="0.25">
      <c r="F2339" s="3"/>
    </row>
    <row r="2340" spans="6:6" x14ac:dyDescent="0.25">
      <c r="F2340" s="3"/>
    </row>
    <row r="2341" spans="6:6" x14ac:dyDescent="0.25">
      <c r="F2341" s="3"/>
    </row>
    <row r="2342" spans="6:6" x14ac:dyDescent="0.25">
      <c r="F2342" s="3"/>
    </row>
    <row r="2343" spans="6:6" x14ac:dyDescent="0.25">
      <c r="F2343" s="3"/>
    </row>
    <row r="2344" spans="6:6" x14ac:dyDescent="0.25">
      <c r="F2344" s="3"/>
    </row>
    <row r="2345" spans="6:6" x14ac:dyDescent="0.25">
      <c r="F2345" s="3"/>
    </row>
    <row r="2346" spans="6:6" x14ac:dyDescent="0.25">
      <c r="F2346" s="3"/>
    </row>
    <row r="2347" spans="6:6" x14ac:dyDescent="0.25">
      <c r="F2347" s="3"/>
    </row>
    <row r="2348" spans="6:6" x14ac:dyDescent="0.25">
      <c r="F2348" s="3"/>
    </row>
    <row r="2349" spans="6:6" x14ac:dyDescent="0.25">
      <c r="F2349" s="3"/>
    </row>
    <row r="2350" spans="6:6" x14ac:dyDescent="0.25">
      <c r="F2350" s="3"/>
    </row>
    <row r="2351" spans="6:6" x14ac:dyDescent="0.25">
      <c r="F2351" s="3"/>
    </row>
    <row r="2352" spans="6:6" x14ac:dyDescent="0.25">
      <c r="F2352" s="3"/>
    </row>
    <row r="2353" spans="6:6" x14ac:dyDescent="0.25">
      <c r="F2353" s="3"/>
    </row>
    <row r="2354" spans="6:6" x14ac:dyDescent="0.25">
      <c r="F2354" s="3"/>
    </row>
    <row r="2355" spans="6:6" x14ac:dyDescent="0.25">
      <c r="F2355" s="3"/>
    </row>
    <row r="2356" spans="6:6" x14ac:dyDescent="0.25">
      <c r="F2356" s="3"/>
    </row>
    <row r="2357" spans="6:6" x14ac:dyDescent="0.25">
      <c r="F2357" s="3"/>
    </row>
    <row r="2358" spans="6:6" x14ac:dyDescent="0.25">
      <c r="F2358" s="3"/>
    </row>
    <row r="2359" spans="6:6" x14ac:dyDescent="0.25">
      <c r="F2359" s="3"/>
    </row>
    <row r="2360" spans="6:6" x14ac:dyDescent="0.25">
      <c r="F2360" s="3"/>
    </row>
    <row r="2361" spans="6:6" x14ac:dyDescent="0.25">
      <c r="F2361" s="3"/>
    </row>
    <row r="2362" spans="6:6" x14ac:dyDescent="0.25">
      <c r="F2362" s="3"/>
    </row>
    <row r="2363" spans="6:6" x14ac:dyDescent="0.25">
      <c r="F2363" s="3"/>
    </row>
    <row r="2364" spans="6:6" x14ac:dyDescent="0.25">
      <c r="F2364" s="3"/>
    </row>
    <row r="2365" spans="6:6" x14ac:dyDescent="0.25">
      <c r="F2365" s="3"/>
    </row>
    <row r="2366" spans="6:6" x14ac:dyDescent="0.25">
      <c r="F2366" s="3"/>
    </row>
    <row r="2367" spans="6:6" x14ac:dyDescent="0.25">
      <c r="F2367" s="3"/>
    </row>
    <row r="2368" spans="6:6" x14ac:dyDescent="0.25">
      <c r="F2368" s="3"/>
    </row>
    <row r="2369" spans="6:6" x14ac:dyDescent="0.25">
      <c r="F2369" s="3"/>
    </row>
    <row r="2370" spans="6:6" x14ac:dyDescent="0.25">
      <c r="F2370" s="3"/>
    </row>
    <row r="2371" spans="6:6" x14ac:dyDescent="0.25">
      <c r="F2371" s="3"/>
    </row>
    <row r="2372" spans="6:6" x14ac:dyDescent="0.25">
      <c r="F2372" s="3"/>
    </row>
    <row r="2373" spans="6:6" x14ac:dyDescent="0.25">
      <c r="F2373" s="3"/>
    </row>
    <row r="2374" spans="6:6" x14ac:dyDescent="0.25">
      <c r="F2374" s="3"/>
    </row>
    <row r="2375" spans="6:6" x14ac:dyDescent="0.25">
      <c r="F2375" s="3"/>
    </row>
    <row r="2376" spans="6:6" x14ac:dyDescent="0.25">
      <c r="F2376" s="3"/>
    </row>
    <row r="2377" spans="6:6" x14ac:dyDescent="0.25">
      <c r="F2377" s="3"/>
    </row>
    <row r="2378" spans="6:6" x14ac:dyDescent="0.25">
      <c r="F2378" s="3"/>
    </row>
    <row r="2379" spans="6:6" x14ac:dyDescent="0.25">
      <c r="F2379" s="3"/>
    </row>
    <row r="2380" spans="6:6" x14ac:dyDescent="0.25">
      <c r="F2380" s="3"/>
    </row>
    <row r="2381" spans="6:6" x14ac:dyDescent="0.25">
      <c r="F2381" s="3"/>
    </row>
    <row r="2382" spans="6:6" x14ac:dyDescent="0.25">
      <c r="F2382" s="3"/>
    </row>
    <row r="2383" spans="6:6" x14ac:dyDescent="0.25">
      <c r="F2383" s="3"/>
    </row>
    <row r="2384" spans="6:6" x14ac:dyDescent="0.25">
      <c r="F2384" s="3"/>
    </row>
    <row r="2385" spans="6:6" x14ac:dyDescent="0.25">
      <c r="F2385" s="3"/>
    </row>
    <row r="2386" spans="6:6" x14ac:dyDescent="0.25">
      <c r="F2386" s="3"/>
    </row>
    <row r="2387" spans="6:6" x14ac:dyDescent="0.25">
      <c r="F2387" s="3"/>
    </row>
    <row r="2388" spans="6:6" x14ac:dyDescent="0.25">
      <c r="F2388" s="3"/>
    </row>
    <row r="2389" spans="6:6" x14ac:dyDescent="0.25">
      <c r="F2389" s="3"/>
    </row>
    <row r="2390" spans="6:6" x14ac:dyDescent="0.25">
      <c r="F2390" s="3"/>
    </row>
    <row r="2391" spans="6:6" x14ac:dyDescent="0.25">
      <c r="F2391" s="3"/>
    </row>
    <row r="2392" spans="6:6" x14ac:dyDescent="0.25">
      <c r="F2392" s="3"/>
    </row>
    <row r="2393" spans="6:6" x14ac:dyDescent="0.25">
      <c r="F2393" s="3"/>
    </row>
    <row r="2394" spans="6:6" x14ac:dyDescent="0.25">
      <c r="F2394" s="3"/>
    </row>
    <row r="2395" spans="6:6" x14ac:dyDescent="0.25">
      <c r="F2395" s="3"/>
    </row>
    <row r="2396" spans="6:6" x14ac:dyDescent="0.25">
      <c r="F2396" s="3"/>
    </row>
    <row r="2397" spans="6:6" x14ac:dyDescent="0.25">
      <c r="F2397" s="3"/>
    </row>
    <row r="2398" spans="6:6" x14ac:dyDescent="0.25">
      <c r="F2398" s="3"/>
    </row>
    <row r="2399" spans="6:6" x14ac:dyDescent="0.25">
      <c r="F2399" s="3"/>
    </row>
    <row r="2400" spans="6:6" x14ac:dyDescent="0.25">
      <c r="F2400" s="3"/>
    </row>
    <row r="2401" spans="6:6" x14ac:dyDescent="0.25">
      <c r="F2401" s="3"/>
    </row>
    <row r="2402" spans="6:6" x14ac:dyDescent="0.25">
      <c r="F2402" s="3"/>
    </row>
    <row r="2403" spans="6:6" x14ac:dyDescent="0.25">
      <c r="F2403" s="3"/>
    </row>
    <row r="2404" spans="6:6" x14ac:dyDescent="0.25">
      <c r="F2404" s="3"/>
    </row>
    <row r="2405" spans="6:6" x14ac:dyDescent="0.25">
      <c r="F2405" s="3"/>
    </row>
    <row r="2406" spans="6:6" x14ac:dyDescent="0.25">
      <c r="F2406" s="3"/>
    </row>
    <row r="2407" spans="6:6" x14ac:dyDescent="0.25">
      <c r="F2407" s="3"/>
    </row>
    <row r="2408" spans="6:6" x14ac:dyDescent="0.25">
      <c r="F2408" s="3"/>
    </row>
    <row r="2409" spans="6:6" x14ac:dyDescent="0.25">
      <c r="F2409" s="3"/>
    </row>
    <row r="2410" spans="6:6" x14ac:dyDescent="0.25">
      <c r="F2410" s="3"/>
    </row>
    <row r="2411" spans="6:6" x14ac:dyDescent="0.25">
      <c r="F2411" s="3"/>
    </row>
    <row r="2412" spans="6:6" x14ac:dyDescent="0.25">
      <c r="F2412" s="3"/>
    </row>
    <row r="2413" spans="6:6" x14ac:dyDescent="0.25">
      <c r="F2413" s="3"/>
    </row>
    <row r="2414" spans="6:6" x14ac:dyDescent="0.25">
      <c r="F2414" s="3"/>
    </row>
    <row r="2415" spans="6:6" x14ac:dyDescent="0.25">
      <c r="F2415" s="3"/>
    </row>
    <row r="2416" spans="6:6" x14ac:dyDescent="0.25">
      <c r="F2416" s="3"/>
    </row>
    <row r="2417" spans="6:6" x14ac:dyDescent="0.25">
      <c r="F2417" s="3"/>
    </row>
    <row r="2418" spans="6:6" x14ac:dyDescent="0.25">
      <c r="F2418" s="3"/>
    </row>
    <row r="2419" spans="6:6" x14ac:dyDescent="0.25">
      <c r="F2419" s="3"/>
    </row>
    <row r="2420" spans="6:6" x14ac:dyDescent="0.25">
      <c r="F2420" s="3"/>
    </row>
    <row r="2421" spans="6:6" x14ac:dyDescent="0.25">
      <c r="F2421" s="3"/>
    </row>
    <row r="2422" spans="6:6" x14ac:dyDescent="0.25">
      <c r="F2422" s="3"/>
    </row>
    <row r="2423" spans="6:6" x14ac:dyDescent="0.25">
      <c r="F2423" s="3"/>
    </row>
    <row r="2424" spans="6:6" x14ac:dyDescent="0.25">
      <c r="F2424" s="3"/>
    </row>
    <row r="2425" spans="6:6" x14ac:dyDescent="0.25">
      <c r="F2425" s="3"/>
    </row>
    <row r="2426" spans="6:6" x14ac:dyDescent="0.25">
      <c r="F2426" s="3"/>
    </row>
    <row r="2427" spans="6:6" x14ac:dyDescent="0.25">
      <c r="F2427" s="3"/>
    </row>
    <row r="2428" spans="6:6" x14ac:dyDescent="0.25">
      <c r="F2428" s="3"/>
    </row>
    <row r="2429" spans="6:6" x14ac:dyDescent="0.25">
      <c r="F2429" s="3"/>
    </row>
    <row r="2430" spans="6:6" x14ac:dyDescent="0.25">
      <c r="F2430" s="3"/>
    </row>
    <row r="2431" spans="6:6" x14ac:dyDescent="0.25">
      <c r="F2431" s="3"/>
    </row>
    <row r="2432" spans="6:6" x14ac:dyDescent="0.25">
      <c r="F2432" s="3"/>
    </row>
    <row r="2433" spans="6:6" x14ac:dyDescent="0.25">
      <c r="F2433" s="3"/>
    </row>
    <row r="2434" spans="6:6" x14ac:dyDescent="0.25">
      <c r="F2434" s="3"/>
    </row>
    <row r="2435" spans="6:6" x14ac:dyDescent="0.25">
      <c r="F2435" s="3"/>
    </row>
    <row r="2436" spans="6:6" x14ac:dyDescent="0.25">
      <c r="F2436" s="3"/>
    </row>
    <row r="2437" spans="6:6" x14ac:dyDescent="0.25">
      <c r="F2437" s="3"/>
    </row>
    <row r="2438" spans="6:6" x14ac:dyDescent="0.25">
      <c r="F2438" s="3"/>
    </row>
    <row r="2439" spans="6:6" x14ac:dyDescent="0.25">
      <c r="F2439" s="3"/>
    </row>
    <row r="2440" spans="6:6" x14ac:dyDescent="0.25">
      <c r="F2440" s="3"/>
    </row>
    <row r="2441" spans="6:6" x14ac:dyDescent="0.25">
      <c r="F2441" s="3"/>
    </row>
    <row r="2442" spans="6:6" x14ac:dyDescent="0.25">
      <c r="F2442" s="3"/>
    </row>
    <row r="2443" spans="6:6" x14ac:dyDescent="0.25">
      <c r="F2443" s="3"/>
    </row>
    <row r="2444" spans="6:6" x14ac:dyDescent="0.25">
      <c r="F2444" s="3"/>
    </row>
    <row r="2445" spans="6:6" x14ac:dyDescent="0.25">
      <c r="F2445" s="3"/>
    </row>
    <row r="2446" spans="6:6" x14ac:dyDescent="0.25">
      <c r="F2446" s="3"/>
    </row>
    <row r="2447" spans="6:6" x14ac:dyDescent="0.25">
      <c r="F2447" s="3"/>
    </row>
    <row r="2448" spans="6:6" x14ac:dyDescent="0.25">
      <c r="F2448" s="3"/>
    </row>
    <row r="2449" spans="6:6" x14ac:dyDescent="0.25">
      <c r="F2449" s="3"/>
    </row>
    <row r="2450" spans="6:6" x14ac:dyDescent="0.25">
      <c r="F2450" s="3"/>
    </row>
    <row r="2451" spans="6:6" x14ac:dyDescent="0.25">
      <c r="F2451" s="3"/>
    </row>
    <row r="2452" spans="6:6" x14ac:dyDescent="0.25">
      <c r="F2452" s="3"/>
    </row>
    <row r="2453" spans="6:6" x14ac:dyDescent="0.25">
      <c r="F2453" s="3"/>
    </row>
    <row r="2454" spans="6:6" x14ac:dyDescent="0.25">
      <c r="F2454" s="3"/>
    </row>
    <row r="2455" spans="6:6" x14ac:dyDescent="0.25">
      <c r="F2455" s="3"/>
    </row>
    <row r="2456" spans="6:6" x14ac:dyDescent="0.25">
      <c r="F2456" s="3"/>
    </row>
    <row r="2457" spans="6:6" x14ac:dyDescent="0.25">
      <c r="F2457" s="3"/>
    </row>
    <row r="2458" spans="6:6" x14ac:dyDescent="0.25">
      <c r="F2458" s="3"/>
    </row>
    <row r="2459" spans="6:6" x14ac:dyDescent="0.25">
      <c r="F2459" s="3"/>
    </row>
    <row r="2460" spans="6:6" x14ac:dyDescent="0.25">
      <c r="F2460" s="3"/>
    </row>
    <row r="2461" spans="6:6" x14ac:dyDescent="0.25">
      <c r="F2461" s="3"/>
    </row>
    <row r="2462" spans="6:6" x14ac:dyDescent="0.25">
      <c r="F2462" s="3"/>
    </row>
    <row r="2463" spans="6:6" x14ac:dyDescent="0.25">
      <c r="F2463" s="3"/>
    </row>
    <row r="2464" spans="6:6" x14ac:dyDescent="0.25">
      <c r="F2464" s="3"/>
    </row>
    <row r="2465" spans="6:6" x14ac:dyDescent="0.25">
      <c r="F2465" s="3"/>
    </row>
    <row r="2466" spans="6:6" x14ac:dyDescent="0.25">
      <c r="F2466" s="3"/>
    </row>
    <row r="2467" spans="6:6" x14ac:dyDescent="0.25">
      <c r="F2467" s="3"/>
    </row>
    <row r="2468" spans="6:6" x14ac:dyDescent="0.25">
      <c r="F2468" s="3"/>
    </row>
    <row r="2469" spans="6:6" x14ac:dyDescent="0.25">
      <c r="F2469" s="3"/>
    </row>
    <row r="2470" spans="6:6" x14ac:dyDescent="0.25">
      <c r="F2470" s="3"/>
    </row>
    <row r="2471" spans="6:6" x14ac:dyDescent="0.25">
      <c r="F2471" s="3"/>
    </row>
    <row r="2472" spans="6:6" x14ac:dyDescent="0.25">
      <c r="F2472" s="3"/>
    </row>
    <row r="2473" spans="6:6" x14ac:dyDescent="0.25">
      <c r="F2473" s="3"/>
    </row>
    <row r="2474" spans="6:6" x14ac:dyDescent="0.25">
      <c r="F2474" s="3"/>
    </row>
    <row r="2475" spans="6:6" x14ac:dyDescent="0.25">
      <c r="F2475" s="3"/>
    </row>
    <row r="2476" spans="6:6" x14ac:dyDescent="0.25">
      <c r="F2476" s="3"/>
    </row>
    <row r="2477" spans="6:6" x14ac:dyDescent="0.25">
      <c r="F2477" s="3"/>
    </row>
    <row r="2478" spans="6:6" x14ac:dyDescent="0.25">
      <c r="F2478" s="3"/>
    </row>
    <row r="2479" spans="6:6" x14ac:dyDescent="0.25">
      <c r="F2479" s="3"/>
    </row>
    <row r="2480" spans="6:6" x14ac:dyDescent="0.25">
      <c r="F2480" s="3"/>
    </row>
    <row r="2481" spans="6:6" x14ac:dyDescent="0.25">
      <c r="F2481" s="3"/>
    </row>
    <row r="2482" spans="6:6" x14ac:dyDescent="0.25">
      <c r="F2482" s="3"/>
    </row>
    <row r="2483" spans="6:6" x14ac:dyDescent="0.25">
      <c r="F2483" s="3"/>
    </row>
    <row r="2484" spans="6:6" x14ac:dyDescent="0.25">
      <c r="F2484" s="3"/>
    </row>
    <row r="2485" spans="6:6" x14ac:dyDescent="0.25">
      <c r="F2485" s="3"/>
    </row>
    <row r="2486" spans="6:6" x14ac:dyDescent="0.25">
      <c r="F2486" s="3"/>
    </row>
    <row r="2487" spans="6:6" x14ac:dyDescent="0.25">
      <c r="F2487" s="3"/>
    </row>
    <row r="2488" spans="6:6" x14ac:dyDescent="0.25">
      <c r="F2488" s="3"/>
    </row>
    <row r="2489" spans="6:6" x14ac:dyDescent="0.25">
      <c r="F2489" s="3"/>
    </row>
    <row r="2490" spans="6:6" x14ac:dyDescent="0.25">
      <c r="F2490" s="3"/>
    </row>
    <row r="2491" spans="6:6" x14ac:dyDescent="0.25">
      <c r="F2491" s="3"/>
    </row>
    <row r="2492" spans="6:6" x14ac:dyDescent="0.25">
      <c r="F2492" s="3"/>
    </row>
    <row r="2493" spans="6:6" x14ac:dyDescent="0.25">
      <c r="F2493" s="3"/>
    </row>
    <row r="2494" spans="6:6" x14ac:dyDescent="0.25">
      <c r="F2494" s="3"/>
    </row>
    <row r="2495" spans="6:6" x14ac:dyDescent="0.25">
      <c r="F2495" s="3"/>
    </row>
    <row r="2496" spans="6:6" x14ac:dyDescent="0.25">
      <c r="F2496" s="3"/>
    </row>
    <row r="2497" spans="6:6" x14ac:dyDescent="0.25">
      <c r="F2497" s="3"/>
    </row>
    <row r="2498" spans="6:6" x14ac:dyDescent="0.25">
      <c r="F2498" s="3"/>
    </row>
    <row r="2499" spans="6:6" x14ac:dyDescent="0.25">
      <c r="F2499" s="3"/>
    </row>
    <row r="2500" spans="6:6" x14ac:dyDescent="0.25">
      <c r="F2500" s="3"/>
    </row>
    <row r="2501" spans="6:6" x14ac:dyDescent="0.25">
      <c r="F2501" s="3"/>
    </row>
    <row r="2502" spans="6:6" x14ac:dyDescent="0.25">
      <c r="F2502" s="3"/>
    </row>
    <row r="2503" spans="6:6" x14ac:dyDescent="0.25">
      <c r="F2503" s="3"/>
    </row>
    <row r="2504" spans="6:6" x14ac:dyDescent="0.25">
      <c r="F2504" s="3"/>
    </row>
    <row r="2505" spans="6:6" x14ac:dyDescent="0.25">
      <c r="F2505" s="3"/>
    </row>
    <row r="2506" spans="6:6" x14ac:dyDescent="0.25">
      <c r="F2506" s="3"/>
    </row>
    <row r="2507" spans="6:6" x14ac:dyDescent="0.25">
      <c r="F2507" s="3"/>
    </row>
    <row r="2508" spans="6:6" x14ac:dyDescent="0.25">
      <c r="F2508" s="3"/>
    </row>
    <row r="2509" spans="6:6" x14ac:dyDescent="0.25">
      <c r="F2509" s="3"/>
    </row>
    <row r="2510" spans="6:6" x14ac:dyDescent="0.25">
      <c r="F2510" s="3"/>
    </row>
    <row r="2511" spans="6:6" x14ac:dyDescent="0.25">
      <c r="F2511" s="3"/>
    </row>
    <row r="2512" spans="6:6" x14ac:dyDescent="0.25">
      <c r="F2512" s="3"/>
    </row>
    <row r="2513" spans="6:6" x14ac:dyDescent="0.25">
      <c r="F2513" s="3"/>
    </row>
    <row r="2514" spans="6:6" x14ac:dyDescent="0.25">
      <c r="F2514" s="3"/>
    </row>
    <row r="2515" spans="6:6" x14ac:dyDescent="0.25">
      <c r="F2515" s="3"/>
    </row>
    <row r="2516" spans="6:6" x14ac:dyDescent="0.25">
      <c r="F2516" s="3"/>
    </row>
    <row r="2517" spans="6:6" x14ac:dyDescent="0.25">
      <c r="F2517" s="3"/>
    </row>
    <row r="2518" spans="6:6" x14ac:dyDescent="0.25">
      <c r="F2518" s="3"/>
    </row>
    <row r="2519" spans="6:6" x14ac:dyDescent="0.25">
      <c r="F2519" s="3"/>
    </row>
    <row r="2520" spans="6:6" x14ac:dyDescent="0.25">
      <c r="F2520" s="3"/>
    </row>
    <row r="2521" spans="6:6" x14ac:dyDescent="0.25">
      <c r="F2521" s="3"/>
    </row>
    <row r="2522" spans="6:6" x14ac:dyDescent="0.25">
      <c r="F2522" s="3"/>
    </row>
    <row r="2523" spans="6:6" x14ac:dyDescent="0.25">
      <c r="F2523" s="3"/>
    </row>
    <row r="2524" spans="6:6" x14ac:dyDescent="0.25">
      <c r="F2524" s="3"/>
    </row>
    <row r="2525" spans="6:6" x14ac:dyDescent="0.25">
      <c r="F2525" s="3"/>
    </row>
    <row r="2526" spans="6:6" x14ac:dyDescent="0.25">
      <c r="F2526" s="3"/>
    </row>
    <row r="2527" spans="6:6" x14ac:dyDescent="0.25">
      <c r="F2527" s="3"/>
    </row>
    <row r="2528" spans="6:6" x14ac:dyDescent="0.25">
      <c r="F2528" s="3"/>
    </row>
    <row r="2529" spans="6:6" x14ac:dyDescent="0.25">
      <c r="F2529" s="3"/>
    </row>
    <row r="2530" spans="6:6" x14ac:dyDescent="0.25">
      <c r="F2530" s="3"/>
    </row>
    <row r="2531" spans="6:6" x14ac:dyDescent="0.25">
      <c r="F2531" s="3"/>
    </row>
    <row r="2532" spans="6:6" x14ac:dyDescent="0.25">
      <c r="F2532" s="3"/>
    </row>
    <row r="2533" spans="6:6" x14ac:dyDescent="0.25">
      <c r="F2533" s="3"/>
    </row>
    <row r="2534" spans="6:6" x14ac:dyDescent="0.25">
      <c r="F2534" s="3"/>
    </row>
    <row r="2535" spans="6:6" x14ac:dyDescent="0.25">
      <c r="F2535" s="3"/>
    </row>
    <row r="2536" spans="6:6" x14ac:dyDescent="0.25">
      <c r="F2536" s="3"/>
    </row>
    <row r="2537" spans="6:6" x14ac:dyDescent="0.25">
      <c r="F2537" s="3"/>
    </row>
    <row r="2538" spans="6:6" x14ac:dyDescent="0.25">
      <c r="F2538" s="3"/>
    </row>
    <row r="2539" spans="6:6" x14ac:dyDescent="0.25">
      <c r="F2539" s="3"/>
    </row>
    <row r="2540" spans="6:6" x14ac:dyDescent="0.25">
      <c r="F2540" s="3"/>
    </row>
    <row r="2541" spans="6:6" x14ac:dyDescent="0.25">
      <c r="F2541" s="3"/>
    </row>
    <row r="2542" spans="6:6" x14ac:dyDescent="0.25">
      <c r="F2542" s="3"/>
    </row>
    <row r="2543" spans="6:6" x14ac:dyDescent="0.25">
      <c r="F2543" s="3"/>
    </row>
    <row r="2544" spans="6:6" x14ac:dyDescent="0.25">
      <c r="F2544" s="3"/>
    </row>
    <row r="2545" spans="6:6" x14ac:dyDescent="0.25">
      <c r="F2545" s="3"/>
    </row>
    <row r="2546" spans="6:6" x14ac:dyDescent="0.25">
      <c r="F2546" s="3"/>
    </row>
    <row r="2547" spans="6:6" x14ac:dyDescent="0.25">
      <c r="F2547" s="3"/>
    </row>
    <row r="2548" spans="6:6" x14ac:dyDescent="0.25">
      <c r="F2548" s="3"/>
    </row>
    <row r="2549" spans="6:6" x14ac:dyDescent="0.25">
      <c r="F2549" s="3"/>
    </row>
    <row r="2550" spans="6:6" x14ac:dyDescent="0.25">
      <c r="F2550" s="3"/>
    </row>
    <row r="2551" spans="6:6" x14ac:dyDescent="0.25">
      <c r="F2551" s="3"/>
    </row>
    <row r="2552" spans="6:6" x14ac:dyDescent="0.25">
      <c r="F2552" s="3"/>
    </row>
    <row r="2553" spans="6:6" x14ac:dyDescent="0.25">
      <c r="F2553" s="3"/>
    </row>
    <row r="2554" spans="6:6" x14ac:dyDescent="0.25">
      <c r="F2554" s="3"/>
    </row>
    <row r="2555" spans="6:6" x14ac:dyDescent="0.25">
      <c r="F2555" s="3"/>
    </row>
    <row r="2556" spans="6:6" x14ac:dyDescent="0.25">
      <c r="F2556" s="3"/>
    </row>
    <row r="2557" spans="6:6" x14ac:dyDescent="0.25">
      <c r="F2557" s="3"/>
    </row>
    <row r="2558" spans="6:6" x14ac:dyDescent="0.25">
      <c r="F2558" s="3"/>
    </row>
    <row r="2559" spans="6:6" x14ac:dyDescent="0.25">
      <c r="F2559" s="3"/>
    </row>
    <row r="2560" spans="6:6" x14ac:dyDescent="0.25">
      <c r="F2560" s="3"/>
    </row>
    <row r="2561" spans="6:6" x14ac:dyDescent="0.25">
      <c r="F2561" s="3"/>
    </row>
    <row r="2562" spans="6:6" x14ac:dyDescent="0.25">
      <c r="F2562" s="3"/>
    </row>
    <row r="2563" spans="6:6" x14ac:dyDescent="0.25">
      <c r="F2563" s="3"/>
    </row>
    <row r="2564" spans="6:6" x14ac:dyDescent="0.25">
      <c r="F2564" s="3"/>
    </row>
    <row r="2565" spans="6:6" x14ac:dyDescent="0.25">
      <c r="F2565" s="3"/>
    </row>
    <row r="2566" spans="6:6" x14ac:dyDescent="0.25">
      <c r="F2566" s="3"/>
    </row>
    <row r="2567" spans="6:6" x14ac:dyDescent="0.25">
      <c r="F2567" s="3"/>
    </row>
    <row r="2568" spans="6:6" x14ac:dyDescent="0.25">
      <c r="F2568" s="3"/>
    </row>
    <row r="2569" spans="6:6" x14ac:dyDescent="0.25">
      <c r="F2569" s="3"/>
    </row>
    <row r="2570" spans="6:6" x14ac:dyDescent="0.25">
      <c r="F2570" s="3"/>
    </row>
    <row r="2571" spans="6:6" x14ac:dyDescent="0.25">
      <c r="F2571" s="3"/>
    </row>
    <row r="2572" spans="6:6" x14ac:dyDescent="0.25">
      <c r="F2572" s="3"/>
    </row>
    <row r="2573" spans="6:6" x14ac:dyDescent="0.25">
      <c r="F2573" s="3"/>
    </row>
    <row r="2574" spans="6:6" x14ac:dyDescent="0.25">
      <c r="F2574" s="3"/>
    </row>
    <row r="2575" spans="6:6" x14ac:dyDescent="0.25">
      <c r="F2575" s="3"/>
    </row>
    <row r="2576" spans="6:6" x14ac:dyDescent="0.25">
      <c r="F2576" s="3"/>
    </row>
    <row r="2577" spans="6:6" x14ac:dyDescent="0.25">
      <c r="F2577" s="3"/>
    </row>
    <row r="2578" spans="6:6" x14ac:dyDescent="0.25">
      <c r="F2578" s="3"/>
    </row>
    <row r="2579" spans="6:6" x14ac:dyDescent="0.25">
      <c r="F2579" s="3"/>
    </row>
    <row r="2580" spans="6:6" x14ac:dyDescent="0.25">
      <c r="F2580" s="3"/>
    </row>
    <row r="2581" spans="6:6" x14ac:dyDescent="0.25">
      <c r="F2581" s="3"/>
    </row>
    <row r="2582" spans="6:6" x14ac:dyDescent="0.25">
      <c r="F2582" s="3"/>
    </row>
    <row r="2583" spans="6:6" x14ac:dyDescent="0.25">
      <c r="F2583" s="3"/>
    </row>
    <row r="2584" spans="6:6" x14ac:dyDescent="0.25">
      <c r="F2584" s="3"/>
    </row>
    <row r="2585" spans="6:6" x14ac:dyDescent="0.25">
      <c r="F2585" s="3"/>
    </row>
    <row r="2586" spans="6:6" x14ac:dyDescent="0.25">
      <c r="F2586" s="3"/>
    </row>
    <row r="2587" spans="6:6" x14ac:dyDescent="0.25">
      <c r="F2587" s="3"/>
    </row>
    <row r="2588" spans="6:6" x14ac:dyDescent="0.25">
      <c r="F2588" s="3"/>
    </row>
    <row r="2589" spans="6:6" x14ac:dyDescent="0.25">
      <c r="F2589" s="3"/>
    </row>
    <row r="2590" spans="6:6" x14ac:dyDescent="0.25">
      <c r="F2590" s="3"/>
    </row>
    <row r="2591" spans="6:6" x14ac:dyDescent="0.25">
      <c r="F2591" s="3"/>
    </row>
    <row r="2592" spans="6:6" x14ac:dyDescent="0.25">
      <c r="F2592" s="3"/>
    </row>
    <row r="2593" spans="6:6" x14ac:dyDescent="0.25">
      <c r="F2593" s="3"/>
    </row>
    <row r="2594" spans="6:6" x14ac:dyDescent="0.25">
      <c r="F2594" s="3"/>
    </row>
    <row r="2595" spans="6:6" x14ac:dyDescent="0.25">
      <c r="F2595" s="3"/>
    </row>
    <row r="2596" spans="6:6" x14ac:dyDescent="0.25">
      <c r="F2596" s="3"/>
    </row>
    <row r="2597" spans="6:6" x14ac:dyDescent="0.25">
      <c r="F2597" s="3"/>
    </row>
    <row r="2598" spans="6:6" x14ac:dyDescent="0.25">
      <c r="F2598" s="3"/>
    </row>
    <row r="2599" spans="6:6" x14ac:dyDescent="0.25">
      <c r="F2599" s="3"/>
    </row>
    <row r="2600" spans="6:6" x14ac:dyDescent="0.25">
      <c r="F2600" s="3"/>
    </row>
    <row r="2601" spans="6:6" x14ac:dyDescent="0.25">
      <c r="F2601" s="3"/>
    </row>
    <row r="2602" spans="6:6" x14ac:dyDescent="0.25">
      <c r="F2602" s="3"/>
    </row>
    <row r="2603" spans="6:6" x14ac:dyDescent="0.25">
      <c r="F2603" s="3"/>
    </row>
    <row r="2604" spans="6:6" x14ac:dyDescent="0.25">
      <c r="F2604" s="3"/>
    </row>
    <row r="2605" spans="6:6" x14ac:dyDescent="0.25">
      <c r="F2605" s="3"/>
    </row>
    <row r="2606" spans="6:6" x14ac:dyDescent="0.25">
      <c r="F2606" s="3"/>
    </row>
    <row r="2607" spans="6:6" x14ac:dyDescent="0.25">
      <c r="F2607" s="3"/>
    </row>
    <row r="2608" spans="6:6" x14ac:dyDescent="0.25">
      <c r="F2608" s="3"/>
    </row>
    <row r="2609" spans="6:6" x14ac:dyDescent="0.25">
      <c r="F2609" s="3"/>
    </row>
    <row r="2610" spans="6:6" x14ac:dyDescent="0.25">
      <c r="F2610" s="3"/>
    </row>
    <row r="2611" spans="6:6" x14ac:dyDescent="0.25">
      <c r="F2611" s="3"/>
    </row>
    <row r="2612" spans="6:6" x14ac:dyDescent="0.25">
      <c r="F2612" s="3"/>
    </row>
    <row r="2613" spans="6:6" x14ac:dyDescent="0.25">
      <c r="F2613" s="3"/>
    </row>
    <row r="2614" spans="6:6" x14ac:dyDescent="0.25">
      <c r="F2614" s="3"/>
    </row>
    <row r="2615" spans="6:6" x14ac:dyDescent="0.25">
      <c r="F2615" s="3"/>
    </row>
    <row r="2616" spans="6:6" x14ac:dyDescent="0.25">
      <c r="F2616" s="3"/>
    </row>
    <row r="2617" spans="6:6" x14ac:dyDescent="0.25">
      <c r="F2617" s="3"/>
    </row>
    <row r="2618" spans="6:6" x14ac:dyDescent="0.25">
      <c r="F2618" s="3"/>
    </row>
    <row r="2619" spans="6:6" x14ac:dyDescent="0.25">
      <c r="F2619" s="3"/>
    </row>
    <row r="2620" spans="6:6" x14ac:dyDescent="0.25">
      <c r="F2620" s="3"/>
    </row>
    <row r="2621" spans="6:6" x14ac:dyDescent="0.25">
      <c r="F2621" s="3"/>
    </row>
    <row r="2622" spans="6:6" x14ac:dyDescent="0.25">
      <c r="F2622" s="3"/>
    </row>
    <row r="2623" spans="6:6" x14ac:dyDescent="0.25">
      <c r="F2623" s="3"/>
    </row>
    <row r="2624" spans="6:6" x14ac:dyDescent="0.25">
      <c r="F2624" s="3"/>
    </row>
    <row r="2625" spans="6:6" x14ac:dyDescent="0.25">
      <c r="F2625" s="3"/>
    </row>
    <row r="2626" spans="6:6" x14ac:dyDescent="0.25">
      <c r="F2626" s="3"/>
    </row>
    <row r="2627" spans="6:6" x14ac:dyDescent="0.25">
      <c r="F2627" s="3"/>
    </row>
    <row r="2628" spans="6:6" x14ac:dyDescent="0.25">
      <c r="F2628" s="3"/>
    </row>
    <row r="2629" spans="6:6" x14ac:dyDescent="0.25">
      <c r="F2629" s="3"/>
    </row>
    <row r="2630" spans="6:6" x14ac:dyDescent="0.25">
      <c r="F2630" s="3"/>
    </row>
    <row r="2631" spans="6:6" x14ac:dyDescent="0.25">
      <c r="F2631" s="3"/>
    </row>
    <row r="2632" spans="6:6" x14ac:dyDescent="0.25">
      <c r="F2632" s="3"/>
    </row>
    <row r="2633" spans="6:6" x14ac:dyDescent="0.25">
      <c r="F2633" s="3"/>
    </row>
    <row r="2634" spans="6:6" x14ac:dyDescent="0.25">
      <c r="F2634" s="3"/>
    </row>
    <row r="2635" spans="6:6" x14ac:dyDescent="0.25">
      <c r="F2635" s="3"/>
    </row>
    <row r="2636" spans="6:6" x14ac:dyDescent="0.25">
      <c r="F2636" s="3"/>
    </row>
    <row r="2637" spans="6:6" x14ac:dyDescent="0.25">
      <c r="F2637" s="3"/>
    </row>
    <row r="2638" spans="6:6" x14ac:dyDescent="0.25">
      <c r="F2638" s="3"/>
    </row>
    <row r="2639" spans="6:6" x14ac:dyDescent="0.25">
      <c r="F2639" s="3"/>
    </row>
    <row r="2640" spans="6:6" x14ac:dyDescent="0.25">
      <c r="F2640" s="3"/>
    </row>
    <row r="2641" spans="6:6" x14ac:dyDescent="0.25">
      <c r="F2641" s="3"/>
    </row>
    <row r="2642" spans="6:6" x14ac:dyDescent="0.25">
      <c r="F2642" s="3"/>
    </row>
    <row r="2643" spans="6:6" x14ac:dyDescent="0.25">
      <c r="F2643" s="3"/>
    </row>
    <row r="2644" spans="6:6" x14ac:dyDescent="0.25">
      <c r="F2644" s="3"/>
    </row>
    <row r="2645" spans="6:6" x14ac:dyDescent="0.25">
      <c r="F2645" s="3"/>
    </row>
    <row r="2646" spans="6:6" x14ac:dyDescent="0.25">
      <c r="F2646" s="3"/>
    </row>
    <row r="2647" spans="6:6" x14ac:dyDescent="0.25">
      <c r="F2647" s="3"/>
    </row>
    <row r="2648" spans="6:6" x14ac:dyDescent="0.25">
      <c r="F2648" s="3"/>
    </row>
    <row r="2649" spans="6:6" x14ac:dyDescent="0.25">
      <c r="F2649" s="3"/>
    </row>
    <row r="2650" spans="6:6" x14ac:dyDescent="0.25">
      <c r="F2650" s="3"/>
    </row>
    <row r="2651" spans="6:6" x14ac:dyDescent="0.25">
      <c r="F2651" s="3"/>
    </row>
    <row r="2652" spans="6:6" x14ac:dyDescent="0.25">
      <c r="F2652" s="3"/>
    </row>
    <row r="2653" spans="6:6" x14ac:dyDescent="0.25">
      <c r="F2653" s="3"/>
    </row>
    <row r="2654" spans="6:6" x14ac:dyDescent="0.25">
      <c r="F2654" s="3"/>
    </row>
    <row r="2655" spans="6:6" x14ac:dyDescent="0.25">
      <c r="F2655" s="3"/>
    </row>
    <row r="2656" spans="6:6" x14ac:dyDescent="0.25">
      <c r="F2656" s="3"/>
    </row>
    <row r="2657" spans="6:6" x14ac:dyDescent="0.25">
      <c r="F2657" s="3"/>
    </row>
    <row r="2658" spans="6:6" x14ac:dyDescent="0.25">
      <c r="F2658" s="3"/>
    </row>
    <row r="2659" spans="6:6" x14ac:dyDescent="0.25">
      <c r="F2659" s="3"/>
    </row>
    <row r="2660" spans="6:6" x14ac:dyDescent="0.25">
      <c r="F2660" s="3"/>
    </row>
    <row r="2661" spans="6:6" x14ac:dyDescent="0.25">
      <c r="F2661" s="3"/>
    </row>
    <row r="2662" spans="6:6" x14ac:dyDescent="0.25">
      <c r="F2662" s="3"/>
    </row>
    <row r="2663" spans="6:6" x14ac:dyDescent="0.25">
      <c r="F2663" s="3"/>
    </row>
    <row r="2664" spans="6:6" x14ac:dyDescent="0.25">
      <c r="F2664" s="3"/>
    </row>
    <row r="2665" spans="6:6" x14ac:dyDescent="0.25">
      <c r="F2665" s="3"/>
    </row>
    <row r="2666" spans="6:6" x14ac:dyDescent="0.25">
      <c r="F2666" s="3"/>
    </row>
    <row r="2667" spans="6:6" x14ac:dyDescent="0.25">
      <c r="F2667" s="3"/>
    </row>
    <row r="2668" spans="6:6" x14ac:dyDescent="0.25">
      <c r="F2668" s="3"/>
    </row>
    <row r="2669" spans="6:6" x14ac:dyDescent="0.25">
      <c r="F2669" s="3"/>
    </row>
    <row r="2670" spans="6:6" x14ac:dyDescent="0.25">
      <c r="F2670" s="3"/>
    </row>
    <row r="2671" spans="6:6" x14ac:dyDescent="0.25">
      <c r="F2671" s="3"/>
    </row>
    <row r="2672" spans="6:6" x14ac:dyDescent="0.25">
      <c r="F2672" s="3"/>
    </row>
    <row r="2673" spans="6:6" x14ac:dyDescent="0.25">
      <c r="F2673" s="3"/>
    </row>
    <row r="2674" spans="6:6" x14ac:dyDescent="0.25">
      <c r="F2674" s="3"/>
    </row>
    <row r="2675" spans="6:6" x14ac:dyDescent="0.25">
      <c r="F2675" s="3"/>
    </row>
    <row r="2676" spans="6:6" x14ac:dyDescent="0.25">
      <c r="F2676" s="3"/>
    </row>
    <row r="2677" spans="6:6" x14ac:dyDescent="0.25">
      <c r="F2677" s="3"/>
    </row>
    <row r="2678" spans="6:6" x14ac:dyDescent="0.25">
      <c r="F2678" s="3"/>
    </row>
    <row r="2679" spans="6:6" x14ac:dyDescent="0.25">
      <c r="F2679" s="3"/>
    </row>
    <row r="2680" spans="6:6" x14ac:dyDescent="0.25">
      <c r="F2680" s="3"/>
    </row>
    <row r="2681" spans="6:6" x14ac:dyDescent="0.25">
      <c r="F2681" s="3"/>
    </row>
    <row r="2682" spans="6:6" x14ac:dyDescent="0.25">
      <c r="F2682" s="3"/>
    </row>
    <row r="2683" spans="6:6" x14ac:dyDescent="0.25">
      <c r="F2683" s="3"/>
    </row>
    <row r="2684" spans="6:6" x14ac:dyDescent="0.25">
      <c r="F2684" s="3"/>
    </row>
    <row r="2685" spans="6:6" x14ac:dyDescent="0.25">
      <c r="F2685" s="3"/>
    </row>
    <row r="2686" spans="6:6" x14ac:dyDescent="0.25">
      <c r="F2686" s="3"/>
    </row>
    <row r="2687" spans="6:6" x14ac:dyDescent="0.25">
      <c r="F2687" s="3"/>
    </row>
    <row r="2688" spans="6:6" x14ac:dyDescent="0.25">
      <c r="F2688" s="3"/>
    </row>
    <row r="2689" spans="6:6" x14ac:dyDescent="0.25">
      <c r="F2689" s="3"/>
    </row>
    <row r="2690" spans="6:6" x14ac:dyDescent="0.25">
      <c r="F2690" s="3"/>
    </row>
    <row r="2691" spans="6:6" x14ac:dyDescent="0.25">
      <c r="F2691" s="3"/>
    </row>
    <row r="2692" spans="6:6" x14ac:dyDescent="0.25">
      <c r="F2692" s="3"/>
    </row>
    <row r="2693" spans="6:6" x14ac:dyDescent="0.25">
      <c r="F2693" s="3"/>
    </row>
    <row r="2694" spans="6:6" x14ac:dyDescent="0.25">
      <c r="F2694" s="3"/>
    </row>
    <row r="2695" spans="6:6" x14ac:dyDescent="0.25">
      <c r="F2695" s="3"/>
    </row>
    <row r="2696" spans="6:6" x14ac:dyDescent="0.25">
      <c r="F2696" s="3"/>
    </row>
    <row r="2697" spans="6:6" x14ac:dyDescent="0.25">
      <c r="F2697" s="3"/>
    </row>
    <row r="2698" spans="6:6" x14ac:dyDescent="0.25">
      <c r="F2698" s="3"/>
    </row>
    <row r="2699" spans="6:6" x14ac:dyDescent="0.25">
      <c r="F2699" s="3"/>
    </row>
    <row r="2700" spans="6:6" x14ac:dyDescent="0.25">
      <c r="F2700" s="3"/>
    </row>
    <row r="2701" spans="6:6" x14ac:dyDescent="0.25">
      <c r="F2701" s="3"/>
    </row>
    <row r="2702" spans="6:6" x14ac:dyDescent="0.25">
      <c r="F2702" s="3"/>
    </row>
    <row r="2703" spans="6:6" x14ac:dyDescent="0.25">
      <c r="F2703" s="3"/>
    </row>
    <row r="2704" spans="6:6" x14ac:dyDescent="0.25">
      <c r="F2704" s="3"/>
    </row>
    <row r="2705" spans="6:6" x14ac:dyDescent="0.25">
      <c r="F2705" s="3"/>
    </row>
    <row r="2706" spans="6:6" x14ac:dyDescent="0.25">
      <c r="F2706" s="3"/>
    </row>
    <row r="2707" spans="6:6" x14ac:dyDescent="0.25">
      <c r="F2707" s="3"/>
    </row>
    <row r="2708" spans="6:6" x14ac:dyDescent="0.25">
      <c r="F2708" s="3"/>
    </row>
    <row r="2709" spans="6:6" x14ac:dyDescent="0.25">
      <c r="F2709" s="3"/>
    </row>
    <row r="2710" spans="6:6" x14ac:dyDescent="0.25">
      <c r="F2710" s="3"/>
    </row>
    <row r="2711" spans="6:6" x14ac:dyDescent="0.25">
      <c r="F2711" s="3"/>
    </row>
    <row r="2712" spans="6:6" x14ac:dyDescent="0.25">
      <c r="F2712" s="3"/>
    </row>
    <row r="2713" spans="6:6" x14ac:dyDescent="0.25">
      <c r="F2713" s="3"/>
    </row>
    <row r="2714" spans="6:6" x14ac:dyDescent="0.25">
      <c r="F2714" s="3"/>
    </row>
    <row r="2715" spans="6:6" x14ac:dyDescent="0.25">
      <c r="F2715" s="3"/>
    </row>
    <row r="2716" spans="6:6" x14ac:dyDescent="0.25">
      <c r="F2716" s="3"/>
    </row>
    <row r="2717" spans="6:6" x14ac:dyDescent="0.25">
      <c r="F2717" s="3"/>
    </row>
    <row r="2718" spans="6:6" x14ac:dyDescent="0.25">
      <c r="F2718" s="3"/>
    </row>
    <row r="2719" spans="6:6" x14ac:dyDescent="0.25">
      <c r="F2719" s="3"/>
    </row>
    <row r="2720" spans="6:6" x14ac:dyDescent="0.25">
      <c r="F2720" s="3"/>
    </row>
    <row r="2721" spans="6:6" x14ac:dyDescent="0.25">
      <c r="F2721" s="3"/>
    </row>
    <row r="2722" spans="6:6" x14ac:dyDescent="0.25">
      <c r="F2722" s="3"/>
    </row>
    <row r="2723" spans="6:6" x14ac:dyDescent="0.25">
      <c r="F2723" s="3"/>
    </row>
    <row r="2724" spans="6:6" x14ac:dyDescent="0.25">
      <c r="F2724" s="3"/>
    </row>
    <row r="2725" spans="6:6" x14ac:dyDescent="0.25">
      <c r="F2725" s="3"/>
    </row>
    <row r="2726" spans="6:6" x14ac:dyDescent="0.25">
      <c r="F2726" s="3"/>
    </row>
    <row r="2727" spans="6:6" x14ac:dyDescent="0.25">
      <c r="F2727" s="3"/>
    </row>
    <row r="2728" spans="6:6" x14ac:dyDescent="0.25">
      <c r="F2728" s="3"/>
    </row>
    <row r="2729" spans="6:6" x14ac:dyDescent="0.25">
      <c r="F2729" s="3"/>
    </row>
    <row r="2730" spans="6:6" x14ac:dyDescent="0.25">
      <c r="F2730" s="3"/>
    </row>
    <row r="2731" spans="6:6" x14ac:dyDescent="0.25">
      <c r="F2731" s="3"/>
    </row>
    <row r="2732" spans="6:6" x14ac:dyDescent="0.25">
      <c r="F2732" s="3"/>
    </row>
    <row r="2733" spans="6:6" x14ac:dyDescent="0.25">
      <c r="F2733" s="3"/>
    </row>
    <row r="2734" spans="6:6" x14ac:dyDescent="0.25">
      <c r="F2734" s="3"/>
    </row>
    <row r="2735" spans="6:6" x14ac:dyDescent="0.25">
      <c r="F2735" s="3"/>
    </row>
    <row r="2736" spans="6:6" x14ac:dyDescent="0.25">
      <c r="F2736" s="3"/>
    </row>
    <row r="2737" spans="6:6" x14ac:dyDescent="0.25">
      <c r="F2737" s="3"/>
    </row>
    <row r="2738" spans="6:6" x14ac:dyDescent="0.25">
      <c r="F2738" s="3"/>
    </row>
    <row r="2739" spans="6:6" x14ac:dyDescent="0.25">
      <c r="F2739" s="3"/>
    </row>
    <row r="2740" spans="6:6" x14ac:dyDescent="0.25">
      <c r="F2740" s="3"/>
    </row>
    <row r="2741" spans="6:6" x14ac:dyDescent="0.25">
      <c r="F2741" s="3"/>
    </row>
    <row r="2742" spans="6:6" x14ac:dyDescent="0.25">
      <c r="F2742" s="3"/>
    </row>
    <row r="2743" spans="6:6" x14ac:dyDescent="0.25">
      <c r="F2743" s="3"/>
    </row>
    <row r="2744" spans="6:6" x14ac:dyDescent="0.25">
      <c r="F2744" s="3"/>
    </row>
    <row r="2745" spans="6:6" x14ac:dyDescent="0.25">
      <c r="F2745" s="3"/>
    </row>
    <row r="2746" spans="6:6" x14ac:dyDescent="0.25">
      <c r="F2746" s="3"/>
    </row>
    <row r="2747" spans="6:6" x14ac:dyDescent="0.25">
      <c r="F2747" s="3"/>
    </row>
    <row r="2748" spans="6:6" x14ac:dyDescent="0.25">
      <c r="F2748" s="3"/>
    </row>
    <row r="2749" spans="6:6" x14ac:dyDescent="0.25">
      <c r="F2749" s="3"/>
    </row>
    <row r="2750" spans="6:6" x14ac:dyDescent="0.25">
      <c r="F2750" s="3"/>
    </row>
    <row r="2751" spans="6:6" x14ac:dyDescent="0.25">
      <c r="F2751" s="3"/>
    </row>
    <row r="2752" spans="6:6" x14ac:dyDescent="0.25">
      <c r="F2752" s="3"/>
    </row>
    <row r="2753" spans="6:6" x14ac:dyDescent="0.25">
      <c r="F2753" s="3"/>
    </row>
    <row r="2754" spans="6:6" x14ac:dyDescent="0.25">
      <c r="F2754" s="3"/>
    </row>
    <row r="2755" spans="6:6" x14ac:dyDescent="0.25">
      <c r="F2755" s="3"/>
    </row>
    <row r="2756" spans="6:6" x14ac:dyDescent="0.25">
      <c r="F2756" s="3"/>
    </row>
    <row r="2757" spans="6:6" x14ac:dyDescent="0.25">
      <c r="F2757" s="3"/>
    </row>
    <row r="2758" spans="6:6" x14ac:dyDescent="0.25">
      <c r="F2758" s="3"/>
    </row>
    <row r="2759" spans="6:6" x14ac:dyDescent="0.25">
      <c r="F2759" s="3"/>
    </row>
    <row r="2760" spans="6:6" x14ac:dyDescent="0.25">
      <c r="F2760" s="3"/>
    </row>
    <row r="2761" spans="6:6" x14ac:dyDescent="0.25">
      <c r="F2761" s="3"/>
    </row>
    <row r="2762" spans="6:6" x14ac:dyDescent="0.25">
      <c r="F2762" s="3"/>
    </row>
    <row r="2763" spans="6:6" x14ac:dyDescent="0.25">
      <c r="F2763" s="3"/>
    </row>
    <row r="2764" spans="6:6" x14ac:dyDescent="0.25">
      <c r="F2764" s="3"/>
    </row>
    <row r="2765" spans="6:6" x14ac:dyDescent="0.25">
      <c r="F2765" s="3"/>
    </row>
    <row r="2766" spans="6:6" x14ac:dyDescent="0.25">
      <c r="F2766" s="3"/>
    </row>
    <row r="2767" spans="6:6" x14ac:dyDescent="0.25">
      <c r="F2767" s="3"/>
    </row>
    <row r="2768" spans="6:6" x14ac:dyDescent="0.25">
      <c r="F2768" s="3"/>
    </row>
    <row r="2769" spans="6:6" x14ac:dyDescent="0.25">
      <c r="F2769" s="3"/>
    </row>
    <row r="2770" spans="6:6" x14ac:dyDescent="0.25">
      <c r="F2770" s="3"/>
    </row>
    <row r="2771" spans="6:6" x14ac:dyDescent="0.25">
      <c r="F2771" s="3"/>
    </row>
    <row r="2772" spans="6:6" x14ac:dyDescent="0.25">
      <c r="F2772" s="3"/>
    </row>
    <row r="2773" spans="6:6" x14ac:dyDescent="0.25">
      <c r="F2773" s="3"/>
    </row>
    <row r="2774" spans="6:6" x14ac:dyDescent="0.25">
      <c r="F2774" s="3"/>
    </row>
    <row r="2775" spans="6:6" x14ac:dyDescent="0.25">
      <c r="F2775" s="3"/>
    </row>
    <row r="2776" spans="6:6" x14ac:dyDescent="0.25">
      <c r="F2776" s="3"/>
    </row>
    <row r="2777" spans="6:6" x14ac:dyDescent="0.25">
      <c r="F2777" s="3"/>
    </row>
    <row r="2778" spans="6:6" x14ac:dyDescent="0.25">
      <c r="F2778" s="3"/>
    </row>
    <row r="2779" spans="6:6" x14ac:dyDescent="0.25">
      <c r="F2779" s="3"/>
    </row>
    <row r="2780" spans="6:6" x14ac:dyDescent="0.25">
      <c r="F2780" s="3"/>
    </row>
    <row r="2781" spans="6:6" x14ac:dyDescent="0.25">
      <c r="F2781" s="3"/>
    </row>
    <row r="2782" spans="6:6" x14ac:dyDescent="0.25">
      <c r="F2782" s="3"/>
    </row>
    <row r="2783" spans="6:6" x14ac:dyDescent="0.25">
      <c r="F2783" s="3"/>
    </row>
    <row r="2784" spans="6:6" x14ac:dyDescent="0.25">
      <c r="F2784" s="3"/>
    </row>
    <row r="2785" spans="6:6" x14ac:dyDescent="0.25">
      <c r="F2785" s="3"/>
    </row>
    <row r="2786" spans="6:6" x14ac:dyDescent="0.25">
      <c r="F2786" s="3"/>
    </row>
    <row r="2787" spans="6:6" x14ac:dyDescent="0.25">
      <c r="F2787" s="3"/>
    </row>
    <row r="2788" spans="6:6" x14ac:dyDescent="0.25">
      <c r="F2788" s="3"/>
    </row>
    <row r="2789" spans="6:6" x14ac:dyDescent="0.25">
      <c r="F2789" s="3"/>
    </row>
    <row r="2790" spans="6:6" x14ac:dyDescent="0.25">
      <c r="F2790" s="3"/>
    </row>
    <row r="2791" spans="6:6" x14ac:dyDescent="0.25">
      <c r="F2791" s="3"/>
    </row>
    <row r="2792" spans="6:6" x14ac:dyDescent="0.25">
      <c r="F2792" s="3"/>
    </row>
    <row r="2793" spans="6:6" x14ac:dyDescent="0.25">
      <c r="F2793" s="3"/>
    </row>
    <row r="2794" spans="6:6" x14ac:dyDescent="0.25">
      <c r="F2794" s="3"/>
    </row>
    <row r="2795" spans="6:6" x14ac:dyDescent="0.25">
      <c r="F2795" s="3"/>
    </row>
    <row r="2796" spans="6:6" x14ac:dyDescent="0.25">
      <c r="F2796" s="3"/>
    </row>
    <row r="2797" spans="6:6" x14ac:dyDescent="0.25">
      <c r="F2797" s="3"/>
    </row>
    <row r="2798" spans="6:6" x14ac:dyDescent="0.25">
      <c r="F2798" s="3"/>
    </row>
    <row r="2799" spans="6:6" x14ac:dyDescent="0.25">
      <c r="F2799" s="3"/>
    </row>
    <row r="2800" spans="6:6" x14ac:dyDescent="0.25">
      <c r="F2800" s="3"/>
    </row>
    <row r="2801" spans="6:6" x14ac:dyDescent="0.25">
      <c r="F2801" s="3"/>
    </row>
    <row r="2802" spans="6:6" x14ac:dyDescent="0.25">
      <c r="F2802" s="3"/>
    </row>
    <row r="2803" spans="6:6" x14ac:dyDescent="0.25">
      <c r="F2803" s="3"/>
    </row>
    <row r="2804" spans="6:6" x14ac:dyDescent="0.25">
      <c r="F2804" s="3"/>
    </row>
    <row r="2805" spans="6:6" x14ac:dyDescent="0.25">
      <c r="F2805" s="3"/>
    </row>
    <row r="2806" spans="6:6" x14ac:dyDescent="0.25">
      <c r="F2806" s="3"/>
    </row>
    <row r="2807" spans="6:6" x14ac:dyDescent="0.25">
      <c r="F2807" s="3"/>
    </row>
    <row r="2808" spans="6:6" x14ac:dyDescent="0.25">
      <c r="F2808" s="3"/>
    </row>
    <row r="2809" spans="6:6" x14ac:dyDescent="0.25">
      <c r="F2809" s="3"/>
    </row>
    <row r="2810" spans="6:6" x14ac:dyDescent="0.25">
      <c r="F2810" s="3"/>
    </row>
    <row r="2811" spans="6:6" x14ac:dyDescent="0.25">
      <c r="F2811" s="3"/>
    </row>
    <row r="2812" spans="6:6" x14ac:dyDescent="0.25">
      <c r="F2812" s="3"/>
    </row>
    <row r="2813" spans="6:6" x14ac:dyDescent="0.25">
      <c r="F2813" s="3"/>
    </row>
    <row r="2814" spans="6:6" x14ac:dyDescent="0.25">
      <c r="F2814" s="3"/>
    </row>
    <row r="2815" spans="6:6" x14ac:dyDescent="0.25">
      <c r="F2815" s="3"/>
    </row>
    <row r="2816" spans="6:6" x14ac:dyDescent="0.25">
      <c r="F2816" s="3"/>
    </row>
    <row r="2817" spans="6:6" x14ac:dyDescent="0.25">
      <c r="F2817" s="3"/>
    </row>
    <row r="2818" spans="6:6" x14ac:dyDescent="0.25">
      <c r="F2818" s="3"/>
    </row>
    <row r="2819" spans="6:6" x14ac:dyDescent="0.25">
      <c r="F2819" s="3"/>
    </row>
    <row r="2820" spans="6:6" x14ac:dyDescent="0.25">
      <c r="F2820" s="3"/>
    </row>
    <row r="2821" spans="6:6" x14ac:dyDescent="0.25">
      <c r="F2821" s="3"/>
    </row>
    <row r="2822" spans="6:6" x14ac:dyDescent="0.25">
      <c r="F2822" s="3"/>
    </row>
    <row r="2823" spans="6:6" x14ac:dyDescent="0.25">
      <c r="F2823" s="3"/>
    </row>
    <row r="2824" spans="6:6" x14ac:dyDescent="0.25">
      <c r="F2824" s="3"/>
    </row>
    <row r="2825" spans="6:6" x14ac:dyDescent="0.25">
      <c r="F2825" s="3"/>
    </row>
    <row r="2826" spans="6:6" x14ac:dyDescent="0.25">
      <c r="F2826" s="3"/>
    </row>
    <row r="2827" spans="6:6" x14ac:dyDescent="0.25">
      <c r="F2827" s="3"/>
    </row>
    <row r="2828" spans="6:6" x14ac:dyDescent="0.25">
      <c r="F2828" s="3"/>
    </row>
    <row r="2829" spans="6:6" x14ac:dyDescent="0.25">
      <c r="F2829" s="3"/>
    </row>
    <row r="2830" spans="6:6" x14ac:dyDescent="0.25">
      <c r="F2830" s="3"/>
    </row>
    <row r="2831" spans="6:6" x14ac:dyDescent="0.25">
      <c r="F2831" s="3"/>
    </row>
    <row r="2832" spans="6:6" x14ac:dyDescent="0.25">
      <c r="F2832" s="3"/>
    </row>
    <row r="2833" spans="6:6" x14ac:dyDescent="0.25">
      <c r="F2833" s="3"/>
    </row>
    <row r="2834" spans="6:6" x14ac:dyDescent="0.25">
      <c r="F2834" s="3"/>
    </row>
    <row r="2835" spans="6:6" x14ac:dyDescent="0.25">
      <c r="F2835" s="3"/>
    </row>
    <row r="2836" spans="6:6" x14ac:dyDescent="0.25">
      <c r="F2836" s="3"/>
    </row>
    <row r="2837" spans="6:6" x14ac:dyDescent="0.25">
      <c r="F2837" s="3"/>
    </row>
    <row r="2838" spans="6:6" x14ac:dyDescent="0.25">
      <c r="F2838" s="3"/>
    </row>
    <row r="2839" spans="6:6" x14ac:dyDescent="0.25">
      <c r="F2839" s="3"/>
    </row>
    <row r="2840" spans="6:6" x14ac:dyDescent="0.25">
      <c r="F2840" s="3"/>
    </row>
    <row r="2841" spans="6:6" x14ac:dyDescent="0.25">
      <c r="F2841" s="3"/>
    </row>
    <row r="2842" spans="6:6" x14ac:dyDescent="0.25">
      <c r="F2842" s="3"/>
    </row>
    <row r="2843" spans="6:6" x14ac:dyDescent="0.25">
      <c r="F2843" s="3"/>
    </row>
    <row r="2844" spans="6:6" x14ac:dyDescent="0.25">
      <c r="F2844" s="3"/>
    </row>
    <row r="2845" spans="6:6" x14ac:dyDescent="0.25">
      <c r="F2845" s="3"/>
    </row>
    <row r="2846" spans="6:6" x14ac:dyDescent="0.25">
      <c r="F2846" s="3"/>
    </row>
    <row r="2847" spans="6:6" x14ac:dyDescent="0.25">
      <c r="F2847" s="3"/>
    </row>
    <row r="2848" spans="6:6" x14ac:dyDescent="0.25">
      <c r="F2848" s="3"/>
    </row>
    <row r="2849" spans="6:6" x14ac:dyDescent="0.25">
      <c r="F2849" s="3"/>
    </row>
    <row r="2850" spans="6:6" x14ac:dyDescent="0.25">
      <c r="F2850" s="3"/>
    </row>
    <row r="2851" spans="6:6" x14ac:dyDescent="0.25">
      <c r="F2851" s="3"/>
    </row>
    <row r="2852" spans="6:6" x14ac:dyDescent="0.25">
      <c r="F2852" s="3"/>
    </row>
    <row r="2853" spans="6:6" x14ac:dyDescent="0.25">
      <c r="F2853" s="3"/>
    </row>
    <row r="2854" spans="6:6" x14ac:dyDescent="0.25">
      <c r="F2854" s="3"/>
    </row>
    <row r="2855" spans="6:6" x14ac:dyDescent="0.25">
      <c r="F2855" s="3"/>
    </row>
    <row r="2856" spans="6:6" x14ac:dyDescent="0.25">
      <c r="F2856" s="3"/>
    </row>
    <row r="2857" spans="6:6" x14ac:dyDescent="0.25">
      <c r="F2857" s="3"/>
    </row>
    <row r="2858" spans="6:6" x14ac:dyDescent="0.25">
      <c r="F2858" s="3"/>
    </row>
    <row r="2859" spans="6:6" x14ac:dyDescent="0.25">
      <c r="F2859" s="3"/>
    </row>
    <row r="2860" spans="6:6" x14ac:dyDescent="0.25">
      <c r="F2860" s="3"/>
    </row>
    <row r="2861" spans="6:6" x14ac:dyDescent="0.25">
      <c r="F2861" s="3"/>
    </row>
    <row r="2862" spans="6:6" x14ac:dyDescent="0.25">
      <c r="F2862" s="3"/>
    </row>
    <row r="2863" spans="6:6" x14ac:dyDescent="0.25">
      <c r="F2863" s="3"/>
    </row>
    <row r="2864" spans="6:6" x14ac:dyDescent="0.25">
      <c r="F2864" s="3"/>
    </row>
    <row r="2865" spans="6:6" x14ac:dyDescent="0.25">
      <c r="F2865" s="3"/>
    </row>
    <row r="2866" spans="6:6" x14ac:dyDescent="0.25">
      <c r="F2866" s="3"/>
    </row>
    <row r="2867" spans="6:6" x14ac:dyDescent="0.25">
      <c r="F2867" s="3"/>
    </row>
    <row r="2868" spans="6:6" x14ac:dyDescent="0.25">
      <c r="F2868" s="3"/>
    </row>
    <row r="2869" spans="6:6" x14ac:dyDescent="0.25">
      <c r="F2869" s="3"/>
    </row>
    <row r="2870" spans="6:6" x14ac:dyDescent="0.25">
      <c r="F2870" s="3"/>
    </row>
    <row r="2871" spans="6:6" x14ac:dyDescent="0.25">
      <c r="F2871" s="3"/>
    </row>
    <row r="2872" spans="6:6" x14ac:dyDescent="0.25">
      <c r="F2872" s="3"/>
    </row>
    <row r="2873" spans="6:6" x14ac:dyDescent="0.25">
      <c r="F2873" s="3"/>
    </row>
    <row r="2874" spans="6:6" x14ac:dyDescent="0.25">
      <c r="F2874" s="3"/>
    </row>
    <row r="2875" spans="6:6" x14ac:dyDescent="0.25">
      <c r="F2875" s="3"/>
    </row>
    <row r="2876" spans="6:6" x14ac:dyDescent="0.25">
      <c r="F2876" s="3"/>
    </row>
    <row r="2877" spans="6:6" x14ac:dyDescent="0.25">
      <c r="F2877" s="3"/>
    </row>
    <row r="2878" spans="6:6" x14ac:dyDescent="0.25">
      <c r="F2878" s="3"/>
    </row>
    <row r="2879" spans="6:6" x14ac:dyDescent="0.25">
      <c r="F2879" s="3"/>
    </row>
    <row r="2880" spans="6:6" x14ac:dyDescent="0.25">
      <c r="F2880" s="3"/>
    </row>
    <row r="2881" spans="6:6" x14ac:dyDescent="0.25">
      <c r="F2881" s="3"/>
    </row>
    <row r="2882" spans="6:6" x14ac:dyDescent="0.25">
      <c r="F2882" s="3"/>
    </row>
    <row r="2883" spans="6:6" x14ac:dyDescent="0.25">
      <c r="F2883" s="3"/>
    </row>
    <row r="2884" spans="6:6" x14ac:dyDescent="0.25">
      <c r="F2884" s="3"/>
    </row>
    <row r="2885" spans="6:6" x14ac:dyDescent="0.25">
      <c r="F2885" s="3"/>
    </row>
    <row r="2886" spans="6:6" x14ac:dyDescent="0.25">
      <c r="F2886" s="3"/>
    </row>
    <row r="2887" spans="6:6" x14ac:dyDescent="0.25">
      <c r="F2887" s="3"/>
    </row>
    <row r="2888" spans="6:6" x14ac:dyDescent="0.25">
      <c r="F2888" s="3"/>
    </row>
    <row r="2889" spans="6:6" x14ac:dyDescent="0.25">
      <c r="F2889" s="3"/>
    </row>
    <row r="2890" spans="6:6" x14ac:dyDescent="0.25">
      <c r="F2890" s="3"/>
    </row>
    <row r="2891" spans="6:6" x14ac:dyDescent="0.25">
      <c r="F2891" s="3"/>
    </row>
    <row r="2892" spans="6:6" x14ac:dyDescent="0.25">
      <c r="F2892" s="3"/>
    </row>
    <row r="2893" spans="6:6" x14ac:dyDescent="0.25">
      <c r="F2893" s="3"/>
    </row>
    <row r="2894" spans="6:6" x14ac:dyDescent="0.25">
      <c r="F2894" s="3"/>
    </row>
    <row r="2895" spans="6:6" x14ac:dyDescent="0.25">
      <c r="F2895" s="3"/>
    </row>
    <row r="2896" spans="6:6" x14ac:dyDescent="0.25">
      <c r="F2896" s="3"/>
    </row>
    <row r="2897" spans="6:6" x14ac:dyDescent="0.25">
      <c r="F2897" s="3"/>
    </row>
    <row r="2898" spans="6:6" x14ac:dyDescent="0.25">
      <c r="F2898" s="3"/>
    </row>
    <row r="2899" spans="6:6" x14ac:dyDescent="0.25">
      <c r="F2899" s="3"/>
    </row>
    <row r="2900" spans="6:6" x14ac:dyDescent="0.25">
      <c r="F2900" s="3"/>
    </row>
    <row r="2901" spans="6:6" x14ac:dyDescent="0.25">
      <c r="F2901" s="3"/>
    </row>
    <row r="2902" spans="6:6" x14ac:dyDescent="0.25">
      <c r="F2902" s="3"/>
    </row>
    <row r="2903" spans="6:6" x14ac:dyDescent="0.25">
      <c r="F2903" s="3"/>
    </row>
    <row r="2904" spans="6:6" x14ac:dyDescent="0.25">
      <c r="F2904" s="3"/>
    </row>
    <row r="2905" spans="6:6" x14ac:dyDescent="0.25">
      <c r="F2905" s="3"/>
    </row>
    <row r="2906" spans="6:6" x14ac:dyDescent="0.25">
      <c r="F2906" s="3"/>
    </row>
    <row r="2907" spans="6:6" x14ac:dyDescent="0.25">
      <c r="F2907" s="3"/>
    </row>
    <row r="2908" spans="6:6" x14ac:dyDescent="0.25">
      <c r="F2908" s="3"/>
    </row>
    <row r="2909" spans="6:6" x14ac:dyDescent="0.25">
      <c r="F2909" s="3"/>
    </row>
    <row r="2910" spans="6:6" x14ac:dyDescent="0.25">
      <c r="F2910" s="3"/>
    </row>
    <row r="2911" spans="6:6" x14ac:dyDescent="0.25">
      <c r="F2911" s="3"/>
    </row>
    <row r="2912" spans="6:6" x14ac:dyDescent="0.25">
      <c r="F2912" s="3"/>
    </row>
    <row r="2913" spans="6:6" x14ac:dyDescent="0.25">
      <c r="F2913" s="3"/>
    </row>
    <row r="2914" spans="6:6" x14ac:dyDescent="0.25">
      <c r="F2914" s="3"/>
    </row>
    <row r="2915" spans="6:6" x14ac:dyDescent="0.25">
      <c r="F2915" s="3"/>
    </row>
    <row r="2916" spans="6:6" x14ac:dyDescent="0.25">
      <c r="F2916" s="3"/>
    </row>
    <row r="2917" spans="6:6" x14ac:dyDescent="0.25">
      <c r="F2917" s="3"/>
    </row>
    <row r="2918" spans="6:6" x14ac:dyDescent="0.25">
      <c r="F2918" s="3"/>
    </row>
    <row r="2919" spans="6:6" x14ac:dyDescent="0.25">
      <c r="F2919" s="3"/>
    </row>
    <row r="2920" spans="6:6" x14ac:dyDescent="0.25">
      <c r="F2920" s="3"/>
    </row>
    <row r="2921" spans="6:6" x14ac:dyDescent="0.25">
      <c r="F2921" s="3"/>
    </row>
    <row r="2922" spans="6:6" x14ac:dyDescent="0.25">
      <c r="F2922" s="3"/>
    </row>
    <row r="2923" spans="6:6" x14ac:dyDescent="0.25">
      <c r="F2923" s="3"/>
    </row>
    <row r="2924" spans="6:6" x14ac:dyDescent="0.25">
      <c r="F2924" s="3"/>
    </row>
    <row r="2925" spans="6:6" x14ac:dyDescent="0.25">
      <c r="F2925" s="3"/>
    </row>
    <row r="2926" spans="6:6" x14ac:dyDescent="0.25">
      <c r="F2926" s="3"/>
    </row>
    <row r="2927" spans="6:6" x14ac:dyDescent="0.25">
      <c r="F2927" s="3"/>
    </row>
    <row r="2928" spans="6:6" x14ac:dyDescent="0.25">
      <c r="F2928" s="3"/>
    </row>
    <row r="2929" spans="6:6" x14ac:dyDescent="0.25">
      <c r="F2929" s="3"/>
    </row>
    <row r="2930" spans="6:6" x14ac:dyDescent="0.25">
      <c r="F2930" s="3"/>
    </row>
    <row r="2931" spans="6:6" x14ac:dyDescent="0.25">
      <c r="F2931" s="3"/>
    </row>
    <row r="2932" spans="6:6" x14ac:dyDescent="0.25">
      <c r="F2932" s="3"/>
    </row>
    <row r="2933" spans="6:6" x14ac:dyDescent="0.25">
      <c r="F2933" s="3"/>
    </row>
    <row r="2934" spans="6:6" x14ac:dyDescent="0.25">
      <c r="F2934" s="3"/>
    </row>
    <row r="2935" spans="6:6" x14ac:dyDescent="0.25">
      <c r="F2935" s="3"/>
    </row>
    <row r="2936" spans="6:6" x14ac:dyDescent="0.25">
      <c r="F2936" s="3"/>
    </row>
    <row r="2937" spans="6:6" x14ac:dyDescent="0.25">
      <c r="F2937" s="3"/>
    </row>
    <row r="2938" spans="6:6" x14ac:dyDescent="0.25">
      <c r="F2938" s="3"/>
    </row>
    <row r="2939" spans="6:6" x14ac:dyDescent="0.25">
      <c r="F2939" s="3"/>
    </row>
    <row r="2940" spans="6:6" x14ac:dyDescent="0.25">
      <c r="F2940" s="3"/>
    </row>
    <row r="2941" spans="6:6" x14ac:dyDescent="0.25">
      <c r="F2941" s="3"/>
    </row>
    <row r="2942" spans="6:6" x14ac:dyDescent="0.25">
      <c r="F2942" s="3"/>
    </row>
    <row r="2943" spans="6:6" x14ac:dyDescent="0.25">
      <c r="F2943" s="3"/>
    </row>
    <row r="2944" spans="6:6" x14ac:dyDescent="0.25">
      <c r="F2944" s="3"/>
    </row>
    <row r="2945" spans="6:6" x14ac:dyDescent="0.25">
      <c r="F2945" s="3"/>
    </row>
    <row r="2946" spans="6:6" x14ac:dyDescent="0.25">
      <c r="F2946" s="3"/>
    </row>
    <row r="2947" spans="6:6" x14ac:dyDescent="0.25">
      <c r="F2947" s="3"/>
    </row>
    <row r="2948" spans="6:6" x14ac:dyDescent="0.25">
      <c r="F2948" s="3"/>
    </row>
    <row r="2949" spans="6:6" x14ac:dyDescent="0.25">
      <c r="F2949" s="3"/>
    </row>
    <row r="2950" spans="6:6" x14ac:dyDescent="0.25">
      <c r="F2950" s="3"/>
    </row>
    <row r="2951" spans="6:6" x14ac:dyDescent="0.25">
      <c r="F2951" s="3"/>
    </row>
    <row r="2952" spans="6:6" x14ac:dyDescent="0.25">
      <c r="F2952" s="3"/>
    </row>
    <row r="2953" spans="6:6" x14ac:dyDescent="0.25">
      <c r="F2953" s="3"/>
    </row>
    <row r="2954" spans="6:6" x14ac:dyDescent="0.25">
      <c r="F2954" s="3"/>
    </row>
    <row r="2955" spans="6:6" x14ac:dyDescent="0.25">
      <c r="F2955" s="3"/>
    </row>
    <row r="2956" spans="6:6" x14ac:dyDescent="0.25">
      <c r="F2956" s="3"/>
    </row>
    <row r="2957" spans="6:6" x14ac:dyDescent="0.25">
      <c r="F2957" s="3"/>
    </row>
    <row r="2958" spans="6:6" x14ac:dyDescent="0.25">
      <c r="F2958" s="3"/>
    </row>
    <row r="2959" spans="6:6" x14ac:dyDescent="0.25">
      <c r="F2959" s="3"/>
    </row>
    <row r="2960" spans="6:6" x14ac:dyDescent="0.25">
      <c r="F2960" s="3"/>
    </row>
    <row r="2961" spans="6:6" x14ac:dyDescent="0.25">
      <c r="F2961" s="3"/>
    </row>
    <row r="2962" spans="6:6" x14ac:dyDescent="0.25">
      <c r="F2962" s="3"/>
    </row>
    <row r="2963" spans="6:6" x14ac:dyDescent="0.25">
      <c r="F2963" s="3"/>
    </row>
    <row r="2964" spans="6:6" x14ac:dyDescent="0.25">
      <c r="F2964" s="3"/>
    </row>
    <row r="2965" spans="6:6" x14ac:dyDescent="0.25">
      <c r="F2965" s="3"/>
    </row>
    <row r="2966" spans="6:6" x14ac:dyDescent="0.25">
      <c r="F2966" s="3"/>
    </row>
    <row r="2967" spans="6:6" x14ac:dyDescent="0.25">
      <c r="F2967" s="3"/>
    </row>
    <row r="2968" spans="6:6" x14ac:dyDescent="0.25">
      <c r="F2968" s="3"/>
    </row>
    <row r="2969" spans="6:6" x14ac:dyDescent="0.25">
      <c r="F2969" s="3"/>
    </row>
    <row r="2970" spans="6:6" x14ac:dyDescent="0.25">
      <c r="F2970" s="3"/>
    </row>
    <row r="2971" spans="6:6" x14ac:dyDescent="0.25">
      <c r="F2971" s="3"/>
    </row>
    <row r="2972" spans="6:6" x14ac:dyDescent="0.25">
      <c r="F2972" s="3"/>
    </row>
    <row r="2973" spans="6:6" x14ac:dyDescent="0.25">
      <c r="F2973" s="3"/>
    </row>
    <row r="2974" spans="6:6" x14ac:dyDescent="0.25">
      <c r="F2974" s="3"/>
    </row>
    <row r="2975" spans="6:6" x14ac:dyDescent="0.25">
      <c r="F2975" s="3"/>
    </row>
    <row r="2976" spans="6:6" x14ac:dyDescent="0.25">
      <c r="F2976" s="3"/>
    </row>
    <row r="2977" spans="6:6" x14ac:dyDescent="0.25">
      <c r="F2977" s="3"/>
    </row>
    <row r="2978" spans="6:6" x14ac:dyDescent="0.25">
      <c r="F2978" s="3"/>
    </row>
    <row r="2979" spans="6:6" x14ac:dyDescent="0.25">
      <c r="F2979" s="3"/>
    </row>
    <row r="2980" spans="6:6" x14ac:dyDescent="0.25">
      <c r="F2980" s="3"/>
    </row>
    <row r="2981" spans="6:6" x14ac:dyDescent="0.25">
      <c r="F2981" s="3"/>
    </row>
    <row r="2982" spans="6:6" x14ac:dyDescent="0.25">
      <c r="F2982" s="3"/>
    </row>
    <row r="2983" spans="6:6" x14ac:dyDescent="0.25">
      <c r="F2983" s="3"/>
    </row>
    <row r="2984" spans="6:6" x14ac:dyDescent="0.25">
      <c r="F2984" s="3"/>
    </row>
    <row r="2985" spans="6:6" x14ac:dyDescent="0.25">
      <c r="F2985" s="3"/>
    </row>
    <row r="2986" spans="6:6" x14ac:dyDescent="0.25">
      <c r="F2986" s="3"/>
    </row>
    <row r="2987" spans="6:6" x14ac:dyDescent="0.25">
      <c r="F2987" s="3"/>
    </row>
    <row r="2988" spans="6:6" x14ac:dyDescent="0.25">
      <c r="F2988" s="3"/>
    </row>
    <row r="2989" spans="6:6" x14ac:dyDescent="0.25">
      <c r="F2989" s="3"/>
    </row>
    <row r="2990" spans="6:6" x14ac:dyDescent="0.25">
      <c r="F2990" s="3"/>
    </row>
    <row r="2991" spans="6:6" x14ac:dyDescent="0.25">
      <c r="F2991" s="3"/>
    </row>
    <row r="2992" spans="6:6" x14ac:dyDescent="0.25">
      <c r="F2992" s="3"/>
    </row>
    <row r="2993" spans="6:6" x14ac:dyDescent="0.25">
      <c r="F2993" s="3"/>
    </row>
    <row r="2994" spans="6:6" x14ac:dyDescent="0.25">
      <c r="F2994" s="3"/>
    </row>
    <row r="2995" spans="6:6" x14ac:dyDescent="0.25">
      <c r="F2995" s="3"/>
    </row>
    <row r="2996" spans="6:6" x14ac:dyDescent="0.25">
      <c r="F2996" s="3"/>
    </row>
    <row r="2997" spans="6:6" x14ac:dyDescent="0.25">
      <c r="F2997" s="3"/>
    </row>
    <row r="2998" spans="6:6" x14ac:dyDescent="0.25">
      <c r="F2998" s="3"/>
    </row>
    <row r="2999" spans="6:6" x14ac:dyDescent="0.25">
      <c r="F2999" s="3"/>
    </row>
    <row r="3000" spans="6:6" x14ac:dyDescent="0.25">
      <c r="F3000" s="3"/>
    </row>
    <row r="3001" spans="6:6" x14ac:dyDescent="0.25">
      <c r="F3001" s="3"/>
    </row>
    <row r="3002" spans="6:6" x14ac:dyDescent="0.25">
      <c r="F3002" s="3"/>
    </row>
    <row r="3003" spans="6:6" x14ac:dyDescent="0.25">
      <c r="F3003" s="3"/>
    </row>
    <row r="3004" spans="6:6" x14ac:dyDescent="0.25">
      <c r="F3004" s="3"/>
    </row>
    <row r="3005" spans="6:6" x14ac:dyDescent="0.25">
      <c r="F3005" s="3"/>
    </row>
    <row r="3006" spans="6:6" x14ac:dyDescent="0.25">
      <c r="F3006" s="3"/>
    </row>
    <row r="3007" spans="6:6" x14ac:dyDescent="0.25">
      <c r="F3007" s="3"/>
    </row>
    <row r="3008" spans="6:6" x14ac:dyDescent="0.25">
      <c r="F3008" s="3"/>
    </row>
    <row r="3009" spans="6:6" x14ac:dyDescent="0.25">
      <c r="F3009" s="3"/>
    </row>
    <row r="3010" spans="6:6" x14ac:dyDescent="0.25">
      <c r="F3010" s="3"/>
    </row>
    <row r="3011" spans="6:6" x14ac:dyDescent="0.25">
      <c r="F3011" s="3"/>
    </row>
    <row r="3012" spans="6:6" x14ac:dyDescent="0.25">
      <c r="F3012" s="3"/>
    </row>
    <row r="3013" spans="6:6" x14ac:dyDescent="0.25">
      <c r="F3013" s="3"/>
    </row>
    <row r="3014" spans="6:6" x14ac:dyDescent="0.25">
      <c r="F3014" s="3"/>
    </row>
    <row r="3015" spans="6:6" x14ac:dyDescent="0.25">
      <c r="F3015" s="3"/>
    </row>
    <row r="3016" spans="6:6" x14ac:dyDescent="0.25">
      <c r="F3016" s="3"/>
    </row>
    <row r="3017" spans="6:6" x14ac:dyDescent="0.25">
      <c r="F3017" s="3"/>
    </row>
    <row r="3018" spans="6:6" x14ac:dyDescent="0.25">
      <c r="F3018" s="3"/>
    </row>
    <row r="3019" spans="6:6" x14ac:dyDescent="0.25">
      <c r="F3019" s="3"/>
    </row>
    <row r="3020" spans="6:6" x14ac:dyDescent="0.25">
      <c r="F3020" s="3"/>
    </row>
    <row r="3021" spans="6:6" x14ac:dyDescent="0.25">
      <c r="F3021" s="3"/>
    </row>
    <row r="3022" spans="6:6" x14ac:dyDescent="0.25">
      <c r="F3022" s="3"/>
    </row>
    <row r="3023" spans="6:6" x14ac:dyDescent="0.25">
      <c r="F3023" s="3"/>
    </row>
    <row r="3024" spans="6:6" x14ac:dyDescent="0.25">
      <c r="F3024" s="3"/>
    </row>
    <row r="3025" spans="6:6" x14ac:dyDescent="0.25">
      <c r="F3025" s="3"/>
    </row>
    <row r="3026" spans="6:6" x14ac:dyDescent="0.25">
      <c r="F3026" s="3"/>
    </row>
    <row r="3027" spans="6:6" x14ac:dyDescent="0.25">
      <c r="F3027" s="3"/>
    </row>
    <row r="3028" spans="6:6" x14ac:dyDescent="0.25">
      <c r="F3028" s="3"/>
    </row>
    <row r="3029" spans="6:6" x14ac:dyDescent="0.25">
      <c r="F3029" s="3"/>
    </row>
    <row r="3030" spans="6:6" x14ac:dyDescent="0.25">
      <c r="F3030" s="3"/>
    </row>
    <row r="3031" spans="6:6" x14ac:dyDescent="0.25">
      <c r="F3031" s="3"/>
    </row>
    <row r="3032" spans="6:6" x14ac:dyDescent="0.25">
      <c r="F3032" s="3"/>
    </row>
    <row r="3033" spans="6:6" x14ac:dyDescent="0.25">
      <c r="F3033" s="3"/>
    </row>
    <row r="3034" spans="6:6" x14ac:dyDescent="0.25">
      <c r="F3034" s="3"/>
    </row>
    <row r="3035" spans="6:6" x14ac:dyDescent="0.25">
      <c r="F3035" s="3"/>
    </row>
    <row r="3036" spans="6:6" x14ac:dyDescent="0.25">
      <c r="F3036" s="3"/>
    </row>
    <row r="3037" spans="6:6" x14ac:dyDescent="0.25">
      <c r="F3037" s="3"/>
    </row>
    <row r="3038" spans="6:6" x14ac:dyDescent="0.25">
      <c r="F3038" s="3"/>
    </row>
    <row r="3039" spans="6:6" x14ac:dyDescent="0.25">
      <c r="F3039" s="3"/>
    </row>
    <row r="3040" spans="6:6" x14ac:dyDescent="0.25">
      <c r="F3040" s="3"/>
    </row>
    <row r="3041" spans="6:6" x14ac:dyDescent="0.25">
      <c r="F3041" s="3"/>
    </row>
    <row r="3042" spans="6:6" x14ac:dyDescent="0.25">
      <c r="F3042" s="3"/>
    </row>
    <row r="3043" spans="6:6" x14ac:dyDescent="0.25">
      <c r="F3043" s="3"/>
    </row>
    <row r="3044" spans="6:6" x14ac:dyDescent="0.25">
      <c r="F3044" s="3"/>
    </row>
    <row r="3045" spans="6:6" x14ac:dyDescent="0.25">
      <c r="F3045" s="3"/>
    </row>
    <row r="3046" spans="6:6" x14ac:dyDescent="0.25">
      <c r="F3046" s="3"/>
    </row>
    <row r="3047" spans="6:6" x14ac:dyDescent="0.25">
      <c r="F3047" s="3"/>
    </row>
    <row r="3048" spans="6:6" x14ac:dyDescent="0.25">
      <c r="F3048" s="3"/>
    </row>
    <row r="3049" spans="6:6" x14ac:dyDescent="0.25">
      <c r="F3049" s="3"/>
    </row>
    <row r="3050" spans="6:6" x14ac:dyDescent="0.25">
      <c r="F3050" s="3"/>
    </row>
    <row r="3051" spans="6:6" x14ac:dyDescent="0.25">
      <c r="F3051" s="3"/>
    </row>
    <row r="3052" spans="6:6" x14ac:dyDescent="0.25">
      <c r="F3052" s="3"/>
    </row>
    <row r="3053" spans="6:6" x14ac:dyDescent="0.25">
      <c r="F3053" s="3"/>
    </row>
    <row r="3054" spans="6:6" x14ac:dyDescent="0.25">
      <c r="F3054" s="3"/>
    </row>
    <row r="3055" spans="6:6" x14ac:dyDescent="0.25">
      <c r="F3055" s="3"/>
    </row>
    <row r="3056" spans="6:6" x14ac:dyDescent="0.25">
      <c r="F3056" s="3"/>
    </row>
    <row r="3057" spans="6:6" x14ac:dyDescent="0.25">
      <c r="F3057" s="3"/>
    </row>
    <row r="3058" spans="6:6" x14ac:dyDescent="0.25">
      <c r="F3058" s="3"/>
    </row>
    <row r="3059" spans="6:6" x14ac:dyDescent="0.25">
      <c r="F3059" s="3"/>
    </row>
    <row r="3060" spans="6:6" x14ac:dyDescent="0.25">
      <c r="F3060" s="3"/>
    </row>
    <row r="3061" spans="6:6" x14ac:dyDescent="0.25">
      <c r="F3061" s="3"/>
    </row>
    <row r="3062" spans="6:6" x14ac:dyDescent="0.25">
      <c r="F3062" s="3"/>
    </row>
    <row r="3063" spans="6:6" x14ac:dyDescent="0.25">
      <c r="F3063" s="3"/>
    </row>
    <row r="3064" spans="6:6" x14ac:dyDescent="0.25">
      <c r="F3064" s="3"/>
    </row>
    <row r="3065" spans="6:6" x14ac:dyDescent="0.25">
      <c r="F3065" s="3"/>
    </row>
    <row r="3066" spans="6:6" x14ac:dyDescent="0.25">
      <c r="F3066" s="3"/>
    </row>
    <row r="3067" spans="6:6" x14ac:dyDescent="0.25">
      <c r="F3067" s="3"/>
    </row>
    <row r="3068" spans="6:6" x14ac:dyDescent="0.25">
      <c r="F3068" s="3"/>
    </row>
    <row r="3069" spans="6:6" x14ac:dyDescent="0.25">
      <c r="F3069" s="3"/>
    </row>
    <row r="3070" spans="6:6" x14ac:dyDescent="0.25">
      <c r="F3070" s="3"/>
    </row>
    <row r="3071" spans="6:6" x14ac:dyDescent="0.25">
      <c r="F3071" s="3"/>
    </row>
    <row r="3072" spans="6:6" x14ac:dyDescent="0.25">
      <c r="F3072" s="3"/>
    </row>
    <row r="3073" spans="6:6" x14ac:dyDescent="0.25">
      <c r="F3073" s="3"/>
    </row>
    <row r="3074" spans="6:6" x14ac:dyDescent="0.25">
      <c r="F3074" s="3"/>
    </row>
    <row r="3075" spans="6:6" x14ac:dyDescent="0.25">
      <c r="F3075" s="3"/>
    </row>
    <row r="3076" spans="6:6" x14ac:dyDescent="0.25">
      <c r="F3076" s="3"/>
    </row>
    <row r="3077" spans="6:6" x14ac:dyDescent="0.25">
      <c r="F3077" s="3"/>
    </row>
    <row r="3078" spans="6:6" x14ac:dyDescent="0.25">
      <c r="F3078" s="3"/>
    </row>
    <row r="3079" spans="6:6" x14ac:dyDescent="0.25">
      <c r="F3079" s="3"/>
    </row>
    <row r="3080" spans="6:6" x14ac:dyDescent="0.25">
      <c r="F3080" s="3"/>
    </row>
    <row r="3081" spans="6:6" x14ac:dyDescent="0.25">
      <c r="F3081" s="3"/>
    </row>
    <row r="3082" spans="6:6" x14ac:dyDescent="0.25">
      <c r="F3082" s="3"/>
    </row>
    <row r="3083" spans="6:6" x14ac:dyDescent="0.25">
      <c r="F3083" s="3"/>
    </row>
    <row r="3084" spans="6:6" x14ac:dyDescent="0.25">
      <c r="F3084" s="3"/>
    </row>
    <row r="3085" spans="6:6" x14ac:dyDescent="0.25">
      <c r="F3085" s="3"/>
    </row>
    <row r="3086" spans="6:6" x14ac:dyDescent="0.25">
      <c r="F3086" s="3"/>
    </row>
    <row r="3087" spans="6:6" x14ac:dyDescent="0.25">
      <c r="F3087" s="3"/>
    </row>
    <row r="3088" spans="6:6" x14ac:dyDescent="0.25">
      <c r="F3088" s="3"/>
    </row>
    <row r="3089" spans="6:6" x14ac:dyDescent="0.25">
      <c r="F3089" s="3"/>
    </row>
    <row r="3090" spans="6:6" x14ac:dyDescent="0.25">
      <c r="F3090" s="3"/>
    </row>
    <row r="3091" spans="6:6" x14ac:dyDescent="0.25">
      <c r="F3091" s="3"/>
    </row>
    <row r="3092" spans="6:6" x14ac:dyDescent="0.25">
      <c r="F3092" s="3"/>
    </row>
    <row r="3093" spans="6:6" x14ac:dyDescent="0.25">
      <c r="F3093" s="3"/>
    </row>
    <row r="3094" spans="6:6" x14ac:dyDescent="0.25">
      <c r="F3094" s="3"/>
    </row>
    <row r="3095" spans="6:6" x14ac:dyDescent="0.25">
      <c r="F3095" s="3"/>
    </row>
    <row r="3096" spans="6:6" x14ac:dyDescent="0.25">
      <c r="F3096" s="3"/>
    </row>
    <row r="3097" spans="6:6" x14ac:dyDescent="0.25">
      <c r="F3097" s="3"/>
    </row>
    <row r="3098" spans="6:6" x14ac:dyDescent="0.25">
      <c r="F3098" s="3"/>
    </row>
    <row r="3099" spans="6:6" x14ac:dyDescent="0.25">
      <c r="F3099" s="3"/>
    </row>
    <row r="3100" spans="6:6" x14ac:dyDescent="0.25">
      <c r="F3100" s="3"/>
    </row>
    <row r="3101" spans="6:6" x14ac:dyDescent="0.25">
      <c r="F3101" s="3"/>
    </row>
    <row r="3102" spans="6:6" x14ac:dyDescent="0.25">
      <c r="F3102" s="3"/>
    </row>
    <row r="3103" spans="6:6" x14ac:dyDescent="0.25">
      <c r="F3103" s="3"/>
    </row>
    <row r="3104" spans="6:6" x14ac:dyDescent="0.25">
      <c r="F3104" s="3"/>
    </row>
    <row r="3105" spans="6:6" x14ac:dyDescent="0.25">
      <c r="F3105" s="3"/>
    </row>
    <row r="3106" spans="6:6" x14ac:dyDescent="0.25">
      <c r="F3106" s="3"/>
    </row>
    <row r="3107" spans="6:6" x14ac:dyDescent="0.25">
      <c r="F3107" s="3"/>
    </row>
    <row r="3108" spans="6:6" x14ac:dyDescent="0.25">
      <c r="F3108" s="3"/>
    </row>
    <row r="3109" spans="6:6" x14ac:dyDescent="0.25">
      <c r="F3109" s="3"/>
    </row>
    <row r="3110" spans="6:6" x14ac:dyDescent="0.25">
      <c r="F3110" s="3"/>
    </row>
    <row r="3111" spans="6:6" x14ac:dyDescent="0.25">
      <c r="F3111" s="3"/>
    </row>
    <row r="3112" spans="6:6" x14ac:dyDescent="0.25">
      <c r="F3112" s="3"/>
    </row>
    <row r="3113" spans="6:6" x14ac:dyDescent="0.25">
      <c r="F3113" s="3"/>
    </row>
    <row r="3114" spans="6:6" x14ac:dyDescent="0.25">
      <c r="F3114" s="3"/>
    </row>
    <row r="3115" spans="6:6" x14ac:dyDescent="0.25">
      <c r="F3115" s="3"/>
    </row>
    <row r="3116" spans="6:6" x14ac:dyDescent="0.25">
      <c r="F3116" s="3"/>
    </row>
    <row r="3117" spans="6:6" x14ac:dyDescent="0.25">
      <c r="F3117" s="3"/>
    </row>
    <row r="3118" spans="6:6" x14ac:dyDescent="0.25">
      <c r="F3118" s="3"/>
    </row>
    <row r="3119" spans="6:6" x14ac:dyDescent="0.25">
      <c r="F3119" s="3"/>
    </row>
    <row r="3120" spans="6:6" x14ac:dyDescent="0.25">
      <c r="F3120" s="3"/>
    </row>
    <row r="3121" spans="6:6" x14ac:dyDescent="0.25">
      <c r="F3121" s="3"/>
    </row>
    <row r="3122" spans="6:6" x14ac:dyDescent="0.25">
      <c r="F3122" s="3"/>
    </row>
    <row r="3123" spans="6:6" x14ac:dyDescent="0.25">
      <c r="F3123" s="3"/>
    </row>
    <row r="3124" spans="6:6" x14ac:dyDescent="0.25">
      <c r="F3124" s="3"/>
    </row>
    <row r="3125" spans="6:6" x14ac:dyDescent="0.25">
      <c r="F3125" s="3"/>
    </row>
    <row r="3126" spans="6:6" x14ac:dyDescent="0.25">
      <c r="F3126" s="3"/>
    </row>
    <row r="3127" spans="6:6" x14ac:dyDescent="0.25">
      <c r="F3127" s="3"/>
    </row>
    <row r="3128" spans="6:6" x14ac:dyDescent="0.25">
      <c r="F3128" s="3"/>
    </row>
    <row r="3129" spans="6:6" x14ac:dyDescent="0.25">
      <c r="F3129" s="3"/>
    </row>
    <row r="3130" spans="6:6" x14ac:dyDescent="0.25">
      <c r="F3130" s="3"/>
    </row>
    <row r="3131" spans="6:6" x14ac:dyDescent="0.25">
      <c r="F3131" s="3"/>
    </row>
    <row r="3132" spans="6:6" x14ac:dyDescent="0.25">
      <c r="F3132" s="3"/>
    </row>
    <row r="3133" spans="6:6" x14ac:dyDescent="0.25">
      <c r="F3133" s="3"/>
    </row>
    <row r="3134" spans="6:6" x14ac:dyDescent="0.25">
      <c r="F3134" s="3"/>
    </row>
    <row r="3135" spans="6:6" x14ac:dyDescent="0.25">
      <c r="F3135" s="3"/>
    </row>
    <row r="3136" spans="6:6" x14ac:dyDescent="0.25">
      <c r="F3136" s="3"/>
    </row>
    <row r="3137" spans="6:6" x14ac:dyDescent="0.25">
      <c r="F3137" s="3"/>
    </row>
    <row r="3138" spans="6:6" x14ac:dyDescent="0.25">
      <c r="F3138" s="3"/>
    </row>
    <row r="3139" spans="6:6" x14ac:dyDescent="0.25">
      <c r="F3139" s="3"/>
    </row>
    <row r="3140" spans="6:6" x14ac:dyDescent="0.25">
      <c r="F3140" s="3"/>
    </row>
    <row r="3141" spans="6:6" x14ac:dyDescent="0.25">
      <c r="F3141" s="3"/>
    </row>
    <row r="3142" spans="6:6" x14ac:dyDescent="0.25">
      <c r="F3142" s="3"/>
    </row>
    <row r="3143" spans="6:6" x14ac:dyDescent="0.25">
      <c r="F3143" s="3"/>
    </row>
    <row r="3144" spans="6:6" x14ac:dyDescent="0.25">
      <c r="F3144" s="3"/>
    </row>
    <row r="3145" spans="6:6" x14ac:dyDescent="0.25">
      <c r="F3145" s="3"/>
    </row>
    <row r="3146" spans="6:6" x14ac:dyDescent="0.25">
      <c r="F3146" s="3"/>
    </row>
    <row r="3147" spans="6:6" x14ac:dyDescent="0.25">
      <c r="F3147" s="3"/>
    </row>
    <row r="3148" spans="6:6" x14ac:dyDescent="0.25">
      <c r="F3148" s="3"/>
    </row>
    <row r="3149" spans="6:6" x14ac:dyDescent="0.25">
      <c r="F3149" s="3"/>
    </row>
    <row r="3150" spans="6:6" x14ac:dyDescent="0.25">
      <c r="F3150" s="3"/>
    </row>
    <row r="3151" spans="6:6" x14ac:dyDescent="0.25">
      <c r="F3151" s="3"/>
    </row>
    <row r="3152" spans="6:6" x14ac:dyDescent="0.25">
      <c r="F3152" s="3"/>
    </row>
    <row r="3153" spans="6:6" x14ac:dyDescent="0.25">
      <c r="F3153" s="3"/>
    </row>
    <row r="3154" spans="6:6" x14ac:dyDescent="0.25">
      <c r="F3154" s="3"/>
    </row>
    <row r="3155" spans="6:6" x14ac:dyDescent="0.25">
      <c r="F3155" s="3"/>
    </row>
    <row r="3156" spans="6:6" x14ac:dyDescent="0.25">
      <c r="F3156" s="3"/>
    </row>
    <row r="3157" spans="6:6" x14ac:dyDescent="0.25">
      <c r="F3157" s="3"/>
    </row>
    <row r="3158" spans="6:6" x14ac:dyDescent="0.25">
      <c r="F3158" s="3"/>
    </row>
    <row r="3159" spans="6:6" x14ac:dyDescent="0.25">
      <c r="F3159" s="3"/>
    </row>
    <row r="3160" spans="6:6" x14ac:dyDescent="0.25">
      <c r="F3160" s="3"/>
    </row>
    <row r="3161" spans="6:6" x14ac:dyDescent="0.25">
      <c r="F3161" s="3"/>
    </row>
    <row r="3162" spans="6:6" x14ac:dyDescent="0.25">
      <c r="F3162" s="3"/>
    </row>
    <row r="3163" spans="6:6" x14ac:dyDescent="0.25">
      <c r="F3163" s="3"/>
    </row>
    <row r="3164" spans="6:6" x14ac:dyDescent="0.25">
      <c r="F3164" s="3"/>
    </row>
    <row r="3165" spans="6:6" x14ac:dyDescent="0.25">
      <c r="F3165" s="3"/>
    </row>
    <row r="3166" spans="6:6" x14ac:dyDescent="0.25">
      <c r="F3166" s="3"/>
    </row>
    <row r="3167" spans="6:6" x14ac:dyDescent="0.25">
      <c r="F3167" s="3"/>
    </row>
    <row r="3168" spans="6:6" x14ac:dyDescent="0.25">
      <c r="F3168" s="3"/>
    </row>
    <row r="3169" spans="6:6" x14ac:dyDescent="0.25">
      <c r="F3169" s="3"/>
    </row>
    <row r="3170" spans="6:6" x14ac:dyDescent="0.25">
      <c r="F3170" s="3"/>
    </row>
    <row r="3171" spans="6:6" x14ac:dyDescent="0.25">
      <c r="F3171" s="3"/>
    </row>
    <row r="3172" spans="6:6" x14ac:dyDescent="0.25">
      <c r="F3172" s="3"/>
    </row>
    <row r="3173" spans="6:6" x14ac:dyDescent="0.25">
      <c r="F3173" s="3"/>
    </row>
    <row r="3174" spans="6:6" x14ac:dyDescent="0.25">
      <c r="F3174" s="3"/>
    </row>
    <row r="3175" spans="6:6" x14ac:dyDescent="0.25">
      <c r="F3175" s="3"/>
    </row>
    <row r="3176" spans="6:6" x14ac:dyDescent="0.25">
      <c r="F3176" s="3"/>
    </row>
    <row r="3177" spans="6:6" x14ac:dyDescent="0.25">
      <c r="F3177" s="3"/>
    </row>
    <row r="3178" spans="6:6" x14ac:dyDescent="0.25">
      <c r="F3178" s="3"/>
    </row>
    <row r="3179" spans="6:6" x14ac:dyDescent="0.25">
      <c r="F3179" s="3"/>
    </row>
    <row r="3180" spans="6:6" x14ac:dyDescent="0.25">
      <c r="F3180" s="3"/>
    </row>
    <row r="3181" spans="6:6" x14ac:dyDescent="0.25">
      <c r="F3181" s="3"/>
    </row>
    <row r="3182" spans="6:6" x14ac:dyDescent="0.25">
      <c r="F3182" s="3"/>
    </row>
    <row r="3183" spans="6:6" x14ac:dyDescent="0.25">
      <c r="F3183" s="3"/>
    </row>
    <row r="3184" spans="6:6" x14ac:dyDescent="0.25">
      <c r="F3184" s="3"/>
    </row>
    <row r="3185" spans="6:6" x14ac:dyDescent="0.25">
      <c r="F3185" s="3"/>
    </row>
    <row r="3186" spans="6:6" x14ac:dyDescent="0.25">
      <c r="F3186" s="3"/>
    </row>
    <row r="3187" spans="6:6" x14ac:dyDescent="0.25">
      <c r="F3187" s="3"/>
    </row>
    <row r="3188" spans="6:6" x14ac:dyDescent="0.25">
      <c r="F3188" s="3"/>
    </row>
    <row r="3189" spans="6:6" x14ac:dyDescent="0.25">
      <c r="F3189" s="3"/>
    </row>
    <row r="3190" spans="6:6" x14ac:dyDescent="0.25">
      <c r="F3190" s="3"/>
    </row>
    <row r="3191" spans="6:6" x14ac:dyDescent="0.25">
      <c r="F3191" s="3"/>
    </row>
    <row r="3192" spans="6:6" x14ac:dyDescent="0.25">
      <c r="F3192" s="3"/>
    </row>
    <row r="3193" spans="6:6" x14ac:dyDescent="0.25">
      <c r="F3193" s="3"/>
    </row>
    <row r="3194" spans="6:6" x14ac:dyDescent="0.25">
      <c r="F3194" s="3"/>
    </row>
    <row r="3195" spans="6:6" x14ac:dyDescent="0.25">
      <c r="F3195" s="3"/>
    </row>
    <row r="3196" spans="6:6" x14ac:dyDescent="0.25">
      <c r="F3196" s="3"/>
    </row>
    <row r="3197" spans="6:6" x14ac:dyDescent="0.25">
      <c r="F3197" s="3"/>
    </row>
    <row r="3198" spans="6:6" x14ac:dyDescent="0.25">
      <c r="F3198" s="3"/>
    </row>
    <row r="3199" spans="6:6" x14ac:dyDescent="0.25">
      <c r="F3199" s="3"/>
    </row>
    <row r="3200" spans="6:6" x14ac:dyDescent="0.25">
      <c r="F3200" s="3"/>
    </row>
    <row r="3201" spans="6:6" x14ac:dyDescent="0.25">
      <c r="F3201" s="3"/>
    </row>
    <row r="3202" spans="6:6" x14ac:dyDescent="0.25">
      <c r="F3202" s="3"/>
    </row>
    <row r="3203" spans="6:6" x14ac:dyDescent="0.25">
      <c r="F3203" s="3"/>
    </row>
    <row r="3204" spans="6:6" x14ac:dyDescent="0.25">
      <c r="F3204" s="3"/>
    </row>
    <row r="3205" spans="6:6" x14ac:dyDescent="0.25">
      <c r="F3205" s="3"/>
    </row>
    <row r="3206" spans="6:6" x14ac:dyDescent="0.25">
      <c r="F3206" s="3"/>
    </row>
    <row r="3207" spans="6:6" x14ac:dyDescent="0.25">
      <c r="F3207" s="3"/>
    </row>
    <row r="3208" spans="6:6" x14ac:dyDescent="0.25">
      <c r="F3208" s="3"/>
    </row>
    <row r="3209" spans="6:6" x14ac:dyDescent="0.25">
      <c r="F3209" s="3"/>
    </row>
    <row r="3210" spans="6:6" x14ac:dyDescent="0.25">
      <c r="F3210" s="3"/>
    </row>
    <row r="3211" spans="6:6" x14ac:dyDescent="0.25">
      <c r="F3211" s="3"/>
    </row>
    <row r="3212" spans="6:6" x14ac:dyDescent="0.25">
      <c r="F3212" s="3"/>
    </row>
    <row r="3213" spans="6:6" x14ac:dyDescent="0.25">
      <c r="F3213" s="3"/>
    </row>
    <row r="3214" spans="6:6" x14ac:dyDescent="0.25">
      <c r="F3214" s="3"/>
    </row>
    <row r="3215" spans="6:6" x14ac:dyDescent="0.25">
      <c r="F3215" s="3"/>
    </row>
    <row r="3216" spans="6:6" x14ac:dyDescent="0.25">
      <c r="F3216" s="3"/>
    </row>
    <row r="3217" spans="6:6" x14ac:dyDescent="0.25">
      <c r="F3217" s="3"/>
    </row>
    <row r="3218" spans="6:6" x14ac:dyDescent="0.25">
      <c r="F3218" s="3"/>
    </row>
    <row r="3219" spans="6:6" x14ac:dyDescent="0.25">
      <c r="F3219" s="3"/>
    </row>
    <row r="3220" spans="6:6" x14ac:dyDescent="0.25">
      <c r="F3220" s="3"/>
    </row>
    <row r="3221" spans="6:6" x14ac:dyDescent="0.25">
      <c r="F3221" s="3"/>
    </row>
    <row r="3222" spans="6:6" x14ac:dyDescent="0.25">
      <c r="F3222" s="3"/>
    </row>
    <row r="3223" spans="6:6" x14ac:dyDescent="0.25">
      <c r="F3223" s="3"/>
    </row>
    <row r="3224" spans="6:6" x14ac:dyDescent="0.25">
      <c r="F3224" s="3"/>
    </row>
    <row r="3225" spans="6:6" x14ac:dyDescent="0.25">
      <c r="F3225" s="3"/>
    </row>
    <row r="3226" spans="6:6" x14ac:dyDescent="0.25">
      <c r="F3226" s="3"/>
    </row>
    <row r="3227" spans="6:6" x14ac:dyDescent="0.25">
      <c r="F3227" s="3"/>
    </row>
    <row r="3228" spans="6:6" x14ac:dyDescent="0.25">
      <c r="F3228" s="3"/>
    </row>
    <row r="3229" spans="6:6" x14ac:dyDescent="0.25">
      <c r="F3229" s="3"/>
    </row>
    <row r="3230" spans="6:6" x14ac:dyDescent="0.25">
      <c r="F3230" s="3"/>
    </row>
    <row r="3231" spans="6:6" x14ac:dyDescent="0.25">
      <c r="F3231" s="3"/>
    </row>
    <row r="3232" spans="6:6" x14ac:dyDescent="0.25">
      <c r="F3232" s="3"/>
    </row>
    <row r="3233" spans="6:6" x14ac:dyDescent="0.25">
      <c r="F3233" s="3"/>
    </row>
    <row r="3234" spans="6:6" x14ac:dyDescent="0.25">
      <c r="F3234" s="3"/>
    </row>
    <row r="3235" spans="6:6" x14ac:dyDescent="0.25">
      <c r="F3235" s="3"/>
    </row>
    <row r="3236" spans="6:6" x14ac:dyDescent="0.25">
      <c r="F3236" s="3"/>
    </row>
    <row r="3237" spans="6:6" x14ac:dyDescent="0.25">
      <c r="F3237" s="3"/>
    </row>
    <row r="3238" spans="6:6" x14ac:dyDescent="0.25">
      <c r="F3238" s="3"/>
    </row>
    <row r="3239" spans="6:6" x14ac:dyDescent="0.25">
      <c r="F3239" s="3"/>
    </row>
    <row r="3240" spans="6:6" x14ac:dyDescent="0.25">
      <c r="F3240" s="3"/>
    </row>
    <row r="3241" spans="6:6" x14ac:dyDescent="0.25">
      <c r="F3241" s="3"/>
    </row>
    <row r="3242" spans="6:6" x14ac:dyDescent="0.25">
      <c r="F3242" s="3"/>
    </row>
    <row r="3243" spans="6:6" x14ac:dyDescent="0.25">
      <c r="F3243" s="3"/>
    </row>
    <row r="3244" spans="6:6" x14ac:dyDescent="0.25">
      <c r="F3244" s="3"/>
    </row>
    <row r="3245" spans="6:6" x14ac:dyDescent="0.25">
      <c r="F3245" s="3"/>
    </row>
    <row r="3246" spans="6:6" x14ac:dyDescent="0.25">
      <c r="F3246" s="3"/>
    </row>
    <row r="3247" spans="6:6" x14ac:dyDescent="0.25">
      <c r="F3247" s="3"/>
    </row>
    <row r="3248" spans="6:6" x14ac:dyDescent="0.25">
      <c r="F3248" s="3"/>
    </row>
    <row r="3249" spans="6:6" x14ac:dyDescent="0.25">
      <c r="F3249" s="3"/>
    </row>
    <row r="3250" spans="6:6" x14ac:dyDescent="0.25">
      <c r="F3250" s="3"/>
    </row>
    <row r="3251" spans="6:6" x14ac:dyDescent="0.25">
      <c r="F3251" s="3"/>
    </row>
    <row r="3252" spans="6:6" x14ac:dyDescent="0.25">
      <c r="F3252" s="3"/>
    </row>
    <row r="3253" spans="6:6" x14ac:dyDescent="0.25">
      <c r="F3253" s="3"/>
    </row>
    <row r="3254" spans="6:6" x14ac:dyDescent="0.25">
      <c r="F3254" s="3"/>
    </row>
    <row r="3255" spans="6:6" x14ac:dyDescent="0.25">
      <c r="F3255" s="3"/>
    </row>
    <row r="3256" spans="6:6" x14ac:dyDescent="0.25">
      <c r="F3256" s="3"/>
    </row>
    <row r="3257" spans="6:6" x14ac:dyDescent="0.25">
      <c r="F3257" s="3"/>
    </row>
    <row r="3258" spans="6:6" x14ac:dyDescent="0.25">
      <c r="F3258" s="3"/>
    </row>
    <row r="3259" spans="6:6" x14ac:dyDescent="0.25">
      <c r="F3259" s="3"/>
    </row>
    <row r="3260" spans="6:6" x14ac:dyDescent="0.25">
      <c r="F3260" s="3"/>
    </row>
    <row r="3261" spans="6:6" x14ac:dyDescent="0.25">
      <c r="F3261" s="3"/>
    </row>
    <row r="3262" spans="6:6" x14ac:dyDescent="0.25">
      <c r="F3262" s="3"/>
    </row>
    <row r="3263" spans="6:6" x14ac:dyDescent="0.25">
      <c r="F3263" s="3"/>
    </row>
    <row r="3264" spans="6:6" x14ac:dyDescent="0.25">
      <c r="F3264" s="3"/>
    </row>
    <row r="3265" spans="6:6" x14ac:dyDescent="0.25">
      <c r="F3265" s="3"/>
    </row>
    <row r="3266" spans="6:6" x14ac:dyDescent="0.25">
      <c r="F3266" s="3"/>
    </row>
    <row r="3267" spans="6:6" x14ac:dyDescent="0.25">
      <c r="F3267" s="3"/>
    </row>
    <row r="3268" spans="6:6" x14ac:dyDescent="0.25">
      <c r="F3268" s="3"/>
    </row>
    <row r="3269" spans="6:6" x14ac:dyDescent="0.25">
      <c r="F3269" s="3"/>
    </row>
    <row r="3270" spans="6:6" x14ac:dyDescent="0.25">
      <c r="F3270" s="3"/>
    </row>
    <row r="3271" spans="6:6" x14ac:dyDescent="0.25">
      <c r="F3271" s="3"/>
    </row>
    <row r="3272" spans="6:6" x14ac:dyDescent="0.25">
      <c r="F3272" s="3"/>
    </row>
    <row r="3273" spans="6:6" x14ac:dyDescent="0.25">
      <c r="F3273" s="3"/>
    </row>
    <row r="3274" spans="6:6" x14ac:dyDescent="0.25">
      <c r="F3274" s="3"/>
    </row>
    <row r="3275" spans="6:6" x14ac:dyDescent="0.25">
      <c r="F3275" s="3"/>
    </row>
    <row r="3276" spans="6:6" x14ac:dyDescent="0.25">
      <c r="F3276" s="3"/>
    </row>
    <row r="3277" spans="6:6" x14ac:dyDescent="0.25">
      <c r="F3277" s="3"/>
    </row>
    <row r="3278" spans="6:6" x14ac:dyDescent="0.25">
      <c r="F3278" s="3"/>
    </row>
    <row r="3279" spans="6:6" x14ac:dyDescent="0.25">
      <c r="F3279" s="3"/>
    </row>
    <row r="3280" spans="6:6" x14ac:dyDescent="0.25">
      <c r="F3280" s="3"/>
    </row>
    <row r="3281" spans="6:6" x14ac:dyDescent="0.25">
      <c r="F3281" s="3"/>
    </row>
    <row r="3282" spans="6:6" x14ac:dyDescent="0.25">
      <c r="F3282" s="3"/>
    </row>
    <row r="3283" spans="6:6" x14ac:dyDescent="0.25">
      <c r="F3283" s="3"/>
    </row>
    <row r="3284" spans="6:6" x14ac:dyDescent="0.25">
      <c r="F3284" s="3"/>
    </row>
    <row r="3285" spans="6:6" x14ac:dyDescent="0.25">
      <c r="F3285" s="3"/>
    </row>
    <row r="3286" spans="6:6" x14ac:dyDescent="0.25">
      <c r="F3286" s="3"/>
    </row>
    <row r="3287" spans="6:6" x14ac:dyDescent="0.25">
      <c r="F3287" s="3"/>
    </row>
    <row r="3288" spans="6:6" x14ac:dyDescent="0.25">
      <c r="F3288" s="3"/>
    </row>
    <row r="3289" spans="6:6" x14ac:dyDescent="0.25">
      <c r="F3289" s="3"/>
    </row>
    <row r="3290" spans="6:6" x14ac:dyDescent="0.25">
      <c r="F3290" s="3"/>
    </row>
    <row r="3291" spans="6:6" x14ac:dyDescent="0.25">
      <c r="F3291" s="3"/>
    </row>
    <row r="3292" spans="6:6" x14ac:dyDescent="0.25">
      <c r="F3292" s="3"/>
    </row>
    <row r="3293" spans="6:6" x14ac:dyDescent="0.25">
      <c r="F3293" s="3"/>
    </row>
    <row r="3294" spans="6:6" x14ac:dyDescent="0.25">
      <c r="F3294" s="3"/>
    </row>
    <row r="3295" spans="6:6" x14ac:dyDescent="0.25">
      <c r="F3295" s="3"/>
    </row>
    <row r="3296" spans="6:6" x14ac:dyDescent="0.25">
      <c r="F3296" s="3"/>
    </row>
    <row r="3297" spans="6:6" x14ac:dyDescent="0.25">
      <c r="F3297" s="3"/>
    </row>
    <row r="3298" spans="6:6" x14ac:dyDescent="0.25">
      <c r="F3298" s="3"/>
    </row>
    <row r="3299" spans="6:6" x14ac:dyDescent="0.25">
      <c r="F3299" s="3"/>
    </row>
    <row r="3300" spans="6:6" x14ac:dyDescent="0.25">
      <c r="F3300" s="3"/>
    </row>
    <row r="3301" spans="6:6" x14ac:dyDescent="0.25">
      <c r="F3301" s="3"/>
    </row>
    <row r="3302" spans="6:6" x14ac:dyDescent="0.25">
      <c r="F3302" s="3"/>
    </row>
    <row r="3303" spans="6:6" x14ac:dyDescent="0.25">
      <c r="F3303" s="3"/>
    </row>
    <row r="3304" spans="6:6" x14ac:dyDescent="0.25">
      <c r="F3304" s="3"/>
    </row>
    <row r="3305" spans="6:6" x14ac:dyDescent="0.25">
      <c r="F3305" s="3"/>
    </row>
    <row r="3306" spans="6:6" x14ac:dyDescent="0.25">
      <c r="F3306" s="3"/>
    </row>
    <row r="3307" spans="6:6" x14ac:dyDescent="0.25">
      <c r="F3307" s="3"/>
    </row>
    <row r="3308" spans="6:6" x14ac:dyDescent="0.25">
      <c r="F3308" s="3"/>
    </row>
    <row r="3309" spans="6:6" x14ac:dyDescent="0.25">
      <c r="F3309" s="3"/>
    </row>
    <row r="3310" spans="6:6" x14ac:dyDescent="0.25">
      <c r="F3310" s="3"/>
    </row>
    <row r="3311" spans="6:6" x14ac:dyDescent="0.25">
      <c r="F3311" s="3"/>
    </row>
    <row r="3312" spans="6:6" x14ac:dyDescent="0.25">
      <c r="F3312" s="3"/>
    </row>
    <row r="3313" spans="6:6" x14ac:dyDescent="0.25">
      <c r="F3313" s="3"/>
    </row>
    <row r="3314" spans="6:6" x14ac:dyDescent="0.25">
      <c r="F3314" s="3"/>
    </row>
    <row r="3315" spans="6:6" x14ac:dyDescent="0.25">
      <c r="F3315" s="3"/>
    </row>
    <row r="3316" spans="6:6" x14ac:dyDescent="0.25">
      <c r="F3316" s="3"/>
    </row>
    <row r="3317" spans="6:6" x14ac:dyDescent="0.25">
      <c r="F3317" s="3"/>
    </row>
    <row r="3318" spans="6:6" x14ac:dyDescent="0.25">
      <c r="F3318" s="3"/>
    </row>
    <row r="3319" spans="6:6" x14ac:dyDescent="0.25">
      <c r="F3319" s="3"/>
    </row>
    <row r="3320" spans="6:6" x14ac:dyDescent="0.25">
      <c r="F3320" s="3"/>
    </row>
    <row r="3321" spans="6:6" x14ac:dyDescent="0.25">
      <c r="F3321" s="3"/>
    </row>
    <row r="3322" spans="6:6" x14ac:dyDescent="0.25">
      <c r="F3322" s="3"/>
    </row>
    <row r="3323" spans="6:6" x14ac:dyDescent="0.25">
      <c r="F3323" s="3"/>
    </row>
    <row r="3324" spans="6:6" x14ac:dyDescent="0.25">
      <c r="F3324" s="3"/>
    </row>
    <row r="3325" spans="6:6" x14ac:dyDescent="0.25">
      <c r="F3325" s="3"/>
    </row>
    <row r="3326" spans="6:6" x14ac:dyDescent="0.25">
      <c r="F3326" s="3"/>
    </row>
    <row r="3327" spans="6:6" x14ac:dyDescent="0.25">
      <c r="F3327" s="3"/>
    </row>
    <row r="3328" spans="6:6" x14ac:dyDescent="0.25">
      <c r="F3328" s="3"/>
    </row>
    <row r="3329" spans="6:6" x14ac:dyDescent="0.25">
      <c r="F3329" s="3"/>
    </row>
    <row r="3330" spans="6:6" x14ac:dyDescent="0.25">
      <c r="F3330" s="3"/>
    </row>
    <row r="3331" spans="6:6" x14ac:dyDescent="0.25">
      <c r="F3331" s="3"/>
    </row>
    <row r="3332" spans="6:6" x14ac:dyDescent="0.25">
      <c r="F3332" s="3"/>
    </row>
    <row r="3333" spans="6:6" x14ac:dyDescent="0.25">
      <c r="F3333" s="3"/>
    </row>
    <row r="3334" spans="6:6" x14ac:dyDescent="0.25">
      <c r="F3334" s="3"/>
    </row>
    <row r="3335" spans="6:6" x14ac:dyDescent="0.25">
      <c r="F3335" s="3"/>
    </row>
    <row r="3336" spans="6:6" x14ac:dyDescent="0.25">
      <c r="F3336" s="3"/>
    </row>
    <row r="3337" spans="6:6" x14ac:dyDescent="0.25">
      <c r="F3337" s="3"/>
    </row>
    <row r="3338" spans="6:6" x14ac:dyDescent="0.25">
      <c r="F3338" s="3"/>
    </row>
    <row r="3339" spans="6:6" x14ac:dyDescent="0.25">
      <c r="F3339" s="3"/>
    </row>
    <row r="3340" spans="6:6" x14ac:dyDescent="0.25">
      <c r="F3340" s="3"/>
    </row>
    <row r="3341" spans="6:6" x14ac:dyDescent="0.25">
      <c r="F3341" s="3"/>
    </row>
    <row r="3342" spans="6:6" x14ac:dyDescent="0.25">
      <c r="F3342" s="3"/>
    </row>
    <row r="3343" spans="6:6" x14ac:dyDescent="0.25">
      <c r="F3343" s="3"/>
    </row>
    <row r="3344" spans="6:6" x14ac:dyDescent="0.25">
      <c r="F3344" s="3"/>
    </row>
    <row r="3345" spans="6:6" x14ac:dyDescent="0.25">
      <c r="F3345" s="3"/>
    </row>
    <row r="3346" spans="6:6" x14ac:dyDescent="0.25">
      <c r="F3346" s="3"/>
    </row>
    <row r="3347" spans="6:6" x14ac:dyDescent="0.25">
      <c r="F3347" s="3"/>
    </row>
    <row r="3348" spans="6:6" x14ac:dyDescent="0.25">
      <c r="F3348" s="3"/>
    </row>
    <row r="3349" spans="6:6" x14ac:dyDescent="0.25">
      <c r="F3349" s="3"/>
    </row>
    <row r="3350" spans="6:6" x14ac:dyDescent="0.25">
      <c r="F3350" s="3"/>
    </row>
    <row r="3351" spans="6:6" x14ac:dyDescent="0.25">
      <c r="F3351" s="3"/>
    </row>
    <row r="3352" spans="6:6" x14ac:dyDescent="0.25">
      <c r="F3352" s="3"/>
    </row>
    <row r="3353" spans="6:6" x14ac:dyDescent="0.25">
      <c r="F3353" s="3"/>
    </row>
    <row r="3354" spans="6:6" x14ac:dyDescent="0.25">
      <c r="F3354" s="3"/>
    </row>
    <row r="3355" spans="6:6" x14ac:dyDescent="0.25">
      <c r="F3355" s="3"/>
    </row>
    <row r="3356" spans="6:6" x14ac:dyDescent="0.25">
      <c r="F3356" s="3"/>
    </row>
    <row r="3357" spans="6:6" x14ac:dyDescent="0.25">
      <c r="F3357" s="3"/>
    </row>
    <row r="3358" spans="6:6" x14ac:dyDescent="0.25">
      <c r="F3358" s="3"/>
    </row>
    <row r="3359" spans="6:6" x14ac:dyDescent="0.25">
      <c r="F3359" s="3"/>
    </row>
    <row r="3360" spans="6:6" x14ac:dyDescent="0.25">
      <c r="F3360" s="3"/>
    </row>
    <row r="3361" spans="6:6" x14ac:dyDescent="0.25">
      <c r="F3361" s="3"/>
    </row>
    <row r="3362" spans="6:6" x14ac:dyDescent="0.25">
      <c r="F3362" s="3"/>
    </row>
    <row r="3363" spans="6:6" x14ac:dyDescent="0.25">
      <c r="F3363" s="3"/>
    </row>
    <row r="3364" spans="6:6" x14ac:dyDescent="0.25">
      <c r="F3364" s="3"/>
    </row>
    <row r="3365" spans="6:6" x14ac:dyDescent="0.25">
      <c r="F3365" s="3"/>
    </row>
    <row r="3366" spans="6:6" x14ac:dyDescent="0.25">
      <c r="F3366" s="3"/>
    </row>
    <row r="3367" spans="6:6" x14ac:dyDescent="0.25">
      <c r="F3367" s="3"/>
    </row>
    <row r="3368" spans="6:6" x14ac:dyDescent="0.25">
      <c r="F3368" s="3"/>
    </row>
    <row r="3369" spans="6:6" x14ac:dyDescent="0.25">
      <c r="F3369" s="3"/>
    </row>
    <row r="3370" spans="6:6" x14ac:dyDescent="0.25">
      <c r="F3370" s="3"/>
    </row>
    <row r="3371" spans="6:6" x14ac:dyDescent="0.25">
      <c r="F3371" s="3"/>
    </row>
    <row r="3372" spans="6:6" x14ac:dyDescent="0.25">
      <c r="F3372" s="3"/>
    </row>
    <row r="3373" spans="6:6" x14ac:dyDescent="0.25">
      <c r="F3373" s="3"/>
    </row>
    <row r="3374" spans="6:6" x14ac:dyDescent="0.25">
      <c r="F3374" s="3"/>
    </row>
    <row r="3375" spans="6:6" x14ac:dyDescent="0.25">
      <c r="F3375" s="3"/>
    </row>
    <row r="3376" spans="6:6" x14ac:dyDescent="0.25">
      <c r="F3376" s="3"/>
    </row>
    <row r="3377" spans="6:6" x14ac:dyDescent="0.25">
      <c r="F3377" s="3"/>
    </row>
    <row r="3378" spans="6:6" x14ac:dyDescent="0.25">
      <c r="F3378" s="3"/>
    </row>
    <row r="3379" spans="6:6" x14ac:dyDescent="0.25">
      <c r="F3379" s="3"/>
    </row>
    <row r="3380" spans="6:6" x14ac:dyDescent="0.25">
      <c r="F3380" s="3"/>
    </row>
    <row r="3381" spans="6:6" x14ac:dyDescent="0.25">
      <c r="F3381" s="3"/>
    </row>
    <row r="3382" spans="6:6" x14ac:dyDescent="0.25">
      <c r="F3382" s="3"/>
    </row>
    <row r="3383" spans="6:6" x14ac:dyDescent="0.25">
      <c r="F3383" s="3"/>
    </row>
    <row r="3384" spans="6:6" x14ac:dyDescent="0.25">
      <c r="F3384" s="3"/>
    </row>
    <row r="3385" spans="6:6" x14ac:dyDescent="0.25">
      <c r="F3385" s="3"/>
    </row>
    <row r="3386" spans="6:6" x14ac:dyDescent="0.25">
      <c r="F3386" s="3"/>
    </row>
    <row r="3387" spans="6:6" x14ac:dyDescent="0.25">
      <c r="F3387" s="3"/>
    </row>
    <row r="3388" spans="6:6" x14ac:dyDescent="0.25">
      <c r="F3388" s="3"/>
    </row>
    <row r="3389" spans="6:6" x14ac:dyDescent="0.25">
      <c r="F3389" s="3"/>
    </row>
    <row r="3390" spans="6:6" x14ac:dyDescent="0.25">
      <c r="F3390" s="3"/>
    </row>
    <row r="3391" spans="6:6" x14ac:dyDescent="0.25">
      <c r="F3391" s="3"/>
    </row>
    <row r="3392" spans="6:6" x14ac:dyDescent="0.25">
      <c r="F3392" s="3"/>
    </row>
    <row r="3393" spans="6:6" x14ac:dyDescent="0.25">
      <c r="F3393" s="3"/>
    </row>
    <row r="3394" spans="6:6" x14ac:dyDescent="0.25">
      <c r="F3394" s="3"/>
    </row>
    <row r="3395" spans="6:6" x14ac:dyDescent="0.25">
      <c r="F3395" s="3"/>
    </row>
    <row r="3396" spans="6:6" x14ac:dyDescent="0.25">
      <c r="F3396" s="3"/>
    </row>
    <row r="3397" spans="6:6" x14ac:dyDescent="0.25">
      <c r="F3397" s="3"/>
    </row>
    <row r="3398" spans="6:6" x14ac:dyDescent="0.25">
      <c r="F3398" s="3"/>
    </row>
    <row r="3399" spans="6:6" x14ac:dyDescent="0.25">
      <c r="F3399" s="3"/>
    </row>
    <row r="3400" spans="6:6" x14ac:dyDescent="0.25">
      <c r="F3400" s="3"/>
    </row>
    <row r="3401" spans="6:6" x14ac:dyDescent="0.25">
      <c r="F3401" s="3"/>
    </row>
    <row r="3402" spans="6:6" x14ac:dyDescent="0.25">
      <c r="F3402" s="3"/>
    </row>
    <row r="3403" spans="6:6" x14ac:dyDescent="0.25">
      <c r="F3403" s="3"/>
    </row>
    <row r="3404" spans="6:6" x14ac:dyDescent="0.25">
      <c r="F3404" s="3"/>
    </row>
    <row r="3405" spans="6:6" x14ac:dyDescent="0.25">
      <c r="F3405" s="3"/>
    </row>
    <row r="3406" spans="6:6" x14ac:dyDescent="0.25">
      <c r="F3406" s="3"/>
    </row>
    <row r="3407" spans="6:6" x14ac:dyDescent="0.25">
      <c r="F3407" s="3"/>
    </row>
    <row r="3408" spans="6:6" x14ac:dyDescent="0.25">
      <c r="F3408" s="3"/>
    </row>
    <row r="3409" spans="6:6" x14ac:dyDescent="0.25">
      <c r="F3409" s="3"/>
    </row>
    <row r="3410" spans="6:6" x14ac:dyDescent="0.25">
      <c r="F3410" s="3"/>
    </row>
    <row r="3411" spans="6:6" x14ac:dyDescent="0.25">
      <c r="F3411" s="3"/>
    </row>
    <row r="3412" spans="6:6" x14ac:dyDescent="0.25">
      <c r="F3412" s="3"/>
    </row>
    <row r="3413" spans="6:6" x14ac:dyDescent="0.25">
      <c r="F3413" s="3"/>
    </row>
    <row r="3414" spans="6:6" x14ac:dyDescent="0.25">
      <c r="F3414" s="3"/>
    </row>
    <row r="3415" spans="6:6" x14ac:dyDescent="0.25">
      <c r="F3415" s="3"/>
    </row>
    <row r="3416" spans="6:6" x14ac:dyDescent="0.25">
      <c r="F3416" s="3"/>
    </row>
    <row r="3417" spans="6:6" x14ac:dyDescent="0.25">
      <c r="F3417" s="3"/>
    </row>
    <row r="3418" spans="6:6" x14ac:dyDescent="0.25">
      <c r="F3418" s="3"/>
    </row>
    <row r="3419" spans="6:6" x14ac:dyDescent="0.25">
      <c r="F3419" s="3"/>
    </row>
    <row r="3420" spans="6:6" x14ac:dyDescent="0.25">
      <c r="F3420" s="3"/>
    </row>
    <row r="3421" spans="6:6" x14ac:dyDescent="0.25">
      <c r="F3421" s="3"/>
    </row>
    <row r="3422" spans="6:6" x14ac:dyDescent="0.25">
      <c r="F3422" s="3"/>
    </row>
    <row r="3423" spans="6:6" x14ac:dyDescent="0.25">
      <c r="F3423" s="3"/>
    </row>
    <row r="3424" spans="6:6" x14ac:dyDescent="0.25">
      <c r="F3424" s="3"/>
    </row>
    <row r="3425" spans="6:6" x14ac:dyDescent="0.25">
      <c r="F3425" s="3"/>
    </row>
    <row r="3426" spans="6:6" x14ac:dyDescent="0.25">
      <c r="F3426" s="3"/>
    </row>
    <row r="3427" spans="6:6" x14ac:dyDescent="0.25">
      <c r="F3427" s="3"/>
    </row>
    <row r="3428" spans="6:6" x14ac:dyDescent="0.25">
      <c r="F3428" s="3"/>
    </row>
    <row r="3429" spans="6:6" x14ac:dyDescent="0.25">
      <c r="F3429" s="3"/>
    </row>
    <row r="3430" spans="6:6" x14ac:dyDescent="0.25">
      <c r="F3430" s="3"/>
    </row>
    <row r="3431" spans="6:6" x14ac:dyDescent="0.25">
      <c r="F3431" s="3"/>
    </row>
    <row r="3432" spans="6:6" x14ac:dyDescent="0.25">
      <c r="F3432" s="3"/>
    </row>
    <row r="3433" spans="6:6" x14ac:dyDescent="0.25">
      <c r="F3433" s="3"/>
    </row>
    <row r="3434" spans="6:6" x14ac:dyDescent="0.25">
      <c r="F3434" s="3"/>
    </row>
    <row r="3435" spans="6:6" x14ac:dyDescent="0.25">
      <c r="F3435" s="3"/>
    </row>
    <row r="3436" spans="6:6" x14ac:dyDescent="0.25">
      <c r="F3436" s="3"/>
    </row>
    <row r="3437" spans="6:6" x14ac:dyDescent="0.25">
      <c r="F3437" s="3"/>
    </row>
    <row r="3438" spans="6:6" x14ac:dyDescent="0.25">
      <c r="F3438" s="3"/>
    </row>
    <row r="3439" spans="6:6" x14ac:dyDescent="0.25">
      <c r="F3439" s="3"/>
    </row>
    <row r="3440" spans="6:6" x14ac:dyDescent="0.25">
      <c r="F3440" s="3"/>
    </row>
    <row r="3441" spans="6:6" x14ac:dyDescent="0.25">
      <c r="F3441" s="3"/>
    </row>
    <row r="3442" spans="6:6" x14ac:dyDescent="0.25">
      <c r="F3442" s="3"/>
    </row>
    <row r="3443" spans="6:6" x14ac:dyDescent="0.25">
      <c r="F3443" s="3"/>
    </row>
    <row r="3444" spans="6:6" x14ac:dyDescent="0.25">
      <c r="F3444" s="3"/>
    </row>
    <row r="3445" spans="6:6" x14ac:dyDescent="0.25">
      <c r="F3445" s="3"/>
    </row>
    <row r="3446" spans="6:6" x14ac:dyDescent="0.25">
      <c r="F3446" s="3"/>
    </row>
    <row r="3447" spans="6:6" x14ac:dyDescent="0.25">
      <c r="F3447" s="3"/>
    </row>
    <row r="3448" spans="6:6" x14ac:dyDescent="0.25">
      <c r="F3448" s="3"/>
    </row>
    <row r="3449" spans="6:6" x14ac:dyDescent="0.25">
      <c r="F3449" s="3"/>
    </row>
    <row r="3450" spans="6:6" x14ac:dyDescent="0.25">
      <c r="F3450" s="3"/>
    </row>
    <row r="3451" spans="6:6" x14ac:dyDescent="0.25">
      <c r="F3451" s="3"/>
    </row>
    <row r="3452" spans="6:6" x14ac:dyDescent="0.25">
      <c r="F3452" s="3"/>
    </row>
    <row r="3453" spans="6:6" x14ac:dyDescent="0.25">
      <c r="F3453" s="3"/>
    </row>
    <row r="3454" spans="6:6" x14ac:dyDescent="0.25">
      <c r="F3454" s="3"/>
    </row>
    <row r="3455" spans="6:6" x14ac:dyDescent="0.25">
      <c r="F3455" s="3"/>
    </row>
    <row r="3456" spans="6:6" x14ac:dyDescent="0.25">
      <c r="F3456" s="3"/>
    </row>
    <row r="3457" spans="6:6" x14ac:dyDescent="0.25">
      <c r="F3457" s="3"/>
    </row>
    <row r="3458" spans="6:6" x14ac:dyDescent="0.25">
      <c r="F3458" s="3"/>
    </row>
    <row r="3459" spans="6:6" x14ac:dyDescent="0.25">
      <c r="F3459" s="3"/>
    </row>
    <row r="3460" spans="6:6" x14ac:dyDescent="0.25">
      <c r="F3460" s="3"/>
    </row>
    <row r="3461" spans="6:6" x14ac:dyDescent="0.25">
      <c r="F3461" s="3"/>
    </row>
    <row r="3462" spans="6:6" x14ac:dyDescent="0.25">
      <c r="F3462" s="3"/>
    </row>
    <row r="3463" spans="6:6" x14ac:dyDescent="0.25">
      <c r="F3463" s="3"/>
    </row>
    <row r="3464" spans="6:6" x14ac:dyDescent="0.25">
      <c r="F3464" s="3"/>
    </row>
    <row r="3465" spans="6:6" x14ac:dyDescent="0.25">
      <c r="F3465" s="3"/>
    </row>
    <row r="3466" spans="6:6" x14ac:dyDescent="0.25">
      <c r="F3466" s="3"/>
    </row>
    <row r="3467" spans="6:6" x14ac:dyDescent="0.25">
      <c r="F3467" s="3"/>
    </row>
    <row r="3468" spans="6:6" x14ac:dyDescent="0.25">
      <c r="F3468" s="3"/>
    </row>
    <row r="3469" spans="6:6" x14ac:dyDescent="0.25">
      <c r="F3469" s="3"/>
    </row>
    <row r="3470" spans="6:6" x14ac:dyDescent="0.25">
      <c r="F3470" s="3"/>
    </row>
    <row r="3471" spans="6:6" x14ac:dyDescent="0.25">
      <c r="F3471" s="3"/>
    </row>
    <row r="3472" spans="6:6" x14ac:dyDescent="0.25">
      <c r="F3472" s="3"/>
    </row>
    <row r="3473" spans="6:6" x14ac:dyDescent="0.25">
      <c r="F3473" s="3"/>
    </row>
    <row r="3474" spans="6:6" x14ac:dyDescent="0.25">
      <c r="F3474" s="3"/>
    </row>
    <row r="3475" spans="6:6" x14ac:dyDescent="0.25">
      <c r="F3475" s="3"/>
    </row>
    <row r="3476" spans="6:6" x14ac:dyDescent="0.25">
      <c r="F3476" s="3"/>
    </row>
    <row r="3477" spans="6:6" x14ac:dyDescent="0.25">
      <c r="F3477" s="3"/>
    </row>
    <row r="3478" spans="6:6" x14ac:dyDescent="0.25">
      <c r="F3478" s="3"/>
    </row>
    <row r="3479" spans="6:6" x14ac:dyDescent="0.25">
      <c r="F3479" s="3"/>
    </row>
    <row r="3480" spans="6:6" x14ac:dyDescent="0.25">
      <c r="F3480" s="3"/>
    </row>
    <row r="3481" spans="6:6" x14ac:dyDescent="0.25">
      <c r="F3481" s="3"/>
    </row>
    <row r="3482" spans="6:6" x14ac:dyDescent="0.25">
      <c r="F3482" s="3"/>
    </row>
    <row r="3483" spans="6:6" x14ac:dyDescent="0.25">
      <c r="F3483" s="3"/>
    </row>
    <row r="3484" spans="6:6" x14ac:dyDescent="0.25">
      <c r="F3484" s="3"/>
    </row>
    <row r="3485" spans="6:6" x14ac:dyDescent="0.25">
      <c r="F3485" s="3"/>
    </row>
    <row r="3486" spans="6:6" x14ac:dyDescent="0.25">
      <c r="F3486" s="3"/>
    </row>
    <row r="3487" spans="6:6" x14ac:dyDescent="0.25">
      <c r="F3487" s="3"/>
    </row>
    <row r="3488" spans="6:6" x14ac:dyDescent="0.25">
      <c r="F3488" s="3"/>
    </row>
    <row r="3489" spans="6:6" x14ac:dyDescent="0.25">
      <c r="F3489" s="3"/>
    </row>
    <row r="3490" spans="6:6" x14ac:dyDescent="0.25">
      <c r="F3490" s="3"/>
    </row>
    <row r="3491" spans="6:6" x14ac:dyDescent="0.25">
      <c r="F3491" s="3"/>
    </row>
    <row r="3492" spans="6:6" x14ac:dyDescent="0.25">
      <c r="F3492" s="3"/>
    </row>
    <row r="3493" spans="6:6" x14ac:dyDescent="0.25">
      <c r="F3493" s="3"/>
    </row>
    <row r="3494" spans="6:6" x14ac:dyDescent="0.25">
      <c r="F3494" s="3"/>
    </row>
    <row r="3495" spans="6:6" x14ac:dyDescent="0.25">
      <c r="F3495" s="3"/>
    </row>
    <row r="3496" spans="6:6" x14ac:dyDescent="0.25">
      <c r="F3496" s="3"/>
    </row>
    <row r="3497" spans="6:6" x14ac:dyDescent="0.25">
      <c r="F3497" s="3"/>
    </row>
    <row r="3498" spans="6:6" x14ac:dyDescent="0.25">
      <c r="F3498" s="3"/>
    </row>
    <row r="3499" spans="6:6" x14ac:dyDescent="0.25">
      <c r="F3499" s="3"/>
    </row>
    <row r="3500" spans="6:6" x14ac:dyDescent="0.25">
      <c r="F3500" s="3"/>
    </row>
    <row r="3501" spans="6:6" x14ac:dyDescent="0.25">
      <c r="F3501" s="3"/>
    </row>
    <row r="3502" spans="6:6" x14ac:dyDescent="0.25">
      <c r="F3502" s="3"/>
    </row>
    <row r="3503" spans="6:6" x14ac:dyDescent="0.25">
      <c r="F3503" s="3"/>
    </row>
    <row r="3504" spans="6:6" x14ac:dyDescent="0.25">
      <c r="F3504" s="3"/>
    </row>
    <row r="3505" spans="6:6" x14ac:dyDescent="0.25">
      <c r="F3505" s="3"/>
    </row>
    <row r="3506" spans="6:6" x14ac:dyDescent="0.25">
      <c r="F3506" s="3"/>
    </row>
    <row r="3507" spans="6:6" x14ac:dyDescent="0.25">
      <c r="F3507" s="3"/>
    </row>
    <row r="3508" spans="6:6" x14ac:dyDescent="0.25">
      <c r="F3508" s="3"/>
    </row>
    <row r="3509" spans="6:6" x14ac:dyDescent="0.25">
      <c r="F3509" s="3"/>
    </row>
    <row r="3510" spans="6:6" x14ac:dyDescent="0.25">
      <c r="F3510" s="3"/>
    </row>
    <row r="3511" spans="6:6" x14ac:dyDescent="0.25">
      <c r="F3511" s="3"/>
    </row>
    <row r="3512" spans="6:6" x14ac:dyDescent="0.25">
      <c r="F3512" s="3"/>
    </row>
    <row r="3513" spans="6:6" x14ac:dyDescent="0.25">
      <c r="F3513" s="3"/>
    </row>
    <row r="3514" spans="6:6" x14ac:dyDescent="0.25">
      <c r="F3514" s="3"/>
    </row>
    <row r="3515" spans="6:6" x14ac:dyDescent="0.25">
      <c r="F3515" s="3"/>
    </row>
    <row r="3516" spans="6:6" x14ac:dyDescent="0.25">
      <c r="F3516" s="3"/>
    </row>
    <row r="3517" spans="6:6" x14ac:dyDescent="0.25">
      <c r="F3517" s="3"/>
    </row>
    <row r="3518" spans="6:6" x14ac:dyDescent="0.25">
      <c r="F3518" s="3"/>
    </row>
    <row r="3519" spans="6:6" x14ac:dyDescent="0.25">
      <c r="F3519" s="3"/>
    </row>
    <row r="3520" spans="6:6" x14ac:dyDescent="0.25">
      <c r="F3520" s="3"/>
    </row>
    <row r="3521" spans="6:6" x14ac:dyDescent="0.25">
      <c r="F3521" s="3"/>
    </row>
    <row r="3522" spans="6:6" x14ac:dyDescent="0.25">
      <c r="F3522" s="3"/>
    </row>
    <row r="3523" spans="6:6" x14ac:dyDescent="0.25">
      <c r="F3523" s="3"/>
    </row>
    <row r="3524" spans="6:6" x14ac:dyDescent="0.25">
      <c r="F3524" s="3"/>
    </row>
    <row r="3525" spans="6:6" x14ac:dyDescent="0.25">
      <c r="F3525" s="3"/>
    </row>
    <row r="3526" spans="6:6" x14ac:dyDescent="0.25">
      <c r="F3526" s="3"/>
    </row>
    <row r="3527" spans="6:6" x14ac:dyDescent="0.25">
      <c r="F3527" s="3"/>
    </row>
    <row r="3528" spans="6:6" x14ac:dyDescent="0.25">
      <c r="F3528" s="3"/>
    </row>
    <row r="3529" spans="6:6" x14ac:dyDescent="0.25">
      <c r="F3529" s="3"/>
    </row>
    <row r="3530" spans="6:6" x14ac:dyDescent="0.25">
      <c r="F3530" s="3"/>
    </row>
    <row r="3531" spans="6:6" x14ac:dyDescent="0.25">
      <c r="F3531" s="3"/>
    </row>
    <row r="3532" spans="6:6" x14ac:dyDescent="0.25">
      <c r="F3532" s="3"/>
    </row>
    <row r="3533" spans="6:6" x14ac:dyDescent="0.25">
      <c r="F3533" s="3"/>
    </row>
    <row r="3534" spans="6:6" x14ac:dyDescent="0.25">
      <c r="F3534" s="3"/>
    </row>
    <row r="3535" spans="6:6" x14ac:dyDescent="0.25">
      <c r="F3535" s="3"/>
    </row>
    <row r="3536" spans="6:6" x14ac:dyDescent="0.25">
      <c r="F3536" s="3"/>
    </row>
    <row r="3537" spans="6:6" x14ac:dyDescent="0.25">
      <c r="F3537" s="3"/>
    </row>
    <row r="3538" spans="6:6" x14ac:dyDescent="0.25">
      <c r="F3538" s="3"/>
    </row>
    <row r="3539" spans="6:6" x14ac:dyDescent="0.25">
      <c r="F3539" s="3"/>
    </row>
    <row r="3540" spans="6:6" x14ac:dyDescent="0.25">
      <c r="F3540" s="3"/>
    </row>
    <row r="3541" spans="6:6" x14ac:dyDescent="0.25">
      <c r="F3541" s="3"/>
    </row>
    <row r="3542" spans="6:6" x14ac:dyDescent="0.25">
      <c r="F3542" s="3"/>
    </row>
    <row r="3543" spans="6:6" x14ac:dyDescent="0.25">
      <c r="F3543" s="3"/>
    </row>
    <row r="3544" spans="6:6" x14ac:dyDescent="0.25">
      <c r="F3544" s="3"/>
    </row>
    <row r="3545" spans="6:6" x14ac:dyDescent="0.25">
      <c r="F3545" s="3"/>
    </row>
    <row r="3546" spans="6:6" x14ac:dyDescent="0.25">
      <c r="F3546" s="3"/>
    </row>
    <row r="3547" spans="6:6" x14ac:dyDescent="0.25">
      <c r="F3547" s="3"/>
    </row>
    <row r="3548" spans="6:6" x14ac:dyDescent="0.25">
      <c r="F3548" s="3"/>
    </row>
    <row r="3549" spans="6:6" x14ac:dyDescent="0.25">
      <c r="F3549" s="3"/>
    </row>
    <row r="3550" spans="6:6" x14ac:dyDescent="0.25">
      <c r="F3550" s="3"/>
    </row>
    <row r="3551" spans="6:6" x14ac:dyDescent="0.25">
      <c r="F3551" s="3"/>
    </row>
    <row r="3552" spans="6:6" x14ac:dyDescent="0.25">
      <c r="F3552" s="3"/>
    </row>
    <row r="3553" spans="6:6" x14ac:dyDescent="0.25">
      <c r="F3553" s="3"/>
    </row>
    <row r="3554" spans="6:6" x14ac:dyDescent="0.25">
      <c r="F3554" s="3"/>
    </row>
    <row r="3555" spans="6:6" x14ac:dyDescent="0.25">
      <c r="F3555" s="3"/>
    </row>
    <row r="3556" spans="6:6" x14ac:dyDescent="0.25">
      <c r="F3556" s="3"/>
    </row>
    <row r="3557" spans="6:6" x14ac:dyDescent="0.25">
      <c r="F3557" s="3"/>
    </row>
    <row r="3558" spans="6:6" x14ac:dyDescent="0.25">
      <c r="F3558" s="3"/>
    </row>
    <row r="3559" spans="6:6" x14ac:dyDescent="0.25">
      <c r="F3559" s="3"/>
    </row>
    <row r="3560" spans="6:6" x14ac:dyDescent="0.25">
      <c r="F3560" s="3"/>
    </row>
    <row r="3561" spans="6:6" x14ac:dyDescent="0.25">
      <c r="F3561" s="3"/>
    </row>
    <row r="3562" spans="6:6" x14ac:dyDescent="0.25">
      <c r="F3562" s="3"/>
    </row>
    <row r="3563" spans="6:6" x14ac:dyDescent="0.25">
      <c r="F3563" s="3"/>
    </row>
    <row r="3564" spans="6:6" x14ac:dyDescent="0.25">
      <c r="F3564" s="3"/>
    </row>
    <row r="3565" spans="6:6" x14ac:dyDescent="0.25">
      <c r="F3565" s="3"/>
    </row>
    <row r="3566" spans="6:6" x14ac:dyDescent="0.25">
      <c r="F3566" s="3"/>
    </row>
    <row r="3567" spans="6:6" x14ac:dyDescent="0.25">
      <c r="F3567" s="3"/>
    </row>
    <row r="3568" spans="6:6" x14ac:dyDescent="0.25">
      <c r="F3568" s="3"/>
    </row>
    <row r="3569" spans="6:6" x14ac:dyDescent="0.25">
      <c r="F3569" s="3"/>
    </row>
    <row r="3570" spans="6:6" x14ac:dyDescent="0.25">
      <c r="F3570" s="3"/>
    </row>
    <row r="3571" spans="6:6" x14ac:dyDescent="0.25">
      <c r="F3571" s="3"/>
    </row>
    <row r="3572" spans="6:6" x14ac:dyDescent="0.25">
      <c r="F3572" s="3"/>
    </row>
    <row r="3573" spans="6:6" x14ac:dyDescent="0.25">
      <c r="F3573" s="3"/>
    </row>
    <row r="3574" spans="6:6" x14ac:dyDescent="0.25">
      <c r="F3574" s="3"/>
    </row>
    <row r="3575" spans="6:6" x14ac:dyDescent="0.25">
      <c r="F3575" s="3"/>
    </row>
    <row r="3576" spans="6:6" x14ac:dyDescent="0.25">
      <c r="F3576" s="3"/>
    </row>
    <row r="3577" spans="6:6" x14ac:dyDescent="0.25">
      <c r="F3577" s="3"/>
    </row>
    <row r="3578" spans="6:6" x14ac:dyDescent="0.25">
      <c r="F3578" s="3"/>
    </row>
    <row r="3579" spans="6:6" x14ac:dyDescent="0.25">
      <c r="F3579" s="3"/>
    </row>
    <row r="3580" spans="6:6" x14ac:dyDescent="0.25">
      <c r="F3580" s="3"/>
    </row>
    <row r="3581" spans="6:6" x14ac:dyDescent="0.25">
      <c r="F3581" s="3"/>
    </row>
    <row r="3582" spans="6:6" x14ac:dyDescent="0.25">
      <c r="F3582" s="3"/>
    </row>
    <row r="3583" spans="6:6" x14ac:dyDescent="0.25">
      <c r="F3583" s="3"/>
    </row>
    <row r="3584" spans="6:6" x14ac:dyDescent="0.25">
      <c r="F3584" s="3"/>
    </row>
    <row r="3585" spans="6:6" x14ac:dyDescent="0.25">
      <c r="F3585" s="3"/>
    </row>
    <row r="3586" spans="6:6" x14ac:dyDescent="0.25">
      <c r="F3586" s="3"/>
    </row>
    <row r="3587" spans="6:6" x14ac:dyDescent="0.25">
      <c r="F3587" s="3"/>
    </row>
    <row r="3588" spans="6:6" x14ac:dyDescent="0.25">
      <c r="F3588" s="3"/>
    </row>
    <row r="3589" spans="6:6" x14ac:dyDescent="0.25">
      <c r="F3589" s="3"/>
    </row>
    <row r="3590" spans="6:6" x14ac:dyDescent="0.25">
      <c r="F3590" s="3"/>
    </row>
    <row r="3591" spans="6:6" x14ac:dyDescent="0.25">
      <c r="F3591" s="3"/>
    </row>
    <row r="3592" spans="6:6" x14ac:dyDescent="0.25">
      <c r="F3592" s="3"/>
    </row>
    <row r="3593" spans="6:6" x14ac:dyDescent="0.25">
      <c r="F3593" s="3"/>
    </row>
    <row r="3594" spans="6:6" x14ac:dyDescent="0.25">
      <c r="F3594" s="3"/>
    </row>
    <row r="3595" spans="6:6" x14ac:dyDescent="0.25">
      <c r="F3595" s="3"/>
    </row>
    <row r="3596" spans="6:6" x14ac:dyDescent="0.25">
      <c r="F3596" s="3"/>
    </row>
    <row r="3597" spans="6:6" x14ac:dyDescent="0.25">
      <c r="F3597" s="3"/>
    </row>
    <row r="3598" spans="6:6" x14ac:dyDescent="0.25">
      <c r="F3598" s="3"/>
    </row>
    <row r="3599" spans="6:6" x14ac:dyDescent="0.25">
      <c r="F3599" s="3"/>
    </row>
    <row r="3600" spans="6:6" x14ac:dyDescent="0.25">
      <c r="F3600" s="3"/>
    </row>
    <row r="3601" spans="6:6" x14ac:dyDescent="0.25">
      <c r="F3601" s="3"/>
    </row>
    <row r="3602" spans="6:6" x14ac:dyDescent="0.25">
      <c r="F3602" s="3"/>
    </row>
    <row r="3603" spans="6:6" x14ac:dyDescent="0.25">
      <c r="F3603" s="3"/>
    </row>
    <row r="3604" spans="6:6" x14ac:dyDescent="0.25">
      <c r="F3604" s="3"/>
    </row>
    <row r="3605" spans="6:6" x14ac:dyDescent="0.25">
      <c r="F3605" s="3"/>
    </row>
    <row r="3606" spans="6:6" x14ac:dyDescent="0.25">
      <c r="F3606" s="3"/>
    </row>
    <row r="3607" spans="6:6" x14ac:dyDescent="0.25">
      <c r="F3607" s="3"/>
    </row>
    <row r="3608" spans="6:6" x14ac:dyDescent="0.25">
      <c r="F3608" s="3"/>
    </row>
    <row r="3609" spans="6:6" x14ac:dyDescent="0.25">
      <c r="F3609" s="3"/>
    </row>
    <row r="3610" spans="6:6" x14ac:dyDescent="0.25">
      <c r="F3610" s="3"/>
    </row>
    <row r="3611" spans="6:6" x14ac:dyDescent="0.25">
      <c r="F3611" s="3"/>
    </row>
    <row r="3612" spans="6:6" x14ac:dyDescent="0.25">
      <c r="F3612" s="3"/>
    </row>
    <row r="3613" spans="6:6" x14ac:dyDescent="0.25">
      <c r="F3613" s="3"/>
    </row>
    <row r="3614" spans="6:6" x14ac:dyDescent="0.25">
      <c r="F3614" s="3"/>
    </row>
    <row r="3615" spans="6:6" x14ac:dyDescent="0.25">
      <c r="F3615" s="3"/>
    </row>
    <row r="3616" spans="6:6" x14ac:dyDescent="0.25">
      <c r="F3616" s="3"/>
    </row>
    <row r="3617" spans="6:6" x14ac:dyDescent="0.25">
      <c r="F3617" s="3"/>
    </row>
    <row r="3618" spans="6:6" x14ac:dyDescent="0.25">
      <c r="F3618" s="3"/>
    </row>
    <row r="3619" spans="6:6" x14ac:dyDescent="0.25">
      <c r="F3619" s="3"/>
    </row>
    <row r="3620" spans="6:6" x14ac:dyDescent="0.25">
      <c r="F3620" s="3"/>
    </row>
    <row r="3621" spans="6:6" x14ac:dyDescent="0.25">
      <c r="F3621" s="3"/>
    </row>
    <row r="3622" spans="6:6" x14ac:dyDescent="0.25">
      <c r="F3622" s="3"/>
    </row>
    <row r="3623" spans="6:6" x14ac:dyDescent="0.25">
      <c r="F3623" s="3"/>
    </row>
    <row r="3624" spans="6:6" x14ac:dyDescent="0.25">
      <c r="F3624" s="3"/>
    </row>
    <row r="3625" spans="6:6" x14ac:dyDescent="0.25">
      <c r="F3625" s="3"/>
    </row>
    <row r="3626" spans="6:6" x14ac:dyDescent="0.25">
      <c r="F3626" s="3"/>
    </row>
    <row r="3627" spans="6:6" x14ac:dyDescent="0.25">
      <c r="F3627" s="3"/>
    </row>
    <row r="3628" spans="6:6" x14ac:dyDescent="0.25">
      <c r="F3628" s="3"/>
    </row>
    <row r="3629" spans="6:6" x14ac:dyDescent="0.25">
      <c r="F3629" s="3"/>
    </row>
    <row r="3630" spans="6:6" x14ac:dyDescent="0.25">
      <c r="F3630" s="3"/>
    </row>
    <row r="3631" spans="6:6" x14ac:dyDescent="0.25">
      <c r="F3631" s="3"/>
    </row>
    <row r="3632" spans="6:6" x14ac:dyDescent="0.25">
      <c r="F3632" s="3"/>
    </row>
    <row r="3633" spans="6:6" x14ac:dyDescent="0.25">
      <c r="F3633" s="3"/>
    </row>
    <row r="3634" spans="6:6" x14ac:dyDescent="0.25">
      <c r="F3634" s="3"/>
    </row>
    <row r="3635" spans="6:6" x14ac:dyDescent="0.25">
      <c r="F3635" s="3"/>
    </row>
    <row r="3636" spans="6:6" x14ac:dyDescent="0.25">
      <c r="F3636" s="3"/>
    </row>
    <row r="3637" spans="6:6" x14ac:dyDescent="0.25">
      <c r="F3637" s="3"/>
    </row>
    <row r="3638" spans="6:6" x14ac:dyDescent="0.25">
      <c r="F3638" s="3"/>
    </row>
    <row r="3639" spans="6:6" x14ac:dyDescent="0.25">
      <c r="F3639" s="3"/>
    </row>
    <row r="3640" spans="6:6" x14ac:dyDescent="0.25">
      <c r="F3640" s="3"/>
    </row>
    <row r="3641" spans="6:6" x14ac:dyDescent="0.25">
      <c r="F3641" s="3"/>
    </row>
    <row r="3642" spans="6:6" x14ac:dyDescent="0.25">
      <c r="F3642" s="3"/>
    </row>
    <row r="3643" spans="6:6" x14ac:dyDescent="0.25">
      <c r="F3643" s="3"/>
    </row>
    <row r="3644" spans="6:6" x14ac:dyDescent="0.25">
      <c r="F3644" s="3"/>
    </row>
    <row r="3645" spans="6:6" x14ac:dyDescent="0.25">
      <c r="F3645" s="3"/>
    </row>
    <row r="3646" spans="6:6" x14ac:dyDescent="0.25">
      <c r="F3646" s="3"/>
    </row>
    <row r="3647" spans="6:6" x14ac:dyDescent="0.25">
      <c r="F3647" s="3"/>
    </row>
    <row r="3648" spans="6:6" x14ac:dyDescent="0.25">
      <c r="F3648" s="3"/>
    </row>
    <row r="3649" spans="6:6" x14ac:dyDescent="0.25">
      <c r="F3649" s="3"/>
    </row>
    <row r="3650" spans="6:6" x14ac:dyDescent="0.25">
      <c r="F3650" s="3"/>
    </row>
    <row r="3651" spans="6:6" x14ac:dyDescent="0.25">
      <c r="F3651" s="3"/>
    </row>
    <row r="3652" spans="6:6" x14ac:dyDescent="0.25">
      <c r="F3652" s="3"/>
    </row>
    <row r="3653" spans="6:6" x14ac:dyDescent="0.25">
      <c r="F3653" s="3"/>
    </row>
    <row r="3654" spans="6:6" x14ac:dyDescent="0.25">
      <c r="F3654" s="3"/>
    </row>
    <row r="3655" spans="6:6" x14ac:dyDescent="0.25">
      <c r="F3655" s="3"/>
    </row>
    <row r="3656" spans="6:6" x14ac:dyDescent="0.25">
      <c r="F3656" s="3"/>
    </row>
    <row r="3657" spans="6:6" x14ac:dyDescent="0.25">
      <c r="F3657" s="3"/>
    </row>
    <row r="3658" spans="6:6" x14ac:dyDescent="0.25">
      <c r="F3658" s="3"/>
    </row>
    <row r="3659" spans="6:6" x14ac:dyDescent="0.25">
      <c r="F3659" s="3"/>
    </row>
    <row r="3660" spans="6:6" x14ac:dyDescent="0.25">
      <c r="F3660" s="3"/>
    </row>
    <row r="3661" spans="6:6" x14ac:dyDescent="0.25">
      <c r="F3661" s="3"/>
    </row>
    <row r="3662" spans="6:6" x14ac:dyDescent="0.25">
      <c r="F3662" s="3"/>
    </row>
    <row r="3663" spans="6:6" x14ac:dyDescent="0.25">
      <c r="F3663" s="3"/>
    </row>
    <row r="3664" spans="6:6" x14ac:dyDescent="0.25">
      <c r="F3664" s="3"/>
    </row>
    <row r="3665" spans="6:6" x14ac:dyDescent="0.25">
      <c r="F3665" s="3"/>
    </row>
    <row r="3666" spans="6:6" x14ac:dyDescent="0.25">
      <c r="F3666" s="3"/>
    </row>
    <row r="3667" spans="6:6" x14ac:dyDescent="0.25">
      <c r="F3667" s="3"/>
    </row>
    <row r="3668" spans="6:6" x14ac:dyDescent="0.25">
      <c r="F3668" s="3"/>
    </row>
    <row r="3669" spans="6:6" x14ac:dyDescent="0.25">
      <c r="F3669" s="3"/>
    </row>
    <row r="3670" spans="6:6" x14ac:dyDescent="0.25">
      <c r="F3670" s="3"/>
    </row>
    <row r="3671" spans="6:6" x14ac:dyDescent="0.25">
      <c r="F3671" s="3"/>
    </row>
    <row r="3672" spans="6:6" x14ac:dyDescent="0.25">
      <c r="F3672" s="3"/>
    </row>
    <row r="3673" spans="6:6" x14ac:dyDescent="0.25">
      <c r="F3673" s="3"/>
    </row>
    <row r="3674" spans="6:6" x14ac:dyDescent="0.25">
      <c r="F3674" s="3"/>
    </row>
    <row r="3675" spans="6:6" x14ac:dyDescent="0.25">
      <c r="F3675" s="3"/>
    </row>
    <row r="3676" spans="6:6" x14ac:dyDescent="0.25">
      <c r="F3676" s="3"/>
    </row>
    <row r="3677" spans="6:6" x14ac:dyDescent="0.25">
      <c r="F3677" s="3"/>
    </row>
    <row r="3678" spans="6:6" x14ac:dyDescent="0.25">
      <c r="F3678" s="3"/>
    </row>
    <row r="3679" spans="6:6" x14ac:dyDescent="0.25">
      <c r="F3679" s="3"/>
    </row>
    <row r="3680" spans="6:6" x14ac:dyDescent="0.25">
      <c r="F3680" s="3"/>
    </row>
    <row r="3681" spans="6:6" x14ac:dyDescent="0.25">
      <c r="F3681" s="3"/>
    </row>
    <row r="3682" spans="6:6" x14ac:dyDescent="0.25">
      <c r="F3682" s="3"/>
    </row>
    <row r="3683" spans="6:6" x14ac:dyDescent="0.25">
      <c r="F3683" s="3"/>
    </row>
    <row r="3684" spans="6:6" x14ac:dyDescent="0.25">
      <c r="F3684" s="3"/>
    </row>
    <row r="3685" spans="6:6" x14ac:dyDescent="0.25">
      <c r="F3685" s="3"/>
    </row>
    <row r="3686" spans="6:6" x14ac:dyDescent="0.25">
      <c r="F3686" s="3"/>
    </row>
    <row r="3687" spans="6:6" x14ac:dyDescent="0.25">
      <c r="F3687" s="3"/>
    </row>
    <row r="3688" spans="6:6" x14ac:dyDescent="0.25">
      <c r="F3688" s="3"/>
    </row>
    <row r="3689" spans="6:6" x14ac:dyDescent="0.25">
      <c r="F3689" s="3"/>
    </row>
    <row r="3690" spans="6:6" x14ac:dyDescent="0.25">
      <c r="F3690" s="3"/>
    </row>
    <row r="3691" spans="6:6" x14ac:dyDescent="0.25">
      <c r="F3691" s="3"/>
    </row>
    <row r="3692" spans="6:6" x14ac:dyDescent="0.25">
      <c r="F3692" s="3"/>
    </row>
    <row r="3693" spans="6:6" x14ac:dyDescent="0.25">
      <c r="F3693" s="3"/>
    </row>
    <row r="3694" spans="6:6" x14ac:dyDescent="0.25">
      <c r="F3694" s="3"/>
    </row>
    <row r="3695" spans="6:6" x14ac:dyDescent="0.25">
      <c r="F3695" s="3"/>
    </row>
    <row r="3696" spans="6:6" x14ac:dyDescent="0.25">
      <c r="F3696" s="3"/>
    </row>
    <row r="3697" spans="6:6" x14ac:dyDescent="0.25">
      <c r="F3697" s="3"/>
    </row>
    <row r="3698" spans="6:6" x14ac:dyDescent="0.25">
      <c r="F3698" s="3"/>
    </row>
    <row r="3699" spans="6:6" x14ac:dyDescent="0.25">
      <c r="F3699" s="3"/>
    </row>
    <row r="3700" spans="6:6" x14ac:dyDescent="0.25">
      <c r="F3700" s="3"/>
    </row>
    <row r="3701" spans="6:6" x14ac:dyDescent="0.25">
      <c r="F3701" s="3"/>
    </row>
    <row r="3702" spans="6:6" x14ac:dyDescent="0.25">
      <c r="F3702" s="3"/>
    </row>
    <row r="3703" spans="6:6" x14ac:dyDescent="0.25">
      <c r="F3703" s="3"/>
    </row>
    <row r="3704" spans="6:6" x14ac:dyDescent="0.25">
      <c r="F3704" s="3"/>
    </row>
    <row r="3705" spans="6:6" x14ac:dyDescent="0.25">
      <c r="F3705" s="3"/>
    </row>
    <row r="3706" spans="6:6" x14ac:dyDescent="0.25">
      <c r="F3706" s="3"/>
    </row>
    <row r="3707" spans="6:6" x14ac:dyDescent="0.25">
      <c r="F3707" s="3"/>
    </row>
    <row r="3708" spans="6:6" x14ac:dyDescent="0.25">
      <c r="F3708" s="3"/>
    </row>
    <row r="3709" spans="6:6" x14ac:dyDescent="0.25">
      <c r="F3709" s="3"/>
    </row>
    <row r="3710" spans="6:6" x14ac:dyDescent="0.25">
      <c r="F3710" s="3"/>
    </row>
    <row r="3711" spans="6:6" x14ac:dyDescent="0.25">
      <c r="F3711" s="3"/>
    </row>
    <row r="3712" spans="6:6" x14ac:dyDescent="0.25">
      <c r="F3712" s="3"/>
    </row>
    <row r="3713" spans="6:6" x14ac:dyDescent="0.25">
      <c r="F3713" s="3"/>
    </row>
    <row r="3714" spans="6:6" x14ac:dyDescent="0.25">
      <c r="F3714" s="3"/>
    </row>
    <row r="3715" spans="6:6" x14ac:dyDescent="0.25">
      <c r="F3715" s="3"/>
    </row>
    <row r="3716" spans="6:6" x14ac:dyDescent="0.25">
      <c r="F3716" s="3"/>
    </row>
    <row r="3717" spans="6:6" x14ac:dyDescent="0.25">
      <c r="F3717" s="3"/>
    </row>
    <row r="3718" spans="6:6" x14ac:dyDescent="0.25">
      <c r="F3718" s="3"/>
    </row>
    <row r="3719" spans="6:6" x14ac:dyDescent="0.25">
      <c r="F3719" s="3"/>
    </row>
    <row r="3720" spans="6:6" x14ac:dyDescent="0.25">
      <c r="F3720" s="3"/>
    </row>
    <row r="3721" spans="6:6" x14ac:dyDescent="0.25">
      <c r="F3721" s="3"/>
    </row>
    <row r="3722" spans="6:6" x14ac:dyDescent="0.25">
      <c r="F3722" s="3"/>
    </row>
    <row r="3723" spans="6:6" x14ac:dyDescent="0.25">
      <c r="F3723" s="3"/>
    </row>
    <row r="3724" spans="6:6" x14ac:dyDescent="0.25">
      <c r="F3724" s="3"/>
    </row>
    <row r="3725" spans="6:6" x14ac:dyDescent="0.25">
      <c r="F3725" s="3"/>
    </row>
    <row r="3726" spans="6:6" x14ac:dyDescent="0.25">
      <c r="F3726" s="3"/>
    </row>
    <row r="3727" spans="6:6" x14ac:dyDescent="0.25">
      <c r="F3727" s="3"/>
    </row>
    <row r="3728" spans="6:6" x14ac:dyDescent="0.25">
      <c r="F3728" s="3"/>
    </row>
    <row r="3729" spans="6:6" x14ac:dyDescent="0.25">
      <c r="F3729" s="3"/>
    </row>
    <row r="3730" spans="6:6" x14ac:dyDescent="0.25">
      <c r="F3730" s="3"/>
    </row>
    <row r="3731" spans="6:6" x14ac:dyDescent="0.25">
      <c r="F3731" s="3"/>
    </row>
    <row r="3732" spans="6:6" x14ac:dyDescent="0.25">
      <c r="F3732" s="3"/>
    </row>
    <row r="3733" spans="6:6" x14ac:dyDescent="0.25">
      <c r="F3733" s="3"/>
    </row>
    <row r="3734" spans="6:6" x14ac:dyDescent="0.25">
      <c r="F3734" s="3"/>
    </row>
    <row r="3735" spans="6:6" x14ac:dyDescent="0.25">
      <c r="F3735" s="3"/>
    </row>
    <row r="3736" spans="6:6" x14ac:dyDescent="0.25">
      <c r="F3736" s="3"/>
    </row>
    <row r="3737" spans="6:6" x14ac:dyDescent="0.25">
      <c r="F3737" s="3"/>
    </row>
    <row r="3738" spans="6:6" x14ac:dyDescent="0.25">
      <c r="F3738" s="3"/>
    </row>
    <row r="3739" spans="6:6" x14ac:dyDescent="0.25">
      <c r="F3739" s="3"/>
    </row>
    <row r="3740" spans="6:6" x14ac:dyDescent="0.25">
      <c r="F3740" s="3"/>
    </row>
    <row r="3741" spans="6:6" x14ac:dyDescent="0.25">
      <c r="F3741" s="3"/>
    </row>
    <row r="3742" spans="6:6" x14ac:dyDescent="0.25">
      <c r="F3742" s="3"/>
    </row>
    <row r="3743" spans="6:6" x14ac:dyDescent="0.25">
      <c r="F3743" s="3"/>
    </row>
    <row r="3744" spans="6:6" x14ac:dyDescent="0.25">
      <c r="F3744" s="3"/>
    </row>
    <row r="3745" spans="6:6" x14ac:dyDescent="0.25">
      <c r="F3745" s="3"/>
    </row>
    <row r="3746" spans="6:6" x14ac:dyDescent="0.25">
      <c r="F3746" s="3"/>
    </row>
    <row r="3747" spans="6:6" x14ac:dyDescent="0.25">
      <c r="F3747" s="3"/>
    </row>
    <row r="3748" spans="6:6" x14ac:dyDescent="0.25">
      <c r="F3748" s="3"/>
    </row>
    <row r="3749" spans="6:6" x14ac:dyDescent="0.25">
      <c r="F3749" s="3"/>
    </row>
    <row r="3750" spans="6:6" x14ac:dyDescent="0.25">
      <c r="F3750" s="3"/>
    </row>
    <row r="3751" spans="6:6" x14ac:dyDescent="0.25">
      <c r="F3751" s="3"/>
    </row>
    <row r="3752" spans="6:6" x14ac:dyDescent="0.25">
      <c r="F3752" s="3"/>
    </row>
    <row r="3753" spans="6:6" x14ac:dyDescent="0.25">
      <c r="F3753" s="3"/>
    </row>
    <row r="3754" spans="6:6" x14ac:dyDescent="0.25">
      <c r="F3754" s="3"/>
    </row>
    <row r="3755" spans="6:6" x14ac:dyDescent="0.25">
      <c r="F3755" s="3"/>
    </row>
    <row r="3756" spans="6:6" x14ac:dyDescent="0.25">
      <c r="F3756" s="3"/>
    </row>
    <row r="3757" spans="6:6" x14ac:dyDescent="0.25">
      <c r="F3757" s="3"/>
    </row>
    <row r="3758" spans="6:6" x14ac:dyDescent="0.25">
      <c r="F3758" s="3"/>
    </row>
    <row r="3759" spans="6:6" x14ac:dyDescent="0.25">
      <c r="F3759" s="3"/>
    </row>
    <row r="3760" spans="6:6" x14ac:dyDescent="0.25">
      <c r="F3760" s="3"/>
    </row>
    <row r="3761" spans="6:6" x14ac:dyDescent="0.25">
      <c r="F3761" s="3"/>
    </row>
    <row r="3762" spans="6:6" x14ac:dyDescent="0.25">
      <c r="F3762" s="3"/>
    </row>
    <row r="3763" spans="6:6" x14ac:dyDescent="0.25">
      <c r="F3763" s="3"/>
    </row>
    <row r="3764" spans="6:6" x14ac:dyDescent="0.25">
      <c r="F3764" s="3"/>
    </row>
    <row r="3765" spans="6:6" x14ac:dyDescent="0.25">
      <c r="F3765" s="3"/>
    </row>
    <row r="3766" spans="6:6" x14ac:dyDescent="0.25">
      <c r="F3766" s="3"/>
    </row>
    <row r="3767" spans="6:6" x14ac:dyDescent="0.25">
      <c r="F3767" s="3"/>
    </row>
    <row r="3768" spans="6:6" x14ac:dyDescent="0.25">
      <c r="F3768" s="3"/>
    </row>
    <row r="3769" spans="6:6" x14ac:dyDescent="0.25">
      <c r="F3769" s="3"/>
    </row>
    <row r="3770" spans="6:6" x14ac:dyDescent="0.25">
      <c r="F3770" s="3"/>
    </row>
    <row r="3771" spans="6:6" x14ac:dyDescent="0.25">
      <c r="F3771" s="3"/>
    </row>
    <row r="3772" spans="6:6" x14ac:dyDescent="0.25">
      <c r="F3772" s="3"/>
    </row>
    <row r="3773" spans="6:6" x14ac:dyDescent="0.25">
      <c r="F3773" s="3"/>
    </row>
    <row r="3774" spans="6:6" x14ac:dyDescent="0.25">
      <c r="F3774" s="3"/>
    </row>
    <row r="3775" spans="6:6" x14ac:dyDescent="0.25">
      <c r="F3775" s="3"/>
    </row>
    <row r="3776" spans="6:6" x14ac:dyDescent="0.25">
      <c r="F3776" s="3"/>
    </row>
    <row r="3777" spans="6:6" x14ac:dyDescent="0.25">
      <c r="F3777" s="3"/>
    </row>
    <row r="3778" spans="6:6" x14ac:dyDescent="0.25">
      <c r="F3778" s="3"/>
    </row>
    <row r="3779" spans="6:6" x14ac:dyDescent="0.25">
      <c r="F3779" s="3"/>
    </row>
    <row r="3780" spans="6:6" x14ac:dyDescent="0.25">
      <c r="F3780" s="3"/>
    </row>
    <row r="3781" spans="6:6" x14ac:dyDescent="0.25">
      <c r="F3781" s="3"/>
    </row>
    <row r="3782" spans="6:6" x14ac:dyDescent="0.25">
      <c r="F3782" s="3"/>
    </row>
    <row r="3783" spans="6:6" x14ac:dyDescent="0.25">
      <c r="F3783" s="3"/>
    </row>
    <row r="3784" spans="6:6" x14ac:dyDescent="0.25">
      <c r="F3784" s="3"/>
    </row>
    <row r="3785" spans="6:6" x14ac:dyDescent="0.25">
      <c r="F3785" s="3"/>
    </row>
    <row r="3786" spans="6:6" x14ac:dyDescent="0.25">
      <c r="F3786" s="3"/>
    </row>
    <row r="3787" spans="6:6" x14ac:dyDescent="0.25">
      <c r="F3787" s="3"/>
    </row>
    <row r="3788" spans="6:6" x14ac:dyDescent="0.25">
      <c r="F3788" s="3"/>
    </row>
    <row r="3789" spans="6:6" x14ac:dyDescent="0.25">
      <c r="F3789" s="3"/>
    </row>
    <row r="3790" spans="6:6" x14ac:dyDescent="0.25">
      <c r="F3790" s="3"/>
    </row>
    <row r="3791" spans="6:6" x14ac:dyDescent="0.25">
      <c r="F3791" s="3"/>
    </row>
    <row r="3792" spans="6:6" x14ac:dyDescent="0.25">
      <c r="F3792" s="3"/>
    </row>
    <row r="3793" spans="6:6" x14ac:dyDescent="0.25">
      <c r="F3793" s="3"/>
    </row>
    <row r="3794" spans="6:6" x14ac:dyDescent="0.25">
      <c r="F3794" s="3"/>
    </row>
    <row r="3795" spans="6:6" x14ac:dyDescent="0.25">
      <c r="F3795" s="3"/>
    </row>
    <row r="3796" spans="6:6" x14ac:dyDescent="0.25">
      <c r="F3796" s="3"/>
    </row>
    <row r="3797" spans="6:6" x14ac:dyDescent="0.25">
      <c r="F3797" s="3"/>
    </row>
    <row r="3798" spans="6:6" x14ac:dyDescent="0.25">
      <c r="F3798" s="3"/>
    </row>
    <row r="3799" spans="6:6" x14ac:dyDescent="0.25">
      <c r="F3799" s="3"/>
    </row>
    <row r="3800" spans="6:6" x14ac:dyDescent="0.25">
      <c r="F3800" s="3"/>
    </row>
    <row r="3801" spans="6:6" x14ac:dyDescent="0.25">
      <c r="F3801" s="3"/>
    </row>
    <row r="3802" spans="6:6" x14ac:dyDescent="0.25">
      <c r="F3802" s="3"/>
    </row>
    <row r="3803" spans="6:6" x14ac:dyDescent="0.25">
      <c r="F3803" s="3"/>
    </row>
    <row r="3804" spans="6:6" x14ac:dyDescent="0.25">
      <c r="F3804" s="3"/>
    </row>
    <row r="3805" spans="6:6" x14ac:dyDescent="0.25">
      <c r="F3805" s="3"/>
    </row>
    <row r="3806" spans="6:6" x14ac:dyDescent="0.25">
      <c r="F3806" s="3"/>
    </row>
    <row r="3807" spans="6:6" x14ac:dyDescent="0.25">
      <c r="F3807" s="3"/>
    </row>
    <row r="3808" spans="6:6" x14ac:dyDescent="0.25">
      <c r="F3808" s="3"/>
    </row>
    <row r="3809" spans="6:6" x14ac:dyDescent="0.25">
      <c r="F3809" s="3"/>
    </row>
    <row r="3810" spans="6:6" x14ac:dyDescent="0.25">
      <c r="F3810" s="3"/>
    </row>
    <row r="3811" spans="6:6" x14ac:dyDescent="0.25">
      <c r="F3811" s="3"/>
    </row>
    <row r="3812" spans="6:6" x14ac:dyDescent="0.25">
      <c r="F3812" s="3"/>
    </row>
    <row r="3813" spans="6:6" x14ac:dyDescent="0.25">
      <c r="F3813" s="3"/>
    </row>
    <row r="3814" spans="6:6" x14ac:dyDescent="0.25">
      <c r="F3814" s="3"/>
    </row>
    <row r="3815" spans="6:6" x14ac:dyDescent="0.25">
      <c r="F3815" s="3"/>
    </row>
    <row r="3816" spans="6:6" x14ac:dyDescent="0.25">
      <c r="F3816" s="3"/>
    </row>
    <row r="3817" spans="6:6" x14ac:dyDescent="0.25">
      <c r="F3817" s="3"/>
    </row>
    <row r="3818" spans="6:6" x14ac:dyDescent="0.25">
      <c r="F3818" s="3"/>
    </row>
    <row r="3819" spans="6:6" x14ac:dyDescent="0.25">
      <c r="F3819" s="3"/>
    </row>
    <row r="3820" spans="6:6" x14ac:dyDescent="0.25">
      <c r="F3820" s="3"/>
    </row>
    <row r="3821" spans="6:6" x14ac:dyDescent="0.25">
      <c r="F3821" s="3"/>
    </row>
    <row r="3822" spans="6:6" x14ac:dyDescent="0.25">
      <c r="F3822" s="3"/>
    </row>
    <row r="3823" spans="6:6" x14ac:dyDescent="0.25">
      <c r="F3823" s="3"/>
    </row>
    <row r="3824" spans="6:6" x14ac:dyDescent="0.25">
      <c r="F3824" s="3"/>
    </row>
    <row r="3825" spans="6:6" x14ac:dyDescent="0.25">
      <c r="F3825" s="3"/>
    </row>
    <row r="3826" spans="6:6" x14ac:dyDescent="0.25">
      <c r="F3826" s="3"/>
    </row>
    <row r="3827" spans="6:6" x14ac:dyDescent="0.25">
      <c r="F3827" s="3"/>
    </row>
    <row r="3828" spans="6:6" x14ac:dyDescent="0.25">
      <c r="F3828" s="3"/>
    </row>
    <row r="3829" spans="6:6" x14ac:dyDescent="0.25">
      <c r="F3829" s="3"/>
    </row>
    <row r="3830" spans="6:6" x14ac:dyDescent="0.25">
      <c r="F3830" s="3"/>
    </row>
    <row r="3831" spans="6:6" x14ac:dyDescent="0.25">
      <c r="F3831" s="3"/>
    </row>
    <row r="3832" spans="6:6" x14ac:dyDescent="0.25">
      <c r="F3832" s="3"/>
    </row>
    <row r="3833" spans="6:6" x14ac:dyDescent="0.25">
      <c r="F3833" s="3"/>
    </row>
    <row r="3834" spans="6:6" x14ac:dyDescent="0.25">
      <c r="F3834" s="3"/>
    </row>
    <row r="3835" spans="6:6" x14ac:dyDescent="0.25">
      <c r="F3835" s="3"/>
    </row>
    <row r="3836" spans="6:6" x14ac:dyDescent="0.25">
      <c r="F3836" s="3"/>
    </row>
    <row r="3837" spans="6:6" x14ac:dyDescent="0.25">
      <c r="F3837" s="3"/>
    </row>
    <row r="3838" spans="6:6" x14ac:dyDescent="0.25">
      <c r="F3838" s="3"/>
    </row>
    <row r="3839" spans="6:6" x14ac:dyDescent="0.25">
      <c r="F3839" s="3"/>
    </row>
    <row r="3840" spans="6:6" x14ac:dyDescent="0.25">
      <c r="F3840" s="3"/>
    </row>
    <row r="3841" spans="6:6" x14ac:dyDescent="0.25">
      <c r="F3841" s="3"/>
    </row>
    <row r="3842" spans="6:6" x14ac:dyDescent="0.25">
      <c r="F3842" s="3"/>
    </row>
    <row r="3843" spans="6:6" x14ac:dyDescent="0.25">
      <c r="F3843" s="3"/>
    </row>
    <row r="3844" spans="6:6" x14ac:dyDescent="0.25">
      <c r="F3844" s="3"/>
    </row>
    <row r="3845" spans="6:6" x14ac:dyDescent="0.25">
      <c r="F3845" s="3"/>
    </row>
    <row r="3846" spans="6:6" x14ac:dyDescent="0.25">
      <c r="F3846" s="3"/>
    </row>
    <row r="3847" spans="6:6" x14ac:dyDescent="0.25">
      <c r="F3847" s="3"/>
    </row>
    <row r="3848" spans="6:6" x14ac:dyDescent="0.25">
      <c r="F3848" s="3"/>
    </row>
    <row r="3849" spans="6:6" x14ac:dyDescent="0.25">
      <c r="F3849" s="3"/>
    </row>
    <row r="3850" spans="6:6" x14ac:dyDescent="0.25">
      <c r="F3850" s="3"/>
    </row>
    <row r="3851" spans="6:6" x14ac:dyDescent="0.25">
      <c r="F3851" s="3"/>
    </row>
    <row r="3852" spans="6:6" x14ac:dyDescent="0.25">
      <c r="F3852" s="3"/>
    </row>
    <row r="3853" spans="6:6" x14ac:dyDescent="0.25">
      <c r="F3853" s="3"/>
    </row>
    <row r="3854" spans="6:6" x14ac:dyDescent="0.25">
      <c r="F3854" s="3"/>
    </row>
    <row r="3855" spans="6:6" x14ac:dyDescent="0.25">
      <c r="F3855" s="3"/>
    </row>
    <row r="3856" spans="6:6" x14ac:dyDescent="0.25">
      <c r="F3856" s="3"/>
    </row>
    <row r="3857" spans="6:6" x14ac:dyDescent="0.25">
      <c r="F3857" s="3"/>
    </row>
    <row r="3858" spans="6:6" x14ac:dyDescent="0.25">
      <c r="F3858" s="3"/>
    </row>
    <row r="3859" spans="6:6" x14ac:dyDescent="0.25">
      <c r="F3859" s="3"/>
    </row>
    <row r="3860" spans="6:6" x14ac:dyDescent="0.25">
      <c r="F3860" s="3"/>
    </row>
    <row r="3861" spans="6:6" x14ac:dyDescent="0.25">
      <c r="F3861" s="3"/>
    </row>
    <row r="3862" spans="6:6" x14ac:dyDescent="0.25">
      <c r="F3862" s="3"/>
    </row>
    <row r="3863" spans="6:6" x14ac:dyDescent="0.25">
      <c r="F3863" s="3"/>
    </row>
    <row r="3864" spans="6:6" x14ac:dyDescent="0.25">
      <c r="F3864" s="3"/>
    </row>
    <row r="3865" spans="6:6" x14ac:dyDescent="0.25">
      <c r="F3865" s="3"/>
    </row>
    <row r="3866" spans="6:6" x14ac:dyDescent="0.25">
      <c r="F3866" s="3"/>
    </row>
    <row r="3867" spans="6:6" x14ac:dyDescent="0.25">
      <c r="F3867" s="3"/>
    </row>
    <row r="3868" spans="6:6" x14ac:dyDescent="0.25">
      <c r="F3868" s="3"/>
    </row>
    <row r="3869" spans="6:6" x14ac:dyDescent="0.25">
      <c r="F3869" s="3"/>
    </row>
    <row r="3870" spans="6:6" x14ac:dyDescent="0.25">
      <c r="F3870" s="3"/>
    </row>
    <row r="3871" spans="6:6" x14ac:dyDescent="0.25">
      <c r="F3871" s="3"/>
    </row>
    <row r="3872" spans="6:6" x14ac:dyDescent="0.25">
      <c r="F3872" s="3"/>
    </row>
    <row r="3873" spans="6:6" x14ac:dyDescent="0.25">
      <c r="F3873" s="3"/>
    </row>
    <row r="3874" spans="6:6" x14ac:dyDescent="0.25">
      <c r="F3874" s="3"/>
    </row>
    <row r="3875" spans="6:6" x14ac:dyDescent="0.25">
      <c r="F3875" s="3"/>
    </row>
    <row r="3876" spans="6:6" x14ac:dyDescent="0.25">
      <c r="F3876" s="3"/>
    </row>
    <row r="3877" spans="6:6" x14ac:dyDescent="0.25">
      <c r="F3877" s="3"/>
    </row>
    <row r="3878" spans="6:6" x14ac:dyDescent="0.25">
      <c r="F3878" s="3"/>
    </row>
    <row r="3879" spans="6:6" x14ac:dyDescent="0.25">
      <c r="F3879" s="3"/>
    </row>
    <row r="3880" spans="6:6" x14ac:dyDescent="0.25">
      <c r="F3880" s="3"/>
    </row>
    <row r="3881" spans="6:6" x14ac:dyDescent="0.25">
      <c r="F3881" s="3"/>
    </row>
    <row r="3882" spans="6:6" x14ac:dyDescent="0.25">
      <c r="F3882" s="3"/>
    </row>
    <row r="3883" spans="6:6" x14ac:dyDescent="0.25">
      <c r="F3883" s="3"/>
    </row>
    <row r="3884" spans="6:6" x14ac:dyDescent="0.25">
      <c r="F3884" s="3"/>
    </row>
    <row r="3885" spans="6:6" x14ac:dyDescent="0.25">
      <c r="F3885" s="3"/>
    </row>
    <row r="3886" spans="6:6" x14ac:dyDescent="0.25">
      <c r="F3886" s="3"/>
    </row>
    <row r="3887" spans="6:6" x14ac:dyDescent="0.25">
      <c r="F3887" s="3"/>
    </row>
    <row r="3888" spans="6:6" x14ac:dyDescent="0.25">
      <c r="F3888" s="3"/>
    </row>
    <row r="3889" spans="6:6" x14ac:dyDescent="0.25">
      <c r="F3889" s="3"/>
    </row>
    <row r="3890" spans="6:6" x14ac:dyDescent="0.25">
      <c r="F3890" s="3"/>
    </row>
    <row r="3891" spans="6:6" x14ac:dyDescent="0.25">
      <c r="F3891" s="3"/>
    </row>
    <row r="3892" spans="6:6" x14ac:dyDescent="0.25">
      <c r="F3892" s="3"/>
    </row>
    <row r="3893" spans="6:6" x14ac:dyDescent="0.25">
      <c r="F3893" s="3"/>
    </row>
    <row r="3894" spans="6:6" x14ac:dyDescent="0.25">
      <c r="F3894" s="3"/>
    </row>
    <row r="3895" spans="6:6" x14ac:dyDescent="0.25">
      <c r="F3895" s="3"/>
    </row>
    <row r="3896" spans="6:6" x14ac:dyDescent="0.25">
      <c r="F3896" s="3"/>
    </row>
    <row r="3897" spans="6:6" x14ac:dyDescent="0.25">
      <c r="F3897" s="3"/>
    </row>
    <row r="3898" spans="6:6" x14ac:dyDescent="0.25">
      <c r="F3898" s="3"/>
    </row>
    <row r="3899" spans="6:6" x14ac:dyDescent="0.25">
      <c r="F3899" s="3"/>
    </row>
    <row r="3900" spans="6:6" x14ac:dyDescent="0.25">
      <c r="F3900" s="3"/>
    </row>
    <row r="3901" spans="6:6" x14ac:dyDescent="0.25">
      <c r="F3901" s="3"/>
    </row>
    <row r="3902" spans="6:6" x14ac:dyDescent="0.25">
      <c r="F3902" s="3"/>
    </row>
    <row r="3903" spans="6:6" x14ac:dyDescent="0.25">
      <c r="F3903" s="3"/>
    </row>
    <row r="3904" spans="6:6" x14ac:dyDescent="0.25">
      <c r="F3904" s="3"/>
    </row>
    <row r="3905" spans="6:6" x14ac:dyDescent="0.25">
      <c r="F3905" s="3"/>
    </row>
    <row r="3906" spans="6:6" x14ac:dyDescent="0.25">
      <c r="F3906" s="3"/>
    </row>
    <row r="3907" spans="6:6" x14ac:dyDescent="0.25">
      <c r="F3907" s="3"/>
    </row>
    <row r="3908" spans="6:6" x14ac:dyDescent="0.25">
      <c r="F3908" s="3"/>
    </row>
    <row r="3909" spans="6:6" x14ac:dyDescent="0.25">
      <c r="F3909" s="3"/>
    </row>
    <row r="3910" spans="6:6" x14ac:dyDescent="0.25">
      <c r="F3910" s="3"/>
    </row>
    <row r="3911" spans="6:6" x14ac:dyDescent="0.25">
      <c r="F3911" s="3"/>
    </row>
    <row r="3912" spans="6:6" x14ac:dyDescent="0.25">
      <c r="F3912" s="3"/>
    </row>
    <row r="3913" spans="6:6" x14ac:dyDescent="0.25">
      <c r="F3913" s="3"/>
    </row>
    <row r="3914" spans="6:6" x14ac:dyDescent="0.25">
      <c r="F3914" s="3"/>
    </row>
    <row r="3915" spans="6:6" x14ac:dyDescent="0.25">
      <c r="F3915" s="3"/>
    </row>
    <row r="3916" spans="6:6" x14ac:dyDescent="0.25">
      <c r="F3916" s="3"/>
    </row>
    <row r="3917" spans="6:6" x14ac:dyDescent="0.25">
      <c r="F3917" s="3"/>
    </row>
    <row r="3918" spans="6:6" x14ac:dyDescent="0.25">
      <c r="F3918" s="3"/>
    </row>
    <row r="3919" spans="6:6" x14ac:dyDescent="0.25">
      <c r="F3919" s="3"/>
    </row>
    <row r="3920" spans="6:6" x14ac:dyDescent="0.25">
      <c r="F3920" s="3"/>
    </row>
    <row r="3921" spans="6:6" x14ac:dyDescent="0.25">
      <c r="F3921" s="3"/>
    </row>
    <row r="3922" spans="6:6" x14ac:dyDescent="0.25">
      <c r="F3922" s="3"/>
    </row>
    <row r="3923" spans="6:6" x14ac:dyDescent="0.25">
      <c r="F3923" s="3"/>
    </row>
    <row r="3924" spans="6:6" x14ac:dyDescent="0.25">
      <c r="F3924" s="3"/>
    </row>
    <row r="3925" spans="6:6" x14ac:dyDescent="0.25">
      <c r="F3925" s="3"/>
    </row>
    <row r="3926" spans="6:6" x14ac:dyDescent="0.25">
      <c r="F3926" s="3"/>
    </row>
    <row r="3927" spans="6:6" x14ac:dyDescent="0.25">
      <c r="F3927" s="3"/>
    </row>
    <row r="3928" spans="6:6" x14ac:dyDescent="0.25">
      <c r="F3928" s="3"/>
    </row>
    <row r="3929" spans="6:6" x14ac:dyDescent="0.25">
      <c r="F3929" s="3"/>
    </row>
    <row r="3930" spans="6:6" x14ac:dyDescent="0.25">
      <c r="F3930" s="3"/>
    </row>
    <row r="3931" spans="6:6" x14ac:dyDescent="0.25">
      <c r="F3931" s="3"/>
    </row>
    <row r="3932" spans="6:6" x14ac:dyDescent="0.25">
      <c r="F3932" s="3"/>
    </row>
    <row r="3933" spans="6:6" x14ac:dyDescent="0.25">
      <c r="F3933" s="3"/>
    </row>
    <row r="3934" spans="6:6" x14ac:dyDescent="0.25">
      <c r="F3934" s="3"/>
    </row>
    <row r="3935" spans="6:6" x14ac:dyDescent="0.25">
      <c r="F3935" s="3"/>
    </row>
    <row r="3936" spans="6:6" x14ac:dyDescent="0.25">
      <c r="F3936" s="3"/>
    </row>
    <row r="3937" spans="6:6" x14ac:dyDescent="0.25">
      <c r="F3937" s="3"/>
    </row>
    <row r="3938" spans="6:6" x14ac:dyDescent="0.25">
      <c r="F3938" s="3"/>
    </row>
    <row r="3939" spans="6:6" x14ac:dyDescent="0.25">
      <c r="F3939" s="3"/>
    </row>
    <row r="3940" spans="6:6" x14ac:dyDescent="0.25">
      <c r="F3940" s="3"/>
    </row>
    <row r="3941" spans="6:6" x14ac:dyDescent="0.25">
      <c r="F3941" s="3"/>
    </row>
    <row r="3942" spans="6:6" x14ac:dyDescent="0.25">
      <c r="F3942" s="3"/>
    </row>
    <row r="3943" spans="6:6" x14ac:dyDescent="0.25">
      <c r="F3943" s="3"/>
    </row>
    <row r="3944" spans="6:6" x14ac:dyDescent="0.25">
      <c r="F3944" s="3"/>
    </row>
    <row r="3945" spans="6:6" x14ac:dyDescent="0.25">
      <c r="F3945" s="3"/>
    </row>
    <row r="3946" spans="6:6" x14ac:dyDescent="0.25">
      <c r="F3946" s="3"/>
    </row>
    <row r="3947" spans="6:6" x14ac:dyDescent="0.25">
      <c r="F3947" s="3"/>
    </row>
    <row r="3948" spans="6:6" x14ac:dyDescent="0.25">
      <c r="F3948" s="3"/>
    </row>
    <row r="3949" spans="6:6" x14ac:dyDescent="0.25">
      <c r="F3949" s="3"/>
    </row>
    <row r="3950" spans="6:6" x14ac:dyDescent="0.25">
      <c r="F3950" s="3"/>
    </row>
    <row r="3951" spans="6:6" x14ac:dyDescent="0.25">
      <c r="F3951" s="3"/>
    </row>
    <row r="3952" spans="6:6" x14ac:dyDescent="0.25">
      <c r="F3952" s="3"/>
    </row>
    <row r="3953" spans="6:6" x14ac:dyDescent="0.25">
      <c r="F3953" s="3"/>
    </row>
    <row r="3954" spans="6:6" x14ac:dyDescent="0.25">
      <c r="F3954" s="3"/>
    </row>
    <row r="3955" spans="6:6" x14ac:dyDescent="0.25">
      <c r="F3955" s="3"/>
    </row>
    <row r="3956" spans="6:6" x14ac:dyDescent="0.25">
      <c r="F3956" s="3"/>
    </row>
    <row r="3957" spans="6:6" x14ac:dyDescent="0.25">
      <c r="F3957" s="3"/>
    </row>
    <row r="3958" spans="6:6" x14ac:dyDescent="0.25">
      <c r="F3958" s="3"/>
    </row>
    <row r="3959" spans="6:6" x14ac:dyDescent="0.25">
      <c r="F3959" s="3"/>
    </row>
    <row r="3960" spans="6:6" x14ac:dyDescent="0.25">
      <c r="F3960" s="3"/>
    </row>
    <row r="3961" spans="6:6" x14ac:dyDescent="0.25">
      <c r="F3961" s="3"/>
    </row>
    <row r="3962" spans="6:6" x14ac:dyDescent="0.25">
      <c r="F3962" s="3"/>
    </row>
    <row r="3963" spans="6:6" x14ac:dyDescent="0.25">
      <c r="F3963" s="3"/>
    </row>
    <row r="3964" spans="6:6" x14ac:dyDescent="0.25">
      <c r="F3964" s="3"/>
    </row>
    <row r="3965" spans="6:6" x14ac:dyDescent="0.25">
      <c r="F3965" s="3"/>
    </row>
    <row r="3966" spans="6:6" x14ac:dyDescent="0.25">
      <c r="F3966" s="3"/>
    </row>
    <row r="3967" spans="6:6" x14ac:dyDescent="0.25">
      <c r="F3967" s="3"/>
    </row>
    <row r="3968" spans="6:6" x14ac:dyDescent="0.25">
      <c r="F3968" s="3"/>
    </row>
    <row r="3969" spans="6:6" x14ac:dyDescent="0.25">
      <c r="F3969" s="3"/>
    </row>
    <row r="3970" spans="6:6" x14ac:dyDescent="0.25">
      <c r="F3970" s="3"/>
    </row>
    <row r="3971" spans="6:6" x14ac:dyDescent="0.25">
      <c r="F3971" s="3"/>
    </row>
    <row r="3972" spans="6:6" x14ac:dyDescent="0.25">
      <c r="F3972" s="3"/>
    </row>
    <row r="3973" spans="6:6" x14ac:dyDescent="0.25">
      <c r="F3973" s="3"/>
    </row>
    <row r="3974" spans="6:6" x14ac:dyDescent="0.25">
      <c r="F3974" s="3"/>
    </row>
    <row r="3975" spans="6:6" x14ac:dyDescent="0.25">
      <c r="F3975" s="3"/>
    </row>
    <row r="3976" spans="6:6" x14ac:dyDescent="0.25">
      <c r="F3976" s="3"/>
    </row>
    <row r="3977" spans="6:6" x14ac:dyDescent="0.25">
      <c r="F3977" s="3"/>
    </row>
    <row r="3978" spans="6:6" x14ac:dyDescent="0.25">
      <c r="F3978" s="3"/>
    </row>
    <row r="3979" spans="6:6" x14ac:dyDescent="0.25">
      <c r="F3979" s="3"/>
    </row>
    <row r="3980" spans="6:6" x14ac:dyDescent="0.25">
      <c r="F3980" s="3"/>
    </row>
    <row r="3981" spans="6:6" x14ac:dyDescent="0.25">
      <c r="F3981" s="3"/>
    </row>
    <row r="3982" spans="6:6" x14ac:dyDescent="0.25">
      <c r="F3982" s="3"/>
    </row>
    <row r="3983" spans="6:6" x14ac:dyDescent="0.25">
      <c r="F3983" s="3"/>
    </row>
    <row r="3984" spans="6:6" x14ac:dyDescent="0.25">
      <c r="F3984" s="3"/>
    </row>
    <row r="3985" spans="6:6" x14ac:dyDescent="0.25">
      <c r="F3985" s="3"/>
    </row>
    <row r="3986" spans="6:6" x14ac:dyDescent="0.25">
      <c r="F3986" s="3"/>
    </row>
    <row r="3987" spans="6:6" x14ac:dyDescent="0.25">
      <c r="F3987" s="3"/>
    </row>
    <row r="3988" spans="6:6" x14ac:dyDescent="0.25">
      <c r="F3988" s="3"/>
    </row>
    <row r="3989" spans="6:6" x14ac:dyDescent="0.25">
      <c r="F3989" s="3"/>
    </row>
    <row r="3990" spans="6:6" x14ac:dyDescent="0.25">
      <c r="F3990" s="3"/>
    </row>
    <row r="3991" spans="6:6" x14ac:dyDescent="0.25">
      <c r="F3991" s="3"/>
    </row>
    <row r="3992" spans="6:6" x14ac:dyDescent="0.25">
      <c r="F3992" s="3"/>
    </row>
    <row r="3993" spans="6:6" x14ac:dyDescent="0.25">
      <c r="F3993" s="3"/>
    </row>
    <row r="3994" spans="6:6" x14ac:dyDescent="0.25">
      <c r="F3994" s="3"/>
    </row>
    <row r="3995" spans="6:6" x14ac:dyDescent="0.25">
      <c r="F3995" s="3"/>
    </row>
    <row r="3996" spans="6:6" x14ac:dyDescent="0.25">
      <c r="F3996" s="3"/>
    </row>
    <row r="3997" spans="6:6" x14ac:dyDescent="0.25">
      <c r="F3997" s="3"/>
    </row>
    <row r="3998" spans="6:6" x14ac:dyDescent="0.25">
      <c r="F3998" s="3"/>
    </row>
    <row r="3999" spans="6:6" x14ac:dyDescent="0.25">
      <c r="F3999" s="3"/>
    </row>
    <row r="4000" spans="6:6" x14ac:dyDescent="0.25">
      <c r="F4000" s="3"/>
    </row>
    <row r="4001" spans="6:6" x14ac:dyDescent="0.25">
      <c r="F4001" s="3"/>
    </row>
    <row r="4002" spans="6:6" x14ac:dyDescent="0.25">
      <c r="F4002" s="3"/>
    </row>
    <row r="4003" spans="6:6" x14ac:dyDescent="0.25">
      <c r="F4003" s="3"/>
    </row>
    <row r="4004" spans="6:6" x14ac:dyDescent="0.25">
      <c r="F4004" s="3"/>
    </row>
    <row r="4005" spans="6:6" x14ac:dyDescent="0.25">
      <c r="F4005" s="3"/>
    </row>
    <row r="4006" spans="6:6" x14ac:dyDescent="0.25">
      <c r="F4006" s="3"/>
    </row>
    <row r="4007" spans="6:6" x14ac:dyDescent="0.25">
      <c r="F4007" s="3"/>
    </row>
    <row r="4008" spans="6:6" x14ac:dyDescent="0.25">
      <c r="F4008" s="3"/>
    </row>
    <row r="4009" spans="6:6" x14ac:dyDescent="0.25">
      <c r="F4009" s="3"/>
    </row>
    <row r="4010" spans="6:6" x14ac:dyDescent="0.25">
      <c r="F4010" s="3"/>
    </row>
    <row r="4011" spans="6:6" x14ac:dyDescent="0.25">
      <c r="F4011" s="3"/>
    </row>
    <row r="4012" spans="6:6" x14ac:dyDescent="0.25">
      <c r="F4012" s="3"/>
    </row>
    <row r="4013" spans="6:6" x14ac:dyDescent="0.25">
      <c r="F4013" s="3"/>
    </row>
    <row r="4014" spans="6:6" x14ac:dyDescent="0.25">
      <c r="F4014" s="3"/>
    </row>
    <row r="4015" spans="6:6" x14ac:dyDescent="0.25">
      <c r="F4015" s="3"/>
    </row>
    <row r="4016" spans="6:6" x14ac:dyDescent="0.25">
      <c r="F4016" s="3"/>
    </row>
    <row r="4017" spans="6:6" x14ac:dyDescent="0.25">
      <c r="F4017" s="3"/>
    </row>
    <row r="4018" spans="6:6" x14ac:dyDescent="0.25">
      <c r="F4018" s="3"/>
    </row>
    <row r="4019" spans="6:6" x14ac:dyDescent="0.25">
      <c r="F4019" s="3"/>
    </row>
    <row r="4020" spans="6:6" x14ac:dyDescent="0.25">
      <c r="F4020" s="3"/>
    </row>
    <row r="4021" spans="6:6" x14ac:dyDescent="0.25">
      <c r="F4021" s="3"/>
    </row>
    <row r="4022" spans="6:6" x14ac:dyDescent="0.25">
      <c r="F4022" s="3"/>
    </row>
    <row r="4023" spans="6:6" x14ac:dyDescent="0.25">
      <c r="F4023" s="3"/>
    </row>
    <row r="4024" spans="6:6" x14ac:dyDescent="0.25">
      <c r="F4024" s="3"/>
    </row>
    <row r="4025" spans="6:6" x14ac:dyDescent="0.25">
      <c r="F4025" s="3"/>
    </row>
    <row r="4026" spans="6:6" x14ac:dyDescent="0.25">
      <c r="F4026" s="3"/>
    </row>
    <row r="4027" spans="6:6" x14ac:dyDescent="0.25">
      <c r="F4027" s="3"/>
    </row>
    <row r="4028" spans="6:6" x14ac:dyDescent="0.25">
      <c r="F4028" s="3"/>
    </row>
    <row r="4029" spans="6:6" x14ac:dyDescent="0.25">
      <c r="F4029" s="3"/>
    </row>
    <row r="4030" spans="6:6" x14ac:dyDescent="0.25">
      <c r="F4030" s="3"/>
    </row>
    <row r="4031" spans="6:6" x14ac:dyDescent="0.25">
      <c r="F4031" s="3"/>
    </row>
    <row r="4032" spans="6:6" x14ac:dyDescent="0.25">
      <c r="F4032" s="3"/>
    </row>
    <row r="4033" spans="6:6" x14ac:dyDescent="0.25">
      <c r="F4033" s="3"/>
    </row>
    <row r="4034" spans="6:6" x14ac:dyDescent="0.25">
      <c r="F4034" s="3"/>
    </row>
    <row r="4035" spans="6:6" x14ac:dyDescent="0.25">
      <c r="F4035" s="3"/>
    </row>
    <row r="4036" spans="6:6" x14ac:dyDescent="0.25">
      <c r="F4036" s="3"/>
    </row>
    <row r="4037" spans="6:6" x14ac:dyDescent="0.25">
      <c r="F4037" s="3"/>
    </row>
    <row r="4038" spans="6:6" x14ac:dyDescent="0.25">
      <c r="F4038" s="3"/>
    </row>
    <row r="4039" spans="6:6" x14ac:dyDescent="0.25">
      <c r="F4039" s="3"/>
    </row>
    <row r="4040" spans="6:6" x14ac:dyDescent="0.25">
      <c r="F4040" s="3"/>
    </row>
    <row r="4041" spans="6:6" x14ac:dyDescent="0.25">
      <c r="F4041" s="3"/>
    </row>
    <row r="4042" spans="6:6" x14ac:dyDescent="0.25">
      <c r="F4042" s="3"/>
    </row>
    <row r="4043" spans="6:6" x14ac:dyDescent="0.25">
      <c r="F4043" s="3"/>
    </row>
    <row r="4044" spans="6:6" x14ac:dyDescent="0.25">
      <c r="F4044" s="3"/>
    </row>
    <row r="4045" spans="6:6" x14ac:dyDescent="0.25">
      <c r="F4045" s="3"/>
    </row>
    <row r="4046" spans="6:6" x14ac:dyDescent="0.25">
      <c r="F4046" s="3"/>
    </row>
    <row r="4047" spans="6:6" x14ac:dyDescent="0.25">
      <c r="F4047" s="3"/>
    </row>
    <row r="4048" spans="6:6" x14ac:dyDescent="0.25">
      <c r="F4048" s="3"/>
    </row>
    <row r="4049" spans="6:6" x14ac:dyDescent="0.25">
      <c r="F4049" s="3"/>
    </row>
    <row r="4050" spans="6:6" x14ac:dyDescent="0.25">
      <c r="F4050" s="3"/>
    </row>
    <row r="4051" spans="6:6" x14ac:dyDescent="0.25">
      <c r="F4051" s="3"/>
    </row>
    <row r="4052" spans="6:6" x14ac:dyDescent="0.25">
      <c r="F4052" s="3"/>
    </row>
    <row r="4053" spans="6:6" x14ac:dyDescent="0.25">
      <c r="F4053" s="3"/>
    </row>
    <row r="4054" spans="6:6" x14ac:dyDescent="0.25">
      <c r="F4054" s="3"/>
    </row>
    <row r="4055" spans="6:6" x14ac:dyDescent="0.25">
      <c r="F4055" s="3"/>
    </row>
    <row r="4056" spans="6:6" x14ac:dyDescent="0.25">
      <c r="F4056" s="3"/>
    </row>
    <row r="4057" spans="6:6" x14ac:dyDescent="0.25">
      <c r="F4057" s="3"/>
    </row>
    <row r="4058" spans="6:6" x14ac:dyDescent="0.25">
      <c r="F4058" s="3"/>
    </row>
    <row r="4059" spans="6:6" x14ac:dyDescent="0.25">
      <c r="F4059" s="3"/>
    </row>
    <row r="4060" spans="6:6" x14ac:dyDescent="0.25">
      <c r="F4060" s="3"/>
    </row>
    <row r="4061" spans="6:6" x14ac:dyDescent="0.25">
      <c r="F4061" s="3"/>
    </row>
    <row r="4062" spans="6:6" x14ac:dyDescent="0.25">
      <c r="F4062" s="3"/>
    </row>
    <row r="4063" spans="6:6" x14ac:dyDescent="0.25">
      <c r="F4063" s="3"/>
    </row>
    <row r="4064" spans="6:6" x14ac:dyDescent="0.25">
      <c r="F4064" s="3"/>
    </row>
    <row r="4065" spans="6:6" x14ac:dyDescent="0.25">
      <c r="F4065" s="3"/>
    </row>
    <row r="4066" spans="6:6" x14ac:dyDescent="0.25">
      <c r="F4066" s="3"/>
    </row>
    <row r="4067" spans="6:6" x14ac:dyDescent="0.25">
      <c r="F4067" s="3"/>
    </row>
    <row r="4068" spans="6:6" x14ac:dyDescent="0.25">
      <c r="F4068" s="3"/>
    </row>
    <row r="4069" spans="6:6" x14ac:dyDescent="0.25">
      <c r="F4069" s="3"/>
    </row>
    <row r="4070" spans="6:6" x14ac:dyDescent="0.25">
      <c r="F4070" s="3"/>
    </row>
    <row r="4071" spans="6:6" x14ac:dyDescent="0.25">
      <c r="F4071" s="3"/>
    </row>
    <row r="4072" spans="6:6" x14ac:dyDescent="0.25">
      <c r="F4072" s="3"/>
    </row>
    <row r="4073" spans="6:6" x14ac:dyDescent="0.25">
      <c r="F4073" s="3"/>
    </row>
    <row r="4074" spans="6:6" x14ac:dyDescent="0.25">
      <c r="F4074" s="3"/>
    </row>
    <row r="4075" spans="6:6" x14ac:dyDescent="0.25">
      <c r="F4075" s="3"/>
    </row>
    <row r="4076" spans="6:6" x14ac:dyDescent="0.25">
      <c r="F4076" s="3"/>
    </row>
    <row r="4077" spans="6:6" x14ac:dyDescent="0.25">
      <c r="F4077" s="3"/>
    </row>
    <row r="4078" spans="6:6" x14ac:dyDescent="0.25">
      <c r="F4078" s="3"/>
    </row>
    <row r="4079" spans="6:6" x14ac:dyDescent="0.25">
      <c r="F4079" s="3"/>
    </row>
    <row r="4080" spans="6:6" x14ac:dyDescent="0.25">
      <c r="F4080" s="3"/>
    </row>
    <row r="4081" spans="6:6" x14ac:dyDescent="0.25">
      <c r="F4081" s="3"/>
    </row>
    <row r="4082" spans="6:6" x14ac:dyDescent="0.25">
      <c r="F4082" s="3"/>
    </row>
    <row r="4083" spans="6:6" x14ac:dyDescent="0.25">
      <c r="F4083" s="3"/>
    </row>
    <row r="4084" spans="6:6" x14ac:dyDescent="0.25">
      <c r="F4084" s="3"/>
    </row>
    <row r="4085" spans="6:6" x14ac:dyDescent="0.25">
      <c r="F4085" s="3"/>
    </row>
    <row r="4086" spans="6:6" x14ac:dyDescent="0.25">
      <c r="F4086" s="3"/>
    </row>
    <row r="4087" spans="6:6" x14ac:dyDescent="0.25">
      <c r="F4087" s="3"/>
    </row>
    <row r="4088" spans="6:6" x14ac:dyDescent="0.25">
      <c r="F4088" s="3"/>
    </row>
    <row r="4089" spans="6:6" x14ac:dyDescent="0.25">
      <c r="F4089" s="3"/>
    </row>
    <row r="4090" spans="6:6" x14ac:dyDescent="0.25">
      <c r="F4090" s="3"/>
    </row>
    <row r="4091" spans="6:6" x14ac:dyDescent="0.25">
      <c r="F4091" s="3"/>
    </row>
    <row r="4092" spans="6:6" x14ac:dyDescent="0.25">
      <c r="F4092" s="3"/>
    </row>
    <row r="4093" spans="6:6" x14ac:dyDescent="0.25">
      <c r="F4093" s="3"/>
    </row>
    <row r="4094" spans="6:6" x14ac:dyDescent="0.25">
      <c r="F4094" s="3"/>
    </row>
    <row r="4095" spans="6:6" x14ac:dyDescent="0.25">
      <c r="F4095" s="3"/>
    </row>
    <row r="4096" spans="6:6" x14ac:dyDescent="0.25">
      <c r="F4096" s="3"/>
    </row>
    <row r="4097" spans="6:6" x14ac:dyDescent="0.25">
      <c r="F4097" s="3"/>
    </row>
    <row r="4098" spans="6:6" x14ac:dyDescent="0.25">
      <c r="F4098" s="3"/>
    </row>
    <row r="4099" spans="6:6" x14ac:dyDescent="0.25">
      <c r="F4099" s="3"/>
    </row>
    <row r="4100" spans="6:6" x14ac:dyDescent="0.25">
      <c r="F4100" s="3"/>
    </row>
    <row r="4101" spans="6:6" x14ac:dyDescent="0.25">
      <c r="F4101" s="3"/>
    </row>
    <row r="4102" spans="6:6" x14ac:dyDescent="0.25">
      <c r="F4102" s="3"/>
    </row>
    <row r="4103" spans="6:6" x14ac:dyDescent="0.25">
      <c r="F4103" s="3"/>
    </row>
    <row r="4104" spans="6:6" x14ac:dyDescent="0.25">
      <c r="F4104" s="3"/>
    </row>
    <row r="4105" spans="6:6" x14ac:dyDescent="0.25">
      <c r="F4105" s="3"/>
    </row>
    <row r="4106" spans="6:6" x14ac:dyDescent="0.25">
      <c r="F4106" s="3"/>
    </row>
    <row r="4107" spans="6:6" x14ac:dyDescent="0.25">
      <c r="F4107" s="3"/>
    </row>
    <row r="4108" spans="6:6" x14ac:dyDescent="0.25">
      <c r="F4108" s="3"/>
    </row>
    <row r="4109" spans="6:6" x14ac:dyDescent="0.25">
      <c r="F4109" s="3"/>
    </row>
    <row r="4110" spans="6:6" x14ac:dyDescent="0.25">
      <c r="F4110" s="3"/>
    </row>
    <row r="4111" spans="6:6" x14ac:dyDescent="0.25">
      <c r="F4111" s="3"/>
    </row>
    <row r="4112" spans="6:6" x14ac:dyDescent="0.25">
      <c r="F4112" s="3"/>
    </row>
    <row r="4113" spans="6:6" x14ac:dyDescent="0.25">
      <c r="F4113" s="3"/>
    </row>
    <row r="4114" spans="6:6" x14ac:dyDescent="0.25">
      <c r="F4114" s="3"/>
    </row>
    <row r="4115" spans="6:6" x14ac:dyDescent="0.25">
      <c r="F4115" s="3"/>
    </row>
    <row r="4116" spans="6:6" x14ac:dyDescent="0.25">
      <c r="F4116" s="3"/>
    </row>
    <row r="4117" spans="6:6" x14ac:dyDescent="0.25">
      <c r="F4117" s="3"/>
    </row>
    <row r="4118" spans="6:6" x14ac:dyDescent="0.25">
      <c r="F4118" s="3"/>
    </row>
    <row r="4119" spans="6:6" x14ac:dyDescent="0.25">
      <c r="F4119" s="3"/>
    </row>
    <row r="4120" spans="6:6" x14ac:dyDescent="0.25">
      <c r="F4120" s="3"/>
    </row>
    <row r="4121" spans="6:6" x14ac:dyDescent="0.25">
      <c r="F4121" s="3"/>
    </row>
    <row r="4122" spans="6:6" x14ac:dyDescent="0.25">
      <c r="F4122" s="3"/>
    </row>
    <row r="4123" spans="6:6" x14ac:dyDescent="0.25">
      <c r="F4123" s="3"/>
    </row>
    <row r="4124" spans="6:6" x14ac:dyDescent="0.25">
      <c r="F4124" s="3"/>
    </row>
    <row r="4125" spans="6:6" x14ac:dyDescent="0.25">
      <c r="F4125" s="3"/>
    </row>
    <row r="4126" spans="6:6" x14ac:dyDescent="0.25">
      <c r="F4126" s="3"/>
    </row>
    <row r="4127" spans="6:6" x14ac:dyDescent="0.25">
      <c r="F4127" s="3"/>
    </row>
    <row r="4128" spans="6:6" x14ac:dyDescent="0.25">
      <c r="F4128" s="3"/>
    </row>
    <row r="4129" spans="6:6" x14ac:dyDescent="0.25">
      <c r="F4129" s="3"/>
    </row>
    <row r="4130" spans="6:6" x14ac:dyDescent="0.25">
      <c r="F4130" s="3"/>
    </row>
    <row r="4131" spans="6:6" x14ac:dyDescent="0.25">
      <c r="F4131" s="3"/>
    </row>
    <row r="4132" spans="6:6" x14ac:dyDescent="0.25">
      <c r="F4132" s="3"/>
    </row>
    <row r="4133" spans="6:6" x14ac:dyDescent="0.25">
      <c r="F4133" s="3"/>
    </row>
    <row r="4134" spans="6:6" x14ac:dyDescent="0.25">
      <c r="F4134" s="3"/>
    </row>
    <row r="4135" spans="6:6" x14ac:dyDescent="0.25">
      <c r="F4135" s="3"/>
    </row>
    <row r="4136" spans="6:6" x14ac:dyDescent="0.25">
      <c r="F4136" s="3"/>
    </row>
    <row r="4137" spans="6:6" x14ac:dyDescent="0.25">
      <c r="F4137" s="3"/>
    </row>
    <row r="4138" spans="6:6" x14ac:dyDescent="0.25">
      <c r="F4138" s="3"/>
    </row>
    <row r="4139" spans="6:6" x14ac:dyDescent="0.25">
      <c r="F4139" s="3"/>
    </row>
    <row r="4140" spans="6:6" x14ac:dyDescent="0.25">
      <c r="F4140" s="3"/>
    </row>
    <row r="4141" spans="6:6" x14ac:dyDescent="0.25">
      <c r="F4141" s="3"/>
    </row>
    <row r="4142" spans="6:6" x14ac:dyDescent="0.25">
      <c r="F4142" s="3"/>
    </row>
    <row r="4143" spans="6:6" x14ac:dyDescent="0.25">
      <c r="F4143" s="3"/>
    </row>
    <row r="4144" spans="6:6" x14ac:dyDescent="0.25">
      <c r="F4144" s="3"/>
    </row>
    <row r="4145" spans="6:6" x14ac:dyDescent="0.25">
      <c r="F4145" s="3"/>
    </row>
    <row r="4146" spans="6:6" x14ac:dyDescent="0.25">
      <c r="F4146" s="3"/>
    </row>
    <row r="4147" spans="6:6" x14ac:dyDescent="0.25">
      <c r="F4147" s="3"/>
    </row>
    <row r="4148" spans="6:6" x14ac:dyDescent="0.25">
      <c r="F4148" s="3"/>
    </row>
    <row r="4149" spans="6:6" x14ac:dyDescent="0.25">
      <c r="F4149" s="3"/>
    </row>
    <row r="4150" spans="6:6" x14ac:dyDescent="0.25">
      <c r="F4150" s="3"/>
    </row>
    <row r="4151" spans="6:6" x14ac:dyDescent="0.25">
      <c r="F4151" s="3"/>
    </row>
    <row r="4152" spans="6:6" x14ac:dyDescent="0.25">
      <c r="F4152" s="3"/>
    </row>
    <row r="4153" spans="6:6" x14ac:dyDescent="0.25">
      <c r="F4153" s="3"/>
    </row>
    <row r="4154" spans="6:6" x14ac:dyDescent="0.25">
      <c r="F4154" s="3"/>
    </row>
    <row r="4155" spans="6:6" x14ac:dyDescent="0.25">
      <c r="F4155" s="3"/>
    </row>
    <row r="4156" spans="6:6" x14ac:dyDescent="0.25">
      <c r="F4156" s="3"/>
    </row>
    <row r="4157" spans="6:6" x14ac:dyDescent="0.25">
      <c r="F4157" s="3"/>
    </row>
    <row r="4158" spans="6:6" x14ac:dyDescent="0.25">
      <c r="F4158" s="3"/>
    </row>
    <row r="4159" spans="6:6" x14ac:dyDescent="0.25">
      <c r="F4159" s="3"/>
    </row>
    <row r="4160" spans="6:6" x14ac:dyDescent="0.25">
      <c r="F4160" s="3"/>
    </row>
    <row r="4161" spans="6:6" x14ac:dyDescent="0.25">
      <c r="F4161" s="3"/>
    </row>
    <row r="4162" spans="6:6" x14ac:dyDescent="0.25">
      <c r="F4162" s="3"/>
    </row>
    <row r="4163" spans="6:6" x14ac:dyDescent="0.25">
      <c r="F4163" s="3"/>
    </row>
    <row r="4164" spans="6:6" x14ac:dyDescent="0.25">
      <c r="F4164" s="3"/>
    </row>
    <row r="4165" spans="6:6" x14ac:dyDescent="0.25">
      <c r="F4165" s="3"/>
    </row>
    <row r="4166" spans="6:6" x14ac:dyDescent="0.25">
      <c r="F4166" s="3"/>
    </row>
    <row r="4167" spans="6:6" x14ac:dyDescent="0.25">
      <c r="F4167" s="3"/>
    </row>
    <row r="4168" spans="6:6" x14ac:dyDescent="0.25">
      <c r="F4168" s="3"/>
    </row>
    <row r="4169" spans="6:6" x14ac:dyDescent="0.25">
      <c r="F4169" s="3"/>
    </row>
    <row r="4170" spans="6:6" x14ac:dyDescent="0.25">
      <c r="F4170" s="3"/>
    </row>
    <row r="4171" spans="6:6" x14ac:dyDescent="0.25">
      <c r="F4171" s="3"/>
    </row>
    <row r="4172" spans="6:6" x14ac:dyDescent="0.25">
      <c r="F4172" s="3"/>
    </row>
    <row r="4173" spans="6:6" x14ac:dyDescent="0.25">
      <c r="F4173" s="3"/>
    </row>
    <row r="4174" spans="6:6" x14ac:dyDescent="0.25">
      <c r="F4174" s="3"/>
    </row>
    <row r="4175" spans="6:6" x14ac:dyDescent="0.25">
      <c r="F4175" s="3"/>
    </row>
    <row r="4176" spans="6:6" x14ac:dyDescent="0.25">
      <c r="F4176" s="3"/>
    </row>
    <row r="4177" spans="6:6" x14ac:dyDescent="0.25">
      <c r="F4177" s="3"/>
    </row>
    <row r="4178" spans="6:6" x14ac:dyDescent="0.25">
      <c r="F4178" s="3"/>
    </row>
    <row r="4179" spans="6:6" x14ac:dyDescent="0.25">
      <c r="F4179" s="3"/>
    </row>
    <row r="4180" spans="6:6" x14ac:dyDescent="0.25">
      <c r="F4180" s="3"/>
    </row>
    <row r="4181" spans="6:6" x14ac:dyDescent="0.25">
      <c r="F4181" s="3"/>
    </row>
    <row r="4182" spans="6:6" x14ac:dyDescent="0.25">
      <c r="F4182" s="3"/>
    </row>
    <row r="4183" spans="6:6" x14ac:dyDescent="0.25">
      <c r="F4183" s="3"/>
    </row>
    <row r="4184" spans="6:6" x14ac:dyDescent="0.25">
      <c r="F4184" s="3"/>
    </row>
    <row r="4185" spans="6:6" x14ac:dyDescent="0.25">
      <c r="F4185" s="3"/>
    </row>
    <row r="4186" spans="6:6" x14ac:dyDescent="0.25">
      <c r="F4186" s="3"/>
    </row>
    <row r="4187" spans="6:6" x14ac:dyDescent="0.25">
      <c r="F4187" s="3"/>
    </row>
    <row r="4188" spans="6:6" x14ac:dyDescent="0.25">
      <c r="F4188" s="3"/>
    </row>
    <row r="4189" spans="6:6" x14ac:dyDescent="0.25">
      <c r="F4189" s="3"/>
    </row>
    <row r="4190" spans="6:6" x14ac:dyDescent="0.25">
      <c r="F4190" s="3"/>
    </row>
    <row r="4191" spans="6:6" x14ac:dyDescent="0.25">
      <c r="F4191" s="3"/>
    </row>
    <row r="4192" spans="6:6" x14ac:dyDescent="0.25">
      <c r="F4192" s="3"/>
    </row>
    <row r="4193" spans="6:6" x14ac:dyDescent="0.25">
      <c r="F4193" s="3"/>
    </row>
    <row r="4194" spans="6:6" x14ac:dyDescent="0.25">
      <c r="F4194" s="3"/>
    </row>
    <row r="4195" spans="6:6" x14ac:dyDescent="0.25">
      <c r="F4195" s="3"/>
    </row>
    <row r="4196" spans="6:6" x14ac:dyDescent="0.25">
      <c r="F4196" s="3"/>
    </row>
    <row r="4197" spans="6:6" x14ac:dyDescent="0.25">
      <c r="F4197" s="3"/>
    </row>
    <row r="4198" spans="6:6" x14ac:dyDescent="0.25">
      <c r="F4198" s="3"/>
    </row>
    <row r="4199" spans="6:6" x14ac:dyDescent="0.25">
      <c r="F4199" s="3"/>
    </row>
    <row r="4200" spans="6:6" x14ac:dyDescent="0.25">
      <c r="F4200" s="3"/>
    </row>
    <row r="4201" spans="6:6" x14ac:dyDescent="0.25">
      <c r="F4201" s="3"/>
    </row>
    <row r="4202" spans="6:6" x14ac:dyDescent="0.25">
      <c r="F4202" s="3"/>
    </row>
    <row r="4203" spans="6:6" x14ac:dyDescent="0.25">
      <c r="F4203" s="3"/>
    </row>
    <row r="4204" spans="6:6" x14ac:dyDescent="0.25">
      <c r="F4204" s="3"/>
    </row>
    <row r="4205" spans="6:6" x14ac:dyDescent="0.25">
      <c r="F4205" s="3"/>
    </row>
    <row r="4206" spans="6:6" x14ac:dyDescent="0.25">
      <c r="F4206" s="3"/>
    </row>
    <row r="4207" spans="6:6" x14ac:dyDescent="0.25">
      <c r="F4207" s="3"/>
    </row>
    <row r="4208" spans="6:6" x14ac:dyDescent="0.25">
      <c r="F4208" s="3"/>
    </row>
    <row r="4209" spans="6:6" x14ac:dyDescent="0.25">
      <c r="F4209" s="3"/>
    </row>
    <row r="4210" spans="6:6" x14ac:dyDescent="0.25">
      <c r="F4210" s="3"/>
    </row>
    <row r="4211" spans="6:6" x14ac:dyDescent="0.25">
      <c r="F4211" s="3"/>
    </row>
    <row r="4212" spans="6:6" x14ac:dyDescent="0.25">
      <c r="F4212" s="3"/>
    </row>
    <row r="4213" spans="6:6" x14ac:dyDescent="0.25">
      <c r="F4213" s="3"/>
    </row>
    <row r="4214" spans="6:6" x14ac:dyDescent="0.25">
      <c r="F4214" s="3"/>
    </row>
    <row r="4215" spans="6:6" x14ac:dyDescent="0.25">
      <c r="F4215" s="3"/>
    </row>
    <row r="4216" spans="6:6" x14ac:dyDescent="0.25">
      <c r="F4216" s="3"/>
    </row>
    <row r="4217" spans="6:6" x14ac:dyDescent="0.25">
      <c r="F4217" s="3"/>
    </row>
    <row r="4218" spans="6:6" x14ac:dyDescent="0.25">
      <c r="F4218" s="3"/>
    </row>
    <row r="4219" spans="6:6" x14ac:dyDescent="0.25">
      <c r="F4219" s="3"/>
    </row>
    <row r="4220" spans="6:6" x14ac:dyDescent="0.25">
      <c r="F4220" s="3"/>
    </row>
    <row r="4221" spans="6:6" x14ac:dyDescent="0.25">
      <c r="F4221" s="3"/>
    </row>
    <row r="4222" spans="6:6" x14ac:dyDescent="0.25">
      <c r="F4222" s="3"/>
    </row>
    <row r="4223" spans="6:6" x14ac:dyDescent="0.25">
      <c r="F4223" s="3"/>
    </row>
    <row r="4224" spans="6:6" x14ac:dyDescent="0.25">
      <c r="F4224" s="3"/>
    </row>
    <row r="4225" spans="6:6" x14ac:dyDescent="0.25">
      <c r="F4225" s="3"/>
    </row>
    <row r="4226" spans="6:6" x14ac:dyDescent="0.25">
      <c r="F4226" s="3"/>
    </row>
    <row r="4227" spans="6:6" x14ac:dyDescent="0.25">
      <c r="F4227" s="3"/>
    </row>
    <row r="4228" spans="6:6" x14ac:dyDescent="0.25">
      <c r="F4228" s="3"/>
    </row>
    <row r="4229" spans="6:6" x14ac:dyDescent="0.25">
      <c r="F4229" s="3"/>
    </row>
    <row r="4230" spans="6:6" x14ac:dyDescent="0.25">
      <c r="F4230" s="3"/>
    </row>
    <row r="4231" spans="6:6" x14ac:dyDescent="0.25">
      <c r="F4231" s="3"/>
    </row>
    <row r="4232" spans="6:6" x14ac:dyDescent="0.25">
      <c r="F4232" s="3"/>
    </row>
    <row r="4233" spans="6:6" x14ac:dyDescent="0.25">
      <c r="F4233" s="3"/>
    </row>
    <row r="4234" spans="6:6" x14ac:dyDescent="0.25">
      <c r="F4234" s="3"/>
    </row>
    <row r="4235" spans="6:6" x14ac:dyDescent="0.25">
      <c r="F4235" s="3"/>
    </row>
    <row r="4236" spans="6:6" x14ac:dyDescent="0.25">
      <c r="F4236" s="3"/>
    </row>
    <row r="4237" spans="6:6" x14ac:dyDescent="0.25">
      <c r="F4237" s="3"/>
    </row>
    <row r="4238" spans="6:6" x14ac:dyDescent="0.25">
      <c r="F4238" s="3"/>
    </row>
    <row r="4239" spans="6:6" x14ac:dyDescent="0.25">
      <c r="F4239" s="3"/>
    </row>
    <row r="4240" spans="6:6" x14ac:dyDescent="0.25">
      <c r="F4240" s="3"/>
    </row>
    <row r="4241" spans="6:6" x14ac:dyDescent="0.25">
      <c r="F4241" s="3"/>
    </row>
    <row r="4242" spans="6:6" x14ac:dyDescent="0.25">
      <c r="F4242" s="3"/>
    </row>
    <row r="4243" spans="6:6" x14ac:dyDescent="0.25">
      <c r="F4243" s="3"/>
    </row>
    <row r="4244" spans="6:6" x14ac:dyDescent="0.25">
      <c r="F4244" s="3"/>
    </row>
    <row r="4245" spans="6:6" x14ac:dyDescent="0.25">
      <c r="F4245" s="3"/>
    </row>
    <row r="4246" spans="6:6" x14ac:dyDescent="0.25">
      <c r="F4246" s="3"/>
    </row>
    <row r="4247" spans="6:6" x14ac:dyDescent="0.25">
      <c r="F4247" s="3"/>
    </row>
    <row r="4248" spans="6:6" x14ac:dyDescent="0.25">
      <c r="F4248" s="3"/>
    </row>
    <row r="4249" spans="6:6" x14ac:dyDescent="0.25">
      <c r="F4249" s="3"/>
    </row>
    <row r="4250" spans="6:6" x14ac:dyDescent="0.25">
      <c r="F4250" s="3"/>
    </row>
    <row r="4251" spans="6:6" x14ac:dyDescent="0.25">
      <c r="F4251" s="3"/>
    </row>
    <row r="4252" spans="6:6" x14ac:dyDescent="0.25">
      <c r="F4252" s="3"/>
    </row>
    <row r="4253" spans="6:6" x14ac:dyDescent="0.25">
      <c r="F4253" s="3"/>
    </row>
    <row r="4254" spans="6:6" x14ac:dyDescent="0.25">
      <c r="F4254" s="3"/>
    </row>
    <row r="4255" spans="6:6" x14ac:dyDescent="0.25">
      <c r="F4255" s="3"/>
    </row>
    <row r="4256" spans="6:6" x14ac:dyDescent="0.25">
      <c r="F4256" s="3"/>
    </row>
    <row r="4257" spans="6:6" x14ac:dyDescent="0.25">
      <c r="F4257" s="3"/>
    </row>
    <row r="4258" spans="6:6" x14ac:dyDescent="0.25">
      <c r="F4258" s="3"/>
    </row>
    <row r="4259" spans="6:6" x14ac:dyDescent="0.25">
      <c r="F4259" s="3"/>
    </row>
    <row r="4260" spans="6:6" x14ac:dyDescent="0.25">
      <c r="F4260" s="3"/>
    </row>
    <row r="4261" spans="6:6" x14ac:dyDescent="0.25">
      <c r="F4261" s="3"/>
    </row>
    <row r="4262" spans="6:6" x14ac:dyDescent="0.25">
      <c r="F4262" s="3"/>
    </row>
    <row r="4263" spans="6:6" x14ac:dyDescent="0.25">
      <c r="F4263" s="3"/>
    </row>
    <row r="4264" spans="6:6" x14ac:dyDescent="0.25">
      <c r="F4264" s="3"/>
    </row>
    <row r="4265" spans="6:6" x14ac:dyDescent="0.25">
      <c r="F4265" s="3"/>
    </row>
    <row r="4266" spans="6:6" x14ac:dyDescent="0.25">
      <c r="F4266" s="3"/>
    </row>
    <row r="4267" spans="6:6" x14ac:dyDescent="0.25">
      <c r="F4267" s="3"/>
    </row>
    <row r="4268" spans="6:6" x14ac:dyDescent="0.25">
      <c r="F4268" s="3"/>
    </row>
    <row r="4269" spans="6:6" x14ac:dyDescent="0.25">
      <c r="F4269" s="3"/>
    </row>
    <row r="4270" spans="6:6" x14ac:dyDescent="0.25">
      <c r="F4270" s="3"/>
    </row>
    <row r="4271" spans="6:6" x14ac:dyDescent="0.25">
      <c r="F4271" s="3"/>
    </row>
    <row r="4272" spans="6:6" x14ac:dyDescent="0.25">
      <c r="F4272" s="3"/>
    </row>
    <row r="4273" spans="6:6" x14ac:dyDescent="0.25">
      <c r="F4273" s="3"/>
    </row>
    <row r="4274" spans="6:6" x14ac:dyDescent="0.25">
      <c r="F4274" s="3"/>
    </row>
    <row r="4275" spans="6:6" x14ac:dyDescent="0.25">
      <c r="F4275" s="3"/>
    </row>
    <row r="4276" spans="6:6" x14ac:dyDescent="0.25">
      <c r="F4276" s="3"/>
    </row>
    <row r="4277" spans="6:6" x14ac:dyDescent="0.25">
      <c r="F4277" s="3"/>
    </row>
    <row r="4278" spans="6:6" x14ac:dyDescent="0.25">
      <c r="F4278" s="3"/>
    </row>
    <row r="4279" spans="6:6" x14ac:dyDescent="0.25">
      <c r="F4279" s="3"/>
    </row>
    <row r="4280" spans="6:6" x14ac:dyDescent="0.25">
      <c r="F4280" s="3"/>
    </row>
    <row r="4281" spans="6:6" x14ac:dyDescent="0.25">
      <c r="F4281" s="3"/>
    </row>
    <row r="4282" spans="6:6" x14ac:dyDescent="0.25">
      <c r="F4282" s="3"/>
    </row>
    <row r="4283" spans="6:6" x14ac:dyDescent="0.25">
      <c r="F4283" s="3"/>
    </row>
    <row r="4284" spans="6:6" x14ac:dyDescent="0.25">
      <c r="F4284" s="3"/>
    </row>
    <row r="4285" spans="6:6" x14ac:dyDescent="0.25">
      <c r="F4285" s="3"/>
    </row>
    <row r="4286" spans="6:6" x14ac:dyDescent="0.25">
      <c r="F4286" s="3"/>
    </row>
    <row r="4287" spans="6:6" x14ac:dyDescent="0.25">
      <c r="F4287" s="3"/>
    </row>
    <row r="4288" spans="6:6" x14ac:dyDescent="0.25">
      <c r="F4288" s="3"/>
    </row>
    <row r="4289" spans="6:6" x14ac:dyDescent="0.25">
      <c r="F4289" s="3"/>
    </row>
    <row r="4290" spans="6:6" x14ac:dyDescent="0.25">
      <c r="F4290" s="3"/>
    </row>
    <row r="4291" spans="6:6" x14ac:dyDescent="0.25">
      <c r="F4291" s="3"/>
    </row>
    <row r="4292" spans="6:6" x14ac:dyDescent="0.25">
      <c r="F4292" s="3"/>
    </row>
    <row r="4293" spans="6:6" x14ac:dyDescent="0.25">
      <c r="F4293" s="3"/>
    </row>
    <row r="4294" spans="6:6" x14ac:dyDescent="0.25">
      <c r="F4294" s="3"/>
    </row>
    <row r="4295" spans="6:6" x14ac:dyDescent="0.25">
      <c r="F4295" s="3"/>
    </row>
    <row r="4296" spans="6:6" x14ac:dyDescent="0.25">
      <c r="F4296" s="3"/>
    </row>
    <row r="4297" spans="6:6" x14ac:dyDescent="0.25">
      <c r="F4297" s="3"/>
    </row>
    <row r="4298" spans="6:6" x14ac:dyDescent="0.25">
      <c r="F4298" s="3"/>
    </row>
    <row r="4299" spans="6:6" x14ac:dyDescent="0.25">
      <c r="F4299" s="3"/>
    </row>
    <row r="4300" spans="6:6" x14ac:dyDescent="0.25">
      <c r="F4300" s="3"/>
    </row>
    <row r="4301" spans="6:6" x14ac:dyDescent="0.25">
      <c r="F4301" s="3"/>
    </row>
    <row r="4302" spans="6:6" x14ac:dyDescent="0.25">
      <c r="F4302" s="3"/>
    </row>
    <row r="4303" spans="6:6" x14ac:dyDescent="0.25">
      <c r="F4303" s="3"/>
    </row>
    <row r="4304" spans="6:6" x14ac:dyDescent="0.25">
      <c r="F4304" s="3"/>
    </row>
    <row r="4305" spans="6:6" x14ac:dyDescent="0.25">
      <c r="F4305" s="3"/>
    </row>
    <row r="4306" spans="6:6" x14ac:dyDescent="0.25">
      <c r="F4306" s="3"/>
    </row>
    <row r="4307" spans="6:6" x14ac:dyDescent="0.25">
      <c r="F4307" s="3"/>
    </row>
    <row r="4308" spans="6:6" x14ac:dyDescent="0.25">
      <c r="F4308" s="3"/>
    </row>
    <row r="4309" spans="6:6" x14ac:dyDescent="0.25">
      <c r="F4309" s="3"/>
    </row>
    <row r="4310" spans="6:6" x14ac:dyDescent="0.25">
      <c r="F4310" s="3"/>
    </row>
    <row r="4311" spans="6:6" x14ac:dyDescent="0.25">
      <c r="F4311" s="3"/>
    </row>
    <row r="4312" spans="6:6" x14ac:dyDescent="0.25">
      <c r="F4312" s="3"/>
    </row>
    <row r="4313" spans="6:6" x14ac:dyDescent="0.25">
      <c r="F4313" s="3"/>
    </row>
    <row r="4314" spans="6:6" x14ac:dyDescent="0.25">
      <c r="F4314" s="3"/>
    </row>
    <row r="4315" spans="6:6" x14ac:dyDescent="0.25">
      <c r="F4315" s="3"/>
    </row>
    <row r="4316" spans="6:6" x14ac:dyDescent="0.25">
      <c r="F4316" s="3"/>
    </row>
    <row r="4317" spans="6:6" x14ac:dyDescent="0.25">
      <c r="F4317" s="3"/>
    </row>
    <row r="4318" spans="6:6" x14ac:dyDescent="0.25">
      <c r="F4318" s="3"/>
    </row>
    <row r="4319" spans="6:6" x14ac:dyDescent="0.25">
      <c r="F4319" s="3"/>
    </row>
    <row r="4320" spans="6:6" x14ac:dyDescent="0.25">
      <c r="F4320" s="3"/>
    </row>
    <row r="4321" spans="6:6" x14ac:dyDescent="0.25">
      <c r="F4321" s="3"/>
    </row>
    <row r="4322" spans="6:6" x14ac:dyDescent="0.25">
      <c r="F4322" s="3"/>
    </row>
    <row r="4323" spans="6:6" x14ac:dyDescent="0.25">
      <c r="F4323" s="3"/>
    </row>
    <row r="4324" spans="6:6" x14ac:dyDescent="0.25">
      <c r="F4324" s="3"/>
    </row>
    <row r="4325" spans="6:6" x14ac:dyDescent="0.25">
      <c r="F4325" s="3"/>
    </row>
    <row r="4326" spans="6:6" x14ac:dyDescent="0.25">
      <c r="F4326" s="3"/>
    </row>
    <row r="4327" spans="6:6" x14ac:dyDescent="0.25">
      <c r="F4327" s="3"/>
    </row>
    <row r="4328" spans="6:6" x14ac:dyDescent="0.25">
      <c r="F4328" s="3"/>
    </row>
    <row r="4329" spans="6:6" x14ac:dyDescent="0.25">
      <c r="F4329" s="3"/>
    </row>
    <row r="4330" spans="6:6" x14ac:dyDescent="0.25">
      <c r="F4330" s="3"/>
    </row>
    <row r="4331" spans="6:6" x14ac:dyDescent="0.25">
      <c r="F4331" s="3"/>
    </row>
    <row r="4332" spans="6:6" x14ac:dyDescent="0.25">
      <c r="F4332" s="3"/>
    </row>
    <row r="4333" spans="6:6" x14ac:dyDescent="0.25">
      <c r="F4333" s="3"/>
    </row>
    <row r="4334" spans="6:6" x14ac:dyDescent="0.25">
      <c r="F4334" s="3"/>
    </row>
    <row r="4335" spans="6:6" x14ac:dyDescent="0.25">
      <c r="F4335" s="3"/>
    </row>
    <row r="4336" spans="6:6" x14ac:dyDescent="0.25">
      <c r="F4336" s="3"/>
    </row>
    <row r="4337" spans="6:6" x14ac:dyDescent="0.25">
      <c r="F4337" s="3"/>
    </row>
    <row r="4338" spans="6:6" x14ac:dyDescent="0.25">
      <c r="F4338" s="3"/>
    </row>
    <row r="4339" spans="6:6" x14ac:dyDescent="0.25">
      <c r="F4339" s="3"/>
    </row>
    <row r="4340" spans="6:6" x14ac:dyDescent="0.25">
      <c r="F4340" s="3"/>
    </row>
    <row r="4341" spans="6:6" x14ac:dyDescent="0.25">
      <c r="F4341" s="3"/>
    </row>
    <row r="4342" spans="6:6" x14ac:dyDescent="0.25">
      <c r="F4342" s="3"/>
    </row>
    <row r="4343" spans="6:6" x14ac:dyDescent="0.25">
      <c r="F4343" s="3"/>
    </row>
    <row r="4344" spans="6:6" x14ac:dyDescent="0.25">
      <c r="F4344" s="3"/>
    </row>
    <row r="4345" spans="6:6" x14ac:dyDescent="0.25">
      <c r="F4345" s="3"/>
    </row>
    <row r="4346" spans="6:6" x14ac:dyDescent="0.25">
      <c r="F4346" s="3"/>
    </row>
    <row r="4347" spans="6:6" x14ac:dyDescent="0.25">
      <c r="F4347" s="3"/>
    </row>
    <row r="4348" spans="6:6" x14ac:dyDescent="0.25">
      <c r="F4348" s="3"/>
    </row>
    <row r="4349" spans="6:6" x14ac:dyDescent="0.25">
      <c r="F4349" s="3"/>
    </row>
    <row r="4350" spans="6:6" x14ac:dyDescent="0.25">
      <c r="F4350" s="3"/>
    </row>
    <row r="4351" spans="6:6" x14ac:dyDescent="0.25">
      <c r="F4351" s="3"/>
    </row>
    <row r="4352" spans="6:6" x14ac:dyDescent="0.25">
      <c r="F4352" s="3"/>
    </row>
    <row r="4353" spans="6:6" x14ac:dyDescent="0.25">
      <c r="F4353" s="3"/>
    </row>
    <row r="4354" spans="6:6" x14ac:dyDescent="0.25">
      <c r="F4354" s="3"/>
    </row>
    <row r="4355" spans="6:6" x14ac:dyDescent="0.25">
      <c r="F4355" s="3"/>
    </row>
    <row r="4356" spans="6:6" x14ac:dyDescent="0.25">
      <c r="F4356" s="3"/>
    </row>
    <row r="4357" spans="6:6" x14ac:dyDescent="0.25">
      <c r="F4357" s="3"/>
    </row>
    <row r="4358" spans="6:6" x14ac:dyDescent="0.25">
      <c r="F4358" s="3"/>
    </row>
    <row r="4359" spans="6:6" x14ac:dyDescent="0.25">
      <c r="F4359" s="3"/>
    </row>
    <row r="4360" spans="6:6" x14ac:dyDescent="0.25">
      <c r="F4360" s="3"/>
    </row>
    <row r="4361" spans="6:6" x14ac:dyDescent="0.25">
      <c r="F4361" s="3"/>
    </row>
    <row r="4362" spans="6:6" x14ac:dyDescent="0.25">
      <c r="F4362" s="3"/>
    </row>
    <row r="4363" spans="6:6" x14ac:dyDescent="0.25">
      <c r="F4363" s="3"/>
    </row>
    <row r="4364" spans="6:6" x14ac:dyDescent="0.25">
      <c r="F4364" s="3"/>
    </row>
    <row r="4365" spans="6:6" x14ac:dyDescent="0.25">
      <c r="F4365" s="3"/>
    </row>
    <row r="4366" spans="6:6" x14ac:dyDescent="0.25">
      <c r="F4366" s="3"/>
    </row>
    <row r="4367" spans="6:6" x14ac:dyDescent="0.25">
      <c r="F4367" s="3"/>
    </row>
    <row r="4368" spans="6:6" x14ac:dyDescent="0.25">
      <c r="F4368" s="3"/>
    </row>
    <row r="4369" spans="6:6" x14ac:dyDescent="0.25">
      <c r="F4369" s="3"/>
    </row>
    <row r="4370" spans="6:6" x14ac:dyDescent="0.25">
      <c r="F4370" s="3"/>
    </row>
    <row r="4371" spans="6:6" x14ac:dyDescent="0.25">
      <c r="F4371" s="3"/>
    </row>
    <row r="4372" spans="6:6" x14ac:dyDescent="0.25">
      <c r="F4372" s="3"/>
    </row>
    <row r="4373" spans="6:6" x14ac:dyDescent="0.25">
      <c r="F4373" s="3"/>
    </row>
    <row r="4374" spans="6:6" x14ac:dyDescent="0.25">
      <c r="F4374" s="3"/>
    </row>
    <row r="4375" spans="6:6" x14ac:dyDescent="0.25">
      <c r="F4375" s="3"/>
    </row>
    <row r="4376" spans="6:6" x14ac:dyDescent="0.25">
      <c r="F4376" s="3"/>
    </row>
    <row r="4377" spans="6:6" x14ac:dyDescent="0.25">
      <c r="F4377" s="3"/>
    </row>
    <row r="4378" spans="6:6" x14ac:dyDescent="0.25">
      <c r="F4378" s="3"/>
    </row>
    <row r="4379" spans="6:6" x14ac:dyDescent="0.25">
      <c r="F4379" s="3"/>
    </row>
    <row r="4380" spans="6:6" x14ac:dyDescent="0.25">
      <c r="F4380" s="3"/>
    </row>
    <row r="4381" spans="6:6" x14ac:dyDescent="0.25">
      <c r="F4381" s="3"/>
    </row>
    <row r="4382" spans="6:6" x14ac:dyDescent="0.25">
      <c r="F4382" s="3"/>
    </row>
    <row r="4383" spans="6:6" x14ac:dyDescent="0.25">
      <c r="F4383" s="3"/>
    </row>
    <row r="4384" spans="6:6" x14ac:dyDescent="0.25">
      <c r="F4384" s="3"/>
    </row>
    <row r="4385" spans="6:6" x14ac:dyDescent="0.25">
      <c r="F4385" s="3"/>
    </row>
    <row r="4386" spans="6:6" x14ac:dyDescent="0.25">
      <c r="F4386" s="3"/>
    </row>
    <row r="4387" spans="6:6" x14ac:dyDescent="0.25">
      <c r="F4387" s="3"/>
    </row>
    <row r="4388" spans="6:6" x14ac:dyDescent="0.25">
      <c r="F4388" s="3"/>
    </row>
    <row r="4389" spans="6:6" x14ac:dyDescent="0.25">
      <c r="F4389" s="3"/>
    </row>
    <row r="4390" spans="6:6" x14ac:dyDescent="0.25">
      <c r="F4390" s="3"/>
    </row>
    <row r="4391" spans="6:6" x14ac:dyDescent="0.25">
      <c r="F4391" s="3"/>
    </row>
    <row r="4392" spans="6:6" x14ac:dyDescent="0.25">
      <c r="F4392" s="3"/>
    </row>
    <row r="4393" spans="6:6" x14ac:dyDescent="0.25">
      <c r="F4393" s="3"/>
    </row>
    <row r="4394" spans="6:6" x14ac:dyDescent="0.25">
      <c r="F4394" s="3"/>
    </row>
    <row r="4395" spans="6:6" x14ac:dyDescent="0.25">
      <c r="F4395" s="3"/>
    </row>
    <row r="4396" spans="6:6" x14ac:dyDescent="0.25">
      <c r="F4396" s="3"/>
    </row>
    <row r="4397" spans="6:6" x14ac:dyDescent="0.25">
      <c r="F4397" s="3"/>
    </row>
    <row r="4398" spans="6:6" x14ac:dyDescent="0.25">
      <c r="F4398" s="3"/>
    </row>
    <row r="4399" spans="6:6" x14ac:dyDescent="0.25">
      <c r="F4399" s="3"/>
    </row>
    <row r="4400" spans="6:6" x14ac:dyDescent="0.25">
      <c r="F4400" s="3"/>
    </row>
    <row r="4401" spans="6:6" x14ac:dyDescent="0.25">
      <c r="F4401" s="3"/>
    </row>
    <row r="4402" spans="6:6" x14ac:dyDescent="0.25">
      <c r="F4402" s="3"/>
    </row>
    <row r="4403" spans="6:6" x14ac:dyDescent="0.25">
      <c r="F4403" s="3"/>
    </row>
    <row r="4404" spans="6:6" x14ac:dyDescent="0.25">
      <c r="F4404" s="3"/>
    </row>
    <row r="4405" spans="6:6" x14ac:dyDescent="0.25">
      <c r="F4405" s="3"/>
    </row>
    <row r="4406" spans="6:6" x14ac:dyDescent="0.25">
      <c r="F4406" s="3"/>
    </row>
    <row r="4407" spans="6:6" x14ac:dyDescent="0.25">
      <c r="F4407" s="3"/>
    </row>
    <row r="4408" spans="6:6" x14ac:dyDescent="0.25">
      <c r="F4408" s="3"/>
    </row>
    <row r="4409" spans="6:6" x14ac:dyDescent="0.25">
      <c r="F4409" s="3"/>
    </row>
    <row r="4410" spans="6:6" x14ac:dyDescent="0.25">
      <c r="F4410" s="3"/>
    </row>
    <row r="4411" spans="6:6" x14ac:dyDescent="0.25">
      <c r="F4411" s="3"/>
    </row>
    <row r="4412" spans="6:6" x14ac:dyDescent="0.25">
      <c r="F4412" s="3"/>
    </row>
    <row r="4413" spans="6:6" x14ac:dyDescent="0.25">
      <c r="F4413" s="3"/>
    </row>
    <row r="4414" spans="6:6" x14ac:dyDescent="0.25">
      <c r="F4414" s="3"/>
    </row>
    <row r="4415" spans="6:6" x14ac:dyDescent="0.25">
      <c r="F4415" s="3"/>
    </row>
    <row r="4416" spans="6:6" x14ac:dyDescent="0.25">
      <c r="F4416" s="3"/>
    </row>
    <row r="4417" spans="6:6" x14ac:dyDescent="0.25">
      <c r="F4417" s="3"/>
    </row>
    <row r="4418" spans="6:6" x14ac:dyDescent="0.25">
      <c r="F4418" s="3"/>
    </row>
    <row r="4419" spans="6:6" x14ac:dyDescent="0.25">
      <c r="F4419" s="3"/>
    </row>
    <row r="4420" spans="6:6" x14ac:dyDescent="0.25">
      <c r="F4420" s="3"/>
    </row>
    <row r="4421" spans="6:6" x14ac:dyDescent="0.25">
      <c r="F4421" s="3"/>
    </row>
    <row r="4422" spans="6:6" x14ac:dyDescent="0.25">
      <c r="F4422" s="3"/>
    </row>
    <row r="4423" spans="6:6" x14ac:dyDescent="0.25">
      <c r="F4423" s="3"/>
    </row>
    <row r="4424" spans="6:6" x14ac:dyDescent="0.25">
      <c r="F4424" s="3"/>
    </row>
    <row r="4425" spans="6:6" x14ac:dyDescent="0.25">
      <c r="F4425" s="3"/>
    </row>
    <row r="4426" spans="6:6" x14ac:dyDescent="0.25">
      <c r="F4426" s="3"/>
    </row>
    <row r="4427" spans="6:6" x14ac:dyDescent="0.25">
      <c r="F4427" s="3"/>
    </row>
    <row r="4428" spans="6:6" x14ac:dyDescent="0.25">
      <c r="F4428" s="3"/>
    </row>
    <row r="4429" spans="6:6" x14ac:dyDescent="0.25">
      <c r="F4429" s="3"/>
    </row>
    <row r="4430" spans="6:6" x14ac:dyDescent="0.25">
      <c r="F4430" s="3"/>
    </row>
    <row r="4431" spans="6:6" x14ac:dyDescent="0.25">
      <c r="F4431" s="3"/>
    </row>
    <row r="4432" spans="6:6" x14ac:dyDescent="0.25">
      <c r="F4432" s="3"/>
    </row>
    <row r="4433" spans="6:6" x14ac:dyDescent="0.25">
      <c r="F4433" s="3"/>
    </row>
    <row r="4434" spans="6:6" x14ac:dyDescent="0.25">
      <c r="F4434" s="3"/>
    </row>
    <row r="4435" spans="6:6" x14ac:dyDescent="0.25">
      <c r="F4435" s="3"/>
    </row>
    <row r="4436" spans="6:6" x14ac:dyDescent="0.25">
      <c r="F4436" s="3"/>
    </row>
    <row r="4437" spans="6:6" x14ac:dyDescent="0.25">
      <c r="F4437" s="3"/>
    </row>
    <row r="4438" spans="6:6" x14ac:dyDescent="0.25">
      <c r="F4438" s="3"/>
    </row>
    <row r="4439" spans="6:6" x14ac:dyDescent="0.25">
      <c r="F4439" s="3"/>
    </row>
    <row r="4440" spans="6:6" x14ac:dyDescent="0.25">
      <c r="F4440" s="3"/>
    </row>
    <row r="4441" spans="6:6" x14ac:dyDescent="0.25">
      <c r="F4441" s="3"/>
    </row>
    <row r="4442" spans="6:6" x14ac:dyDescent="0.25">
      <c r="F4442" s="3"/>
    </row>
    <row r="4443" spans="6:6" x14ac:dyDescent="0.25">
      <c r="F4443" s="3"/>
    </row>
    <row r="4444" spans="6:6" x14ac:dyDescent="0.25">
      <c r="F4444" s="3"/>
    </row>
    <row r="4445" spans="6:6" x14ac:dyDescent="0.25">
      <c r="F4445" s="3"/>
    </row>
    <row r="4446" spans="6:6" x14ac:dyDescent="0.25">
      <c r="F4446" s="3"/>
    </row>
    <row r="4447" spans="6:6" x14ac:dyDescent="0.25">
      <c r="F4447" s="3"/>
    </row>
    <row r="4448" spans="6:6" x14ac:dyDescent="0.25">
      <c r="F4448" s="3"/>
    </row>
    <row r="4449" spans="6:6" x14ac:dyDescent="0.25">
      <c r="F4449" s="3"/>
    </row>
    <row r="4450" spans="6:6" x14ac:dyDescent="0.25">
      <c r="F4450" s="3"/>
    </row>
    <row r="4451" spans="6:6" x14ac:dyDescent="0.25">
      <c r="F4451" s="3"/>
    </row>
    <row r="4452" spans="6:6" x14ac:dyDescent="0.25">
      <c r="F4452" s="3"/>
    </row>
    <row r="4453" spans="6:6" x14ac:dyDescent="0.25">
      <c r="F4453" s="3"/>
    </row>
    <row r="4454" spans="6:6" x14ac:dyDescent="0.25">
      <c r="F4454" s="3"/>
    </row>
    <row r="4455" spans="6:6" x14ac:dyDescent="0.25">
      <c r="F4455" s="3"/>
    </row>
    <row r="4456" spans="6:6" x14ac:dyDescent="0.25">
      <c r="F4456" s="3"/>
    </row>
    <row r="4457" spans="6:6" x14ac:dyDescent="0.25">
      <c r="F4457" s="3"/>
    </row>
    <row r="4458" spans="6:6" x14ac:dyDescent="0.25">
      <c r="F4458" s="3"/>
    </row>
    <row r="4459" spans="6:6" x14ac:dyDescent="0.25">
      <c r="F4459" s="3"/>
    </row>
    <row r="4460" spans="6:6" x14ac:dyDescent="0.25">
      <c r="F4460" s="3"/>
    </row>
    <row r="4461" spans="6:6" x14ac:dyDescent="0.25">
      <c r="F4461" s="3"/>
    </row>
    <row r="4462" spans="6:6" x14ac:dyDescent="0.25">
      <c r="F4462" s="3"/>
    </row>
    <row r="4463" spans="6:6" x14ac:dyDescent="0.25">
      <c r="F4463" s="3"/>
    </row>
    <row r="4464" spans="6:6" x14ac:dyDescent="0.25">
      <c r="F4464" s="3"/>
    </row>
    <row r="4465" spans="6:6" x14ac:dyDescent="0.25">
      <c r="F4465" s="3"/>
    </row>
    <row r="4466" spans="6:6" x14ac:dyDescent="0.25">
      <c r="F4466" s="3"/>
    </row>
    <row r="4467" spans="6:6" x14ac:dyDescent="0.25">
      <c r="F4467" s="3"/>
    </row>
    <row r="4468" spans="6:6" x14ac:dyDescent="0.25">
      <c r="F4468" s="3"/>
    </row>
    <row r="4469" spans="6:6" x14ac:dyDescent="0.25">
      <c r="F4469" s="3"/>
    </row>
    <row r="4470" spans="6:6" x14ac:dyDescent="0.25">
      <c r="F4470" s="3"/>
    </row>
    <row r="4471" spans="6:6" x14ac:dyDescent="0.25">
      <c r="F4471" s="3"/>
    </row>
    <row r="4472" spans="6:6" x14ac:dyDescent="0.25">
      <c r="F4472" s="3"/>
    </row>
    <row r="4473" spans="6:6" x14ac:dyDescent="0.25">
      <c r="F4473" s="3"/>
    </row>
    <row r="4474" spans="6:6" x14ac:dyDescent="0.25">
      <c r="F4474" s="3"/>
    </row>
    <row r="4475" spans="6:6" x14ac:dyDescent="0.25">
      <c r="F4475" s="3"/>
    </row>
    <row r="4476" spans="6:6" x14ac:dyDescent="0.25">
      <c r="F4476" s="3"/>
    </row>
    <row r="4477" spans="6:6" x14ac:dyDescent="0.25">
      <c r="F4477" s="3"/>
    </row>
    <row r="4478" spans="6:6" x14ac:dyDescent="0.25">
      <c r="F4478" s="3"/>
    </row>
    <row r="4479" spans="6:6" x14ac:dyDescent="0.25">
      <c r="F4479" s="3"/>
    </row>
    <row r="4480" spans="6:6" x14ac:dyDescent="0.25">
      <c r="F4480" s="3"/>
    </row>
    <row r="4481" spans="6:6" x14ac:dyDescent="0.25">
      <c r="F4481" s="3"/>
    </row>
    <row r="4482" spans="6:6" x14ac:dyDescent="0.25">
      <c r="F4482" s="3"/>
    </row>
    <row r="4483" spans="6:6" x14ac:dyDescent="0.25">
      <c r="F4483" s="3"/>
    </row>
    <row r="4484" spans="6:6" x14ac:dyDescent="0.25">
      <c r="F4484" s="3"/>
    </row>
    <row r="4485" spans="6:6" x14ac:dyDescent="0.25">
      <c r="F4485" s="3"/>
    </row>
    <row r="4486" spans="6:6" x14ac:dyDescent="0.25">
      <c r="F4486" s="3"/>
    </row>
    <row r="4487" spans="6:6" x14ac:dyDescent="0.25">
      <c r="F4487" s="3"/>
    </row>
    <row r="4488" spans="6:6" x14ac:dyDescent="0.25">
      <c r="F4488" s="3"/>
    </row>
    <row r="4489" spans="6:6" x14ac:dyDescent="0.25">
      <c r="F4489" s="3"/>
    </row>
    <row r="4490" spans="6:6" x14ac:dyDescent="0.25">
      <c r="F4490" s="3"/>
    </row>
    <row r="4491" spans="6:6" x14ac:dyDescent="0.25">
      <c r="F4491" s="3"/>
    </row>
    <row r="4492" spans="6:6" x14ac:dyDescent="0.25">
      <c r="F4492" s="3"/>
    </row>
    <row r="4493" spans="6:6" x14ac:dyDescent="0.25">
      <c r="F4493" s="3"/>
    </row>
    <row r="4494" spans="6:6" x14ac:dyDescent="0.25">
      <c r="F4494" s="3"/>
    </row>
    <row r="4495" spans="6:6" x14ac:dyDescent="0.25">
      <c r="F4495" s="3"/>
    </row>
    <row r="4496" spans="6:6" x14ac:dyDescent="0.25">
      <c r="F4496" s="3"/>
    </row>
    <row r="4497" spans="6:6" x14ac:dyDescent="0.25">
      <c r="F4497" s="3"/>
    </row>
    <row r="4498" spans="6:6" x14ac:dyDescent="0.25">
      <c r="F4498" s="3"/>
    </row>
    <row r="4499" spans="6:6" x14ac:dyDescent="0.25">
      <c r="F4499" s="3"/>
    </row>
    <row r="4500" spans="6:6" x14ac:dyDescent="0.25">
      <c r="F4500" s="3"/>
    </row>
    <row r="4501" spans="6:6" x14ac:dyDescent="0.25">
      <c r="F4501" s="3"/>
    </row>
    <row r="4502" spans="6:6" x14ac:dyDescent="0.25">
      <c r="F4502" s="3"/>
    </row>
    <row r="4503" spans="6:6" x14ac:dyDescent="0.25">
      <c r="F4503" s="3"/>
    </row>
    <row r="4504" spans="6:6" x14ac:dyDescent="0.25">
      <c r="F4504" s="3"/>
    </row>
    <row r="4505" spans="6:6" x14ac:dyDescent="0.25">
      <c r="F4505" s="3"/>
    </row>
    <row r="4506" spans="6:6" x14ac:dyDescent="0.25">
      <c r="F4506" s="3"/>
    </row>
    <row r="4507" spans="6:6" x14ac:dyDescent="0.25">
      <c r="F4507" s="3"/>
    </row>
    <row r="4508" spans="6:6" x14ac:dyDescent="0.25">
      <c r="F4508" s="3"/>
    </row>
    <row r="4509" spans="6:6" x14ac:dyDescent="0.25">
      <c r="F4509" s="3"/>
    </row>
    <row r="4510" spans="6:6" x14ac:dyDescent="0.25">
      <c r="F4510" s="3"/>
    </row>
    <row r="4511" spans="6:6" x14ac:dyDescent="0.25">
      <c r="F4511" s="3"/>
    </row>
    <row r="4512" spans="6:6" x14ac:dyDescent="0.25">
      <c r="F4512" s="3"/>
    </row>
    <row r="4513" spans="6:6" x14ac:dyDescent="0.25">
      <c r="F4513" s="3"/>
    </row>
    <row r="4514" spans="6:6" x14ac:dyDescent="0.25">
      <c r="F4514" s="3"/>
    </row>
    <row r="4515" spans="6:6" x14ac:dyDescent="0.25">
      <c r="F4515" s="3"/>
    </row>
    <row r="4516" spans="6:6" x14ac:dyDescent="0.25">
      <c r="F4516" s="3"/>
    </row>
    <row r="4517" spans="6:6" x14ac:dyDescent="0.25">
      <c r="F4517" s="3"/>
    </row>
    <row r="4518" spans="6:6" x14ac:dyDescent="0.25">
      <c r="F4518" s="3"/>
    </row>
    <row r="4519" spans="6:6" x14ac:dyDescent="0.25">
      <c r="F4519" s="3"/>
    </row>
    <row r="4520" spans="6:6" x14ac:dyDescent="0.25">
      <c r="F4520" s="3"/>
    </row>
    <row r="4521" spans="6:6" x14ac:dyDescent="0.25">
      <c r="F4521" s="3"/>
    </row>
    <row r="4522" spans="6:6" x14ac:dyDescent="0.25">
      <c r="F4522" s="3"/>
    </row>
    <row r="4523" spans="6:6" x14ac:dyDescent="0.25">
      <c r="F4523" s="3"/>
    </row>
    <row r="4524" spans="6:6" x14ac:dyDescent="0.25">
      <c r="F4524" s="3"/>
    </row>
    <row r="4525" spans="6:6" x14ac:dyDescent="0.25">
      <c r="F4525" s="3"/>
    </row>
    <row r="4526" spans="6:6" x14ac:dyDescent="0.25">
      <c r="F4526" s="3"/>
    </row>
    <row r="4527" spans="6:6" x14ac:dyDescent="0.25">
      <c r="F4527" s="3"/>
    </row>
    <row r="4528" spans="6:6" x14ac:dyDescent="0.25">
      <c r="F4528" s="3"/>
    </row>
    <row r="4529" spans="6:6" x14ac:dyDescent="0.25">
      <c r="F4529" s="3"/>
    </row>
    <row r="4530" spans="6:6" x14ac:dyDescent="0.25">
      <c r="F4530" s="3"/>
    </row>
    <row r="4531" spans="6:6" x14ac:dyDescent="0.25">
      <c r="F4531" s="3"/>
    </row>
    <row r="4532" spans="6:6" x14ac:dyDescent="0.25">
      <c r="F4532" s="3"/>
    </row>
    <row r="4533" spans="6:6" x14ac:dyDescent="0.25">
      <c r="F4533" s="3"/>
    </row>
    <row r="4534" spans="6:6" x14ac:dyDescent="0.25">
      <c r="F4534" s="3"/>
    </row>
    <row r="4535" spans="6:6" x14ac:dyDescent="0.25">
      <c r="F4535" s="3"/>
    </row>
    <row r="4536" spans="6:6" x14ac:dyDescent="0.25">
      <c r="F4536" s="3"/>
    </row>
    <row r="4537" spans="6:6" x14ac:dyDescent="0.25">
      <c r="F4537" s="3"/>
    </row>
    <row r="4538" spans="6:6" x14ac:dyDescent="0.25">
      <c r="F4538" s="3"/>
    </row>
    <row r="4539" spans="6:6" x14ac:dyDescent="0.25">
      <c r="F4539" s="3"/>
    </row>
    <row r="4540" spans="6:6" x14ac:dyDescent="0.25">
      <c r="F4540" s="3"/>
    </row>
    <row r="4541" spans="6:6" x14ac:dyDescent="0.25">
      <c r="F4541" s="3"/>
    </row>
    <row r="4542" spans="6:6" x14ac:dyDescent="0.25">
      <c r="F4542" s="3"/>
    </row>
    <row r="4543" spans="6:6" x14ac:dyDescent="0.25">
      <c r="F4543" s="3"/>
    </row>
    <row r="4544" spans="6:6" x14ac:dyDescent="0.25">
      <c r="F4544" s="3"/>
    </row>
    <row r="4545" spans="6:6" x14ac:dyDescent="0.25">
      <c r="F4545" s="3"/>
    </row>
    <row r="4546" spans="6:6" x14ac:dyDescent="0.25">
      <c r="F4546" s="3"/>
    </row>
    <row r="4547" spans="6:6" x14ac:dyDescent="0.25">
      <c r="F4547" s="3"/>
    </row>
    <row r="4548" spans="6:6" x14ac:dyDescent="0.25">
      <c r="F4548" s="3"/>
    </row>
    <row r="4549" spans="6:6" x14ac:dyDescent="0.25">
      <c r="F4549" s="3"/>
    </row>
    <row r="4550" spans="6:6" x14ac:dyDescent="0.25">
      <c r="F4550" s="3"/>
    </row>
    <row r="4551" spans="6:6" x14ac:dyDescent="0.25">
      <c r="F4551" s="3"/>
    </row>
    <row r="4552" spans="6:6" x14ac:dyDescent="0.25">
      <c r="F4552" s="3"/>
    </row>
    <row r="4553" spans="6:6" x14ac:dyDescent="0.25">
      <c r="F4553" s="3"/>
    </row>
    <row r="4554" spans="6:6" x14ac:dyDescent="0.25">
      <c r="F4554" s="3"/>
    </row>
    <row r="4555" spans="6:6" x14ac:dyDescent="0.25">
      <c r="F4555" s="3"/>
    </row>
    <row r="4556" spans="6:6" x14ac:dyDescent="0.25">
      <c r="F4556" s="3"/>
    </row>
    <row r="4557" spans="6:6" x14ac:dyDescent="0.25">
      <c r="F4557" s="3"/>
    </row>
    <row r="4558" spans="6:6" x14ac:dyDescent="0.25">
      <c r="F4558" s="3"/>
    </row>
    <row r="4559" spans="6:6" x14ac:dyDescent="0.25">
      <c r="F4559" s="3"/>
    </row>
    <row r="4560" spans="6:6" x14ac:dyDescent="0.25">
      <c r="F4560" s="3"/>
    </row>
    <row r="4561" spans="6:6" x14ac:dyDescent="0.25">
      <c r="F4561" s="3"/>
    </row>
    <row r="4562" spans="6:6" x14ac:dyDescent="0.25">
      <c r="F4562" s="3"/>
    </row>
    <row r="4563" spans="6:6" x14ac:dyDescent="0.25">
      <c r="F4563" s="3"/>
    </row>
    <row r="4564" spans="6:6" x14ac:dyDescent="0.25">
      <c r="F4564" s="3"/>
    </row>
    <row r="4565" spans="6:6" x14ac:dyDescent="0.25">
      <c r="F4565" s="3"/>
    </row>
    <row r="4566" spans="6:6" x14ac:dyDescent="0.25">
      <c r="F4566" s="3"/>
    </row>
    <row r="4567" spans="6:6" x14ac:dyDescent="0.25">
      <c r="F4567" s="3"/>
    </row>
    <row r="4568" spans="6:6" x14ac:dyDescent="0.25">
      <c r="F4568" s="3"/>
    </row>
    <row r="4569" spans="6:6" x14ac:dyDescent="0.25">
      <c r="F4569" s="3"/>
    </row>
    <row r="4570" spans="6:6" x14ac:dyDescent="0.25">
      <c r="F4570" s="3"/>
    </row>
    <row r="4571" spans="6:6" x14ac:dyDescent="0.25">
      <c r="F4571" s="3"/>
    </row>
    <row r="4572" spans="6:6" x14ac:dyDescent="0.25">
      <c r="F4572" s="3"/>
    </row>
    <row r="4573" spans="6:6" x14ac:dyDescent="0.25">
      <c r="F4573" s="3"/>
    </row>
    <row r="4574" spans="6:6" x14ac:dyDescent="0.25">
      <c r="F4574" s="3"/>
    </row>
    <row r="4575" spans="6:6" x14ac:dyDescent="0.25">
      <c r="F4575" s="3"/>
    </row>
    <row r="4576" spans="6:6" x14ac:dyDescent="0.25">
      <c r="F4576" s="3"/>
    </row>
    <row r="4577" spans="6:6" x14ac:dyDescent="0.25">
      <c r="F4577" s="3"/>
    </row>
    <row r="4578" spans="6:6" x14ac:dyDescent="0.25">
      <c r="F4578" s="3"/>
    </row>
    <row r="4579" spans="6:6" x14ac:dyDescent="0.25">
      <c r="F4579" s="3"/>
    </row>
    <row r="4580" spans="6:6" x14ac:dyDescent="0.25">
      <c r="F4580" s="3"/>
    </row>
    <row r="4581" spans="6:6" x14ac:dyDescent="0.25">
      <c r="F4581" s="3"/>
    </row>
    <row r="4582" spans="6:6" x14ac:dyDescent="0.25">
      <c r="F4582" s="3"/>
    </row>
    <row r="4583" spans="6:6" x14ac:dyDescent="0.25">
      <c r="F4583" s="3"/>
    </row>
    <row r="4584" spans="6:6" x14ac:dyDescent="0.25">
      <c r="F4584" s="3"/>
    </row>
    <row r="4585" spans="6:6" x14ac:dyDescent="0.25">
      <c r="F4585" s="3"/>
    </row>
    <row r="4586" spans="6:6" x14ac:dyDescent="0.25">
      <c r="F4586" s="3"/>
    </row>
    <row r="4587" spans="6:6" x14ac:dyDescent="0.25">
      <c r="F4587" s="3"/>
    </row>
    <row r="4588" spans="6:6" x14ac:dyDescent="0.25">
      <c r="F4588" s="3"/>
    </row>
    <row r="4589" spans="6:6" x14ac:dyDescent="0.25">
      <c r="F4589" s="3"/>
    </row>
    <row r="4590" spans="6:6" x14ac:dyDescent="0.25">
      <c r="F4590" s="3"/>
    </row>
    <row r="4591" spans="6:6" x14ac:dyDescent="0.25">
      <c r="F4591" s="3"/>
    </row>
    <row r="4592" spans="6:6" x14ac:dyDescent="0.25">
      <c r="F4592" s="3"/>
    </row>
    <row r="4593" spans="6:6" x14ac:dyDescent="0.25">
      <c r="F4593" s="3"/>
    </row>
    <row r="4594" spans="6:6" x14ac:dyDescent="0.25">
      <c r="F4594" s="3"/>
    </row>
    <row r="4595" spans="6:6" x14ac:dyDescent="0.25">
      <c r="F4595" s="3"/>
    </row>
    <row r="4596" spans="6:6" x14ac:dyDescent="0.25">
      <c r="F4596" s="3"/>
    </row>
    <row r="4597" spans="6:6" x14ac:dyDescent="0.25">
      <c r="F4597" s="3"/>
    </row>
    <row r="4598" spans="6:6" x14ac:dyDescent="0.25">
      <c r="F4598" s="3"/>
    </row>
    <row r="4599" spans="6:6" x14ac:dyDescent="0.25">
      <c r="F4599" s="3"/>
    </row>
    <row r="4600" spans="6:6" x14ac:dyDescent="0.25">
      <c r="F4600" s="3"/>
    </row>
    <row r="4601" spans="6:6" x14ac:dyDescent="0.25">
      <c r="F4601" s="3"/>
    </row>
    <row r="4602" spans="6:6" x14ac:dyDescent="0.25">
      <c r="F4602" s="3"/>
    </row>
    <row r="4603" spans="6:6" x14ac:dyDescent="0.25">
      <c r="F4603" s="3"/>
    </row>
    <row r="4604" spans="6:6" x14ac:dyDescent="0.25">
      <c r="F4604" s="3"/>
    </row>
    <row r="4605" spans="6:6" x14ac:dyDescent="0.25">
      <c r="F4605" s="3"/>
    </row>
    <row r="4606" spans="6:6" x14ac:dyDescent="0.25">
      <c r="F4606" s="3"/>
    </row>
    <row r="4607" spans="6:6" x14ac:dyDescent="0.25">
      <c r="F4607" s="3"/>
    </row>
    <row r="4608" spans="6:6" x14ac:dyDescent="0.25">
      <c r="F4608" s="3"/>
    </row>
    <row r="4609" spans="6:6" x14ac:dyDescent="0.25">
      <c r="F4609" s="3"/>
    </row>
    <row r="4610" spans="6:6" x14ac:dyDescent="0.25">
      <c r="F4610" s="3"/>
    </row>
    <row r="4611" spans="6:6" x14ac:dyDescent="0.25">
      <c r="F4611" s="3"/>
    </row>
    <row r="4612" spans="6:6" x14ac:dyDescent="0.25">
      <c r="F4612" s="3"/>
    </row>
    <row r="4613" spans="6:6" x14ac:dyDescent="0.25">
      <c r="F4613" s="3"/>
    </row>
    <row r="4614" spans="6:6" x14ac:dyDescent="0.25">
      <c r="F4614" s="3"/>
    </row>
    <row r="4615" spans="6:6" x14ac:dyDescent="0.25">
      <c r="F4615" s="3"/>
    </row>
    <row r="4616" spans="6:6" x14ac:dyDescent="0.25">
      <c r="F4616" s="3"/>
    </row>
    <row r="4617" spans="6:6" x14ac:dyDescent="0.25">
      <c r="F4617" s="3"/>
    </row>
    <row r="4618" spans="6:6" x14ac:dyDescent="0.25">
      <c r="F4618" s="3"/>
    </row>
    <row r="4619" spans="6:6" x14ac:dyDescent="0.25">
      <c r="F4619" s="3"/>
    </row>
    <row r="4620" spans="6:6" x14ac:dyDescent="0.25">
      <c r="F4620" s="3"/>
    </row>
    <row r="4621" spans="6:6" x14ac:dyDescent="0.25">
      <c r="F4621" s="3"/>
    </row>
    <row r="4622" spans="6:6" x14ac:dyDescent="0.25">
      <c r="F4622" s="3"/>
    </row>
    <row r="4623" spans="6:6" x14ac:dyDescent="0.25">
      <c r="F4623" s="3"/>
    </row>
    <row r="4624" spans="6:6" x14ac:dyDescent="0.25">
      <c r="F4624" s="3"/>
    </row>
    <row r="4625" spans="6:7" x14ac:dyDescent="0.25">
      <c r="F4625" s="3"/>
    </row>
    <row r="4626" spans="6:7" x14ac:dyDescent="0.25">
      <c r="F4626" s="3"/>
    </row>
    <row r="4627" spans="6:7" x14ac:dyDescent="0.25">
      <c r="F4627" s="3"/>
    </row>
    <row r="4628" spans="6:7" x14ac:dyDescent="0.25">
      <c r="F4628" s="3"/>
      <c r="G4628" s="3">
        <v>8839</v>
      </c>
    </row>
    <row r="4629" spans="6:7" x14ac:dyDescent="0.25">
      <c r="F4629" s="3"/>
      <c r="G4629" s="3">
        <v>8779</v>
      </c>
    </row>
    <row r="4630" spans="6:7" x14ac:dyDescent="0.25">
      <c r="F4630" s="3"/>
      <c r="G4630" s="3">
        <v>8743</v>
      </c>
    </row>
    <row r="4631" spans="6:7" x14ac:dyDescent="0.25">
      <c r="F4631" s="3"/>
      <c r="G4631" s="3">
        <v>8771</v>
      </c>
    </row>
    <row r="4632" spans="6:7" x14ac:dyDescent="0.25">
      <c r="F4632" s="3"/>
      <c r="G4632" s="3">
        <v>8677</v>
      </c>
    </row>
    <row r="4633" spans="6:7" x14ac:dyDescent="0.25">
      <c r="F4633" s="3"/>
      <c r="G4633" s="3">
        <v>8766</v>
      </c>
    </row>
    <row r="4634" spans="6:7" x14ac:dyDescent="0.25">
      <c r="F4634" s="3"/>
      <c r="G4634" s="3">
        <v>8780</v>
      </c>
    </row>
    <row r="4635" spans="6:7" x14ac:dyDescent="0.25">
      <c r="F4635" s="3"/>
      <c r="G4635" s="3">
        <v>8782</v>
      </c>
    </row>
    <row r="4636" spans="6:7" x14ac:dyDescent="0.25">
      <c r="F4636" s="3"/>
      <c r="G4636" s="3">
        <v>8746</v>
      </c>
    </row>
    <row r="4637" spans="6:7" x14ac:dyDescent="0.25">
      <c r="F4637" s="3"/>
      <c r="G4637" s="3">
        <v>8731</v>
      </c>
    </row>
    <row r="4638" spans="6:7" x14ac:dyDescent="0.25">
      <c r="F4638" s="3"/>
      <c r="G4638" s="3">
        <v>8712</v>
      </c>
    </row>
    <row r="4639" spans="6:7" x14ac:dyDescent="0.25">
      <c r="F4639" s="3"/>
      <c r="G4639" s="3">
        <v>8704</v>
      </c>
    </row>
    <row r="4640" spans="6:7" x14ac:dyDescent="0.25">
      <c r="F4640" s="3"/>
      <c r="G4640" s="3">
        <v>8754</v>
      </c>
    </row>
    <row r="4641" spans="6:7" x14ac:dyDescent="0.25">
      <c r="F4641" s="3"/>
      <c r="G4641" s="3">
        <v>8792</v>
      </c>
    </row>
    <row r="4642" spans="6:7" x14ac:dyDescent="0.25">
      <c r="F4642" s="3"/>
      <c r="G4642" s="3">
        <v>8773</v>
      </c>
    </row>
    <row r="4643" spans="6:7" x14ac:dyDescent="0.25">
      <c r="F4643" s="3"/>
      <c r="G4643" s="3">
        <v>8694</v>
      </c>
    </row>
    <row r="4644" spans="6:7" x14ac:dyDescent="0.25">
      <c r="F4644" s="3"/>
      <c r="G4644" s="3">
        <v>8618</v>
      </c>
    </row>
    <row r="4645" spans="6:7" x14ac:dyDescent="0.25">
      <c r="F4645" s="3"/>
      <c r="G4645" s="3">
        <v>7581</v>
      </c>
    </row>
    <row r="4646" spans="6:7" x14ac:dyDescent="0.25">
      <c r="F4646" s="3"/>
      <c r="G4646" s="3">
        <v>8151</v>
      </c>
    </row>
    <row r="4647" spans="6:7" x14ac:dyDescent="0.25">
      <c r="F4647" s="3"/>
      <c r="G4647" s="3">
        <v>8915</v>
      </c>
    </row>
    <row r="4648" spans="6:7" x14ac:dyDescent="0.25">
      <c r="F4648" s="3"/>
      <c r="G4648" s="3">
        <v>8736</v>
      </c>
    </row>
    <row r="4649" spans="6:7" x14ac:dyDescent="0.25">
      <c r="F4649" s="3"/>
      <c r="G4649" s="3">
        <v>8722</v>
      </c>
    </row>
    <row r="4650" spans="6:7" x14ac:dyDescent="0.25">
      <c r="F4650" s="3"/>
      <c r="G4650" s="3">
        <v>8709</v>
      </c>
    </row>
    <row r="4651" spans="6:7" x14ac:dyDescent="0.25">
      <c r="F4651" s="3"/>
      <c r="G4651" s="3">
        <v>8725</v>
      </c>
    </row>
    <row r="4652" spans="6:7" x14ac:dyDescent="0.25">
      <c r="F4652" s="3"/>
      <c r="G4652" s="3">
        <v>8679</v>
      </c>
    </row>
    <row r="4653" spans="6:7" x14ac:dyDescent="0.25">
      <c r="F4653" s="3"/>
      <c r="G4653" s="3">
        <v>8675</v>
      </c>
    </row>
    <row r="4654" spans="6:7" x14ac:dyDescent="0.25">
      <c r="F4654" s="3"/>
      <c r="G4654" s="3">
        <v>8765</v>
      </c>
    </row>
    <row r="4655" spans="6:7" x14ac:dyDescent="0.25">
      <c r="F4655" s="3"/>
      <c r="G4655" s="3">
        <v>8684</v>
      </c>
    </row>
    <row r="4656" spans="6:7" x14ac:dyDescent="0.25">
      <c r="F4656" s="3"/>
      <c r="G4656" s="3">
        <v>8540</v>
      </c>
    </row>
    <row r="4657" spans="6:7" ht="15.75" thickBot="1" x14ac:dyDescent="0.3">
      <c r="F4657" s="3"/>
      <c r="G4657" s="3">
        <v>8529</v>
      </c>
    </row>
    <row r="4658" spans="6:7" ht="15.75" thickTop="1" x14ac:dyDescent="0.25">
      <c r="F4658" s="3"/>
      <c r="G4658" s="5">
        <v>8483</v>
      </c>
    </row>
    <row r="4659" spans="6:7" x14ac:dyDescent="0.25">
      <c r="F4659" s="3"/>
      <c r="G4659" s="3">
        <v>8509</v>
      </c>
    </row>
    <row r="4660" spans="6:7" x14ac:dyDescent="0.25">
      <c r="F4660" s="3"/>
      <c r="G4660" s="3">
        <v>8519</v>
      </c>
    </row>
    <row r="4661" spans="6:7" x14ac:dyDescent="0.25">
      <c r="F4661" s="3"/>
      <c r="G4661" s="3">
        <v>8507</v>
      </c>
    </row>
    <row r="4662" spans="6:7" x14ac:dyDescent="0.25">
      <c r="F4662" s="3"/>
      <c r="G4662" s="3">
        <v>8531</v>
      </c>
    </row>
    <row r="4663" spans="6:7" x14ac:dyDescent="0.25">
      <c r="F4663" s="3"/>
      <c r="G4663" s="3">
        <v>8573</v>
      </c>
    </row>
    <row r="4664" spans="6:7" x14ac:dyDescent="0.25">
      <c r="F4664" s="3"/>
      <c r="G4664" s="3">
        <v>8515</v>
      </c>
    </row>
    <row r="4665" spans="6:7" x14ac:dyDescent="0.25">
      <c r="F4665" s="3"/>
      <c r="G4665" s="3">
        <v>8479</v>
      </c>
    </row>
    <row r="4666" spans="6:7" x14ac:dyDescent="0.25">
      <c r="F4666" s="3"/>
      <c r="G4666" s="3">
        <v>8552</v>
      </c>
    </row>
    <row r="4667" spans="6:7" x14ac:dyDescent="0.25">
      <c r="F4667" s="3"/>
      <c r="G4667" s="3">
        <v>8536</v>
      </c>
    </row>
    <row r="4668" spans="6:7" x14ac:dyDescent="0.25">
      <c r="F4668" s="3"/>
      <c r="G4668" s="3">
        <v>8518</v>
      </c>
    </row>
    <row r="4669" spans="6:7" x14ac:dyDescent="0.25">
      <c r="F4669" s="3"/>
      <c r="G4669" s="3">
        <v>8507</v>
      </c>
    </row>
    <row r="4670" spans="6:7" x14ac:dyDescent="0.25">
      <c r="F4670" s="3"/>
      <c r="G4670" s="3">
        <v>8530</v>
      </c>
    </row>
    <row r="4671" spans="6:7" x14ac:dyDescent="0.25">
      <c r="F4671" s="3"/>
      <c r="G4671" s="3">
        <v>8538</v>
      </c>
    </row>
    <row r="4672" spans="6:7" x14ac:dyDescent="0.25">
      <c r="F4672" s="3"/>
      <c r="G4672" s="3">
        <v>8535</v>
      </c>
    </row>
    <row r="4673" spans="6:7" x14ac:dyDescent="0.25">
      <c r="F4673" s="3"/>
      <c r="G4673" s="3">
        <v>8453</v>
      </c>
    </row>
    <row r="4674" spans="6:7" x14ac:dyDescent="0.25">
      <c r="F4674" s="3"/>
      <c r="G4674" s="3">
        <v>8456</v>
      </c>
    </row>
    <row r="4675" spans="6:7" x14ac:dyDescent="0.25">
      <c r="F4675" s="3"/>
      <c r="G4675" s="3">
        <v>8440</v>
      </c>
    </row>
    <row r="4676" spans="6:7" x14ac:dyDescent="0.25">
      <c r="F4676" s="3"/>
      <c r="G4676" s="3">
        <v>8444</v>
      </c>
    </row>
    <row r="4677" spans="6:7" x14ac:dyDescent="0.25">
      <c r="F4677" s="3"/>
      <c r="G4677" s="3">
        <v>8464</v>
      </c>
    </row>
    <row r="4678" spans="6:7" x14ac:dyDescent="0.25">
      <c r="F4678" s="3"/>
      <c r="G4678" s="3">
        <v>8665</v>
      </c>
    </row>
    <row r="4679" spans="6:7" x14ac:dyDescent="0.25">
      <c r="F4679" s="3"/>
      <c r="G4679" s="3">
        <v>8636</v>
      </c>
    </row>
    <row r="4680" spans="6:7" x14ac:dyDescent="0.25">
      <c r="F4680" s="3"/>
      <c r="G4680" s="3">
        <v>8624</v>
      </c>
    </row>
    <row r="4681" spans="6:7" x14ac:dyDescent="0.25">
      <c r="F4681" s="3"/>
      <c r="G4681" s="3">
        <v>8618</v>
      </c>
    </row>
    <row r="4682" spans="6:7" x14ac:dyDescent="0.25">
      <c r="F4682" s="3"/>
      <c r="G4682" s="3">
        <v>8673</v>
      </c>
    </row>
    <row r="4683" spans="6:7" x14ac:dyDescent="0.25">
      <c r="F4683" s="3"/>
      <c r="G4683" s="3">
        <v>8560</v>
      </c>
    </row>
    <row r="4684" spans="6:7" x14ac:dyDescent="0.25">
      <c r="F4684" s="3"/>
      <c r="G4684" s="3">
        <v>8603</v>
      </c>
    </row>
    <row r="4685" spans="6:7" x14ac:dyDescent="0.25">
      <c r="F4685" s="3"/>
      <c r="G4685" s="3">
        <v>8447</v>
      </c>
    </row>
    <row r="4686" spans="6:7" x14ac:dyDescent="0.25">
      <c r="F4686" s="3"/>
      <c r="G4686" s="3">
        <v>8874</v>
      </c>
    </row>
    <row r="4687" spans="6:7" x14ac:dyDescent="0.25">
      <c r="F4687" s="3"/>
      <c r="G4687" s="3">
        <v>8660</v>
      </c>
    </row>
    <row r="4688" spans="6:7" x14ac:dyDescent="0.25">
      <c r="F4688" s="3"/>
      <c r="G4688" s="3">
        <v>8442</v>
      </c>
    </row>
    <row r="4689" spans="6:7" x14ac:dyDescent="0.25">
      <c r="F4689" s="3"/>
      <c r="G4689" s="3">
        <v>8405</v>
      </c>
    </row>
    <row r="4690" spans="6:7" x14ac:dyDescent="0.25">
      <c r="F4690" s="3"/>
      <c r="G4690" s="3">
        <v>8519</v>
      </c>
    </row>
    <row r="4691" spans="6:7" x14ac:dyDescent="0.25">
      <c r="F4691" s="3"/>
      <c r="G4691" s="3">
        <v>8517</v>
      </c>
    </row>
    <row r="4692" spans="6:7" x14ac:dyDescent="0.25">
      <c r="F4692" s="3"/>
      <c r="G4692" s="3">
        <v>8470</v>
      </c>
    </row>
    <row r="4693" spans="6:7" x14ac:dyDescent="0.25">
      <c r="F4693" s="3"/>
      <c r="G4693" s="3">
        <v>8321</v>
      </c>
    </row>
    <row r="4694" spans="6:7" x14ac:dyDescent="0.25">
      <c r="F4694" s="3"/>
      <c r="G4694" s="3">
        <v>8582</v>
      </c>
    </row>
    <row r="4695" spans="6:7" x14ac:dyDescent="0.25">
      <c r="F4695" s="3"/>
      <c r="G4695" s="3">
        <v>8571</v>
      </c>
    </row>
    <row r="4696" spans="6:7" x14ac:dyDescent="0.25">
      <c r="F4696" s="3"/>
      <c r="G4696" s="3">
        <v>8537</v>
      </c>
    </row>
    <row r="4697" spans="6:7" x14ac:dyDescent="0.25">
      <c r="F4697" s="3"/>
      <c r="G4697" s="3">
        <v>8422</v>
      </c>
    </row>
    <row r="4698" spans="6:7" x14ac:dyDescent="0.25">
      <c r="F4698" s="3"/>
      <c r="G4698" s="3">
        <v>8511</v>
      </c>
    </row>
    <row r="4699" spans="6:7" x14ac:dyDescent="0.25">
      <c r="F4699" s="3"/>
      <c r="G4699" s="3">
        <v>8347</v>
      </c>
    </row>
    <row r="4700" spans="6:7" x14ac:dyDescent="0.25">
      <c r="F4700" s="3"/>
      <c r="G4700" s="3">
        <v>8439</v>
      </c>
    </row>
    <row r="4701" spans="6:7" x14ac:dyDescent="0.25">
      <c r="F4701" s="3"/>
      <c r="G4701" s="3">
        <v>8376</v>
      </c>
    </row>
    <row r="4702" spans="6:7" x14ac:dyDescent="0.25">
      <c r="F4702" s="3"/>
      <c r="G4702" s="3">
        <v>8420</v>
      </c>
    </row>
    <row r="4703" spans="6:7" x14ac:dyDescent="0.25">
      <c r="F4703" s="3"/>
      <c r="G4703" s="3">
        <v>8453</v>
      </c>
    </row>
    <row r="4704" spans="6:7" x14ac:dyDescent="0.25">
      <c r="F4704" s="3"/>
      <c r="G4704" s="6">
        <v>8442</v>
      </c>
    </row>
    <row r="4705" spans="6:7" x14ac:dyDescent="0.25">
      <c r="F4705" s="3"/>
      <c r="G4705" s="6">
        <v>8454</v>
      </c>
    </row>
    <row r="4706" spans="6:7" x14ac:dyDescent="0.25">
      <c r="F4706" s="3"/>
      <c r="G4706" s="6">
        <v>8425</v>
      </c>
    </row>
    <row r="4707" spans="6:7" x14ac:dyDescent="0.25">
      <c r="F4707" s="3"/>
      <c r="G4707" s="6">
        <v>8419</v>
      </c>
    </row>
    <row r="4708" spans="6:7" x14ac:dyDescent="0.25">
      <c r="F4708" s="3"/>
      <c r="G4708" s="6">
        <v>8485</v>
      </c>
    </row>
    <row r="4709" spans="6:7" x14ac:dyDescent="0.25">
      <c r="F4709" s="3"/>
      <c r="G4709" s="6">
        <v>7788</v>
      </c>
    </row>
    <row r="4710" spans="6:7" x14ac:dyDescent="0.25">
      <c r="F4710" s="3"/>
      <c r="G4710" s="6">
        <v>7086</v>
      </c>
    </row>
    <row r="4711" spans="6:7" x14ac:dyDescent="0.25">
      <c r="F4711" s="3"/>
      <c r="G4711" s="6">
        <v>7175</v>
      </c>
    </row>
    <row r="4712" spans="6:7" x14ac:dyDescent="0.25">
      <c r="F4712" s="3"/>
      <c r="G4712" s="6">
        <v>7013</v>
      </c>
    </row>
    <row r="4713" spans="6:7" x14ac:dyDescent="0.25">
      <c r="F4713" s="3"/>
      <c r="G4713" s="6">
        <v>7096</v>
      </c>
    </row>
    <row r="4714" spans="6:7" x14ac:dyDescent="0.25">
      <c r="F4714" s="3"/>
      <c r="G4714" s="6">
        <v>6923</v>
      </c>
    </row>
    <row r="4715" spans="6:7" x14ac:dyDescent="0.25">
      <c r="F4715" s="3"/>
      <c r="G4715" s="6">
        <v>6842</v>
      </c>
    </row>
    <row r="4716" spans="6:7" x14ac:dyDescent="0.25">
      <c r="F4716" s="3"/>
      <c r="G4716" s="6">
        <v>6798</v>
      </c>
    </row>
    <row r="4717" spans="6:7" x14ac:dyDescent="0.25">
      <c r="F4717" s="3"/>
      <c r="G4717" s="6">
        <v>6810</v>
      </c>
    </row>
    <row r="4718" spans="6:7" ht="15.75" thickBot="1" x14ac:dyDescent="0.3">
      <c r="F4718" s="3"/>
      <c r="G4718" s="7">
        <v>6971</v>
      </c>
    </row>
    <row r="4719" spans="6:7" x14ac:dyDescent="0.25">
      <c r="F4719" s="3"/>
      <c r="G4719" s="6">
        <v>7022</v>
      </c>
    </row>
    <row r="4720" spans="6:7" x14ac:dyDescent="0.25">
      <c r="F4720" s="3"/>
      <c r="G4720" s="6">
        <v>7069</v>
      </c>
    </row>
    <row r="4721" spans="6:7" x14ac:dyDescent="0.25">
      <c r="F4721" s="3"/>
      <c r="G4721" s="6">
        <v>6985</v>
      </c>
    </row>
    <row r="4722" spans="6:7" x14ac:dyDescent="0.25">
      <c r="F4722" s="3"/>
      <c r="G4722" s="6">
        <v>7073</v>
      </c>
    </row>
    <row r="4723" spans="6:7" x14ac:dyDescent="0.25">
      <c r="F4723" s="3"/>
      <c r="G4723" s="6">
        <v>7119</v>
      </c>
    </row>
    <row r="4724" spans="6:7" x14ac:dyDescent="0.25">
      <c r="F4724" s="3"/>
      <c r="G4724" s="6">
        <v>7051</v>
      </c>
    </row>
    <row r="4725" spans="6:7" x14ac:dyDescent="0.25">
      <c r="F4725" s="3"/>
      <c r="G4725" s="6">
        <v>8286</v>
      </c>
    </row>
    <row r="4726" spans="6:7" x14ac:dyDescent="0.25">
      <c r="F4726" s="3"/>
      <c r="G4726" s="6">
        <v>8699</v>
      </c>
    </row>
    <row r="4727" spans="6:7" x14ac:dyDescent="0.25">
      <c r="F4727" s="3"/>
      <c r="G4727" s="6">
        <v>8382</v>
      </c>
    </row>
    <row r="4728" spans="6:7" x14ac:dyDescent="0.25">
      <c r="F4728" s="3"/>
      <c r="G4728" s="6">
        <v>8423</v>
      </c>
    </row>
    <row r="4729" spans="6:7" x14ac:dyDescent="0.25">
      <c r="F4729" s="3"/>
      <c r="G4729" s="6">
        <v>8424</v>
      </c>
    </row>
    <row r="4730" spans="6:7" x14ac:dyDescent="0.25">
      <c r="F4730" s="3"/>
      <c r="G4730" s="6">
        <v>8401</v>
      </c>
    </row>
    <row r="4731" spans="6:7" x14ac:dyDescent="0.25">
      <c r="F4731" s="3"/>
      <c r="G4731" s="6">
        <v>8441</v>
      </c>
    </row>
    <row r="4732" spans="6:7" x14ac:dyDescent="0.25">
      <c r="F4732" s="3"/>
      <c r="G4732" s="6">
        <v>8515</v>
      </c>
    </row>
    <row r="4733" spans="6:7" x14ac:dyDescent="0.25">
      <c r="F4733" s="3"/>
      <c r="G4733" s="6">
        <v>8502</v>
      </c>
    </row>
    <row r="4734" spans="6:7" x14ac:dyDescent="0.25">
      <c r="F4734" s="3"/>
      <c r="G4734" s="6">
        <v>8526</v>
      </c>
    </row>
    <row r="4735" spans="6:7" x14ac:dyDescent="0.25">
      <c r="F4735" s="3"/>
      <c r="G4735" s="6">
        <v>8461</v>
      </c>
    </row>
    <row r="4736" spans="6:7" x14ac:dyDescent="0.25">
      <c r="F4736" s="3"/>
      <c r="G4736" s="6">
        <v>8547</v>
      </c>
    </row>
    <row r="4737" spans="6:7" x14ac:dyDescent="0.25">
      <c r="F4737" s="3"/>
      <c r="G4737" s="6">
        <v>8535</v>
      </c>
    </row>
    <row r="4738" spans="6:7" x14ac:dyDescent="0.25">
      <c r="F4738" s="3"/>
      <c r="G4738" s="6">
        <v>8540</v>
      </c>
    </row>
    <row r="4739" spans="6:7" x14ac:dyDescent="0.25">
      <c r="F4739" s="3"/>
      <c r="G4739" s="6">
        <v>8545</v>
      </c>
    </row>
    <row r="4740" spans="6:7" x14ac:dyDescent="0.25">
      <c r="F4740" s="3"/>
      <c r="G4740" s="6">
        <v>8573</v>
      </c>
    </row>
    <row r="4741" spans="6:7" x14ac:dyDescent="0.25">
      <c r="F4741" s="3"/>
      <c r="G4741" s="6">
        <v>8473</v>
      </c>
    </row>
    <row r="4742" spans="6:7" x14ac:dyDescent="0.25">
      <c r="F4742" s="3"/>
      <c r="G4742" s="6">
        <v>8431</v>
      </c>
    </row>
    <row r="4743" spans="6:7" x14ac:dyDescent="0.25">
      <c r="F4743" s="3"/>
      <c r="G4743" s="6">
        <v>8441</v>
      </c>
    </row>
    <row r="4744" spans="6:7" x14ac:dyDescent="0.25">
      <c r="F4744" s="3"/>
      <c r="G4744" s="6">
        <v>8562</v>
      </c>
    </row>
    <row r="4745" spans="6:7" x14ac:dyDescent="0.25">
      <c r="F4745" s="3"/>
      <c r="G4745" s="6">
        <v>8358</v>
      </c>
    </row>
    <row r="4746" spans="6:7" x14ac:dyDescent="0.25">
      <c r="F4746" s="3"/>
      <c r="G4746" s="6">
        <v>8320</v>
      </c>
    </row>
    <row r="4747" spans="6:7" x14ac:dyDescent="0.25">
      <c r="F4747" s="3"/>
      <c r="G4747" s="6">
        <v>8550</v>
      </c>
    </row>
    <row r="4748" spans="6:7" x14ac:dyDescent="0.25">
      <c r="F4748" s="3"/>
      <c r="G4748" s="6">
        <v>8389</v>
      </c>
    </row>
    <row r="4749" spans="6:7" ht="15.75" thickBot="1" x14ac:dyDescent="0.3">
      <c r="F4749" s="3"/>
      <c r="G4749" s="6">
        <v>8486</v>
      </c>
    </row>
    <row r="4750" spans="6:7" x14ac:dyDescent="0.25">
      <c r="F4750" s="3"/>
      <c r="G4750" s="8">
        <v>2039</v>
      </c>
    </row>
    <row r="4751" spans="6:7" x14ac:dyDescent="0.25">
      <c r="F4751" s="3"/>
      <c r="G4751" s="6">
        <v>2035</v>
      </c>
    </row>
    <row r="4752" spans="6:7" x14ac:dyDescent="0.25">
      <c r="F4752" s="3"/>
      <c r="G4752" s="6">
        <v>3172</v>
      </c>
    </row>
    <row r="4753" spans="6:7" x14ac:dyDescent="0.25">
      <c r="F4753" s="3"/>
      <c r="G4753" s="6">
        <v>3640</v>
      </c>
    </row>
    <row r="4754" spans="6:7" x14ac:dyDescent="0.25">
      <c r="F4754" s="3"/>
      <c r="G4754" s="6">
        <v>3768</v>
      </c>
    </row>
    <row r="4755" spans="6:7" x14ac:dyDescent="0.25">
      <c r="F4755" s="3"/>
      <c r="G4755" s="6">
        <v>4606</v>
      </c>
    </row>
    <row r="4756" spans="6:7" x14ac:dyDescent="0.25">
      <c r="F4756" s="3"/>
      <c r="G4756" s="6">
        <v>5355</v>
      </c>
    </row>
    <row r="4757" spans="6:7" x14ac:dyDescent="0.25">
      <c r="F4757" s="3"/>
      <c r="G4757" s="6">
        <v>6889</v>
      </c>
    </row>
    <row r="4758" spans="6:7" x14ac:dyDescent="0.25">
      <c r="F4758" s="3"/>
      <c r="G4758" s="6">
        <v>7553</v>
      </c>
    </row>
    <row r="4759" spans="6:7" x14ac:dyDescent="0.25">
      <c r="F4759" s="3"/>
      <c r="G4759" s="6">
        <v>7495</v>
      </c>
    </row>
    <row r="4760" spans="6:7" x14ac:dyDescent="0.25">
      <c r="F4760" s="3"/>
      <c r="G4760" s="6">
        <v>7505</v>
      </c>
    </row>
    <row r="4761" spans="6:7" x14ac:dyDescent="0.25">
      <c r="F4761" s="3"/>
      <c r="G4761" s="6">
        <v>7543</v>
      </c>
    </row>
    <row r="4762" spans="6:7" x14ac:dyDescent="0.25">
      <c r="F4762" s="3"/>
      <c r="G4762" s="6">
        <v>7501</v>
      </c>
    </row>
    <row r="4763" spans="6:7" x14ac:dyDescent="0.25">
      <c r="F4763" s="3"/>
      <c r="G4763" s="6">
        <v>6253</v>
      </c>
    </row>
    <row r="4764" spans="6:7" x14ac:dyDescent="0.25">
      <c r="F4764" s="3"/>
      <c r="G4764" s="6">
        <v>5680</v>
      </c>
    </row>
    <row r="4765" spans="6:7" x14ac:dyDescent="0.25">
      <c r="F4765" s="3"/>
      <c r="G4765" s="6">
        <v>4758</v>
      </c>
    </row>
    <row r="4766" spans="6:7" x14ac:dyDescent="0.25">
      <c r="F4766" s="3"/>
      <c r="G4766" s="6">
        <v>3808</v>
      </c>
    </row>
    <row r="4767" spans="6:7" x14ac:dyDescent="0.25">
      <c r="F4767" s="3"/>
      <c r="G4767" s="6">
        <v>5168</v>
      </c>
    </row>
    <row r="4768" spans="6:7" x14ac:dyDescent="0.25">
      <c r="F4768" s="3"/>
      <c r="G4768" s="6">
        <v>5747</v>
      </c>
    </row>
    <row r="4769" spans="6:7" x14ac:dyDescent="0.25">
      <c r="F4769" s="3"/>
      <c r="G4769" s="6">
        <v>5704</v>
      </c>
    </row>
    <row r="4770" spans="6:7" x14ac:dyDescent="0.25">
      <c r="F4770" s="3"/>
      <c r="G4770" s="6">
        <v>5712</v>
      </c>
    </row>
    <row r="4771" spans="6:7" x14ac:dyDescent="0.25">
      <c r="F4771" s="3"/>
      <c r="G4771" s="6">
        <v>5738</v>
      </c>
    </row>
    <row r="4772" spans="6:7" x14ac:dyDescent="0.25">
      <c r="F4772" s="3"/>
      <c r="G4772" s="6">
        <v>5734</v>
      </c>
    </row>
    <row r="4773" spans="6:7" x14ac:dyDescent="0.25">
      <c r="F4773" s="3"/>
      <c r="G4773" s="6">
        <v>6826</v>
      </c>
    </row>
    <row r="4774" spans="6:7" x14ac:dyDescent="0.25">
      <c r="F4774" s="3"/>
      <c r="G4774" s="6">
        <v>7310</v>
      </c>
    </row>
    <row r="4775" spans="6:7" x14ac:dyDescent="0.25">
      <c r="F4775" s="3"/>
      <c r="G4775" s="6">
        <v>7278</v>
      </c>
    </row>
    <row r="4776" spans="6:7" x14ac:dyDescent="0.25">
      <c r="F4776" s="3"/>
      <c r="G4776" s="6">
        <v>7352</v>
      </c>
    </row>
    <row r="4777" spans="6:7" x14ac:dyDescent="0.25">
      <c r="F4777" s="3"/>
      <c r="G4777" s="6">
        <v>8124</v>
      </c>
    </row>
    <row r="4778" spans="6:7" x14ac:dyDescent="0.25">
      <c r="F4778" s="3"/>
      <c r="G4778" s="6">
        <v>8299</v>
      </c>
    </row>
    <row r="4779" spans="6:7" x14ac:dyDescent="0.25">
      <c r="F4779" s="3"/>
      <c r="G4779" s="6">
        <v>8329</v>
      </c>
    </row>
    <row r="4780" spans="6:7" ht="15.75" thickBot="1" x14ac:dyDescent="0.3">
      <c r="F4780" s="3"/>
      <c r="G4780" s="7">
        <v>8238</v>
      </c>
    </row>
    <row r="4781" spans="6:7" x14ac:dyDescent="0.25">
      <c r="F4781" s="3"/>
      <c r="G4781" s="6">
        <v>8296</v>
      </c>
    </row>
    <row r="4782" spans="6:7" x14ac:dyDescent="0.25">
      <c r="F4782" s="3"/>
      <c r="G4782" s="6">
        <v>8295</v>
      </c>
    </row>
    <row r="4783" spans="6:7" x14ac:dyDescent="0.25">
      <c r="F4783" s="3"/>
      <c r="G4783" s="6">
        <v>8289</v>
      </c>
    </row>
    <row r="4784" spans="6:7" x14ac:dyDescent="0.25">
      <c r="F4784" s="3"/>
      <c r="G4784" s="6">
        <v>7551</v>
      </c>
    </row>
    <row r="4785" spans="6:7" x14ac:dyDescent="0.25">
      <c r="F4785" s="3"/>
      <c r="G4785" s="6">
        <v>8693</v>
      </c>
    </row>
    <row r="4786" spans="6:7" x14ac:dyDescent="0.25">
      <c r="F4786" s="3"/>
      <c r="G4786" s="6">
        <v>8769</v>
      </c>
    </row>
    <row r="4787" spans="6:7" x14ac:dyDescent="0.25">
      <c r="F4787" s="3"/>
      <c r="G4787" s="6">
        <v>8770</v>
      </c>
    </row>
    <row r="4788" spans="6:7" x14ac:dyDescent="0.25">
      <c r="F4788" s="3"/>
      <c r="G4788" s="6">
        <v>8608</v>
      </c>
    </row>
    <row r="4789" spans="6:7" x14ac:dyDescent="0.25">
      <c r="F4789" s="3"/>
      <c r="G4789" s="6">
        <v>8641</v>
      </c>
    </row>
    <row r="4790" spans="6:7" x14ac:dyDescent="0.25">
      <c r="F4790" s="3"/>
      <c r="G4790" s="6">
        <v>8638</v>
      </c>
    </row>
    <row r="4791" spans="6:7" x14ac:dyDescent="0.25">
      <c r="F4791" s="3"/>
      <c r="G4791" s="6">
        <v>8792</v>
      </c>
    </row>
    <row r="4792" spans="6:7" x14ac:dyDescent="0.25">
      <c r="F4792" s="3"/>
      <c r="G4792" s="6">
        <v>7708</v>
      </c>
    </row>
    <row r="4793" spans="6:7" x14ac:dyDescent="0.25">
      <c r="F4793" s="3"/>
      <c r="G4793" s="6">
        <v>8892</v>
      </c>
    </row>
    <row r="4794" spans="6:7" x14ac:dyDescent="0.25">
      <c r="F4794" s="3"/>
      <c r="G4794" s="6">
        <v>8749</v>
      </c>
    </row>
    <row r="4795" spans="6:7" x14ac:dyDescent="0.25">
      <c r="F4795" s="3"/>
      <c r="G4795" s="6">
        <v>8590</v>
      </c>
    </row>
    <row r="4796" spans="6:7" x14ac:dyDescent="0.25">
      <c r="F4796" s="3"/>
      <c r="G4796" s="6">
        <v>8752</v>
      </c>
    </row>
    <row r="4797" spans="6:7" x14ac:dyDescent="0.25">
      <c r="F4797" s="3"/>
      <c r="G4797" s="6">
        <v>8763</v>
      </c>
    </row>
    <row r="4798" spans="6:7" x14ac:dyDescent="0.25">
      <c r="F4798" s="3"/>
      <c r="G4798" s="6">
        <v>8726</v>
      </c>
    </row>
    <row r="4799" spans="6:7" x14ac:dyDescent="0.25">
      <c r="F4799" s="3"/>
      <c r="G4799" s="6">
        <v>8636</v>
      </c>
    </row>
    <row r="4800" spans="6:7" x14ac:dyDescent="0.25">
      <c r="F4800" s="3"/>
      <c r="G4800" s="6">
        <v>8732</v>
      </c>
    </row>
    <row r="4801" spans="6:7" x14ac:dyDescent="0.25">
      <c r="F4801" s="3"/>
      <c r="G4801" s="6">
        <v>8770</v>
      </c>
    </row>
    <row r="4802" spans="6:7" x14ac:dyDescent="0.25">
      <c r="F4802" s="3"/>
      <c r="G4802" s="6">
        <v>8671</v>
      </c>
    </row>
    <row r="4803" spans="6:7" x14ac:dyDescent="0.25">
      <c r="F4803" s="3"/>
      <c r="G4803" s="6">
        <v>8608</v>
      </c>
    </row>
    <row r="4804" spans="6:7" x14ac:dyDescent="0.25">
      <c r="F4804" s="3"/>
      <c r="G4804" s="6">
        <v>8619</v>
      </c>
    </row>
    <row r="4805" spans="6:7" x14ac:dyDescent="0.25">
      <c r="F4805" s="3"/>
      <c r="G4805" s="6">
        <v>8652</v>
      </c>
    </row>
    <row r="4806" spans="6:7" x14ac:dyDescent="0.25">
      <c r="F4806" s="3"/>
      <c r="G4806" s="6">
        <v>8635</v>
      </c>
    </row>
    <row r="4807" spans="6:7" x14ac:dyDescent="0.25">
      <c r="F4807" s="3"/>
      <c r="G4807" s="6">
        <v>8787</v>
      </c>
    </row>
    <row r="4808" spans="6:7" ht="15.75" thickBot="1" x14ac:dyDescent="0.3">
      <c r="F4808" s="3"/>
      <c r="G4808" s="6">
        <v>8507</v>
      </c>
    </row>
    <row r="4809" spans="6:7" x14ac:dyDescent="0.25">
      <c r="F4809" s="3"/>
      <c r="G4809" s="8">
        <v>8543</v>
      </c>
    </row>
    <row r="4810" spans="6:7" x14ac:dyDescent="0.25">
      <c r="F4810" s="3"/>
      <c r="G4810" s="6">
        <v>8529</v>
      </c>
    </row>
    <row r="4811" spans="6:7" x14ac:dyDescent="0.25">
      <c r="F4811" s="3"/>
      <c r="G4811" s="6">
        <v>8493</v>
      </c>
    </row>
    <row r="4812" spans="6:7" x14ac:dyDescent="0.25">
      <c r="F4812" s="3"/>
      <c r="G4812" s="6">
        <v>8487</v>
      </c>
    </row>
    <row r="4813" spans="6:7" x14ac:dyDescent="0.25">
      <c r="F4813" s="3"/>
      <c r="G4813" s="6">
        <v>8619</v>
      </c>
    </row>
    <row r="4814" spans="6:7" x14ac:dyDescent="0.25">
      <c r="F4814" s="3"/>
      <c r="G4814" s="6">
        <v>8695</v>
      </c>
    </row>
    <row r="4815" spans="6:7" x14ac:dyDescent="0.25">
      <c r="F4815" s="3"/>
      <c r="G4815" s="6">
        <v>8869</v>
      </c>
    </row>
    <row r="4816" spans="6:7" x14ac:dyDescent="0.25">
      <c r="F4816" s="3"/>
      <c r="G4816" s="6">
        <v>8902</v>
      </c>
    </row>
    <row r="4817" spans="6:7" x14ac:dyDescent="0.25">
      <c r="F4817" s="3"/>
      <c r="G4817" s="6">
        <v>8860</v>
      </c>
    </row>
    <row r="4818" spans="6:7" x14ac:dyDescent="0.25">
      <c r="F4818" s="3"/>
      <c r="G4818" s="6">
        <v>8920</v>
      </c>
    </row>
    <row r="4819" spans="6:7" x14ac:dyDescent="0.25">
      <c r="F4819" s="3"/>
      <c r="G4819" s="6">
        <v>8493</v>
      </c>
    </row>
    <row r="4820" spans="6:7" x14ac:dyDescent="0.25">
      <c r="F4820" s="3"/>
      <c r="G4820" s="6">
        <v>8886</v>
      </c>
    </row>
    <row r="4821" spans="6:7" x14ac:dyDescent="0.25">
      <c r="F4821" s="3"/>
      <c r="G4821" s="6">
        <v>8925</v>
      </c>
    </row>
    <row r="4822" spans="6:7" x14ac:dyDescent="0.25">
      <c r="F4822" s="3"/>
      <c r="G4822" s="6">
        <v>8913</v>
      </c>
    </row>
    <row r="4823" spans="6:7" x14ac:dyDescent="0.25">
      <c r="F4823" s="3"/>
      <c r="G4823" s="6">
        <v>8875</v>
      </c>
    </row>
    <row r="4824" spans="6:7" x14ac:dyDescent="0.25">
      <c r="F4824" s="3"/>
      <c r="G4824" s="6">
        <v>8915</v>
      </c>
    </row>
    <row r="4825" spans="6:7" x14ac:dyDescent="0.25">
      <c r="F4825" s="3"/>
      <c r="G4825" s="6">
        <v>8909</v>
      </c>
    </row>
    <row r="4826" spans="6:7" x14ac:dyDescent="0.25">
      <c r="F4826" s="3"/>
      <c r="G4826" s="6">
        <v>8916</v>
      </c>
    </row>
    <row r="4827" spans="6:7" x14ac:dyDescent="0.25">
      <c r="F4827" s="3"/>
      <c r="G4827" s="6">
        <v>8921</v>
      </c>
    </row>
    <row r="4828" spans="6:7" x14ac:dyDescent="0.25">
      <c r="F4828" s="3"/>
      <c r="G4828" s="6">
        <v>8923</v>
      </c>
    </row>
    <row r="4829" spans="6:7" x14ac:dyDescent="0.25">
      <c r="F4829" s="3"/>
      <c r="G4829" s="6">
        <v>8915</v>
      </c>
    </row>
    <row r="4830" spans="6:7" x14ac:dyDescent="0.25">
      <c r="F4830" s="3"/>
      <c r="G4830" s="6">
        <v>7570</v>
      </c>
    </row>
    <row r="4831" spans="6:7" x14ac:dyDescent="0.25">
      <c r="F4831" s="3"/>
      <c r="G4831" s="6">
        <v>7098</v>
      </c>
    </row>
    <row r="4832" spans="6:7" x14ac:dyDescent="0.25">
      <c r="F4832" s="3"/>
      <c r="G4832" s="6">
        <v>7091</v>
      </c>
    </row>
    <row r="4833" spans="6:7" x14ac:dyDescent="0.25">
      <c r="F4833" s="3"/>
      <c r="G4833" s="6">
        <v>7113</v>
      </c>
    </row>
    <row r="4834" spans="6:7" x14ac:dyDescent="0.25">
      <c r="F4834" s="3"/>
      <c r="G4834" s="6">
        <v>5979</v>
      </c>
    </row>
    <row r="4835" spans="6:7" x14ac:dyDescent="0.25">
      <c r="F4835" s="3"/>
      <c r="G4835" s="6">
        <v>5576</v>
      </c>
    </row>
    <row r="4836" spans="6:7" x14ac:dyDescent="0.25">
      <c r="F4836" s="3"/>
      <c r="G4836" s="6">
        <v>5510</v>
      </c>
    </row>
    <row r="4837" spans="6:7" x14ac:dyDescent="0.25">
      <c r="F4837" s="3"/>
      <c r="G4837" s="6">
        <v>5494</v>
      </c>
    </row>
    <row r="4838" spans="6:7" x14ac:dyDescent="0.25">
      <c r="F4838" s="3"/>
      <c r="G4838" s="6">
        <v>5398</v>
      </c>
    </row>
    <row r="4839" spans="6:7" ht="15.75" thickBot="1" x14ac:dyDescent="0.3">
      <c r="F4839" s="3"/>
      <c r="G4839" s="7">
        <v>5581</v>
      </c>
    </row>
    <row r="4840" spans="6:7" x14ac:dyDescent="0.25">
      <c r="F4840" s="3"/>
      <c r="G4840" s="6">
        <v>6639</v>
      </c>
    </row>
    <row r="4841" spans="6:7" x14ac:dyDescent="0.25">
      <c r="F4841" s="3"/>
      <c r="G4841" s="6">
        <v>7121</v>
      </c>
    </row>
    <row r="4842" spans="6:7" x14ac:dyDescent="0.25">
      <c r="F4842" s="3"/>
      <c r="G4842" s="6">
        <v>7118</v>
      </c>
    </row>
    <row r="4843" spans="6:7" x14ac:dyDescent="0.25">
      <c r="F4843" s="3"/>
      <c r="G4843" s="6">
        <v>7102</v>
      </c>
    </row>
    <row r="4844" spans="6:7" x14ac:dyDescent="0.25">
      <c r="F4844" s="3"/>
      <c r="G4844" s="6">
        <v>7087</v>
      </c>
    </row>
    <row r="4845" spans="6:7" x14ac:dyDescent="0.25">
      <c r="F4845" s="3"/>
      <c r="G4845" s="6">
        <v>7085</v>
      </c>
    </row>
    <row r="4846" spans="6:7" x14ac:dyDescent="0.25">
      <c r="F4846" s="3"/>
      <c r="G4846" s="6">
        <v>7065</v>
      </c>
    </row>
    <row r="4847" spans="6:7" x14ac:dyDescent="0.25">
      <c r="F4847" s="3"/>
      <c r="G4847" s="6">
        <v>7149</v>
      </c>
    </row>
    <row r="4848" spans="6:7" x14ac:dyDescent="0.25">
      <c r="F4848" s="3"/>
      <c r="G4848" s="6">
        <v>7141</v>
      </c>
    </row>
    <row r="4849" spans="6:7" x14ac:dyDescent="0.25">
      <c r="F4849" s="3"/>
      <c r="G4849" s="6">
        <v>7108</v>
      </c>
    </row>
    <row r="4850" spans="6:7" x14ac:dyDescent="0.25">
      <c r="F4850" s="3"/>
      <c r="G4850" s="6">
        <v>7094</v>
      </c>
    </row>
    <row r="4851" spans="6:7" x14ac:dyDescent="0.25">
      <c r="F4851" s="3"/>
      <c r="G4851" s="6">
        <v>7126</v>
      </c>
    </row>
    <row r="4852" spans="6:7" x14ac:dyDescent="0.25">
      <c r="F4852" s="3"/>
      <c r="G4852" s="6">
        <v>7051</v>
      </c>
    </row>
    <row r="4853" spans="6:7" x14ac:dyDescent="0.25">
      <c r="F4853" s="3"/>
      <c r="G4853" s="6">
        <v>7025</v>
      </c>
    </row>
    <row r="4854" spans="6:7" x14ac:dyDescent="0.25">
      <c r="F4854" s="3"/>
      <c r="G4854" s="6">
        <v>7063</v>
      </c>
    </row>
    <row r="4855" spans="6:7" x14ac:dyDescent="0.25">
      <c r="F4855" s="3"/>
      <c r="G4855" s="6">
        <v>7053</v>
      </c>
    </row>
    <row r="4856" spans="6:7" x14ac:dyDescent="0.25">
      <c r="F4856" s="3"/>
      <c r="G4856" s="6">
        <v>6979</v>
      </c>
    </row>
    <row r="4857" spans="6:7" x14ac:dyDescent="0.25">
      <c r="F4857" s="3"/>
      <c r="G4857" s="6">
        <v>7088</v>
      </c>
    </row>
    <row r="4858" spans="6:7" x14ac:dyDescent="0.25">
      <c r="F4858" s="3"/>
      <c r="G4858" s="6">
        <v>7069</v>
      </c>
    </row>
    <row r="4859" spans="6:7" x14ac:dyDescent="0.25">
      <c r="F4859" s="3"/>
      <c r="G4859" s="6">
        <v>5983</v>
      </c>
    </row>
    <row r="4860" spans="6:7" x14ac:dyDescent="0.25">
      <c r="F4860" s="3"/>
      <c r="G4860" s="6">
        <v>5548</v>
      </c>
    </row>
    <row r="4861" spans="6:7" x14ac:dyDescent="0.25">
      <c r="F4861" s="3"/>
      <c r="G4861" s="6">
        <v>3051</v>
      </c>
    </row>
    <row r="4862" spans="6:7" x14ac:dyDescent="0.25">
      <c r="F4862" s="3"/>
      <c r="G4862" s="6">
        <v>1996</v>
      </c>
    </row>
    <row r="4863" spans="6:7" x14ac:dyDescent="0.25">
      <c r="F4863" s="3"/>
      <c r="G4863" s="6">
        <v>1987</v>
      </c>
    </row>
    <row r="4864" spans="6:7" x14ac:dyDescent="0.25">
      <c r="F4864" s="3"/>
      <c r="G4864" s="6">
        <v>920</v>
      </c>
    </row>
    <row r="4865" spans="6:7" x14ac:dyDescent="0.25">
      <c r="F4865" s="3"/>
      <c r="G4865" s="6">
        <v>1689</v>
      </c>
    </row>
    <row r="4866" spans="6:7" x14ac:dyDescent="0.25">
      <c r="F4866" s="3"/>
      <c r="G4866" s="6">
        <v>1679</v>
      </c>
    </row>
    <row r="4867" spans="6:7" x14ac:dyDescent="0.25">
      <c r="F4867" s="3"/>
      <c r="G4867" s="6">
        <v>1680</v>
      </c>
    </row>
    <row r="4868" spans="6:7" x14ac:dyDescent="0.25">
      <c r="F4868" s="3"/>
      <c r="G4868" s="6">
        <v>1687</v>
      </c>
    </row>
    <row r="4869" spans="6:7" ht="15.75" thickBot="1" x14ac:dyDescent="0.3">
      <c r="F4869" s="3"/>
      <c r="G4869" s="6">
        <v>1687</v>
      </c>
    </row>
    <row r="4870" spans="6:7" x14ac:dyDescent="0.25">
      <c r="F4870" s="3"/>
      <c r="G4870" s="8">
        <v>1684</v>
      </c>
    </row>
    <row r="4871" spans="6:7" x14ac:dyDescent="0.25">
      <c r="F4871" s="3"/>
      <c r="G4871" s="6">
        <v>1110</v>
      </c>
    </row>
    <row r="4872" spans="6:7" x14ac:dyDescent="0.25">
      <c r="F4872" s="3"/>
      <c r="G4872" s="6">
        <v>1682</v>
      </c>
    </row>
    <row r="4873" spans="6:7" x14ac:dyDescent="0.25">
      <c r="F4873" s="3"/>
      <c r="G4873" s="6">
        <v>1679</v>
      </c>
    </row>
    <row r="4874" spans="6:7" x14ac:dyDescent="0.25">
      <c r="F4874" s="3"/>
      <c r="G4874" s="6">
        <v>1674</v>
      </c>
    </row>
    <row r="4875" spans="6:7" x14ac:dyDescent="0.25">
      <c r="F4875" s="3"/>
      <c r="G4875" s="6">
        <v>1695</v>
      </c>
    </row>
    <row r="4876" spans="6:7" x14ac:dyDescent="0.25">
      <c r="F4876" s="3"/>
      <c r="G4876" s="6">
        <v>1678</v>
      </c>
    </row>
    <row r="4877" spans="6:7" x14ac:dyDescent="0.25">
      <c r="F4877" s="3"/>
      <c r="G4877" s="6">
        <v>1689</v>
      </c>
    </row>
    <row r="4878" spans="6:7" x14ac:dyDescent="0.25">
      <c r="F4878" s="3"/>
      <c r="G4878" s="6">
        <v>1691</v>
      </c>
    </row>
    <row r="4879" spans="6:7" x14ac:dyDescent="0.25">
      <c r="F4879" s="3"/>
      <c r="G4879" s="6">
        <v>1691</v>
      </c>
    </row>
    <row r="4880" spans="6:7" x14ac:dyDescent="0.25">
      <c r="F4880" s="3"/>
      <c r="G4880" s="6">
        <v>1684</v>
      </c>
    </row>
    <row r="4881" spans="6:7" x14ac:dyDescent="0.25">
      <c r="F4881" s="3"/>
      <c r="G4881" s="6">
        <v>1683</v>
      </c>
    </row>
    <row r="4882" spans="6:7" x14ac:dyDescent="0.25">
      <c r="F4882" s="3"/>
      <c r="G4882" s="6">
        <v>1686</v>
      </c>
    </row>
    <row r="4883" spans="6:7" x14ac:dyDescent="0.25">
      <c r="F4883" s="3"/>
      <c r="G4883" s="6">
        <v>1674</v>
      </c>
    </row>
    <row r="4884" spans="6:7" x14ac:dyDescent="0.25">
      <c r="F4884" s="3"/>
      <c r="G4884" s="6">
        <v>1692</v>
      </c>
    </row>
    <row r="4885" spans="6:7" x14ac:dyDescent="0.25">
      <c r="F4885" s="3"/>
      <c r="G4885" s="6">
        <v>1689</v>
      </c>
    </row>
    <row r="4886" spans="6:7" x14ac:dyDescent="0.25">
      <c r="F4886" s="3"/>
      <c r="G4886" s="6">
        <v>1696</v>
      </c>
    </row>
    <row r="4887" spans="6:7" x14ac:dyDescent="0.25">
      <c r="F4887" s="3"/>
      <c r="G4887" s="6">
        <v>1689</v>
      </c>
    </row>
    <row r="4888" spans="6:7" x14ac:dyDescent="0.25">
      <c r="F4888" s="3"/>
      <c r="G4888" s="6">
        <v>1695</v>
      </c>
    </row>
    <row r="4889" spans="6:7" x14ac:dyDescent="0.25">
      <c r="F4889" s="3"/>
      <c r="G4889" s="6">
        <v>1686</v>
      </c>
    </row>
    <row r="4890" spans="6:7" x14ac:dyDescent="0.25">
      <c r="F4890" s="3"/>
      <c r="G4890" s="6">
        <v>1698</v>
      </c>
    </row>
    <row r="4891" spans="6:7" x14ac:dyDescent="0.25">
      <c r="F4891" s="3"/>
      <c r="G4891" s="6">
        <v>1690</v>
      </c>
    </row>
    <row r="4892" spans="6:7" x14ac:dyDescent="0.25">
      <c r="F4892" s="3"/>
      <c r="G4892" s="6">
        <v>1682</v>
      </c>
    </row>
    <row r="4893" spans="6:7" x14ac:dyDescent="0.25">
      <c r="F4893" s="3"/>
      <c r="G4893" s="6">
        <v>1683</v>
      </c>
    </row>
    <row r="4894" spans="6:7" x14ac:dyDescent="0.25">
      <c r="F4894" s="3"/>
      <c r="G4894" s="6">
        <v>1688</v>
      </c>
    </row>
    <row r="4895" spans="6:7" x14ac:dyDescent="0.25">
      <c r="F4895" s="3"/>
      <c r="G4895" s="6">
        <v>1676</v>
      </c>
    </row>
    <row r="4896" spans="6:7" x14ac:dyDescent="0.25">
      <c r="F4896" s="3"/>
      <c r="G4896" s="6">
        <v>1693</v>
      </c>
    </row>
    <row r="4897" spans="6:7" x14ac:dyDescent="0.25">
      <c r="F4897" s="3"/>
      <c r="G4897" s="6">
        <v>1691</v>
      </c>
    </row>
    <row r="4898" spans="6:7" x14ac:dyDescent="0.25">
      <c r="F4898" s="3"/>
      <c r="G4898" s="6">
        <v>1691</v>
      </c>
    </row>
    <row r="4899" spans="6:7" x14ac:dyDescent="0.25">
      <c r="F4899" s="3"/>
      <c r="G4899" s="6">
        <v>1694</v>
      </c>
    </row>
    <row r="4900" spans="6:7" ht="15.75" thickBot="1" x14ac:dyDescent="0.3">
      <c r="F4900" s="3"/>
      <c r="G4900" s="7">
        <v>1697</v>
      </c>
    </row>
    <row r="4901" spans="6:7" x14ac:dyDescent="0.25">
      <c r="F4901" s="3"/>
      <c r="G4901" s="6">
        <v>1689</v>
      </c>
    </row>
    <row r="4902" spans="6:7" x14ac:dyDescent="0.25">
      <c r="F4902" s="3"/>
      <c r="G4902" s="6">
        <v>1692</v>
      </c>
    </row>
    <row r="4903" spans="6:7" x14ac:dyDescent="0.25">
      <c r="F4903" s="3"/>
      <c r="G4903" s="6">
        <v>1694</v>
      </c>
    </row>
    <row r="4904" spans="6:7" x14ac:dyDescent="0.25">
      <c r="F4904" s="3"/>
      <c r="G4904" s="6">
        <v>1702</v>
      </c>
    </row>
    <row r="4905" spans="6:7" x14ac:dyDescent="0.25">
      <c r="F4905" s="3"/>
      <c r="G4905" s="6">
        <v>1687</v>
      </c>
    </row>
    <row r="4906" spans="6:7" x14ac:dyDescent="0.25">
      <c r="F4906" s="3"/>
      <c r="G4906" s="6">
        <v>1685</v>
      </c>
    </row>
    <row r="4907" spans="6:7" x14ac:dyDescent="0.25">
      <c r="F4907" s="3"/>
      <c r="G4907" s="6">
        <v>1680</v>
      </c>
    </row>
    <row r="4908" spans="6:7" x14ac:dyDescent="0.25">
      <c r="F4908" s="3"/>
      <c r="G4908" s="6">
        <v>1677</v>
      </c>
    </row>
    <row r="4909" spans="6:7" x14ac:dyDescent="0.25">
      <c r="F4909" s="3"/>
      <c r="G4909" s="6">
        <v>1683</v>
      </c>
    </row>
    <row r="4910" spans="6:7" x14ac:dyDescent="0.25">
      <c r="F4910" s="3"/>
      <c r="G4910" s="6">
        <v>1677</v>
      </c>
    </row>
    <row r="4911" spans="6:7" x14ac:dyDescent="0.25">
      <c r="F4911" s="3"/>
      <c r="G4911" s="6">
        <v>1679</v>
      </c>
    </row>
    <row r="4912" spans="6:7" x14ac:dyDescent="0.25">
      <c r="F4912" s="3"/>
      <c r="G4912" s="6">
        <v>1691</v>
      </c>
    </row>
    <row r="4913" spans="6:7" x14ac:dyDescent="0.25">
      <c r="F4913" s="3"/>
      <c r="G4913" s="6">
        <v>3984</v>
      </c>
    </row>
    <row r="4914" spans="6:7" x14ac:dyDescent="0.25">
      <c r="F4914" s="3"/>
      <c r="G4914" s="6">
        <v>5010</v>
      </c>
    </row>
    <row r="4915" spans="6:7" x14ac:dyDescent="0.25">
      <c r="F4915" s="3"/>
      <c r="G4915" s="6">
        <v>5107</v>
      </c>
    </row>
    <row r="4916" spans="6:7" x14ac:dyDescent="0.25">
      <c r="F4916" s="3"/>
      <c r="G4916" s="6">
        <v>5108</v>
      </c>
    </row>
    <row r="4917" spans="6:7" x14ac:dyDescent="0.25">
      <c r="F4917" s="3"/>
      <c r="G4917" s="6">
        <v>5349</v>
      </c>
    </row>
    <row r="4918" spans="6:7" x14ac:dyDescent="0.25">
      <c r="F4918" s="3"/>
      <c r="G4918" s="6">
        <v>5333</v>
      </c>
    </row>
    <row r="4919" spans="6:7" x14ac:dyDescent="0.25">
      <c r="F4919" s="3"/>
      <c r="G4919" s="6">
        <v>6671</v>
      </c>
    </row>
    <row r="4920" spans="6:7" x14ac:dyDescent="0.25">
      <c r="F4920" s="3"/>
      <c r="G4920" s="6">
        <v>7447</v>
      </c>
    </row>
    <row r="4921" spans="6:7" x14ac:dyDescent="0.25">
      <c r="F4921" s="3"/>
      <c r="G4921" s="6">
        <v>6991</v>
      </c>
    </row>
    <row r="4922" spans="6:7" x14ac:dyDescent="0.25">
      <c r="F4922" s="3"/>
      <c r="G4922" s="6">
        <v>7967</v>
      </c>
    </row>
    <row r="4923" spans="6:7" x14ac:dyDescent="0.25">
      <c r="F4923" s="3"/>
      <c r="G4923" s="6">
        <v>8486</v>
      </c>
    </row>
    <row r="4924" spans="6:7" x14ac:dyDescent="0.25">
      <c r="F4924" s="3"/>
      <c r="G4924" s="6">
        <v>8352</v>
      </c>
    </row>
    <row r="4925" spans="6:7" x14ac:dyDescent="0.25">
      <c r="F4925" s="3"/>
      <c r="G4925" s="6">
        <v>8488</v>
      </c>
    </row>
    <row r="4926" spans="6:7" x14ac:dyDescent="0.25">
      <c r="F4926" s="3"/>
      <c r="G4926" s="6">
        <v>8466</v>
      </c>
    </row>
    <row r="4927" spans="6:7" x14ac:dyDescent="0.25">
      <c r="F4927" s="3"/>
      <c r="G4927" s="6">
        <v>8437</v>
      </c>
    </row>
    <row r="4928" spans="6:7" x14ac:dyDescent="0.25">
      <c r="F4928" s="3"/>
      <c r="G4928" s="6">
        <v>8469</v>
      </c>
    </row>
    <row r="4929" spans="6:7" x14ac:dyDescent="0.25">
      <c r="F4929" s="3"/>
      <c r="G4929" s="6">
        <v>8484</v>
      </c>
    </row>
    <row r="4930" spans="6:7" ht="15.75" thickBot="1" x14ac:dyDescent="0.3">
      <c r="F4930" s="3"/>
      <c r="G4930" s="6">
        <v>8789</v>
      </c>
    </row>
    <row r="4931" spans="6:7" x14ac:dyDescent="0.25">
      <c r="F4931" s="3"/>
      <c r="G4931" s="8">
        <v>7788</v>
      </c>
    </row>
    <row r="4932" spans="6:7" x14ac:dyDescent="0.25">
      <c r="F4932" s="3"/>
      <c r="G4932" s="6">
        <v>8830</v>
      </c>
    </row>
    <row r="4933" spans="6:7" x14ac:dyDescent="0.25">
      <c r="F4933" s="3"/>
      <c r="G4933" s="6">
        <v>8810</v>
      </c>
    </row>
    <row r="4934" spans="6:7" x14ac:dyDescent="0.25">
      <c r="F4934" s="3"/>
      <c r="G4934" s="6">
        <v>8698</v>
      </c>
    </row>
    <row r="4935" spans="6:7" x14ac:dyDescent="0.25">
      <c r="F4935" s="3"/>
      <c r="G4935" s="6">
        <v>8807</v>
      </c>
    </row>
    <row r="4936" spans="6:7" x14ac:dyDescent="0.25">
      <c r="F4936" s="3"/>
      <c r="G4936" s="6">
        <v>8644</v>
      </c>
    </row>
    <row r="4937" spans="6:7" x14ac:dyDescent="0.25">
      <c r="F4937" s="3"/>
      <c r="G4937" s="6">
        <v>8621</v>
      </c>
    </row>
    <row r="4938" spans="6:7" x14ac:dyDescent="0.25">
      <c r="F4938" s="3"/>
      <c r="G4938" s="6">
        <v>8617</v>
      </c>
    </row>
    <row r="4939" spans="6:7" x14ac:dyDescent="0.25">
      <c r="F4939" s="3"/>
      <c r="G4939" s="6">
        <v>8636</v>
      </c>
    </row>
    <row r="4940" spans="6:7" x14ac:dyDescent="0.25">
      <c r="F4940" s="3"/>
      <c r="G4940" s="6">
        <v>8740</v>
      </c>
    </row>
    <row r="4941" spans="6:7" x14ac:dyDescent="0.25">
      <c r="F4941" s="3"/>
      <c r="G4941" s="6">
        <v>8697</v>
      </c>
    </row>
    <row r="4942" spans="6:7" x14ac:dyDescent="0.25">
      <c r="F4942" s="3"/>
      <c r="G4942" s="6">
        <v>8699</v>
      </c>
    </row>
    <row r="4943" spans="6:7" x14ac:dyDescent="0.25">
      <c r="F4943" s="3"/>
      <c r="G4943" s="6">
        <v>8710</v>
      </c>
    </row>
    <row r="4944" spans="6:7" x14ac:dyDescent="0.25">
      <c r="F4944" s="3"/>
      <c r="G4944" s="6">
        <v>8657</v>
      </c>
    </row>
    <row r="4945" spans="6:7" x14ac:dyDescent="0.25">
      <c r="F4945" s="3"/>
      <c r="G4945" s="6">
        <v>8636</v>
      </c>
    </row>
    <row r="4946" spans="6:7" x14ac:dyDescent="0.25">
      <c r="F4946" s="3"/>
      <c r="G4946" s="6">
        <v>8635</v>
      </c>
    </row>
    <row r="4947" spans="6:7" x14ac:dyDescent="0.25">
      <c r="F4947" s="3"/>
      <c r="G4947" s="6">
        <v>8680</v>
      </c>
    </row>
    <row r="4948" spans="6:7" x14ac:dyDescent="0.25">
      <c r="F4948" s="3"/>
      <c r="G4948" s="6">
        <v>8692</v>
      </c>
    </row>
    <row r="4949" spans="6:7" x14ac:dyDescent="0.25">
      <c r="F4949" s="3"/>
      <c r="G4949" s="6">
        <v>8662</v>
      </c>
    </row>
    <row r="4950" spans="6:7" x14ac:dyDescent="0.25">
      <c r="F4950" s="3"/>
      <c r="G4950" s="6">
        <v>8654</v>
      </c>
    </row>
    <row r="4951" spans="6:7" x14ac:dyDescent="0.25">
      <c r="F4951" s="3"/>
      <c r="G4951" s="6">
        <v>8710</v>
      </c>
    </row>
    <row r="4952" spans="6:7" x14ac:dyDescent="0.25">
      <c r="F4952" s="3"/>
      <c r="G4952" s="6">
        <v>8685</v>
      </c>
    </row>
    <row r="4953" spans="6:7" x14ac:dyDescent="0.25">
      <c r="F4953" s="3"/>
      <c r="G4953" s="6">
        <v>8698</v>
      </c>
    </row>
    <row r="4954" spans="6:7" x14ac:dyDescent="0.25">
      <c r="F4954" s="3"/>
      <c r="G4954" s="6">
        <v>8763</v>
      </c>
    </row>
    <row r="4955" spans="6:7" x14ac:dyDescent="0.25">
      <c r="F4955" s="3"/>
      <c r="G4955" s="6">
        <v>8842</v>
      </c>
    </row>
    <row r="4956" spans="6:7" x14ac:dyDescent="0.25">
      <c r="F4956" s="3"/>
      <c r="G4956" s="6">
        <v>8813</v>
      </c>
    </row>
    <row r="4957" spans="6:7" x14ac:dyDescent="0.25">
      <c r="F4957" s="3"/>
      <c r="G4957" s="6">
        <v>8860</v>
      </c>
    </row>
    <row r="4958" spans="6:7" x14ac:dyDescent="0.25">
      <c r="F4958" s="3"/>
      <c r="G4958" s="6">
        <v>8781</v>
      </c>
    </row>
    <row r="4959" spans="6:7" x14ac:dyDescent="0.25">
      <c r="F4959" s="3"/>
      <c r="G4959" s="6">
        <v>8855</v>
      </c>
    </row>
    <row r="4960" spans="6:7" x14ac:dyDescent="0.25">
      <c r="F4960" s="3"/>
      <c r="G4960" s="6">
        <v>8794</v>
      </c>
    </row>
    <row r="4961" spans="6:7" ht="15.75" thickBot="1" x14ac:dyDescent="0.3">
      <c r="F4961" s="3"/>
      <c r="G4961" s="7">
        <v>8768</v>
      </c>
    </row>
    <row r="4962" spans="6:7" x14ac:dyDescent="0.25">
      <c r="F4962" s="3"/>
      <c r="G4962" s="6">
        <v>8754</v>
      </c>
    </row>
    <row r="4963" spans="6:7" x14ac:dyDescent="0.25">
      <c r="F4963" s="3"/>
      <c r="G4963" s="6">
        <v>8842</v>
      </c>
    </row>
    <row r="4964" spans="6:7" x14ac:dyDescent="0.25">
      <c r="F4964" s="3"/>
      <c r="G4964" s="6">
        <v>8844</v>
      </c>
    </row>
    <row r="4965" spans="6:7" x14ac:dyDescent="0.25">
      <c r="F4965" s="3"/>
      <c r="G4965" s="6">
        <v>8830</v>
      </c>
    </row>
    <row r="4966" spans="6:7" x14ac:dyDescent="0.25">
      <c r="F4966" s="3"/>
      <c r="G4966" s="6">
        <v>8845</v>
      </c>
    </row>
    <row r="4967" spans="6:7" x14ac:dyDescent="0.25">
      <c r="F4967" s="3"/>
      <c r="G4967" s="6">
        <v>8697</v>
      </c>
    </row>
    <row r="4968" spans="6:7" x14ac:dyDescent="0.25">
      <c r="F4968" s="3"/>
      <c r="G4968" s="6">
        <v>8672</v>
      </c>
    </row>
    <row r="4969" spans="6:7" x14ac:dyDescent="0.25">
      <c r="F4969" s="3"/>
      <c r="G4969" s="6">
        <v>8794</v>
      </c>
    </row>
    <row r="4970" spans="6:7" x14ac:dyDescent="0.25">
      <c r="F4970" s="3"/>
      <c r="G4970" s="6">
        <v>8849</v>
      </c>
    </row>
    <row r="4971" spans="6:7" x14ac:dyDescent="0.25">
      <c r="F4971" s="3"/>
      <c r="G4971" s="6">
        <v>8814</v>
      </c>
    </row>
    <row r="4972" spans="6:7" x14ac:dyDescent="0.25">
      <c r="F4972" s="3"/>
      <c r="G4972" s="6">
        <v>8787</v>
      </c>
    </row>
    <row r="4973" spans="6:7" x14ac:dyDescent="0.25">
      <c r="F4973" s="3"/>
      <c r="G4973" s="6">
        <v>8774</v>
      </c>
    </row>
    <row r="4974" spans="6:7" x14ac:dyDescent="0.25">
      <c r="F4974" s="3"/>
      <c r="G4974" s="6">
        <v>8674</v>
      </c>
    </row>
    <row r="4975" spans="6:7" x14ac:dyDescent="0.25">
      <c r="F4975" s="3"/>
      <c r="G4975" s="6">
        <v>8771</v>
      </c>
    </row>
    <row r="4976" spans="6:7" x14ac:dyDescent="0.25">
      <c r="F4976" s="3"/>
      <c r="G4976" s="6">
        <v>8809</v>
      </c>
    </row>
    <row r="4977" spans="6:7" x14ac:dyDescent="0.25">
      <c r="F4977" s="3"/>
      <c r="G4977" s="6">
        <v>8832</v>
      </c>
    </row>
    <row r="4978" spans="6:7" x14ac:dyDescent="0.25">
      <c r="F4978" s="3"/>
      <c r="G4978" s="6">
        <v>8812</v>
      </c>
    </row>
    <row r="4979" spans="6:7" x14ac:dyDescent="0.25">
      <c r="F4979" s="3"/>
      <c r="G4979" s="6">
        <v>8814</v>
      </c>
    </row>
    <row r="4980" spans="6:7" x14ac:dyDescent="0.25">
      <c r="F4980" s="3"/>
      <c r="G4980" s="6">
        <v>8768</v>
      </c>
    </row>
    <row r="4981" spans="6:7" x14ac:dyDescent="0.25">
      <c r="F4981" s="3"/>
      <c r="G4981" s="6">
        <v>8555</v>
      </c>
    </row>
    <row r="4982" spans="6:7" x14ac:dyDescent="0.25">
      <c r="F4982" s="3"/>
      <c r="G4982" s="6">
        <v>8710</v>
      </c>
    </row>
    <row r="4983" spans="6:7" x14ac:dyDescent="0.25">
      <c r="F4983" s="3"/>
      <c r="G4983" s="6">
        <v>8818</v>
      </c>
    </row>
    <row r="4984" spans="6:7" x14ac:dyDescent="0.25">
      <c r="F4984" s="3"/>
      <c r="G4984" s="6">
        <v>8785</v>
      </c>
    </row>
    <row r="4985" spans="6:7" x14ac:dyDescent="0.25">
      <c r="F4985" s="3"/>
      <c r="G4985" s="6">
        <v>8902</v>
      </c>
    </row>
    <row r="4986" spans="6:7" x14ac:dyDescent="0.25">
      <c r="F4986" s="3"/>
      <c r="G4986" s="6">
        <v>8711</v>
      </c>
    </row>
    <row r="4987" spans="6:7" x14ac:dyDescent="0.25">
      <c r="F4987" s="3"/>
      <c r="G4987" s="6">
        <v>8743</v>
      </c>
    </row>
    <row r="4988" spans="6:7" x14ac:dyDescent="0.25">
      <c r="F4988" s="3"/>
      <c r="G4988" s="6">
        <v>8690</v>
      </c>
    </row>
    <row r="4989" spans="6:7" x14ac:dyDescent="0.25">
      <c r="F4989" s="3"/>
      <c r="G4989" s="6">
        <v>8671</v>
      </c>
    </row>
    <row r="4990" spans="6:7" x14ac:dyDescent="0.25">
      <c r="F4990" s="3"/>
      <c r="G4990" s="6">
        <v>8762</v>
      </c>
    </row>
    <row r="4991" spans="6:7" x14ac:dyDescent="0.25">
      <c r="F4991" s="3"/>
      <c r="G4991" s="6">
        <v>8812</v>
      </c>
    </row>
    <row r="4992" spans="6:7" ht="15.75" thickBot="1" x14ac:dyDescent="0.3">
      <c r="F4992" s="3"/>
      <c r="G4992" s="6">
        <v>8715</v>
      </c>
    </row>
    <row r="4993" spans="6:7" x14ac:dyDescent="0.25">
      <c r="F4993" s="3"/>
      <c r="G4993" s="8">
        <v>8674</v>
      </c>
    </row>
    <row r="4994" spans="6:7" x14ac:dyDescent="0.25">
      <c r="F4994" s="3"/>
      <c r="G4994" s="6">
        <v>8685</v>
      </c>
    </row>
    <row r="4995" spans="6:7" x14ac:dyDescent="0.25">
      <c r="F4995" s="3"/>
      <c r="G4995" s="6">
        <v>8661</v>
      </c>
    </row>
    <row r="4996" spans="6:7" x14ac:dyDescent="0.25">
      <c r="F4996" s="3"/>
      <c r="G4996" s="6">
        <v>8657</v>
      </c>
    </row>
    <row r="4997" spans="6:7" x14ac:dyDescent="0.25">
      <c r="F4997" s="3"/>
      <c r="G4997" s="6">
        <v>8628</v>
      </c>
    </row>
    <row r="4998" spans="6:7" x14ac:dyDescent="0.25">
      <c r="F4998" s="3"/>
      <c r="G4998" s="6">
        <v>8737</v>
      </c>
    </row>
    <row r="4999" spans="6:7" x14ac:dyDescent="0.25">
      <c r="F4999" s="3"/>
      <c r="G4999" s="6">
        <v>8699</v>
      </c>
    </row>
    <row r="5000" spans="6:7" x14ac:dyDescent="0.25">
      <c r="F5000" s="3"/>
      <c r="G5000" s="6">
        <v>8651</v>
      </c>
    </row>
    <row r="5001" spans="6:7" x14ac:dyDescent="0.25">
      <c r="F5001" s="3"/>
      <c r="G5001" s="6">
        <v>8740</v>
      </c>
    </row>
    <row r="5002" spans="6:7" x14ac:dyDescent="0.25">
      <c r="F5002" s="3"/>
      <c r="G5002" s="6">
        <v>8567</v>
      </c>
    </row>
    <row r="5003" spans="6:7" x14ac:dyDescent="0.25">
      <c r="F5003" s="3"/>
      <c r="G5003" s="6">
        <v>8741</v>
      </c>
    </row>
    <row r="5004" spans="6:7" x14ac:dyDescent="0.25">
      <c r="F5004" s="3"/>
      <c r="G5004" s="6">
        <v>8632</v>
      </c>
    </row>
    <row r="5005" spans="6:7" x14ac:dyDescent="0.25">
      <c r="F5005" s="3"/>
      <c r="G5005" s="6">
        <v>8644</v>
      </c>
    </row>
    <row r="5006" spans="6:7" x14ac:dyDescent="0.25">
      <c r="F5006" s="3"/>
      <c r="G5006" s="6">
        <v>8585</v>
      </c>
    </row>
    <row r="5007" spans="6:7" x14ac:dyDescent="0.25">
      <c r="F5007" s="3"/>
      <c r="G5007" s="6">
        <v>8654</v>
      </c>
    </row>
    <row r="5008" spans="6:7" x14ac:dyDescent="0.25">
      <c r="F5008" s="3"/>
      <c r="G5008" s="6">
        <v>8584</v>
      </c>
    </row>
    <row r="5009" spans="6:7" x14ac:dyDescent="0.25">
      <c r="F5009" s="3"/>
      <c r="G5009" s="6">
        <v>7944</v>
      </c>
    </row>
    <row r="5010" spans="6:7" x14ac:dyDescent="0.25">
      <c r="F5010" s="3"/>
      <c r="G5010" s="6">
        <v>8245</v>
      </c>
    </row>
    <row r="5011" spans="6:7" x14ac:dyDescent="0.25">
      <c r="F5011" s="3"/>
      <c r="G5011" s="6">
        <v>8613</v>
      </c>
    </row>
    <row r="5012" spans="6:7" x14ac:dyDescent="0.25">
      <c r="F5012" s="3"/>
      <c r="G5012" s="6">
        <v>8529</v>
      </c>
    </row>
    <row r="5013" spans="6:7" x14ac:dyDescent="0.25">
      <c r="F5013" s="3"/>
      <c r="G5013" s="6">
        <v>8640</v>
      </c>
    </row>
    <row r="5014" spans="6:7" x14ac:dyDescent="0.25">
      <c r="F5014" s="3"/>
      <c r="G5014" s="6">
        <v>8472</v>
      </c>
    </row>
    <row r="5015" spans="6:7" x14ac:dyDescent="0.25">
      <c r="F5015" s="3"/>
      <c r="G5015" s="6">
        <v>8504</v>
      </c>
    </row>
    <row r="5016" spans="6:7" x14ac:dyDescent="0.25">
      <c r="F5016" s="3"/>
      <c r="G5016" s="6">
        <v>8518</v>
      </c>
    </row>
    <row r="5017" spans="6:7" x14ac:dyDescent="0.25">
      <c r="F5017" s="3"/>
      <c r="G5017" s="6">
        <v>8579</v>
      </c>
    </row>
    <row r="5018" spans="6:7" x14ac:dyDescent="0.25">
      <c r="F5018" s="3"/>
      <c r="G5018" s="6">
        <v>8608</v>
      </c>
    </row>
    <row r="5019" spans="6:7" x14ac:dyDescent="0.25">
      <c r="F5019" s="3"/>
      <c r="G5019" s="6">
        <v>8645</v>
      </c>
    </row>
    <row r="5020" spans="6:7" x14ac:dyDescent="0.25">
      <c r="F5020" s="3"/>
      <c r="G5020" s="6">
        <v>8564</v>
      </c>
    </row>
    <row r="5021" spans="6:7" x14ac:dyDescent="0.25">
      <c r="F5021" s="3"/>
      <c r="G5021" s="6">
        <v>8530</v>
      </c>
    </row>
    <row r="5022" spans="6:7" ht="15.75" thickBot="1" x14ac:dyDescent="0.3">
      <c r="F5022" s="3"/>
      <c r="G5022" s="9">
        <v>8535</v>
      </c>
    </row>
    <row r="5023" spans="6:7" ht="15.75" thickTop="1" x14ac:dyDescent="0.25">
      <c r="F5023" s="3"/>
      <c r="G5023" s="6">
        <v>8572</v>
      </c>
    </row>
    <row r="5024" spans="6:7" x14ac:dyDescent="0.25">
      <c r="F5024" s="3"/>
      <c r="G5024" s="6">
        <v>8591</v>
      </c>
    </row>
    <row r="5025" spans="6:7" x14ac:dyDescent="0.25">
      <c r="F5025" s="3"/>
      <c r="G5025" s="6">
        <v>8575</v>
      </c>
    </row>
    <row r="5026" spans="6:7" x14ac:dyDescent="0.25">
      <c r="F5026" s="3"/>
      <c r="G5026" s="6">
        <v>8478</v>
      </c>
    </row>
    <row r="5027" spans="6:7" x14ac:dyDescent="0.25">
      <c r="F5027" s="3"/>
      <c r="G5027" s="6">
        <v>8455</v>
      </c>
    </row>
    <row r="5028" spans="6:7" x14ac:dyDescent="0.25">
      <c r="F5028" s="3"/>
      <c r="G5028" s="6">
        <v>8643</v>
      </c>
    </row>
    <row r="5029" spans="6:7" x14ac:dyDescent="0.25">
      <c r="F5029" s="3"/>
      <c r="G5029" s="6">
        <v>8618</v>
      </c>
    </row>
    <row r="5030" spans="6:7" x14ac:dyDescent="0.25">
      <c r="F5030" s="3"/>
      <c r="G5030" s="6">
        <v>8470</v>
      </c>
    </row>
    <row r="5031" spans="6:7" x14ac:dyDescent="0.25">
      <c r="F5031" s="3"/>
      <c r="G5031" s="6">
        <v>8482</v>
      </c>
    </row>
    <row r="5032" spans="6:7" x14ac:dyDescent="0.25">
      <c r="F5032" s="3"/>
      <c r="G5032" s="6">
        <v>8443</v>
      </c>
    </row>
    <row r="5033" spans="6:7" x14ac:dyDescent="0.25">
      <c r="F5033" s="3"/>
      <c r="G5033" s="6">
        <v>8447</v>
      </c>
    </row>
    <row r="5034" spans="6:7" x14ac:dyDescent="0.25">
      <c r="F5034" s="3"/>
      <c r="G5034" s="6">
        <v>8390</v>
      </c>
    </row>
    <row r="5035" spans="6:7" x14ac:dyDescent="0.25">
      <c r="F5035" s="3"/>
      <c r="G5035" s="6">
        <v>8293</v>
      </c>
    </row>
    <row r="5036" spans="6:7" x14ac:dyDescent="0.25">
      <c r="F5036" s="3"/>
      <c r="G5036" s="6">
        <v>8335</v>
      </c>
    </row>
    <row r="5037" spans="6:7" x14ac:dyDescent="0.25">
      <c r="F5037" s="3"/>
      <c r="G5037" s="6">
        <v>8509</v>
      </c>
    </row>
    <row r="5038" spans="6:7" x14ac:dyDescent="0.25">
      <c r="F5038" s="3"/>
      <c r="G5038" s="6">
        <v>8375</v>
      </c>
    </row>
    <row r="5039" spans="6:7" x14ac:dyDescent="0.25">
      <c r="F5039" s="3"/>
      <c r="G5039" s="6">
        <v>8380</v>
      </c>
    </row>
    <row r="5040" spans="6:7" x14ac:dyDescent="0.25">
      <c r="F5040" s="3"/>
      <c r="G5040" s="6">
        <v>8355</v>
      </c>
    </row>
    <row r="5041" spans="6:7" x14ac:dyDescent="0.25">
      <c r="F5041" s="3"/>
      <c r="G5041" s="6">
        <v>8432</v>
      </c>
    </row>
    <row r="5042" spans="6:7" x14ac:dyDescent="0.25">
      <c r="F5042" s="3"/>
      <c r="G5042" s="6">
        <v>8424</v>
      </c>
    </row>
    <row r="5043" spans="6:7" x14ac:dyDescent="0.25">
      <c r="F5043" s="3"/>
      <c r="G5043" s="6">
        <v>8406</v>
      </c>
    </row>
    <row r="5044" spans="6:7" x14ac:dyDescent="0.25">
      <c r="F5044" s="3"/>
      <c r="G5044" s="6">
        <v>8348</v>
      </c>
    </row>
    <row r="5045" spans="6:7" x14ac:dyDescent="0.25">
      <c r="F5045" s="3"/>
      <c r="G5045" s="6">
        <v>8371</v>
      </c>
    </row>
    <row r="5046" spans="6:7" x14ac:dyDescent="0.25">
      <c r="F5046" s="3"/>
      <c r="G5046" s="6">
        <v>8486</v>
      </c>
    </row>
    <row r="5047" spans="6:7" x14ac:dyDescent="0.25">
      <c r="F5047" s="3"/>
      <c r="G5047" s="6">
        <v>8413</v>
      </c>
    </row>
    <row r="5048" spans="6:7" x14ac:dyDescent="0.25">
      <c r="F5048" s="3"/>
      <c r="G5048" s="6">
        <v>8436</v>
      </c>
    </row>
    <row r="5049" spans="6:7" x14ac:dyDescent="0.25">
      <c r="F5049" s="3"/>
      <c r="G5049" s="6">
        <v>8334</v>
      </c>
    </row>
    <row r="5050" spans="6:7" x14ac:dyDescent="0.25">
      <c r="F5050" s="3"/>
      <c r="G5050" s="6">
        <v>8334</v>
      </c>
    </row>
    <row r="5051" spans="6:7" x14ac:dyDescent="0.25">
      <c r="F5051" s="3"/>
      <c r="G5051" s="6">
        <v>8436</v>
      </c>
    </row>
    <row r="5052" spans="6:7" x14ac:dyDescent="0.25">
      <c r="F5052" s="3"/>
      <c r="G5052" s="6">
        <v>8443</v>
      </c>
    </row>
    <row r="5053" spans="6:7" x14ac:dyDescent="0.25">
      <c r="F5053" s="3"/>
      <c r="G5053" s="6">
        <v>8331</v>
      </c>
    </row>
    <row r="5054" spans="6:7" x14ac:dyDescent="0.25">
      <c r="F5054" s="3"/>
      <c r="G5054" s="6">
        <v>8438</v>
      </c>
    </row>
    <row r="5055" spans="6:7" x14ac:dyDescent="0.25">
      <c r="F5055" s="3"/>
      <c r="G5055" s="6">
        <v>8326</v>
      </c>
    </row>
    <row r="5056" spans="6:7" x14ac:dyDescent="0.25">
      <c r="F5056" s="3"/>
      <c r="G5056" s="6">
        <v>8479</v>
      </c>
    </row>
    <row r="5057" spans="6:7" x14ac:dyDescent="0.25">
      <c r="F5057" s="3"/>
      <c r="G5057" s="6">
        <v>8680</v>
      </c>
    </row>
    <row r="5058" spans="6:7" x14ac:dyDescent="0.25">
      <c r="F5058" s="3"/>
      <c r="G5058" s="6">
        <v>8435</v>
      </c>
    </row>
    <row r="5059" spans="6:7" x14ac:dyDescent="0.25">
      <c r="F5059" s="3"/>
      <c r="G5059" s="6">
        <v>8466</v>
      </c>
    </row>
    <row r="5060" spans="6:7" x14ac:dyDescent="0.25">
      <c r="F5060" s="3"/>
      <c r="G5060" s="6">
        <v>8429</v>
      </c>
    </row>
    <row r="5061" spans="6:7" x14ac:dyDescent="0.25">
      <c r="F5061" s="3"/>
      <c r="G5061" s="6">
        <v>7453</v>
      </c>
    </row>
    <row r="5062" spans="6:7" x14ac:dyDescent="0.25">
      <c r="F5062" s="3"/>
      <c r="G5062" s="6">
        <v>7010</v>
      </c>
    </row>
    <row r="5063" spans="6:7" x14ac:dyDescent="0.25">
      <c r="F5063" s="3"/>
      <c r="G5063" s="6">
        <v>5905</v>
      </c>
    </row>
    <row r="5064" spans="6:7" x14ac:dyDescent="0.25">
      <c r="F5064" s="3"/>
      <c r="G5064" s="6">
        <v>5453</v>
      </c>
    </row>
    <row r="5065" spans="6:7" x14ac:dyDescent="0.25">
      <c r="F5065" s="3"/>
      <c r="G5065" s="6">
        <v>5470</v>
      </c>
    </row>
    <row r="5066" spans="6:7" x14ac:dyDescent="0.25">
      <c r="F5066" s="3"/>
      <c r="G5066" s="6">
        <v>5428</v>
      </c>
    </row>
    <row r="5067" spans="6:7" x14ac:dyDescent="0.25">
      <c r="F5067" s="3"/>
      <c r="G5067" s="6">
        <v>5433</v>
      </c>
    </row>
    <row r="5068" spans="6:7" x14ac:dyDescent="0.25">
      <c r="F5068" s="3"/>
      <c r="G5068" s="6">
        <v>5417</v>
      </c>
    </row>
    <row r="5069" spans="6:7" x14ac:dyDescent="0.25">
      <c r="F5069" s="3"/>
      <c r="G5069" s="6">
        <v>5430</v>
      </c>
    </row>
    <row r="5070" spans="6:7" x14ac:dyDescent="0.25">
      <c r="F5070" s="3"/>
      <c r="G5070" s="6">
        <v>5411</v>
      </c>
    </row>
    <row r="5071" spans="6:7" x14ac:dyDescent="0.25">
      <c r="F5071" s="3"/>
      <c r="G5071" s="6">
        <v>5401</v>
      </c>
    </row>
    <row r="5072" spans="6:7" x14ac:dyDescent="0.25">
      <c r="F5072" s="3"/>
      <c r="G5072" s="6">
        <v>5423</v>
      </c>
    </row>
    <row r="5073" spans="6:7" x14ac:dyDescent="0.25">
      <c r="F5073" s="3"/>
      <c r="G5073" s="6">
        <v>5433</v>
      </c>
    </row>
    <row r="5074" spans="6:7" x14ac:dyDescent="0.25">
      <c r="F5074" s="3"/>
      <c r="G5074" s="6">
        <v>6821</v>
      </c>
    </row>
    <row r="5075" spans="6:7" x14ac:dyDescent="0.25">
      <c r="F5075" s="3"/>
      <c r="G5075" s="6">
        <v>7448</v>
      </c>
    </row>
    <row r="5076" spans="6:7" x14ac:dyDescent="0.25">
      <c r="F5076" s="3"/>
      <c r="G5076" s="6">
        <v>7430</v>
      </c>
    </row>
    <row r="5077" spans="6:7" x14ac:dyDescent="0.25">
      <c r="F5077" s="3"/>
      <c r="G5077" s="6">
        <v>7417</v>
      </c>
    </row>
    <row r="5078" spans="6:7" x14ac:dyDescent="0.25">
      <c r="F5078" s="3"/>
      <c r="G5078" s="6">
        <v>7457</v>
      </c>
    </row>
    <row r="5079" spans="6:7" x14ac:dyDescent="0.25">
      <c r="F5079" s="3"/>
      <c r="G5079" s="6">
        <v>7462</v>
      </c>
    </row>
    <row r="5080" spans="6:7" x14ac:dyDescent="0.25">
      <c r="F5080" s="3"/>
      <c r="G5080" s="6">
        <v>7414</v>
      </c>
    </row>
    <row r="5081" spans="6:7" x14ac:dyDescent="0.25">
      <c r="F5081" s="3"/>
      <c r="G5081" s="6">
        <v>7383</v>
      </c>
    </row>
    <row r="5082" spans="6:7" x14ac:dyDescent="0.25">
      <c r="F5082" s="3"/>
      <c r="G5082" s="6">
        <v>7382</v>
      </c>
    </row>
    <row r="5083" spans="6:7" x14ac:dyDescent="0.25">
      <c r="F5083" s="3"/>
      <c r="G5083" s="6">
        <v>7370</v>
      </c>
    </row>
    <row r="5084" spans="6:7" x14ac:dyDescent="0.25">
      <c r="F5084" s="3"/>
      <c r="G5084" s="6">
        <v>7353</v>
      </c>
    </row>
    <row r="5085" spans="6:7" x14ac:dyDescent="0.25">
      <c r="F5085" s="3"/>
      <c r="G5085" s="6">
        <v>7383</v>
      </c>
    </row>
    <row r="5086" spans="6:7" x14ac:dyDescent="0.25">
      <c r="F5086" s="3"/>
      <c r="G5086" s="6">
        <v>7365</v>
      </c>
    </row>
    <row r="5087" spans="6:7" x14ac:dyDescent="0.25">
      <c r="F5087" s="3"/>
      <c r="G5087" s="6">
        <v>7358</v>
      </c>
    </row>
    <row r="5088" spans="6:7" x14ac:dyDescent="0.25">
      <c r="F5088" s="3"/>
      <c r="G5088" s="6">
        <v>7366</v>
      </c>
    </row>
    <row r="5089" spans="6:7" x14ac:dyDescent="0.25">
      <c r="F5089" s="3"/>
      <c r="G5089" s="6">
        <v>7392</v>
      </c>
    </row>
    <row r="5090" spans="6:7" x14ac:dyDescent="0.25">
      <c r="F5090" s="3"/>
      <c r="G5090" s="6">
        <v>7404</v>
      </c>
    </row>
    <row r="5091" spans="6:7" x14ac:dyDescent="0.25">
      <c r="F5091" s="3"/>
      <c r="G5091" s="6">
        <v>7355</v>
      </c>
    </row>
    <row r="5092" spans="6:7" x14ac:dyDescent="0.25">
      <c r="F5092" s="3"/>
      <c r="G5092" s="6">
        <v>7380</v>
      </c>
    </row>
    <row r="5093" spans="6:7" x14ac:dyDescent="0.25">
      <c r="F5093" s="3"/>
      <c r="G5093" s="6">
        <v>7871</v>
      </c>
    </row>
    <row r="5094" spans="6:7" x14ac:dyDescent="0.25">
      <c r="F5094" s="3"/>
      <c r="G5094" s="6">
        <v>8560</v>
      </c>
    </row>
    <row r="5095" spans="6:7" x14ac:dyDescent="0.25">
      <c r="F5095" s="3"/>
      <c r="G5095" s="6">
        <v>8402</v>
      </c>
    </row>
    <row r="5096" spans="6:7" x14ac:dyDescent="0.25">
      <c r="F5096" s="3"/>
      <c r="G5096" s="6">
        <v>8433</v>
      </c>
    </row>
    <row r="5097" spans="6:7" x14ac:dyDescent="0.25">
      <c r="F5097" s="3"/>
      <c r="G5097" s="6">
        <v>8392</v>
      </c>
    </row>
    <row r="5098" spans="6:7" x14ac:dyDescent="0.25">
      <c r="F5098" s="3"/>
      <c r="G5098" s="6">
        <v>7459</v>
      </c>
    </row>
    <row r="5099" spans="6:7" x14ac:dyDescent="0.25">
      <c r="F5099" s="3"/>
      <c r="G5099" s="6">
        <v>7048</v>
      </c>
    </row>
    <row r="5100" spans="6:7" x14ac:dyDescent="0.25">
      <c r="F5100" s="3"/>
      <c r="G5100" s="6">
        <v>7314</v>
      </c>
    </row>
    <row r="5101" spans="6:7" x14ac:dyDescent="0.25">
      <c r="F5101" s="3"/>
      <c r="G5101" s="6">
        <v>7392</v>
      </c>
    </row>
    <row r="5102" spans="6:7" x14ac:dyDescent="0.25">
      <c r="F5102" s="3"/>
      <c r="G5102" s="6">
        <v>7430</v>
      </c>
    </row>
    <row r="5103" spans="6:7" x14ac:dyDescent="0.25">
      <c r="F5103" s="3"/>
      <c r="G5103" s="6">
        <v>7406</v>
      </c>
    </row>
    <row r="5104" spans="6:7" x14ac:dyDescent="0.25">
      <c r="F5104" s="3"/>
      <c r="G5104" s="6">
        <v>7476</v>
      </c>
    </row>
    <row r="5105" spans="6:7" x14ac:dyDescent="0.25">
      <c r="F5105" s="3"/>
      <c r="G5105" s="6">
        <v>6509</v>
      </c>
    </row>
    <row r="5106" spans="6:7" x14ac:dyDescent="0.25">
      <c r="F5106" s="3"/>
      <c r="G5106" s="6">
        <v>5225</v>
      </c>
    </row>
    <row r="5107" spans="6:7" x14ac:dyDescent="0.25">
      <c r="F5107" s="3"/>
      <c r="G5107" s="6">
        <v>5271</v>
      </c>
    </row>
    <row r="5108" spans="6:7" x14ac:dyDescent="0.25">
      <c r="F5108" s="3"/>
      <c r="G5108" s="6">
        <v>5220</v>
      </c>
    </row>
    <row r="5109" spans="6:7" x14ac:dyDescent="0.25">
      <c r="F5109" s="3"/>
      <c r="G5109" s="6">
        <v>5203</v>
      </c>
    </row>
    <row r="5110" spans="6:7" x14ac:dyDescent="0.25">
      <c r="F5110" s="3"/>
      <c r="G5110" s="6">
        <v>5202</v>
      </c>
    </row>
    <row r="5111" spans="6:7" x14ac:dyDescent="0.25">
      <c r="F5111" s="3"/>
      <c r="G5111" s="6">
        <v>2946</v>
      </c>
    </row>
    <row r="5112" spans="6:7" x14ac:dyDescent="0.25">
      <c r="F5112" s="3"/>
      <c r="G5112" s="6">
        <v>2033</v>
      </c>
    </row>
    <row r="5113" spans="6:7" x14ac:dyDescent="0.25">
      <c r="F5113" s="3"/>
      <c r="G5113" s="6">
        <v>2053</v>
      </c>
    </row>
    <row r="5114" spans="6:7" ht="15.75" thickBot="1" x14ac:dyDescent="0.3">
      <c r="F5114" s="3"/>
      <c r="G5114" s="7">
        <v>2032</v>
      </c>
    </row>
    <row r="5115" spans="6:7" x14ac:dyDescent="0.25">
      <c r="F5115" s="3"/>
      <c r="G5115" s="6">
        <v>2039</v>
      </c>
    </row>
    <row r="5116" spans="6:7" x14ac:dyDescent="0.25">
      <c r="F5116" s="3"/>
      <c r="G5116" s="6">
        <v>2035</v>
      </c>
    </row>
    <row r="5117" spans="6:7" x14ac:dyDescent="0.25">
      <c r="F5117" s="3"/>
      <c r="G5117" s="6">
        <v>3172</v>
      </c>
    </row>
    <row r="5118" spans="6:7" x14ac:dyDescent="0.25">
      <c r="F5118" s="3"/>
      <c r="G5118" s="6">
        <v>3640</v>
      </c>
    </row>
    <row r="5119" spans="6:7" x14ac:dyDescent="0.25">
      <c r="F5119" s="3"/>
      <c r="G5119" s="6">
        <v>3768</v>
      </c>
    </row>
    <row r="5120" spans="6:7" x14ac:dyDescent="0.25">
      <c r="F5120" s="3"/>
      <c r="G5120" s="6">
        <v>4606</v>
      </c>
    </row>
    <row r="5121" spans="6:7" x14ac:dyDescent="0.25">
      <c r="F5121" s="3"/>
      <c r="G5121" s="6">
        <v>5355</v>
      </c>
    </row>
    <row r="5122" spans="6:7" x14ac:dyDescent="0.25">
      <c r="F5122" s="3"/>
      <c r="G5122" s="6">
        <v>6889</v>
      </c>
    </row>
    <row r="5123" spans="6:7" x14ac:dyDescent="0.25">
      <c r="F5123" s="3"/>
      <c r="G5123" s="6">
        <v>7553</v>
      </c>
    </row>
    <row r="5124" spans="6:7" x14ac:dyDescent="0.25">
      <c r="F5124" s="3"/>
      <c r="G5124" s="6">
        <v>7495</v>
      </c>
    </row>
    <row r="5125" spans="6:7" x14ac:dyDescent="0.25">
      <c r="F5125" s="3"/>
      <c r="G5125" s="6">
        <v>7505</v>
      </c>
    </row>
    <row r="5126" spans="6:7" x14ac:dyDescent="0.25">
      <c r="F5126" s="3"/>
      <c r="G5126" s="6">
        <v>7543</v>
      </c>
    </row>
    <row r="5127" spans="6:7" x14ac:dyDescent="0.25">
      <c r="F5127" s="3"/>
      <c r="G5127" s="6">
        <v>7501</v>
      </c>
    </row>
    <row r="5128" spans="6:7" x14ac:dyDescent="0.25">
      <c r="F5128" s="3"/>
      <c r="G5128" s="6">
        <v>6253</v>
      </c>
    </row>
    <row r="5129" spans="6:7" x14ac:dyDescent="0.25">
      <c r="F5129" s="3"/>
      <c r="G5129" s="6">
        <v>5680</v>
      </c>
    </row>
    <row r="5130" spans="6:7" x14ac:dyDescent="0.25">
      <c r="F5130" s="3"/>
      <c r="G5130" s="6">
        <v>4758</v>
      </c>
    </row>
    <row r="5131" spans="6:7" x14ac:dyDescent="0.25">
      <c r="F5131" s="3"/>
      <c r="G5131" s="6">
        <v>3808</v>
      </c>
    </row>
    <row r="5132" spans="6:7" x14ac:dyDescent="0.25">
      <c r="F5132" s="3"/>
      <c r="G5132" s="6">
        <v>5168</v>
      </c>
    </row>
    <row r="5133" spans="6:7" x14ac:dyDescent="0.25">
      <c r="F5133" s="3"/>
      <c r="G5133" s="6">
        <v>5747</v>
      </c>
    </row>
    <row r="5134" spans="6:7" x14ac:dyDescent="0.25">
      <c r="F5134" s="3"/>
      <c r="G5134" s="6">
        <v>5704</v>
      </c>
    </row>
    <row r="5135" spans="6:7" x14ac:dyDescent="0.25">
      <c r="F5135" s="3"/>
      <c r="G5135" s="6">
        <v>5712</v>
      </c>
    </row>
    <row r="5136" spans="6:7" x14ac:dyDescent="0.25">
      <c r="F5136" s="3"/>
      <c r="G5136" s="6">
        <v>5738</v>
      </c>
    </row>
    <row r="5137" spans="6:7" x14ac:dyDescent="0.25">
      <c r="F5137" s="3"/>
      <c r="G5137" s="6">
        <v>5734</v>
      </c>
    </row>
    <row r="5138" spans="6:7" x14ac:dyDescent="0.25">
      <c r="F5138" s="3"/>
      <c r="G5138" s="6">
        <v>6826</v>
      </c>
    </row>
    <row r="5139" spans="6:7" x14ac:dyDescent="0.25">
      <c r="F5139" s="3"/>
      <c r="G5139" s="6">
        <v>7310</v>
      </c>
    </row>
    <row r="5140" spans="6:7" x14ac:dyDescent="0.25">
      <c r="F5140" s="3"/>
      <c r="G5140" s="6">
        <v>7278</v>
      </c>
    </row>
    <row r="5141" spans="6:7" x14ac:dyDescent="0.25">
      <c r="F5141" s="3"/>
      <c r="G5141" s="6">
        <v>7352</v>
      </c>
    </row>
    <row r="5142" spans="6:7" x14ac:dyDescent="0.25">
      <c r="F5142" s="3"/>
      <c r="G5142" s="6">
        <v>8124</v>
      </c>
    </row>
    <row r="5143" spans="6:7" x14ac:dyDescent="0.25">
      <c r="F5143" s="3"/>
      <c r="G5143" s="6">
        <v>8299</v>
      </c>
    </row>
    <row r="5144" spans="6:7" x14ac:dyDescent="0.25">
      <c r="F5144" s="3"/>
      <c r="G5144" s="6">
        <v>8329</v>
      </c>
    </row>
    <row r="5145" spans="6:7" ht="15.75" thickBot="1" x14ac:dyDescent="0.3">
      <c r="F5145" s="3"/>
      <c r="G5145" s="7">
        <v>8238</v>
      </c>
    </row>
    <row r="5146" spans="6:7" x14ac:dyDescent="0.25">
      <c r="F5146" s="3"/>
      <c r="G5146" s="6">
        <v>8296</v>
      </c>
    </row>
    <row r="5147" spans="6:7" x14ac:dyDescent="0.25">
      <c r="F5147" s="3"/>
      <c r="G5147" s="6">
        <v>8295</v>
      </c>
    </row>
    <row r="5148" spans="6:7" x14ac:dyDescent="0.25">
      <c r="F5148" s="3"/>
      <c r="G5148" s="6">
        <v>8289</v>
      </c>
    </row>
    <row r="5149" spans="6:7" x14ac:dyDescent="0.25">
      <c r="F5149" s="3"/>
      <c r="G5149" s="6">
        <v>7551</v>
      </c>
    </row>
    <row r="5150" spans="6:7" x14ac:dyDescent="0.25">
      <c r="F5150" s="3"/>
      <c r="G5150" s="6">
        <v>6726</v>
      </c>
    </row>
    <row r="5151" spans="6:7" x14ac:dyDescent="0.25">
      <c r="F5151" s="3"/>
      <c r="G5151" s="6">
        <v>6665</v>
      </c>
    </row>
    <row r="5152" spans="6:7" x14ac:dyDescent="0.25">
      <c r="F5152" s="3"/>
      <c r="G5152" s="6">
        <v>6675</v>
      </c>
    </row>
    <row r="5153" spans="6:7" x14ac:dyDescent="0.25">
      <c r="F5153" s="3"/>
      <c r="G5153" s="6">
        <v>7124</v>
      </c>
    </row>
    <row r="5154" spans="6:7" x14ac:dyDescent="0.25">
      <c r="F5154" s="3"/>
      <c r="G5154" s="6">
        <v>7275</v>
      </c>
    </row>
    <row r="5155" spans="6:7" x14ac:dyDescent="0.25">
      <c r="F5155" s="3"/>
      <c r="G5155" s="6">
        <v>7263</v>
      </c>
    </row>
    <row r="5156" spans="6:7" x14ac:dyDescent="0.25">
      <c r="F5156" s="3"/>
      <c r="G5156" s="6">
        <v>7275</v>
      </c>
    </row>
    <row r="5157" spans="6:7" x14ac:dyDescent="0.25">
      <c r="F5157" s="3"/>
      <c r="G5157" s="6">
        <v>7268</v>
      </c>
    </row>
    <row r="5158" spans="6:7" x14ac:dyDescent="0.25">
      <c r="F5158" s="3"/>
      <c r="G5158" s="6">
        <v>7300</v>
      </c>
    </row>
    <row r="5159" spans="6:7" x14ac:dyDescent="0.25">
      <c r="F5159" s="3"/>
      <c r="G5159" s="6">
        <v>7286</v>
      </c>
    </row>
    <row r="5160" spans="6:7" x14ac:dyDescent="0.25">
      <c r="F5160" s="3"/>
      <c r="G5160" s="6">
        <v>6939</v>
      </c>
    </row>
    <row r="5161" spans="6:7" x14ac:dyDescent="0.25">
      <c r="F5161" s="3"/>
      <c r="G5161" s="6">
        <v>6724</v>
      </c>
    </row>
    <row r="5162" spans="6:7" x14ac:dyDescent="0.25">
      <c r="F5162" s="3"/>
      <c r="G5162" s="6">
        <v>5851</v>
      </c>
    </row>
    <row r="5163" spans="6:7" x14ac:dyDescent="0.25">
      <c r="F5163" s="3"/>
      <c r="G5163" s="6">
        <v>5143</v>
      </c>
    </row>
    <row r="5164" spans="6:7" x14ac:dyDescent="0.25">
      <c r="F5164" s="3"/>
      <c r="G5164" s="6">
        <v>5094</v>
      </c>
    </row>
    <row r="5165" spans="6:7" x14ac:dyDescent="0.25">
      <c r="F5165" s="3"/>
      <c r="G5165" s="6">
        <v>5845</v>
      </c>
    </row>
    <row r="5166" spans="6:7" x14ac:dyDescent="0.25">
      <c r="F5166" s="3"/>
      <c r="G5166" s="6">
        <v>6917</v>
      </c>
    </row>
    <row r="5167" spans="6:7" x14ac:dyDescent="0.25">
      <c r="F5167" s="3"/>
      <c r="G5167" s="6">
        <v>7117</v>
      </c>
    </row>
    <row r="5168" spans="6:7" x14ac:dyDescent="0.25">
      <c r="F5168" s="3"/>
      <c r="G5168" s="6">
        <v>6354</v>
      </c>
    </row>
    <row r="5169" spans="6:7" x14ac:dyDescent="0.25">
      <c r="F5169" s="3"/>
      <c r="G5169" s="6">
        <v>5436</v>
      </c>
    </row>
    <row r="5170" spans="6:7" x14ac:dyDescent="0.25">
      <c r="F5170" s="3"/>
      <c r="G5170" s="6">
        <v>5438</v>
      </c>
    </row>
    <row r="5171" spans="6:7" x14ac:dyDescent="0.25">
      <c r="F5171" s="3"/>
      <c r="G5171" s="6">
        <v>5414</v>
      </c>
    </row>
    <row r="5172" spans="6:7" x14ac:dyDescent="0.25">
      <c r="F5172" s="3"/>
      <c r="G5172" s="6">
        <v>5421</v>
      </c>
    </row>
    <row r="5173" spans="6:7" x14ac:dyDescent="0.25">
      <c r="F5173" s="3"/>
      <c r="G5173" s="6">
        <v>4726</v>
      </c>
    </row>
    <row r="5174" spans="6:7" ht="15.75" thickBot="1" x14ac:dyDescent="0.3">
      <c r="F5174" s="3"/>
      <c r="G5174" s="7">
        <v>3875</v>
      </c>
    </row>
    <row r="5175" spans="6:7" x14ac:dyDescent="0.25">
      <c r="F5175" s="3"/>
      <c r="G5175" s="6">
        <v>3882</v>
      </c>
    </row>
    <row r="5176" spans="6:7" x14ac:dyDescent="0.25">
      <c r="F5176" s="3"/>
      <c r="G5176" s="6">
        <v>2954</v>
      </c>
    </row>
    <row r="5177" spans="6:7" x14ac:dyDescent="0.25">
      <c r="F5177" s="3"/>
      <c r="G5177" s="6">
        <v>2595</v>
      </c>
    </row>
    <row r="5178" spans="6:7" x14ac:dyDescent="0.25">
      <c r="F5178" s="3"/>
      <c r="G5178" s="6">
        <v>3562</v>
      </c>
    </row>
    <row r="5179" spans="6:7" x14ac:dyDescent="0.25">
      <c r="F5179" s="3"/>
      <c r="G5179" s="6">
        <v>4101</v>
      </c>
    </row>
    <row r="5180" spans="6:7" x14ac:dyDescent="0.25">
      <c r="F5180" s="3"/>
      <c r="G5180" s="6">
        <v>5704</v>
      </c>
    </row>
    <row r="5181" spans="6:7" x14ac:dyDescent="0.25">
      <c r="F5181" s="3"/>
      <c r="G5181" s="6">
        <v>6913</v>
      </c>
    </row>
    <row r="5182" spans="6:7" x14ac:dyDescent="0.25">
      <c r="F5182" s="3"/>
      <c r="G5182" s="6">
        <v>7042</v>
      </c>
    </row>
    <row r="5183" spans="6:7" x14ac:dyDescent="0.25">
      <c r="F5183" s="3"/>
      <c r="G5183" s="6">
        <v>6348</v>
      </c>
    </row>
    <row r="5184" spans="6:7" x14ac:dyDescent="0.25">
      <c r="F5184" s="3"/>
      <c r="G5184" s="6">
        <v>5255</v>
      </c>
    </row>
    <row r="5185" spans="6:7" x14ac:dyDescent="0.25">
      <c r="F5185" s="3"/>
      <c r="G5185" s="6">
        <v>4088</v>
      </c>
    </row>
    <row r="5186" spans="6:7" x14ac:dyDescent="0.25">
      <c r="F5186" s="3"/>
      <c r="G5186" s="6">
        <v>2852</v>
      </c>
    </row>
    <row r="5187" spans="6:7" x14ac:dyDescent="0.25">
      <c r="F5187" s="3"/>
      <c r="G5187" s="6">
        <v>1538</v>
      </c>
    </row>
    <row r="5188" spans="6:7" x14ac:dyDescent="0.25">
      <c r="F5188" s="3"/>
      <c r="G5188" s="6">
        <v>1873</v>
      </c>
    </row>
    <row r="5189" spans="6:7" x14ac:dyDescent="0.25">
      <c r="F5189" s="3"/>
      <c r="G5189" s="6">
        <v>1716</v>
      </c>
    </row>
    <row r="5190" spans="6:7" x14ac:dyDescent="0.25">
      <c r="F5190" s="3"/>
      <c r="G5190" s="6">
        <v>1717</v>
      </c>
    </row>
    <row r="5191" spans="6:7" x14ac:dyDescent="0.25">
      <c r="F5191" s="3"/>
      <c r="G5191" s="6">
        <v>1839</v>
      </c>
    </row>
    <row r="5192" spans="6:7" x14ac:dyDescent="0.25">
      <c r="F5192" s="3"/>
      <c r="G5192" s="6">
        <v>1970</v>
      </c>
    </row>
    <row r="5193" spans="6:7" x14ac:dyDescent="0.25">
      <c r="F5193" s="3"/>
      <c r="G5193" s="6">
        <v>1968</v>
      </c>
    </row>
    <row r="5194" spans="6:7" x14ac:dyDescent="0.25">
      <c r="F5194" s="3"/>
      <c r="G5194" s="6">
        <v>1969</v>
      </c>
    </row>
    <row r="5195" spans="6:7" x14ac:dyDescent="0.25">
      <c r="F5195" s="3"/>
      <c r="G5195" s="6">
        <v>3076</v>
      </c>
    </row>
    <row r="5196" spans="6:7" x14ac:dyDescent="0.25">
      <c r="F5196" s="3"/>
      <c r="G5196" s="6">
        <v>3522</v>
      </c>
    </row>
    <row r="5197" spans="6:7" x14ac:dyDescent="0.25">
      <c r="F5197" s="3"/>
      <c r="G5197" s="6">
        <v>3542</v>
      </c>
    </row>
    <row r="5198" spans="6:7" x14ac:dyDescent="0.25">
      <c r="F5198" s="3"/>
      <c r="G5198" s="6">
        <v>4271</v>
      </c>
    </row>
    <row r="5199" spans="6:7" x14ac:dyDescent="0.25">
      <c r="F5199" s="3"/>
      <c r="G5199" s="6">
        <v>5181</v>
      </c>
    </row>
    <row r="5200" spans="6:7" x14ac:dyDescent="0.25">
      <c r="F5200" s="3"/>
      <c r="G5200" s="6">
        <v>5190</v>
      </c>
    </row>
    <row r="5201" spans="6:7" x14ac:dyDescent="0.25">
      <c r="F5201" s="3"/>
      <c r="G5201" s="6">
        <v>4529</v>
      </c>
    </row>
    <row r="5202" spans="6:7" x14ac:dyDescent="0.25">
      <c r="F5202" s="3"/>
      <c r="G5202" s="6">
        <v>3717</v>
      </c>
    </row>
    <row r="5203" spans="6:7" x14ac:dyDescent="0.25">
      <c r="F5203" s="3"/>
      <c r="G5203" s="6">
        <v>2732</v>
      </c>
    </row>
    <row r="5204" spans="6:7" x14ac:dyDescent="0.25">
      <c r="F5204" s="3"/>
      <c r="G5204" s="6">
        <v>1939</v>
      </c>
    </row>
    <row r="5205" spans="6:7" ht="15.75" thickBot="1" x14ac:dyDescent="0.3">
      <c r="F5205" s="3"/>
      <c r="G5205" s="7">
        <v>1873</v>
      </c>
    </row>
    <row r="5206" spans="6:7" x14ac:dyDescent="0.25">
      <c r="F5206" s="3"/>
      <c r="G5206" s="6">
        <v>1932</v>
      </c>
    </row>
    <row r="5207" spans="6:7" x14ac:dyDescent="0.25">
      <c r="F5207" s="3"/>
      <c r="G5207" s="6">
        <v>2000</v>
      </c>
    </row>
    <row r="5208" spans="6:7" x14ac:dyDescent="0.25">
      <c r="F5208" s="3"/>
      <c r="G5208" s="6">
        <v>2746</v>
      </c>
    </row>
    <row r="5209" spans="6:7" x14ac:dyDescent="0.25">
      <c r="F5209" s="3"/>
      <c r="G5209" s="6">
        <v>3639</v>
      </c>
    </row>
    <row r="5210" spans="6:7" x14ac:dyDescent="0.25">
      <c r="F5210" s="3"/>
      <c r="G5210" s="6">
        <v>3663</v>
      </c>
    </row>
    <row r="5211" spans="6:7" x14ac:dyDescent="0.25">
      <c r="F5211" s="3"/>
      <c r="G5211" s="6">
        <v>3643</v>
      </c>
    </row>
    <row r="5212" spans="6:7" x14ac:dyDescent="0.25">
      <c r="F5212" s="3"/>
      <c r="G5212" s="6">
        <v>3661</v>
      </c>
    </row>
    <row r="5213" spans="6:7" x14ac:dyDescent="0.25">
      <c r="F5213" s="3"/>
      <c r="G5213" s="6">
        <v>3640</v>
      </c>
    </row>
    <row r="5214" spans="6:7" x14ac:dyDescent="0.25">
      <c r="F5214" s="3"/>
      <c r="G5214" s="6">
        <v>3658</v>
      </c>
    </row>
    <row r="5215" spans="6:7" x14ac:dyDescent="0.25">
      <c r="F5215" s="3"/>
      <c r="G5215" s="6">
        <v>2244</v>
      </c>
    </row>
    <row r="5216" spans="6:7" x14ac:dyDescent="0.25">
      <c r="F5216" s="3"/>
      <c r="G5216" s="6">
        <v>1668</v>
      </c>
    </row>
    <row r="5217" spans="6:7" x14ac:dyDescent="0.25">
      <c r="F5217" s="3"/>
      <c r="G5217" s="6">
        <v>1665</v>
      </c>
    </row>
    <row r="5218" spans="6:7" x14ac:dyDescent="0.25">
      <c r="F5218" s="3"/>
      <c r="G5218" s="6">
        <v>1666</v>
      </c>
    </row>
    <row r="5219" spans="6:7" x14ac:dyDescent="0.25">
      <c r="F5219" s="3"/>
      <c r="G5219" s="6">
        <v>1666</v>
      </c>
    </row>
    <row r="5220" spans="6:7" x14ac:dyDescent="0.25">
      <c r="F5220" s="3"/>
      <c r="G5220" s="6">
        <v>1665</v>
      </c>
    </row>
    <row r="5221" spans="6:7" x14ac:dyDescent="0.25">
      <c r="F5221" s="3"/>
      <c r="G5221" s="6">
        <v>1660</v>
      </c>
    </row>
    <row r="5222" spans="6:7" x14ac:dyDescent="0.25">
      <c r="F5222" s="3"/>
      <c r="G5222" s="6">
        <v>1676</v>
      </c>
    </row>
    <row r="5223" spans="6:7" x14ac:dyDescent="0.25">
      <c r="F5223" s="3"/>
      <c r="G5223" s="6">
        <v>1627</v>
      </c>
    </row>
    <row r="5224" spans="6:7" x14ac:dyDescent="0.25">
      <c r="F5224" s="3"/>
      <c r="G5224" s="6">
        <v>1669</v>
      </c>
    </row>
    <row r="5225" spans="6:7" x14ac:dyDescent="0.25">
      <c r="F5225" s="3"/>
      <c r="G5225" s="6">
        <v>1663</v>
      </c>
    </row>
    <row r="5226" spans="6:7" x14ac:dyDescent="0.25">
      <c r="F5226" s="3"/>
      <c r="G5226" s="6">
        <v>1665</v>
      </c>
    </row>
    <row r="5227" spans="6:7" x14ac:dyDescent="0.25">
      <c r="F5227" s="3"/>
      <c r="G5227" s="6">
        <v>1664</v>
      </c>
    </row>
    <row r="5228" spans="6:7" x14ac:dyDescent="0.25">
      <c r="F5228" s="3"/>
      <c r="G5228" s="6">
        <v>1663</v>
      </c>
    </row>
    <row r="5229" spans="6:7" x14ac:dyDescent="0.25">
      <c r="F5229" s="3"/>
      <c r="G5229" s="6">
        <v>1644</v>
      </c>
    </row>
    <row r="5230" spans="6:7" x14ac:dyDescent="0.25">
      <c r="F5230" s="3"/>
      <c r="G5230" s="6">
        <v>1660</v>
      </c>
    </row>
    <row r="5231" spans="6:7" x14ac:dyDescent="0.25">
      <c r="F5231" s="3"/>
      <c r="G5231" s="6">
        <v>1665</v>
      </c>
    </row>
    <row r="5232" spans="6:7" x14ac:dyDescent="0.25">
      <c r="F5232" s="3"/>
      <c r="G5232" s="6">
        <v>1667</v>
      </c>
    </row>
    <row r="5233" spans="6:7" x14ac:dyDescent="0.25">
      <c r="F5233" s="3"/>
      <c r="G5233" s="6">
        <v>1655</v>
      </c>
    </row>
    <row r="5234" spans="6:7" x14ac:dyDescent="0.25">
      <c r="F5234" s="3"/>
      <c r="G5234" s="6">
        <v>1669</v>
      </c>
    </row>
    <row r="5235" spans="6:7" ht="15.75" thickBot="1" x14ac:dyDescent="0.3">
      <c r="F5235" s="3"/>
      <c r="G5235" s="7">
        <v>1651</v>
      </c>
    </row>
    <row r="5236" spans="6:7" x14ac:dyDescent="0.25">
      <c r="F5236" s="3"/>
      <c r="G5236" s="6">
        <v>1065</v>
      </c>
    </row>
    <row r="5237" spans="6:7" x14ac:dyDescent="0.25">
      <c r="F5237" s="3"/>
      <c r="G5237" s="6">
        <v>1657</v>
      </c>
    </row>
    <row r="5238" spans="6:7" x14ac:dyDescent="0.25">
      <c r="F5238" s="3"/>
      <c r="G5238" s="6">
        <v>1661</v>
      </c>
    </row>
    <row r="5239" spans="6:7" x14ac:dyDescent="0.25">
      <c r="F5239" s="3"/>
      <c r="G5239" s="6">
        <v>1663</v>
      </c>
    </row>
    <row r="5240" spans="6:7" x14ac:dyDescent="0.25">
      <c r="F5240" s="3"/>
      <c r="G5240" s="6">
        <v>1670</v>
      </c>
    </row>
    <row r="5241" spans="6:7" x14ac:dyDescent="0.25">
      <c r="F5241" s="3"/>
      <c r="G5241" s="6">
        <v>1675</v>
      </c>
    </row>
    <row r="5242" spans="6:7" x14ac:dyDescent="0.25">
      <c r="F5242" s="3"/>
      <c r="G5242" s="6">
        <v>1672</v>
      </c>
    </row>
    <row r="5243" spans="6:7" x14ac:dyDescent="0.25">
      <c r="F5243" s="3"/>
      <c r="G5243" s="6">
        <v>1671</v>
      </c>
    </row>
    <row r="5244" spans="6:7" x14ac:dyDescent="0.25">
      <c r="F5244" s="3"/>
      <c r="G5244" s="6">
        <v>1673</v>
      </c>
    </row>
    <row r="5245" spans="6:7" x14ac:dyDescent="0.25">
      <c r="F5245" s="3"/>
      <c r="G5245" s="6">
        <v>1673</v>
      </c>
    </row>
    <row r="5246" spans="6:7" x14ac:dyDescent="0.25">
      <c r="F5246" s="3"/>
      <c r="G5246" s="6">
        <v>1670</v>
      </c>
    </row>
    <row r="5247" spans="6:7" x14ac:dyDescent="0.25">
      <c r="F5247" s="3"/>
      <c r="G5247" s="6">
        <v>1666</v>
      </c>
    </row>
    <row r="5248" spans="6:7" x14ac:dyDescent="0.25">
      <c r="F5248" s="3"/>
      <c r="G5248" s="6">
        <v>1663</v>
      </c>
    </row>
    <row r="5249" spans="6:7" x14ac:dyDescent="0.25">
      <c r="F5249" s="3"/>
      <c r="G5249" s="6">
        <v>1665</v>
      </c>
    </row>
    <row r="5250" spans="6:7" x14ac:dyDescent="0.25">
      <c r="F5250" s="3"/>
      <c r="G5250" s="6">
        <v>1672</v>
      </c>
    </row>
    <row r="5251" spans="6:7" x14ac:dyDescent="0.25">
      <c r="F5251" s="3"/>
      <c r="G5251" s="6">
        <v>1657</v>
      </c>
    </row>
    <row r="5252" spans="6:7" x14ac:dyDescent="0.25">
      <c r="F5252" s="3"/>
      <c r="G5252" s="6">
        <v>1667</v>
      </c>
    </row>
    <row r="5253" spans="6:7" x14ac:dyDescent="0.25">
      <c r="F5253" s="3"/>
      <c r="G5253" s="6">
        <v>1673</v>
      </c>
    </row>
    <row r="5254" spans="6:7" x14ac:dyDescent="0.25">
      <c r="F5254" s="3"/>
      <c r="G5254" s="6">
        <v>1680</v>
      </c>
    </row>
    <row r="5255" spans="6:7" x14ac:dyDescent="0.25">
      <c r="F5255" s="3"/>
      <c r="G5255" s="6">
        <v>1679</v>
      </c>
    </row>
    <row r="5256" spans="6:7" x14ac:dyDescent="0.25">
      <c r="F5256" s="3"/>
      <c r="G5256" s="6">
        <v>1680</v>
      </c>
    </row>
    <row r="5257" spans="6:7" x14ac:dyDescent="0.25">
      <c r="F5257" s="3"/>
      <c r="G5257" s="6">
        <v>1680</v>
      </c>
    </row>
    <row r="5258" spans="6:7" x14ac:dyDescent="0.25">
      <c r="F5258" s="3"/>
      <c r="G5258" s="6">
        <v>1935</v>
      </c>
    </row>
    <row r="5259" spans="6:7" x14ac:dyDescent="0.25">
      <c r="F5259" s="3"/>
      <c r="G5259" s="6">
        <v>2086</v>
      </c>
    </row>
    <row r="5260" spans="6:7" x14ac:dyDescent="0.25">
      <c r="F5260" s="3"/>
      <c r="G5260" s="6">
        <v>2073</v>
      </c>
    </row>
    <row r="5261" spans="6:7" x14ac:dyDescent="0.25">
      <c r="F5261" s="3"/>
      <c r="G5261" s="6">
        <v>2079</v>
      </c>
    </row>
    <row r="5262" spans="6:7" x14ac:dyDescent="0.25">
      <c r="F5262" s="3"/>
      <c r="G5262" s="6">
        <v>2071</v>
      </c>
    </row>
    <row r="5263" spans="6:7" x14ac:dyDescent="0.25">
      <c r="F5263" s="3"/>
      <c r="G5263" s="6">
        <v>2073</v>
      </c>
    </row>
    <row r="5264" spans="6:7" x14ac:dyDescent="0.25">
      <c r="F5264" s="3"/>
      <c r="G5264" s="6">
        <v>2063</v>
      </c>
    </row>
    <row r="5265" spans="6:7" x14ac:dyDescent="0.25">
      <c r="F5265" s="3"/>
      <c r="G5265" s="6">
        <v>2076</v>
      </c>
    </row>
    <row r="5266" spans="6:7" ht="15.75" thickBot="1" x14ac:dyDescent="0.3">
      <c r="F5266" s="3"/>
      <c r="G5266" s="7">
        <v>2069</v>
      </c>
    </row>
    <row r="5267" spans="6:7" x14ac:dyDescent="0.25">
      <c r="F5267" s="3"/>
      <c r="G5267" s="6">
        <v>2090</v>
      </c>
    </row>
    <row r="5268" spans="6:7" x14ac:dyDescent="0.25">
      <c r="F5268" s="3"/>
      <c r="G5268" s="6">
        <v>2067</v>
      </c>
    </row>
    <row r="5269" spans="6:7" x14ac:dyDescent="0.25">
      <c r="F5269" s="3"/>
      <c r="G5269" s="6">
        <v>2079</v>
      </c>
    </row>
    <row r="5270" spans="6:7" x14ac:dyDescent="0.25">
      <c r="F5270" s="3"/>
      <c r="G5270" s="6">
        <v>1942</v>
      </c>
    </row>
    <row r="5271" spans="6:7" x14ac:dyDescent="0.25">
      <c r="F5271" s="3"/>
      <c r="G5271" s="6">
        <v>1701</v>
      </c>
    </row>
    <row r="5272" spans="6:7" x14ac:dyDescent="0.25">
      <c r="F5272" s="3"/>
      <c r="G5272" s="6">
        <v>1701</v>
      </c>
    </row>
    <row r="5273" spans="6:7" x14ac:dyDescent="0.25">
      <c r="F5273" s="3"/>
      <c r="G5273" s="6">
        <v>1687</v>
      </c>
    </row>
    <row r="5274" spans="6:7" x14ac:dyDescent="0.25">
      <c r="F5274" s="3"/>
      <c r="G5274" s="6">
        <v>1691</v>
      </c>
    </row>
    <row r="5275" spans="6:7" x14ac:dyDescent="0.25">
      <c r="F5275" s="3"/>
      <c r="G5275" s="6">
        <v>1687</v>
      </c>
    </row>
    <row r="5276" spans="6:7" x14ac:dyDescent="0.25">
      <c r="F5276" s="3"/>
      <c r="G5276" s="6">
        <v>842</v>
      </c>
    </row>
    <row r="5277" spans="6:7" x14ac:dyDescent="0.25">
      <c r="F5277" s="3"/>
      <c r="G5277" s="6">
        <v>847</v>
      </c>
    </row>
    <row r="5278" spans="6:7" x14ac:dyDescent="0.25">
      <c r="F5278" s="3"/>
      <c r="G5278" s="6">
        <v>839</v>
      </c>
    </row>
    <row r="5279" spans="6:7" x14ac:dyDescent="0.25">
      <c r="F5279" s="3"/>
      <c r="G5279" s="6">
        <v>1694</v>
      </c>
    </row>
    <row r="5280" spans="6:7" x14ac:dyDescent="0.25">
      <c r="F5280" s="3"/>
      <c r="G5280" s="6">
        <v>1703</v>
      </c>
    </row>
    <row r="5281" spans="6:7" x14ac:dyDescent="0.25">
      <c r="F5281" s="3"/>
      <c r="G5281" s="6">
        <v>1700</v>
      </c>
    </row>
    <row r="5282" spans="6:7" x14ac:dyDescent="0.25">
      <c r="F5282" s="3"/>
      <c r="G5282" s="6">
        <v>1700</v>
      </c>
    </row>
    <row r="5283" spans="6:7" x14ac:dyDescent="0.25">
      <c r="F5283" s="3"/>
      <c r="G5283" s="6">
        <v>1698</v>
      </c>
    </row>
    <row r="5284" spans="6:7" x14ac:dyDescent="0.25">
      <c r="F5284" s="3"/>
      <c r="G5284" s="6">
        <v>1691</v>
      </c>
    </row>
    <row r="5285" spans="6:7" x14ac:dyDescent="0.25">
      <c r="F5285" s="3"/>
      <c r="G5285" s="6">
        <v>1840</v>
      </c>
    </row>
    <row r="5286" spans="6:7" x14ac:dyDescent="0.25">
      <c r="F5286" s="3"/>
      <c r="G5286" s="6">
        <v>2020</v>
      </c>
    </row>
    <row r="5287" spans="6:7" x14ac:dyDescent="0.25">
      <c r="F5287" s="3"/>
      <c r="G5287" s="6">
        <v>2022</v>
      </c>
    </row>
    <row r="5288" spans="6:7" x14ac:dyDescent="0.25">
      <c r="F5288" s="3"/>
      <c r="G5288" s="6">
        <v>2031</v>
      </c>
    </row>
    <row r="5289" spans="6:7" x14ac:dyDescent="0.25">
      <c r="F5289" s="3"/>
      <c r="G5289" s="6">
        <v>2020</v>
      </c>
    </row>
    <row r="5290" spans="6:7" x14ac:dyDescent="0.25">
      <c r="F5290" s="3"/>
      <c r="G5290" s="6">
        <v>2957</v>
      </c>
    </row>
    <row r="5291" spans="6:7" x14ac:dyDescent="0.25">
      <c r="F5291" s="3"/>
      <c r="G5291" s="6">
        <v>2012</v>
      </c>
    </row>
    <row r="5292" spans="6:7" x14ac:dyDescent="0.25">
      <c r="F5292" s="3"/>
      <c r="G5292" s="6">
        <v>2010</v>
      </c>
    </row>
    <row r="5293" spans="6:7" x14ac:dyDescent="0.25">
      <c r="F5293" s="3"/>
      <c r="G5293" s="6">
        <v>2023</v>
      </c>
    </row>
    <row r="5294" spans="6:7" x14ac:dyDescent="0.25">
      <c r="F5294" s="3"/>
      <c r="G5294" s="6">
        <v>2026</v>
      </c>
    </row>
    <row r="5295" spans="6:7" x14ac:dyDescent="0.25">
      <c r="F5295" s="3"/>
      <c r="G5295" s="6">
        <v>2024</v>
      </c>
    </row>
    <row r="5296" spans="6:7" ht="15.75" thickBot="1" x14ac:dyDescent="0.3">
      <c r="F5296" s="3"/>
      <c r="G5296" s="7">
        <v>3045</v>
      </c>
    </row>
    <row r="5297" spans="6:7" x14ac:dyDescent="0.25">
      <c r="F5297" s="3"/>
      <c r="G5297" s="6">
        <v>5071</v>
      </c>
    </row>
    <row r="5298" spans="6:7" x14ac:dyDescent="0.25">
      <c r="F5298" s="3"/>
      <c r="G5298" s="6">
        <v>5701</v>
      </c>
    </row>
    <row r="5299" spans="6:7" x14ac:dyDescent="0.25">
      <c r="F5299" s="3"/>
      <c r="G5299" s="6">
        <v>5636</v>
      </c>
    </row>
    <row r="5300" spans="6:7" x14ac:dyDescent="0.25">
      <c r="F5300" s="3"/>
      <c r="G5300" s="6">
        <v>5664</v>
      </c>
    </row>
    <row r="5301" spans="6:7" x14ac:dyDescent="0.25">
      <c r="F5301" s="3"/>
      <c r="G5301" s="6">
        <v>5692</v>
      </c>
    </row>
    <row r="5302" spans="6:7" x14ac:dyDescent="0.25">
      <c r="F5302" s="3"/>
      <c r="G5302" s="6">
        <v>5494</v>
      </c>
    </row>
    <row r="5303" spans="6:7" x14ac:dyDescent="0.25">
      <c r="F5303" s="3"/>
      <c r="G5303" s="6">
        <v>5753</v>
      </c>
    </row>
    <row r="5304" spans="6:7" x14ac:dyDescent="0.25">
      <c r="F5304" s="3"/>
      <c r="G5304" s="6">
        <v>6389</v>
      </c>
    </row>
    <row r="5305" spans="6:7" x14ac:dyDescent="0.25">
      <c r="F5305" s="3"/>
      <c r="G5305" s="6">
        <v>7306</v>
      </c>
    </row>
    <row r="5306" spans="6:7" x14ac:dyDescent="0.25">
      <c r="F5306" s="3"/>
      <c r="G5306" s="6">
        <v>7251</v>
      </c>
    </row>
    <row r="5307" spans="6:7" x14ac:dyDescent="0.25">
      <c r="F5307" s="3"/>
      <c r="G5307" s="6">
        <v>7391</v>
      </c>
    </row>
    <row r="5308" spans="6:7" x14ac:dyDescent="0.25">
      <c r="F5308" s="3"/>
      <c r="G5308" s="6">
        <v>7262</v>
      </c>
    </row>
    <row r="5309" spans="6:7" x14ac:dyDescent="0.25">
      <c r="F5309" s="3"/>
      <c r="G5309" s="6">
        <v>7319</v>
      </c>
    </row>
    <row r="5310" spans="6:7" x14ac:dyDescent="0.25">
      <c r="F5310" s="3"/>
      <c r="G5310" s="6">
        <v>7435</v>
      </c>
    </row>
    <row r="5311" spans="6:7" x14ac:dyDescent="0.25">
      <c r="F5311" s="3"/>
      <c r="G5311" s="6">
        <v>7501</v>
      </c>
    </row>
    <row r="5312" spans="6:7" x14ac:dyDescent="0.25">
      <c r="F5312" s="3"/>
      <c r="G5312" s="6">
        <v>7510</v>
      </c>
    </row>
    <row r="5313" spans="6:7" x14ac:dyDescent="0.25">
      <c r="F5313" s="3"/>
      <c r="G5313" s="6">
        <v>7481</v>
      </c>
    </row>
    <row r="5314" spans="6:7" x14ac:dyDescent="0.25">
      <c r="F5314" s="3"/>
      <c r="G5314" s="6">
        <v>7531</v>
      </c>
    </row>
    <row r="5315" spans="6:7" x14ac:dyDescent="0.25">
      <c r="F5315" s="3"/>
      <c r="G5315" s="6">
        <v>7511</v>
      </c>
    </row>
    <row r="5316" spans="6:7" x14ac:dyDescent="0.25">
      <c r="F5316" s="3"/>
      <c r="G5316" s="6">
        <v>7544</v>
      </c>
    </row>
    <row r="5317" spans="6:7" x14ac:dyDescent="0.25">
      <c r="F5317" s="3"/>
      <c r="G5317" s="6">
        <v>7545</v>
      </c>
    </row>
    <row r="5318" spans="6:7" x14ac:dyDescent="0.25">
      <c r="F5318" s="3"/>
      <c r="G5318" s="6">
        <v>7497</v>
      </c>
    </row>
    <row r="5319" spans="6:7" x14ac:dyDescent="0.25">
      <c r="F5319" s="3"/>
      <c r="G5319" s="6">
        <v>7511</v>
      </c>
    </row>
    <row r="5320" spans="6:7" x14ac:dyDescent="0.25">
      <c r="F5320" s="3"/>
      <c r="G5320" s="6">
        <v>7133</v>
      </c>
    </row>
    <row r="5321" spans="6:7" x14ac:dyDescent="0.25">
      <c r="F5321" s="3"/>
      <c r="G5321" s="6">
        <v>6830</v>
      </c>
    </row>
    <row r="5322" spans="6:7" x14ac:dyDescent="0.25">
      <c r="F5322" s="3"/>
      <c r="G5322" s="6">
        <v>6790</v>
      </c>
    </row>
    <row r="5323" spans="6:7" x14ac:dyDescent="0.25">
      <c r="F5323" s="3"/>
      <c r="G5323" s="6">
        <v>6882</v>
      </c>
    </row>
    <row r="5324" spans="6:7" x14ac:dyDescent="0.25">
      <c r="F5324" s="3"/>
      <c r="G5324" s="6">
        <v>7116</v>
      </c>
    </row>
    <row r="5325" spans="6:7" x14ac:dyDescent="0.25">
      <c r="F5325" s="3"/>
      <c r="G5325" s="6">
        <v>7327</v>
      </c>
    </row>
    <row r="5326" spans="6:7" x14ac:dyDescent="0.25">
      <c r="F5326" s="3"/>
      <c r="G5326" s="6">
        <v>7340</v>
      </c>
    </row>
    <row r="5327" spans="6:7" ht="15.75" thickBot="1" x14ac:dyDescent="0.3">
      <c r="F5327" s="3"/>
      <c r="G5327" s="7">
        <v>7340</v>
      </c>
    </row>
    <row r="5328" spans="6:7" x14ac:dyDescent="0.25">
      <c r="F5328" s="3"/>
      <c r="G5328" s="6">
        <v>7318</v>
      </c>
    </row>
    <row r="5329" spans="6:7" x14ac:dyDescent="0.25">
      <c r="F5329" s="3"/>
      <c r="G5329" s="6">
        <v>7303</v>
      </c>
    </row>
    <row r="5330" spans="6:7" x14ac:dyDescent="0.25">
      <c r="F5330" s="3"/>
      <c r="G5330" s="6">
        <v>7289</v>
      </c>
    </row>
    <row r="5331" spans="6:7" x14ac:dyDescent="0.25">
      <c r="F5331" s="3"/>
      <c r="G5331" s="6">
        <v>7327</v>
      </c>
    </row>
    <row r="5332" spans="6:7" x14ac:dyDescent="0.25">
      <c r="F5332" s="3"/>
      <c r="G5332" s="6">
        <v>7306</v>
      </c>
    </row>
    <row r="5333" spans="6:7" x14ac:dyDescent="0.25">
      <c r="F5333" s="3"/>
      <c r="G5333" s="6">
        <v>7302</v>
      </c>
    </row>
    <row r="5334" spans="6:7" x14ac:dyDescent="0.25">
      <c r="F5334" s="3"/>
      <c r="G5334" s="6">
        <v>7304</v>
      </c>
    </row>
    <row r="5335" spans="6:7" x14ac:dyDescent="0.25">
      <c r="F5335" s="3"/>
      <c r="G5335" s="6">
        <v>7316</v>
      </c>
    </row>
    <row r="5336" spans="6:7" x14ac:dyDescent="0.25">
      <c r="F5336" s="3"/>
      <c r="G5336" s="6">
        <v>6211</v>
      </c>
    </row>
    <row r="5337" spans="6:7" x14ac:dyDescent="0.25">
      <c r="F5337" s="3"/>
      <c r="G5337" s="6">
        <v>5457</v>
      </c>
    </row>
    <row r="5338" spans="6:7" x14ac:dyDescent="0.25">
      <c r="F5338" s="3"/>
      <c r="G5338" s="6">
        <v>5479</v>
      </c>
    </row>
    <row r="5339" spans="6:7" x14ac:dyDescent="0.25">
      <c r="F5339" s="3"/>
      <c r="G5339" s="6">
        <v>5470</v>
      </c>
    </row>
    <row r="5340" spans="6:7" x14ac:dyDescent="0.25">
      <c r="F5340" s="3"/>
      <c r="G5340" s="6">
        <v>5506</v>
      </c>
    </row>
    <row r="5341" spans="6:7" x14ac:dyDescent="0.25">
      <c r="F5341" s="3"/>
      <c r="G5341" s="6">
        <v>5512</v>
      </c>
    </row>
    <row r="5342" spans="6:7" x14ac:dyDescent="0.25">
      <c r="F5342" s="3"/>
      <c r="G5342" s="6">
        <v>5498</v>
      </c>
    </row>
    <row r="5343" spans="6:7" x14ac:dyDescent="0.25">
      <c r="F5343" s="3"/>
      <c r="G5343" s="6">
        <v>5500</v>
      </c>
    </row>
    <row r="5344" spans="6:7" x14ac:dyDescent="0.25">
      <c r="F5344" s="3"/>
      <c r="G5344" s="6">
        <v>5534</v>
      </c>
    </row>
    <row r="5345" spans="6:7" x14ac:dyDescent="0.25">
      <c r="F5345" s="3"/>
      <c r="G5345" s="6">
        <v>5479</v>
      </c>
    </row>
    <row r="5346" spans="6:7" x14ac:dyDescent="0.25">
      <c r="F5346" s="3"/>
      <c r="G5346" s="6">
        <v>6775</v>
      </c>
    </row>
    <row r="5347" spans="6:7" x14ac:dyDescent="0.25">
      <c r="F5347" s="3"/>
      <c r="G5347" s="6">
        <v>7236</v>
      </c>
    </row>
    <row r="5348" spans="6:7" x14ac:dyDescent="0.25">
      <c r="F5348" s="3"/>
      <c r="G5348" s="6">
        <v>7285</v>
      </c>
    </row>
    <row r="5349" spans="6:7" x14ac:dyDescent="0.25">
      <c r="F5349" s="3"/>
      <c r="G5349" s="6">
        <v>7290</v>
      </c>
    </row>
    <row r="5350" spans="6:7" x14ac:dyDescent="0.25">
      <c r="F5350" s="3"/>
      <c r="G5350" s="6">
        <v>7303</v>
      </c>
    </row>
    <row r="5351" spans="6:7" x14ac:dyDescent="0.25">
      <c r="F5351" s="3"/>
      <c r="G5351" s="6">
        <v>7329</v>
      </c>
    </row>
    <row r="5352" spans="6:7" x14ac:dyDescent="0.25">
      <c r="F5352" s="3"/>
      <c r="G5352" s="6">
        <v>8084</v>
      </c>
    </row>
    <row r="5353" spans="6:7" x14ac:dyDescent="0.25">
      <c r="F5353" s="3"/>
      <c r="G5353" s="6">
        <v>8640</v>
      </c>
    </row>
    <row r="5354" spans="6:7" x14ac:dyDescent="0.25">
      <c r="F5354" s="3"/>
      <c r="G5354" s="6">
        <v>8640</v>
      </c>
    </row>
    <row r="5355" spans="6:7" x14ac:dyDescent="0.25">
      <c r="F5355" s="3"/>
      <c r="G5355" s="6">
        <v>8785</v>
      </c>
    </row>
    <row r="5356" spans="6:7" x14ac:dyDescent="0.25">
      <c r="F5356" s="3"/>
      <c r="G5356" s="6">
        <v>8733</v>
      </c>
    </row>
    <row r="5357" spans="6:7" x14ac:dyDescent="0.25">
      <c r="F5357" s="3"/>
      <c r="G5357" s="6">
        <v>8737</v>
      </c>
    </row>
    <row r="5358" spans="6:7" x14ac:dyDescent="0.25">
      <c r="F5358" s="3"/>
      <c r="G5358" s="6">
        <v>8683</v>
      </c>
    </row>
    <row r="5359" spans="6:7" x14ac:dyDescent="0.25">
      <c r="F5359" s="3"/>
      <c r="G5359" s="6">
        <v>8680</v>
      </c>
    </row>
    <row r="5360" spans="6:7" x14ac:dyDescent="0.25">
      <c r="F5360" s="3"/>
      <c r="G5360" s="6">
        <v>8634</v>
      </c>
    </row>
    <row r="5361" spans="6:7" x14ac:dyDescent="0.25">
      <c r="F5361" s="3"/>
      <c r="G5361" s="6">
        <v>8672</v>
      </c>
    </row>
    <row r="5362" spans="6:7" x14ac:dyDescent="0.25">
      <c r="F5362" s="3"/>
      <c r="G5362" s="6">
        <v>8666</v>
      </c>
    </row>
    <row r="5363" spans="6:7" x14ac:dyDescent="0.25">
      <c r="F5363" s="3"/>
      <c r="G5363" s="6">
        <v>8707</v>
      </c>
    </row>
    <row r="5364" spans="6:7" x14ac:dyDescent="0.25">
      <c r="F5364" s="3"/>
      <c r="G5364" s="6">
        <v>8723</v>
      </c>
    </row>
    <row r="5365" spans="6:7" x14ac:dyDescent="0.25">
      <c r="F5365" s="3"/>
      <c r="G5365" s="6">
        <v>8731</v>
      </c>
    </row>
    <row r="5366" spans="6:7" x14ac:dyDescent="0.25">
      <c r="F5366" s="3"/>
      <c r="G5366" s="6">
        <v>8687</v>
      </c>
    </row>
    <row r="5367" spans="6:7" x14ac:dyDescent="0.25">
      <c r="F5367" s="3"/>
      <c r="G5367" s="6">
        <v>8673</v>
      </c>
    </row>
    <row r="5368" spans="6:7" x14ac:dyDescent="0.25">
      <c r="F5368" s="3"/>
      <c r="G5368" s="6">
        <v>7817</v>
      </c>
    </row>
    <row r="5369" spans="6:7" x14ac:dyDescent="0.25">
      <c r="F5369" s="3"/>
      <c r="G5369" s="6">
        <v>7387</v>
      </c>
    </row>
    <row r="5370" spans="6:7" x14ac:dyDescent="0.25">
      <c r="F5370" s="3"/>
      <c r="G5370" s="6">
        <v>6506</v>
      </c>
    </row>
    <row r="5371" spans="6:7" x14ac:dyDescent="0.25">
      <c r="F5371" s="3"/>
      <c r="G5371" s="6">
        <v>5617</v>
      </c>
    </row>
    <row r="5372" spans="6:7" x14ac:dyDescent="0.25">
      <c r="F5372" s="3"/>
      <c r="G5372" s="6">
        <v>5589</v>
      </c>
    </row>
    <row r="5373" spans="6:7" x14ac:dyDescent="0.25">
      <c r="F5373" s="3"/>
      <c r="G5373" s="6">
        <v>5587</v>
      </c>
    </row>
    <row r="5374" spans="6:7" x14ac:dyDescent="0.25">
      <c r="F5374" s="3"/>
      <c r="G5374" s="6">
        <v>6879</v>
      </c>
    </row>
    <row r="5375" spans="6:7" x14ac:dyDescent="0.25">
      <c r="F5375" s="3"/>
      <c r="G5375" s="6">
        <v>7354</v>
      </c>
    </row>
    <row r="5376" spans="6:7" x14ac:dyDescent="0.25">
      <c r="F5376" s="3"/>
      <c r="G5376" s="6">
        <v>7368</v>
      </c>
    </row>
    <row r="5377" spans="6:7" x14ac:dyDescent="0.25">
      <c r="F5377" s="3"/>
      <c r="G5377" s="6">
        <v>7367</v>
      </c>
    </row>
    <row r="5378" spans="6:7" x14ac:dyDescent="0.25">
      <c r="F5378" s="3"/>
      <c r="G5378" s="6">
        <v>7367</v>
      </c>
    </row>
    <row r="5379" spans="6:7" x14ac:dyDescent="0.25">
      <c r="F5379" s="3"/>
      <c r="G5379" s="6">
        <v>7365</v>
      </c>
    </row>
    <row r="5380" spans="6:7" x14ac:dyDescent="0.25">
      <c r="F5380" s="3"/>
      <c r="G5380" s="6">
        <v>6560</v>
      </c>
    </row>
    <row r="5381" spans="6:7" x14ac:dyDescent="0.25">
      <c r="F5381" s="3"/>
      <c r="G5381" s="6">
        <v>7739</v>
      </c>
    </row>
    <row r="5382" spans="6:7" x14ac:dyDescent="0.25">
      <c r="F5382" s="3"/>
      <c r="G5382" s="6">
        <v>8612</v>
      </c>
    </row>
    <row r="5383" spans="6:7" x14ac:dyDescent="0.25">
      <c r="F5383" s="3"/>
      <c r="G5383" s="6">
        <v>8532</v>
      </c>
    </row>
    <row r="5384" spans="6:7" x14ac:dyDescent="0.25">
      <c r="F5384" s="3"/>
      <c r="G5384" s="6">
        <v>8493</v>
      </c>
    </row>
    <row r="5385" spans="6:7" x14ac:dyDescent="0.25">
      <c r="F5385" s="3"/>
      <c r="G5385" s="6">
        <v>8535</v>
      </c>
    </row>
    <row r="5386" spans="6:7" x14ac:dyDescent="0.25">
      <c r="F5386" s="3"/>
      <c r="G5386" s="6">
        <v>8513</v>
      </c>
    </row>
    <row r="5387" spans="6:7" x14ac:dyDescent="0.25">
      <c r="F5387" s="3"/>
      <c r="G5387" s="6">
        <v>8507</v>
      </c>
    </row>
    <row r="5388" spans="6:7" ht="15.75" thickBot="1" x14ac:dyDescent="0.3">
      <c r="F5388" s="3"/>
      <c r="G5388" s="7">
        <v>8551</v>
      </c>
    </row>
    <row r="5389" spans="6:7" x14ac:dyDescent="0.25">
      <c r="F5389" s="3"/>
      <c r="G5389" s="6">
        <v>8467</v>
      </c>
    </row>
    <row r="5390" spans="6:7" x14ac:dyDescent="0.25">
      <c r="F5390" s="3"/>
      <c r="G5390" s="6">
        <v>7818</v>
      </c>
    </row>
    <row r="5391" spans="6:7" x14ac:dyDescent="0.25">
      <c r="F5391" s="3"/>
      <c r="G5391" s="6">
        <v>7547</v>
      </c>
    </row>
    <row r="5392" spans="6:7" x14ac:dyDescent="0.25">
      <c r="F5392" s="3"/>
      <c r="G5392" s="6">
        <v>7544</v>
      </c>
    </row>
    <row r="5393" spans="6:7" x14ac:dyDescent="0.25">
      <c r="F5393" s="3"/>
      <c r="G5393" s="6">
        <v>7540</v>
      </c>
    </row>
    <row r="5394" spans="6:7" x14ac:dyDescent="0.25">
      <c r="F5394" s="3"/>
      <c r="G5394" s="6">
        <v>7542</v>
      </c>
    </row>
    <row r="5395" spans="6:7" x14ac:dyDescent="0.25">
      <c r="F5395" s="3"/>
      <c r="G5395" s="6">
        <v>7502</v>
      </c>
    </row>
    <row r="5396" spans="6:7" x14ac:dyDescent="0.25">
      <c r="F5396" s="3"/>
      <c r="G5396" s="6">
        <v>8466</v>
      </c>
    </row>
    <row r="5397" spans="6:7" x14ac:dyDescent="0.25">
      <c r="F5397" s="3"/>
      <c r="G5397" s="6">
        <v>8501</v>
      </c>
    </row>
    <row r="5398" spans="6:7" x14ac:dyDescent="0.25">
      <c r="F5398" s="3"/>
      <c r="G5398" s="6">
        <v>8458</v>
      </c>
    </row>
    <row r="5399" spans="6:7" x14ac:dyDescent="0.25">
      <c r="F5399" s="3"/>
      <c r="G5399" s="6">
        <v>8434</v>
      </c>
    </row>
    <row r="5400" spans="6:7" x14ac:dyDescent="0.25">
      <c r="F5400" s="3"/>
      <c r="G5400" s="6">
        <v>7817</v>
      </c>
    </row>
    <row r="5401" spans="6:7" x14ac:dyDescent="0.25">
      <c r="F5401" s="3"/>
      <c r="G5401" s="6">
        <v>6435</v>
      </c>
    </row>
    <row r="5402" spans="6:7" x14ac:dyDescent="0.25">
      <c r="F5402" s="3"/>
      <c r="G5402" s="6">
        <v>6888</v>
      </c>
    </row>
    <row r="5403" spans="6:7" x14ac:dyDescent="0.25">
      <c r="F5403" s="3"/>
      <c r="G5403" s="6">
        <v>6950</v>
      </c>
    </row>
    <row r="5404" spans="6:7" x14ac:dyDescent="0.25">
      <c r="F5404" s="3"/>
      <c r="G5404" s="6">
        <v>7127</v>
      </c>
    </row>
    <row r="5405" spans="6:7" x14ac:dyDescent="0.25">
      <c r="F5405" s="3"/>
      <c r="G5405" s="6">
        <v>8370</v>
      </c>
    </row>
    <row r="5406" spans="6:7" x14ac:dyDescent="0.25">
      <c r="F5406" s="3"/>
      <c r="G5406" s="6">
        <v>8385</v>
      </c>
    </row>
    <row r="5407" spans="6:7" x14ac:dyDescent="0.25">
      <c r="F5407" s="3"/>
      <c r="G5407" s="6">
        <v>7552</v>
      </c>
    </row>
    <row r="5408" spans="6:7" x14ac:dyDescent="0.25">
      <c r="F5408" s="3"/>
      <c r="G5408" s="6">
        <v>7220</v>
      </c>
    </row>
    <row r="5409" spans="6:7" x14ac:dyDescent="0.25">
      <c r="F5409" s="3"/>
      <c r="G5409" s="6">
        <v>7210</v>
      </c>
    </row>
    <row r="5410" spans="6:7" x14ac:dyDescent="0.25">
      <c r="F5410" s="3"/>
      <c r="G5410" s="6">
        <v>7146</v>
      </c>
    </row>
    <row r="5411" spans="6:7" x14ac:dyDescent="0.25">
      <c r="F5411" s="3"/>
      <c r="G5411" s="6">
        <v>7209</v>
      </c>
    </row>
    <row r="5412" spans="6:7" x14ac:dyDescent="0.25">
      <c r="F5412" s="3"/>
      <c r="G5412" s="6">
        <v>7204</v>
      </c>
    </row>
    <row r="5413" spans="6:7" x14ac:dyDescent="0.25">
      <c r="F5413" s="3"/>
      <c r="G5413" s="6">
        <v>7206</v>
      </c>
    </row>
    <row r="5414" spans="6:7" x14ac:dyDescent="0.25">
      <c r="F5414" s="3"/>
      <c r="G5414" s="6">
        <v>7252</v>
      </c>
    </row>
    <row r="5415" spans="6:7" x14ac:dyDescent="0.25">
      <c r="F5415" s="3"/>
      <c r="G5415" s="6">
        <v>7189</v>
      </c>
    </row>
    <row r="5416" spans="6:7" x14ac:dyDescent="0.25">
      <c r="F5416" s="3"/>
      <c r="G5416" s="6">
        <v>6888</v>
      </c>
    </row>
    <row r="5417" spans="6:7" x14ac:dyDescent="0.25">
      <c r="F5417" s="3"/>
      <c r="G5417" s="6">
        <v>6747</v>
      </c>
    </row>
    <row r="5418" spans="6:7" x14ac:dyDescent="0.25">
      <c r="F5418" s="3"/>
      <c r="G5418" s="6">
        <v>6964</v>
      </c>
    </row>
    <row r="5419" spans="6:7" x14ac:dyDescent="0.25">
      <c r="F5419" s="3"/>
      <c r="G5419" s="6">
        <v>6078</v>
      </c>
    </row>
    <row r="5420" spans="6:7" x14ac:dyDescent="0.25">
      <c r="F5420" s="3"/>
      <c r="G5420" s="6">
        <v>5649</v>
      </c>
    </row>
    <row r="5421" spans="6:7" x14ac:dyDescent="0.25">
      <c r="F5421" s="3"/>
      <c r="G5421" s="6">
        <v>5901</v>
      </c>
    </row>
    <row r="5422" spans="6:7" x14ac:dyDescent="0.25">
      <c r="F5422" s="3"/>
      <c r="G5422" s="6">
        <v>5625</v>
      </c>
    </row>
    <row r="5423" spans="6:7" x14ac:dyDescent="0.25">
      <c r="F5423" s="3"/>
      <c r="G5423" s="6">
        <v>6943</v>
      </c>
    </row>
    <row r="5424" spans="6:7" x14ac:dyDescent="0.25">
      <c r="F5424" s="3"/>
      <c r="G5424" s="6">
        <v>7425</v>
      </c>
    </row>
    <row r="5425" spans="6:7" x14ac:dyDescent="0.25">
      <c r="F5425" s="3"/>
      <c r="G5425" s="6">
        <v>7378</v>
      </c>
    </row>
    <row r="5426" spans="6:7" x14ac:dyDescent="0.25">
      <c r="F5426" s="3"/>
      <c r="G5426" s="6">
        <v>8300</v>
      </c>
    </row>
    <row r="5427" spans="6:7" x14ac:dyDescent="0.25">
      <c r="F5427" s="3"/>
      <c r="G5427" s="6">
        <v>8359</v>
      </c>
    </row>
    <row r="5428" spans="6:7" x14ac:dyDescent="0.25">
      <c r="F5428" s="3"/>
      <c r="G5428" s="6">
        <v>8352</v>
      </c>
    </row>
    <row r="5429" spans="6:7" x14ac:dyDescent="0.25">
      <c r="F5429" s="3"/>
      <c r="G5429" s="6">
        <v>8334</v>
      </c>
    </row>
    <row r="5430" spans="6:7" x14ac:dyDescent="0.25">
      <c r="F5430" s="3"/>
      <c r="G5430" s="6">
        <v>8274</v>
      </c>
    </row>
    <row r="5431" spans="6:7" x14ac:dyDescent="0.25">
      <c r="F5431" s="3"/>
      <c r="G5431" s="6">
        <v>8215</v>
      </c>
    </row>
    <row r="5432" spans="6:7" x14ac:dyDescent="0.25">
      <c r="F5432" s="3"/>
      <c r="G5432" s="6">
        <v>7501</v>
      </c>
    </row>
    <row r="5433" spans="6:7" x14ac:dyDescent="0.25">
      <c r="F5433" s="3"/>
      <c r="G5433" s="6">
        <v>7146</v>
      </c>
    </row>
    <row r="5434" spans="6:7" x14ac:dyDescent="0.25">
      <c r="F5434" s="3"/>
      <c r="G5434" s="6">
        <v>7155</v>
      </c>
    </row>
    <row r="5435" spans="6:7" x14ac:dyDescent="0.25">
      <c r="F5435" s="3"/>
      <c r="G5435" s="6">
        <v>7163</v>
      </c>
    </row>
    <row r="5436" spans="6:7" x14ac:dyDescent="0.25">
      <c r="F5436" s="3"/>
      <c r="G5436" s="6">
        <v>5873</v>
      </c>
    </row>
    <row r="5437" spans="6:7" x14ac:dyDescent="0.25">
      <c r="F5437" s="3"/>
      <c r="G5437" s="6">
        <v>5348</v>
      </c>
    </row>
    <row r="5438" spans="6:7" x14ac:dyDescent="0.25">
      <c r="F5438" s="3"/>
      <c r="G5438" s="6">
        <v>5377</v>
      </c>
    </row>
    <row r="5439" spans="6:7" x14ac:dyDescent="0.25">
      <c r="F5439" s="3"/>
      <c r="G5439" s="6">
        <v>5386</v>
      </c>
    </row>
    <row r="5440" spans="6:7" x14ac:dyDescent="0.25">
      <c r="F5440" s="3"/>
      <c r="G5440" s="6">
        <v>5372</v>
      </c>
    </row>
    <row r="5441" spans="6:7" x14ac:dyDescent="0.25">
      <c r="F5441" s="3"/>
      <c r="G5441" s="6">
        <v>5368</v>
      </c>
    </row>
    <row r="5442" spans="6:7" x14ac:dyDescent="0.25">
      <c r="F5442" s="3"/>
      <c r="G5442" s="6">
        <v>5354</v>
      </c>
    </row>
    <row r="5443" spans="6:7" x14ac:dyDescent="0.25">
      <c r="F5443" s="3"/>
      <c r="G5443" s="6">
        <v>4105</v>
      </c>
    </row>
    <row r="5444" spans="6:7" x14ac:dyDescent="0.25">
      <c r="F5444" s="3"/>
      <c r="G5444" s="6">
        <v>3546</v>
      </c>
    </row>
    <row r="5445" spans="6:7" x14ac:dyDescent="0.25">
      <c r="F5445" s="3"/>
      <c r="G5445" s="6">
        <v>2866</v>
      </c>
    </row>
    <row r="5446" spans="6:7" x14ac:dyDescent="0.25">
      <c r="F5446" s="3"/>
      <c r="G5446" s="6">
        <v>2030</v>
      </c>
    </row>
    <row r="5447" spans="6:7" x14ac:dyDescent="0.25">
      <c r="F5447" s="3"/>
      <c r="G5447" s="6">
        <v>2027</v>
      </c>
    </row>
    <row r="5448" spans="6:7" x14ac:dyDescent="0.25">
      <c r="F5448" s="3"/>
      <c r="G5448" s="6">
        <v>2026</v>
      </c>
    </row>
    <row r="5449" spans="6:7" x14ac:dyDescent="0.25">
      <c r="F5449" s="3"/>
      <c r="G5449" s="6">
        <v>2023</v>
      </c>
    </row>
    <row r="5450" spans="6:7" x14ac:dyDescent="0.25">
      <c r="F5450" s="3"/>
      <c r="G5450" s="6">
        <v>2019</v>
      </c>
    </row>
    <row r="5451" spans="6:7" x14ac:dyDescent="0.25">
      <c r="F5451" s="3"/>
      <c r="G5451" s="6">
        <v>1988</v>
      </c>
    </row>
    <row r="5452" spans="6:7" x14ac:dyDescent="0.25">
      <c r="F5452" s="3"/>
      <c r="G5452" s="6">
        <v>3220</v>
      </c>
    </row>
    <row r="5453" spans="6:7" x14ac:dyDescent="0.25">
      <c r="F5453" s="3"/>
      <c r="G5453" s="6">
        <v>3737</v>
      </c>
    </row>
    <row r="5454" spans="6:7" x14ac:dyDescent="0.25">
      <c r="F5454" s="3"/>
      <c r="G5454" s="6">
        <v>3714</v>
      </c>
    </row>
    <row r="5455" spans="6:7" x14ac:dyDescent="0.25">
      <c r="F5455" s="3"/>
      <c r="G5455" s="6">
        <v>3683</v>
      </c>
    </row>
    <row r="5456" spans="6:7" x14ac:dyDescent="0.25">
      <c r="F5456" s="3"/>
      <c r="G5456" s="6">
        <v>3666</v>
      </c>
    </row>
    <row r="5457" spans="6:7" x14ac:dyDescent="0.25">
      <c r="F5457" s="3"/>
      <c r="G5457" s="6">
        <v>3635</v>
      </c>
    </row>
    <row r="5458" spans="6:7" x14ac:dyDescent="0.25">
      <c r="F5458" s="3"/>
      <c r="G5458" s="6">
        <v>3649</v>
      </c>
    </row>
    <row r="5459" spans="6:7" x14ac:dyDescent="0.25">
      <c r="F5459" s="3"/>
      <c r="G5459" s="6">
        <v>3703</v>
      </c>
    </row>
    <row r="5460" spans="6:7" x14ac:dyDescent="0.25">
      <c r="F5460" s="3"/>
      <c r="G5460" s="6">
        <v>3755</v>
      </c>
    </row>
    <row r="5461" spans="6:7" x14ac:dyDescent="0.25">
      <c r="F5461" s="3"/>
      <c r="G5461" s="6">
        <v>3754</v>
      </c>
    </row>
    <row r="5462" spans="6:7" x14ac:dyDescent="0.25">
      <c r="F5462" s="3"/>
      <c r="G5462" s="6">
        <v>2531</v>
      </c>
    </row>
    <row r="5463" spans="6:7" x14ac:dyDescent="0.25">
      <c r="F5463" s="3"/>
      <c r="G5463" s="6">
        <v>2018</v>
      </c>
    </row>
    <row r="5464" spans="6:7" x14ac:dyDescent="0.25">
      <c r="F5464" s="3"/>
      <c r="G5464" s="6">
        <v>2013</v>
      </c>
    </row>
    <row r="5465" spans="6:7" x14ac:dyDescent="0.25">
      <c r="F5465" s="3"/>
      <c r="G5465" s="6">
        <v>2015</v>
      </c>
    </row>
    <row r="5466" spans="6:7" x14ac:dyDescent="0.25">
      <c r="F5466" s="3"/>
      <c r="G5466" s="6">
        <v>2019</v>
      </c>
    </row>
    <row r="5467" spans="6:7" x14ac:dyDescent="0.25">
      <c r="F5467" s="3"/>
      <c r="G5467" s="6">
        <v>2012</v>
      </c>
    </row>
    <row r="5468" spans="6:7" x14ac:dyDescent="0.25">
      <c r="F5468" s="3"/>
      <c r="G5468" s="6">
        <v>2010</v>
      </c>
    </row>
    <row r="5469" spans="6:7" x14ac:dyDescent="0.25">
      <c r="F5469" s="3"/>
      <c r="G5469" s="6">
        <v>2017</v>
      </c>
    </row>
    <row r="5470" spans="6:7" x14ac:dyDescent="0.25">
      <c r="F5470" s="3"/>
      <c r="G5470" s="6">
        <v>2003</v>
      </c>
    </row>
    <row r="5471" spans="6:7" x14ac:dyDescent="0.25">
      <c r="F5471" s="3"/>
      <c r="G5471" s="6">
        <v>2037</v>
      </c>
    </row>
    <row r="5472" spans="6:7" x14ac:dyDescent="0.25">
      <c r="F5472" s="3"/>
      <c r="G5472" s="6">
        <v>2021</v>
      </c>
    </row>
    <row r="5473" spans="6:7" x14ac:dyDescent="0.25">
      <c r="F5473" s="3"/>
      <c r="G5473" s="6">
        <v>2020</v>
      </c>
    </row>
    <row r="5474" spans="6:7" x14ac:dyDescent="0.25">
      <c r="F5474" s="3"/>
      <c r="G5474" s="6">
        <v>2041</v>
      </c>
    </row>
    <row r="5475" spans="6:7" x14ac:dyDescent="0.25">
      <c r="F5475" s="3"/>
      <c r="G5475" s="6">
        <v>2030</v>
      </c>
    </row>
    <row r="5476" spans="6:7" x14ac:dyDescent="0.25">
      <c r="F5476" s="3"/>
      <c r="G5476" s="6">
        <v>2020</v>
      </c>
    </row>
    <row r="5477" spans="6:7" x14ac:dyDescent="0.25">
      <c r="F5477" s="3"/>
      <c r="G5477" s="6">
        <v>2018</v>
      </c>
    </row>
    <row r="5478" spans="6:7" x14ac:dyDescent="0.25">
      <c r="F5478" s="3"/>
      <c r="G5478" s="6">
        <v>2022</v>
      </c>
    </row>
    <row r="5479" spans="6:7" x14ac:dyDescent="0.25">
      <c r="F5479" s="3"/>
      <c r="G5479" s="6">
        <v>3407</v>
      </c>
    </row>
    <row r="5480" spans="6:7" x14ac:dyDescent="0.25">
      <c r="F5480" s="3"/>
      <c r="G5480" s="6">
        <v>4578</v>
      </c>
    </row>
    <row r="5481" spans="6:7" x14ac:dyDescent="0.25">
      <c r="F5481" s="3"/>
      <c r="G5481" s="6">
        <v>5546</v>
      </c>
    </row>
    <row r="5482" spans="6:7" x14ac:dyDescent="0.25">
      <c r="F5482" s="3"/>
      <c r="G5482" s="6">
        <v>5565</v>
      </c>
    </row>
    <row r="5483" spans="6:7" x14ac:dyDescent="0.25">
      <c r="F5483" s="3"/>
      <c r="G5483" s="6">
        <v>5616</v>
      </c>
    </row>
    <row r="5484" spans="6:7" x14ac:dyDescent="0.25">
      <c r="F5484" s="3"/>
      <c r="G5484" s="6">
        <v>5566</v>
      </c>
    </row>
    <row r="5485" spans="6:7" x14ac:dyDescent="0.25">
      <c r="F5485" s="3"/>
      <c r="G5485" s="6">
        <v>5605</v>
      </c>
    </row>
    <row r="5486" spans="6:7" x14ac:dyDescent="0.25">
      <c r="F5486" s="3"/>
      <c r="G5486" s="6">
        <v>5570</v>
      </c>
    </row>
    <row r="5487" spans="6:7" x14ac:dyDescent="0.25">
      <c r="F5487" s="3"/>
      <c r="G5487" s="6">
        <v>5613</v>
      </c>
    </row>
    <row r="5488" spans="6:7" x14ac:dyDescent="0.25">
      <c r="F5488" s="3"/>
      <c r="G5488" s="6">
        <v>5639</v>
      </c>
    </row>
    <row r="5489" spans="6:7" x14ac:dyDescent="0.25">
      <c r="F5489" s="3"/>
      <c r="G5489" s="6">
        <v>4306</v>
      </c>
    </row>
    <row r="5490" spans="6:7" x14ac:dyDescent="0.25">
      <c r="F5490" s="3"/>
      <c r="G5490" s="6">
        <v>3774</v>
      </c>
    </row>
    <row r="5491" spans="6:7" x14ac:dyDescent="0.25">
      <c r="F5491" s="3"/>
      <c r="G5491" s="6">
        <v>3772</v>
      </c>
    </row>
    <row r="5492" spans="6:7" x14ac:dyDescent="0.25">
      <c r="F5492" s="3"/>
      <c r="G5492" s="6">
        <v>3754</v>
      </c>
    </row>
    <row r="5493" spans="6:7" x14ac:dyDescent="0.25">
      <c r="F5493" s="3"/>
      <c r="G5493" s="6">
        <v>3764</v>
      </c>
    </row>
    <row r="5494" spans="6:7" x14ac:dyDescent="0.25">
      <c r="F5494" s="3"/>
      <c r="G5494" s="6">
        <v>3753</v>
      </c>
    </row>
    <row r="5495" spans="6:7" x14ac:dyDescent="0.25">
      <c r="F5495" s="3"/>
      <c r="G5495" s="6">
        <v>3759</v>
      </c>
    </row>
    <row r="5496" spans="6:7" x14ac:dyDescent="0.25">
      <c r="F5496" s="3"/>
      <c r="G5496" s="6">
        <v>3736</v>
      </c>
    </row>
    <row r="5497" spans="6:7" x14ac:dyDescent="0.25">
      <c r="F5497" s="3"/>
      <c r="G5497" s="6">
        <v>3745</v>
      </c>
    </row>
    <row r="5498" spans="6:7" x14ac:dyDescent="0.25">
      <c r="F5498" s="3"/>
      <c r="G5498" s="6">
        <v>3734</v>
      </c>
    </row>
    <row r="5499" spans="6:7" x14ac:dyDescent="0.25">
      <c r="F5499" s="3"/>
      <c r="G5499" s="6">
        <v>3744</v>
      </c>
    </row>
    <row r="5500" spans="6:7" x14ac:dyDescent="0.25">
      <c r="F5500" s="3"/>
      <c r="G5500" s="6">
        <v>3784</v>
      </c>
    </row>
    <row r="5501" spans="6:7" x14ac:dyDescent="0.25">
      <c r="F5501" s="3"/>
      <c r="G5501" s="6">
        <v>2523</v>
      </c>
    </row>
    <row r="5502" spans="6:7" x14ac:dyDescent="0.25">
      <c r="F5502" s="3"/>
      <c r="G5502" s="6">
        <v>1987</v>
      </c>
    </row>
    <row r="5503" spans="6:7" x14ac:dyDescent="0.25">
      <c r="F5503" s="3"/>
      <c r="G5503" s="6">
        <v>1991</v>
      </c>
    </row>
    <row r="5504" spans="6:7" x14ac:dyDescent="0.25">
      <c r="F5504" s="3"/>
      <c r="G5504" s="6">
        <v>3258</v>
      </c>
    </row>
    <row r="5505" spans="6:7" x14ac:dyDescent="0.25">
      <c r="F5505" s="3"/>
      <c r="G5505" s="6">
        <v>3828</v>
      </c>
    </row>
    <row r="5506" spans="6:7" x14ac:dyDescent="0.25">
      <c r="F5506" s="3"/>
      <c r="G5506" s="6">
        <v>3792</v>
      </c>
    </row>
    <row r="5507" spans="6:7" x14ac:dyDescent="0.25">
      <c r="F5507" s="3"/>
      <c r="G5507" s="6">
        <v>3793</v>
      </c>
    </row>
    <row r="5508" spans="6:7" x14ac:dyDescent="0.25">
      <c r="F5508" s="3"/>
      <c r="G5508" s="6">
        <v>4870</v>
      </c>
    </row>
    <row r="5509" spans="6:7" x14ac:dyDescent="0.25">
      <c r="F5509" s="3"/>
      <c r="G5509" s="6">
        <v>5303</v>
      </c>
    </row>
    <row r="5510" spans="6:7" x14ac:dyDescent="0.25">
      <c r="F5510" s="3"/>
      <c r="G5510" s="6">
        <v>3752</v>
      </c>
    </row>
    <row r="5511" spans="6:7" x14ac:dyDescent="0.25">
      <c r="F5511" s="3"/>
      <c r="G5511" s="6">
        <v>1972</v>
      </c>
    </row>
    <row r="5512" spans="6:7" x14ac:dyDescent="0.25">
      <c r="F5512" s="3"/>
      <c r="G5512" s="6">
        <v>1974</v>
      </c>
    </row>
    <row r="5513" spans="6:7" x14ac:dyDescent="0.25">
      <c r="F5513" s="3"/>
      <c r="G5513" s="6">
        <v>1965</v>
      </c>
    </row>
    <row r="5514" spans="6:7" x14ac:dyDescent="0.25">
      <c r="F5514" s="3"/>
      <c r="G5514" s="6">
        <v>1974</v>
      </c>
    </row>
    <row r="5515" spans="6:7" x14ac:dyDescent="0.25">
      <c r="F5515" s="3"/>
      <c r="G5515" s="6">
        <v>1985</v>
      </c>
    </row>
    <row r="5516" spans="6:7" x14ac:dyDescent="0.25">
      <c r="F5516" s="3"/>
      <c r="G5516" s="6">
        <v>1990</v>
      </c>
    </row>
    <row r="5517" spans="6:7" x14ac:dyDescent="0.25">
      <c r="F5517" s="3"/>
      <c r="G5517" s="6">
        <v>1985</v>
      </c>
    </row>
    <row r="5518" spans="6:7" x14ac:dyDescent="0.25">
      <c r="F5518" s="3"/>
      <c r="G5518" s="6">
        <v>1990</v>
      </c>
    </row>
    <row r="5519" spans="6:7" x14ac:dyDescent="0.25">
      <c r="F5519" s="3"/>
      <c r="G5519" s="6">
        <v>1985</v>
      </c>
    </row>
    <row r="5520" spans="6:7" x14ac:dyDescent="0.25">
      <c r="F5520" s="3"/>
      <c r="G5520" s="6">
        <v>1990</v>
      </c>
    </row>
    <row r="5521" spans="6:7" x14ac:dyDescent="0.25">
      <c r="F5521" s="3"/>
      <c r="G5521" s="6">
        <v>1987</v>
      </c>
    </row>
    <row r="5522" spans="6:7" x14ac:dyDescent="0.25">
      <c r="F5522" s="3"/>
      <c r="G5522" s="6">
        <v>3410</v>
      </c>
    </row>
    <row r="5523" spans="6:7" x14ac:dyDescent="0.25">
      <c r="F5523" s="3"/>
      <c r="G5523" s="6">
        <v>4003</v>
      </c>
    </row>
    <row r="5524" spans="6:7" x14ac:dyDescent="0.25">
      <c r="F5524" s="3"/>
      <c r="G5524" s="6">
        <v>3163</v>
      </c>
    </row>
    <row r="5525" spans="6:7" x14ac:dyDescent="0.25">
      <c r="F5525" s="3"/>
      <c r="G5525" s="6">
        <v>3958</v>
      </c>
    </row>
    <row r="5526" spans="6:7" x14ac:dyDescent="0.25">
      <c r="F5526" s="3"/>
      <c r="G5526" s="6">
        <v>3955</v>
      </c>
    </row>
    <row r="5527" spans="6:7" x14ac:dyDescent="0.25">
      <c r="F5527" s="3"/>
      <c r="G5527" s="6">
        <v>3979</v>
      </c>
    </row>
    <row r="5528" spans="6:7" x14ac:dyDescent="0.25">
      <c r="F5528" s="3"/>
      <c r="G5528" s="6">
        <v>3976</v>
      </c>
    </row>
    <row r="5529" spans="6:7" x14ac:dyDescent="0.25">
      <c r="F5529" s="3"/>
      <c r="G5529" s="6">
        <v>3987</v>
      </c>
    </row>
    <row r="5530" spans="6:7" x14ac:dyDescent="0.25">
      <c r="F5530" s="3"/>
      <c r="G5530" s="6">
        <v>5081</v>
      </c>
    </row>
    <row r="5531" spans="6:7" x14ac:dyDescent="0.25">
      <c r="F5531" s="3"/>
      <c r="G5531" s="6">
        <v>5529</v>
      </c>
    </row>
    <row r="5532" spans="6:7" x14ac:dyDescent="0.25">
      <c r="F5532" s="3"/>
      <c r="G5532" s="6">
        <v>5560</v>
      </c>
    </row>
    <row r="5533" spans="6:7" x14ac:dyDescent="0.25">
      <c r="F5533" s="3"/>
      <c r="G5533" s="6">
        <v>5505</v>
      </c>
    </row>
    <row r="5534" spans="6:7" x14ac:dyDescent="0.25">
      <c r="F5534" s="3"/>
      <c r="G5534" s="6">
        <v>5543</v>
      </c>
    </row>
    <row r="5535" spans="6:7" x14ac:dyDescent="0.25">
      <c r="F5535" s="3"/>
      <c r="G5535" s="6">
        <v>5548</v>
      </c>
    </row>
    <row r="5536" spans="6:7" x14ac:dyDescent="0.25">
      <c r="F5536" s="3"/>
      <c r="G5536" s="6">
        <v>5559</v>
      </c>
    </row>
    <row r="5537" spans="6:7" x14ac:dyDescent="0.25">
      <c r="F5537" s="3"/>
      <c r="G5537" s="6">
        <v>5568</v>
      </c>
    </row>
    <row r="5538" spans="6:7" x14ac:dyDescent="0.25">
      <c r="F5538" s="3"/>
      <c r="G5538" s="6">
        <v>5567</v>
      </c>
    </row>
    <row r="5539" spans="6:7" x14ac:dyDescent="0.25">
      <c r="F5539" s="3"/>
      <c r="G5539" s="6">
        <v>6491</v>
      </c>
    </row>
    <row r="5540" spans="6:7" x14ac:dyDescent="0.25">
      <c r="F5540" s="3"/>
      <c r="G5540" s="6">
        <v>6852</v>
      </c>
    </row>
    <row r="5541" spans="6:7" x14ac:dyDescent="0.25">
      <c r="F5541" s="3"/>
      <c r="G5541" s="6">
        <v>6923</v>
      </c>
    </row>
    <row r="5542" spans="6:7" x14ac:dyDescent="0.25">
      <c r="F5542" s="3"/>
      <c r="G5542" s="6">
        <v>5964</v>
      </c>
    </row>
    <row r="5543" spans="6:7" x14ac:dyDescent="0.25">
      <c r="F5543" s="3"/>
      <c r="G5543" s="6">
        <v>5607</v>
      </c>
    </row>
    <row r="5544" spans="6:7" x14ac:dyDescent="0.25">
      <c r="F5544" s="3"/>
      <c r="G5544" s="6">
        <v>4310</v>
      </c>
    </row>
    <row r="5545" spans="6:7" x14ac:dyDescent="0.25">
      <c r="F5545" s="3"/>
      <c r="G5545" s="6">
        <v>3787</v>
      </c>
    </row>
    <row r="5546" spans="6:7" x14ac:dyDescent="0.25">
      <c r="F5546" s="3"/>
      <c r="G5546" s="6">
        <v>3786</v>
      </c>
    </row>
    <row r="5547" spans="6:7" x14ac:dyDescent="0.25">
      <c r="F5547" s="3"/>
      <c r="G5547" s="6">
        <v>3620</v>
      </c>
    </row>
    <row r="5548" spans="6:7" x14ac:dyDescent="0.25">
      <c r="F5548" s="3"/>
      <c r="G5548" s="6">
        <v>3768</v>
      </c>
    </row>
    <row r="5549" spans="6:7" x14ac:dyDescent="0.25">
      <c r="F5549" s="3"/>
      <c r="G5549" s="6">
        <v>5053</v>
      </c>
    </row>
    <row r="5550" spans="6:7" x14ac:dyDescent="0.25">
      <c r="F5550" s="3"/>
      <c r="G5550" s="6">
        <v>5564</v>
      </c>
    </row>
    <row r="5551" spans="6:7" x14ac:dyDescent="0.25">
      <c r="F5551" s="3"/>
      <c r="G5551" s="6">
        <v>6793</v>
      </c>
    </row>
    <row r="5552" spans="6:7" x14ac:dyDescent="0.25">
      <c r="F5552" s="3"/>
      <c r="G5552" s="6">
        <v>7292</v>
      </c>
    </row>
    <row r="5553" spans="6:7" x14ac:dyDescent="0.25">
      <c r="F5553" s="3"/>
      <c r="G5553" s="6">
        <v>8248</v>
      </c>
    </row>
    <row r="5554" spans="6:7" x14ac:dyDescent="0.25">
      <c r="F5554" s="3"/>
      <c r="G5554" s="6">
        <v>8325</v>
      </c>
    </row>
    <row r="5555" spans="6:7" x14ac:dyDescent="0.25">
      <c r="F5555" s="3"/>
      <c r="G5555" s="6">
        <v>8393</v>
      </c>
    </row>
    <row r="5556" spans="6:7" x14ac:dyDescent="0.25">
      <c r="F5556" s="3"/>
      <c r="G5556" s="6">
        <v>8213</v>
      </c>
    </row>
    <row r="5557" spans="6:7" x14ac:dyDescent="0.25">
      <c r="F5557" s="3"/>
      <c r="G5557" s="6">
        <v>8231</v>
      </c>
    </row>
    <row r="5558" spans="6:7" x14ac:dyDescent="0.25">
      <c r="F5558" s="3"/>
      <c r="G5558" s="6">
        <v>7220</v>
      </c>
    </row>
    <row r="5559" spans="6:7" x14ac:dyDescent="0.25">
      <c r="F5559" s="3"/>
      <c r="G5559" s="6">
        <v>6778</v>
      </c>
    </row>
    <row r="5560" spans="6:7" x14ac:dyDescent="0.25">
      <c r="F5560" s="3"/>
      <c r="G5560" s="6">
        <v>5780</v>
      </c>
    </row>
    <row r="5561" spans="6:7" x14ac:dyDescent="0.25">
      <c r="F5561" s="3"/>
      <c r="G5561" s="6">
        <v>5397</v>
      </c>
    </row>
    <row r="5562" spans="6:7" x14ac:dyDescent="0.25">
      <c r="F5562" s="3"/>
      <c r="G5562" s="6">
        <v>5395</v>
      </c>
    </row>
    <row r="5563" spans="6:7" x14ac:dyDescent="0.25">
      <c r="F5563" s="3"/>
      <c r="G5563" s="6">
        <v>4203</v>
      </c>
    </row>
    <row r="5564" spans="6:7" x14ac:dyDescent="0.25">
      <c r="F5564" s="3"/>
      <c r="G5564" s="6">
        <v>3728</v>
      </c>
    </row>
    <row r="5565" spans="6:7" x14ac:dyDescent="0.25">
      <c r="F5565" s="3"/>
      <c r="G5565" s="6">
        <v>3732</v>
      </c>
    </row>
    <row r="5566" spans="6:7" x14ac:dyDescent="0.25">
      <c r="F5566" s="3"/>
      <c r="G5566" s="6">
        <v>3738</v>
      </c>
    </row>
    <row r="5567" spans="6:7" x14ac:dyDescent="0.25">
      <c r="F5567" s="3"/>
      <c r="G5567" s="6">
        <v>3731</v>
      </c>
    </row>
    <row r="5568" spans="6:7" x14ac:dyDescent="0.25">
      <c r="F5568" s="3"/>
      <c r="G5568" s="6">
        <v>4923</v>
      </c>
    </row>
    <row r="5569" spans="6:7" x14ac:dyDescent="0.25">
      <c r="F5569" s="3"/>
      <c r="G5569" s="6">
        <v>5448</v>
      </c>
    </row>
    <row r="5570" spans="6:7" x14ac:dyDescent="0.25">
      <c r="F5570" s="3"/>
      <c r="G5570" s="6">
        <v>5252</v>
      </c>
    </row>
    <row r="5571" spans="6:7" x14ac:dyDescent="0.25">
      <c r="F5571" s="3"/>
      <c r="G5571" s="6">
        <v>5184</v>
      </c>
    </row>
    <row r="5572" spans="6:7" x14ac:dyDescent="0.25">
      <c r="F5572" s="3"/>
      <c r="G5572" s="6">
        <v>5178</v>
      </c>
    </row>
    <row r="5573" spans="6:7" x14ac:dyDescent="0.25">
      <c r="F5573" s="3"/>
      <c r="G5573" s="6">
        <v>4001</v>
      </c>
    </row>
    <row r="5574" spans="6:7" x14ac:dyDescent="0.25">
      <c r="F5574" s="3"/>
      <c r="G5574" s="6">
        <v>3466</v>
      </c>
    </row>
    <row r="5575" spans="6:7" x14ac:dyDescent="0.25">
      <c r="F5575" s="3"/>
      <c r="G5575" s="6">
        <v>3463</v>
      </c>
    </row>
    <row r="5576" spans="6:7" x14ac:dyDescent="0.25">
      <c r="F5576" s="3"/>
      <c r="G5576" s="6">
        <v>2210</v>
      </c>
    </row>
    <row r="5577" spans="6:7" x14ac:dyDescent="0.25">
      <c r="F5577" s="3"/>
      <c r="G5577" s="6">
        <v>1703</v>
      </c>
    </row>
    <row r="5578" spans="6:7" x14ac:dyDescent="0.25">
      <c r="F5578" s="3"/>
      <c r="G5578" s="6">
        <v>2606</v>
      </c>
    </row>
    <row r="5579" spans="6:7" x14ac:dyDescent="0.25">
      <c r="F5579" s="3"/>
      <c r="G5579" s="6">
        <v>3652</v>
      </c>
    </row>
    <row r="5580" spans="6:7" x14ac:dyDescent="0.25">
      <c r="F5580" s="3"/>
      <c r="G5580" s="6">
        <v>3652</v>
      </c>
    </row>
    <row r="5581" spans="6:7" x14ac:dyDescent="0.25">
      <c r="F5581" s="3"/>
      <c r="G5581" s="6">
        <v>5020</v>
      </c>
    </row>
    <row r="5582" spans="6:7" x14ac:dyDescent="0.25">
      <c r="F5582" s="3"/>
      <c r="G5582" s="6">
        <v>5440</v>
      </c>
    </row>
    <row r="5583" spans="6:7" x14ac:dyDescent="0.25">
      <c r="F5583" s="3"/>
      <c r="G5583" s="6">
        <v>5521</v>
      </c>
    </row>
    <row r="5584" spans="6:7" x14ac:dyDescent="0.25">
      <c r="F5584" s="3"/>
      <c r="G5584" s="6">
        <v>4298</v>
      </c>
    </row>
    <row r="5585" spans="6:7" x14ac:dyDescent="0.25">
      <c r="F5585" s="3"/>
      <c r="G5585" s="6">
        <v>2269</v>
      </c>
    </row>
    <row r="5586" spans="6:7" x14ac:dyDescent="0.25">
      <c r="F5586" s="3"/>
      <c r="G5586" s="6">
        <v>1688</v>
      </c>
    </row>
    <row r="5587" spans="6:7" x14ac:dyDescent="0.25">
      <c r="F5587" s="3"/>
      <c r="G5587" s="6">
        <v>1688</v>
      </c>
    </row>
    <row r="5588" spans="6:7" x14ac:dyDescent="0.25">
      <c r="F5588" s="3"/>
      <c r="G5588" s="6">
        <v>1692</v>
      </c>
    </row>
    <row r="5589" spans="6:7" x14ac:dyDescent="0.25">
      <c r="F5589" s="3"/>
      <c r="G5589" s="6">
        <v>1689</v>
      </c>
    </row>
    <row r="5590" spans="6:7" x14ac:dyDescent="0.25">
      <c r="F5590" s="3"/>
      <c r="G5590" s="6">
        <v>1685</v>
      </c>
    </row>
    <row r="5591" spans="6:7" x14ac:dyDescent="0.25">
      <c r="F5591" s="3"/>
      <c r="G5591" s="6">
        <v>1692</v>
      </c>
    </row>
    <row r="5592" spans="6:7" x14ac:dyDescent="0.25">
      <c r="F5592" s="3"/>
      <c r="G5592" s="6">
        <v>1694</v>
      </c>
    </row>
    <row r="5593" spans="6:7" x14ac:dyDescent="0.25">
      <c r="F5593" s="3"/>
      <c r="G5593" s="6">
        <v>1925</v>
      </c>
    </row>
    <row r="5594" spans="6:7" x14ac:dyDescent="0.25">
      <c r="F5594" s="3"/>
      <c r="G5594" s="6">
        <v>2015</v>
      </c>
    </row>
    <row r="5595" spans="6:7" x14ac:dyDescent="0.25">
      <c r="F5595" s="3"/>
      <c r="G5595" s="6">
        <v>1795</v>
      </c>
    </row>
    <row r="5596" spans="6:7" x14ac:dyDescent="0.25">
      <c r="F5596" s="3"/>
      <c r="G5596" s="6">
        <v>1701</v>
      </c>
    </row>
    <row r="5597" spans="6:7" x14ac:dyDescent="0.25">
      <c r="F5597" s="3"/>
      <c r="G5597" s="6">
        <v>1697</v>
      </c>
    </row>
    <row r="5598" spans="6:7" x14ac:dyDescent="0.25">
      <c r="F5598" s="3"/>
      <c r="G5598" s="6">
        <v>1704</v>
      </c>
    </row>
    <row r="5599" spans="6:7" x14ac:dyDescent="0.25">
      <c r="F5599" s="3"/>
      <c r="G5599" s="6">
        <v>1699</v>
      </c>
    </row>
    <row r="5600" spans="6:7" x14ac:dyDescent="0.25">
      <c r="F5600" s="3"/>
      <c r="G5600" s="6">
        <v>1696</v>
      </c>
    </row>
    <row r="5601" spans="6:7" x14ac:dyDescent="0.25">
      <c r="F5601" s="3"/>
      <c r="G5601" s="6">
        <v>1831</v>
      </c>
    </row>
    <row r="5602" spans="6:7" x14ac:dyDescent="0.25">
      <c r="F5602" s="3"/>
      <c r="G5602" s="6">
        <v>2019</v>
      </c>
    </row>
    <row r="5603" spans="6:7" x14ac:dyDescent="0.25">
      <c r="F5603" s="3"/>
      <c r="G5603" s="6">
        <v>2027</v>
      </c>
    </row>
    <row r="5604" spans="6:7" x14ac:dyDescent="0.25">
      <c r="F5604" s="3"/>
      <c r="G5604" s="6">
        <v>2008</v>
      </c>
    </row>
    <row r="5605" spans="6:7" x14ac:dyDescent="0.25">
      <c r="F5605" s="3"/>
      <c r="G5605" s="6">
        <v>2019</v>
      </c>
    </row>
    <row r="5606" spans="6:7" x14ac:dyDescent="0.25">
      <c r="F5606" s="3"/>
      <c r="G5606" s="6">
        <v>2026</v>
      </c>
    </row>
    <row r="5607" spans="6:7" x14ac:dyDescent="0.25">
      <c r="F5607" s="3"/>
      <c r="G5607" s="6">
        <v>2014</v>
      </c>
    </row>
    <row r="5608" spans="6:7" x14ac:dyDescent="0.25">
      <c r="F5608" s="3"/>
      <c r="G5608" s="6">
        <v>1898</v>
      </c>
    </row>
    <row r="5609" spans="6:7" x14ac:dyDescent="0.25">
      <c r="F5609" s="3"/>
      <c r="G5609" s="6">
        <v>1926</v>
      </c>
    </row>
    <row r="5610" spans="6:7" x14ac:dyDescent="0.25">
      <c r="F5610" s="3"/>
      <c r="G5610" s="6">
        <v>1916</v>
      </c>
    </row>
    <row r="5611" spans="6:7" x14ac:dyDescent="0.25">
      <c r="F5611" s="3"/>
      <c r="G5611" s="6">
        <v>1916</v>
      </c>
    </row>
    <row r="5612" spans="6:7" x14ac:dyDescent="0.25">
      <c r="F5612" s="3"/>
      <c r="G5612" s="6">
        <v>1855</v>
      </c>
    </row>
    <row r="5613" spans="6:7" x14ac:dyDescent="0.25">
      <c r="F5613" s="3"/>
      <c r="G5613" s="6">
        <v>1809</v>
      </c>
    </row>
    <row r="5614" spans="6:7" x14ac:dyDescent="0.25">
      <c r="F5614" s="3"/>
      <c r="G5614" s="6">
        <v>3578</v>
      </c>
    </row>
    <row r="5615" spans="6:7" x14ac:dyDescent="0.25">
      <c r="F5615" s="3"/>
      <c r="G5615" s="6">
        <v>3584</v>
      </c>
    </row>
    <row r="5616" spans="6:7" x14ac:dyDescent="0.25">
      <c r="F5616" s="3"/>
      <c r="G5616" s="6">
        <v>3577</v>
      </c>
    </row>
    <row r="5617" spans="6:7" x14ac:dyDescent="0.25">
      <c r="F5617" s="3"/>
      <c r="G5617" s="6">
        <v>3583</v>
      </c>
    </row>
    <row r="5618" spans="6:7" x14ac:dyDescent="0.25">
      <c r="F5618" s="3"/>
      <c r="G5618" s="6">
        <v>2697</v>
      </c>
    </row>
    <row r="5619" spans="6:7" x14ac:dyDescent="0.25">
      <c r="F5619" s="3"/>
      <c r="G5619" s="6">
        <v>1784</v>
      </c>
    </row>
    <row r="5620" spans="6:7" x14ac:dyDescent="0.25">
      <c r="F5620" s="3"/>
      <c r="G5620" s="6">
        <v>1781</v>
      </c>
    </row>
    <row r="5621" spans="6:7" x14ac:dyDescent="0.25">
      <c r="F5621" s="3"/>
      <c r="G5621" s="6">
        <v>1788</v>
      </c>
    </row>
    <row r="5622" spans="6:7" x14ac:dyDescent="0.25">
      <c r="F5622" s="3"/>
      <c r="G5622" s="6">
        <v>1780</v>
      </c>
    </row>
    <row r="5623" spans="6:7" x14ac:dyDescent="0.25">
      <c r="F5623" s="3"/>
      <c r="G5623" s="6">
        <v>1784</v>
      </c>
    </row>
    <row r="5624" spans="6:7" x14ac:dyDescent="0.25">
      <c r="F5624" s="3"/>
      <c r="G5624" s="6">
        <v>1778</v>
      </c>
    </row>
    <row r="5625" spans="6:7" x14ac:dyDescent="0.25">
      <c r="F5625" s="3"/>
      <c r="G5625" s="6">
        <v>1782</v>
      </c>
    </row>
    <row r="5626" spans="6:7" x14ac:dyDescent="0.25">
      <c r="F5626" s="3"/>
      <c r="G5626" s="6">
        <v>1784</v>
      </c>
    </row>
    <row r="5627" spans="6:7" x14ac:dyDescent="0.25">
      <c r="F5627" s="3"/>
      <c r="G5627" s="6">
        <v>1787</v>
      </c>
    </row>
    <row r="5628" spans="6:7" x14ac:dyDescent="0.25">
      <c r="F5628" s="3"/>
      <c r="G5628" s="6">
        <v>1946</v>
      </c>
    </row>
    <row r="5629" spans="6:7" x14ac:dyDescent="0.25">
      <c r="F5629" s="3"/>
      <c r="G5629" s="6">
        <v>1996</v>
      </c>
    </row>
    <row r="5630" spans="6:7" x14ac:dyDescent="0.25">
      <c r="F5630" s="3"/>
      <c r="G5630" s="6">
        <v>1670</v>
      </c>
    </row>
    <row r="5631" spans="6:7" x14ac:dyDescent="0.25">
      <c r="F5631" s="3"/>
      <c r="G5631" s="6">
        <v>0</v>
      </c>
    </row>
    <row r="5632" spans="6:7" x14ac:dyDescent="0.25">
      <c r="F5632" s="3"/>
      <c r="G5632" s="6">
        <v>1988</v>
      </c>
    </row>
    <row r="5633" spans="6:7" x14ac:dyDescent="0.25">
      <c r="F5633" s="3"/>
      <c r="G5633" s="6">
        <v>1997</v>
      </c>
    </row>
    <row r="5634" spans="6:7" x14ac:dyDescent="0.25">
      <c r="F5634" s="3"/>
      <c r="G5634" s="6">
        <v>2000</v>
      </c>
    </row>
    <row r="5635" spans="6:7" x14ac:dyDescent="0.25">
      <c r="F5635" s="3"/>
      <c r="G5635" s="6">
        <v>2004</v>
      </c>
    </row>
    <row r="5636" spans="6:7" x14ac:dyDescent="0.25">
      <c r="F5636" s="3"/>
      <c r="G5636" s="6">
        <v>2001</v>
      </c>
    </row>
    <row r="5637" spans="6:7" x14ac:dyDescent="0.25">
      <c r="F5637" s="3"/>
      <c r="G5637" s="6">
        <v>1989</v>
      </c>
    </row>
    <row r="5638" spans="6:7" x14ac:dyDescent="0.25">
      <c r="F5638" s="3"/>
      <c r="G5638" s="6">
        <v>1995</v>
      </c>
    </row>
    <row r="5639" spans="6:7" x14ac:dyDescent="0.25">
      <c r="F5639" s="3"/>
      <c r="G5639" s="6">
        <v>1997</v>
      </c>
    </row>
    <row r="5640" spans="6:7" x14ac:dyDescent="0.25">
      <c r="F5640" s="3"/>
      <c r="G5640" s="6">
        <v>1998</v>
      </c>
    </row>
    <row r="5641" spans="6:7" x14ac:dyDescent="0.25">
      <c r="F5641" s="3"/>
      <c r="G5641" s="6">
        <v>2013</v>
      </c>
    </row>
    <row r="5642" spans="6:7" x14ac:dyDescent="0.25">
      <c r="F5642" s="3"/>
      <c r="G5642" s="6">
        <v>2021</v>
      </c>
    </row>
    <row r="5643" spans="6:7" x14ac:dyDescent="0.25">
      <c r="F5643" s="3"/>
      <c r="G5643" s="6">
        <v>2020</v>
      </c>
    </row>
    <row r="5644" spans="6:7" x14ac:dyDescent="0.25">
      <c r="F5644" s="3"/>
      <c r="G5644" s="6">
        <v>2024</v>
      </c>
    </row>
    <row r="5645" spans="6:7" x14ac:dyDescent="0.25">
      <c r="F5645" s="3"/>
      <c r="G5645" s="6">
        <v>2010</v>
      </c>
    </row>
    <row r="5646" spans="6:7" x14ac:dyDescent="0.25">
      <c r="F5646" s="3"/>
      <c r="G5646" s="6">
        <v>2015</v>
      </c>
    </row>
    <row r="5647" spans="6:7" x14ac:dyDescent="0.25">
      <c r="F5647" s="3"/>
      <c r="G5647" s="6">
        <v>1981</v>
      </c>
    </row>
    <row r="5648" spans="6:7" x14ac:dyDescent="0.25">
      <c r="F5648" s="3"/>
      <c r="G5648" s="6">
        <v>2653</v>
      </c>
    </row>
    <row r="5649" spans="6:7" x14ac:dyDescent="0.25">
      <c r="F5649" s="3"/>
      <c r="G5649" s="6">
        <v>3296</v>
      </c>
    </row>
    <row r="5650" spans="6:7" x14ac:dyDescent="0.25">
      <c r="F5650" s="3"/>
      <c r="G5650" s="6">
        <v>3315</v>
      </c>
    </row>
    <row r="5651" spans="6:7" x14ac:dyDescent="0.25">
      <c r="F5651" s="3"/>
      <c r="G5651" s="6">
        <v>3323</v>
      </c>
    </row>
    <row r="5652" spans="6:7" x14ac:dyDescent="0.25">
      <c r="F5652" s="3"/>
      <c r="G5652" s="6">
        <v>3328</v>
      </c>
    </row>
    <row r="5653" spans="6:7" x14ac:dyDescent="0.25">
      <c r="F5653" s="3"/>
      <c r="G5653" s="6">
        <v>3318</v>
      </c>
    </row>
    <row r="5654" spans="6:7" x14ac:dyDescent="0.25">
      <c r="F5654" s="3"/>
      <c r="G5654" s="6">
        <v>3321</v>
      </c>
    </row>
    <row r="5655" spans="6:7" x14ac:dyDescent="0.25">
      <c r="F5655" s="3"/>
      <c r="G5655" s="6">
        <v>3328</v>
      </c>
    </row>
    <row r="5656" spans="6:7" x14ac:dyDescent="0.25">
      <c r="F5656" s="3"/>
      <c r="G5656" s="6">
        <v>3314</v>
      </c>
    </row>
    <row r="5657" spans="6:7" x14ac:dyDescent="0.25">
      <c r="F5657" s="3"/>
      <c r="G5657" s="6">
        <v>3312</v>
      </c>
    </row>
    <row r="5658" spans="6:7" x14ac:dyDescent="0.25">
      <c r="F5658" s="3"/>
      <c r="G5658" s="6">
        <v>3296</v>
      </c>
    </row>
    <row r="5659" spans="6:7" x14ac:dyDescent="0.25">
      <c r="F5659" s="3"/>
      <c r="G5659" s="6">
        <v>3299</v>
      </c>
    </row>
    <row r="5660" spans="6:7" x14ac:dyDescent="0.25">
      <c r="F5660" s="3"/>
      <c r="G5660" s="6">
        <v>3299</v>
      </c>
    </row>
    <row r="5661" spans="6:7" x14ac:dyDescent="0.25">
      <c r="F5661" s="3"/>
      <c r="G5661" s="6">
        <v>3494</v>
      </c>
    </row>
    <row r="5662" spans="6:7" x14ac:dyDescent="0.25">
      <c r="F5662" s="3"/>
      <c r="G5662" s="6">
        <v>5822</v>
      </c>
    </row>
    <row r="5663" spans="6:7" x14ac:dyDescent="0.25">
      <c r="F5663" s="3"/>
      <c r="G5663" s="6">
        <v>7942</v>
      </c>
    </row>
    <row r="5664" spans="6:7" x14ac:dyDescent="0.25">
      <c r="F5664" s="3"/>
      <c r="G5664" s="6">
        <v>8054</v>
      </c>
    </row>
    <row r="5665" spans="6:7" x14ac:dyDescent="0.25">
      <c r="F5665" s="3"/>
      <c r="G5665" s="6">
        <v>8061</v>
      </c>
    </row>
    <row r="5666" spans="6:7" x14ac:dyDescent="0.25">
      <c r="F5666" s="3"/>
      <c r="G5666" s="6">
        <v>8076</v>
      </c>
    </row>
    <row r="5667" spans="6:7" x14ac:dyDescent="0.25">
      <c r="F5667" s="3"/>
      <c r="G5667" s="6">
        <v>7215</v>
      </c>
    </row>
    <row r="5668" spans="6:7" x14ac:dyDescent="0.25">
      <c r="F5668" s="3"/>
      <c r="G5668" s="6">
        <v>6798</v>
      </c>
    </row>
    <row r="5669" spans="6:7" x14ac:dyDescent="0.25">
      <c r="F5669" s="3"/>
      <c r="G5669" s="6">
        <v>6813</v>
      </c>
    </row>
    <row r="5670" spans="6:7" x14ac:dyDescent="0.25">
      <c r="F5670" s="3"/>
      <c r="G5670" s="6">
        <v>6813</v>
      </c>
    </row>
    <row r="5671" spans="6:7" x14ac:dyDescent="0.25">
      <c r="F5671" s="3"/>
      <c r="G5671" s="6">
        <v>6874</v>
      </c>
    </row>
    <row r="5672" spans="6:7" x14ac:dyDescent="0.25">
      <c r="F5672" s="3"/>
      <c r="G5672" s="6">
        <v>6799</v>
      </c>
    </row>
    <row r="5673" spans="6:7" x14ac:dyDescent="0.25">
      <c r="F5673" s="3"/>
      <c r="G5673" s="6">
        <v>6803</v>
      </c>
    </row>
    <row r="5674" spans="6:7" x14ac:dyDescent="0.25">
      <c r="F5674" s="3"/>
      <c r="G5674" s="6">
        <v>6733</v>
      </c>
    </row>
    <row r="5675" spans="6:7" x14ac:dyDescent="0.25">
      <c r="F5675" s="3"/>
      <c r="G5675" s="6">
        <v>6857</v>
      </c>
    </row>
    <row r="5676" spans="6:7" x14ac:dyDescent="0.25">
      <c r="F5676" s="3"/>
      <c r="G5676" s="6">
        <v>7931</v>
      </c>
    </row>
    <row r="5677" spans="6:7" x14ac:dyDescent="0.25">
      <c r="F5677" s="3"/>
      <c r="G5677" s="6">
        <v>8608</v>
      </c>
    </row>
    <row r="5678" spans="6:7" x14ac:dyDescent="0.25">
      <c r="F5678" s="3"/>
      <c r="G5678" s="6">
        <v>8322</v>
      </c>
    </row>
    <row r="5679" spans="6:7" x14ac:dyDescent="0.25">
      <c r="F5679" s="3"/>
      <c r="G5679" s="6">
        <v>8125</v>
      </c>
    </row>
    <row r="5680" spans="6:7" x14ac:dyDescent="0.25">
      <c r="F5680" s="3"/>
      <c r="G5680" s="6">
        <v>8233</v>
      </c>
    </row>
    <row r="5681" spans="6:7" x14ac:dyDescent="0.25">
      <c r="F5681" s="3"/>
      <c r="G5681" s="6">
        <v>8289</v>
      </c>
    </row>
    <row r="5682" spans="6:7" x14ac:dyDescent="0.25">
      <c r="F5682" s="3"/>
      <c r="G5682" s="6">
        <v>8305</v>
      </c>
    </row>
    <row r="5683" spans="6:7" x14ac:dyDescent="0.25">
      <c r="F5683" s="3"/>
      <c r="G5683" s="6">
        <v>8157</v>
      </c>
    </row>
    <row r="5684" spans="6:7" x14ac:dyDescent="0.25">
      <c r="F5684" s="3"/>
      <c r="G5684" s="6">
        <v>8271</v>
      </c>
    </row>
    <row r="5685" spans="6:7" x14ac:dyDescent="0.25">
      <c r="F5685" s="3"/>
      <c r="G5685" s="6">
        <v>8318</v>
      </c>
    </row>
    <row r="5686" spans="6:7" x14ac:dyDescent="0.25">
      <c r="F5686" s="3"/>
      <c r="G5686" s="6">
        <v>8353</v>
      </c>
    </row>
    <row r="5687" spans="6:7" x14ac:dyDescent="0.25">
      <c r="F5687" s="3"/>
      <c r="G5687" s="6">
        <v>8326</v>
      </c>
    </row>
    <row r="5688" spans="6:7" x14ac:dyDescent="0.25">
      <c r="F5688" s="3"/>
      <c r="G5688" s="6">
        <v>8124</v>
      </c>
    </row>
    <row r="5689" spans="6:7" x14ac:dyDescent="0.25">
      <c r="F5689" s="3"/>
      <c r="G5689" s="6">
        <v>8441</v>
      </c>
    </row>
    <row r="5690" spans="6:7" x14ac:dyDescent="0.25">
      <c r="F5690" s="3"/>
      <c r="G5690" s="6">
        <v>8445</v>
      </c>
    </row>
    <row r="5691" spans="6:7" x14ac:dyDescent="0.25">
      <c r="F5691" s="3"/>
      <c r="G5691" s="6">
        <v>8448</v>
      </c>
    </row>
    <row r="5692" spans="6:7" ht="15.75" thickBot="1" x14ac:dyDescent="0.3">
      <c r="F5692" s="3"/>
      <c r="G5692" s="7">
        <v>8043</v>
      </c>
    </row>
    <row r="5693" spans="6:7" x14ac:dyDescent="0.25">
      <c r="F5693" s="3"/>
      <c r="G5693" s="6">
        <v>8048</v>
      </c>
    </row>
    <row r="5694" spans="6:7" x14ac:dyDescent="0.25">
      <c r="F5694" s="3"/>
      <c r="G5694" s="6">
        <v>8062</v>
      </c>
    </row>
    <row r="5695" spans="6:7" x14ac:dyDescent="0.25">
      <c r="F5695" s="3"/>
      <c r="G5695" s="6">
        <v>8028</v>
      </c>
    </row>
    <row r="5696" spans="6:7" x14ac:dyDescent="0.25">
      <c r="F5696" s="3"/>
      <c r="G5696" s="6">
        <v>8225</v>
      </c>
    </row>
    <row r="5697" spans="6:7" x14ac:dyDescent="0.25">
      <c r="F5697" s="3"/>
      <c r="G5697" s="6">
        <v>8340</v>
      </c>
    </row>
    <row r="5698" spans="6:7" x14ac:dyDescent="0.25">
      <c r="F5698" s="3"/>
      <c r="G5698" s="6">
        <v>8202</v>
      </c>
    </row>
    <row r="5699" spans="6:7" x14ac:dyDescent="0.25">
      <c r="F5699" s="3"/>
      <c r="G5699" s="6">
        <v>8509</v>
      </c>
    </row>
    <row r="5700" spans="6:7" x14ac:dyDescent="0.25">
      <c r="F5700" s="3"/>
      <c r="G5700" s="6">
        <v>8142</v>
      </c>
    </row>
    <row r="5701" spans="6:7" x14ac:dyDescent="0.25">
      <c r="F5701" s="3"/>
      <c r="G5701" s="6">
        <v>8202</v>
      </c>
    </row>
    <row r="5702" spans="6:7" x14ac:dyDescent="0.25">
      <c r="F5702" s="3"/>
      <c r="G5702" s="6">
        <v>7925</v>
      </c>
    </row>
    <row r="5703" spans="6:7" x14ac:dyDescent="0.25">
      <c r="F5703" s="3"/>
      <c r="G5703" s="6">
        <v>8217</v>
      </c>
    </row>
    <row r="5704" spans="6:7" x14ac:dyDescent="0.25">
      <c r="F5704" s="3"/>
      <c r="G5704" s="6">
        <v>8187</v>
      </c>
    </row>
    <row r="5705" spans="6:7" x14ac:dyDescent="0.25">
      <c r="F5705" s="3"/>
      <c r="G5705" s="6">
        <v>8499</v>
      </c>
    </row>
    <row r="5706" spans="6:7" x14ac:dyDescent="0.25">
      <c r="F5706" s="3"/>
      <c r="G5706" s="6">
        <v>8107</v>
      </c>
    </row>
    <row r="5707" spans="6:7" x14ac:dyDescent="0.25">
      <c r="F5707" s="3"/>
      <c r="G5707" s="3">
        <v>8249</v>
      </c>
    </row>
    <row r="5708" spans="6:7" x14ac:dyDescent="0.25">
      <c r="F5708" s="3"/>
      <c r="G5708" s="3">
        <v>8233</v>
      </c>
    </row>
    <row r="5709" spans="6:7" x14ac:dyDescent="0.25">
      <c r="F5709" s="3"/>
      <c r="G5709" s="3">
        <v>8198</v>
      </c>
    </row>
    <row r="5710" spans="6:7" x14ac:dyDescent="0.25">
      <c r="F5710" s="3"/>
      <c r="G5710" s="3">
        <v>8318</v>
      </c>
    </row>
    <row r="5711" spans="6:7" x14ac:dyDescent="0.25">
      <c r="F5711" s="3"/>
      <c r="G5711" s="3">
        <v>8120</v>
      </c>
    </row>
    <row r="5712" spans="6:7" x14ac:dyDescent="0.25">
      <c r="F5712" s="3"/>
      <c r="G5712" s="3">
        <v>7975</v>
      </c>
    </row>
    <row r="5713" spans="6:7" x14ac:dyDescent="0.25">
      <c r="F5713" s="3"/>
      <c r="G5713" s="3">
        <v>7945</v>
      </c>
    </row>
    <row r="5714" spans="6:7" x14ac:dyDescent="0.25">
      <c r="F5714" s="3"/>
      <c r="G5714" s="3">
        <v>7982</v>
      </c>
    </row>
    <row r="5715" spans="6:7" x14ac:dyDescent="0.25">
      <c r="F5715" s="3"/>
      <c r="G5715" s="3">
        <v>7973</v>
      </c>
    </row>
    <row r="5716" spans="6:7" x14ac:dyDescent="0.25">
      <c r="F5716" s="3"/>
      <c r="G5716" s="3">
        <v>7955</v>
      </c>
    </row>
    <row r="5717" spans="6:7" x14ac:dyDescent="0.25">
      <c r="F5717" s="3"/>
      <c r="G5717" s="3">
        <v>8167</v>
      </c>
    </row>
    <row r="5718" spans="6:7" x14ac:dyDescent="0.25">
      <c r="F5718" s="3"/>
      <c r="G5718" s="3">
        <v>8231</v>
      </c>
    </row>
    <row r="5719" spans="6:7" x14ac:dyDescent="0.25">
      <c r="F5719" s="3"/>
      <c r="G5719" s="3">
        <v>8180</v>
      </c>
    </row>
    <row r="5720" spans="6:7" x14ac:dyDescent="0.25">
      <c r="F5720" s="3"/>
      <c r="G5720" s="3">
        <v>8195</v>
      </c>
    </row>
    <row r="5721" spans="6:7" x14ac:dyDescent="0.25">
      <c r="F5721" s="3"/>
      <c r="G5721" s="3">
        <v>8203</v>
      </c>
    </row>
    <row r="5722" spans="6:7" x14ac:dyDescent="0.25">
      <c r="F5722" s="3"/>
      <c r="G5722" s="3">
        <v>8228</v>
      </c>
    </row>
    <row r="5723" spans="6:7" ht="15.75" thickBot="1" x14ac:dyDescent="0.3">
      <c r="F5723" s="3"/>
      <c r="G5723" s="10">
        <v>8125</v>
      </c>
    </row>
    <row r="5724" spans="6:7" x14ac:dyDescent="0.25">
      <c r="F5724" s="3"/>
      <c r="G5724" s="3">
        <v>8064</v>
      </c>
    </row>
    <row r="5725" spans="6:7" x14ac:dyDescent="0.25">
      <c r="F5725" s="3"/>
      <c r="G5725" s="3">
        <v>8108</v>
      </c>
    </row>
    <row r="5726" spans="6:7" x14ac:dyDescent="0.25">
      <c r="F5726" s="3"/>
      <c r="G5726" s="3">
        <v>8174</v>
      </c>
    </row>
    <row r="5727" spans="6:7" x14ac:dyDescent="0.25">
      <c r="F5727" s="3"/>
      <c r="G5727" s="3">
        <v>8175</v>
      </c>
    </row>
    <row r="5728" spans="6:7" x14ac:dyDescent="0.25">
      <c r="F5728" s="3"/>
      <c r="G5728" s="3">
        <v>8151</v>
      </c>
    </row>
    <row r="5729" spans="6:7" x14ac:dyDescent="0.25">
      <c r="F5729" s="3"/>
      <c r="G5729" s="3">
        <v>8134</v>
      </c>
    </row>
    <row r="5730" spans="6:7" x14ac:dyDescent="0.25">
      <c r="F5730" s="3"/>
      <c r="G5730" s="3">
        <v>8130</v>
      </c>
    </row>
    <row r="5731" spans="6:7" x14ac:dyDescent="0.25">
      <c r="F5731" s="3"/>
      <c r="G5731" s="3">
        <v>8095</v>
      </c>
    </row>
    <row r="5732" spans="6:7" x14ac:dyDescent="0.25">
      <c r="F5732" s="3"/>
      <c r="G5732" s="3">
        <v>8126</v>
      </c>
    </row>
    <row r="5733" spans="6:7" x14ac:dyDescent="0.25">
      <c r="F5733" s="3"/>
      <c r="G5733" s="3">
        <v>8205</v>
      </c>
    </row>
    <row r="5734" spans="6:7" x14ac:dyDescent="0.25">
      <c r="F5734" s="3"/>
      <c r="G5734" s="3">
        <v>8176</v>
      </c>
    </row>
    <row r="5735" spans="6:7" x14ac:dyDescent="0.25">
      <c r="F5735" s="3"/>
      <c r="G5735" s="3">
        <v>8161</v>
      </c>
    </row>
    <row r="5736" spans="6:7" x14ac:dyDescent="0.25">
      <c r="F5736" s="3"/>
      <c r="G5736" s="3">
        <v>8160</v>
      </c>
    </row>
    <row r="5737" spans="6:7" x14ac:dyDescent="0.25">
      <c r="F5737" s="3"/>
      <c r="G5737" s="3">
        <v>8145</v>
      </c>
    </row>
    <row r="5738" spans="6:7" x14ac:dyDescent="0.25">
      <c r="F5738" s="3"/>
      <c r="G5738" s="3">
        <v>8143</v>
      </c>
    </row>
    <row r="5739" spans="6:7" x14ac:dyDescent="0.25">
      <c r="F5739" s="3"/>
      <c r="G5739" s="3">
        <v>8155</v>
      </c>
    </row>
    <row r="5740" spans="6:7" x14ac:dyDescent="0.25">
      <c r="F5740" s="3"/>
      <c r="G5740" s="3">
        <v>8132</v>
      </c>
    </row>
    <row r="5741" spans="6:7" x14ac:dyDescent="0.25">
      <c r="F5741" s="3"/>
      <c r="G5741" s="3">
        <v>8134</v>
      </c>
    </row>
    <row r="5742" spans="6:7" x14ac:dyDescent="0.25">
      <c r="F5742" s="3"/>
      <c r="G5742" s="3">
        <v>8156</v>
      </c>
    </row>
    <row r="5743" spans="6:7" x14ac:dyDescent="0.25">
      <c r="F5743" s="3"/>
      <c r="G5743" s="3">
        <v>8133</v>
      </c>
    </row>
    <row r="5744" spans="6:7" x14ac:dyDescent="0.25">
      <c r="F5744" s="3"/>
      <c r="G5744" s="3">
        <v>7606</v>
      </c>
    </row>
    <row r="5745" spans="6:7" x14ac:dyDescent="0.25">
      <c r="F5745" s="3"/>
      <c r="G5745" s="3">
        <v>7546</v>
      </c>
    </row>
    <row r="5746" spans="6:7" x14ac:dyDescent="0.25">
      <c r="F5746" s="3"/>
      <c r="G5746" s="3">
        <v>8448</v>
      </c>
    </row>
    <row r="5747" spans="6:7" x14ac:dyDescent="0.25">
      <c r="F5747" s="3"/>
      <c r="G5747" s="3">
        <v>8185</v>
      </c>
    </row>
    <row r="5748" spans="6:7" x14ac:dyDescent="0.25">
      <c r="F5748" s="3"/>
      <c r="G5748" s="3">
        <v>8184</v>
      </c>
    </row>
    <row r="5749" spans="6:7" x14ac:dyDescent="0.25">
      <c r="F5749" s="3"/>
      <c r="G5749" s="3">
        <v>8146</v>
      </c>
    </row>
    <row r="5750" spans="6:7" x14ac:dyDescent="0.25">
      <c r="F5750" s="3"/>
      <c r="G5750" s="3">
        <v>8134</v>
      </c>
    </row>
    <row r="5751" spans="6:7" x14ac:dyDescent="0.25">
      <c r="F5751" s="3"/>
      <c r="G5751" s="3">
        <v>8180</v>
      </c>
    </row>
    <row r="5752" spans="6:7" x14ac:dyDescent="0.25">
      <c r="F5752" s="3"/>
      <c r="G5752" s="3">
        <v>8182</v>
      </c>
    </row>
    <row r="5753" spans="6:7" ht="15.75" thickBot="1" x14ac:dyDescent="0.3">
      <c r="F5753" s="3"/>
      <c r="G5753" s="10">
        <v>8141</v>
      </c>
    </row>
    <row r="5754" spans="6:7" x14ac:dyDescent="0.25">
      <c r="F5754" s="3"/>
      <c r="G5754" s="3">
        <v>8126</v>
      </c>
    </row>
    <row r="5755" spans="6:7" x14ac:dyDescent="0.25">
      <c r="F5755" s="3"/>
      <c r="G5755" s="3">
        <v>8125</v>
      </c>
    </row>
    <row r="5756" spans="6:7" x14ac:dyDescent="0.25">
      <c r="F5756" s="3"/>
      <c r="G5756" s="3">
        <v>8134</v>
      </c>
    </row>
    <row r="5757" spans="6:7" x14ac:dyDescent="0.25">
      <c r="F5757" s="3"/>
      <c r="G5757" s="3">
        <v>8160</v>
      </c>
    </row>
    <row r="5758" spans="6:7" x14ac:dyDescent="0.25">
      <c r="F5758" s="3"/>
      <c r="G5758" s="3">
        <v>8125</v>
      </c>
    </row>
    <row r="5759" spans="6:7" x14ac:dyDescent="0.25">
      <c r="F5759" s="3"/>
      <c r="G5759" s="3">
        <v>8087</v>
      </c>
    </row>
    <row r="5760" spans="6:7" x14ac:dyDescent="0.25">
      <c r="F5760" s="3"/>
      <c r="G5760" s="3">
        <v>8136</v>
      </c>
    </row>
    <row r="5761" spans="6:7" x14ac:dyDescent="0.25">
      <c r="F5761" s="3"/>
      <c r="G5761" s="3">
        <v>8202</v>
      </c>
    </row>
    <row r="5762" spans="6:7" x14ac:dyDescent="0.25">
      <c r="F5762" s="3"/>
      <c r="G5762" s="3">
        <v>7752</v>
      </c>
    </row>
    <row r="5763" spans="6:7" x14ac:dyDescent="0.25">
      <c r="F5763" s="3"/>
      <c r="G5763" s="3">
        <v>7480</v>
      </c>
    </row>
    <row r="5764" spans="6:7" x14ac:dyDescent="0.25">
      <c r="F5764" s="3"/>
      <c r="G5764" s="3">
        <v>7482</v>
      </c>
    </row>
    <row r="5765" spans="6:7" x14ac:dyDescent="0.25">
      <c r="F5765" s="3"/>
      <c r="G5765" s="3">
        <v>7466</v>
      </c>
    </row>
    <row r="5766" spans="6:7" x14ac:dyDescent="0.25">
      <c r="F5766" s="3"/>
      <c r="G5766" s="3">
        <v>7430</v>
      </c>
    </row>
    <row r="5767" spans="6:7" x14ac:dyDescent="0.25">
      <c r="F5767" s="3"/>
      <c r="G5767" s="3">
        <v>7482</v>
      </c>
    </row>
    <row r="5768" spans="6:7" x14ac:dyDescent="0.25">
      <c r="F5768" s="3"/>
      <c r="G5768" s="3">
        <v>7826</v>
      </c>
    </row>
    <row r="5769" spans="6:7" x14ac:dyDescent="0.25">
      <c r="F5769" s="3"/>
      <c r="G5769" s="3">
        <v>7971</v>
      </c>
    </row>
    <row r="5770" spans="6:7" x14ac:dyDescent="0.25">
      <c r="F5770" s="3"/>
      <c r="G5770" s="3">
        <v>8001</v>
      </c>
    </row>
    <row r="5771" spans="6:7" x14ac:dyDescent="0.25">
      <c r="F5771" s="3"/>
      <c r="G5771" s="3">
        <v>8004</v>
      </c>
    </row>
    <row r="5772" spans="6:7" x14ac:dyDescent="0.25">
      <c r="F5772" s="3"/>
      <c r="G5772" s="3">
        <v>8045</v>
      </c>
    </row>
    <row r="5773" spans="6:7" x14ac:dyDescent="0.25">
      <c r="F5773" s="3"/>
      <c r="G5773" s="3">
        <v>8086</v>
      </c>
    </row>
    <row r="5774" spans="6:7" x14ac:dyDescent="0.25">
      <c r="F5774" s="3"/>
      <c r="G5774" s="3">
        <v>8111</v>
      </c>
    </row>
    <row r="5775" spans="6:7" x14ac:dyDescent="0.25">
      <c r="F5775" s="3"/>
      <c r="G5775" s="3">
        <v>8115</v>
      </c>
    </row>
    <row r="5776" spans="6:7" x14ac:dyDescent="0.25">
      <c r="F5776" s="3"/>
      <c r="G5776" s="3">
        <v>4740</v>
      </c>
    </row>
    <row r="5777" spans="6:7" x14ac:dyDescent="0.25">
      <c r="F5777" s="3"/>
      <c r="G5777" s="3">
        <v>7155</v>
      </c>
    </row>
    <row r="5778" spans="6:7" x14ac:dyDescent="0.25">
      <c r="F5778" s="3"/>
      <c r="G5778" s="3">
        <v>8171</v>
      </c>
    </row>
    <row r="5779" spans="6:7" x14ac:dyDescent="0.25">
      <c r="F5779" s="3"/>
      <c r="G5779" s="3">
        <v>8077</v>
      </c>
    </row>
    <row r="5780" spans="6:7" x14ac:dyDescent="0.25">
      <c r="F5780" s="3"/>
      <c r="G5780" s="3">
        <v>8108</v>
      </c>
    </row>
    <row r="5781" spans="6:7" x14ac:dyDescent="0.25">
      <c r="F5781" s="3"/>
      <c r="G5781" s="3">
        <v>8018</v>
      </c>
    </row>
    <row r="5782" spans="6:7" x14ac:dyDescent="0.25">
      <c r="F5782" s="3"/>
      <c r="G5782" s="3">
        <v>8044</v>
      </c>
    </row>
    <row r="5783" spans="6:7" x14ac:dyDescent="0.25">
      <c r="F5783" s="3"/>
      <c r="G5783" s="3">
        <v>8061</v>
      </c>
    </row>
    <row r="5784" spans="6:7" ht="15.75" thickBot="1" x14ac:dyDescent="0.3">
      <c r="F5784" s="3"/>
      <c r="G5784" s="10">
        <v>8110</v>
      </c>
    </row>
    <row r="5785" spans="6:7" x14ac:dyDescent="0.25">
      <c r="F5785" s="3"/>
      <c r="G5785" s="3">
        <v>7522</v>
      </c>
    </row>
    <row r="5786" spans="6:7" x14ac:dyDescent="0.25">
      <c r="F5786" s="3"/>
      <c r="G5786" s="3">
        <v>6868</v>
      </c>
    </row>
    <row r="5787" spans="6:7" x14ac:dyDescent="0.25">
      <c r="F5787" s="3"/>
      <c r="G5787" s="3">
        <v>6869</v>
      </c>
    </row>
    <row r="5788" spans="6:7" x14ac:dyDescent="0.25">
      <c r="F5788" s="3"/>
      <c r="G5788" s="3">
        <v>6911</v>
      </c>
    </row>
    <row r="5789" spans="6:7" x14ac:dyDescent="0.25">
      <c r="F5789" s="3"/>
      <c r="G5789" s="3">
        <v>6900</v>
      </c>
    </row>
    <row r="5790" spans="6:7" x14ac:dyDescent="0.25">
      <c r="F5790" s="3"/>
      <c r="G5790" s="3">
        <v>6881</v>
      </c>
    </row>
    <row r="5791" spans="6:7" x14ac:dyDescent="0.25">
      <c r="F5791" s="3"/>
      <c r="G5791" s="3">
        <v>6870</v>
      </c>
    </row>
    <row r="5792" spans="6:7" x14ac:dyDescent="0.25">
      <c r="F5792" s="3"/>
      <c r="G5792" s="3">
        <v>6853</v>
      </c>
    </row>
    <row r="5793" spans="6:7" x14ac:dyDescent="0.25">
      <c r="F5793" s="3"/>
      <c r="G5793" s="3">
        <v>6835</v>
      </c>
    </row>
    <row r="5794" spans="6:7" x14ac:dyDescent="0.25">
      <c r="F5794" s="3"/>
      <c r="G5794" s="3">
        <v>6830</v>
      </c>
    </row>
    <row r="5795" spans="6:7" x14ac:dyDescent="0.25">
      <c r="F5795" s="3"/>
      <c r="G5795" s="3">
        <v>6829</v>
      </c>
    </row>
    <row r="5796" spans="6:7" x14ac:dyDescent="0.25">
      <c r="F5796" s="3"/>
      <c r="G5796" s="3">
        <v>6825</v>
      </c>
    </row>
    <row r="5797" spans="6:7" x14ac:dyDescent="0.25">
      <c r="F5797" s="3"/>
      <c r="G5797" s="3">
        <v>6838</v>
      </c>
    </row>
    <row r="5798" spans="6:7" x14ac:dyDescent="0.25">
      <c r="F5798" s="3"/>
      <c r="G5798" s="3">
        <v>6834</v>
      </c>
    </row>
    <row r="5799" spans="6:7" x14ac:dyDescent="0.25">
      <c r="F5799" s="3"/>
      <c r="G5799" s="3">
        <v>6832</v>
      </c>
    </row>
    <row r="5800" spans="6:7" x14ac:dyDescent="0.25">
      <c r="F5800" s="3"/>
      <c r="G5800" s="3">
        <v>6042</v>
      </c>
    </row>
    <row r="5801" spans="6:7" x14ac:dyDescent="0.25">
      <c r="F5801" s="3"/>
      <c r="G5801" s="3">
        <v>5721</v>
      </c>
    </row>
    <row r="5802" spans="6:7" x14ac:dyDescent="0.25">
      <c r="F5802" s="3"/>
      <c r="G5802" s="3">
        <v>5727</v>
      </c>
    </row>
    <row r="5803" spans="6:7" x14ac:dyDescent="0.25">
      <c r="F5803" s="3"/>
      <c r="G5803" s="3">
        <v>4447</v>
      </c>
    </row>
    <row r="5804" spans="6:7" x14ac:dyDescent="0.25">
      <c r="F5804" s="3"/>
      <c r="G5804" s="3">
        <v>3944</v>
      </c>
    </row>
    <row r="5805" spans="6:7" x14ac:dyDescent="0.25">
      <c r="F5805" s="3"/>
      <c r="G5805" s="3">
        <v>3939</v>
      </c>
    </row>
    <row r="5806" spans="6:7" x14ac:dyDescent="0.25">
      <c r="F5806" s="3"/>
      <c r="G5806" s="3">
        <v>3931</v>
      </c>
    </row>
    <row r="5807" spans="6:7" x14ac:dyDescent="0.25">
      <c r="F5807" s="3"/>
      <c r="G5807" s="3">
        <v>3920</v>
      </c>
    </row>
    <row r="5808" spans="6:7" x14ac:dyDescent="0.25">
      <c r="F5808" s="3"/>
      <c r="G5808" s="3">
        <v>3914</v>
      </c>
    </row>
    <row r="5809" spans="6:7" x14ac:dyDescent="0.25">
      <c r="F5809" s="3"/>
      <c r="G5809" s="3">
        <v>3905</v>
      </c>
    </row>
    <row r="5810" spans="6:7" x14ac:dyDescent="0.25">
      <c r="F5810" s="3"/>
      <c r="G5810" s="3">
        <v>3910</v>
      </c>
    </row>
    <row r="5811" spans="6:7" x14ac:dyDescent="0.25">
      <c r="F5811" s="3"/>
      <c r="G5811" s="3">
        <v>3923</v>
      </c>
    </row>
    <row r="5812" spans="6:7" x14ac:dyDescent="0.25">
      <c r="F5812" s="3"/>
      <c r="G5812" s="3">
        <v>3942</v>
      </c>
    </row>
    <row r="5813" spans="6:7" x14ac:dyDescent="0.25">
      <c r="F5813" s="3"/>
      <c r="G5813" s="3">
        <v>3923</v>
      </c>
    </row>
    <row r="5814" spans="6:7" ht="15.75" thickBot="1" x14ac:dyDescent="0.3">
      <c r="F5814" s="3"/>
      <c r="G5814" s="10">
        <v>3921</v>
      </c>
    </row>
    <row r="5815" spans="6:7" x14ac:dyDescent="0.25">
      <c r="F5815" s="3"/>
      <c r="G5815" s="3">
        <v>3929</v>
      </c>
    </row>
    <row r="5816" spans="6:7" x14ac:dyDescent="0.25">
      <c r="F5816" s="3"/>
      <c r="G5816" s="3">
        <v>3942</v>
      </c>
    </row>
    <row r="5817" spans="6:7" x14ac:dyDescent="0.25">
      <c r="F5817" s="3"/>
      <c r="G5817" s="3">
        <v>3945</v>
      </c>
    </row>
    <row r="5818" spans="6:7" x14ac:dyDescent="0.25">
      <c r="F5818" s="3"/>
      <c r="G5818" s="3">
        <v>3937</v>
      </c>
    </row>
    <row r="5819" spans="6:7" x14ac:dyDescent="0.25">
      <c r="F5819" s="3"/>
      <c r="G5819" s="3">
        <v>3943</v>
      </c>
    </row>
    <row r="5820" spans="6:7" x14ac:dyDescent="0.25">
      <c r="F5820" s="3"/>
      <c r="G5820" s="3">
        <v>3943</v>
      </c>
    </row>
    <row r="5821" spans="6:7" x14ac:dyDescent="0.25">
      <c r="F5821" s="3"/>
      <c r="G5821" s="3">
        <v>3931</v>
      </c>
    </row>
    <row r="5822" spans="6:7" x14ac:dyDescent="0.25">
      <c r="F5822" s="3"/>
      <c r="G5822" s="3">
        <v>3914</v>
      </c>
    </row>
    <row r="5823" spans="6:7" x14ac:dyDescent="0.25">
      <c r="F5823" s="3"/>
      <c r="G5823" s="3">
        <v>3898</v>
      </c>
    </row>
    <row r="5824" spans="6:7" x14ac:dyDescent="0.25">
      <c r="F5824" s="3"/>
      <c r="G5824" s="3">
        <v>3898</v>
      </c>
    </row>
    <row r="5825" spans="6:7" x14ac:dyDescent="0.25">
      <c r="F5825" s="3"/>
      <c r="G5825" s="3">
        <v>3908</v>
      </c>
    </row>
    <row r="5826" spans="6:7" x14ac:dyDescent="0.25">
      <c r="F5826" s="3"/>
      <c r="G5826" s="3">
        <v>3919</v>
      </c>
    </row>
    <row r="5827" spans="6:7" x14ac:dyDescent="0.25">
      <c r="F5827" s="3"/>
      <c r="G5827" s="3">
        <v>3938</v>
      </c>
    </row>
    <row r="5828" spans="6:7" x14ac:dyDescent="0.25">
      <c r="F5828" s="3"/>
      <c r="G5828" s="3">
        <v>3925</v>
      </c>
    </row>
    <row r="5829" spans="6:7" x14ac:dyDescent="0.25">
      <c r="F5829" s="3"/>
      <c r="G5829" s="3">
        <v>3871</v>
      </c>
    </row>
    <row r="5830" spans="6:7" x14ac:dyDescent="0.25">
      <c r="F5830" s="3"/>
      <c r="G5830" s="3">
        <v>5080</v>
      </c>
    </row>
    <row r="5831" spans="6:7" x14ac:dyDescent="0.25">
      <c r="F5831" s="3"/>
      <c r="G5831" s="3">
        <v>5820</v>
      </c>
    </row>
    <row r="5832" spans="6:7" x14ac:dyDescent="0.25">
      <c r="F5832" s="3"/>
      <c r="G5832" s="3">
        <v>5821</v>
      </c>
    </row>
    <row r="5833" spans="6:7" x14ac:dyDescent="0.25">
      <c r="F5833" s="3"/>
      <c r="G5833" s="3">
        <v>5815</v>
      </c>
    </row>
    <row r="5834" spans="6:7" x14ac:dyDescent="0.25">
      <c r="F5834" s="3"/>
      <c r="G5834" s="3">
        <v>5808</v>
      </c>
    </row>
    <row r="5835" spans="6:7" x14ac:dyDescent="0.25">
      <c r="F5835" s="3"/>
      <c r="G5835" s="3">
        <v>5801</v>
      </c>
    </row>
    <row r="5836" spans="6:7" x14ac:dyDescent="0.25">
      <c r="F5836" s="3"/>
      <c r="G5836" s="3">
        <v>5814</v>
      </c>
    </row>
    <row r="5837" spans="6:7" x14ac:dyDescent="0.25">
      <c r="F5837" s="3"/>
      <c r="G5837" s="3">
        <v>5634</v>
      </c>
    </row>
    <row r="5838" spans="6:7" x14ac:dyDescent="0.25">
      <c r="F5838" s="3"/>
      <c r="G5838" s="3">
        <v>4448</v>
      </c>
    </row>
    <row r="5839" spans="6:7" x14ac:dyDescent="0.25">
      <c r="F5839" s="3"/>
      <c r="G5839" s="3">
        <v>3928</v>
      </c>
    </row>
    <row r="5840" spans="6:7" x14ac:dyDescent="0.25">
      <c r="F5840" s="3"/>
      <c r="G5840" s="3">
        <v>3946</v>
      </c>
    </row>
    <row r="5841" spans="6:7" x14ac:dyDescent="0.25">
      <c r="F5841" s="3"/>
      <c r="G5841" s="3">
        <v>3948</v>
      </c>
    </row>
    <row r="5842" spans="6:7" x14ac:dyDescent="0.25">
      <c r="F5842" s="3"/>
      <c r="G5842" s="3">
        <v>3950</v>
      </c>
    </row>
    <row r="5843" spans="6:7" x14ac:dyDescent="0.25">
      <c r="F5843" s="3"/>
      <c r="G5843" s="3">
        <v>3953</v>
      </c>
    </row>
    <row r="5844" spans="6:7" x14ac:dyDescent="0.25">
      <c r="F5844" s="3"/>
      <c r="G5844" s="3">
        <v>2558</v>
      </c>
    </row>
    <row r="5845" spans="6:7" ht="15.75" thickBot="1" x14ac:dyDescent="0.3">
      <c r="F5845" s="3"/>
      <c r="G5845" s="10">
        <v>1998</v>
      </c>
    </row>
    <row r="5846" spans="6:7" x14ac:dyDescent="0.25">
      <c r="F5846" s="3"/>
      <c r="G5846" s="3">
        <v>2001</v>
      </c>
    </row>
    <row r="5847" spans="6:7" x14ac:dyDescent="0.25">
      <c r="F5847" s="3"/>
      <c r="G5847" s="3">
        <v>2000</v>
      </c>
    </row>
    <row r="5848" spans="6:7" x14ac:dyDescent="0.25">
      <c r="F5848" s="3"/>
      <c r="G5848" s="3">
        <v>2000</v>
      </c>
    </row>
    <row r="5849" spans="6:7" x14ac:dyDescent="0.25">
      <c r="F5849" s="3"/>
      <c r="G5849" s="3">
        <v>1996</v>
      </c>
    </row>
    <row r="5850" spans="6:7" x14ac:dyDescent="0.25">
      <c r="F5850" s="3"/>
      <c r="G5850" s="3">
        <v>1992</v>
      </c>
    </row>
    <row r="5851" spans="6:7" x14ac:dyDescent="0.25">
      <c r="F5851" s="3"/>
      <c r="G5851" s="3">
        <v>1987</v>
      </c>
    </row>
    <row r="5852" spans="6:7" x14ac:dyDescent="0.25">
      <c r="F5852" s="3"/>
      <c r="G5852" s="3">
        <v>1986</v>
      </c>
    </row>
    <row r="5853" spans="6:7" x14ac:dyDescent="0.25">
      <c r="F5853" s="3"/>
      <c r="G5853" s="3">
        <v>1983</v>
      </c>
    </row>
    <row r="5854" spans="6:7" x14ac:dyDescent="0.25">
      <c r="F5854" s="3"/>
      <c r="G5854" s="3">
        <v>1986</v>
      </c>
    </row>
    <row r="5855" spans="6:7" x14ac:dyDescent="0.25">
      <c r="F5855" s="3"/>
      <c r="G5855" s="3">
        <v>1991</v>
      </c>
    </row>
    <row r="5856" spans="6:7" x14ac:dyDescent="0.25">
      <c r="F5856" s="3"/>
      <c r="G5856" s="3">
        <v>1988</v>
      </c>
    </row>
    <row r="5857" spans="6:7" x14ac:dyDescent="0.25">
      <c r="F5857" s="3"/>
      <c r="G5857" s="3">
        <v>1993</v>
      </c>
    </row>
    <row r="5858" spans="6:7" x14ac:dyDescent="0.25">
      <c r="F5858" s="3"/>
      <c r="G5858" s="3">
        <v>2001</v>
      </c>
    </row>
    <row r="5859" spans="6:7" x14ac:dyDescent="0.25">
      <c r="F5859" s="3"/>
      <c r="G5859" s="3">
        <v>1995</v>
      </c>
    </row>
    <row r="5860" spans="6:7" x14ac:dyDescent="0.25">
      <c r="F5860" s="3"/>
      <c r="G5860" s="3">
        <v>1982</v>
      </c>
    </row>
    <row r="5861" spans="6:7" x14ac:dyDescent="0.25">
      <c r="F5861" s="3"/>
      <c r="G5861" s="3">
        <v>1990</v>
      </c>
    </row>
    <row r="5862" spans="6:7" x14ac:dyDescent="0.25">
      <c r="F5862" s="3"/>
      <c r="G5862" s="3">
        <v>1997</v>
      </c>
    </row>
    <row r="5863" spans="6:7" x14ac:dyDescent="0.25">
      <c r="F5863" s="3"/>
      <c r="G5863" s="3">
        <v>1998</v>
      </c>
    </row>
    <row r="5864" spans="6:7" x14ac:dyDescent="0.25">
      <c r="F5864" s="3"/>
      <c r="G5864" s="3">
        <v>2006</v>
      </c>
    </row>
    <row r="5865" spans="6:7" x14ac:dyDescent="0.25">
      <c r="F5865" s="3"/>
      <c r="G5865" s="3">
        <v>2009</v>
      </c>
    </row>
    <row r="5866" spans="6:7" x14ac:dyDescent="0.25">
      <c r="F5866" s="3"/>
      <c r="G5866" s="3">
        <v>3164</v>
      </c>
    </row>
    <row r="5867" spans="6:7" x14ac:dyDescent="0.25">
      <c r="F5867" s="3"/>
      <c r="G5867" s="3">
        <v>3631</v>
      </c>
    </row>
    <row r="5868" spans="6:7" x14ac:dyDescent="0.25">
      <c r="F5868" s="3"/>
      <c r="G5868" s="3">
        <v>3633</v>
      </c>
    </row>
    <row r="5869" spans="6:7" x14ac:dyDescent="0.25">
      <c r="F5869" s="3"/>
      <c r="G5869" s="3">
        <v>4866</v>
      </c>
    </row>
    <row r="5870" spans="6:7" x14ac:dyDescent="0.25">
      <c r="F5870" s="3"/>
      <c r="G5870" s="3">
        <v>5348</v>
      </c>
    </row>
    <row r="5871" spans="6:7" x14ac:dyDescent="0.25">
      <c r="F5871" s="3"/>
      <c r="G5871" s="3">
        <v>5368</v>
      </c>
    </row>
    <row r="5872" spans="6:7" x14ac:dyDescent="0.25">
      <c r="F5872" s="3"/>
      <c r="G5872" s="3">
        <v>6307</v>
      </c>
    </row>
    <row r="5873" spans="6:7" x14ac:dyDescent="0.25">
      <c r="F5873" s="3"/>
      <c r="G5873" s="3">
        <v>6604</v>
      </c>
    </row>
    <row r="5874" spans="6:7" x14ac:dyDescent="0.25">
      <c r="F5874" s="3"/>
      <c r="G5874" s="3">
        <v>6599</v>
      </c>
    </row>
    <row r="5875" spans="6:7" x14ac:dyDescent="0.25">
      <c r="F5875" s="3"/>
      <c r="G5875" s="3">
        <v>6599</v>
      </c>
    </row>
    <row r="5876" spans="6:7" ht="15.75" thickBot="1" x14ac:dyDescent="0.3">
      <c r="F5876" s="3"/>
      <c r="G5876" s="10">
        <v>6598</v>
      </c>
    </row>
    <row r="5877" spans="6:7" x14ac:dyDescent="0.25">
      <c r="F5877" s="3"/>
      <c r="G5877" s="3">
        <v>6571</v>
      </c>
    </row>
    <row r="5878" spans="6:7" x14ac:dyDescent="0.25">
      <c r="F5878" s="3"/>
      <c r="G5878" s="3">
        <v>6807</v>
      </c>
    </row>
    <row r="5879" spans="6:7" x14ac:dyDescent="0.25">
      <c r="F5879" s="3"/>
      <c r="G5879" s="3">
        <v>6953</v>
      </c>
    </row>
    <row r="5880" spans="6:7" x14ac:dyDescent="0.25">
      <c r="F5880" s="3"/>
      <c r="G5880" s="3">
        <v>6910</v>
      </c>
    </row>
    <row r="5881" spans="6:7" x14ac:dyDescent="0.25">
      <c r="F5881" s="3"/>
      <c r="G5881" s="3">
        <v>6842</v>
      </c>
    </row>
    <row r="5882" spans="6:7" x14ac:dyDescent="0.25">
      <c r="F5882" s="3"/>
      <c r="G5882" s="3">
        <v>7920</v>
      </c>
    </row>
    <row r="5883" spans="6:7" x14ac:dyDescent="0.25">
      <c r="F5883" s="3"/>
      <c r="G5883" s="3">
        <v>8150</v>
      </c>
    </row>
    <row r="5884" spans="6:7" x14ac:dyDescent="0.25">
      <c r="F5884" s="3"/>
      <c r="G5884" s="3">
        <v>8182</v>
      </c>
    </row>
    <row r="5885" spans="6:7" x14ac:dyDescent="0.25">
      <c r="F5885" s="3"/>
      <c r="G5885" s="3">
        <v>8349</v>
      </c>
    </row>
    <row r="5886" spans="6:7" x14ac:dyDescent="0.25">
      <c r="F5886" s="3"/>
      <c r="G5886" s="3">
        <v>8260</v>
      </c>
    </row>
    <row r="5887" spans="6:7" x14ac:dyDescent="0.25">
      <c r="F5887" s="3"/>
      <c r="G5887" s="3">
        <v>7320</v>
      </c>
    </row>
    <row r="5888" spans="6:7" x14ac:dyDescent="0.25">
      <c r="F5888" s="3"/>
      <c r="G5888" s="3">
        <v>6882</v>
      </c>
    </row>
    <row r="5889" spans="6:7" x14ac:dyDescent="0.25">
      <c r="F5889" s="3"/>
      <c r="G5889" s="3">
        <v>6877</v>
      </c>
    </row>
    <row r="5890" spans="6:7" x14ac:dyDescent="0.25">
      <c r="F5890" s="3"/>
      <c r="G5890" s="3">
        <v>6869</v>
      </c>
    </row>
    <row r="5891" spans="6:7" x14ac:dyDescent="0.25">
      <c r="F5891" s="3"/>
      <c r="G5891" s="3">
        <v>6863</v>
      </c>
    </row>
    <row r="5892" spans="6:7" x14ac:dyDescent="0.25">
      <c r="F5892" s="3"/>
      <c r="G5892" s="3">
        <v>6867</v>
      </c>
    </row>
    <row r="5893" spans="6:7" x14ac:dyDescent="0.25">
      <c r="F5893" s="3"/>
      <c r="G5893" s="3">
        <v>6877</v>
      </c>
    </row>
    <row r="5894" spans="6:7" x14ac:dyDescent="0.25">
      <c r="F5894" s="3"/>
      <c r="G5894" s="3">
        <v>7976</v>
      </c>
    </row>
    <row r="5895" spans="6:7" x14ac:dyDescent="0.25">
      <c r="F5895" s="3"/>
      <c r="G5895" s="3">
        <v>8354</v>
      </c>
    </row>
    <row r="5896" spans="6:7" x14ac:dyDescent="0.25">
      <c r="F5896" s="3"/>
      <c r="G5896" s="3">
        <v>8335</v>
      </c>
    </row>
    <row r="5897" spans="6:7" x14ac:dyDescent="0.25">
      <c r="F5897" s="3"/>
      <c r="G5897" s="3">
        <v>8354</v>
      </c>
    </row>
    <row r="5898" spans="6:7" x14ac:dyDescent="0.25">
      <c r="F5898" s="3"/>
      <c r="G5898" s="3">
        <v>7553</v>
      </c>
    </row>
    <row r="5899" spans="6:7" x14ac:dyDescent="0.25">
      <c r="F5899" s="3"/>
      <c r="G5899" s="3">
        <v>7344</v>
      </c>
    </row>
    <row r="5900" spans="6:7" x14ac:dyDescent="0.25">
      <c r="F5900" s="3"/>
      <c r="G5900" s="3">
        <v>7273</v>
      </c>
    </row>
    <row r="5901" spans="6:7" x14ac:dyDescent="0.25">
      <c r="F5901" s="3"/>
      <c r="G5901" s="3">
        <v>7357</v>
      </c>
    </row>
    <row r="5902" spans="6:7" x14ac:dyDescent="0.25">
      <c r="F5902" s="3"/>
      <c r="G5902" s="3">
        <v>7367</v>
      </c>
    </row>
    <row r="5903" spans="6:7" x14ac:dyDescent="0.25">
      <c r="F5903" s="3"/>
      <c r="G5903" s="3">
        <v>7473</v>
      </c>
    </row>
    <row r="5904" spans="6:7" ht="15.75" thickBot="1" x14ac:dyDescent="0.3">
      <c r="F5904" s="3"/>
      <c r="G5904" s="10">
        <v>7321</v>
      </c>
    </row>
    <row r="5905" spans="6:7" x14ac:dyDescent="0.25">
      <c r="F5905" s="3"/>
      <c r="G5905" s="3">
        <v>7376</v>
      </c>
    </row>
    <row r="5906" spans="6:7" x14ac:dyDescent="0.25">
      <c r="F5906" s="3"/>
      <c r="G5906" s="3">
        <v>8279</v>
      </c>
    </row>
    <row r="5907" spans="6:7" x14ac:dyDescent="0.25">
      <c r="F5907" s="3"/>
      <c r="G5907" s="3">
        <v>8193</v>
      </c>
    </row>
    <row r="5908" spans="6:7" x14ac:dyDescent="0.25">
      <c r="F5908" s="3"/>
      <c r="G5908" s="3">
        <v>8241</v>
      </c>
    </row>
    <row r="5909" spans="6:7" x14ac:dyDescent="0.25">
      <c r="F5909" s="3"/>
      <c r="G5909" s="3">
        <v>8255</v>
      </c>
    </row>
    <row r="5910" spans="6:7" x14ac:dyDescent="0.25">
      <c r="F5910" s="3"/>
      <c r="G5910" s="3">
        <v>8227</v>
      </c>
    </row>
    <row r="5911" spans="6:7" x14ac:dyDescent="0.25">
      <c r="F5911" s="3"/>
      <c r="G5911" s="3">
        <v>8272</v>
      </c>
    </row>
    <row r="5912" spans="6:7" x14ac:dyDescent="0.25">
      <c r="F5912" s="3"/>
      <c r="G5912" s="3">
        <v>8230</v>
      </c>
    </row>
    <row r="5913" spans="6:7" x14ac:dyDescent="0.25">
      <c r="F5913" s="3"/>
      <c r="G5913" s="3">
        <v>8248</v>
      </c>
    </row>
    <row r="5914" spans="6:7" x14ac:dyDescent="0.25">
      <c r="F5914" s="3"/>
      <c r="G5914" s="3">
        <v>7510</v>
      </c>
    </row>
    <row r="5915" spans="6:7" x14ac:dyDescent="0.25">
      <c r="F5915" s="3"/>
      <c r="G5915" s="3">
        <v>7245</v>
      </c>
    </row>
    <row r="5916" spans="6:7" x14ac:dyDescent="0.25">
      <c r="F5916" s="3"/>
      <c r="G5916" s="3">
        <v>7277</v>
      </c>
    </row>
    <row r="5917" spans="6:7" x14ac:dyDescent="0.25">
      <c r="F5917" s="3"/>
      <c r="G5917" s="3">
        <v>5709</v>
      </c>
    </row>
    <row r="5918" spans="6:7" x14ac:dyDescent="0.25">
      <c r="F5918" s="3"/>
      <c r="G5918" s="3">
        <v>4841</v>
      </c>
    </row>
    <row r="5919" spans="6:7" x14ac:dyDescent="0.25">
      <c r="F5919" s="3"/>
      <c r="G5919" s="3">
        <v>5279</v>
      </c>
    </row>
    <row r="5920" spans="6:7" x14ac:dyDescent="0.25">
      <c r="F5920" s="3"/>
      <c r="G5920" s="3">
        <v>5395</v>
      </c>
    </row>
    <row r="5921" spans="6:7" x14ac:dyDescent="0.25">
      <c r="F5921" s="3"/>
      <c r="G5921" s="3">
        <v>5378</v>
      </c>
    </row>
    <row r="5922" spans="6:7" x14ac:dyDescent="0.25">
      <c r="F5922" s="3"/>
      <c r="G5922" s="3">
        <v>6449</v>
      </c>
    </row>
    <row r="5923" spans="6:7" x14ac:dyDescent="0.25">
      <c r="F5923" s="3"/>
      <c r="G5923" s="3">
        <v>6916</v>
      </c>
    </row>
    <row r="5924" spans="6:7" x14ac:dyDescent="0.25">
      <c r="F5924" s="3"/>
      <c r="G5924" s="3">
        <v>6908</v>
      </c>
    </row>
    <row r="5925" spans="6:7" x14ac:dyDescent="0.25">
      <c r="F5925" s="3"/>
      <c r="G5925" s="3">
        <v>6919</v>
      </c>
    </row>
    <row r="5926" spans="6:7" x14ac:dyDescent="0.25">
      <c r="F5926" s="3"/>
      <c r="G5926" s="3">
        <v>6922</v>
      </c>
    </row>
    <row r="5927" spans="6:7" x14ac:dyDescent="0.25">
      <c r="F5927" s="3"/>
      <c r="G5927" s="3">
        <v>5712</v>
      </c>
    </row>
    <row r="5928" spans="6:7" x14ac:dyDescent="0.25">
      <c r="F5928" s="3"/>
      <c r="G5928" s="3">
        <v>5389</v>
      </c>
    </row>
    <row r="5929" spans="6:7" x14ac:dyDescent="0.25">
      <c r="F5929" s="3"/>
      <c r="G5929" s="3">
        <v>5550</v>
      </c>
    </row>
    <row r="5930" spans="6:7" x14ac:dyDescent="0.25">
      <c r="F5930" s="3"/>
      <c r="G5930" s="3">
        <v>5543</v>
      </c>
    </row>
    <row r="5931" spans="6:7" x14ac:dyDescent="0.25">
      <c r="F5931" s="3"/>
      <c r="G5931" s="3">
        <v>5544</v>
      </c>
    </row>
    <row r="5932" spans="6:7" x14ac:dyDescent="0.25">
      <c r="F5932" s="3"/>
      <c r="G5932" s="3">
        <v>5519</v>
      </c>
    </row>
    <row r="5933" spans="6:7" x14ac:dyDescent="0.25">
      <c r="F5933" s="3"/>
      <c r="G5933" s="3">
        <v>5543</v>
      </c>
    </row>
    <row r="5934" spans="6:7" x14ac:dyDescent="0.25">
      <c r="F5934" s="3"/>
      <c r="G5934" s="3">
        <v>5564</v>
      </c>
    </row>
    <row r="5935" spans="6:7" ht="15.75" thickBot="1" x14ac:dyDescent="0.3">
      <c r="F5935" s="3"/>
      <c r="G5935" s="10">
        <v>3934</v>
      </c>
    </row>
    <row r="5936" spans="6:7" x14ac:dyDescent="0.25">
      <c r="F5936" s="3"/>
      <c r="G5936" s="3">
        <v>1578</v>
      </c>
    </row>
    <row r="5937" spans="6:7" x14ac:dyDescent="0.25">
      <c r="F5937" s="3"/>
      <c r="G5937" s="3">
        <v>1601</v>
      </c>
    </row>
    <row r="5938" spans="6:7" x14ac:dyDescent="0.25">
      <c r="F5938" s="3"/>
      <c r="G5938" s="3">
        <v>1639</v>
      </c>
    </row>
    <row r="5939" spans="6:7" x14ac:dyDescent="0.25">
      <c r="F5939" s="3"/>
      <c r="G5939" s="3">
        <v>1639</v>
      </c>
    </row>
    <row r="5940" spans="6:7" x14ac:dyDescent="0.25">
      <c r="F5940" s="3"/>
      <c r="G5940" s="3">
        <v>1641</v>
      </c>
    </row>
    <row r="5941" spans="6:7" x14ac:dyDescent="0.25">
      <c r="F5941" s="3"/>
      <c r="G5941" s="3">
        <v>1632</v>
      </c>
    </row>
    <row r="5942" spans="6:7" x14ac:dyDescent="0.25">
      <c r="F5942" s="3"/>
      <c r="G5942" s="3">
        <v>1631</v>
      </c>
    </row>
    <row r="5943" spans="6:7" x14ac:dyDescent="0.25">
      <c r="F5943" s="3"/>
      <c r="G5943" s="3">
        <v>1633</v>
      </c>
    </row>
    <row r="5944" spans="6:7" x14ac:dyDescent="0.25">
      <c r="F5944" s="3"/>
      <c r="G5944" s="3">
        <v>1634</v>
      </c>
    </row>
    <row r="5945" spans="6:7" x14ac:dyDescent="0.25">
      <c r="F5945" s="3"/>
      <c r="G5945" s="3">
        <v>1635</v>
      </c>
    </row>
    <row r="5946" spans="6:7" x14ac:dyDescent="0.25">
      <c r="F5946" s="3"/>
      <c r="G5946" s="3">
        <v>1630</v>
      </c>
    </row>
    <row r="5947" spans="6:7" x14ac:dyDescent="0.25">
      <c r="F5947" s="3"/>
      <c r="G5947" s="3">
        <v>1287</v>
      </c>
    </row>
    <row r="5948" spans="6:7" x14ac:dyDescent="0.25">
      <c r="F5948" s="3"/>
      <c r="G5948" s="3">
        <v>1226</v>
      </c>
    </row>
    <row r="5949" spans="6:7" x14ac:dyDescent="0.25">
      <c r="F5949" s="3"/>
      <c r="G5949" s="3">
        <v>1235</v>
      </c>
    </row>
    <row r="5950" spans="6:7" x14ac:dyDescent="0.25">
      <c r="F5950" s="3"/>
      <c r="G5950" s="3">
        <v>1653</v>
      </c>
    </row>
    <row r="5951" spans="6:7" x14ac:dyDescent="0.25">
      <c r="F5951" s="3"/>
      <c r="G5951" s="3">
        <v>1639</v>
      </c>
    </row>
    <row r="5952" spans="6:7" x14ac:dyDescent="0.25">
      <c r="F5952" s="3"/>
      <c r="G5952" s="3">
        <v>1641</v>
      </c>
    </row>
    <row r="5953" spans="6:7" x14ac:dyDescent="0.25">
      <c r="F5953" s="3"/>
      <c r="G5953" s="3">
        <v>1641</v>
      </c>
    </row>
    <row r="5954" spans="6:7" x14ac:dyDescent="0.25">
      <c r="F5954" s="3"/>
      <c r="G5954" s="3">
        <v>1644</v>
      </c>
    </row>
    <row r="5955" spans="6:7" x14ac:dyDescent="0.25">
      <c r="F5955" s="3"/>
      <c r="G5955" s="3">
        <v>1647</v>
      </c>
    </row>
    <row r="5956" spans="6:7" x14ac:dyDescent="0.25">
      <c r="F5956" s="3"/>
      <c r="G5956" s="3">
        <v>1644</v>
      </c>
    </row>
    <row r="5957" spans="6:7" x14ac:dyDescent="0.25">
      <c r="F5957" s="3"/>
      <c r="G5957" s="3">
        <v>1692</v>
      </c>
    </row>
    <row r="5958" spans="6:7" x14ac:dyDescent="0.25">
      <c r="F5958" s="3"/>
      <c r="G5958" s="3">
        <v>1710</v>
      </c>
    </row>
    <row r="5959" spans="6:7" x14ac:dyDescent="0.25">
      <c r="F5959" s="3"/>
      <c r="G5959" s="3">
        <v>1709</v>
      </c>
    </row>
    <row r="5960" spans="6:7" x14ac:dyDescent="0.25">
      <c r="F5960" s="3"/>
      <c r="G5960" s="3">
        <v>1710</v>
      </c>
    </row>
    <row r="5961" spans="6:7" x14ac:dyDescent="0.25">
      <c r="F5961" s="3"/>
      <c r="G5961" s="3">
        <v>1710</v>
      </c>
    </row>
    <row r="5962" spans="6:7" x14ac:dyDescent="0.25">
      <c r="F5962" s="3"/>
      <c r="G5962" s="3">
        <v>1694</v>
      </c>
    </row>
    <row r="5963" spans="6:7" x14ac:dyDescent="0.25">
      <c r="F5963" s="3"/>
      <c r="G5963" s="3">
        <v>1648</v>
      </c>
    </row>
    <row r="5964" spans="6:7" x14ac:dyDescent="0.25">
      <c r="F5964" s="3"/>
      <c r="G5964" s="3">
        <v>1649</v>
      </c>
    </row>
    <row r="5965" spans="6:7" ht="15.75" thickBot="1" x14ac:dyDescent="0.3">
      <c r="F5965" s="3"/>
      <c r="G5965" s="10">
        <v>1648</v>
      </c>
    </row>
    <row r="5966" spans="6:7" x14ac:dyDescent="0.25">
      <c r="F5966" s="3"/>
      <c r="G5966" s="3">
        <v>1649</v>
      </c>
    </row>
    <row r="5967" spans="6:7" x14ac:dyDescent="0.25">
      <c r="F5967" s="3"/>
      <c r="G5967" s="3">
        <v>1651</v>
      </c>
    </row>
    <row r="5968" spans="6:7" x14ac:dyDescent="0.25">
      <c r="F5968" s="3"/>
      <c r="G5968" s="3">
        <v>1644</v>
      </c>
    </row>
    <row r="5969" spans="6:7" x14ac:dyDescent="0.25">
      <c r="F5969" s="3"/>
      <c r="G5969" s="3">
        <v>1640</v>
      </c>
    </row>
    <row r="5970" spans="6:7" x14ac:dyDescent="0.25">
      <c r="F5970" s="3"/>
      <c r="G5970" s="3">
        <v>1636</v>
      </c>
    </row>
    <row r="5971" spans="6:7" x14ac:dyDescent="0.25">
      <c r="F5971" s="3"/>
      <c r="G5971" s="3">
        <v>1633</v>
      </c>
    </row>
    <row r="5972" spans="6:7" x14ac:dyDescent="0.25">
      <c r="F5972" s="3"/>
      <c r="G5972" s="3">
        <v>1631</v>
      </c>
    </row>
    <row r="5973" spans="6:7" x14ac:dyDescent="0.25">
      <c r="F5973" s="3"/>
      <c r="G5973" s="3">
        <v>1632</v>
      </c>
    </row>
    <row r="5974" spans="6:7" x14ac:dyDescent="0.25">
      <c r="F5974" s="3"/>
      <c r="G5974" s="3">
        <v>1634</v>
      </c>
    </row>
    <row r="5975" spans="6:7" x14ac:dyDescent="0.25">
      <c r="F5975" s="3"/>
      <c r="G5975" s="3">
        <v>1639</v>
      </c>
    </row>
    <row r="5976" spans="6:7" x14ac:dyDescent="0.25">
      <c r="F5976" s="3"/>
      <c r="G5976" s="3">
        <v>1626</v>
      </c>
    </row>
    <row r="5977" spans="6:7" x14ac:dyDescent="0.25">
      <c r="F5977" s="3"/>
      <c r="G5977" s="3">
        <v>1633</v>
      </c>
    </row>
    <row r="5978" spans="6:7" x14ac:dyDescent="0.25">
      <c r="F5978" s="3"/>
      <c r="G5978" s="3">
        <v>1636</v>
      </c>
    </row>
    <row r="5979" spans="6:7" x14ac:dyDescent="0.25">
      <c r="F5979" s="3"/>
      <c r="G5979" s="3">
        <v>1639</v>
      </c>
    </row>
    <row r="5980" spans="6:7" x14ac:dyDescent="0.25">
      <c r="F5980" s="3"/>
      <c r="G5980" s="3">
        <v>2900</v>
      </c>
    </row>
    <row r="5981" spans="6:7" x14ac:dyDescent="0.25">
      <c r="F5981" s="3"/>
      <c r="G5981" s="3">
        <v>2912</v>
      </c>
    </row>
    <row r="5982" spans="6:7" x14ac:dyDescent="0.25">
      <c r="F5982" s="3"/>
      <c r="G5982" s="3">
        <v>1638</v>
      </c>
    </row>
    <row r="5983" spans="6:7" x14ac:dyDescent="0.25">
      <c r="F5983" s="3"/>
      <c r="G5983" s="3">
        <v>1636</v>
      </c>
    </row>
    <row r="5984" spans="6:7" x14ac:dyDescent="0.25">
      <c r="F5984" s="3"/>
      <c r="G5984" s="3">
        <v>1633</v>
      </c>
    </row>
    <row r="5985" spans="6:7" x14ac:dyDescent="0.25">
      <c r="F5985" s="3"/>
      <c r="G5985" s="3">
        <v>2952</v>
      </c>
    </row>
    <row r="5986" spans="6:7" x14ac:dyDescent="0.25">
      <c r="F5986" s="3"/>
      <c r="G5986" s="3">
        <v>2999</v>
      </c>
    </row>
    <row r="5987" spans="6:7" x14ac:dyDescent="0.25">
      <c r="F5987" s="3"/>
      <c r="G5987" s="3">
        <v>1705</v>
      </c>
    </row>
    <row r="5988" spans="6:7" x14ac:dyDescent="0.25">
      <c r="F5988" s="3"/>
      <c r="G5988" s="3">
        <v>1701</v>
      </c>
    </row>
    <row r="5989" spans="6:7" x14ac:dyDescent="0.25">
      <c r="F5989" s="3"/>
      <c r="G5989" s="3">
        <v>1703</v>
      </c>
    </row>
    <row r="5990" spans="6:7" x14ac:dyDescent="0.25">
      <c r="F5990" s="3"/>
      <c r="G5990" s="3">
        <v>1705</v>
      </c>
    </row>
    <row r="5991" spans="6:7" x14ac:dyDescent="0.25">
      <c r="F5991" s="3"/>
      <c r="G5991" s="3">
        <v>1720</v>
      </c>
    </row>
    <row r="5992" spans="6:7" x14ac:dyDescent="0.25">
      <c r="F5992" s="3"/>
      <c r="G5992" s="3">
        <v>5604</v>
      </c>
    </row>
    <row r="5993" spans="6:7" x14ac:dyDescent="0.25">
      <c r="F5993" s="3"/>
      <c r="G5993" s="3">
        <v>5612</v>
      </c>
    </row>
    <row r="5994" spans="6:7" x14ac:dyDescent="0.25">
      <c r="F5994" s="3"/>
      <c r="G5994" s="3">
        <v>5602</v>
      </c>
    </row>
    <row r="5995" spans="6:7" x14ac:dyDescent="0.25">
      <c r="F5995" s="3"/>
      <c r="G5995" s="3">
        <v>5627</v>
      </c>
    </row>
    <row r="5996" spans="6:7" ht="15.75" thickBot="1" x14ac:dyDescent="0.3">
      <c r="F5996" s="3"/>
      <c r="G5996" s="10">
        <v>5612</v>
      </c>
    </row>
    <row r="5997" spans="6:7" x14ac:dyDescent="0.25">
      <c r="F5997" s="3"/>
      <c r="G5997" s="3">
        <v>5624</v>
      </c>
    </row>
    <row r="5998" spans="6:7" x14ac:dyDescent="0.25">
      <c r="F5998" s="3"/>
      <c r="G5998" s="3">
        <v>5622</v>
      </c>
    </row>
    <row r="5999" spans="6:7" x14ac:dyDescent="0.25">
      <c r="F5999" s="3"/>
      <c r="G5999" s="3">
        <v>6225</v>
      </c>
    </row>
    <row r="6000" spans="6:7" x14ac:dyDescent="0.25">
      <c r="F6000" s="3"/>
      <c r="G6000" s="3">
        <v>6961</v>
      </c>
    </row>
    <row r="6001" spans="6:7" x14ac:dyDescent="0.25">
      <c r="F6001" s="3"/>
      <c r="G6001" s="3">
        <v>6948</v>
      </c>
    </row>
    <row r="6002" spans="6:7" x14ac:dyDescent="0.25">
      <c r="F6002" s="3"/>
      <c r="G6002" s="3">
        <v>6972</v>
      </c>
    </row>
    <row r="6003" spans="6:7" x14ac:dyDescent="0.25">
      <c r="F6003" s="3"/>
      <c r="G6003" s="3">
        <v>6955</v>
      </c>
    </row>
    <row r="6004" spans="6:7" x14ac:dyDescent="0.25">
      <c r="F6004" s="3"/>
      <c r="G6004" s="3">
        <v>6974</v>
      </c>
    </row>
    <row r="6005" spans="6:7" x14ac:dyDescent="0.25">
      <c r="F6005" s="3"/>
      <c r="G6005" s="3">
        <v>6980</v>
      </c>
    </row>
    <row r="6006" spans="6:7" x14ac:dyDescent="0.25">
      <c r="F6006" s="3"/>
      <c r="G6006" s="3">
        <v>6991</v>
      </c>
    </row>
    <row r="6007" spans="6:7" x14ac:dyDescent="0.25">
      <c r="F6007" s="3"/>
      <c r="G6007" s="3">
        <v>6039</v>
      </c>
    </row>
    <row r="6008" spans="6:7" x14ac:dyDescent="0.25">
      <c r="F6008" s="3"/>
      <c r="G6008" s="3">
        <v>5630</v>
      </c>
    </row>
    <row r="6009" spans="6:7" x14ac:dyDescent="0.25">
      <c r="F6009" s="3"/>
      <c r="G6009" s="3">
        <v>5630</v>
      </c>
    </row>
    <row r="6010" spans="6:7" x14ac:dyDescent="0.25">
      <c r="F6010" s="3"/>
      <c r="G6010" s="3">
        <v>5638</v>
      </c>
    </row>
    <row r="6011" spans="6:7" x14ac:dyDescent="0.25">
      <c r="F6011" s="3"/>
      <c r="G6011" s="3">
        <v>5631</v>
      </c>
    </row>
    <row r="6012" spans="6:7" x14ac:dyDescent="0.25">
      <c r="F6012" s="3"/>
      <c r="G6012" s="3">
        <v>5628</v>
      </c>
    </row>
    <row r="6013" spans="6:7" x14ac:dyDescent="0.25">
      <c r="F6013" s="3"/>
      <c r="G6013" s="3">
        <v>5600</v>
      </c>
    </row>
    <row r="6014" spans="6:7" x14ac:dyDescent="0.25">
      <c r="F6014" s="3"/>
      <c r="G6014" s="3">
        <v>5596</v>
      </c>
    </row>
    <row r="6015" spans="6:7" x14ac:dyDescent="0.25">
      <c r="F6015" s="3"/>
      <c r="G6015" s="3">
        <v>5611</v>
      </c>
    </row>
    <row r="6016" spans="6:7" x14ac:dyDescent="0.25">
      <c r="F6016" s="3"/>
      <c r="G6016" s="3">
        <v>6557</v>
      </c>
    </row>
    <row r="6017" spans="6:7" x14ac:dyDescent="0.25">
      <c r="F6017" s="3"/>
      <c r="G6017" s="3">
        <v>6977</v>
      </c>
    </row>
    <row r="6018" spans="6:7" x14ac:dyDescent="0.25">
      <c r="F6018" s="3"/>
      <c r="G6018" s="3">
        <v>6999</v>
      </c>
    </row>
    <row r="6019" spans="6:7" x14ac:dyDescent="0.25">
      <c r="F6019" s="3"/>
      <c r="G6019" s="3">
        <v>7002</v>
      </c>
    </row>
    <row r="6020" spans="6:7" x14ac:dyDescent="0.25">
      <c r="F6020" s="3"/>
      <c r="G6020" s="3">
        <v>6760</v>
      </c>
    </row>
    <row r="6021" spans="6:7" x14ac:dyDescent="0.25">
      <c r="F6021" s="3"/>
      <c r="G6021" s="3">
        <v>5616</v>
      </c>
    </row>
    <row r="6022" spans="6:7" x14ac:dyDescent="0.25">
      <c r="F6022" s="3"/>
      <c r="G6022" s="3">
        <v>5181</v>
      </c>
    </row>
    <row r="6023" spans="6:7" x14ac:dyDescent="0.25">
      <c r="F6023" s="3"/>
      <c r="G6023" s="3">
        <v>5176</v>
      </c>
    </row>
    <row r="6024" spans="6:7" x14ac:dyDescent="0.25">
      <c r="F6024" s="3"/>
      <c r="G6024" s="3">
        <v>5245</v>
      </c>
    </row>
    <row r="6025" spans="6:7" x14ac:dyDescent="0.25">
      <c r="F6025" s="3"/>
      <c r="G6025" s="3">
        <v>5286</v>
      </c>
    </row>
    <row r="6026" spans="6:7" ht="15.75" thickBot="1" x14ac:dyDescent="0.3">
      <c r="F6026" s="3"/>
      <c r="G6026" s="10">
        <v>6481</v>
      </c>
    </row>
    <row r="6027" spans="6:7" x14ac:dyDescent="0.25">
      <c r="F6027" s="3"/>
      <c r="G6027" s="3">
        <v>8012</v>
      </c>
    </row>
    <row r="6028" spans="6:7" x14ac:dyDescent="0.25">
      <c r="F6028" s="3"/>
      <c r="G6028" s="3">
        <v>8433</v>
      </c>
    </row>
    <row r="6029" spans="6:7" x14ac:dyDescent="0.25">
      <c r="F6029" s="3"/>
      <c r="G6029" s="3">
        <v>8283</v>
      </c>
    </row>
    <row r="6030" spans="6:7" x14ac:dyDescent="0.25">
      <c r="F6030" s="3"/>
      <c r="G6030" s="3">
        <v>8249</v>
      </c>
    </row>
    <row r="6031" spans="6:7" x14ac:dyDescent="0.25">
      <c r="F6031" s="3"/>
      <c r="G6031" s="3">
        <v>8288</v>
      </c>
    </row>
    <row r="6032" spans="6:7" x14ac:dyDescent="0.25">
      <c r="F6032" s="3"/>
      <c r="G6032" s="3">
        <v>8250</v>
      </c>
    </row>
    <row r="6033" spans="6:7" x14ac:dyDescent="0.25">
      <c r="F6033" s="3"/>
      <c r="G6033" s="3">
        <v>8338</v>
      </c>
    </row>
    <row r="6034" spans="6:7" x14ac:dyDescent="0.25">
      <c r="F6034" s="3"/>
      <c r="G6034" s="3">
        <v>8335</v>
      </c>
    </row>
    <row r="6035" spans="6:7" x14ac:dyDescent="0.25">
      <c r="F6035" s="3"/>
      <c r="G6035" s="3">
        <v>8322</v>
      </c>
    </row>
    <row r="6036" spans="6:7" x14ac:dyDescent="0.25">
      <c r="F6036" s="3"/>
      <c r="G6036" s="3">
        <v>8335</v>
      </c>
    </row>
    <row r="6037" spans="6:7" x14ac:dyDescent="0.25">
      <c r="F6037" s="3"/>
      <c r="G6037" s="3">
        <v>6845</v>
      </c>
    </row>
    <row r="6038" spans="6:7" x14ac:dyDescent="0.25">
      <c r="F6038" s="3"/>
      <c r="G6038" s="3">
        <v>7094</v>
      </c>
    </row>
    <row r="6039" spans="6:7" x14ac:dyDescent="0.25">
      <c r="F6039" s="3"/>
      <c r="G6039" s="3">
        <v>7077</v>
      </c>
    </row>
    <row r="6040" spans="6:7" x14ac:dyDescent="0.25">
      <c r="F6040" s="3"/>
      <c r="G6040" s="3">
        <v>7775</v>
      </c>
    </row>
    <row r="6041" spans="6:7" x14ac:dyDescent="0.25">
      <c r="F6041" s="3"/>
      <c r="G6041" s="3">
        <v>8509</v>
      </c>
    </row>
    <row r="6042" spans="6:7" x14ac:dyDescent="0.25">
      <c r="F6042" s="3"/>
      <c r="G6042" s="3">
        <v>8447</v>
      </c>
    </row>
    <row r="6043" spans="6:7" x14ac:dyDescent="0.25">
      <c r="F6043" s="3"/>
      <c r="G6043" s="3">
        <v>8462</v>
      </c>
    </row>
    <row r="6044" spans="6:7" x14ac:dyDescent="0.25">
      <c r="F6044" s="3"/>
      <c r="G6044" s="3">
        <v>8446</v>
      </c>
    </row>
    <row r="6045" spans="6:7" x14ac:dyDescent="0.25">
      <c r="F6045" s="3"/>
      <c r="G6045" s="3">
        <v>8446</v>
      </c>
    </row>
    <row r="6046" spans="6:7" x14ac:dyDescent="0.25">
      <c r="F6046" s="3"/>
      <c r="G6046" s="3">
        <v>8456</v>
      </c>
    </row>
    <row r="6047" spans="6:7" x14ac:dyDescent="0.25">
      <c r="F6047" s="3"/>
      <c r="G6047" s="3">
        <v>8530</v>
      </c>
    </row>
    <row r="6048" spans="6:7" x14ac:dyDescent="0.25">
      <c r="F6048" s="3"/>
      <c r="G6048" s="3">
        <v>8423</v>
      </c>
    </row>
    <row r="6049" spans="6:7" x14ac:dyDescent="0.25">
      <c r="F6049" s="3"/>
      <c r="G6049" s="3">
        <v>8524</v>
      </c>
    </row>
    <row r="6050" spans="6:7" x14ac:dyDescent="0.25">
      <c r="F6050" s="3"/>
      <c r="G6050" s="3">
        <v>8317</v>
      </c>
    </row>
    <row r="6051" spans="6:7" x14ac:dyDescent="0.25">
      <c r="F6051" s="3"/>
      <c r="G6051" s="3">
        <v>7867</v>
      </c>
    </row>
    <row r="6052" spans="6:7" x14ac:dyDescent="0.25">
      <c r="F6052" s="3"/>
      <c r="G6052" s="3">
        <v>7933</v>
      </c>
    </row>
    <row r="6053" spans="6:7" x14ac:dyDescent="0.25">
      <c r="F6053" s="3"/>
      <c r="G6053" s="3">
        <v>8425</v>
      </c>
    </row>
    <row r="6054" spans="6:7" x14ac:dyDescent="0.25">
      <c r="F6054" s="3"/>
      <c r="G6054" s="3">
        <v>8356</v>
      </c>
    </row>
    <row r="6055" spans="6:7" x14ac:dyDescent="0.25">
      <c r="F6055" s="3"/>
      <c r="G6055" s="3">
        <v>8343</v>
      </c>
    </row>
    <row r="6056" spans="6:7" x14ac:dyDescent="0.25">
      <c r="F6056" s="3"/>
      <c r="G6056" s="3">
        <v>8305</v>
      </c>
    </row>
    <row r="6057" spans="6:7" ht="15.75" thickBot="1" x14ac:dyDescent="0.3">
      <c r="F6057" s="3"/>
      <c r="G6057" s="10">
        <v>8281</v>
      </c>
    </row>
    <row r="6058" spans="6:7" x14ac:dyDescent="0.25">
      <c r="F6058" s="3"/>
      <c r="G6058" s="3">
        <v>8296</v>
      </c>
    </row>
    <row r="6059" spans="6:7" x14ac:dyDescent="0.25">
      <c r="F6059" s="3"/>
      <c r="G6059" s="3">
        <v>8290</v>
      </c>
    </row>
    <row r="6060" spans="6:7" x14ac:dyDescent="0.25">
      <c r="F6060" s="3"/>
      <c r="G6060" s="3">
        <v>8315</v>
      </c>
    </row>
    <row r="6061" spans="6:7" x14ac:dyDescent="0.25">
      <c r="F6061" s="3"/>
      <c r="G6061" s="3">
        <v>8319</v>
      </c>
    </row>
    <row r="6062" spans="6:7" x14ac:dyDescent="0.25">
      <c r="F6062" s="3"/>
      <c r="G6062" s="3">
        <v>8303</v>
      </c>
    </row>
    <row r="6063" spans="6:7" x14ac:dyDescent="0.25">
      <c r="F6063" s="3"/>
      <c r="G6063" s="3">
        <v>8261</v>
      </c>
    </row>
    <row r="6064" spans="6:7" x14ac:dyDescent="0.25">
      <c r="F6064" s="3"/>
      <c r="G6064" s="3">
        <v>8289</v>
      </c>
    </row>
    <row r="6065" spans="6:7" x14ac:dyDescent="0.25">
      <c r="F6065" s="3"/>
      <c r="G6065" s="3">
        <v>8286</v>
      </c>
    </row>
    <row r="6066" spans="6:7" x14ac:dyDescent="0.25">
      <c r="F6066" s="3"/>
      <c r="G6066" s="3">
        <v>8261</v>
      </c>
    </row>
    <row r="6067" spans="6:7" x14ac:dyDescent="0.25">
      <c r="F6067" s="3"/>
      <c r="G6067" s="3">
        <v>8202</v>
      </c>
    </row>
    <row r="6068" spans="6:7" x14ac:dyDescent="0.25">
      <c r="F6068" s="3"/>
      <c r="G6068" s="3">
        <v>8282</v>
      </c>
    </row>
    <row r="6069" spans="6:7" x14ac:dyDescent="0.25">
      <c r="F6069" s="3"/>
      <c r="G6069" s="3">
        <v>8315</v>
      </c>
    </row>
    <row r="6070" spans="6:7" x14ac:dyDescent="0.25">
      <c r="F6070" s="3"/>
      <c r="G6070" s="3">
        <v>8282</v>
      </c>
    </row>
    <row r="6071" spans="6:7" x14ac:dyDescent="0.25">
      <c r="F6071" s="3"/>
      <c r="G6071" s="3">
        <v>8173</v>
      </c>
    </row>
    <row r="6072" spans="6:7" x14ac:dyDescent="0.25">
      <c r="F6072" s="3"/>
      <c r="G6072" s="3">
        <v>8236</v>
      </c>
    </row>
    <row r="6073" spans="6:7" x14ac:dyDescent="0.25">
      <c r="F6073" s="3"/>
      <c r="G6073" s="3">
        <v>8082</v>
      </c>
    </row>
    <row r="6074" spans="6:7" x14ac:dyDescent="0.25">
      <c r="F6074" s="3"/>
      <c r="G6074" s="3">
        <v>8254</v>
      </c>
    </row>
    <row r="6075" spans="6:7" x14ac:dyDescent="0.25">
      <c r="F6075" s="3"/>
      <c r="G6075" s="3">
        <v>8051</v>
      </c>
    </row>
    <row r="6076" spans="6:7" x14ac:dyDescent="0.25">
      <c r="F6076" s="3"/>
      <c r="G6076" s="3">
        <v>8207</v>
      </c>
    </row>
    <row r="6077" spans="6:7" x14ac:dyDescent="0.25">
      <c r="F6077" s="3"/>
      <c r="G6077" s="3">
        <v>8134</v>
      </c>
    </row>
    <row r="6078" spans="6:7" x14ac:dyDescent="0.25">
      <c r="F6078" s="3"/>
      <c r="G6078" s="3">
        <v>8137</v>
      </c>
    </row>
    <row r="6079" spans="6:7" x14ac:dyDescent="0.25">
      <c r="F6079" s="3"/>
      <c r="G6079" s="3">
        <v>8099</v>
      </c>
    </row>
    <row r="6080" spans="6:7" x14ac:dyDescent="0.25">
      <c r="F6080" s="3"/>
      <c r="G6080" s="3">
        <v>8030</v>
      </c>
    </row>
    <row r="6081" spans="6:7" x14ac:dyDescent="0.25">
      <c r="F6081" s="3"/>
      <c r="G6081" s="3">
        <v>8125</v>
      </c>
    </row>
    <row r="6082" spans="6:7" x14ac:dyDescent="0.25">
      <c r="F6082" s="3"/>
      <c r="G6082" s="3">
        <v>8271</v>
      </c>
    </row>
    <row r="6083" spans="6:7" x14ac:dyDescent="0.25">
      <c r="F6083" s="3"/>
      <c r="G6083" s="3">
        <v>8203</v>
      </c>
    </row>
    <row r="6084" spans="6:7" x14ac:dyDescent="0.25">
      <c r="F6084" s="3"/>
      <c r="G6084" s="3">
        <v>8200</v>
      </c>
    </row>
    <row r="6085" spans="6:7" x14ac:dyDescent="0.25">
      <c r="F6085" s="3"/>
      <c r="G6085" s="3">
        <v>8202</v>
      </c>
    </row>
    <row r="6086" spans="6:7" x14ac:dyDescent="0.25">
      <c r="F6086" s="3"/>
      <c r="G6086" s="3">
        <v>8119</v>
      </c>
    </row>
    <row r="6087" spans="6:7" x14ac:dyDescent="0.25">
      <c r="F6087" s="3"/>
      <c r="G6087" s="3">
        <v>8049</v>
      </c>
    </row>
    <row r="6088" spans="6:7" ht="15.75" thickBot="1" x14ac:dyDescent="0.3">
      <c r="F6088" s="3"/>
      <c r="G6088" s="10">
        <v>8131</v>
      </c>
    </row>
    <row r="6089" spans="6:7" x14ac:dyDescent="0.25">
      <c r="F6089" s="3"/>
      <c r="G6089" s="3">
        <v>8155</v>
      </c>
    </row>
    <row r="6090" spans="6:7" x14ac:dyDescent="0.25">
      <c r="F6090" s="3"/>
      <c r="G6090" s="3">
        <v>8138</v>
      </c>
    </row>
    <row r="6091" spans="6:7" x14ac:dyDescent="0.25">
      <c r="F6091" s="3"/>
      <c r="G6091" s="3">
        <v>8160</v>
      </c>
    </row>
    <row r="6092" spans="6:7" x14ac:dyDescent="0.25">
      <c r="F6092" s="3"/>
      <c r="G6092" s="3">
        <v>8149</v>
      </c>
    </row>
    <row r="6093" spans="6:7" x14ac:dyDescent="0.25">
      <c r="F6093" s="3"/>
      <c r="G6093" s="3">
        <v>8138</v>
      </c>
    </row>
    <row r="6094" spans="6:7" x14ac:dyDescent="0.25">
      <c r="F6094" s="3"/>
      <c r="G6094" s="3">
        <v>8140</v>
      </c>
    </row>
    <row r="6095" spans="6:7" x14ac:dyDescent="0.25">
      <c r="F6095" s="3"/>
      <c r="G6095" s="3">
        <v>8141</v>
      </c>
    </row>
    <row r="6096" spans="6:7" x14ac:dyDescent="0.25">
      <c r="F6096" s="3"/>
      <c r="G6096" s="3">
        <v>8143</v>
      </c>
    </row>
    <row r="6097" spans="6:7" x14ac:dyDescent="0.25">
      <c r="F6097" s="3"/>
      <c r="G6097" s="3">
        <v>8125</v>
      </c>
    </row>
    <row r="6098" spans="6:7" x14ac:dyDescent="0.25">
      <c r="F6098" s="3"/>
      <c r="G6098" s="3">
        <v>8193</v>
      </c>
    </row>
    <row r="6099" spans="6:7" x14ac:dyDescent="0.25">
      <c r="F6099" s="3"/>
      <c r="G6099" s="3">
        <v>8137</v>
      </c>
    </row>
    <row r="6100" spans="6:7" x14ac:dyDescent="0.25">
      <c r="F6100" s="3"/>
      <c r="G6100" s="3">
        <v>8163</v>
      </c>
    </row>
    <row r="6101" spans="6:7" x14ac:dyDescent="0.25">
      <c r="F6101" s="3"/>
      <c r="G6101" s="3">
        <v>8116</v>
      </c>
    </row>
    <row r="6102" spans="6:7" x14ac:dyDescent="0.25">
      <c r="F6102" s="3"/>
      <c r="G6102" s="3">
        <v>8114</v>
      </c>
    </row>
    <row r="6103" spans="6:7" x14ac:dyDescent="0.25">
      <c r="F6103" s="3"/>
      <c r="G6103" s="3">
        <v>8089</v>
      </c>
    </row>
    <row r="6104" spans="6:7" x14ac:dyDescent="0.25">
      <c r="F6104" s="3"/>
      <c r="G6104" s="3">
        <v>8061</v>
      </c>
    </row>
    <row r="6105" spans="6:7" x14ac:dyDescent="0.25">
      <c r="F6105" s="3"/>
      <c r="G6105" s="3">
        <v>8086</v>
      </c>
    </row>
    <row r="6106" spans="6:7" x14ac:dyDescent="0.25">
      <c r="F6106" s="3"/>
      <c r="G6106" s="3">
        <v>8109</v>
      </c>
    </row>
    <row r="6107" spans="6:7" x14ac:dyDescent="0.25">
      <c r="F6107" s="3"/>
      <c r="G6107" s="3">
        <v>8084</v>
      </c>
    </row>
    <row r="6108" spans="6:7" x14ac:dyDescent="0.25">
      <c r="F6108" s="3"/>
      <c r="G6108" s="3">
        <v>7268</v>
      </c>
    </row>
    <row r="6109" spans="6:7" x14ac:dyDescent="0.25">
      <c r="F6109" s="3"/>
      <c r="G6109" s="3">
        <v>7311</v>
      </c>
    </row>
    <row r="6110" spans="6:7" x14ac:dyDescent="0.25">
      <c r="F6110" s="3"/>
      <c r="G6110" s="3">
        <v>8288</v>
      </c>
    </row>
    <row r="6111" spans="6:7" x14ac:dyDescent="0.25">
      <c r="F6111" s="3"/>
      <c r="G6111" s="3">
        <v>8064</v>
      </c>
    </row>
    <row r="6112" spans="6:7" x14ac:dyDescent="0.25">
      <c r="F6112" s="3"/>
      <c r="G6112" s="3">
        <v>8109</v>
      </c>
    </row>
    <row r="6113" spans="6:7" x14ac:dyDescent="0.25">
      <c r="F6113" s="3"/>
      <c r="G6113" s="3">
        <v>8066</v>
      </c>
    </row>
    <row r="6114" spans="6:7" x14ac:dyDescent="0.25">
      <c r="F6114" s="3"/>
      <c r="G6114" s="3">
        <v>8202</v>
      </c>
    </row>
    <row r="6115" spans="6:7" x14ac:dyDescent="0.25">
      <c r="F6115" s="3"/>
      <c r="G6115" s="3">
        <v>8137</v>
      </c>
    </row>
    <row r="6116" spans="6:7" x14ac:dyDescent="0.25">
      <c r="F6116" s="3"/>
      <c r="G6116" s="3">
        <v>8208</v>
      </c>
    </row>
    <row r="6117" spans="6:7" x14ac:dyDescent="0.25">
      <c r="F6117" s="3"/>
      <c r="G6117" s="3">
        <v>8205</v>
      </c>
    </row>
    <row r="6118" spans="6:7" ht="15.75" thickBot="1" x14ac:dyDescent="0.3">
      <c r="F6118" s="3"/>
      <c r="G6118" s="10">
        <v>8218</v>
      </c>
    </row>
    <row r="6119" spans="6:7" x14ac:dyDescent="0.25">
      <c r="F6119" s="3"/>
      <c r="G6119" s="3">
        <v>8225</v>
      </c>
    </row>
    <row r="6120" spans="6:7" x14ac:dyDescent="0.25">
      <c r="F6120" s="3"/>
      <c r="G6120" s="3">
        <v>8250</v>
      </c>
    </row>
    <row r="6121" spans="6:7" x14ac:dyDescent="0.25">
      <c r="F6121" s="3"/>
      <c r="G6121" s="3">
        <v>8220</v>
      </c>
    </row>
    <row r="6122" spans="6:7" x14ac:dyDescent="0.25">
      <c r="F6122" s="3"/>
      <c r="G6122" s="3">
        <v>8033</v>
      </c>
    </row>
    <row r="6123" spans="6:7" x14ac:dyDescent="0.25">
      <c r="F6123" s="3"/>
      <c r="G6123" s="3">
        <v>8219</v>
      </c>
    </row>
    <row r="6124" spans="6:7" x14ac:dyDescent="0.25">
      <c r="F6124" s="3"/>
      <c r="G6124" s="3">
        <v>8199</v>
      </c>
    </row>
    <row r="6125" spans="6:7" x14ac:dyDescent="0.25">
      <c r="F6125" s="3"/>
      <c r="G6125" s="3">
        <v>8161</v>
      </c>
    </row>
    <row r="6126" spans="6:7" x14ac:dyDescent="0.25">
      <c r="F6126" s="3"/>
      <c r="G6126" s="3">
        <v>8195</v>
      </c>
    </row>
    <row r="6127" spans="6:7" x14ac:dyDescent="0.25">
      <c r="F6127" s="3"/>
      <c r="G6127" s="3">
        <v>8120</v>
      </c>
    </row>
    <row r="6128" spans="6:7" x14ac:dyDescent="0.25">
      <c r="F6128" s="3"/>
      <c r="G6128" s="3">
        <v>8254</v>
      </c>
    </row>
    <row r="6129" spans="6:7" x14ac:dyDescent="0.25">
      <c r="F6129" s="3"/>
      <c r="G6129" s="3">
        <v>8136</v>
      </c>
    </row>
    <row r="6130" spans="6:7" x14ac:dyDescent="0.25">
      <c r="F6130" s="3"/>
      <c r="G6130" s="3">
        <v>8169</v>
      </c>
    </row>
    <row r="6131" spans="6:7" x14ac:dyDescent="0.25">
      <c r="F6131" s="3"/>
      <c r="G6131" s="3">
        <v>8244</v>
      </c>
    </row>
    <row r="6132" spans="6:7" x14ac:dyDescent="0.25">
      <c r="F6132" s="3"/>
      <c r="G6132" s="3">
        <v>8200</v>
      </c>
    </row>
    <row r="6133" spans="6:7" x14ac:dyDescent="0.25">
      <c r="F6133" s="3"/>
      <c r="G6133" s="3">
        <v>8214</v>
      </c>
    </row>
    <row r="6134" spans="6:7" x14ac:dyDescent="0.25">
      <c r="F6134" s="3"/>
      <c r="G6134" s="3">
        <v>8178</v>
      </c>
    </row>
    <row r="6135" spans="6:7" x14ac:dyDescent="0.25">
      <c r="F6135" s="3"/>
      <c r="G6135" s="3">
        <v>8125</v>
      </c>
    </row>
    <row r="6136" spans="6:7" x14ac:dyDescent="0.25">
      <c r="F6136" s="3"/>
      <c r="G6136" s="3">
        <v>8160</v>
      </c>
    </row>
    <row r="6137" spans="6:7" x14ac:dyDescent="0.25">
      <c r="F6137" s="3"/>
      <c r="G6137" s="3">
        <v>8162</v>
      </c>
    </row>
    <row r="6138" spans="6:7" x14ac:dyDescent="0.25">
      <c r="F6138" s="3"/>
      <c r="G6138" s="3">
        <v>8198</v>
      </c>
    </row>
    <row r="6139" spans="6:7" x14ac:dyDescent="0.25">
      <c r="F6139" s="3"/>
      <c r="G6139" s="3">
        <v>8115</v>
      </c>
    </row>
    <row r="6140" spans="6:7" x14ac:dyDescent="0.25">
      <c r="F6140" s="3"/>
      <c r="G6140" s="3">
        <v>8157</v>
      </c>
    </row>
    <row r="6141" spans="6:7" x14ac:dyDescent="0.25">
      <c r="F6141" s="3"/>
      <c r="G6141" s="3">
        <v>8160</v>
      </c>
    </row>
    <row r="6142" spans="6:7" x14ac:dyDescent="0.25">
      <c r="F6142" s="3"/>
      <c r="G6142" s="3">
        <v>8083</v>
      </c>
    </row>
    <row r="6143" spans="6:7" x14ac:dyDescent="0.25">
      <c r="F6143" s="3"/>
      <c r="G6143" s="3">
        <v>8143</v>
      </c>
    </row>
    <row r="6144" spans="6:7" x14ac:dyDescent="0.25">
      <c r="F6144" s="3"/>
      <c r="G6144" s="3">
        <v>8128</v>
      </c>
    </row>
    <row r="6145" spans="6:7" x14ac:dyDescent="0.25">
      <c r="F6145" s="3"/>
      <c r="G6145" s="3">
        <v>8135</v>
      </c>
    </row>
    <row r="6146" spans="6:7" x14ac:dyDescent="0.25">
      <c r="F6146" s="3"/>
      <c r="G6146" s="3">
        <v>8161</v>
      </c>
    </row>
    <row r="6147" spans="6:7" x14ac:dyDescent="0.25">
      <c r="F6147" s="3"/>
      <c r="G6147" s="3">
        <v>8126</v>
      </c>
    </row>
    <row r="6148" spans="6:7" x14ac:dyDescent="0.25">
      <c r="F6148" s="3"/>
      <c r="G6148" s="3">
        <v>8139</v>
      </c>
    </row>
    <row r="6149" spans="6:7" x14ac:dyDescent="0.25">
      <c r="F6149" s="3"/>
      <c r="G6149" s="3">
        <v>8149</v>
      </c>
    </row>
    <row r="6150" spans="6:7" x14ac:dyDescent="0.25">
      <c r="F6150" s="3"/>
      <c r="G6150" s="3">
        <v>8143</v>
      </c>
    </row>
    <row r="6151" spans="6:7" x14ac:dyDescent="0.25">
      <c r="F6151" s="3"/>
      <c r="G6151" s="3">
        <v>8127</v>
      </c>
    </row>
    <row r="6152" spans="6:7" x14ac:dyDescent="0.25">
      <c r="F6152" s="3"/>
      <c r="G6152" s="3">
        <v>8184</v>
      </c>
    </row>
    <row r="6153" spans="6:7" x14ac:dyDescent="0.25">
      <c r="F6153" s="3"/>
      <c r="G6153" s="3">
        <v>8151</v>
      </c>
    </row>
    <row r="6154" spans="6:7" x14ac:dyDescent="0.25">
      <c r="F6154" s="3"/>
      <c r="G6154" s="3">
        <v>8166</v>
      </c>
    </row>
    <row r="6155" spans="6:7" x14ac:dyDescent="0.25">
      <c r="F6155" s="3"/>
      <c r="G6155" s="3">
        <v>8171</v>
      </c>
    </row>
    <row r="6156" spans="6:7" x14ac:dyDescent="0.25">
      <c r="F6156" s="3"/>
      <c r="G6156" s="3">
        <v>8383</v>
      </c>
    </row>
    <row r="6157" spans="6:7" x14ac:dyDescent="0.25">
      <c r="F6157" s="3"/>
      <c r="G6157" s="3">
        <v>8175</v>
      </c>
    </row>
    <row r="6158" spans="6:7" x14ac:dyDescent="0.25">
      <c r="F6158" s="3"/>
      <c r="G6158" s="3">
        <v>8175</v>
      </c>
    </row>
    <row r="6159" spans="6:7" x14ac:dyDescent="0.25">
      <c r="F6159" s="3"/>
      <c r="G6159" s="3">
        <v>8159</v>
      </c>
    </row>
    <row r="6160" spans="6:7" x14ac:dyDescent="0.25">
      <c r="F6160" s="3"/>
      <c r="G6160" s="3">
        <v>8093</v>
      </c>
    </row>
    <row r="6161" spans="6:7" x14ac:dyDescent="0.25">
      <c r="F6161" s="3"/>
      <c r="G6161" s="3">
        <v>8195</v>
      </c>
    </row>
    <row r="6162" spans="6:7" x14ac:dyDescent="0.25">
      <c r="F6162" s="3"/>
      <c r="G6162" s="3">
        <v>8189</v>
      </c>
    </row>
    <row r="6163" spans="6:7" x14ac:dyDescent="0.25">
      <c r="F6163" s="3"/>
      <c r="G6163" s="3">
        <v>8187</v>
      </c>
    </row>
    <row r="6164" spans="6:7" x14ac:dyDescent="0.25">
      <c r="F6164" s="3"/>
      <c r="G6164" s="3">
        <v>7762</v>
      </c>
    </row>
    <row r="6165" spans="6:7" x14ac:dyDescent="0.25">
      <c r="F6165" s="3"/>
      <c r="G6165" s="3">
        <v>8250</v>
      </c>
    </row>
    <row r="6166" spans="6:7" x14ac:dyDescent="0.25">
      <c r="F6166" s="3"/>
      <c r="G6166" s="3">
        <v>8148</v>
      </c>
    </row>
    <row r="6167" spans="6:7" x14ac:dyDescent="0.25">
      <c r="F6167" s="3"/>
      <c r="G6167" s="3">
        <v>8140</v>
      </c>
    </row>
    <row r="6168" spans="6:7" x14ac:dyDescent="0.25">
      <c r="F6168" s="3"/>
      <c r="G6168" s="3">
        <v>8208</v>
      </c>
    </row>
    <row r="6169" spans="6:7" x14ac:dyDescent="0.25">
      <c r="F6169" s="3"/>
      <c r="G6169" s="3">
        <v>8011</v>
      </c>
    </row>
    <row r="6170" spans="6:7" x14ac:dyDescent="0.25">
      <c r="F6170" s="3"/>
      <c r="G6170" s="3">
        <v>8083</v>
      </c>
    </row>
    <row r="6171" spans="6:7" x14ac:dyDescent="0.25">
      <c r="F6171" s="3"/>
      <c r="G6171" s="3">
        <v>8056</v>
      </c>
    </row>
    <row r="6172" spans="6:7" x14ac:dyDescent="0.25">
      <c r="F6172" s="3"/>
      <c r="G6172" s="3">
        <v>8134</v>
      </c>
    </row>
    <row r="6173" spans="6:7" x14ac:dyDescent="0.25">
      <c r="F6173" s="3"/>
      <c r="G6173" s="3">
        <v>8133</v>
      </c>
    </row>
    <row r="6174" spans="6:7" x14ac:dyDescent="0.25">
      <c r="F6174" s="3"/>
      <c r="G6174" s="3">
        <v>8144</v>
      </c>
    </row>
    <row r="6175" spans="6:7" x14ac:dyDescent="0.25">
      <c r="F6175" s="3"/>
      <c r="G6175" s="3">
        <v>8173</v>
      </c>
    </row>
    <row r="6176" spans="6:7" x14ac:dyDescent="0.25">
      <c r="F6176" s="3"/>
      <c r="G6176" s="3">
        <v>8174</v>
      </c>
    </row>
    <row r="6177" spans="6:7" x14ac:dyDescent="0.25">
      <c r="F6177" s="3"/>
      <c r="G6177" s="3">
        <v>8170</v>
      </c>
    </row>
    <row r="6178" spans="6:7" x14ac:dyDescent="0.25">
      <c r="F6178" s="3"/>
      <c r="G6178" s="3">
        <v>8129</v>
      </c>
    </row>
    <row r="6179" spans="6:7" x14ac:dyDescent="0.25">
      <c r="F6179" s="3"/>
      <c r="G6179" s="3">
        <v>8139</v>
      </c>
    </row>
    <row r="6180" spans="6:7" x14ac:dyDescent="0.25">
      <c r="F6180" s="3"/>
      <c r="G6180" s="3">
        <v>8108</v>
      </c>
    </row>
    <row r="6181" spans="6:7" x14ac:dyDescent="0.25">
      <c r="F6181" s="3"/>
      <c r="G6181" s="3">
        <v>8148</v>
      </c>
    </row>
    <row r="6182" spans="6:7" x14ac:dyDescent="0.25">
      <c r="F6182" s="3"/>
      <c r="G6182" s="3">
        <v>8123</v>
      </c>
    </row>
    <row r="6183" spans="6:7" x14ac:dyDescent="0.25">
      <c r="F6183" s="3"/>
      <c r="G6183" s="3">
        <v>8151</v>
      </c>
    </row>
    <row r="6184" spans="6:7" x14ac:dyDescent="0.25">
      <c r="F6184" s="3"/>
      <c r="G6184" s="3">
        <v>8137</v>
      </c>
    </row>
    <row r="6185" spans="6:7" x14ac:dyDescent="0.25">
      <c r="F6185" s="3"/>
      <c r="G6185" s="3">
        <v>8142</v>
      </c>
    </row>
    <row r="6186" spans="6:7" x14ac:dyDescent="0.25">
      <c r="F6186" s="3"/>
      <c r="G6186" s="3">
        <v>8169</v>
      </c>
    </row>
    <row r="6187" spans="6:7" x14ac:dyDescent="0.25">
      <c r="F6187" s="3"/>
      <c r="G6187" s="3">
        <v>8172</v>
      </c>
    </row>
    <row r="6188" spans="6:7" x14ac:dyDescent="0.25">
      <c r="F6188" s="3"/>
      <c r="G6188" s="3">
        <v>8202</v>
      </c>
    </row>
    <row r="6189" spans="6:7" x14ac:dyDescent="0.25">
      <c r="F6189" s="3"/>
      <c r="G6189" s="3">
        <v>8139</v>
      </c>
    </row>
    <row r="6190" spans="6:7" x14ac:dyDescent="0.25">
      <c r="F6190" s="3"/>
      <c r="G6190" s="3">
        <v>8204</v>
      </c>
    </row>
    <row r="6191" spans="6:7" x14ac:dyDescent="0.25">
      <c r="F6191" s="3"/>
      <c r="G6191" s="3">
        <v>8210</v>
      </c>
    </row>
    <row r="6192" spans="6:7" x14ac:dyDescent="0.25">
      <c r="F6192" s="3"/>
      <c r="G6192" s="3">
        <v>8199</v>
      </c>
    </row>
    <row r="6193" spans="6:7" x14ac:dyDescent="0.25">
      <c r="F6193" s="3"/>
      <c r="G6193" s="3">
        <v>8116</v>
      </c>
    </row>
    <row r="6194" spans="6:7" x14ac:dyDescent="0.25">
      <c r="F6194" s="3"/>
      <c r="G6194" s="3">
        <v>8139</v>
      </c>
    </row>
    <row r="6195" spans="6:7" x14ac:dyDescent="0.25">
      <c r="F6195" s="3"/>
      <c r="G6195" s="3">
        <v>8179</v>
      </c>
    </row>
    <row r="6196" spans="6:7" x14ac:dyDescent="0.25">
      <c r="F6196" s="3"/>
      <c r="G6196" s="3">
        <v>8136</v>
      </c>
    </row>
    <row r="6197" spans="6:7" x14ac:dyDescent="0.25">
      <c r="F6197" s="3"/>
      <c r="G6197" s="3">
        <v>8077</v>
      </c>
    </row>
    <row r="6198" spans="6:7" x14ac:dyDescent="0.25">
      <c r="F6198" s="3"/>
      <c r="G6198" s="3">
        <v>8070</v>
      </c>
    </row>
    <row r="6199" spans="6:7" x14ac:dyDescent="0.25">
      <c r="F6199" s="3"/>
      <c r="G6199" s="3">
        <v>8214</v>
      </c>
    </row>
    <row r="6200" spans="6:7" x14ac:dyDescent="0.25">
      <c r="F6200" s="3"/>
      <c r="G6200" s="3">
        <v>7940</v>
      </c>
    </row>
    <row r="6201" spans="6:7" x14ac:dyDescent="0.25">
      <c r="F6201" s="3"/>
      <c r="G6201" s="3">
        <v>7531</v>
      </c>
    </row>
    <row r="6202" spans="6:7" x14ac:dyDescent="0.25">
      <c r="F6202" s="3"/>
      <c r="G6202" s="3">
        <v>7514</v>
      </c>
    </row>
    <row r="6203" spans="6:7" x14ac:dyDescent="0.25">
      <c r="F6203" s="3"/>
      <c r="G6203" s="3">
        <v>7491</v>
      </c>
    </row>
    <row r="6204" spans="6:7" x14ac:dyDescent="0.25">
      <c r="F6204" s="3"/>
      <c r="G6204" s="3">
        <v>7488</v>
      </c>
    </row>
    <row r="6205" spans="6:7" x14ac:dyDescent="0.25">
      <c r="F6205" s="3"/>
      <c r="G6205" s="3">
        <v>7488</v>
      </c>
    </row>
    <row r="6206" spans="6:7" x14ac:dyDescent="0.25">
      <c r="F6206" s="3"/>
      <c r="G6206" s="3">
        <v>8194</v>
      </c>
    </row>
    <row r="6207" spans="6:7" x14ac:dyDescent="0.25">
      <c r="F6207" s="3"/>
      <c r="G6207" s="3">
        <v>8237</v>
      </c>
    </row>
    <row r="6208" spans="6:7" x14ac:dyDescent="0.25">
      <c r="F6208" s="3"/>
      <c r="G6208" s="3">
        <v>8081</v>
      </c>
    </row>
    <row r="6209" spans="6:7" x14ac:dyDescent="0.25">
      <c r="F6209" s="3"/>
      <c r="G6209" s="3">
        <v>8034</v>
      </c>
    </row>
    <row r="6210" spans="6:7" x14ac:dyDescent="0.25">
      <c r="F6210" s="3"/>
      <c r="G6210" s="3">
        <v>8044</v>
      </c>
    </row>
    <row r="6211" spans="6:7" x14ac:dyDescent="0.25">
      <c r="F6211" s="3"/>
      <c r="G6211" s="3">
        <v>8045</v>
      </c>
    </row>
    <row r="6212" spans="6:7" x14ac:dyDescent="0.25">
      <c r="F6212" s="3"/>
      <c r="G6212" s="3">
        <v>8072</v>
      </c>
    </row>
    <row r="6213" spans="6:7" x14ac:dyDescent="0.25">
      <c r="F6213" s="3"/>
      <c r="G6213" s="3">
        <v>8096</v>
      </c>
    </row>
    <row r="6214" spans="6:7" x14ac:dyDescent="0.25">
      <c r="F6214" s="3"/>
      <c r="G6214" s="3">
        <v>8082</v>
      </c>
    </row>
    <row r="6215" spans="6:7" x14ac:dyDescent="0.25">
      <c r="F6215" s="3"/>
      <c r="G6215" s="3">
        <v>8043</v>
      </c>
    </row>
    <row r="6216" spans="6:7" x14ac:dyDescent="0.25">
      <c r="F6216" s="3"/>
      <c r="G6216" s="3">
        <v>7949</v>
      </c>
    </row>
    <row r="6217" spans="6:7" x14ac:dyDescent="0.25">
      <c r="F6217" s="3"/>
      <c r="G6217" s="3">
        <v>8122</v>
      </c>
    </row>
    <row r="6218" spans="6:7" x14ac:dyDescent="0.25">
      <c r="F6218" s="3"/>
      <c r="G6218" s="3">
        <v>8110</v>
      </c>
    </row>
    <row r="6219" spans="6:7" x14ac:dyDescent="0.25">
      <c r="F6219" s="3"/>
      <c r="G6219" s="3">
        <v>8098</v>
      </c>
    </row>
    <row r="6220" spans="6:7" x14ac:dyDescent="0.25">
      <c r="F6220" s="3"/>
      <c r="G6220" s="3">
        <v>8073</v>
      </c>
    </row>
    <row r="6221" spans="6:7" x14ac:dyDescent="0.25">
      <c r="F6221" s="3"/>
      <c r="G6221" s="3">
        <v>8054</v>
      </c>
    </row>
    <row r="6222" spans="6:7" x14ac:dyDescent="0.25">
      <c r="F6222" s="3"/>
      <c r="G6222" s="3">
        <v>8061</v>
      </c>
    </row>
    <row r="6223" spans="6:7" x14ac:dyDescent="0.25">
      <c r="F6223" s="3"/>
      <c r="G6223" s="3">
        <v>8066</v>
      </c>
    </row>
    <row r="6224" spans="6:7" x14ac:dyDescent="0.25">
      <c r="F6224" s="3"/>
      <c r="G6224" s="3">
        <v>8085</v>
      </c>
    </row>
    <row r="6225" spans="6:7" x14ac:dyDescent="0.25">
      <c r="F6225" s="3"/>
      <c r="G6225" s="3">
        <v>8099</v>
      </c>
    </row>
    <row r="6226" spans="6:7" x14ac:dyDescent="0.25">
      <c r="F6226" s="3"/>
      <c r="G6226" s="3">
        <v>8105</v>
      </c>
    </row>
    <row r="6227" spans="6:7" x14ac:dyDescent="0.25">
      <c r="F6227" s="3"/>
      <c r="G6227" s="3">
        <v>8097</v>
      </c>
    </row>
    <row r="6228" spans="6:7" x14ac:dyDescent="0.25">
      <c r="F6228" s="3"/>
      <c r="G6228" s="3">
        <v>8099</v>
      </c>
    </row>
    <row r="6229" spans="6:7" x14ac:dyDescent="0.25">
      <c r="F6229" s="3"/>
      <c r="G6229" s="3">
        <v>8128</v>
      </c>
    </row>
    <row r="6230" spans="6:7" x14ac:dyDescent="0.25">
      <c r="F6230" s="3"/>
      <c r="G6230" s="3">
        <v>8091</v>
      </c>
    </row>
    <row r="6231" spans="6:7" x14ac:dyDescent="0.25">
      <c r="F6231" s="3"/>
      <c r="G6231" s="3">
        <v>7075</v>
      </c>
    </row>
    <row r="6232" spans="6:7" x14ac:dyDescent="0.25">
      <c r="F6232" s="3"/>
      <c r="G6232" s="3">
        <v>6453</v>
      </c>
    </row>
    <row r="6233" spans="6:7" x14ac:dyDescent="0.25">
      <c r="F6233" s="3"/>
      <c r="G6233" s="3">
        <v>8057</v>
      </c>
    </row>
    <row r="6234" spans="6:7" x14ac:dyDescent="0.25">
      <c r="F6234" s="3"/>
      <c r="G6234" s="3">
        <v>8047</v>
      </c>
    </row>
    <row r="6235" spans="6:7" x14ac:dyDescent="0.25">
      <c r="F6235" s="3"/>
      <c r="G6235" s="3">
        <v>6980</v>
      </c>
    </row>
    <row r="6236" spans="6:7" x14ac:dyDescent="0.25">
      <c r="F6236" s="3"/>
      <c r="G6236" s="3">
        <v>8026</v>
      </c>
    </row>
    <row r="6237" spans="6:7" x14ac:dyDescent="0.25">
      <c r="F6237" s="3"/>
      <c r="G6237" s="3">
        <v>8049</v>
      </c>
    </row>
    <row r="6238" spans="6:7" x14ac:dyDescent="0.25">
      <c r="F6238" s="3"/>
      <c r="G6238" s="3">
        <v>5573</v>
      </c>
    </row>
    <row r="6239" spans="6:7" x14ac:dyDescent="0.25">
      <c r="F6239" s="3"/>
      <c r="G6239" s="3">
        <v>6817</v>
      </c>
    </row>
    <row r="6240" spans="6:7" x14ac:dyDescent="0.25">
      <c r="F6240" s="3"/>
      <c r="G6240" s="3">
        <v>8403</v>
      </c>
    </row>
    <row r="6241" spans="6:7" x14ac:dyDescent="0.25">
      <c r="F6241" s="3"/>
      <c r="G6241" s="3">
        <v>8131</v>
      </c>
    </row>
    <row r="6242" spans="6:7" x14ac:dyDescent="0.25">
      <c r="F6242" s="3"/>
      <c r="G6242" s="3">
        <v>8343</v>
      </c>
    </row>
    <row r="6243" spans="6:7" x14ac:dyDescent="0.25">
      <c r="F6243" s="3"/>
      <c r="G6243" s="3">
        <v>7831</v>
      </c>
    </row>
    <row r="6244" spans="6:7" x14ac:dyDescent="0.25">
      <c r="F6244" s="3"/>
      <c r="G6244" s="3">
        <v>8382</v>
      </c>
    </row>
    <row r="6245" spans="6:7" x14ac:dyDescent="0.25">
      <c r="F6245" s="3"/>
      <c r="G6245" s="3">
        <v>8186</v>
      </c>
    </row>
    <row r="6246" spans="6:7" x14ac:dyDescent="0.25">
      <c r="F6246" s="3"/>
      <c r="G6246" s="3">
        <v>8303</v>
      </c>
    </row>
    <row r="6247" spans="6:7" x14ac:dyDescent="0.25">
      <c r="F6247" s="3"/>
      <c r="G6247" s="3">
        <v>8304</v>
      </c>
    </row>
    <row r="6248" spans="6:7" x14ac:dyDescent="0.25">
      <c r="F6248" s="3"/>
      <c r="G6248" s="3">
        <v>6296</v>
      </c>
    </row>
    <row r="6249" spans="6:7" x14ac:dyDescent="0.25">
      <c r="F6249" s="3"/>
      <c r="G6249" s="3">
        <v>5511</v>
      </c>
    </row>
    <row r="6250" spans="6:7" x14ac:dyDescent="0.25">
      <c r="F6250" s="3"/>
      <c r="G6250" s="3">
        <v>5484</v>
      </c>
    </row>
    <row r="6251" spans="6:7" x14ac:dyDescent="0.25">
      <c r="F6251" s="3"/>
      <c r="G6251" s="3">
        <v>4393</v>
      </c>
    </row>
    <row r="6252" spans="6:7" x14ac:dyDescent="0.25">
      <c r="F6252" s="3"/>
      <c r="G6252" s="3">
        <v>3942</v>
      </c>
    </row>
    <row r="6253" spans="6:7" x14ac:dyDescent="0.25">
      <c r="F6253" s="3"/>
      <c r="G6253" s="3">
        <v>3945</v>
      </c>
    </row>
    <row r="6254" spans="6:7" x14ac:dyDescent="0.25">
      <c r="F6254" s="3"/>
      <c r="G6254" s="3">
        <v>3951</v>
      </c>
    </row>
    <row r="6255" spans="6:7" x14ac:dyDescent="0.25">
      <c r="F6255" s="3"/>
      <c r="G6255" s="3">
        <v>3815</v>
      </c>
    </row>
    <row r="6256" spans="6:7" x14ac:dyDescent="0.25">
      <c r="F6256" s="3"/>
      <c r="G6256" s="3">
        <v>3857</v>
      </c>
    </row>
    <row r="6257" spans="6:7" x14ac:dyDescent="0.25">
      <c r="F6257" s="3"/>
      <c r="G6257" s="3">
        <v>5112</v>
      </c>
    </row>
    <row r="6258" spans="6:7" x14ac:dyDescent="0.25">
      <c r="F6258" s="3"/>
      <c r="G6258" s="3">
        <v>5586</v>
      </c>
    </row>
    <row r="6259" spans="6:7" x14ac:dyDescent="0.25">
      <c r="F6259" s="3"/>
      <c r="G6259" s="3">
        <v>5613</v>
      </c>
    </row>
    <row r="6260" spans="6:7" x14ac:dyDescent="0.25">
      <c r="F6260" s="3"/>
      <c r="G6260" s="3">
        <v>5589</v>
      </c>
    </row>
    <row r="6261" spans="6:7" x14ac:dyDescent="0.25">
      <c r="F6261" s="3"/>
      <c r="G6261" s="3">
        <v>5601</v>
      </c>
    </row>
    <row r="6262" spans="6:7" x14ac:dyDescent="0.25">
      <c r="F6262" s="3"/>
      <c r="G6262" s="3">
        <v>5610</v>
      </c>
    </row>
    <row r="6263" spans="6:7" x14ac:dyDescent="0.25">
      <c r="F6263" s="3"/>
      <c r="G6263" s="3">
        <v>5601</v>
      </c>
    </row>
    <row r="6264" spans="6:7" x14ac:dyDescent="0.25">
      <c r="F6264" s="3"/>
      <c r="G6264" s="3">
        <v>5611</v>
      </c>
    </row>
    <row r="6265" spans="6:7" x14ac:dyDescent="0.25">
      <c r="F6265" s="3"/>
      <c r="G6265" s="3">
        <v>5608</v>
      </c>
    </row>
    <row r="6266" spans="6:7" x14ac:dyDescent="0.25">
      <c r="F6266" s="3"/>
      <c r="G6266" s="3">
        <v>6628</v>
      </c>
    </row>
    <row r="6267" spans="6:7" x14ac:dyDescent="0.25">
      <c r="F6267" s="3"/>
      <c r="G6267" s="3">
        <v>7051</v>
      </c>
    </row>
    <row r="6268" spans="6:7" x14ac:dyDescent="0.25">
      <c r="F6268" s="3"/>
      <c r="G6268" s="3">
        <v>7046</v>
      </c>
    </row>
    <row r="6269" spans="6:7" x14ac:dyDescent="0.25">
      <c r="F6269" s="3"/>
      <c r="G6269" s="3">
        <v>7026</v>
      </c>
    </row>
    <row r="6270" spans="6:7" x14ac:dyDescent="0.25">
      <c r="F6270" s="3"/>
      <c r="G6270" s="3">
        <v>7015</v>
      </c>
    </row>
    <row r="6271" spans="6:7" x14ac:dyDescent="0.25">
      <c r="F6271" s="3"/>
      <c r="G6271" s="3">
        <v>7025</v>
      </c>
    </row>
    <row r="6272" spans="6:7" x14ac:dyDescent="0.25">
      <c r="F6272" s="3"/>
      <c r="G6272" s="3">
        <v>8080</v>
      </c>
    </row>
    <row r="6273" spans="6:7" x14ac:dyDescent="0.25">
      <c r="F6273" s="3"/>
      <c r="G6273" s="3">
        <v>8178</v>
      </c>
    </row>
    <row r="6274" spans="6:7" x14ac:dyDescent="0.25">
      <c r="F6274" s="3"/>
      <c r="G6274" s="3">
        <v>8321</v>
      </c>
    </row>
    <row r="6275" spans="6:7" x14ac:dyDescent="0.25">
      <c r="F6275" s="3"/>
      <c r="G6275" s="3">
        <v>8273</v>
      </c>
    </row>
    <row r="6276" spans="6:7" x14ac:dyDescent="0.25">
      <c r="F6276" s="3"/>
      <c r="G6276" s="3">
        <v>8319</v>
      </c>
    </row>
    <row r="6277" spans="6:7" x14ac:dyDescent="0.25">
      <c r="F6277" s="3"/>
      <c r="G6277" s="3">
        <v>8292</v>
      </c>
    </row>
    <row r="6278" spans="6:7" x14ac:dyDescent="0.25">
      <c r="F6278" s="3"/>
      <c r="G6278" s="3">
        <v>8332</v>
      </c>
    </row>
    <row r="6279" spans="6:7" x14ac:dyDescent="0.25">
      <c r="F6279" s="3"/>
      <c r="G6279" s="3">
        <v>8244</v>
      </c>
    </row>
    <row r="6280" spans="6:7" x14ac:dyDescent="0.25">
      <c r="F6280" s="3"/>
      <c r="G6280" s="3">
        <v>8268</v>
      </c>
    </row>
    <row r="6281" spans="6:7" x14ac:dyDescent="0.25">
      <c r="F6281" s="3"/>
      <c r="G6281" s="3">
        <v>8314</v>
      </c>
    </row>
    <row r="6282" spans="6:7" x14ac:dyDescent="0.25">
      <c r="F6282" s="3"/>
      <c r="G6282" s="3">
        <v>8024</v>
      </c>
    </row>
    <row r="6283" spans="6:7" x14ac:dyDescent="0.25">
      <c r="F6283" s="3"/>
      <c r="G6283" s="3">
        <v>7376</v>
      </c>
    </row>
    <row r="6284" spans="6:7" x14ac:dyDescent="0.25">
      <c r="F6284" s="3"/>
      <c r="G6284" s="3">
        <v>6992</v>
      </c>
    </row>
    <row r="6285" spans="6:7" x14ac:dyDescent="0.25">
      <c r="F6285" s="3"/>
      <c r="G6285" s="3">
        <v>6997</v>
      </c>
    </row>
    <row r="6286" spans="6:7" x14ac:dyDescent="0.25">
      <c r="F6286" s="3"/>
      <c r="G6286" s="3">
        <v>6985</v>
      </c>
    </row>
    <row r="6287" spans="6:7" x14ac:dyDescent="0.25">
      <c r="F6287" s="3"/>
      <c r="G6287" s="3">
        <v>7004</v>
      </c>
    </row>
    <row r="6288" spans="6:7" x14ac:dyDescent="0.25">
      <c r="F6288" s="3"/>
      <c r="G6288" s="3">
        <v>7001</v>
      </c>
    </row>
    <row r="6289" spans="6:7" x14ac:dyDescent="0.25">
      <c r="F6289" s="3"/>
      <c r="G6289" s="3">
        <v>7028</v>
      </c>
    </row>
    <row r="6290" spans="6:7" x14ac:dyDescent="0.25">
      <c r="F6290" s="3"/>
      <c r="G6290" s="3">
        <v>7066</v>
      </c>
    </row>
    <row r="6291" spans="6:7" x14ac:dyDescent="0.25">
      <c r="F6291" s="3"/>
      <c r="G6291" s="3">
        <v>6952</v>
      </c>
    </row>
    <row r="6292" spans="6:7" x14ac:dyDescent="0.25">
      <c r="F6292" s="3"/>
      <c r="G6292" s="3">
        <v>5492</v>
      </c>
    </row>
    <row r="6293" spans="6:7" x14ac:dyDescent="0.25">
      <c r="F6293" s="3"/>
      <c r="G6293" s="3">
        <v>0</v>
      </c>
    </row>
    <row r="6294" spans="6:7" x14ac:dyDescent="0.25">
      <c r="F6294" s="3"/>
      <c r="G6294" s="3">
        <v>7</v>
      </c>
    </row>
    <row r="6295" spans="6:7" x14ac:dyDescent="0.25">
      <c r="F6295" s="3"/>
      <c r="G6295" s="3">
        <v>0</v>
      </c>
    </row>
    <row r="6296" spans="6:7" x14ac:dyDescent="0.25">
      <c r="F6296" s="3"/>
      <c r="G6296" s="3">
        <v>0</v>
      </c>
    </row>
    <row r="6297" spans="6:7" x14ac:dyDescent="0.25">
      <c r="F6297" s="3"/>
      <c r="G6297" s="3">
        <v>1193</v>
      </c>
    </row>
    <row r="6298" spans="6:7" x14ac:dyDescent="0.25">
      <c r="F6298" s="3"/>
      <c r="G6298" s="3">
        <v>1677</v>
      </c>
    </row>
    <row r="6299" spans="6:7" x14ac:dyDescent="0.25">
      <c r="F6299" s="3"/>
      <c r="G6299" s="3">
        <v>3104</v>
      </c>
    </row>
    <row r="6300" spans="6:7" x14ac:dyDescent="0.25">
      <c r="F6300" s="3"/>
      <c r="G6300" s="3">
        <v>3690</v>
      </c>
    </row>
    <row r="6301" spans="6:7" x14ac:dyDescent="0.25">
      <c r="F6301" s="3"/>
      <c r="G6301" s="3">
        <v>4893</v>
      </c>
    </row>
    <row r="6302" spans="6:7" x14ac:dyDescent="0.25">
      <c r="F6302" s="3"/>
      <c r="G6302" s="3">
        <v>5379</v>
      </c>
    </row>
    <row r="6303" spans="6:7" x14ac:dyDescent="0.25">
      <c r="F6303" s="3"/>
      <c r="G6303" s="3">
        <v>5384</v>
      </c>
    </row>
    <row r="6304" spans="6:7" x14ac:dyDescent="0.25">
      <c r="F6304" s="3"/>
      <c r="G6304" s="3">
        <v>5362</v>
      </c>
    </row>
    <row r="6305" spans="6:7" x14ac:dyDescent="0.25">
      <c r="F6305" s="3"/>
      <c r="G6305" s="3">
        <v>5364</v>
      </c>
    </row>
    <row r="6306" spans="6:7" x14ac:dyDescent="0.25">
      <c r="F6306" s="3"/>
      <c r="G6306" s="3">
        <v>5474</v>
      </c>
    </row>
    <row r="6307" spans="6:7" x14ac:dyDescent="0.25">
      <c r="F6307" s="3"/>
      <c r="G6307" s="3">
        <v>5594</v>
      </c>
    </row>
    <row r="6308" spans="6:7" x14ac:dyDescent="0.25">
      <c r="F6308" s="3"/>
      <c r="G6308" s="3">
        <v>4220</v>
      </c>
    </row>
    <row r="6309" spans="6:7" x14ac:dyDescent="0.25">
      <c r="F6309" s="3"/>
      <c r="G6309" s="3">
        <v>3666</v>
      </c>
    </row>
    <row r="6310" spans="6:7" x14ac:dyDescent="0.25">
      <c r="F6310" s="3"/>
      <c r="G6310" s="3">
        <v>3654</v>
      </c>
    </row>
    <row r="6311" spans="6:7" x14ac:dyDescent="0.25">
      <c r="F6311" s="3"/>
      <c r="G6311" s="3">
        <v>3651</v>
      </c>
    </row>
    <row r="6312" spans="6:7" x14ac:dyDescent="0.25">
      <c r="F6312" s="3"/>
      <c r="G6312" s="3">
        <v>3634</v>
      </c>
    </row>
    <row r="6313" spans="6:7" x14ac:dyDescent="0.25">
      <c r="F6313" s="3"/>
      <c r="G6313" s="3">
        <v>3644</v>
      </c>
    </row>
    <row r="6314" spans="6:7" x14ac:dyDescent="0.25">
      <c r="F6314" s="3"/>
      <c r="G6314" s="3">
        <v>1765</v>
      </c>
    </row>
    <row r="6315" spans="6:7" x14ac:dyDescent="0.25">
      <c r="F6315" s="3"/>
      <c r="G6315" s="3">
        <v>3636</v>
      </c>
    </row>
    <row r="6316" spans="6:7" x14ac:dyDescent="0.25">
      <c r="F6316" s="3"/>
      <c r="G6316" s="3">
        <v>3645</v>
      </c>
    </row>
    <row r="6317" spans="6:7" x14ac:dyDescent="0.25">
      <c r="F6317" s="3"/>
      <c r="G6317" s="3">
        <v>4930</v>
      </c>
    </row>
    <row r="6318" spans="6:7" x14ac:dyDescent="0.25">
      <c r="F6318" s="3"/>
      <c r="G6318" s="3">
        <v>5466</v>
      </c>
    </row>
    <row r="6319" spans="6:7" x14ac:dyDescent="0.25">
      <c r="F6319" s="3"/>
      <c r="G6319" s="3">
        <v>5468</v>
      </c>
    </row>
    <row r="6320" spans="6:7" x14ac:dyDescent="0.25">
      <c r="F6320" s="3"/>
      <c r="G6320" s="3">
        <v>5470</v>
      </c>
    </row>
    <row r="6321" spans="6:7" x14ac:dyDescent="0.25">
      <c r="F6321" s="3"/>
      <c r="G6321" s="3">
        <v>5470</v>
      </c>
    </row>
    <row r="6322" spans="6:7" x14ac:dyDescent="0.25">
      <c r="F6322" s="3"/>
      <c r="G6322" s="3">
        <v>5454</v>
      </c>
    </row>
    <row r="6323" spans="6:7" x14ac:dyDescent="0.25">
      <c r="F6323" s="3"/>
      <c r="G6323" s="3">
        <v>5442</v>
      </c>
    </row>
    <row r="6324" spans="6:7" x14ac:dyDescent="0.25">
      <c r="F6324" s="3"/>
      <c r="G6324" s="3">
        <v>4420</v>
      </c>
    </row>
    <row r="6325" spans="6:7" x14ac:dyDescent="0.25">
      <c r="F6325" s="3"/>
      <c r="G6325" s="3">
        <v>3992</v>
      </c>
    </row>
    <row r="6326" spans="6:7" x14ac:dyDescent="0.25">
      <c r="F6326" s="3"/>
      <c r="G6326" s="3">
        <v>3973</v>
      </c>
    </row>
    <row r="6327" spans="6:7" x14ac:dyDescent="0.25">
      <c r="F6327" s="3"/>
      <c r="G6327" s="3">
        <v>2032</v>
      </c>
    </row>
    <row r="6328" spans="6:7" x14ac:dyDescent="0.25">
      <c r="F6328" s="3"/>
      <c r="G6328" s="3">
        <v>3485</v>
      </c>
    </row>
    <row r="6329" spans="6:7" x14ac:dyDescent="0.25">
      <c r="F6329" s="3"/>
      <c r="G6329" s="3">
        <v>3489</v>
      </c>
    </row>
    <row r="6330" spans="6:7" x14ac:dyDescent="0.25">
      <c r="F6330" s="3"/>
      <c r="G6330" s="3">
        <v>3489</v>
      </c>
    </row>
    <row r="6331" spans="6:7" x14ac:dyDescent="0.25">
      <c r="F6331" s="3"/>
      <c r="G6331" s="3">
        <v>3485</v>
      </c>
    </row>
    <row r="6332" spans="6:7" x14ac:dyDescent="0.25">
      <c r="F6332" s="3"/>
      <c r="G6332" s="3">
        <v>3492</v>
      </c>
    </row>
    <row r="6333" spans="6:7" x14ac:dyDescent="0.25">
      <c r="F6333" s="3"/>
      <c r="G6333" s="3">
        <v>5850</v>
      </c>
    </row>
    <row r="6334" spans="6:7" x14ac:dyDescent="0.25">
      <c r="F6334" s="3"/>
      <c r="G6334" s="3">
        <v>7268</v>
      </c>
    </row>
    <row r="6335" spans="6:7" x14ac:dyDescent="0.25">
      <c r="F6335" s="3"/>
      <c r="G6335" s="3">
        <v>7283</v>
      </c>
    </row>
    <row r="6336" spans="6:7" x14ac:dyDescent="0.25">
      <c r="F6336" s="3"/>
      <c r="G6336" s="3">
        <v>4944</v>
      </c>
    </row>
    <row r="6337" spans="6:7" x14ac:dyDescent="0.25">
      <c r="F6337" s="3"/>
      <c r="G6337" s="3">
        <v>3980</v>
      </c>
    </row>
    <row r="6338" spans="6:7" x14ac:dyDescent="0.25">
      <c r="F6338" s="3"/>
      <c r="G6338" s="3">
        <v>3985</v>
      </c>
    </row>
    <row r="6339" spans="6:7" x14ac:dyDescent="0.25">
      <c r="F6339" s="3"/>
      <c r="G6339" s="3">
        <v>3822</v>
      </c>
    </row>
    <row r="6340" spans="6:7" x14ac:dyDescent="0.25">
      <c r="F6340" s="3"/>
      <c r="G6340" s="3">
        <v>3710</v>
      </c>
    </row>
    <row r="6341" spans="6:7" x14ac:dyDescent="0.25">
      <c r="F6341" s="3"/>
      <c r="G6341" s="3">
        <v>3711</v>
      </c>
    </row>
    <row r="6342" spans="6:7" x14ac:dyDescent="0.25">
      <c r="F6342" s="3"/>
      <c r="G6342" s="3">
        <v>3708</v>
      </c>
    </row>
    <row r="6343" spans="6:7" x14ac:dyDescent="0.25">
      <c r="F6343" s="3"/>
      <c r="G6343" s="3">
        <v>3706</v>
      </c>
    </row>
    <row r="6344" spans="6:7" x14ac:dyDescent="0.25">
      <c r="F6344" s="3"/>
      <c r="G6344" s="3">
        <v>3717</v>
      </c>
    </row>
    <row r="6345" spans="6:7" x14ac:dyDescent="0.25">
      <c r="F6345" s="3"/>
      <c r="G6345" s="3">
        <v>3723</v>
      </c>
    </row>
    <row r="6346" spans="6:7" x14ac:dyDescent="0.25">
      <c r="F6346" s="3"/>
      <c r="G6346" s="3">
        <v>3721</v>
      </c>
    </row>
    <row r="6347" spans="6:7" x14ac:dyDescent="0.25">
      <c r="F6347" s="3"/>
      <c r="G6347" s="3">
        <v>3724</v>
      </c>
    </row>
    <row r="6348" spans="6:7" x14ac:dyDescent="0.25">
      <c r="F6348" s="3"/>
      <c r="G6348" s="3">
        <v>2422</v>
      </c>
    </row>
    <row r="6349" spans="6:7" x14ac:dyDescent="0.25">
      <c r="F6349" s="3"/>
      <c r="G6349" s="3">
        <v>1902</v>
      </c>
    </row>
    <row r="6350" spans="6:7" x14ac:dyDescent="0.25">
      <c r="F6350" s="3"/>
      <c r="G6350" s="3">
        <v>2010</v>
      </c>
    </row>
    <row r="6351" spans="6:7" x14ac:dyDescent="0.25">
      <c r="F6351" s="3"/>
      <c r="G6351" s="3">
        <v>2008</v>
      </c>
    </row>
    <row r="6352" spans="6:7" x14ac:dyDescent="0.25">
      <c r="F6352" s="3"/>
      <c r="G6352" s="3">
        <v>2008</v>
      </c>
    </row>
    <row r="6353" spans="6:7" x14ac:dyDescent="0.25">
      <c r="F6353" s="3"/>
      <c r="G6353" s="3">
        <v>2002</v>
      </c>
    </row>
    <row r="6354" spans="6:7" x14ac:dyDescent="0.25">
      <c r="F6354" s="3"/>
      <c r="G6354" s="3">
        <v>1997</v>
      </c>
    </row>
    <row r="6355" spans="6:7" x14ac:dyDescent="0.25">
      <c r="F6355" s="3"/>
      <c r="G6355" s="3">
        <v>1998</v>
      </c>
    </row>
    <row r="6356" spans="6:7" x14ac:dyDescent="0.25">
      <c r="F6356" s="3"/>
      <c r="G6356" s="3">
        <v>1997</v>
      </c>
    </row>
    <row r="6357" spans="6:7" x14ac:dyDescent="0.25">
      <c r="F6357" s="3"/>
      <c r="G6357" s="3">
        <v>1915</v>
      </c>
    </row>
    <row r="6358" spans="6:7" x14ac:dyDescent="0.25">
      <c r="F6358" s="3"/>
      <c r="G6358" s="3">
        <v>1993</v>
      </c>
    </row>
    <row r="6359" spans="6:7" x14ac:dyDescent="0.25">
      <c r="F6359" s="3"/>
      <c r="G6359" s="3">
        <v>1999</v>
      </c>
    </row>
    <row r="6360" spans="6:7" x14ac:dyDescent="0.25">
      <c r="F6360" s="3"/>
      <c r="G6360" s="3">
        <v>1995</v>
      </c>
    </row>
    <row r="6361" spans="6:7" x14ac:dyDescent="0.25">
      <c r="F6361" s="3"/>
      <c r="G6361" s="3">
        <v>1997</v>
      </c>
    </row>
    <row r="6362" spans="6:7" x14ac:dyDescent="0.25">
      <c r="F6362" s="3"/>
      <c r="G6362" s="3">
        <v>4377</v>
      </c>
    </row>
    <row r="6363" spans="6:7" x14ac:dyDescent="0.25">
      <c r="F6363" s="3"/>
      <c r="G6363" s="3">
        <v>7581</v>
      </c>
    </row>
    <row r="6364" spans="6:7" x14ac:dyDescent="0.25">
      <c r="F6364" s="3"/>
      <c r="G6364" s="3">
        <v>8304</v>
      </c>
    </row>
    <row r="6365" spans="6:7" x14ac:dyDescent="0.25">
      <c r="F6365" s="3"/>
      <c r="G6365" s="3">
        <v>8042</v>
      </c>
    </row>
    <row r="6366" spans="6:7" x14ac:dyDescent="0.25">
      <c r="F6366" s="3"/>
      <c r="G6366" s="3">
        <v>7998</v>
      </c>
    </row>
    <row r="6367" spans="6:7" x14ac:dyDescent="0.25">
      <c r="F6367" s="3"/>
      <c r="G6367" s="3">
        <v>7896</v>
      </c>
    </row>
    <row r="6368" spans="6:7" x14ac:dyDescent="0.25">
      <c r="F6368" s="3"/>
      <c r="G6368" s="3">
        <v>7465</v>
      </c>
    </row>
    <row r="6369" spans="6:7" x14ac:dyDescent="0.25">
      <c r="F6369" s="3"/>
      <c r="G6369" s="3">
        <v>6338</v>
      </c>
    </row>
    <row r="6370" spans="6:7" x14ac:dyDescent="0.25">
      <c r="F6370" s="3"/>
      <c r="G6370" s="3">
        <v>5864</v>
      </c>
    </row>
    <row r="6371" spans="6:7" x14ac:dyDescent="0.25">
      <c r="F6371" s="3"/>
      <c r="G6371" s="3">
        <v>5858</v>
      </c>
    </row>
    <row r="6372" spans="6:7" x14ac:dyDescent="0.25">
      <c r="F6372" s="3"/>
      <c r="G6372" s="3">
        <v>5876</v>
      </c>
    </row>
    <row r="6373" spans="6:7" x14ac:dyDescent="0.25">
      <c r="F6373" s="3"/>
      <c r="G6373" s="3">
        <v>5880</v>
      </c>
    </row>
    <row r="6374" spans="6:7" x14ac:dyDescent="0.25">
      <c r="F6374" s="3"/>
      <c r="G6374" s="3">
        <v>5885</v>
      </c>
    </row>
    <row r="6375" spans="6:7" x14ac:dyDescent="0.25">
      <c r="F6375" s="3"/>
      <c r="G6375" s="3">
        <v>5889</v>
      </c>
    </row>
    <row r="6376" spans="6:7" x14ac:dyDescent="0.25">
      <c r="F6376" s="3"/>
      <c r="G6376" s="3">
        <v>5894</v>
      </c>
    </row>
    <row r="6377" spans="6:7" x14ac:dyDescent="0.25">
      <c r="F6377" s="3"/>
      <c r="G6377" s="3">
        <v>5896</v>
      </c>
    </row>
    <row r="6378" spans="6:7" x14ac:dyDescent="0.25">
      <c r="F6378" s="3"/>
      <c r="G6378" s="3">
        <v>5904</v>
      </c>
    </row>
    <row r="6379" spans="6:7" x14ac:dyDescent="0.25">
      <c r="F6379" s="3"/>
      <c r="G6379" s="3">
        <v>5901</v>
      </c>
    </row>
    <row r="6380" spans="6:7" x14ac:dyDescent="0.25">
      <c r="F6380" s="3"/>
      <c r="G6380" s="3">
        <v>5896</v>
      </c>
    </row>
    <row r="6381" spans="6:7" x14ac:dyDescent="0.25">
      <c r="F6381" s="3"/>
      <c r="G6381" s="3">
        <v>5878</v>
      </c>
    </row>
    <row r="6382" spans="6:7" x14ac:dyDescent="0.25">
      <c r="F6382" s="3"/>
      <c r="G6382" s="3">
        <v>5876</v>
      </c>
    </row>
    <row r="6383" spans="6:7" x14ac:dyDescent="0.25">
      <c r="F6383" s="3"/>
      <c r="G6383" s="3">
        <v>5886</v>
      </c>
    </row>
    <row r="6384" spans="6:7" x14ac:dyDescent="0.25">
      <c r="F6384" s="3"/>
      <c r="G6384" s="3">
        <v>7593</v>
      </c>
    </row>
    <row r="6385" spans="6:7" x14ac:dyDescent="0.25">
      <c r="F6385" s="3"/>
      <c r="G6385" s="3">
        <v>8319</v>
      </c>
    </row>
    <row r="6386" spans="6:7" x14ac:dyDescent="0.25">
      <c r="F6386" s="3"/>
      <c r="G6386" s="3">
        <v>8319</v>
      </c>
    </row>
    <row r="6387" spans="6:7" x14ac:dyDescent="0.25">
      <c r="F6387" s="3"/>
      <c r="G6387" s="3">
        <v>8325</v>
      </c>
    </row>
    <row r="6388" spans="6:7" x14ac:dyDescent="0.25">
      <c r="F6388" s="3"/>
      <c r="G6388" s="3">
        <v>8332</v>
      </c>
    </row>
    <row r="6389" spans="6:7" x14ac:dyDescent="0.25">
      <c r="F6389" s="3"/>
      <c r="G6389" s="3">
        <v>8219</v>
      </c>
    </row>
    <row r="6390" spans="6:7" x14ac:dyDescent="0.25">
      <c r="F6390" s="3"/>
      <c r="G6390" s="3">
        <v>8336</v>
      </c>
    </row>
    <row r="6391" spans="6:7" x14ac:dyDescent="0.25">
      <c r="F6391" s="3"/>
      <c r="G6391" s="3">
        <v>8189</v>
      </c>
    </row>
    <row r="6392" spans="6:7" x14ac:dyDescent="0.25">
      <c r="F6392" s="3"/>
      <c r="G6392" s="3">
        <v>8281</v>
      </c>
    </row>
    <row r="6393" spans="6:7" x14ac:dyDescent="0.25">
      <c r="F6393" s="3"/>
      <c r="G6393" s="3">
        <v>8333</v>
      </c>
    </row>
    <row r="6394" spans="6:7" x14ac:dyDescent="0.25">
      <c r="F6394" s="3"/>
      <c r="G6394" s="3">
        <v>8359</v>
      </c>
    </row>
    <row r="6395" spans="6:7" x14ac:dyDescent="0.25">
      <c r="F6395" s="3"/>
      <c r="G6395" s="3">
        <v>8310</v>
      </c>
    </row>
    <row r="6396" spans="6:7" x14ac:dyDescent="0.25">
      <c r="F6396" s="3"/>
      <c r="G6396" s="3">
        <v>8309</v>
      </c>
    </row>
    <row r="6397" spans="6:7" x14ac:dyDescent="0.25">
      <c r="F6397" s="3"/>
      <c r="G6397" s="3">
        <v>8400</v>
      </c>
    </row>
    <row r="6398" spans="6:7" x14ac:dyDescent="0.25">
      <c r="F6398" s="3"/>
      <c r="G6398" s="3">
        <v>8329</v>
      </c>
    </row>
    <row r="6399" spans="6:7" x14ac:dyDescent="0.25">
      <c r="F6399" s="3"/>
      <c r="G6399" s="3">
        <v>8281</v>
      </c>
    </row>
    <row r="6400" spans="6:7" x14ac:dyDescent="0.25">
      <c r="F6400" s="3"/>
      <c r="G6400" s="3">
        <v>8322</v>
      </c>
    </row>
    <row r="6401" spans="6:7" x14ac:dyDescent="0.25">
      <c r="F6401" s="3"/>
      <c r="G6401" s="3">
        <v>8268</v>
      </c>
    </row>
    <row r="6402" spans="6:7" x14ac:dyDescent="0.25">
      <c r="F6402" s="3"/>
      <c r="G6402" s="3">
        <v>8203</v>
      </c>
    </row>
    <row r="6403" spans="6:7" x14ac:dyDescent="0.25">
      <c r="F6403" s="3"/>
      <c r="G6403" s="3">
        <v>8124</v>
      </c>
    </row>
    <row r="6404" spans="6:7" x14ac:dyDescent="0.25">
      <c r="F6404" s="3"/>
      <c r="G6404" s="3">
        <v>8242</v>
      </c>
    </row>
    <row r="6405" spans="6:7" x14ac:dyDescent="0.25">
      <c r="F6405" s="3"/>
      <c r="G6405" s="3">
        <v>8278</v>
      </c>
    </row>
    <row r="6406" spans="6:7" x14ac:dyDescent="0.25">
      <c r="F6406" s="3"/>
      <c r="G6406" s="3">
        <v>8270</v>
      </c>
    </row>
    <row r="6407" spans="6:7" x14ac:dyDescent="0.25">
      <c r="F6407" s="3"/>
      <c r="G6407" s="3">
        <v>8278</v>
      </c>
    </row>
    <row r="6408" spans="6:7" x14ac:dyDescent="0.25">
      <c r="F6408" s="3"/>
      <c r="G6408" s="3">
        <v>8268</v>
      </c>
    </row>
    <row r="6409" spans="6:7" x14ac:dyDescent="0.25">
      <c r="F6409" s="3"/>
      <c r="G6409" s="3">
        <v>8251</v>
      </c>
    </row>
    <row r="6410" spans="6:7" x14ac:dyDescent="0.25">
      <c r="F6410" s="3"/>
      <c r="G6410" s="3">
        <v>8067</v>
      </c>
    </row>
    <row r="6411" spans="6:7" x14ac:dyDescent="0.25">
      <c r="F6411" s="3"/>
      <c r="G6411" s="3">
        <v>8207</v>
      </c>
    </row>
    <row r="6412" spans="6:7" x14ac:dyDescent="0.25">
      <c r="F6412" s="3"/>
      <c r="G6412" s="3">
        <v>8245</v>
      </c>
    </row>
    <row r="6413" spans="6:7" x14ac:dyDescent="0.25">
      <c r="F6413" s="3"/>
      <c r="G6413" s="3">
        <v>8358</v>
      </c>
    </row>
    <row r="6414" spans="6:7" x14ac:dyDescent="0.25">
      <c r="F6414" s="3"/>
      <c r="G6414" s="3">
        <v>8295</v>
      </c>
    </row>
    <row r="6415" spans="6:7" x14ac:dyDescent="0.25">
      <c r="F6415" s="3"/>
      <c r="G6415" s="3">
        <v>8307</v>
      </c>
    </row>
    <row r="6416" spans="6:7" x14ac:dyDescent="0.25">
      <c r="F6416" s="3"/>
      <c r="G6416" s="3">
        <v>8260</v>
      </c>
    </row>
    <row r="6417" spans="6:7" x14ac:dyDescent="0.25">
      <c r="F6417" s="3"/>
      <c r="G6417" s="3">
        <v>8312</v>
      </c>
    </row>
    <row r="6418" spans="6:7" x14ac:dyDescent="0.25">
      <c r="F6418" s="3"/>
      <c r="G6418" s="3">
        <v>8338</v>
      </c>
    </row>
    <row r="6419" spans="6:7" x14ac:dyDescent="0.25">
      <c r="F6419" s="3"/>
      <c r="G6419" s="3">
        <v>8331</v>
      </c>
    </row>
    <row r="6420" spans="6:7" x14ac:dyDescent="0.25">
      <c r="F6420" s="3"/>
      <c r="G6420" s="3">
        <v>8343</v>
      </c>
    </row>
    <row r="6421" spans="6:7" x14ac:dyDescent="0.25">
      <c r="F6421" s="3"/>
      <c r="G6421" s="3">
        <v>8335</v>
      </c>
    </row>
    <row r="6422" spans="6:7" x14ac:dyDescent="0.25">
      <c r="F6422" s="3"/>
      <c r="G6422" s="3">
        <v>8320</v>
      </c>
    </row>
    <row r="6423" spans="6:7" x14ac:dyDescent="0.25">
      <c r="F6423" s="3"/>
      <c r="G6423" s="3">
        <v>8300</v>
      </c>
    </row>
    <row r="6424" spans="6:7" x14ac:dyDescent="0.25">
      <c r="F6424" s="3"/>
      <c r="G6424" s="3">
        <v>8267</v>
      </c>
    </row>
    <row r="6425" spans="6:7" x14ac:dyDescent="0.25">
      <c r="F6425" s="3"/>
      <c r="G6425" s="3">
        <v>8271</v>
      </c>
    </row>
    <row r="6426" spans="6:7" x14ac:dyDescent="0.25">
      <c r="F6426" s="3"/>
      <c r="G6426" s="3">
        <v>8223</v>
      </c>
    </row>
    <row r="6427" spans="6:7" x14ac:dyDescent="0.25">
      <c r="F6427" s="3"/>
      <c r="G6427" s="3">
        <v>8249</v>
      </c>
    </row>
    <row r="6428" spans="6:7" x14ac:dyDescent="0.25">
      <c r="F6428" s="3"/>
      <c r="G6428" s="3">
        <v>8281</v>
      </c>
    </row>
    <row r="6429" spans="6:7" x14ac:dyDescent="0.25">
      <c r="F6429" s="3"/>
      <c r="G6429" s="3">
        <v>8106</v>
      </c>
    </row>
    <row r="6430" spans="6:7" x14ac:dyDescent="0.25">
      <c r="F6430" s="3"/>
      <c r="G6430" s="3">
        <v>8128</v>
      </c>
    </row>
    <row r="6431" spans="6:7" x14ac:dyDescent="0.25">
      <c r="F6431" s="3"/>
      <c r="G6431" s="3">
        <v>7942</v>
      </c>
    </row>
    <row r="6432" spans="6:7" x14ac:dyDescent="0.25">
      <c r="F6432" s="3"/>
      <c r="G6432" s="3">
        <v>8324</v>
      </c>
    </row>
    <row r="6433" spans="6:7" x14ac:dyDescent="0.25">
      <c r="F6433" s="3"/>
      <c r="G6433" s="3">
        <v>8324</v>
      </c>
    </row>
    <row r="6434" spans="6:7" x14ac:dyDescent="0.25">
      <c r="F6434" s="3"/>
      <c r="G6434" s="3">
        <v>8296</v>
      </c>
    </row>
    <row r="6435" spans="6:7" x14ac:dyDescent="0.25">
      <c r="F6435" s="3"/>
      <c r="G6435" s="3">
        <v>8285</v>
      </c>
    </row>
    <row r="6436" spans="6:7" x14ac:dyDescent="0.25">
      <c r="F6436" s="3"/>
      <c r="G6436" s="3">
        <v>8258</v>
      </c>
    </row>
    <row r="6437" spans="6:7" x14ac:dyDescent="0.25">
      <c r="F6437" s="3"/>
      <c r="G6437" s="3">
        <v>7634</v>
      </c>
    </row>
    <row r="6438" spans="6:7" x14ac:dyDescent="0.25">
      <c r="F6438" s="3"/>
      <c r="G6438" s="3">
        <v>8289</v>
      </c>
    </row>
    <row r="6439" spans="6:7" x14ac:dyDescent="0.25">
      <c r="F6439" s="3"/>
      <c r="G6439" s="3">
        <v>8288</v>
      </c>
    </row>
    <row r="6440" spans="6:7" x14ac:dyDescent="0.25">
      <c r="F6440" s="3"/>
      <c r="G6440" s="3">
        <v>8304</v>
      </c>
    </row>
    <row r="6441" spans="6:7" x14ac:dyDescent="0.25">
      <c r="F6441" s="3"/>
      <c r="G6441" s="3">
        <v>8309</v>
      </c>
    </row>
    <row r="6442" spans="6:7" x14ac:dyDescent="0.25">
      <c r="F6442" s="3"/>
      <c r="G6442" s="3">
        <v>8361</v>
      </c>
    </row>
    <row r="6443" spans="6:7" x14ac:dyDescent="0.25">
      <c r="F6443" s="3"/>
      <c r="G6443" s="3">
        <v>8293</v>
      </c>
    </row>
    <row r="6444" spans="6:7" x14ac:dyDescent="0.25">
      <c r="F6444" s="3"/>
      <c r="G6444" s="3">
        <v>8306</v>
      </c>
    </row>
    <row r="6445" spans="6:7" x14ac:dyDescent="0.25">
      <c r="F6445" s="3"/>
      <c r="G6445" s="3">
        <v>8282</v>
      </c>
    </row>
    <row r="6446" spans="6:7" x14ac:dyDescent="0.25">
      <c r="F6446" s="3"/>
      <c r="G6446" s="3">
        <v>8292</v>
      </c>
    </row>
    <row r="6447" spans="6:7" x14ac:dyDescent="0.25">
      <c r="F6447" s="3"/>
      <c r="G6447" s="3">
        <v>8301</v>
      </c>
    </row>
    <row r="6448" spans="6:7" x14ac:dyDescent="0.25">
      <c r="F6448" s="3"/>
      <c r="G6448" s="3">
        <v>8294</v>
      </c>
    </row>
    <row r="6449" spans="6:7" x14ac:dyDescent="0.25">
      <c r="F6449" s="3"/>
      <c r="G6449" s="3">
        <v>8285</v>
      </c>
    </row>
    <row r="6450" spans="6:7" x14ac:dyDescent="0.25">
      <c r="F6450" s="3"/>
      <c r="G6450" s="3">
        <v>8265</v>
      </c>
    </row>
    <row r="6451" spans="6:7" x14ac:dyDescent="0.25">
      <c r="F6451" s="3"/>
      <c r="G6451" s="3">
        <v>8269</v>
      </c>
    </row>
    <row r="6452" spans="6:7" x14ac:dyDescent="0.25">
      <c r="F6452" s="3"/>
      <c r="G6452" s="3">
        <v>8266</v>
      </c>
    </row>
    <row r="6453" spans="6:7" ht="15.75" thickBot="1" x14ac:dyDescent="0.3">
      <c r="F6453" s="3"/>
      <c r="G6453" s="3">
        <v>8270</v>
      </c>
    </row>
    <row r="6454" spans="6:7" x14ac:dyDescent="0.25">
      <c r="F6454" s="3"/>
      <c r="G6454" s="11">
        <v>8214</v>
      </c>
    </row>
    <row r="6455" spans="6:7" x14ac:dyDescent="0.25">
      <c r="F6455" s="3"/>
      <c r="G6455" s="3">
        <v>8233</v>
      </c>
    </row>
    <row r="6456" spans="6:7" x14ac:dyDescent="0.25">
      <c r="F6456" s="3"/>
      <c r="G6456" s="3">
        <v>8238</v>
      </c>
    </row>
    <row r="6457" spans="6:7" x14ac:dyDescent="0.25">
      <c r="F6457" s="3"/>
      <c r="G6457" s="3">
        <v>8241</v>
      </c>
    </row>
    <row r="6458" spans="6:7" x14ac:dyDescent="0.25">
      <c r="F6458" s="3"/>
      <c r="G6458" s="3">
        <v>8215</v>
      </c>
    </row>
    <row r="6459" spans="6:7" x14ac:dyDescent="0.25">
      <c r="F6459" s="3"/>
      <c r="G6459" s="3">
        <v>8247</v>
      </c>
    </row>
    <row r="6460" spans="6:7" x14ac:dyDescent="0.25">
      <c r="F6460" s="3"/>
      <c r="G6460" s="3">
        <v>7417</v>
      </c>
    </row>
    <row r="6461" spans="6:7" x14ac:dyDescent="0.25">
      <c r="F6461" s="3"/>
      <c r="G6461" s="3">
        <v>8265</v>
      </c>
    </row>
    <row r="6462" spans="6:7" x14ac:dyDescent="0.25">
      <c r="F6462" s="3"/>
      <c r="G6462" s="3">
        <v>8247</v>
      </c>
    </row>
    <row r="6463" spans="6:7" x14ac:dyDescent="0.25">
      <c r="F6463" s="3"/>
      <c r="G6463" s="3">
        <v>8240</v>
      </c>
    </row>
    <row r="6464" spans="6:7" x14ac:dyDescent="0.25">
      <c r="F6464" s="3"/>
      <c r="G6464" s="3">
        <v>8240</v>
      </c>
    </row>
    <row r="6465" spans="6:7" x14ac:dyDescent="0.25">
      <c r="F6465" s="3"/>
      <c r="G6465" s="3">
        <v>8179</v>
      </c>
    </row>
    <row r="6466" spans="6:7" x14ac:dyDescent="0.25">
      <c r="F6466" s="3"/>
      <c r="G6466" s="3">
        <v>8163</v>
      </c>
    </row>
    <row r="6467" spans="6:7" x14ac:dyDescent="0.25">
      <c r="F6467" s="3"/>
      <c r="G6467" s="3">
        <v>8159</v>
      </c>
    </row>
    <row r="6468" spans="6:7" x14ac:dyDescent="0.25">
      <c r="F6468" s="3"/>
      <c r="G6468" s="3">
        <v>8207</v>
      </c>
    </row>
    <row r="6469" spans="6:7" x14ac:dyDescent="0.25">
      <c r="F6469" s="3"/>
      <c r="G6469" s="3">
        <v>8222</v>
      </c>
    </row>
    <row r="6470" spans="6:7" x14ac:dyDescent="0.25">
      <c r="F6470" s="3"/>
      <c r="G6470" s="3">
        <v>8203</v>
      </c>
    </row>
    <row r="6471" spans="6:7" x14ac:dyDescent="0.25">
      <c r="F6471" s="3"/>
      <c r="G6471" s="3">
        <v>8198</v>
      </c>
    </row>
    <row r="6472" spans="6:7" x14ac:dyDescent="0.25">
      <c r="F6472" s="3"/>
      <c r="G6472" s="3">
        <v>8204</v>
      </c>
    </row>
    <row r="6473" spans="6:7" x14ac:dyDescent="0.25">
      <c r="F6473" s="3"/>
      <c r="G6473" s="3">
        <v>8223</v>
      </c>
    </row>
    <row r="6474" spans="6:7" x14ac:dyDescent="0.25">
      <c r="F6474" s="3"/>
      <c r="G6474" s="3">
        <v>8236</v>
      </c>
    </row>
    <row r="6475" spans="6:7" x14ac:dyDescent="0.25">
      <c r="F6475" s="3"/>
      <c r="G6475" s="3">
        <v>8239</v>
      </c>
    </row>
    <row r="6476" spans="6:7" x14ac:dyDescent="0.25">
      <c r="F6476" s="3"/>
      <c r="G6476" s="3">
        <v>8228</v>
      </c>
    </row>
    <row r="6477" spans="6:7" x14ac:dyDescent="0.25">
      <c r="F6477" s="3"/>
      <c r="G6477" s="3">
        <v>8243</v>
      </c>
    </row>
    <row r="6478" spans="6:7" x14ac:dyDescent="0.25">
      <c r="F6478" s="3"/>
      <c r="G6478" s="3">
        <v>8224</v>
      </c>
    </row>
    <row r="6479" spans="6:7" x14ac:dyDescent="0.25">
      <c r="F6479" s="3"/>
      <c r="G6479" s="3">
        <v>8225</v>
      </c>
    </row>
    <row r="6480" spans="6:7" x14ac:dyDescent="0.25">
      <c r="F6480" s="3"/>
      <c r="G6480" s="3">
        <v>8242</v>
      </c>
    </row>
    <row r="6481" spans="6:7" x14ac:dyDescent="0.25">
      <c r="F6481" s="3"/>
      <c r="G6481" s="3">
        <v>8210</v>
      </c>
    </row>
    <row r="6482" spans="6:7" x14ac:dyDescent="0.25">
      <c r="F6482" s="3"/>
      <c r="G6482" s="3">
        <v>8236</v>
      </c>
    </row>
    <row r="6483" spans="6:7" ht="15.75" thickBot="1" x14ac:dyDescent="0.3">
      <c r="F6483" s="3"/>
      <c r="G6483" s="10">
        <v>8307</v>
      </c>
    </row>
    <row r="6484" spans="6:7" x14ac:dyDescent="0.25">
      <c r="F6484" s="3"/>
      <c r="G6484" s="3">
        <v>7959</v>
      </c>
    </row>
    <row r="6485" spans="6:7" x14ac:dyDescent="0.25">
      <c r="F6485" s="3"/>
      <c r="G6485" s="3">
        <v>8275</v>
      </c>
    </row>
    <row r="6486" spans="6:7" x14ac:dyDescent="0.25">
      <c r="F6486" s="3"/>
      <c r="G6486" s="3">
        <v>8259</v>
      </c>
    </row>
    <row r="6487" spans="6:7" x14ac:dyDescent="0.25">
      <c r="F6487" s="3"/>
      <c r="G6487" s="3">
        <v>8249</v>
      </c>
    </row>
    <row r="6488" spans="6:7" x14ac:dyDescent="0.25">
      <c r="F6488" s="3"/>
      <c r="G6488" s="3">
        <v>7946</v>
      </c>
    </row>
    <row r="6489" spans="6:7" x14ac:dyDescent="0.25">
      <c r="F6489" s="3"/>
      <c r="G6489" s="3">
        <v>8023</v>
      </c>
    </row>
    <row r="6490" spans="6:7" x14ac:dyDescent="0.25">
      <c r="F6490" s="3"/>
      <c r="G6490" s="3">
        <v>8122</v>
      </c>
    </row>
    <row r="6491" spans="6:7" x14ac:dyDescent="0.25">
      <c r="F6491" s="3"/>
      <c r="G6491" s="3">
        <v>8144</v>
      </c>
    </row>
    <row r="6492" spans="6:7" x14ac:dyDescent="0.25">
      <c r="F6492" s="3"/>
      <c r="G6492" s="3">
        <v>8151</v>
      </c>
    </row>
    <row r="6493" spans="6:7" x14ac:dyDescent="0.25">
      <c r="F6493" s="3"/>
      <c r="G6493" s="3">
        <v>8008</v>
      </c>
    </row>
    <row r="6494" spans="6:7" x14ac:dyDescent="0.25">
      <c r="F6494" s="3"/>
      <c r="G6494" s="3">
        <v>7933</v>
      </c>
    </row>
    <row r="6495" spans="6:7" x14ac:dyDescent="0.25">
      <c r="F6495" s="3"/>
      <c r="G6495" s="3">
        <v>7915</v>
      </c>
    </row>
    <row r="6496" spans="6:7" x14ac:dyDescent="0.25">
      <c r="F6496" s="3"/>
      <c r="G6496" s="3">
        <v>8037</v>
      </c>
    </row>
    <row r="6497" spans="6:7" x14ac:dyDescent="0.25">
      <c r="F6497" s="3"/>
      <c r="G6497" s="3">
        <v>8081</v>
      </c>
    </row>
    <row r="6498" spans="6:7" x14ac:dyDescent="0.25">
      <c r="F6498" s="3"/>
      <c r="G6498" s="3">
        <v>8026</v>
      </c>
    </row>
    <row r="6499" spans="6:7" x14ac:dyDescent="0.25">
      <c r="F6499" s="3"/>
      <c r="G6499" s="3">
        <v>8007</v>
      </c>
    </row>
    <row r="6500" spans="6:7" x14ac:dyDescent="0.25">
      <c r="F6500" s="3"/>
      <c r="G6500" s="3">
        <v>7991</v>
      </c>
    </row>
    <row r="6501" spans="6:7" x14ac:dyDescent="0.25">
      <c r="F6501" s="3"/>
      <c r="G6501" s="3">
        <v>7988</v>
      </c>
    </row>
    <row r="6502" spans="6:7" x14ac:dyDescent="0.25">
      <c r="F6502" s="3"/>
      <c r="G6502" s="3">
        <v>8021</v>
      </c>
    </row>
    <row r="6503" spans="6:7" x14ac:dyDescent="0.25">
      <c r="F6503" s="3"/>
      <c r="G6503" s="3">
        <v>7997</v>
      </c>
    </row>
    <row r="6504" spans="6:7" x14ac:dyDescent="0.25">
      <c r="F6504" s="3"/>
      <c r="G6504" s="3">
        <v>7971</v>
      </c>
    </row>
    <row r="6505" spans="6:7" x14ac:dyDescent="0.25">
      <c r="F6505" s="3"/>
      <c r="G6505" s="3">
        <v>7943</v>
      </c>
    </row>
    <row r="6506" spans="6:7" x14ac:dyDescent="0.25">
      <c r="F6506" s="3"/>
      <c r="G6506" s="3">
        <v>7577</v>
      </c>
    </row>
    <row r="6507" spans="6:7" x14ac:dyDescent="0.25">
      <c r="F6507" s="3"/>
      <c r="G6507" s="3">
        <v>7971</v>
      </c>
    </row>
    <row r="6508" spans="6:7" x14ac:dyDescent="0.25">
      <c r="F6508" s="3"/>
      <c r="G6508" s="3">
        <v>8137</v>
      </c>
    </row>
    <row r="6509" spans="6:7" x14ac:dyDescent="0.25">
      <c r="F6509" s="3"/>
      <c r="G6509" s="3">
        <v>8152</v>
      </c>
    </row>
    <row r="6510" spans="6:7" x14ac:dyDescent="0.25">
      <c r="F6510" s="3"/>
      <c r="G6510" s="3">
        <v>8090</v>
      </c>
    </row>
    <row r="6511" spans="6:7" x14ac:dyDescent="0.25">
      <c r="F6511" s="3"/>
      <c r="G6511" s="3">
        <v>8160</v>
      </c>
    </row>
    <row r="6512" spans="6:7" x14ac:dyDescent="0.25">
      <c r="F6512" s="3"/>
      <c r="G6512" s="3">
        <v>8122</v>
      </c>
    </row>
    <row r="6513" spans="6:7" x14ac:dyDescent="0.25">
      <c r="F6513" s="3"/>
      <c r="G6513" s="3">
        <v>8153</v>
      </c>
    </row>
    <row r="6514" spans="6:7" ht="15.75" thickBot="1" x14ac:dyDescent="0.3">
      <c r="F6514" s="3"/>
      <c r="G6514" s="3">
        <v>3956</v>
      </c>
    </row>
    <row r="6515" spans="6:7" x14ac:dyDescent="0.25">
      <c r="F6515" s="3"/>
      <c r="G6515" s="11">
        <v>7981</v>
      </c>
    </row>
    <row r="6516" spans="6:7" x14ac:dyDescent="0.25">
      <c r="F6516" s="3"/>
      <c r="G6516" s="3">
        <v>8025</v>
      </c>
    </row>
    <row r="6517" spans="6:7" x14ac:dyDescent="0.25">
      <c r="F6517" s="3"/>
      <c r="G6517" s="3">
        <v>7851</v>
      </c>
    </row>
    <row r="6518" spans="6:7" x14ac:dyDescent="0.25">
      <c r="F6518" s="3"/>
      <c r="G6518" s="3">
        <v>8168</v>
      </c>
    </row>
    <row r="6519" spans="6:7" x14ac:dyDescent="0.25">
      <c r="F6519" s="3"/>
      <c r="G6519" s="3">
        <v>8131</v>
      </c>
    </row>
    <row r="6520" spans="6:7" x14ac:dyDescent="0.25">
      <c r="F6520" s="3"/>
      <c r="G6520" s="3">
        <v>8447</v>
      </c>
    </row>
    <row r="6521" spans="6:7" x14ac:dyDescent="0.25">
      <c r="F6521" s="3"/>
      <c r="G6521" s="3">
        <v>7998</v>
      </c>
    </row>
    <row r="6522" spans="6:7" x14ac:dyDescent="0.25">
      <c r="F6522" s="3"/>
      <c r="G6522" s="3">
        <v>8158</v>
      </c>
    </row>
    <row r="6523" spans="6:7" x14ac:dyDescent="0.25">
      <c r="F6523" s="3"/>
      <c r="G6523" s="3">
        <v>8128</v>
      </c>
    </row>
    <row r="6524" spans="6:7" x14ac:dyDescent="0.25">
      <c r="F6524" s="3"/>
      <c r="G6524" s="3">
        <v>8167</v>
      </c>
    </row>
    <row r="6525" spans="6:7" x14ac:dyDescent="0.25">
      <c r="F6525" s="3"/>
      <c r="G6525" s="3">
        <v>8142</v>
      </c>
    </row>
    <row r="6526" spans="6:7" x14ac:dyDescent="0.25">
      <c r="F6526" s="3"/>
      <c r="G6526" s="3">
        <v>8170</v>
      </c>
    </row>
    <row r="6527" spans="6:7" x14ac:dyDescent="0.25">
      <c r="F6527" s="3"/>
      <c r="G6527" s="3">
        <v>8153</v>
      </c>
    </row>
    <row r="6528" spans="6:7" x14ac:dyDescent="0.25">
      <c r="F6528" s="3"/>
      <c r="G6528" s="3">
        <v>8137</v>
      </c>
    </row>
    <row r="6529" spans="6:7" x14ac:dyDescent="0.25">
      <c r="F6529" s="3"/>
      <c r="G6529" s="3">
        <v>8038</v>
      </c>
    </row>
    <row r="6530" spans="6:7" x14ac:dyDescent="0.25">
      <c r="F6530" s="3"/>
      <c r="G6530" s="3">
        <v>8014</v>
      </c>
    </row>
    <row r="6531" spans="6:7" x14ac:dyDescent="0.25">
      <c r="F6531" s="3"/>
      <c r="G6531" s="3">
        <v>6918</v>
      </c>
    </row>
    <row r="6532" spans="6:7" x14ac:dyDescent="0.25">
      <c r="F6532" s="3"/>
      <c r="G6532" s="3">
        <v>6448</v>
      </c>
    </row>
    <row r="6533" spans="6:7" x14ac:dyDescent="0.25">
      <c r="F6533" s="3"/>
      <c r="G6533" s="3">
        <v>6447</v>
      </c>
    </row>
    <row r="6534" spans="6:7" x14ac:dyDescent="0.25">
      <c r="F6534" s="3"/>
      <c r="G6534" s="3">
        <v>6461</v>
      </c>
    </row>
    <row r="6535" spans="6:7" x14ac:dyDescent="0.25">
      <c r="F6535" s="3"/>
      <c r="G6535" s="3">
        <v>6446</v>
      </c>
    </row>
    <row r="6536" spans="6:7" x14ac:dyDescent="0.25">
      <c r="F6536" s="3"/>
      <c r="G6536" s="3">
        <v>6440</v>
      </c>
    </row>
    <row r="6537" spans="6:7" x14ac:dyDescent="0.25">
      <c r="F6537" s="3"/>
      <c r="G6537" s="3">
        <v>6467</v>
      </c>
    </row>
    <row r="6538" spans="6:7" x14ac:dyDescent="0.25">
      <c r="F6538" s="3"/>
      <c r="G6538" s="3">
        <v>6485</v>
      </c>
    </row>
    <row r="6539" spans="6:7" x14ac:dyDescent="0.25">
      <c r="F6539" s="3"/>
      <c r="G6539" s="3">
        <v>6474</v>
      </c>
    </row>
    <row r="6540" spans="6:7" x14ac:dyDescent="0.25">
      <c r="F6540" s="3"/>
      <c r="G6540" s="3">
        <v>6445</v>
      </c>
    </row>
    <row r="6541" spans="6:7" x14ac:dyDescent="0.25">
      <c r="F6541" s="3"/>
      <c r="G6541" s="3">
        <v>1616</v>
      </c>
    </row>
    <row r="6542" spans="6:7" x14ac:dyDescent="0.25">
      <c r="F6542" s="3"/>
      <c r="G6542" s="3">
        <v>1630</v>
      </c>
    </row>
    <row r="6543" spans="6:7" x14ac:dyDescent="0.25">
      <c r="F6543" s="3"/>
      <c r="G6543" s="3">
        <v>0</v>
      </c>
    </row>
    <row r="6544" spans="6:7" ht="15.75" thickBot="1" x14ac:dyDescent="0.3">
      <c r="F6544" s="3"/>
      <c r="G6544" s="10">
        <v>0</v>
      </c>
    </row>
    <row r="6545" spans="6:7" x14ac:dyDescent="0.25">
      <c r="F6545" s="3"/>
      <c r="G6545" s="3">
        <v>3706</v>
      </c>
    </row>
    <row r="6546" spans="6:7" x14ac:dyDescent="0.25">
      <c r="F6546" s="3"/>
      <c r="G6546" s="3">
        <v>7993</v>
      </c>
    </row>
    <row r="6547" spans="6:7" x14ac:dyDescent="0.25">
      <c r="F6547" s="3"/>
      <c r="G6547" s="3">
        <v>8049</v>
      </c>
    </row>
    <row r="6548" spans="6:7" x14ac:dyDescent="0.25">
      <c r="F6548" s="3"/>
      <c r="G6548" s="3">
        <v>7986</v>
      </c>
    </row>
    <row r="6549" spans="6:7" x14ac:dyDescent="0.25">
      <c r="F6549" s="3"/>
      <c r="G6549" s="3">
        <v>7995</v>
      </c>
    </row>
    <row r="6550" spans="6:7" x14ac:dyDescent="0.25">
      <c r="F6550" s="3"/>
      <c r="G6550" s="3">
        <v>7978</v>
      </c>
    </row>
    <row r="6551" spans="6:7" x14ac:dyDescent="0.25">
      <c r="F6551" s="3"/>
      <c r="G6551" s="3">
        <v>7973</v>
      </c>
    </row>
    <row r="6552" spans="6:7" x14ac:dyDescent="0.25">
      <c r="F6552" s="3"/>
      <c r="G6552" s="3">
        <v>7961</v>
      </c>
    </row>
    <row r="6553" spans="6:7" x14ac:dyDescent="0.25">
      <c r="F6553" s="3"/>
      <c r="G6553" s="3">
        <v>7950</v>
      </c>
    </row>
    <row r="6554" spans="6:7" x14ac:dyDescent="0.25">
      <c r="F6554" s="3"/>
      <c r="G6554" s="3">
        <v>7961</v>
      </c>
    </row>
    <row r="6555" spans="6:7" x14ac:dyDescent="0.25">
      <c r="F6555" s="3"/>
      <c r="G6555" s="3">
        <v>7970</v>
      </c>
    </row>
    <row r="6556" spans="6:7" x14ac:dyDescent="0.25">
      <c r="F6556" s="3"/>
      <c r="G6556" s="3">
        <v>7979</v>
      </c>
    </row>
    <row r="6557" spans="6:7" x14ac:dyDescent="0.25">
      <c r="F6557" s="3"/>
      <c r="G6557" s="3">
        <v>7983</v>
      </c>
    </row>
    <row r="6558" spans="6:7" x14ac:dyDescent="0.25">
      <c r="F6558" s="3"/>
      <c r="G6558" s="3">
        <v>7973</v>
      </c>
    </row>
    <row r="6559" spans="6:7" x14ac:dyDescent="0.25">
      <c r="F6559" s="3"/>
      <c r="G6559" s="3">
        <v>7908</v>
      </c>
    </row>
    <row r="6560" spans="6:7" x14ac:dyDescent="0.25">
      <c r="F6560" s="3"/>
      <c r="G6560" s="3">
        <v>7783</v>
      </c>
    </row>
    <row r="6561" spans="6:7" x14ac:dyDescent="0.25">
      <c r="F6561" s="3"/>
      <c r="G6561" s="3">
        <v>7895</v>
      </c>
    </row>
    <row r="6562" spans="6:7" x14ac:dyDescent="0.25">
      <c r="F6562" s="3"/>
      <c r="G6562" s="3">
        <v>7985</v>
      </c>
    </row>
    <row r="6563" spans="6:7" x14ac:dyDescent="0.25">
      <c r="F6563" s="3"/>
      <c r="G6563" s="3">
        <v>7934</v>
      </c>
    </row>
    <row r="6564" spans="6:7" x14ac:dyDescent="0.25">
      <c r="F6564" s="3"/>
      <c r="G6564" s="3">
        <v>7951</v>
      </c>
    </row>
    <row r="6565" spans="6:7" x14ac:dyDescent="0.25">
      <c r="F6565" s="3"/>
      <c r="G6565" s="3">
        <v>7976</v>
      </c>
    </row>
    <row r="6566" spans="6:7" x14ac:dyDescent="0.25">
      <c r="F6566" s="3"/>
      <c r="G6566" s="3">
        <v>7989</v>
      </c>
    </row>
    <row r="6567" spans="6:7" x14ac:dyDescent="0.25">
      <c r="F6567" s="3"/>
      <c r="G6567" s="3">
        <v>7975</v>
      </c>
    </row>
    <row r="6568" spans="6:7" x14ac:dyDescent="0.25">
      <c r="F6568" s="3"/>
      <c r="G6568" s="3">
        <v>7930</v>
      </c>
    </row>
    <row r="6569" spans="6:7" x14ac:dyDescent="0.25">
      <c r="F6569" s="3"/>
      <c r="G6569" s="3">
        <v>7948</v>
      </c>
    </row>
    <row r="6570" spans="6:7" x14ac:dyDescent="0.25">
      <c r="F6570" s="3"/>
      <c r="G6570" s="3">
        <v>7954</v>
      </c>
    </row>
    <row r="6571" spans="6:7" x14ac:dyDescent="0.25">
      <c r="F6571" s="3"/>
      <c r="G6571" s="3">
        <v>7926</v>
      </c>
    </row>
    <row r="6572" spans="6:7" x14ac:dyDescent="0.25">
      <c r="F6572" s="3"/>
      <c r="G6572" s="3">
        <v>7933</v>
      </c>
    </row>
    <row r="6573" spans="6:7" x14ac:dyDescent="0.25">
      <c r="F6573" s="3"/>
      <c r="G6573" s="3">
        <v>7941</v>
      </c>
    </row>
    <row r="6574" spans="6:7" x14ac:dyDescent="0.25">
      <c r="F6574" s="3"/>
      <c r="G6574" s="3">
        <v>7938</v>
      </c>
    </row>
    <row r="6575" spans="6:7" x14ac:dyDescent="0.25">
      <c r="F6575" s="3"/>
      <c r="G6575" s="3">
        <v>5041</v>
      </c>
    </row>
    <row r="6576" spans="6:7" x14ac:dyDescent="0.25">
      <c r="F6576" s="3"/>
      <c r="G6576" s="3">
        <v>3871</v>
      </c>
    </row>
    <row r="6577" spans="6:7" x14ac:dyDescent="0.25">
      <c r="F6577" s="3"/>
      <c r="G6577" s="3">
        <v>3878</v>
      </c>
    </row>
    <row r="6578" spans="6:7" x14ac:dyDescent="0.25">
      <c r="F6578" s="3"/>
      <c r="G6578" s="3">
        <v>3881</v>
      </c>
    </row>
    <row r="6579" spans="6:7" x14ac:dyDescent="0.25">
      <c r="F6579" s="3"/>
      <c r="G6579" s="3">
        <v>3867</v>
      </c>
    </row>
    <row r="6580" spans="6:7" x14ac:dyDescent="0.25">
      <c r="F6580" s="3"/>
      <c r="G6580" s="3">
        <v>3867</v>
      </c>
    </row>
    <row r="6581" spans="6:7" x14ac:dyDescent="0.25">
      <c r="F6581" s="3"/>
      <c r="G6581" s="3">
        <v>3874</v>
      </c>
    </row>
    <row r="6582" spans="6:7" x14ac:dyDescent="0.25">
      <c r="F6582" s="3"/>
      <c r="G6582" s="3">
        <v>3872</v>
      </c>
    </row>
    <row r="6583" spans="6:7" x14ac:dyDescent="0.25">
      <c r="F6583" s="3"/>
      <c r="G6583" s="3">
        <v>3867</v>
      </c>
    </row>
    <row r="6584" spans="6:7" x14ac:dyDescent="0.25">
      <c r="F6584" s="3"/>
      <c r="G6584" s="3">
        <v>3857</v>
      </c>
    </row>
    <row r="6585" spans="6:7" x14ac:dyDescent="0.25">
      <c r="F6585" s="3"/>
      <c r="G6585" s="3">
        <v>3860</v>
      </c>
    </row>
    <row r="6586" spans="6:7" x14ac:dyDescent="0.25">
      <c r="F6586" s="3"/>
      <c r="G6586" s="3">
        <v>3859</v>
      </c>
    </row>
    <row r="6587" spans="6:7" x14ac:dyDescent="0.25">
      <c r="F6587" s="3"/>
      <c r="G6587" s="3">
        <v>3853</v>
      </c>
    </row>
    <row r="6588" spans="6:7" x14ac:dyDescent="0.25">
      <c r="F6588" s="3"/>
      <c r="G6588" s="3">
        <v>3843</v>
      </c>
    </row>
    <row r="6589" spans="6:7" x14ac:dyDescent="0.25">
      <c r="F6589" s="3"/>
      <c r="G6589" s="3">
        <v>3842</v>
      </c>
    </row>
    <row r="6590" spans="6:7" x14ac:dyDescent="0.25">
      <c r="F6590" s="3"/>
      <c r="G6590" s="3">
        <v>3843</v>
      </c>
    </row>
    <row r="6591" spans="6:7" x14ac:dyDescent="0.25">
      <c r="F6591" s="3"/>
      <c r="G6591" s="3">
        <v>3833</v>
      </c>
    </row>
    <row r="6592" spans="6:7" x14ac:dyDescent="0.25">
      <c r="F6592" s="3"/>
      <c r="G6592" s="3">
        <v>3835</v>
      </c>
    </row>
    <row r="6593" spans="6:7" x14ac:dyDescent="0.25">
      <c r="F6593" s="3"/>
      <c r="G6593" s="3">
        <v>3840</v>
      </c>
    </row>
    <row r="6594" spans="6:7" x14ac:dyDescent="0.25">
      <c r="F6594" s="3"/>
      <c r="G6594" s="3">
        <v>3845</v>
      </c>
    </row>
    <row r="6595" spans="6:7" x14ac:dyDescent="0.25">
      <c r="F6595" s="3"/>
      <c r="G6595" s="3">
        <v>3852</v>
      </c>
    </row>
    <row r="6596" spans="6:7" x14ac:dyDescent="0.25">
      <c r="F6596" s="3"/>
      <c r="G6596" s="3">
        <v>3875</v>
      </c>
    </row>
    <row r="6597" spans="6:7" x14ac:dyDescent="0.25">
      <c r="F6597" s="3"/>
      <c r="G6597" s="3">
        <v>4921</v>
      </c>
    </row>
    <row r="6598" spans="6:7" x14ac:dyDescent="0.25">
      <c r="F6598" s="3"/>
      <c r="G6598" s="3">
        <v>5371</v>
      </c>
    </row>
    <row r="6599" spans="6:7" x14ac:dyDescent="0.25">
      <c r="F6599" s="3"/>
      <c r="G6599" s="3">
        <v>5373</v>
      </c>
    </row>
    <row r="6600" spans="6:7" x14ac:dyDescent="0.25">
      <c r="F6600" s="3"/>
      <c r="G6600" s="3">
        <v>6038</v>
      </c>
    </row>
    <row r="6601" spans="6:7" x14ac:dyDescent="0.25">
      <c r="F6601" s="3"/>
      <c r="G6601" s="3">
        <v>6258</v>
      </c>
    </row>
    <row r="6602" spans="6:7" x14ac:dyDescent="0.25">
      <c r="F6602" s="3"/>
      <c r="G6602" s="3">
        <v>6251</v>
      </c>
    </row>
    <row r="6603" spans="6:7" x14ac:dyDescent="0.25">
      <c r="F6603" s="3"/>
      <c r="G6603" s="3">
        <v>6230</v>
      </c>
    </row>
    <row r="6604" spans="6:7" x14ac:dyDescent="0.25">
      <c r="F6604" s="3"/>
      <c r="G6604" s="3">
        <v>6230</v>
      </c>
    </row>
    <row r="6605" spans="6:7" x14ac:dyDescent="0.25">
      <c r="F6605" s="3"/>
      <c r="G6605" s="3">
        <v>6250</v>
      </c>
    </row>
    <row r="6606" spans="6:7" x14ac:dyDescent="0.25">
      <c r="F6606" s="3"/>
      <c r="G6606" s="3">
        <v>6268</v>
      </c>
    </row>
    <row r="6607" spans="6:7" x14ac:dyDescent="0.25">
      <c r="F6607" s="3"/>
      <c r="G6607" s="3">
        <v>6277</v>
      </c>
    </row>
    <row r="6608" spans="6:7" x14ac:dyDescent="0.25">
      <c r="F6608" s="3"/>
      <c r="G6608" s="3">
        <v>6272</v>
      </c>
    </row>
    <row r="6609" spans="6:7" x14ac:dyDescent="0.25">
      <c r="F6609" s="3"/>
      <c r="G6609" s="3">
        <v>6281</v>
      </c>
    </row>
    <row r="6610" spans="6:7" x14ac:dyDescent="0.25">
      <c r="F6610" s="3"/>
      <c r="G6610" s="3">
        <v>5211</v>
      </c>
    </row>
    <row r="6611" spans="6:7" x14ac:dyDescent="0.25">
      <c r="F6611" s="3"/>
      <c r="G6611" s="3">
        <v>4751</v>
      </c>
    </row>
    <row r="6612" spans="6:7" x14ac:dyDescent="0.25">
      <c r="F6612" s="3"/>
      <c r="G6612" s="3">
        <v>4748</v>
      </c>
    </row>
    <row r="6613" spans="6:7" x14ac:dyDescent="0.25">
      <c r="F6613" s="3"/>
      <c r="G6613" s="3">
        <v>4897</v>
      </c>
    </row>
    <row r="6614" spans="6:7" x14ac:dyDescent="0.25">
      <c r="F6614" s="3"/>
      <c r="G6614" s="3">
        <v>3893</v>
      </c>
    </row>
    <row r="6615" spans="6:7" x14ac:dyDescent="0.25">
      <c r="F6615" s="3"/>
      <c r="G6615" s="3">
        <v>3419</v>
      </c>
    </row>
    <row r="6616" spans="6:7" x14ac:dyDescent="0.25">
      <c r="F6616" s="3"/>
      <c r="G6616" s="3">
        <v>2387</v>
      </c>
    </row>
    <row r="6617" spans="6:7" x14ac:dyDescent="0.25">
      <c r="F6617" s="3"/>
      <c r="G6617" s="3">
        <v>1983</v>
      </c>
    </row>
    <row r="6618" spans="6:7" x14ac:dyDescent="0.25">
      <c r="F6618" s="3"/>
      <c r="G6618" s="3">
        <v>1980</v>
      </c>
    </row>
    <row r="6619" spans="6:7" x14ac:dyDescent="0.25">
      <c r="F6619" s="3"/>
      <c r="G6619" s="3">
        <v>3318</v>
      </c>
    </row>
    <row r="6620" spans="6:7" x14ac:dyDescent="0.25">
      <c r="F6620" s="3"/>
      <c r="G6620" s="3">
        <v>3905</v>
      </c>
    </row>
    <row r="6621" spans="6:7" x14ac:dyDescent="0.25">
      <c r="F6621" s="3"/>
      <c r="G6621" s="3">
        <v>3915</v>
      </c>
    </row>
    <row r="6622" spans="6:7" x14ac:dyDescent="0.25">
      <c r="F6622" s="3"/>
      <c r="G6622" s="3">
        <v>4681</v>
      </c>
    </row>
    <row r="6623" spans="6:7" x14ac:dyDescent="0.25">
      <c r="F6623" s="3"/>
      <c r="G6623" s="3">
        <v>5001</v>
      </c>
    </row>
    <row r="6624" spans="6:7" x14ac:dyDescent="0.25">
      <c r="F6624" s="3"/>
      <c r="G6624" s="3">
        <v>5010</v>
      </c>
    </row>
    <row r="6625" spans="6:7" x14ac:dyDescent="0.25">
      <c r="F6625" s="3"/>
      <c r="G6625" s="3">
        <v>4234</v>
      </c>
    </row>
    <row r="6626" spans="6:7" x14ac:dyDescent="0.25">
      <c r="F6626" s="3"/>
      <c r="G6626" s="3">
        <v>3924</v>
      </c>
    </row>
    <row r="6627" spans="6:7" x14ac:dyDescent="0.25">
      <c r="F6627" s="3"/>
      <c r="G6627" s="3">
        <v>3778</v>
      </c>
    </row>
    <row r="6628" spans="6:7" x14ac:dyDescent="0.25">
      <c r="F6628" s="3"/>
      <c r="G6628" s="3">
        <v>2218</v>
      </c>
    </row>
    <row r="6629" spans="6:7" x14ac:dyDescent="0.25">
      <c r="F6629" s="3"/>
      <c r="G6629" s="3">
        <v>1612</v>
      </c>
    </row>
    <row r="6630" spans="6:7" x14ac:dyDescent="0.25">
      <c r="F6630" s="3"/>
      <c r="G6630" s="3">
        <v>1818</v>
      </c>
    </row>
    <row r="6631" spans="6:7" x14ac:dyDescent="0.25">
      <c r="F6631" s="3"/>
      <c r="G6631" s="3">
        <v>1979</v>
      </c>
    </row>
    <row r="6632" spans="6:7" x14ac:dyDescent="0.25">
      <c r="F6632" s="3"/>
      <c r="G6632" s="3">
        <v>1976</v>
      </c>
    </row>
    <row r="6633" spans="6:7" x14ac:dyDescent="0.25">
      <c r="F6633" s="3"/>
      <c r="G6633" s="3">
        <v>2532</v>
      </c>
    </row>
    <row r="6634" spans="6:7" x14ac:dyDescent="0.25">
      <c r="F6634" s="3"/>
      <c r="G6634" s="3">
        <v>3456</v>
      </c>
    </row>
    <row r="6635" spans="6:7" x14ac:dyDescent="0.25">
      <c r="F6635" s="3"/>
      <c r="G6635" s="3">
        <v>3735</v>
      </c>
    </row>
    <row r="6636" spans="6:7" x14ac:dyDescent="0.25">
      <c r="F6636" s="3"/>
      <c r="G6636" s="3">
        <v>3775</v>
      </c>
    </row>
    <row r="6637" spans="6:7" x14ac:dyDescent="0.25">
      <c r="F6637" s="3"/>
      <c r="G6637" s="3">
        <v>2479</v>
      </c>
    </row>
    <row r="6638" spans="6:7" x14ac:dyDescent="0.25">
      <c r="F6638" s="3"/>
      <c r="G6638" s="3">
        <v>1976</v>
      </c>
    </row>
    <row r="6639" spans="6:7" x14ac:dyDescent="0.25">
      <c r="F6639" s="3"/>
      <c r="G6639" s="3">
        <v>1980</v>
      </c>
    </row>
    <row r="6640" spans="6:7" x14ac:dyDescent="0.25">
      <c r="F6640" s="3"/>
      <c r="G6640" s="3">
        <v>1983</v>
      </c>
    </row>
    <row r="6641" spans="6:7" x14ac:dyDescent="0.25">
      <c r="F6641" s="3"/>
      <c r="G6641" s="3">
        <v>1990</v>
      </c>
    </row>
    <row r="6642" spans="6:7" x14ac:dyDescent="0.25">
      <c r="F6642" s="3"/>
      <c r="G6642" s="3">
        <v>1982</v>
      </c>
    </row>
    <row r="6643" spans="6:7" x14ac:dyDescent="0.25">
      <c r="F6643" s="3"/>
      <c r="G6643" s="3">
        <v>1977</v>
      </c>
    </row>
    <row r="6644" spans="6:7" x14ac:dyDescent="0.25">
      <c r="F6644" s="3"/>
      <c r="G6644" s="3">
        <v>3351</v>
      </c>
    </row>
    <row r="6645" spans="6:7" x14ac:dyDescent="0.25">
      <c r="F6645" s="3"/>
      <c r="G6645" s="3">
        <v>3923</v>
      </c>
    </row>
    <row r="6646" spans="6:7" x14ac:dyDescent="0.25">
      <c r="F6646" s="3"/>
      <c r="G6646" s="3">
        <v>3768</v>
      </c>
    </row>
    <row r="6647" spans="6:7" x14ac:dyDescent="0.25">
      <c r="F6647" s="3"/>
      <c r="G6647" s="3">
        <v>3925</v>
      </c>
    </row>
    <row r="6648" spans="6:7" x14ac:dyDescent="0.25">
      <c r="F6648" s="3"/>
      <c r="G6648" s="3">
        <v>3936</v>
      </c>
    </row>
    <row r="6649" spans="6:7" x14ac:dyDescent="0.25">
      <c r="F6649" s="3"/>
      <c r="G6649" s="3">
        <v>3943</v>
      </c>
    </row>
    <row r="6650" spans="6:7" x14ac:dyDescent="0.25">
      <c r="F6650" s="3"/>
      <c r="G6650" s="3">
        <v>3941</v>
      </c>
    </row>
    <row r="6651" spans="6:7" x14ac:dyDescent="0.25">
      <c r="F6651" s="3"/>
      <c r="G6651" s="3">
        <v>3934</v>
      </c>
    </row>
    <row r="6652" spans="6:7" x14ac:dyDescent="0.25">
      <c r="F6652" s="3"/>
      <c r="G6652" s="3">
        <v>5146</v>
      </c>
    </row>
    <row r="6653" spans="6:7" x14ac:dyDescent="0.25">
      <c r="F6653" s="3"/>
      <c r="G6653" s="3">
        <v>5651</v>
      </c>
    </row>
    <row r="6654" spans="6:7" x14ac:dyDescent="0.25">
      <c r="F6654" s="3"/>
      <c r="G6654" s="3">
        <v>5618</v>
      </c>
    </row>
    <row r="6655" spans="6:7" x14ac:dyDescent="0.25">
      <c r="F6655" s="3"/>
      <c r="G6655" s="3">
        <v>5599</v>
      </c>
    </row>
    <row r="6656" spans="6:7" x14ac:dyDescent="0.25">
      <c r="F6656" s="3"/>
      <c r="G6656" s="3">
        <v>5598</v>
      </c>
    </row>
    <row r="6657" spans="6:7" x14ac:dyDescent="0.25">
      <c r="F6657" s="3"/>
      <c r="G6657" s="3">
        <v>5610</v>
      </c>
    </row>
    <row r="6658" spans="6:7" x14ac:dyDescent="0.25">
      <c r="F6658" s="3"/>
      <c r="G6658" s="3">
        <v>5104</v>
      </c>
    </row>
    <row r="6659" spans="6:7" x14ac:dyDescent="0.25">
      <c r="F6659" s="3"/>
      <c r="G6659" s="3">
        <v>4897</v>
      </c>
    </row>
    <row r="6660" spans="6:7" x14ac:dyDescent="0.25">
      <c r="F6660" s="3"/>
      <c r="G6660" s="3">
        <v>4895</v>
      </c>
    </row>
    <row r="6661" spans="6:7" x14ac:dyDescent="0.25">
      <c r="F6661" s="3"/>
      <c r="G6661" s="3">
        <v>4889</v>
      </c>
    </row>
    <row r="6662" spans="6:7" x14ac:dyDescent="0.25">
      <c r="F6662" s="3"/>
      <c r="G6662" s="3">
        <v>4898</v>
      </c>
    </row>
    <row r="6663" spans="6:7" x14ac:dyDescent="0.25">
      <c r="F6663" s="3"/>
      <c r="G6663" s="3">
        <v>2834</v>
      </c>
    </row>
    <row r="6664" spans="6:7" x14ac:dyDescent="0.25">
      <c r="F6664" s="3"/>
      <c r="G6664" s="3">
        <v>1968</v>
      </c>
    </row>
    <row r="6665" spans="6:7" x14ac:dyDescent="0.25">
      <c r="F6665" s="3"/>
      <c r="G6665" s="3">
        <v>1967</v>
      </c>
    </row>
    <row r="6666" spans="6:7" x14ac:dyDescent="0.25">
      <c r="F6666" s="3"/>
      <c r="G6666" s="3">
        <v>1972</v>
      </c>
    </row>
    <row r="6667" spans="6:7" x14ac:dyDescent="0.25">
      <c r="F6667" s="3"/>
      <c r="G6667" s="3">
        <v>1813</v>
      </c>
    </row>
    <row r="6668" spans="6:7" x14ac:dyDescent="0.25">
      <c r="F6668" s="3"/>
      <c r="G6668" s="3">
        <v>1616</v>
      </c>
    </row>
    <row r="6669" spans="6:7" x14ac:dyDescent="0.25">
      <c r="F6669" s="3"/>
      <c r="G6669" s="3">
        <v>1618</v>
      </c>
    </row>
    <row r="6670" spans="6:7" x14ac:dyDescent="0.25">
      <c r="F6670" s="3"/>
      <c r="G6670" s="3">
        <v>1621</v>
      </c>
    </row>
    <row r="6671" spans="6:7" x14ac:dyDescent="0.25">
      <c r="F6671" s="3"/>
      <c r="G6671" s="3">
        <v>1616</v>
      </c>
    </row>
    <row r="6672" spans="6:7" x14ac:dyDescent="0.25">
      <c r="F6672" s="3"/>
      <c r="G6672" s="3">
        <v>1614</v>
      </c>
    </row>
    <row r="6673" spans="6:7" x14ac:dyDescent="0.25">
      <c r="F6673" s="3"/>
      <c r="G6673" s="3">
        <v>1612</v>
      </c>
    </row>
    <row r="6674" spans="6:7" x14ac:dyDescent="0.25">
      <c r="F6674" s="3"/>
      <c r="G6674" s="3">
        <v>1616</v>
      </c>
    </row>
    <row r="6675" spans="6:7" x14ac:dyDescent="0.25">
      <c r="F6675" s="3"/>
      <c r="G6675" s="3">
        <v>1618</v>
      </c>
    </row>
    <row r="6676" spans="6:7" x14ac:dyDescent="0.25">
      <c r="F6676" s="3"/>
      <c r="G6676" s="3">
        <v>1625</v>
      </c>
    </row>
    <row r="6677" spans="6:7" x14ac:dyDescent="0.25">
      <c r="F6677" s="3"/>
      <c r="G6677" s="3">
        <v>1620</v>
      </c>
    </row>
    <row r="6678" spans="6:7" x14ac:dyDescent="0.25">
      <c r="F6678" s="3"/>
      <c r="G6678" s="3">
        <v>1617</v>
      </c>
    </row>
    <row r="6679" spans="6:7" x14ac:dyDescent="0.25">
      <c r="F6679" s="3"/>
      <c r="G6679" s="3">
        <v>1622</v>
      </c>
    </row>
    <row r="6680" spans="6:7" x14ac:dyDescent="0.25">
      <c r="F6680" s="3"/>
      <c r="G6680" s="3">
        <v>1618</v>
      </c>
    </row>
    <row r="6681" spans="6:7" x14ac:dyDescent="0.25">
      <c r="F6681" s="3"/>
      <c r="G6681" s="3">
        <v>2719</v>
      </c>
    </row>
    <row r="6682" spans="6:7" x14ac:dyDescent="0.25">
      <c r="F6682" s="3"/>
      <c r="G6682" s="3">
        <v>3166</v>
      </c>
    </row>
    <row r="6683" spans="6:7" x14ac:dyDescent="0.25">
      <c r="F6683" s="3"/>
      <c r="G6683" s="3">
        <v>2070</v>
      </c>
    </row>
    <row r="6684" spans="6:7" x14ac:dyDescent="0.25">
      <c r="F6684" s="3"/>
      <c r="G6684" s="3">
        <v>1611</v>
      </c>
    </row>
    <row r="6685" spans="6:7" x14ac:dyDescent="0.25">
      <c r="F6685" s="3"/>
      <c r="G6685" s="3">
        <v>1613</v>
      </c>
    </row>
    <row r="6686" spans="6:7" x14ac:dyDescent="0.25">
      <c r="F6686" s="3"/>
      <c r="G6686" s="3">
        <v>2422</v>
      </c>
    </row>
    <row r="6687" spans="6:7" x14ac:dyDescent="0.25">
      <c r="F6687" s="3"/>
      <c r="G6687" s="3">
        <v>3235</v>
      </c>
    </row>
    <row r="6688" spans="6:7" x14ac:dyDescent="0.25">
      <c r="F6688" s="3"/>
      <c r="G6688" s="3">
        <v>2103</v>
      </c>
    </row>
    <row r="6689" spans="6:7" x14ac:dyDescent="0.25">
      <c r="F6689" s="3"/>
      <c r="G6689" s="3">
        <v>1638</v>
      </c>
    </row>
    <row r="6690" spans="6:7" x14ac:dyDescent="0.25">
      <c r="F6690" s="3"/>
      <c r="G6690" s="3">
        <v>1629</v>
      </c>
    </row>
    <row r="6691" spans="6:7" x14ac:dyDescent="0.25">
      <c r="F6691" s="3"/>
      <c r="G6691" s="3">
        <v>1630</v>
      </c>
    </row>
    <row r="6692" spans="6:7" x14ac:dyDescent="0.25">
      <c r="F6692" s="3"/>
      <c r="G6692" s="3">
        <v>1632</v>
      </c>
    </row>
    <row r="6693" spans="6:7" x14ac:dyDescent="0.25">
      <c r="F6693" s="3"/>
      <c r="G6693" s="3">
        <v>1625</v>
      </c>
    </row>
    <row r="6694" spans="6:7" x14ac:dyDescent="0.25">
      <c r="F6694" s="3"/>
      <c r="G6694" s="3">
        <v>1619</v>
      </c>
    </row>
    <row r="6695" spans="6:7" x14ac:dyDescent="0.25">
      <c r="F6695" s="3"/>
      <c r="G6695" s="3">
        <v>1616</v>
      </c>
    </row>
    <row r="6696" spans="6:7" x14ac:dyDescent="0.25">
      <c r="F6696" s="3"/>
      <c r="G6696" s="3">
        <v>1699</v>
      </c>
    </row>
    <row r="6697" spans="6:7" x14ac:dyDescent="0.25">
      <c r="F6697" s="3"/>
      <c r="G6697" s="3">
        <v>1883</v>
      </c>
    </row>
    <row r="6698" spans="6:7" x14ac:dyDescent="0.25">
      <c r="F6698" s="3"/>
      <c r="G6698" s="3">
        <v>1936</v>
      </c>
    </row>
    <row r="6699" spans="6:7" x14ac:dyDescent="0.25">
      <c r="F6699" s="3"/>
      <c r="G6699" s="3">
        <v>1939</v>
      </c>
    </row>
    <row r="6700" spans="6:7" x14ac:dyDescent="0.25">
      <c r="F6700" s="3"/>
      <c r="G6700" s="3">
        <v>1941</v>
      </c>
    </row>
    <row r="6701" spans="6:7" x14ac:dyDescent="0.25">
      <c r="F6701" s="3"/>
      <c r="G6701" s="3">
        <v>1949</v>
      </c>
    </row>
    <row r="6702" spans="6:7" x14ac:dyDescent="0.25">
      <c r="F6702" s="3"/>
      <c r="G6702" s="3">
        <v>1949</v>
      </c>
    </row>
    <row r="6703" spans="6:7" x14ac:dyDescent="0.25">
      <c r="F6703" s="3"/>
      <c r="G6703" s="3">
        <v>1967</v>
      </c>
    </row>
    <row r="6704" spans="6:7" x14ac:dyDescent="0.25">
      <c r="F6704" s="3"/>
      <c r="G6704" s="3">
        <v>1992</v>
      </c>
    </row>
    <row r="6705" spans="6:7" x14ac:dyDescent="0.25">
      <c r="F6705" s="3"/>
      <c r="G6705" s="3">
        <v>1734</v>
      </c>
    </row>
    <row r="6706" spans="6:7" x14ac:dyDescent="0.25">
      <c r="F6706" s="3"/>
      <c r="G6706" s="3">
        <v>1618</v>
      </c>
    </row>
    <row r="6707" spans="6:7" x14ac:dyDescent="0.25">
      <c r="F6707" s="3"/>
      <c r="G6707" s="3">
        <v>1620</v>
      </c>
    </row>
    <row r="6708" spans="6:7" x14ac:dyDescent="0.25">
      <c r="F6708" s="3"/>
      <c r="G6708" s="3">
        <v>1619</v>
      </c>
    </row>
    <row r="6709" spans="6:7" x14ac:dyDescent="0.25">
      <c r="F6709" s="3"/>
      <c r="G6709" s="3">
        <v>1620</v>
      </c>
    </row>
    <row r="6710" spans="6:7" x14ac:dyDescent="0.25">
      <c r="F6710" s="3"/>
      <c r="G6710" s="3">
        <v>5354</v>
      </c>
    </row>
    <row r="6711" spans="6:7" x14ac:dyDescent="0.25">
      <c r="F6711" s="3"/>
      <c r="G6711" s="3">
        <v>7926</v>
      </c>
    </row>
    <row r="6712" spans="6:7" x14ac:dyDescent="0.25">
      <c r="F6712" s="3"/>
      <c r="G6712" s="3">
        <v>8330</v>
      </c>
    </row>
    <row r="6713" spans="6:7" x14ac:dyDescent="0.25">
      <c r="F6713" s="3"/>
      <c r="G6713" s="3">
        <v>8332</v>
      </c>
    </row>
    <row r="6714" spans="6:7" x14ac:dyDescent="0.25">
      <c r="F6714" s="3"/>
      <c r="G6714" s="3">
        <v>8356</v>
      </c>
    </row>
    <row r="6715" spans="6:7" x14ac:dyDescent="0.25">
      <c r="F6715" s="3"/>
      <c r="G6715" s="3">
        <v>3553</v>
      </c>
    </row>
    <row r="6716" spans="6:7" x14ac:dyDescent="0.25">
      <c r="F6716" s="3"/>
      <c r="G6716" s="3">
        <v>1618</v>
      </c>
    </row>
    <row r="6717" spans="6:7" x14ac:dyDescent="0.25">
      <c r="F6717" s="3"/>
      <c r="G6717" s="3">
        <v>1621</v>
      </c>
    </row>
    <row r="6718" spans="6:7" x14ac:dyDescent="0.25">
      <c r="F6718" s="3"/>
      <c r="G6718" s="3">
        <v>1620</v>
      </c>
    </row>
    <row r="6719" spans="6:7" x14ac:dyDescent="0.25">
      <c r="F6719" s="3"/>
      <c r="G6719" s="3">
        <v>1620</v>
      </c>
    </row>
    <row r="6720" spans="6:7" x14ac:dyDescent="0.25">
      <c r="F6720" s="3"/>
      <c r="G6720" s="3">
        <v>1622</v>
      </c>
    </row>
    <row r="6721" spans="6:7" x14ac:dyDescent="0.25">
      <c r="F6721" s="3"/>
      <c r="G6721" s="3">
        <v>1647</v>
      </c>
    </row>
    <row r="6722" spans="6:7" x14ac:dyDescent="0.25">
      <c r="F6722" s="3"/>
      <c r="G6722" s="3">
        <v>1615</v>
      </c>
    </row>
    <row r="6723" spans="6:7" x14ac:dyDescent="0.25">
      <c r="F6723" s="3"/>
      <c r="G6723" s="3">
        <v>1610</v>
      </c>
    </row>
    <row r="6724" spans="6:7" x14ac:dyDescent="0.25">
      <c r="F6724" s="3"/>
      <c r="G6724" s="3">
        <v>1613</v>
      </c>
    </row>
    <row r="6725" spans="6:7" x14ac:dyDescent="0.25">
      <c r="F6725" s="3"/>
      <c r="G6725" s="3">
        <v>2696</v>
      </c>
    </row>
    <row r="6726" spans="6:7" x14ac:dyDescent="0.25">
      <c r="F6726" s="3"/>
      <c r="G6726" s="3">
        <v>3237</v>
      </c>
    </row>
    <row r="6727" spans="6:7" x14ac:dyDescent="0.25">
      <c r="F6727" s="3"/>
      <c r="G6727" s="3">
        <v>3146</v>
      </c>
    </row>
    <row r="6728" spans="6:7" x14ac:dyDescent="0.25">
      <c r="F6728" s="3"/>
      <c r="G6728" s="3">
        <v>3300</v>
      </c>
    </row>
    <row r="6729" spans="6:7" x14ac:dyDescent="0.25">
      <c r="F6729" s="3"/>
      <c r="G6729" s="3">
        <v>3168</v>
      </c>
    </row>
    <row r="6730" spans="6:7" x14ac:dyDescent="0.25">
      <c r="F6730" s="3"/>
      <c r="G6730" s="3">
        <v>3173</v>
      </c>
    </row>
    <row r="6731" spans="6:7" x14ac:dyDescent="0.25">
      <c r="F6731" s="3"/>
      <c r="G6731" s="3">
        <v>3170</v>
      </c>
    </row>
    <row r="6732" spans="6:7" x14ac:dyDescent="0.25">
      <c r="F6732" s="3"/>
      <c r="G6732" s="3">
        <v>3168</v>
      </c>
    </row>
    <row r="6733" spans="6:7" x14ac:dyDescent="0.25">
      <c r="F6733" s="3"/>
      <c r="G6733" s="3">
        <v>3155</v>
      </c>
    </row>
    <row r="6734" spans="6:7" x14ac:dyDescent="0.25">
      <c r="F6734" s="3"/>
      <c r="G6734" s="3">
        <v>4388</v>
      </c>
    </row>
    <row r="6735" spans="6:7" x14ac:dyDescent="0.25">
      <c r="F6735" s="3"/>
      <c r="G6735" s="3">
        <v>4900</v>
      </c>
    </row>
    <row r="6736" spans="6:7" x14ac:dyDescent="0.25">
      <c r="F6736" s="3"/>
      <c r="G6736" s="3">
        <v>4888</v>
      </c>
    </row>
    <row r="6737" spans="6:7" x14ac:dyDescent="0.25">
      <c r="F6737" s="3"/>
      <c r="G6737" s="3">
        <v>4875</v>
      </c>
    </row>
    <row r="6738" spans="6:7" x14ac:dyDescent="0.25">
      <c r="F6738" s="3"/>
      <c r="G6738" s="3">
        <v>4875</v>
      </c>
    </row>
    <row r="6739" spans="6:7" x14ac:dyDescent="0.25">
      <c r="F6739" s="3"/>
      <c r="G6739" s="3">
        <v>4885</v>
      </c>
    </row>
    <row r="6740" spans="6:7" x14ac:dyDescent="0.25">
      <c r="F6740" s="3"/>
      <c r="G6740" s="3">
        <v>4894</v>
      </c>
    </row>
    <row r="6741" spans="6:7" x14ac:dyDescent="0.25">
      <c r="F6741" s="3"/>
      <c r="G6741" s="3">
        <v>2479</v>
      </c>
    </row>
    <row r="6742" spans="6:7" x14ac:dyDescent="0.25">
      <c r="F6742" s="3"/>
      <c r="G6742" s="3">
        <v>1629</v>
      </c>
    </row>
    <row r="6743" spans="6:7" x14ac:dyDescent="0.25">
      <c r="F6743" s="3"/>
      <c r="G6743" s="3">
        <v>3143</v>
      </c>
    </row>
    <row r="6744" spans="6:7" x14ac:dyDescent="0.25">
      <c r="F6744" s="3"/>
      <c r="G6744" s="3">
        <v>3320</v>
      </c>
    </row>
    <row r="6745" spans="6:7" x14ac:dyDescent="0.25">
      <c r="F6745" s="3"/>
      <c r="G6745" s="3">
        <v>3184</v>
      </c>
    </row>
    <row r="6746" spans="6:7" x14ac:dyDescent="0.25">
      <c r="F6746" s="3"/>
      <c r="G6746" s="3">
        <v>3176</v>
      </c>
    </row>
    <row r="6747" spans="6:7" x14ac:dyDescent="0.25">
      <c r="F6747" s="3"/>
      <c r="G6747" s="3">
        <v>3169</v>
      </c>
    </row>
    <row r="6748" spans="6:7" x14ac:dyDescent="0.25">
      <c r="F6748" s="3"/>
      <c r="G6748" s="3">
        <v>3168</v>
      </c>
    </row>
    <row r="6749" spans="6:7" x14ac:dyDescent="0.25">
      <c r="F6749" s="3"/>
      <c r="G6749" s="3">
        <v>4313</v>
      </c>
    </row>
    <row r="6750" spans="6:7" x14ac:dyDescent="0.25">
      <c r="F6750" s="3"/>
      <c r="G6750" s="3">
        <v>4785</v>
      </c>
    </row>
    <row r="6751" spans="6:7" x14ac:dyDescent="0.25">
      <c r="F6751" s="3"/>
      <c r="G6751" s="3">
        <v>4782</v>
      </c>
    </row>
    <row r="6752" spans="6:7" x14ac:dyDescent="0.25">
      <c r="F6752" s="3"/>
      <c r="G6752" s="3">
        <v>5122</v>
      </c>
    </row>
    <row r="6753" spans="6:7" x14ac:dyDescent="0.25">
      <c r="F6753" s="3"/>
      <c r="G6753" s="3">
        <v>5333</v>
      </c>
    </row>
    <row r="6754" spans="6:7" x14ac:dyDescent="0.25">
      <c r="F6754" s="3"/>
      <c r="G6754" s="3">
        <v>5413</v>
      </c>
    </row>
    <row r="6755" spans="6:7" x14ac:dyDescent="0.25">
      <c r="F6755" s="3"/>
      <c r="G6755" s="3">
        <v>5392</v>
      </c>
    </row>
    <row r="6756" spans="6:7" x14ac:dyDescent="0.25">
      <c r="F6756" s="3"/>
      <c r="G6756" s="3">
        <v>5424</v>
      </c>
    </row>
    <row r="6757" spans="6:7" x14ac:dyDescent="0.25">
      <c r="F6757" s="3"/>
      <c r="G6757" s="3">
        <v>5403</v>
      </c>
    </row>
    <row r="6758" spans="6:7" x14ac:dyDescent="0.25">
      <c r="F6758" s="3"/>
      <c r="G6758" s="3">
        <v>7003</v>
      </c>
    </row>
    <row r="6759" spans="6:7" x14ac:dyDescent="0.25">
      <c r="F6759" s="3"/>
      <c r="G6759" s="3">
        <v>6249</v>
      </c>
    </row>
    <row r="6760" spans="6:7" x14ac:dyDescent="0.25">
      <c r="F6760" s="3"/>
      <c r="G6760" s="3">
        <v>8270</v>
      </c>
    </row>
    <row r="6761" spans="6:7" x14ac:dyDescent="0.25">
      <c r="F6761" s="3"/>
      <c r="G6761" s="3">
        <v>8162</v>
      </c>
    </row>
    <row r="6762" spans="6:7" x14ac:dyDescent="0.25">
      <c r="F6762" s="3"/>
      <c r="G6762" s="3">
        <v>8270</v>
      </c>
    </row>
    <row r="6763" spans="6:7" x14ac:dyDescent="0.25">
      <c r="F6763" s="3"/>
      <c r="G6763" s="3">
        <v>8244</v>
      </c>
    </row>
    <row r="6764" spans="6:7" x14ac:dyDescent="0.25">
      <c r="F6764" s="3"/>
      <c r="G6764" s="3">
        <v>8144</v>
      </c>
    </row>
    <row r="6765" spans="6:7" x14ac:dyDescent="0.25">
      <c r="F6765" s="3"/>
      <c r="G6765" s="3">
        <v>8232</v>
      </c>
    </row>
    <row r="6766" spans="6:7" x14ac:dyDescent="0.25">
      <c r="F6766" s="3"/>
      <c r="G6766" s="3">
        <v>8228</v>
      </c>
    </row>
    <row r="6767" spans="6:7" x14ac:dyDescent="0.25">
      <c r="F6767" s="3"/>
      <c r="G6767" s="3">
        <v>8198</v>
      </c>
    </row>
    <row r="6768" spans="6:7" x14ac:dyDescent="0.25">
      <c r="F6768" s="3"/>
      <c r="G6768" s="3">
        <v>8247</v>
      </c>
    </row>
    <row r="6769" spans="6:7" x14ac:dyDescent="0.25">
      <c r="F6769" s="3"/>
      <c r="G6769" s="3">
        <v>8301</v>
      </c>
    </row>
    <row r="6770" spans="6:7" x14ac:dyDescent="0.25">
      <c r="F6770" s="3"/>
      <c r="G6770" s="3">
        <v>8268</v>
      </c>
    </row>
    <row r="6771" spans="6:7" x14ac:dyDescent="0.25">
      <c r="F6771" s="3"/>
      <c r="G6771" s="3">
        <v>8300</v>
      </c>
    </row>
    <row r="6772" spans="6:7" x14ac:dyDescent="0.25">
      <c r="F6772" s="3"/>
      <c r="G6772" s="3">
        <v>8264</v>
      </c>
    </row>
    <row r="6773" spans="6:7" x14ac:dyDescent="0.25">
      <c r="F6773" s="3"/>
      <c r="G6773" s="3">
        <v>8139</v>
      </c>
    </row>
    <row r="6774" spans="6:7" x14ac:dyDescent="0.25">
      <c r="F6774" s="3"/>
      <c r="G6774" s="3">
        <v>8595</v>
      </c>
    </row>
    <row r="6775" spans="6:7" x14ac:dyDescent="0.25">
      <c r="F6775" s="3"/>
      <c r="G6775" s="3">
        <v>8764</v>
      </c>
    </row>
    <row r="6776" spans="6:7" x14ac:dyDescent="0.25">
      <c r="F6776" s="3"/>
      <c r="G6776" s="3">
        <v>8747</v>
      </c>
    </row>
    <row r="6777" spans="6:7" x14ac:dyDescent="0.25">
      <c r="F6777" s="3"/>
      <c r="G6777" s="3">
        <v>8726</v>
      </c>
    </row>
    <row r="6778" spans="6:7" x14ac:dyDescent="0.25">
      <c r="F6778" s="3"/>
      <c r="G6778" s="3">
        <v>8681</v>
      </c>
    </row>
    <row r="6779" spans="6:7" x14ac:dyDescent="0.25">
      <c r="F6779" s="3"/>
      <c r="G6779" s="3">
        <v>8682</v>
      </c>
    </row>
    <row r="6780" spans="6:7" x14ac:dyDescent="0.25">
      <c r="F6780" s="3"/>
      <c r="G6780" s="3">
        <v>8706</v>
      </c>
    </row>
    <row r="6781" spans="6:7" x14ac:dyDescent="0.25">
      <c r="F6781" s="3"/>
      <c r="G6781" s="3">
        <v>8707</v>
      </c>
    </row>
    <row r="6782" spans="6:7" x14ac:dyDescent="0.25">
      <c r="F6782" s="3"/>
      <c r="G6782" s="3">
        <v>8702</v>
      </c>
    </row>
    <row r="6783" spans="6:7" x14ac:dyDescent="0.25">
      <c r="F6783" s="3"/>
      <c r="G6783" s="3">
        <v>7723</v>
      </c>
    </row>
    <row r="6784" spans="6:7" x14ac:dyDescent="0.25">
      <c r="F6784" s="3"/>
      <c r="G6784" s="3">
        <v>7303</v>
      </c>
    </row>
    <row r="6785" spans="6:7" x14ac:dyDescent="0.25">
      <c r="F6785" s="3"/>
      <c r="G6785" s="3">
        <v>7306</v>
      </c>
    </row>
    <row r="6786" spans="6:7" x14ac:dyDescent="0.25">
      <c r="F6786" s="3"/>
      <c r="G6786" s="3">
        <v>7271</v>
      </c>
    </row>
    <row r="6787" spans="6:7" x14ac:dyDescent="0.25">
      <c r="F6787" s="3"/>
      <c r="G6787" s="3">
        <v>7342</v>
      </c>
    </row>
    <row r="6788" spans="6:7" x14ac:dyDescent="0.25">
      <c r="F6788" s="3"/>
      <c r="G6788" s="3">
        <v>7295</v>
      </c>
    </row>
    <row r="6789" spans="6:7" x14ac:dyDescent="0.25">
      <c r="F6789" s="3"/>
      <c r="G6789" s="3">
        <v>7308</v>
      </c>
    </row>
    <row r="6790" spans="6:7" x14ac:dyDescent="0.25">
      <c r="F6790" s="3"/>
      <c r="G6790" s="3">
        <v>8299</v>
      </c>
    </row>
    <row r="6791" spans="6:7" x14ac:dyDescent="0.25">
      <c r="F6791" s="3"/>
      <c r="G6791" s="3">
        <v>8720</v>
      </c>
    </row>
    <row r="6792" spans="6:7" x14ac:dyDescent="0.25">
      <c r="F6792" s="3"/>
      <c r="G6792" s="3">
        <v>8715</v>
      </c>
    </row>
    <row r="6793" spans="6:7" x14ac:dyDescent="0.25">
      <c r="F6793" s="3"/>
      <c r="G6793" s="3">
        <v>8680</v>
      </c>
    </row>
    <row r="6794" spans="6:7" x14ac:dyDescent="0.25">
      <c r="F6794" s="3"/>
      <c r="G6794" s="3">
        <v>8663</v>
      </c>
    </row>
    <row r="6795" spans="6:7" x14ac:dyDescent="0.25">
      <c r="F6795" s="3"/>
      <c r="G6795" s="3">
        <v>8643</v>
      </c>
    </row>
    <row r="6796" spans="6:7" x14ac:dyDescent="0.25">
      <c r="F6796" s="3"/>
      <c r="G6796" s="3">
        <v>8641</v>
      </c>
    </row>
    <row r="6797" spans="6:7" x14ac:dyDescent="0.25">
      <c r="F6797" s="3"/>
      <c r="G6797" s="3">
        <v>8621</v>
      </c>
    </row>
    <row r="6798" spans="6:7" x14ac:dyDescent="0.25">
      <c r="F6798" s="3"/>
      <c r="G6798" s="3">
        <v>8665</v>
      </c>
    </row>
    <row r="6799" spans="6:7" x14ac:dyDescent="0.25">
      <c r="F6799" s="3"/>
      <c r="G6799" s="3">
        <v>8683</v>
      </c>
    </row>
    <row r="6800" spans="6:7" x14ac:dyDescent="0.25">
      <c r="F6800" s="3"/>
      <c r="G6800" s="3">
        <v>8685</v>
      </c>
    </row>
    <row r="6801" spans="6:7" x14ac:dyDescent="0.25">
      <c r="F6801" s="3"/>
      <c r="G6801" s="3">
        <v>8699</v>
      </c>
    </row>
    <row r="6802" spans="6:7" x14ac:dyDescent="0.25">
      <c r="F6802" s="3"/>
      <c r="G6802" s="3">
        <v>8721</v>
      </c>
    </row>
    <row r="6803" spans="6:7" x14ac:dyDescent="0.25">
      <c r="F6803" s="3"/>
      <c r="G6803" s="3">
        <v>8736</v>
      </c>
    </row>
    <row r="6804" spans="6:7" x14ac:dyDescent="0.25">
      <c r="F6804" s="3"/>
      <c r="G6804" s="3">
        <v>8702</v>
      </c>
    </row>
    <row r="6805" spans="6:7" x14ac:dyDescent="0.25">
      <c r="F6805" s="3"/>
      <c r="G6805" s="3">
        <v>8678</v>
      </c>
    </row>
    <row r="6806" spans="6:7" x14ac:dyDescent="0.25">
      <c r="F6806" s="3"/>
      <c r="G6806" s="3">
        <v>8642</v>
      </c>
    </row>
    <row r="6807" spans="6:7" x14ac:dyDescent="0.25">
      <c r="F6807" s="3"/>
      <c r="G6807" s="3">
        <v>8623</v>
      </c>
    </row>
    <row r="6808" spans="6:7" x14ac:dyDescent="0.25">
      <c r="F6808" s="3"/>
      <c r="G6808" s="3">
        <v>8628</v>
      </c>
    </row>
    <row r="6809" spans="6:7" x14ac:dyDescent="0.25">
      <c r="F6809" s="3"/>
      <c r="G6809" s="3">
        <v>8623</v>
      </c>
    </row>
    <row r="6810" spans="6:7" x14ac:dyDescent="0.25">
      <c r="F6810" s="3"/>
      <c r="G6810" s="3">
        <v>8633</v>
      </c>
    </row>
    <row r="6811" spans="6:7" x14ac:dyDescent="0.25">
      <c r="F6811" s="3"/>
      <c r="G6811" s="3">
        <v>8671</v>
      </c>
    </row>
    <row r="6812" spans="6:7" x14ac:dyDescent="0.25">
      <c r="F6812" s="3"/>
      <c r="G6812" s="3">
        <v>8692</v>
      </c>
    </row>
    <row r="6813" spans="6:7" x14ac:dyDescent="0.25">
      <c r="F6813" s="3"/>
      <c r="G6813" s="3">
        <v>8714</v>
      </c>
    </row>
    <row r="6814" spans="6:7" x14ac:dyDescent="0.25">
      <c r="F6814" s="3"/>
      <c r="G6814" s="3">
        <v>8653</v>
      </c>
    </row>
    <row r="6815" spans="6:7" x14ac:dyDescent="0.25">
      <c r="F6815" s="3"/>
      <c r="G6815" s="3">
        <v>8864</v>
      </c>
    </row>
    <row r="6816" spans="6:7" x14ac:dyDescent="0.25">
      <c r="F6816" s="3"/>
      <c r="G6816" s="3">
        <v>8767</v>
      </c>
    </row>
    <row r="6817" spans="6:7" x14ac:dyDescent="0.25">
      <c r="F6817" s="3"/>
      <c r="G6817" s="3">
        <v>8747</v>
      </c>
    </row>
    <row r="6818" spans="6:7" x14ac:dyDescent="0.25">
      <c r="F6818" s="3"/>
      <c r="G6818" s="3">
        <v>8747</v>
      </c>
    </row>
    <row r="6819" spans="6:7" x14ac:dyDescent="0.25">
      <c r="F6819" s="3"/>
      <c r="G6819" s="3">
        <v>8739</v>
      </c>
    </row>
    <row r="6820" spans="6:7" x14ac:dyDescent="0.25">
      <c r="F6820" s="3"/>
      <c r="G6820" s="3">
        <v>8688</v>
      </c>
    </row>
    <row r="6821" spans="6:7" x14ac:dyDescent="0.25">
      <c r="F6821" s="3"/>
      <c r="G6821" s="3">
        <v>8671</v>
      </c>
    </row>
    <row r="6822" spans="6:7" x14ac:dyDescent="0.25">
      <c r="F6822" s="3"/>
      <c r="G6822" s="3">
        <v>8662</v>
      </c>
    </row>
    <row r="6823" spans="6:7" x14ac:dyDescent="0.25">
      <c r="F6823" s="3"/>
      <c r="G6823" s="3">
        <v>8663</v>
      </c>
    </row>
    <row r="6824" spans="6:7" x14ac:dyDescent="0.25">
      <c r="F6824" s="3"/>
      <c r="G6824" s="3">
        <v>8651</v>
      </c>
    </row>
    <row r="6825" spans="6:7" x14ac:dyDescent="0.25">
      <c r="F6825" s="3"/>
      <c r="G6825" s="3">
        <v>8655</v>
      </c>
    </row>
    <row r="6826" spans="6:7" x14ac:dyDescent="0.25">
      <c r="F6826" s="3"/>
      <c r="G6826" s="3">
        <v>8640</v>
      </c>
    </row>
    <row r="6827" spans="6:7" x14ac:dyDescent="0.25">
      <c r="F6827" s="3"/>
      <c r="G6827" s="3">
        <v>8642</v>
      </c>
    </row>
    <row r="6828" spans="6:7" x14ac:dyDescent="0.25">
      <c r="F6828" s="3"/>
      <c r="G6828" s="3">
        <v>8631</v>
      </c>
    </row>
    <row r="6829" spans="6:7" x14ac:dyDescent="0.25">
      <c r="F6829" s="3"/>
      <c r="G6829" s="3">
        <v>8618</v>
      </c>
    </row>
    <row r="6830" spans="6:7" x14ac:dyDescent="0.25">
      <c r="F6830" s="3"/>
      <c r="G6830" s="3">
        <v>8649</v>
      </c>
    </row>
    <row r="6831" spans="6:7" x14ac:dyDescent="0.25">
      <c r="F6831" s="3"/>
      <c r="G6831" s="3">
        <v>8653</v>
      </c>
    </row>
    <row r="6832" spans="6:7" x14ac:dyDescent="0.25">
      <c r="F6832" s="3"/>
      <c r="G6832" s="3">
        <v>8636</v>
      </c>
    </row>
    <row r="6833" spans="6:7" x14ac:dyDescent="0.25">
      <c r="F6833" s="3"/>
      <c r="G6833" s="3">
        <v>8668</v>
      </c>
    </row>
    <row r="6834" spans="6:7" x14ac:dyDescent="0.25">
      <c r="F6834" s="3"/>
      <c r="G6834" s="3">
        <v>8665</v>
      </c>
    </row>
    <row r="6835" spans="6:7" x14ac:dyDescent="0.25">
      <c r="F6835" s="3"/>
      <c r="G6835" s="3">
        <v>8646</v>
      </c>
    </row>
    <row r="6836" spans="6:7" x14ac:dyDescent="0.25">
      <c r="F6836" s="3"/>
      <c r="G6836" s="3">
        <v>7485</v>
      </c>
    </row>
    <row r="6837" spans="6:7" x14ac:dyDescent="0.25">
      <c r="F6837" s="3"/>
      <c r="G6837" s="3">
        <v>6961</v>
      </c>
    </row>
    <row r="6838" spans="6:7" x14ac:dyDescent="0.25">
      <c r="F6838" s="3"/>
      <c r="G6838" s="3">
        <v>6944</v>
      </c>
    </row>
    <row r="6839" spans="6:7" x14ac:dyDescent="0.25">
      <c r="F6839" s="3"/>
      <c r="G6839" s="3">
        <v>6466</v>
      </c>
    </row>
    <row r="6840" spans="6:7" x14ac:dyDescent="0.25">
      <c r="F6840" s="3"/>
      <c r="G6840" s="3">
        <v>6642</v>
      </c>
    </row>
    <row r="6841" spans="6:7" x14ac:dyDescent="0.25">
      <c r="F6841" s="3"/>
      <c r="G6841" s="3">
        <v>6970</v>
      </c>
    </row>
    <row r="6842" spans="6:7" x14ac:dyDescent="0.25">
      <c r="F6842" s="3"/>
      <c r="G6842" s="3">
        <v>6980</v>
      </c>
    </row>
    <row r="6843" spans="6:7" x14ac:dyDescent="0.25">
      <c r="F6843" s="3"/>
      <c r="G6843" s="3">
        <v>6844</v>
      </c>
    </row>
    <row r="6844" spans="6:7" x14ac:dyDescent="0.25">
      <c r="F6844" s="3"/>
      <c r="G6844" s="3">
        <v>7949</v>
      </c>
    </row>
    <row r="6845" spans="6:7" x14ac:dyDescent="0.25">
      <c r="F6845" s="3"/>
      <c r="G6845" s="3">
        <v>8130</v>
      </c>
    </row>
    <row r="6846" spans="6:7" x14ac:dyDescent="0.25">
      <c r="F6846" s="3"/>
      <c r="G6846" s="3">
        <v>8600</v>
      </c>
    </row>
    <row r="6847" spans="6:7" x14ac:dyDescent="0.25">
      <c r="F6847" s="3"/>
      <c r="G6847" s="3">
        <v>8767</v>
      </c>
    </row>
    <row r="6848" spans="6:7" x14ac:dyDescent="0.25">
      <c r="F6848" s="3"/>
      <c r="G6848" s="3">
        <v>8623</v>
      </c>
    </row>
    <row r="6849" spans="6:7" ht="15.75" thickBot="1" x14ac:dyDescent="0.3">
      <c r="F6849" s="3"/>
      <c r="G6849" s="10">
        <v>8652</v>
      </c>
    </row>
    <row r="6850" spans="6:7" x14ac:dyDescent="0.25">
      <c r="F6850" s="3"/>
      <c r="G6850" s="3">
        <v>8640</v>
      </c>
    </row>
    <row r="6851" spans="6:7" x14ac:dyDescent="0.25">
      <c r="F6851" s="3"/>
      <c r="G6851" s="3">
        <v>8501</v>
      </c>
    </row>
    <row r="6852" spans="6:7" x14ac:dyDescent="0.25">
      <c r="F6852" s="3"/>
      <c r="G6852" s="3">
        <v>8500</v>
      </c>
    </row>
    <row r="6853" spans="6:7" x14ac:dyDescent="0.25">
      <c r="F6853" s="3"/>
      <c r="G6853" s="3">
        <v>8463</v>
      </c>
    </row>
    <row r="6854" spans="6:7" x14ac:dyDescent="0.25">
      <c r="F6854" s="3"/>
      <c r="G6854" s="3">
        <v>8481</v>
      </c>
    </row>
    <row r="6855" spans="6:7" x14ac:dyDescent="0.25">
      <c r="F6855" s="3"/>
      <c r="G6855" s="3">
        <v>8474</v>
      </c>
    </row>
    <row r="6856" spans="6:7" x14ac:dyDescent="0.25">
      <c r="F6856" s="3"/>
      <c r="G6856" s="3">
        <v>8464</v>
      </c>
    </row>
    <row r="6857" spans="6:7" x14ac:dyDescent="0.25">
      <c r="F6857" s="3"/>
      <c r="G6857" s="3">
        <v>8450</v>
      </c>
    </row>
    <row r="6858" spans="6:7" x14ac:dyDescent="0.25">
      <c r="F6858" s="3"/>
      <c r="G6858" s="3">
        <v>8546</v>
      </c>
    </row>
    <row r="6859" spans="6:7" x14ac:dyDescent="0.25">
      <c r="F6859" s="3"/>
      <c r="G6859" s="3">
        <v>8735</v>
      </c>
    </row>
    <row r="6860" spans="6:7" x14ac:dyDescent="0.25">
      <c r="F6860" s="3"/>
      <c r="G6860" s="3">
        <v>8751</v>
      </c>
    </row>
    <row r="6861" spans="6:7" x14ac:dyDescent="0.25">
      <c r="F6861" s="3"/>
      <c r="G6861" s="3">
        <v>8732</v>
      </c>
    </row>
    <row r="6862" spans="6:7" x14ac:dyDescent="0.25">
      <c r="F6862" s="3"/>
      <c r="G6862" s="3">
        <v>8724</v>
      </c>
    </row>
    <row r="6863" spans="6:7" x14ac:dyDescent="0.25">
      <c r="F6863" s="3"/>
      <c r="G6863" s="3">
        <v>8736</v>
      </c>
    </row>
    <row r="6864" spans="6:7" x14ac:dyDescent="0.25">
      <c r="F6864" s="3"/>
      <c r="G6864" s="3">
        <v>8746</v>
      </c>
    </row>
    <row r="6865" spans="6:7" x14ac:dyDescent="0.25">
      <c r="F6865" s="3"/>
      <c r="G6865" s="3">
        <v>8772</v>
      </c>
    </row>
    <row r="6866" spans="6:7" x14ac:dyDescent="0.25">
      <c r="F6866" s="3"/>
      <c r="G6866" s="3">
        <v>8778</v>
      </c>
    </row>
    <row r="6867" spans="6:7" x14ac:dyDescent="0.25">
      <c r="F6867" s="3"/>
      <c r="G6867" s="3">
        <v>8777</v>
      </c>
    </row>
    <row r="6868" spans="6:7" x14ac:dyDescent="0.25">
      <c r="F6868" s="3"/>
      <c r="G6868" s="3">
        <v>7526</v>
      </c>
    </row>
    <row r="6869" spans="6:7" x14ac:dyDescent="0.25">
      <c r="F6869" s="3"/>
      <c r="G6869" s="3">
        <v>6914</v>
      </c>
    </row>
    <row r="6870" spans="6:7" x14ac:dyDescent="0.25">
      <c r="F6870" s="3"/>
      <c r="G6870" s="3">
        <v>6945</v>
      </c>
    </row>
    <row r="6871" spans="6:7" x14ac:dyDescent="0.25">
      <c r="F6871" s="3"/>
      <c r="G6871" s="3">
        <v>6852</v>
      </c>
    </row>
    <row r="6872" spans="6:7" x14ac:dyDescent="0.25">
      <c r="F6872" s="3"/>
      <c r="G6872" s="3">
        <v>7000</v>
      </c>
    </row>
    <row r="6873" spans="6:7" x14ac:dyDescent="0.25">
      <c r="F6873" s="3"/>
      <c r="G6873" s="3">
        <v>6979</v>
      </c>
    </row>
    <row r="6874" spans="6:7" x14ac:dyDescent="0.25">
      <c r="F6874" s="3"/>
      <c r="G6874" s="3">
        <v>6979</v>
      </c>
    </row>
    <row r="6875" spans="6:7" x14ac:dyDescent="0.25">
      <c r="F6875" s="3"/>
      <c r="G6875" s="3">
        <v>6958</v>
      </c>
    </row>
    <row r="6876" spans="6:7" x14ac:dyDescent="0.25">
      <c r="F6876" s="3"/>
      <c r="G6876" s="3">
        <v>6454</v>
      </c>
    </row>
    <row r="6877" spans="6:7" x14ac:dyDescent="0.25">
      <c r="F6877" s="3"/>
      <c r="G6877" s="3">
        <v>2814</v>
      </c>
    </row>
    <row r="6878" spans="6:7" x14ac:dyDescent="0.25">
      <c r="F6878" s="3"/>
      <c r="G6878" s="3">
        <v>6806</v>
      </c>
    </row>
    <row r="6879" spans="6:7" x14ac:dyDescent="0.25">
      <c r="F6879" s="3"/>
      <c r="G6879" s="3">
        <v>6952</v>
      </c>
    </row>
    <row r="6880" spans="6:7" x14ac:dyDescent="0.25">
      <c r="F6880" s="3"/>
      <c r="G6880" s="3">
        <v>6707</v>
      </c>
    </row>
    <row r="6881" spans="6:7" x14ac:dyDescent="0.25">
      <c r="F6881" s="3"/>
      <c r="G6881" s="3">
        <v>7006</v>
      </c>
    </row>
    <row r="6882" spans="6:7" x14ac:dyDescent="0.25">
      <c r="F6882" s="3"/>
      <c r="G6882" s="3">
        <v>7901</v>
      </c>
    </row>
    <row r="6883" spans="6:7" x14ac:dyDescent="0.25">
      <c r="F6883" s="3"/>
      <c r="G6883" s="3">
        <v>8324</v>
      </c>
    </row>
    <row r="6884" spans="6:7" x14ac:dyDescent="0.25">
      <c r="F6884" s="3"/>
      <c r="G6884" s="3">
        <v>8712</v>
      </c>
    </row>
    <row r="6885" spans="6:7" x14ac:dyDescent="0.25">
      <c r="F6885" s="3"/>
      <c r="G6885" s="3">
        <v>8365</v>
      </c>
    </row>
    <row r="6886" spans="6:7" x14ac:dyDescent="0.25">
      <c r="F6886" s="3"/>
      <c r="G6886" s="3">
        <v>8367</v>
      </c>
    </row>
    <row r="6887" spans="6:7" x14ac:dyDescent="0.25">
      <c r="F6887" s="3"/>
      <c r="G6887" s="3">
        <v>8389</v>
      </c>
    </row>
    <row r="6888" spans="6:7" x14ac:dyDescent="0.25">
      <c r="F6888" s="3"/>
      <c r="G6888" s="3">
        <v>8389</v>
      </c>
    </row>
    <row r="6889" spans="6:7" x14ac:dyDescent="0.25">
      <c r="F6889" s="3"/>
      <c r="G6889" s="3">
        <v>8388</v>
      </c>
    </row>
    <row r="6890" spans="6:7" x14ac:dyDescent="0.25">
      <c r="F6890" s="3"/>
      <c r="G6890" s="3">
        <v>8379</v>
      </c>
    </row>
    <row r="6891" spans="6:7" x14ac:dyDescent="0.25">
      <c r="F6891" s="3"/>
      <c r="G6891" s="3">
        <v>8355</v>
      </c>
    </row>
    <row r="6892" spans="6:7" x14ac:dyDescent="0.25">
      <c r="F6892" s="3"/>
      <c r="G6892" s="3">
        <v>8340</v>
      </c>
    </row>
    <row r="6893" spans="6:7" x14ac:dyDescent="0.25">
      <c r="F6893" s="3"/>
      <c r="G6893" s="3">
        <v>3476</v>
      </c>
    </row>
    <row r="6894" spans="6:7" x14ac:dyDescent="0.25">
      <c r="F6894" s="3"/>
      <c r="G6894" s="3">
        <v>2822</v>
      </c>
    </row>
    <row r="6895" spans="6:7" x14ac:dyDescent="0.25">
      <c r="F6895" s="3"/>
      <c r="G6895" s="3">
        <v>7050</v>
      </c>
    </row>
    <row r="6896" spans="6:7" x14ac:dyDescent="0.25">
      <c r="F6896" s="3"/>
      <c r="G6896" s="3">
        <v>7037</v>
      </c>
    </row>
    <row r="6897" spans="6:7" x14ac:dyDescent="0.25">
      <c r="F6897" s="3"/>
      <c r="G6897" s="3">
        <v>6995</v>
      </c>
    </row>
    <row r="6898" spans="6:7" x14ac:dyDescent="0.25">
      <c r="F6898" s="3"/>
      <c r="G6898" s="3">
        <v>7033</v>
      </c>
    </row>
    <row r="6899" spans="6:7" x14ac:dyDescent="0.25">
      <c r="F6899" s="3"/>
      <c r="G6899" s="3">
        <v>6984</v>
      </c>
    </row>
    <row r="6900" spans="6:7" x14ac:dyDescent="0.25">
      <c r="F6900" s="3"/>
      <c r="G6900" s="3">
        <v>6980</v>
      </c>
    </row>
    <row r="6901" spans="6:7" x14ac:dyDescent="0.25">
      <c r="F6901" s="3"/>
      <c r="G6901" s="3">
        <v>8223</v>
      </c>
    </row>
    <row r="6902" spans="6:7" x14ac:dyDescent="0.25">
      <c r="F6902" s="3"/>
      <c r="G6902" s="3">
        <v>8694</v>
      </c>
    </row>
    <row r="6903" spans="6:7" x14ac:dyDescent="0.25">
      <c r="F6903" s="3"/>
      <c r="G6903" s="3">
        <v>8685</v>
      </c>
    </row>
    <row r="6904" spans="6:7" x14ac:dyDescent="0.25">
      <c r="F6904" s="3"/>
      <c r="G6904" s="3">
        <v>8684</v>
      </c>
    </row>
    <row r="6905" spans="6:7" x14ac:dyDescent="0.25">
      <c r="F6905" s="3"/>
      <c r="G6905" s="3">
        <v>8697</v>
      </c>
    </row>
    <row r="6906" spans="6:7" x14ac:dyDescent="0.25">
      <c r="F6906" s="3"/>
      <c r="G6906" s="3">
        <v>8713</v>
      </c>
    </row>
    <row r="6907" spans="6:7" x14ac:dyDescent="0.25">
      <c r="F6907" s="3"/>
      <c r="G6907" s="3">
        <v>8724</v>
      </c>
    </row>
    <row r="6908" spans="6:7" x14ac:dyDescent="0.25">
      <c r="F6908" s="3"/>
      <c r="G6908" s="3">
        <v>8753</v>
      </c>
    </row>
    <row r="6909" spans="6:7" x14ac:dyDescent="0.25">
      <c r="F6909" s="3"/>
      <c r="G6909" s="3">
        <v>8670</v>
      </c>
    </row>
    <row r="6910" spans="6:7" x14ac:dyDescent="0.25">
      <c r="F6910" s="3"/>
      <c r="G6910" s="3">
        <v>8714</v>
      </c>
    </row>
    <row r="6911" spans="6:7" x14ac:dyDescent="0.25">
      <c r="F6911" s="3"/>
      <c r="G6911" s="3">
        <v>8749</v>
      </c>
    </row>
    <row r="6912" spans="6:7" x14ac:dyDescent="0.25">
      <c r="F6912" s="3"/>
      <c r="G6912" s="3">
        <v>8566</v>
      </c>
    </row>
    <row r="6913" spans="6:7" x14ac:dyDescent="0.25">
      <c r="F6913" s="3"/>
      <c r="G6913" s="3">
        <v>8726</v>
      </c>
    </row>
    <row r="6914" spans="6:7" x14ac:dyDescent="0.25">
      <c r="F6914" s="3"/>
      <c r="G6914" s="3">
        <v>8682</v>
      </c>
    </row>
    <row r="6915" spans="6:7" x14ac:dyDescent="0.25">
      <c r="F6915" s="3"/>
      <c r="G6915" s="3">
        <v>8693</v>
      </c>
    </row>
    <row r="6916" spans="6:7" x14ac:dyDescent="0.25">
      <c r="F6916" s="3"/>
      <c r="G6916" s="3">
        <v>8677</v>
      </c>
    </row>
    <row r="6917" spans="6:7" x14ac:dyDescent="0.25">
      <c r="F6917" s="3"/>
      <c r="G6917" s="3">
        <v>8665</v>
      </c>
    </row>
    <row r="6918" spans="6:7" x14ac:dyDescent="0.25">
      <c r="F6918" s="3"/>
      <c r="G6918" s="3">
        <v>6650</v>
      </c>
    </row>
    <row r="6919" spans="6:7" x14ac:dyDescent="0.25">
      <c r="F6919" s="3"/>
      <c r="G6919" s="3">
        <v>5558</v>
      </c>
    </row>
    <row r="6920" spans="6:7" x14ac:dyDescent="0.25">
      <c r="F6920" s="3"/>
      <c r="G6920" s="3">
        <v>5470</v>
      </c>
    </row>
    <row r="6921" spans="6:7" x14ac:dyDescent="0.25">
      <c r="F6921" s="3"/>
      <c r="G6921" s="3">
        <v>7744</v>
      </c>
    </row>
    <row r="6922" spans="6:7" x14ac:dyDescent="0.25">
      <c r="F6922" s="3"/>
      <c r="G6922" s="3">
        <v>8762</v>
      </c>
    </row>
    <row r="6923" spans="6:7" x14ac:dyDescent="0.25">
      <c r="F6923" s="3"/>
      <c r="G6923" s="3">
        <v>8754</v>
      </c>
    </row>
    <row r="6924" spans="6:7" x14ac:dyDescent="0.25">
      <c r="F6924" s="3"/>
      <c r="G6924" s="3">
        <v>8769</v>
      </c>
    </row>
    <row r="6925" spans="6:7" x14ac:dyDescent="0.25">
      <c r="F6925" s="3"/>
      <c r="G6925" s="3">
        <v>8664</v>
      </c>
    </row>
    <row r="6926" spans="6:7" x14ac:dyDescent="0.25">
      <c r="F6926" s="3"/>
      <c r="G6926" s="3">
        <v>8650</v>
      </c>
    </row>
    <row r="6927" spans="6:7" x14ac:dyDescent="0.25">
      <c r="F6927" s="3"/>
      <c r="G6927" s="3">
        <v>8642</v>
      </c>
    </row>
    <row r="6928" spans="6:7" x14ac:dyDescent="0.25">
      <c r="F6928" s="3"/>
      <c r="G6928" s="3">
        <v>8392</v>
      </c>
    </row>
    <row r="6929" spans="6:7" x14ac:dyDescent="0.25">
      <c r="F6929" s="3"/>
      <c r="G6929" s="3">
        <v>4737</v>
      </c>
    </row>
    <row r="6930" spans="6:7" x14ac:dyDescent="0.25">
      <c r="F6930" s="3"/>
      <c r="G6930" s="3">
        <v>1949</v>
      </c>
    </row>
    <row r="6931" spans="6:7" x14ac:dyDescent="0.25">
      <c r="F6931" s="3"/>
      <c r="G6931" s="3">
        <v>1954</v>
      </c>
    </row>
    <row r="6932" spans="6:7" x14ac:dyDescent="0.25">
      <c r="F6932" s="3"/>
      <c r="G6932" s="3">
        <v>1728</v>
      </c>
    </row>
    <row r="6933" spans="6:7" x14ac:dyDescent="0.25">
      <c r="F6933" s="3"/>
      <c r="G6933" s="3">
        <v>1621</v>
      </c>
    </row>
    <row r="6934" spans="6:7" x14ac:dyDescent="0.25">
      <c r="F6934" s="3"/>
      <c r="G6934" s="3">
        <v>1806</v>
      </c>
    </row>
    <row r="6935" spans="6:7" x14ac:dyDescent="0.25">
      <c r="F6935" s="3"/>
      <c r="G6935" s="3">
        <v>1956</v>
      </c>
    </row>
    <row r="6936" spans="6:7" x14ac:dyDescent="0.25">
      <c r="F6936" s="3"/>
      <c r="G6936" s="3">
        <v>1965</v>
      </c>
    </row>
    <row r="6937" spans="6:7" x14ac:dyDescent="0.25">
      <c r="F6937" s="3"/>
      <c r="G6937" s="3">
        <v>2592</v>
      </c>
    </row>
    <row r="6938" spans="6:7" x14ac:dyDescent="0.25">
      <c r="F6938" s="3"/>
      <c r="G6938" s="3">
        <v>3261</v>
      </c>
    </row>
    <row r="6939" spans="6:7" x14ac:dyDescent="0.25">
      <c r="F6939" s="3"/>
      <c r="G6939" s="3">
        <v>3284</v>
      </c>
    </row>
    <row r="6940" spans="6:7" x14ac:dyDescent="0.25">
      <c r="F6940" s="3"/>
      <c r="G6940" s="3">
        <v>3243</v>
      </c>
    </row>
    <row r="6941" spans="6:7" x14ac:dyDescent="0.25">
      <c r="F6941" s="3"/>
      <c r="G6941" s="3">
        <v>3146</v>
      </c>
    </row>
    <row r="6942" spans="6:7" x14ac:dyDescent="0.25">
      <c r="F6942" s="3"/>
      <c r="G6942" s="3">
        <v>3180</v>
      </c>
    </row>
    <row r="6943" spans="6:7" x14ac:dyDescent="0.25">
      <c r="F6943" s="3"/>
      <c r="G6943" s="3">
        <v>4917</v>
      </c>
    </row>
    <row r="6944" spans="6:7" x14ac:dyDescent="0.25">
      <c r="F6944" s="3"/>
      <c r="G6944" s="3">
        <v>5560</v>
      </c>
    </row>
    <row r="6945" spans="6:7" x14ac:dyDescent="0.25">
      <c r="F6945" s="3"/>
      <c r="G6945" s="3">
        <v>3936</v>
      </c>
    </row>
    <row r="6946" spans="6:7" x14ac:dyDescent="0.25">
      <c r="F6946" s="3"/>
      <c r="G6946" s="3">
        <v>3247</v>
      </c>
    </row>
    <row r="6947" spans="6:7" x14ac:dyDescent="0.25">
      <c r="F6947" s="3"/>
      <c r="G6947" s="3">
        <v>4909</v>
      </c>
    </row>
    <row r="6948" spans="6:7" x14ac:dyDescent="0.25">
      <c r="F6948" s="3"/>
      <c r="G6948" s="3">
        <v>5578</v>
      </c>
    </row>
    <row r="6949" spans="6:7" x14ac:dyDescent="0.25">
      <c r="F6949" s="3"/>
      <c r="G6949" s="3">
        <v>1384</v>
      </c>
    </row>
    <row r="6950" spans="6:7" x14ac:dyDescent="0.25">
      <c r="F6950" s="3"/>
      <c r="G6950" s="3">
        <v>0</v>
      </c>
    </row>
    <row r="6951" spans="6:7" x14ac:dyDescent="0.25">
      <c r="F6951" s="3"/>
      <c r="G6951" s="3">
        <v>0</v>
      </c>
    </row>
    <row r="6952" spans="6:7" x14ac:dyDescent="0.25">
      <c r="F6952" s="3"/>
      <c r="G6952" s="3">
        <v>952</v>
      </c>
    </row>
    <row r="6953" spans="6:7" x14ac:dyDescent="0.25">
      <c r="F6953" s="3"/>
      <c r="G6953" s="3">
        <v>3882</v>
      </c>
    </row>
    <row r="6954" spans="6:7" x14ac:dyDescent="0.25">
      <c r="F6954" s="3"/>
      <c r="G6954" s="3">
        <v>4962</v>
      </c>
    </row>
    <row r="6955" spans="6:7" x14ac:dyDescent="0.25">
      <c r="F6955" s="3"/>
      <c r="G6955" s="3">
        <v>5380</v>
      </c>
    </row>
    <row r="6956" spans="6:7" x14ac:dyDescent="0.25">
      <c r="F6956" s="3"/>
      <c r="G6956" s="3">
        <v>5440</v>
      </c>
    </row>
    <row r="6957" spans="6:7" x14ac:dyDescent="0.25">
      <c r="F6957" s="3"/>
      <c r="G6957" s="3">
        <v>4167</v>
      </c>
    </row>
    <row r="6958" spans="6:7" x14ac:dyDescent="0.25">
      <c r="F6958" s="3"/>
      <c r="G6958" s="3">
        <v>1949</v>
      </c>
    </row>
    <row r="6959" spans="6:7" x14ac:dyDescent="0.25">
      <c r="F6959" s="3"/>
      <c r="G6959" s="3">
        <v>1947</v>
      </c>
    </row>
    <row r="6960" spans="6:7" x14ac:dyDescent="0.25">
      <c r="F6960" s="3"/>
      <c r="G6960" s="3">
        <v>1949</v>
      </c>
    </row>
    <row r="6961" spans="6:7" x14ac:dyDescent="0.25">
      <c r="F6961" s="3"/>
      <c r="G6961" s="3">
        <v>1955</v>
      </c>
    </row>
    <row r="6962" spans="6:7" x14ac:dyDescent="0.25">
      <c r="F6962" s="3"/>
      <c r="G6962" s="3">
        <v>1955</v>
      </c>
    </row>
    <row r="6963" spans="6:7" x14ac:dyDescent="0.25">
      <c r="F6963" s="3"/>
      <c r="G6963" s="3">
        <v>1958</v>
      </c>
    </row>
    <row r="6964" spans="6:7" x14ac:dyDescent="0.25">
      <c r="F6964" s="3"/>
      <c r="G6964" s="3">
        <v>1962</v>
      </c>
    </row>
    <row r="6965" spans="6:7" x14ac:dyDescent="0.25">
      <c r="F6965" s="3"/>
      <c r="G6965" s="3">
        <v>3300</v>
      </c>
    </row>
    <row r="6966" spans="6:7" x14ac:dyDescent="0.25">
      <c r="F6966" s="3"/>
      <c r="G6966" s="3">
        <v>3431</v>
      </c>
    </row>
    <row r="6967" spans="6:7" x14ac:dyDescent="0.25">
      <c r="F6967" s="3"/>
      <c r="G6967" s="3">
        <v>3906</v>
      </c>
    </row>
    <row r="6968" spans="6:7" x14ac:dyDescent="0.25">
      <c r="F6968" s="3"/>
      <c r="G6968" s="3">
        <v>3913</v>
      </c>
    </row>
    <row r="6969" spans="6:7" x14ac:dyDescent="0.25">
      <c r="F6969" s="3"/>
      <c r="G6969" s="3">
        <v>3899</v>
      </c>
    </row>
    <row r="6970" spans="6:7" x14ac:dyDescent="0.25">
      <c r="F6970" s="3"/>
      <c r="G6970" s="3">
        <v>3880</v>
      </c>
    </row>
    <row r="6971" spans="6:7" x14ac:dyDescent="0.25">
      <c r="F6971" s="3"/>
      <c r="G6971" s="3">
        <v>3862</v>
      </c>
    </row>
    <row r="6972" spans="6:7" x14ac:dyDescent="0.25">
      <c r="F6972" s="3"/>
      <c r="G6972" s="3">
        <v>3860</v>
      </c>
    </row>
    <row r="6973" spans="6:7" x14ac:dyDescent="0.25">
      <c r="F6973" s="3"/>
      <c r="G6973" s="3">
        <v>4489</v>
      </c>
    </row>
    <row r="6974" spans="6:7" x14ac:dyDescent="0.25">
      <c r="F6974" s="3"/>
      <c r="G6974" s="3">
        <v>4762</v>
      </c>
    </row>
    <row r="6975" spans="6:7" x14ac:dyDescent="0.25">
      <c r="F6975" s="3"/>
      <c r="G6975" s="3">
        <v>4729</v>
      </c>
    </row>
    <row r="6976" spans="6:7" x14ac:dyDescent="0.25">
      <c r="F6976" s="3"/>
      <c r="G6976" s="3">
        <v>4732</v>
      </c>
    </row>
    <row r="6977" spans="6:7" x14ac:dyDescent="0.25">
      <c r="F6977" s="3"/>
      <c r="G6977" s="3">
        <v>4752</v>
      </c>
    </row>
    <row r="6978" spans="6:7" x14ac:dyDescent="0.25">
      <c r="F6978" s="3"/>
      <c r="G6978" s="3">
        <v>4744</v>
      </c>
    </row>
    <row r="6979" spans="6:7" x14ac:dyDescent="0.25">
      <c r="F6979" s="3"/>
      <c r="G6979" s="3">
        <v>4849</v>
      </c>
    </row>
    <row r="6980" spans="6:7" x14ac:dyDescent="0.25">
      <c r="F6980" s="3"/>
      <c r="G6980" s="3">
        <v>4947</v>
      </c>
    </row>
    <row r="6981" spans="6:7" x14ac:dyDescent="0.25">
      <c r="F6981" s="3"/>
      <c r="G6981" s="3">
        <v>4927</v>
      </c>
    </row>
    <row r="6982" spans="6:7" x14ac:dyDescent="0.25">
      <c r="F6982" s="3"/>
      <c r="G6982" s="3">
        <v>4907</v>
      </c>
    </row>
    <row r="6983" spans="6:7" x14ac:dyDescent="0.25">
      <c r="F6983" s="3"/>
      <c r="G6983" s="3">
        <v>3686</v>
      </c>
    </row>
    <row r="6984" spans="6:7" x14ac:dyDescent="0.25">
      <c r="F6984" s="3"/>
      <c r="G6984" s="3">
        <v>3192</v>
      </c>
    </row>
    <row r="6985" spans="6:7" x14ac:dyDescent="0.25">
      <c r="F6985" s="3"/>
      <c r="G6985" s="3">
        <v>4274</v>
      </c>
    </row>
    <row r="6986" spans="6:7" x14ac:dyDescent="0.25">
      <c r="F6986" s="3"/>
      <c r="G6986" s="3">
        <v>4734</v>
      </c>
    </row>
    <row r="6987" spans="6:7" x14ac:dyDescent="0.25">
      <c r="F6987" s="3"/>
      <c r="G6987" s="3">
        <v>4700</v>
      </c>
    </row>
    <row r="6988" spans="6:7" x14ac:dyDescent="0.25">
      <c r="F6988" s="3"/>
      <c r="G6988" s="3">
        <v>4737</v>
      </c>
    </row>
    <row r="6989" spans="6:7" x14ac:dyDescent="0.25">
      <c r="F6989" s="3"/>
      <c r="G6989" s="3">
        <v>4763</v>
      </c>
    </row>
    <row r="6990" spans="6:7" x14ac:dyDescent="0.25">
      <c r="F6990" s="3"/>
      <c r="G6990" s="3">
        <v>4727</v>
      </c>
    </row>
    <row r="6991" spans="6:7" x14ac:dyDescent="0.25">
      <c r="F6991" s="3"/>
      <c r="G6991" s="3">
        <v>4734</v>
      </c>
    </row>
    <row r="6992" spans="6:7" x14ac:dyDescent="0.25">
      <c r="F6992" s="3"/>
      <c r="G6992" s="3">
        <v>5081</v>
      </c>
    </row>
    <row r="6993" spans="6:7" x14ac:dyDescent="0.25">
      <c r="F6993" s="3"/>
      <c r="G6993" s="3">
        <v>5530</v>
      </c>
    </row>
    <row r="6994" spans="6:7" x14ac:dyDescent="0.25">
      <c r="F6994" s="3"/>
      <c r="G6994" s="3">
        <v>6079</v>
      </c>
    </row>
    <row r="6995" spans="6:7" x14ac:dyDescent="0.25">
      <c r="F6995" s="3"/>
      <c r="G6995" s="3">
        <v>6859</v>
      </c>
    </row>
    <row r="6996" spans="6:7" x14ac:dyDescent="0.25">
      <c r="F6996" s="3"/>
      <c r="G6996" s="3">
        <v>6859</v>
      </c>
    </row>
    <row r="6997" spans="6:7" x14ac:dyDescent="0.25">
      <c r="F6997" s="3"/>
      <c r="G6997" s="3">
        <v>6850</v>
      </c>
    </row>
    <row r="6998" spans="6:7" x14ac:dyDescent="0.25">
      <c r="F6998" s="3"/>
      <c r="G6998" s="3">
        <v>6854</v>
      </c>
    </row>
    <row r="6999" spans="6:7" x14ac:dyDescent="0.25">
      <c r="F6999" s="3"/>
      <c r="G6999" s="3">
        <v>6871</v>
      </c>
    </row>
    <row r="7000" spans="6:7" x14ac:dyDescent="0.25">
      <c r="F7000" s="3"/>
      <c r="G7000" s="3">
        <v>6062</v>
      </c>
    </row>
    <row r="7001" spans="6:7" x14ac:dyDescent="0.25">
      <c r="F7001" s="3"/>
      <c r="G7001" s="3">
        <v>5696</v>
      </c>
    </row>
    <row r="7002" spans="6:7" x14ac:dyDescent="0.25">
      <c r="F7002" s="3"/>
      <c r="G7002" s="3">
        <v>5686</v>
      </c>
    </row>
    <row r="7003" spans="6:7" x14ac:dyDescent="0.25">
      <c r="F7003" s="3"/>
      <c r="G7003" s="3">
        <v>5699</v>
      </c>
    </row>
    <row r="7004" spans="6:7" x14ac:dyDescent="0.25">
      <c r="F7004" s="3"/>
      <c r="G7004" s="3">
        <v>5707</v>
      </c>
    </row>
    <row r="7005" spans="6:7" x14ac:dyDescent="0.25">
      <c r="F7005" s="3"/>
      <c r="G7005" s="3">
        <v>5717</v>
      </c>
    </row>
    <row r="7006" spans="6:7" x14ac:dyDescent="0.25">
      <c r="F7006" s="3"/>
      <c r="G7006" s="3">
        <v>5750</v>
      </c>
    </row>
    <row r="7007" spans="6:7" x14ac:dyDescent="0.25">
      <c r="F7007" s="3"/>
      <c r="G7007" s="3">
        <v>5223</v>
      </c>
    </row>
    <row r="7008" spans="6:7" x14ac:dyDescent="0.25">
      <c r="F7008" s="3"/>
      <c r="G7008" s="3">
        <v>5016</v>
      </c>
    </row>
    <row r="7009" spans="6:7" x14ac:dyDescent="0.25">
      <c r="F7009" s="3"/>
      <c r="G7009" s="3">
        <v>5324</v>
      </c>
    </row>
    <row r="7010" spans="6:7" x14ac:dyDescent="0.25">
      <c r="F7010" s="3"/>
      <c r="G7010" s="3">
        <v>5081</v>
      </c>
    </row>
    <row r="7011" spans="6:7" x14ac:dyDescent="0.25">
      <c r="F7011" s="3"/>
      <c r="G7011" s="3">
        <v>5252</v>
      </c>
    </row>
    <row r="7012" spans="6:7" x14ac:dyDescent="0.25">
      <c r="F7012" s="3"/>
      <c r="G7012" s="3">
        <v>5278</v>
      </c>
    </row>
    <row r="7013" spans="6:7" x14ac:dyDescent="0.25">
      <c r="F7013" s="3"/>
      <c r="G7013" s="3">
        <v>3495</v>
      </c>
    </row>
    <row r="7014" spans="6:7" x14ac:dyDescent="0.25">
      <c r="F7014" s="3"/>
      <c r="G7014" s="3">
        <v>3377</v>
      </c>
    </row>
    <row r="7015" spans="6:7" x14ac:dyDescent="0.25">
      <c r="F7015" s="3"/>
      <c r="G7015" s="3">
        <v>3427</v>
      </c>
    </row>
    <row r="7016" spans="6:7" x14ac:dyDescent="0.25">
      <c r="F7016" s="3"/>
      <c r="G7016" s="3">
        <v>3409</v>
      </c>
    </row>
    <row r="7017" spans="6:7" x14ac:dyDescent="0.25">
      <c r="F7017" s="3"/>
      <c r="G7017" s="3">
        <v>3376</v>
      </c>
    </row>
    <row r="7018" spans="6:7" x14ac:dyDescent="0.25">
      <c r="F7018" s="3"/>
      <c r="G7018" s="3">
        <v>3358</v>
      </c>
    </row>
    <row r="7019" spans="6:7" x14ac:dyDescent="0.25">
      <c r="F7019" s="3"/>
      <c r="G7019" s="3">
        <v>3368</v>
      </c>
    </row>
    <row r="7020" spans="6:7" x14ac:dyDescent="0.25">
      <c r="F7020" s="3"/>
      <c r="G7020" s="3">
        <v>3369</v>
      </c>
    </row>
    <row r="7021" spans="6:7" x14ac:dyDescent="0.25">
      <c r="F7021" s="3"/>
      <c r="G7021" s="3">
        <v>6835</v>
      </c>
    </row>
    <row r="7022" spans="6:7" x14ac:dyDescent="0.25">
      <c r="F7022" s="3"/>
      <c r="G7022" s="3">
        <v>6543</v>
      </c>
    </row>
    <row r="7023" spans="6:7" x14ac:dyDescent="0.25">
      <c r="F7023" s="3"/>
      <c r="G7023" s="3">
        <v>3094</v>
      </c>
    </row>
    <row r="7024" spans="6:7" x14ac:dyDescent="0.25">
      <c r="F7024" s="3"/>
      <c r="G7024" s="3">
        <v>4325</v>
      </c>
    </row>
    <row r="7025" spans="6:7" x14ac:dyDescent="0.25">
      <c r="F7025" s="3"/>
      <c r="G7025" s="3">
        <v>5174</v>
      </c>
    </row>
    <row r="7026" spans="6:7" x14ac:dyDescent="0.25">
      <c r="F7026" s="3"/>
      <c r="G7026" s="3">
        <v>4992</v>
      </c>
    </row>
    <row r="7027" spans="6:7" x14ac:dyDescent="0.25">
      <c r="F7027" s="3"/>
      <c r="G7027" s="3">
        <v>4988</v>
      </c>
    </row>
    <row r="7028" spans="6:7" x14ac:dyDescent="0.25">
      <c r="F7028" s="3"/>
      <c r="G7028" s="3">
        <v>5345</v>
      </c>
    </row>
    <row r="7029" spans="6:7" x14ac:dyDescent="0.25">
      <c r="F7029" s="3"/>
      <c r="G7029" s="3">
        <v>5774</v>
      </c>
    </row>
    <row r="7030" spans="6:7" x14ac:dyDescent="0.25">
      <c r="F7030" s="3"/>
      <c r="G7030" s="3">
        <v>5760</v>
      </c>
    </row>
    <row r="7031" spans="6:7" x14ac:dyDescent="0.25">
      <c r="F7031" s="3"/>
      <c r="G7031" s="3">
        <v>5764</v>
      </c>
    </row>
    <row r="7032" spans="6:7" x14ac:dyDescent="0.25">
      <c r="F7032" s="3"/>
      <c r="G7032" s="3">
        <v>1717</v>
      </c>
    </row>
    <row r="7033" spans="6:7" x14ac:dyDescent="0.25">
      <c r="F7033" s="3"/>
      <c r="G7033" s="3">
        <v>0</v>
      </c>
    </row>
    <row r="7034" spans="6:7" x14ac:dyDescent="0.25">
      <c r="F7034" s="3"/>
      <c r="G7034" s="3">
        <v>0</v>
      </c>
    </row>
    <row r="7035" spans="6:7" x14ac:dyDescent="0.25">
      <c r="F7035" s="3"/>
      <c r="G7035" s="3">
        <v>0</v>
      </c>
    </row>
    <row r="7036" spans="6:7" x14ac:dyDescent="0.25">
      <c r="F7036" s="3"/>
      <c r="G7036" s="3">
        <v>0</v>
      </c>
    </row>
    <row r="7037" spans="6:7" x14ac:dyDescent="0.25">
      <c r="F7037" s="3"/>
      <c r="G7037" s="3">
        <v>0</v>
      </c>
    </row>
    <row r="7038" spans="6:7" x14ac:dyDescent="0.25">
      <c r="F7038" s="3"/>
      <c r="G7038" s="3">
        <v>0</v>
      </c>
    </row>
    <row r="7039" spans="6:7" x14ac:dyDescent="0.25">
      <c r="F7039" s="3"/>
      <c r="G7039" s="3">
        <v>0</v>
      </c>
    </row>
    <row r="7040" spans="6:7" x14ac:dyDescent="0.25">
      <c r="F7040" s="3"/>
      <c r="G7040" s="3">
        <v>0</v>
      </c>
    </row>
    <row r="7041" spans="6:7" x14ac:dyDescent="0.25">
      <c r="F7041" s="3"/>
      <c r="G7041" s="3">
        <v>0</v>
      </c>
    </row>
    <row r="7042" spans="6:7" x14ac:dyDescent="0.25">
      <c r="F7042" s="3"/>
      <c r="G7042" s="3">
        <v>0</v>
      </c>
    </row>
    <row r="7043" spans="6:7" x14ac:dyDescent="0.25">
      <c r="F7043" s="3"/>
      <c r="G7043" s="3">
        <v>0</v>
      </c>
    </row>
    <row r="7044" spans="6:7" x14ac:dyDescent="0.25">
      <c r="F7044" s="3"/>
      <c r="G7044" s="3">
        <v>0</v>
      </c>
    </row>
    <row r="7045" spans="6:7" x14ac:dyDescent="0.25">
      <c r="F7045" s="3"/>
      <c r="G7045" s="3">
        <v>0</v>
      </c>
    </row>
    <row r="7046" spans="6:7" x14ac:dyDescent="0.25">
      <c r="F7046" s="3"/>
      <c r="G7046" s="3">
        <v>1163</v>
      </c>
    </row>
    <row r="7047" spans="6:7" x14ac:dyDescent="0.25">
      <c r="F7047" s="3"/>
      <c r="G7047" s="3">
        <v>1608</v>
      </c>
    </row>
    <row r="7048" spans="6:7" x14ac:dyDescent="0.25">
      <c r="F7048" s="3"/>
      <c r="G7048" s="3">
        <v>1604</v>
      </c>
    </row>
    <row r="7049" spans="6:7" x14ac:dyDescent="0.25">
      <c r="F7049" s="3"/>
      <c r="G7049" s="3">
        <v>1602</v>
      </c>
    </row>
    <row r="7050" spans="6:7" x14ac:dyDescent="0.25">
      <c r="F7050" s="3"/>
      <c r="G7050" s="3">
        <v>1600</v>
      </c>
    </row>
    <row r="7051" spans="6:7" x14ac:dyDescent="0.25">
      <c r="F7051" s="3"/>
      <c r="G7051" s="3">
        <v>1601</v>
      </c>
    </row>
    <row r="7052" spans="6:7" x14ac:dyDescent="0.25">
      <c r="F7052" s="3"/>
      <c r="G7052" s="3">
        <v>1606</v>
      </c>
    </row>
    <row r="7053" spans="6:7" x14ac:dyDescent="0.25">
      <c r="F7053" s="3"/>
      <c r="G7053" s="3">
        <v>1607</v>
      </c>
    </row>
    <row r="7054" spans="6:7" x14ac:dyDescent="0.25">
      <c r="F7054" s="3"/>
      <c r="G7054" s="3">
        <v>1613</v>
      </c>
    </row>
    <row r="7055" spans="6:7" x14ac:dyDescent="0.25">
      <c r="F7055" s="3"/>
      <c r="G7055" s="3">
        <v>1629</v>
      </c>
    </row>
    <row r="7056" spans="6:7" x14ac:dyDescent="0.25">
      <c r="F7056" s="3"/>
      <c r="G7056" s="3">
        <v>1621</v>
      </c>
    </row>
    <row r="7057" spans="6:7" x14ac:dyDescent="0.25">
      <c r="F7057" s="3"/>
      <c r="G7057" s="3">
        <v>1616</v>
      </c>
    </row>
    <row r="7058" spans="6:7" x14ac:dyDescent="0.25">
      <c r="F7058" s="3"/>
      <c r="G7058" s="3">
        <v>1614</v>
      </c>
    </row>
    <row r="7059" spans="6:7" x14ac:dyDescent="0.25">
      <c r="F7059" s="3"/>
      <c r="G7059" s="3">
        <v>1616</v>
      </c>
    </row>
    <row r="7060" spans="6:7" x14ac:dyDescent="0.25">
      <c r="F7060" s="3"/>
      <c r="G7060" s="3">
        <v>1616</v>
      </c>
    </row>
    <row r="7061" spans="6:7" x14ac:dyDescent="0.25">
      <c r="F7061" s="3"/>
      <c r="G7061" s="3">
        <v>1620</v>
      </c>
    </row>
    <row r="7062" spans="6:7" x14ac:dyDescent="0.25">
      <c r="F7062" s="3"/>
      <c r="G7062" s="3">
        <v>1614</v>
      </c>
    </row>
    <row r="7063" spans="6:7" x14ac:dyDescent="0.25">
      <c r="F7063" s="3"/>
      <c r="G7063" s="3">
        <v>6258</v>
      </c>
    </row>
    <row r="7064" spans="6:7" x14ac:dyDescent="0.25">
      <c r="F7064" s="3"/>
      <c r="G7064" s="3">
        <v>6114</v>
      </c>
    </row>
    <row r="7065" spans="6:7" x14ac:dyDescent="0.25">
      <c r="F7065" s="3"/>
      <c r="G7065" s="3">
        <v>2684</v>
      </c>
    </row>
    <row r="7066" spans="6:7" x14ac:dyDescent="0.25">
      <c r="F7066" s="3"/>
      <c r="G7066" s="3">
        <v>1858</v>
      </c>
    </row>
    <row r="7067" spans="6:7" x14ac:dyDescent="0.25">
      <c r="F7067" s="3"/>
      <c r="G7067" s="3">
        <v>1947</v>
      </c>
    </row>
    <row r="7068" spans="6:7" x14ac:dyDescent="0.25">
      <c r="F7068" s="3"/>
      <c r="G7068" s="3">
        <v>1943</v>
      </c>
    </row>
    <row r="7069" spans="6:7" x14ac:dyDescent="0.25">
      <c r="F7069" s="3"/>
      <c r="G7069" s="3">
        <v>1942</v>
      </c>
    </row>
    <row r="7070" spans="6:7" x14ac:dyDescent="0.25">
      <c r="F7070" s="3"/>
      <c r="G7070" s="3">
        <v>1940</v>
      </c>
    </row>
    <row r="7071" spans="6:7" x14ac:dyDescent="0.25">
      <c r="F7071" s="3"/>
      <c r="G7071" s="3">
        <v>1940</v>
      </c>
    </row>
    <row r="7072" spans="6:7" x14ac:dyDescent="0.25">
      <c r="F7072" s="3"/>
      <c r="G7072" s="3">
        <v>1949</v>
      </c>
    </row>
    <row r="7073" spans="6:7" x14ac:dyDescent="0.25">
      <c r="F7073" s="3"/>
      <c r="G7073" s="3">
        <v>1948</v>
      </c>
    </row>
    <row r="7074" spans="6:7" x14ac:dyDescent="0.25">
      <c r="F7074" s="3"/>
      <c r="G7074" s="3">
        <v>1944</v>
      </c>
    </row>
    <row r="7075" spans="6:7" x14ac:dyDescent="0.25">
      <c r="F7075" s="3"/>
      <c r="G7075" s="3">
        <v>1944</v>
      </c>
    </row>
    <row r="7076" spans="6:7" x14ac:dyDescent="0.25">
      <c r="F7076" s="3"/>
      <c r="G7076" s="3">
        <v>1942</v>
      </c>
    </row>
    <row r="7077" spans="6:7" x14ac:dyDescent="0.25">
      <c r="F7077" s="3"/>
      <c r="G7077" s="3">
        <v>1712</v>
      </c>
    </row>
    <row r="7078" spans="6:7" x14ac:dyDescent="0.25">
      <c r="F7078" s="3"/>
      <c r="G7078" s="3">
        <v>1609</v>
      </c>
    </row>
    <row r="7079" spans="6:7" x14ac:dyDescent="0.25">
      <c r="F7079" s="3"/>
      <c r="G7079" s="3">
        <v>1603</v>
      </c>
    </row>
    <row r="7080" spans="6:7" x14ac:dyDescent="0.25">
      <c r="F7080" s="3"/>
      <c r="G7080" s="3">
        <v>1602</v>
      </c>
    </row>
    <row r="7081" spans="6:7" x14ac:dyDescent="0.25">
      <c r="F7081" s="3"/>
      <c r="G7081" s="3">
        <v>1604</v>
      </c>
    </row>
    <row r="7082" spans="6:7" x14ac:dyDescent="0.25">
      <c r="F7082" s="3"/>
      <c r="G7082" s="3">
        <v>1608</v>
      </c>
    </row>
    <row r="7083" spans="6:7" x14ac:dyDescent="0.25">
      <c r="F7083" s="3"/>
      <c r="G7083" s="3">
        <v>1608</v>
      </c>
    </row>
    <row r="7084" spans="6:7" x14ac:dyDescent="0.25">
      <c r="F7084" s="3"/>
      <c r="G7084" s="3">
        <v>1606</v>
      </c>
    </row>
    <row r="7085" spans="6:7" x14ac:dyDescent="0.25">
      <c r="F7085" s="3"/>
      <c r="G7085" s="3">
        <v>1606</v>
      </c>
    </row>
    <row r="7086" spans="6:7" x14ac:dyDescent="0.25">
      <c r="F7086" s="3"/>
      <c r="G7086" s="3">
        <v>1609</v>
      </c>
    </row>
    <row r="7087" spans="6:7" x14ac:dyDescent="0.25">
      <c r="F7087" s="3"/>
      <c r="G7087" s="3">
        <v>1613</v>
      </c>
    </row>
    <row r="7088" spans="6:7" x14ac:dyDescent="0.25">
      <c r="F7088" s="3"/>
      <c r="G7088" s="3">
        <v>1612</v>
      </c>
    </row>
    <row r="7089" spans="6:7" x14ac:dyDescent="0.25">
      <c r="F7089" s="3"/>
      <c r="G7089" s="3">
        <v>1608</v>
      </c>
    </row>
    <row r="7090" spans="6:7" x14ac:dyDescent="0.25">
      <c r="F7090" s="3"/>
      <c r="G7090" s="3">
        <v>1608</v>
      </c>
    </row>
    <row r="7091" spans="6:7" x14ac:dyDescent="0.25">
      <c r="F7091" s="3"/>
      <c r="G7091" s="3">
        <v>1606</v>
      </c>
    </row>
    <row r="7092" spans="6:7" x14ac:dyDescent="0.25">
      <c r="F7092" s="3"/>
      <c r="G7092" s="3">
        <v>1601</v>
      </c>
    </row>
    <row r="7093" spans="6:7" x14ac:dyDescent="0.25">
      <c r="F7093" s="3"/>
      <c r="G7093" s="3">
        <v>1599</v>
      </c>
    </row>
    <row r="7094" spans="6:7" x14ac:dyDescent="0.25">
      <c r="F7094" s="3"/>
      <c r="G7094" s="3">
        <v>1604</v>
      </c>
    </row>
    <row r="7095" spans="6:7" x14ac:dyDescent="0.25">
      <c r="F7095" s="3"/>
      <c r="G7095" s="3">
        <v>1612</v>
      </c>
    </row>
    <row r="7096" spans="6:7" x14ac:dyDescent="0.25">
      <c r="F7096" s="3"/>
      <c r="G7096" s="3">
        <v>1618</v>
      </c>
    </row>
    <row r="7097" spans="6:7" x14ac:dyDescent="0.25">
      <c r="F7097" s="3"/>
      <c r="G7097" s="3">
        <v>1616</v>
      </c>
    </row>
    <row r="7098" spans="6:7" x14ac:dyDescent="0.25">
      <c r="F7098" s="3"/>
      <c r="G7098" s="3">
        <v>1613</v>
      </c>
    </row>
    <row r="7099" spans="6:7" x14ac:dyDescent="0.25">
      <c r="F7099" s="3"/>
      <c r="G7099" s="3">
        <v>1613</v>
      </c>
    </row>
    <row r="7100" spans="6:7" x14ac:dyDescent="0.25">
      <c r="F7100" s="3"/>
      <c r="G7100" s="3">
        <v>1615</v>
      </c>
    </row>
    <row r="7101" spans="6:7" x14ac:dyDescent="0.25">
      <c r="F7101" s="3"/>
      <c r="G7101" s="3">
        <v>1631</v>
      </c>
    </row>
    <row r="7102" spans="6:7" x14ac:dyDescent="0.25">
      <c r="F7102" s="3"/>
      <c r="G7102" s="3">
        <v>1619</v>
      </c>
    </row>
    <row r="7103" spans="6:7" x14ac:dyDescent="0.25">
      <c r="F7103" s="3"/>
      <c r="G7103" s="3">
        <v>1606</v>
      </c>
    </row>
    <row r="7104" spans="6:7" x14ac:dyDescent="0.25">
      <c r="F7104" s="3"/>
      <c r="G7104" s="3">
        <v>1607</v>
      </c>
    </row>
    <row r="7105" spans="6:7" x14ac:dyDescent="0.25">
      <c r="F7105" s="3"/>
      <c r="G7105" s="3">
        <v>1600</v>
      </c>
    </row>
    <row r="7106" spans="6:7" x14ac:dyDescent="0.25">
      <c r="F7106" s="3"/>
      <c r="G7106" s="3">
        <v>1593</v>
      </c>
    </row>
    <row r="7107" spans="6:7" x14ac:dyDescent="0.25">
      <c r="F7107" s="3"/>
      <c r="G7107" s="3">
        <v>1595</v>
      </c>
    </row>
    <row r="7108" spans="6:7" x14ac:dyDescent="0.25">
      <c r="F7108" s="3"/>
      <c r="G7108" s="3">
        <v>1594</v>
      </c>
    </row>
    <row r="7109" spans="6:7" x14ac:dyDescent="0.25">
      <c r="F7109" s="3"/>
      <c r="G7109" s="3">
        <v>1594</v>
      </c>
    </row>
    <row r="7110" spans="6:7" x14ac:dyDescent="0.25">
      <c r="F7110" s="3"/>
      <c r="G7110" s="3">
        <v>1594</v>
      </c>
    </row>
    <row r="7111" spans="6:7" x14ac:dyDescent="0.25">
      <c r="F7111" s="3"/>
      <c r="G7111" s="3">
        <v>1595</v>
      </c>
    </row>
    <row r="7112" spans="6:7" x14ac:dyDescent="0.25">
      <c r="F7112" s="3"/>
      <c r="G7112" s="3">
        <v>1596</v>
      </c>
    </row>
    <row r="7113" spans="6:7" x14ac:dyDescent="0.25">
      <c r="F7113" s="3"/>
      <c r="G7113" s="3">
        <v>1600</v>
      </c>
    </row>
    <row r="7114" spans="6:7" x14ac:dyDescent="0.25">
      <c r="F7114" s="3"/>
      <c r="G7114" s="3">
        <v>688</v>
      </c>
    </row>
    <row r="7115" spans="6:7" x14ac:dyDescent="0.25">
      <c r="F7115" s="3"/>
      <c r="G7115" s="3">
        <v>923</v>
      </c>
    </row>
    <row r="7116" spans="6:7" x14ac:dyDescent="0.25">
      <c r="F7116" s="3"/>
      <c r="G7116" s="3">
        <v>1610</v>
      </c>
    </row>
    <row r="7117" spans="6:7" x14ac:dyDescent="0.25">
      <c r="F7117" s="3"/>
      <c r="G7117" s="3">
        <v>1603</v>
      </c>
    </row>
    <row r="7118" spans="6:7" x14ac:dyDescent="0.25">
      <c r="F7118" s="3"/>
      <c r="G7118" s="3">
        <v>1603</v>
      </c>
    </row>
    <row r="7119" spans="6:7" x14ac:dyDescent="0.25">
      <c r="F7119" s="3"/>
      <c r="G7119" s="3">
        <v>1597</v>
      </c>
    </row>
    <row r="7120" spans="6:7" x14ac:dyDescent="0.25">
      <c r="F7120" s="3"/>
      <c r="G7120" s="3">
        <v>1589</v>
      </c>
    </row>
    <row r="7121" spans="6:7" x14ac:dyDescent="0.25">
      <c r="F7121" s="3"/>
      <c r="G7121" s="3">
        <v>1588</v>
      </c>
    </row>
    <row r="7122" spans="6:7" x14ac:dyDescent="0.25">
      <c r="F7122" s="3"/>
      <c r="G7122" s="3">
        <v>1589</v>
      </c>
    </row>
    <row r="7123" spans="6:7" x14ac:dyDescent="0.25">
      <c r="F7123" s="3"/>
      <c r="G7123" s="3">
        <v>4536</v>
      </c>
    </row>
    <row r="7124" spans="6:7" x14ac:dyDescent="0.25">
      <c r="F7124" s="3"/>
      <c r="G7124" s="3">
        <v>5771</v>
      </c>
    </row>
    <row r="7125" spans="6:7" x14ac:dyDescent="0.25">
      <c r="F7125" s="3"/>
      <c r="G7125" s="3">
        <v>5798</v>
      </c>
    </row>
    <row r="7126" spans="6:7" x14ac:dyDescent="0.25">
      <c r="F7126" s="3"/>
      <c r="G7126" s="3">
        <v>6880</v>
      </c>
    </row>
    <row r="7127" spans="6:7" x14ac:dyDescent="0.25">
      <c r="F7127" s="3"/>
      <c r="G7127" s="3">
        <v>7237</v>
      </c>
    </row>
    <row r="7128" spans="6:7" x14ac:dyDescent="0.25">
      <c r="F7128" s="3"/>
      <c r="G7128" s="3">
        <v>7255</v>
      </c>
    </row>
    <row r="7129" spans="6:7" x14ac:dyDescent="0.25">
      <c r="F7129" s="3"/>
      <c r="G7129" s="3">
        <v>7359</v>
      </c>
    </row>
    <row r="7130" spans="6:7" x14ac:dyDescent="0.25">
      <c r="F7130" s="3"/>
      <c r="G7130" s="3">
        <v>7374</v>
      </c>
    </row>
    <row r="7131" spans="6:7" x14ac:dyDescent="0.25">
      <c r="F7131" s="3"/>
      <c r="G7131" s="3">
        <v>7345</v>
      </c>
    </row>
    <row r="7132" spans="6:7" x14ac:dyDescent="0.25">
      <c r="F7132" s="3"/>
      <c r="G7132" s="3">
        <v>7311</v>
      </c>
    </row>
    <row r="7133" spans="6:7" x14ac:dyDescent="0.25">
      <c r="F7133" s="3"/>
      <c r="G7133" s="3">
        <v>7327</v>
      </c>
    </row>
    <row r="7134" spans="6:7" x14ac:dyDescent="0.25">
      <c r="F7134" s="3"/>
      <c r="G7134" s="3">
        <v>7318</v>
      </c>
    </row>
    <row r="7135" spans="6:7" x14ac:dyDescent="0.25">
      <c r="F7135" s="3"/>
      <c r="G7135" s="3">
        <v>7305</v>
      </c>
    </row>
    <row r="7136" spans="6:7" x14ac:dyDescent="0.25">
      <c r="F7136" s="3"/>
      <c r="G7136" s="3">
        <v>7303</v>
      </c>
    </row>
    <row r="7137" spans="6:7" x14ac:dyDescent="0.25">
      <c r="F7137" s="3"/>
      <c r="G7137" s="3">
        <v>7309</v>
      </c>
    </row>
    <row r="7138" spans="6:7" x14ac:dyDescent="0.25">
      <c r="F7138" s="3"/>
      <c r="G7138" s="3">
        <v>7285</v>
      </c>
    </row>
    <row r="7139" spans="6:7" x14ac:dyDescent="0.25">
      <c r="F7139" s="3"/>
      <c r="G7139" s="3">
        <v>7322</v>
      </c>
    </row>
    <row r="7140" spans="6:7" x14ac:dyDescent="0.25">
      <c r="F7140" s="3"/>
      <c r="G7140" s="3">
        <v>7337</v>
      </c>
    </row>
    <row r="7141" spans="6:7" x14ac:dyDescent="0.25">
      <c r="F7141" s="3"/>
      <c r="G7141" s="3">
        <v>7338</v>
      </c>
    </row>
    <row r="7142" spans="6:7" x14ac:dyDescent="0.25">
      <c r="F7142" s="3"/>
      <c r="G7142" s="3">
        <v>7974</v>
      </c>
    </row>
    <row r="7143" spans="6:7" x14ac:dyDescent="0.25">
      <c r="F7143" s="3"/>
      <c r="G7143" s="3">
        <v>8182</v>
      </c>
    </row>
    <row r="7144" spans="6:7" x14ac:dyDescent="0.25">
      <c r="F7144" s="3"/>
      <c r="G7144" s="3">
        <v>8283</v>
      </c>
    </row>
    <row r="7145" spans="6:7" x14ac:dyDescent="0.25">
      <c r="F7145" s="3"/>
      <c r="G7145" s="3">
        <v>8311</v>
      </c>
    </row>
    <row r="7146" spans="6:7" x14ac:dyDescent="0.25">
      <c r="F7146" s="3"/>
      <c r="G7146" s="3">
        <v>8338</v>
      </c>
    </row>
    <row r="7147" spans="6:7" x14ac:dyDescent="0.25">
      <c r="F7147" s="3"/>
      <c r="G7147" s="3">
        <v>8324</v>
      </c>
    </row>
    <row r="7148" spans="6:7" x14ac:dyDescent="0.25">
      <c r="F7148" s="3"/>
      <c r="G7148" s="3">
        <v>7931</v>
      </c>
    </row>
    <row r="7149" spans="6:7" x14ac:dyDescent="0.25">
      <c r="F7149" s="3"/>
      <c r="G7149" s="3">
        <v>7148</v>
      </c>
    </row>
    <row r="7150" spans="6:7" x14ac:dyDescent="0.25">
      <c r="F7150" s="3"/>
      <c r="G7150" s="3">
        <v>7136</v>
      </c>
    </row>
    <row r="7151" spans="6:7" x14ac:dyDescent="0.25">
      <c r="F7151" s="3"/>
      <c r="G7151" s="3">
        <v>6855</v>
      </c>
    </row>
    <row r="7152" spans="6:7" x14ac:dyDescent="0.25">
      <c r="F7152" s="3"/>
      <c r="G7152" s="3">
        <v>6866</v>
      </c>
    </row>
    <row r="7153" spans="6:7" x14ac:dyDescent="0.25">
      <c r="F7153" s="3"/>
      <c r="G7153" s="3">
        <v>6867</v>
      </c>
    </row>
    <row r="7154" spans="6:7" x14ac:dyDescent="0.25">
      <c r="F7154" s="3"/>
      <c r="G7154" s="3">
        <v>6862</v>
      </c>
    </row>
    <row r="7155" spans="6:7" x14ac:dyDescent="0.25">
      <c r="F7155" s="3"/>
      <c r="G7155" s="3">
        <v>6491</v>
      </c>
    </row>
    <row r="7156" spans="6:7" x14ac:dyDescent="0.25">
      <c r="F7156" s="3"/>
      <c r="G7156" s="3">
        <v>6983</v>
      </c>
    </row>
    <row r="7157" spans="6:7" x14ac:dyDescent="0.25">
      <c r="F7157" s="3"/>
      <c r="G7157" s="3">
        <v>6963</v>
      </c>
    </row>
    <row r="7158" spans="6:7" x14ac:dyDescent="0.25">
      <c r="F7158" s="3"/>
      <c r="G7158" s="3">
        <v>6930</v>
      </c>
    </row>
    <row r="7159" spans="6:7" x14ac:dyDescent="0.25">
      <c r="F7159" s="3"/>
      <c r="G7159" s="3">
        <v>6978</v>
      </c>
    </row>
    <row r="7160" spans="6:7" x14ac:dyDescent="0.25">
      <c r="F7160" s="3"/>
      <c r="G7160" s="3">
        <v>6950</v>
      </c>
    </row>
    <row r="7161" spans="6:7" x14ac:dyDescent="0.25">
      <c r="F7161" s="3"/>
      <c r="G7161" s="3">
        <v>6983</v>
      </c>
    </row>
    <row r="7162" spans="6:7" x14ac:dyDescent="0.25">
      <c r="F7162" s="3"/>
      <c r="G7162" s="3">
        <v>6991</v>
      </c>
    </row>
    <row r="7163" spans="6:7" x14ac:dyDescent="0.25">
      <c r="F7163" s="3"/>
      <c r="G7163" s="3">
        <v>7007</v>
      </c>
    </row>
    <row r="7164" spans="6:7" x14ac:dyDescent="0.25">
      <c r="F7164" s="3"/>
      <c r="G7164" s="3">
        <v>6948</v>
      </c>
    </row>
    <row r="7165" spans="6:7" x14ac:dyDescent="0.25">
      <c r="F7165" s="3"/>
      <c r="G7165" s="3">
        <v>6553</v>
      </c>
    </row>
    <row r="7166" spans="6:7" x14ac:dyDescent="0.25">
      <c r="F7166" s="3"/>
      <c r="G7166" s="3">
        <v>6571</v>
      </c>
    </row>
    <row r="7167" spans="6:7" x14ac:dyDescent="0.25">
      <c r="F7167" s="3"/>
      <c r="G7167" s="3">
        <v>7177</v>
      </c>
    </row>
    <row r="7168" spans="6:7" x14ac:dyDescent="0.25">
      <c r="F7168" s="3"/>
      <c r="G7168" s="3">
        <v>7139</v>
      </c>
    </row>
    <row r="7169" spans="6:7" x14ac:dyDescent="0.25">
      <c r="F7169" s="3"/>
      <c r="G7169" s="3">
        <v>7161</v>
      </c>
    </row>
    <row r="7170" spans="6:7" x14ac:dyDescent="0.25">
      <c r="F7170" s="3"/>
      <c r="G7170" s="3">
        <v>7174</v>
      </c>
    </row>
    <row r="7171" spans="6:7" x14ac:dyDescent="0.25">
      <c r="F7171" s="3"/>
      <c r="G7171" s="3">
        <v>8008</v>
      </c>
    </row>
    <row r="7172" spans="6:7" x14ac:dyDescent="0.25">
      <c r="F7172" s="3"/>
      <c r="G7172" s="3">
        <v>8298</v>
      </c>
    </row>
    <row r="7173" spans="6:7" x14ac:dyDescent="0.25">
      <c r="F7173" s="3"/>
      <c r="G7173" s="3">
        <v>8342</v>
      </c>
    </row>
    <row r="7174" spans="6:7" x14ac:dyDescent="0.25">
      <c r="F7174" s="3"/>
      <c r="G7174" s="3">
        <v>8326</v>
      </c>
    </row>
    <row r="7175" spans="6:7" x14ac:dyDescent="0.25">
      <c r="F7175" s="3"/>
      <c r="G7175" s="3">
        <v>8285</v>
      </c>
    </row>
    <row r="7176" spans="6:7" x14ac:dyDescent="0.25">
      <c r="F7176" s="3"/>
      <c r="G7176" s="3">
        <v>8288</v>
      </c>
    </row>
    <row r="7177" spans="6:7" x14ac:dyDescent="0.25">
      <c r="F7177" s="3"/>
      <c r="G7177" s="3">
        <v>8300</v>
      </c>
    </row>
    <row r="7178" spans="6:7" x14ac:dyDescent="0.25">
      <c r="F7178" s="3"/>
      <c r="G7178" s="3">
        <v>8264</v>
      </c>
    </row>
    <row r="7179" spans="6:7" x14ac:dyDescent="0.25">
      <c r="F7179" s="3"/>
      <c r="G7179" s="3">
        <v>8300</v>
      </c>
    </row>
    <row r="7180" spans="6:7" x14ac:dyDescent="0.25">
      <c r="F7180" s="3"/>
      <c r="G7180" s="3">
        <v>8341</v>
      </c>
    </row>
    <row r="7181" spans="6:7" x14ac:dyDescent="0.25">
      <c r="F7181" s="3"/>
      <c r="G7181" s="3">
        <v>8349</v>
      </c>
    </row>
    <row r="7182" spans="6:7" x14ac:dyDescent="0.25">
      <c r="F7182" s="3"/>
      <c r="G7182" s="3">
        <v>8328</v>
      </c>
    </row>
    <row r="7183" spans="6:7" x14ac:dyDescent="0.25">
      <c r="F7183" s="3"/>
      <c r="G7183" s="3">
        <v>8342</v>
      </c>
    </row>
    <row r="7184" spans="6:7" x14ac:dyDescent="0.25">
      <c r="F7184" s="3"/>
      <c r="G7184" s="3">
        <v>8318</v>
      </c>
    </row>
    <row r="7185" spans="6:7" x14ac:dyDescent="0.25">
      <c r="F7185" s="3"/>
      <c r="G7185" s="3">
        <v>8345</v>
      </c>
    </row>
    <row r="7186" spans="6:7" x14ac:dyDescent="0.25">
      <c r="F7186" s="3"/>
      <c r="G7186" s="3">
        <v>8327</v>
      </c>
    </row>
    <row r="7187" spans="6:7" x14ac:dyDescent="0.25">
      <c r="F7187" s="3"/>
      <c r="G7187" s="3">
        <v>7086</v>
      </c>
    </row>
    <row r="7188" spans="6:7" x14ac:dyDescent="0.25">
      <c r="F7188" s="3"/>
      <c r="G7188" s="3">
        <v>6545</v>
      </c>
    </row>
    <row r="7189" spans="6:7" x14ac:dyDescent="0.25">
      <c r="F7189" s="3"/>
      <c r="G7189" s="3">
        <v>6578</v>
      </c>
    </row>
    <row r="7190" spans="6:7" x14ac:dyDescent="0.25">
      <c r="F7190" s="3"/>
      <c r="G7190" s="3">
        <v>6562</v>
      </c>
    </row>
    <row r="7191" spans="6:7" x14ac:dyDescent="0.25">
      <c r="F7191" s="3"/>
      <c r="G7191" s="3">
        <v>7712</v>
      </c>
    </row>
    <row r="7192" spans="6:7" x14ac:dyDescent="0.25">
      <c r="F7192" s="3"/>
      <c r="G7192" s="3">
        <v>8290</v>
      </c>
    </row>
    <row r="7193" spans="6:7" x14ac:dyDescent="0.25">
      <c r="F7193" s="3"/>
      <c r="G7193" s="3">
        <v>8342</v>
      </c>
    </row>
    <row r="7194" spans="6:7" x14ac:dyDescent="0.25">
      <c r="F7194" s="3"/>
      <c r="G7194" s="3">
        <v>8331</v>
      </c>
    </row>
    <row r="7195" spans="6:7" x14ac:dyDescent="0.25">
      <c r="F7195" s="3"/>
      <c r="G7195" s="3">
        <v>7264</v>
      </c>
    </row>
    <row r="7196" spans="6:7" x14ac:dyDescent="0.25">
      <c r="F7196" s="3"/>
      <c r="G7196" s="3">
        <v>6743</v>
      </c>
    </row>
    <row r="7197" spans="6:7" x14ac:dyDescent="0.25">
      <c r="F7197" s="3"/>
      <c r="G7197" s="3">
        <v>6772</v>
      </c>
    </row>
    <row r="7198" spans="6:7" x14ac:dyDescent="0.25">
      <c r="F7198" s="3"/>
      <c r="G7198" s="3">
        <v>5676</v>
      </c>
    </row>
    <row r="7199" spans="6:7" x14ac:dyDescent="0.25">
      <c r="F7199" s="3"/>
      <c r="G7199" s="3">
        <v>5202</v>
      </c>
    </row>
    <row r="7200" spans="6:7" x14ac:dyDescent="0.25">
      <c r="F7200" s="3"/>
      <c r="G7200" s="3">
        <v>5185</v>
      </c>
    </row>
    <row r="7201" spans="6:7" x14ac:dyDescent="0.25">
      <c r="F7201" s="3"/>
      <c r="G7201" s="3">
        <v>5197</v>
      </c>
    </row>
    <row r="7202" spans="6:7" x14ac:dyDescent="0.25">
      <c r="F7202" s="3"/>
      <c r="G7202" s="3">
        <v>5170</v>
      </c>
    </row>
    <row r="7203" spans="6:7" x14ac:dyDescent="0.25">
      <c r="F7203" s="3"/>
      <c r="G7203" s="3">
        <v>5196</v>
      </c>
    </row>
    <row r="7204" spans="6:7" x14ac:dyDescent="0.25">
      <c r="F7204" s="3"/>
      <c r="G7204" s="3">
        <v>5182</v>
      </c>
    </row>
    <row r="7205" spans="6:7" x14ac:dyDescent="0.25">
      <c r="F7205" s="3"/>
      <c r="G7205" s="3">
        <v>6290</v>
      </c>
    </row>
    <row r="7206" spans="6:7" x14ac:dyDescent="0.25">
      <c r="F7206" s="3"/>
      <c r="G7206" s="3">
        <v>6745</v>
      </c>
    </row>
    <row r="7207" spans="6:7" x14ac:dyDescent="0.25">
      <c r="F7207" s="3"/>
      <c r="G7207" s="3">
        <v>5553</v>
      </c>
    </row>
    <row r="7208" spans="6:7" x14ac:dyDescent="0.25">
      <c r="F7208" s="3"/>
      <c r="G7208" s="3">
        <v>5135</v>
      </c>
    </row>
    <row r="7209" spans="6:7" x14ac:dyDescent="0.25">
      <c r="F7209" s="3"/>
      <c r="G7209" s="3">
        <v>5479</v>
      </c>
    </row>
    <row r="7210" spans="6:7" x14ac:dyDescent="0.25">
      <c r="F7210" s="3"/>
      <c r="G7210" s="3">
        <v>6646</v>
      </c>
    </row>
    <row r="7211" spans="6:7" x14ac:dyDescent="0.25">
      <c r="F7211" s="3"/>
      <c r="G7211" s="3">
        <v>6599</v>
      </c>
    </row>
    <row r="7212" spans="6:7" x14ac:dyDescent="0.25">
      <c r="F7212" s="3"/>
      <c r="G7212" s="3">
        <v>6549</v>
      </c>
    </row>
    <row r="7213" spans="6:7" x14ac:dyDescent="0.25">
      <c r="F7213" s="3"/>
      <c r="G7213" s="3">
        <v>6559</v>
      </c>
    </row>
    <row r="7214" spans="6:7" x14ac:dyDescent="0.25">
      <c r="F7214" s="3"/>
      <c r="G7214" s="3">
        <v>6561</v>
      </c>
    </row>
    <row r="7215" spans="6:7" x14ac:dyDescent="0.25">
      <c r="F7215" s="3"/>
      <c r="G7215" s="3">
        <v>6558</v>
      </c>
    </row>
    <row r="7216" spans="6:7" x14ac:dyDescent="0.25">
      <c r="F7216" s="3"/>
      <c r="G7216" s="3">
        <v>5584</v>
      </c>
    </row>
    <row r="7217" spans="6:7" x14ac:dyDescent="0.25">
      <c r="F7217" s="3"/>
      <c r="G7217" s="3">
        <v>5143</v>
      </c>
    </row>
    <row r="7218" spans="6:7" x14ac:dyDescent="0.25">
      <c r="F7218" s="3"/>
      <c r="G7218" s="3">
        <v>5128</v>
      </c>
    </row>
    <row r="7219" spans="6:7" x14ac:dyDescent="0.25">
      <c r="F7219" s="3"/>
      <c r="G7219" s="3">
        <v>5170</v>
      </c>
    </row>
    <row r="7220" spans="6:7" x14ac:dyDescent="0.25">
      <c r="F7220" s="3"/>
      <c r="G7220" s="3">
        <v>5161</v>
      </c>
    </row>
    <row r="7221" spans="6:7" x14ac:dyDescent="0.25">
      <c r="F7221" s="3"/>
      <c r="G7221" s="3">
        <v>5181</v>
      </c>
    </row>
    <row r="7222" spans="6:7" x14ac:dyDescent="0.25">
      <c r="F7222" s="3"/>
      <c r="G7222" s="3">
        <v>5188</v>
      </c>
    </row>
    <row r="7223" spans="6:7" x14ac:dyDescent="0.25">
      <c r="F7223" s="3"/>
      <c r="G7223" s="3">
        <v>5188</v>
      </c>
    </row>
    <row r="7224" spans="6:7" x14ac:dyDescent="0.25">
      <c r="F7224" s="3"/>
      <c r="G7224" s="3">
        <v>5194</v>
      </c>
    </row>
    <row r="7225" spans="6:7" x14ac:dyDescent="0.25">
      <c r="F7225" s="3"/>
      <c r="G7225" s="3">
        <v>5196</v>
      </c>
    </row>
    <row r="7226" spans="6:7" x14ac:dyDescent="0.25">
      <c r="F7226" s="3"/>
      <c r="G7226" s="3">
        <v>5142</v>
      </c>
    </row>
    <row r="7227" spans="6:7" x14ac:dyDescent="0.25">
      <c r="F7227" s="3"/>
      <c r="G7227" s="3">
        <v>5211</v>
      </c>
    </row>
    <row r="7228" spans="6:7" x14ac:dyDescent="0.25">
      <c r="F7228" s="3"/>
      <c r="G7228" s="3">
        <v>5201</v>
      </c>
    </row>
    <row r="7229" spans="6:7" x14ac:dyDescent="0.25">
      <c r="F7229" s="3"/>
      <c r="G7229" s="3">
        <v>5150</v>
      </c>
    </row>
    <row r="7230" spans="6:7" x14ac:dyDescent="0.25">
      <c r="F7230" s="3"/>
      <c r="G7230" s="3">
        <v>5144</v>
      </c>
    </row>
    <row r="7231" spans="6:7" x14ac:dyDescent="0.25">
      <c r="F7231" s="3"/>
      <c r="G7231" s="3">
        <v>5205</v>
      </c>
    </row>
    <row r="7232" spans="6:7" x14ac:dyDescent="0.25">
      <c r="F7232" s="3"/>
      <c r="G7232" s="3">
        <v>5177</v>
      </c>
    </row>
    <row r="7233" spans="6:7" x14ac:dyDescent="0.25">
      <c r="F7233" s="3"/>
      <c r="G7233" s="3">
        <v>5027</v>
      </c>
    </row>
    <row r="7234" spans="6:7" x14ac:dyDescent="0.25">
      <c r="F7234" s="3"/>
      <c r="G7234" s="3">
        <v>4941</v>
      </c>
    </row>
    <row r="7235" spans="6:7" x14ac:dyDescent="0.25">
      <c r="F7235" s="3"/>
      <c r="G7235" s="3">
        <v>4946</v>
      </c>
    </row>
    <row r="7236" spans="6:7" x14ac:dyDescent="0.25">
      <c r="F7236" s="3"/>
      <c r="G7236" s="3">
        <v>4940</v>
      </c>
    </row>
    <row r="7237" spans="6:7" x14ac:dyDescent="0.25">
      <c r="F7237" s="3"/>
      <c r="G7237" s="3">
        <v>3747</v>
      </c>
    </row>
    <row r="7238" spans="6:7" x14ac:dyDescent="0.25">
      <c r="F7238" s="3"/>
      <c r="G7238" s="3">
        <v>3220</v>
      </c>
    </row>
    <row r="7239" spans="6:7" x14ac:dyDescent="0.25">
      <c r="F7239" s="3"/>
      <c r="G7239" s="3">
        <v>3206</v>
      </c>
    </row>
    <row r="7240" spans="6:7" x14ac:dyDescent="0.25">
      <c r="F7240" s="3"/>
      <c r="G7240" s="3">
        <v>3197</v>
      </c>
    </row>
    <row r="7241" spans="6:7" x14ac:dyDescent="0.25">
      <c r="F7241" s="3"/>
      <c r="G7241" s="3">
        <v>3201</v>
      </c>
    </row>
    <row r="7242" spans="6:7" x14ac:dyDescent="0.25">
      <c r="F7242" s="3"/>
      <c r="G7242" s="3">
        <v>2239</v>
      </c>
    </row>
    <row r="7243" spans="6:7" x14ac:dyDescent="0.25">
      <c r="F7243" s="3"/>
      <c r="G7243" s="3">
        <v>1623</v>
      </c>
    </row>
    <row r="7244" spans="6:7" x14ac:dyDescent="0.25">
      <c r="F7244" s="3"/>
      <c r="G7244" s="3">
        <v>1605</v>
      </c>
    </row>
    <row r="7245" spans="6:7" x14ac:dyDescent="0.25">
      <c r="F7245" s="3"/>
      <c r="G7245" s="3">
        <v>2974</v>
      </c>
    </row>
    <row r="7246" spans="6:7" x14ac:dyDescent="0.25">
      <c r="F7246" s="3"/>
      <c r="G7246" s="3">
        <v>3549</v>
      </c>
    </row>
    <row r="7247" spans="6:7" x14ac:dyDescent="0.25">
      <c r="F7247" s="3"/>
      <c r="G7247" s="3">
        <v>3584</v>
      </c>
    </row>
    <row r="7248" spans="6:7" x14ac:dyDescent="0.25">
      <c r="F7248" s="3"/>
      <c r="G7248" s="3">
        <v>3730</v>
      </c>
    </row>
    <row r="7249" spans="6:7" x14ac:dyDescent="0.25">
      <c r="F7249" s="3"/>
      <c r="G7249" s="3">
        <v>3762</v>
      </c>
    </row>
    <row r="7250" spans="6:7" x14ac:dyDescent="0.25">
      <c r="F7250" s="3"/>
      <c r="G7250" s="3">
        <v>3883</v>
      </c>
    </row>
    <row r="7251" spans="6:7" x14ac:dyDescent="0.25">
      <c r="F7251" s="3"/>
      <c r="G7251" s="3">
        <v>3882</v>
      </c>
    </row>
    <row r="7252" spans="6:7" x14ac:dyDescent="0.25">
      <c r="F7252" s="3"/>
      <c r="G7252" s="3">
        <v>4689</v>
      </c>
    </row>
    <row r="7253" spans="6:7" x14ac:dyDescent="0.25">
      <c r="F7253" s="3"/>
      <c r="G7253" s="3">
        <v>4985</v>
      </c>
    </row>
    <row r="7254" spans="6:7" x14ac:dyDescent="0.25">
      <c r="F7254" s="3"/>
      <c r="G7254" s="3">
        <v>4977</v>
      </c>
    </row>
    <row r="7255" spans="6:7" x14ac:dyDescent="0.25">
      <c r="F7255" s="3"/>
      <c r="G7255" s="3">
        <v>4983</v>
      </c>
    </row>
    <row r="7256" spans="6:7" x14ac:dyDescent="0.25">
      <c r="F7256" s="3"/>
      <c r="G7256" s="3">
        <v>4763</v>
      </c>
    </row>
    <row r="7257" spans="6:7" x14ac:dyDescent="0.25">
      <c r="F7257" s="3"/>
      <c r="G7257" s="3">
        <v>5015</v>
      </c>
    </row>
    <row r="7258" spans="6:7" x14ac:dyDescent="0.25">
      <c r="F7258" s="3"/>
      <c r="G7258" s="3">
        <v>4978</v>
      </c>
    </row>
    <row r="7259" spans="6:7" x14ac:dyDescent="0.25">
      <c r="F7259" s="3"/>
      <c r="G7259" s="3">
        <v>4947</v>
      </c>
    </row>
    <row r="7260" spans="6:7" x14ac:dyDescent="0.25">
      <c r="F7260" s="3"/>
      <c r="G7260" s="3">
        <v>4195</v>
      </c>
    </row>
    <row r="7261" spans="6:7" x14ac:dyDescent="0.25">
      <c r="F7261" s="3"/>
      <c r="G7261" s="3">
        <v>3869</v>
      </c>
    </row>
    <row r="7262" spans="6:7" x14ac:dyDescent="0.25">
      <c r="F7262" s="3"/>
      <c r="G7262" s="3">
        <v>3870</v>
      </c>
    </row>
    <row r="7263" spans="6:7" x14ac:dyDescent="0.25">
      <c r="F7263" s="3"/>
      <c r="G7263" s="3">
        <v>3869</v>
      </c>
    </row>
    <row r="7264" spans="6:7" x14ac:dyDescent="0.25">
      <c r="F7264" s="3"/>
      <c r="G7264" s="3">
        <v>3870</v>
      </c>
    </row>
    <row r="7265" spans="6:7" x14ac:dyDescent="0.25">
      <c r="F7265" s="3"/>
      <c r="G7265" s="3">
        <v>2534</v>
      </c>
    </row>
    <row r="7266" spans="6:7" x14ac:dyDescent="0.25">
      <c r="F7266" s="3"/>
      <c r="G7266" s="3">
        <v>1972</v>
      </c>
    </row>
    <row r="7267" spans="6:7" x14ac:dyDescent="0.25">
      <c r="F7267" s="3"/>
      <c r="G7267" s="3">
        <v>1965</v>
      </c>
    </row>
    <row r="7268" spans="6:7" x14ac:dyDescent="0.25">
      <c r="F7268" s="3"/>
      <c r="G7268" s="3">
        <v>1960</v>
      </c>
    </row>
    <row r="7269" spans="6:7" x14ac:dyDescent="0.25">
      <c r="F7269" s="3"/>
      <c r="G7269" s="3">
        <v>1955</v>
      </c>
    </row>
    <row r="7270" spans="6:7" x14ac:dyDescent="0.25">
      <c r="F7270" s="3"/>
      <c r="G7270" s="3">
        <v>1950</v>
      </c>
    </row>
    <row r="7271" spans="6:7" x14ac:dyDescent="0.25">
      <c r="F7271" s="3"/>
      <c r="G7271" s="3">
        <v>1951</v>
      </c>
    </row>
    <row r="7272" spans="6:7" x14ac:dyDescent="0.25">
      <c r="F7272" s="3"/>
      <c r="G7272" s="3">
        <v>1956</v>
      </c>
    </row>
    <row r="7273" spans="6:7" x14ac:dyDescent="0.25">
      <c r="F7273" s="3"/>
      <c r="G7273" s="3">
        <v>1962</v>
      </c>
    </row>
    <row r="7274" spans="6:7" x14ac:dyDescent="0.25">
      <c r="F7274" s="3"/>
      <c r="G7274" s="3">
        <v>1963</v>
      </c>
    </row>
    <row r="7275" spans="6:7" x14ac:dyDescent="0.25">
      <c r="F7275" s="3"/>
      <c r="G7275" s="3">
        <v>1964</v>
      </c>
    </row>
    <row r="7276" spans="6:7" x14ac:dyDescent="0.25">
      <c r="F7276" s="3"/>
      <c r="G7276" s="3">
        <v>1964</v>
      </c>
    </row>
    <row r="7277" spans="6:7" x14ac:dyDescent="0.25">
      <c r="F7277" s="3"/>
      <c r="G7277" s="3">
        <v>1964</v>
      </c>
    </row>
    <row r="7278" spans="6:7" x14ac:dyDescent="0.25">
      <c r="F7278" s="3"/>
      <c r="G7278" s="3">
        <v>1976</v>
      </c>
    </row>
    <row r="7279" spans="6:7" x14ac:dyDescent="0.25">
      <c r="F7279" s="3"/>
      <c r="G7279" s="3">
        <v>1968</v>
      </c>
    </row>
    <row r="7280" spans="6:7" x14ac:dyDescent="0.25">
      <c r="F7280" s="3"/>
      <c r="G7280" s="3">
        <v>1960</v>
      </c>
    </row>
    <row r="7281" spans="6:7" x14ac:dyDescent="0.25">
      <c r="F7281" s="3"/>
      <c r="G7281" s="3">
        <v>1968</v>
      </c>
    </row>
    <row r="7282" spans="6:7" x14ac:dyDescent="0.25">
      <c r="F7282" s="3"/>
      <c r="G7282" s="3">
        <v>1974</v>
      </c>
    </row>
    <row r="7283" spans="6:7" x14ac:dyDescent="0.25">
      <c r="F7283" s="3"/>
      <c r="G7283" s="3">
        <v>1967</v>
      </c>
    </row>
    <row r="7284" spans="6:7" x14ac:dyDescent="0.25">
      <c r="F7284" s="3"/>
      <c r="G7284" s="3">
        <v>1958</v>
      </c>
    </row>
    <row r="7285" spans="6:7" x14ac:dyDescent="0.25">
      <c r="F7285" s="3"/>
      <c r="G7285" s="3">
        <v>1956</v>
      </c>
    </row>
    <row r="7286" spans="6:7" x14ac:dyDescent="0.25">
      <c r="F7286" s="3"/>
      <c r="G7286" s="3">
        <v>1958</v>
      </c>
    </row>
    <row r="7287" spans="6:7" x14ac:dyDescent="0.25">
      <c r="F7287" s="3"/>
      <c r="G7287" s="3">
        <v>1971</v>
      </c>
    </row>
    <row r="7288" spans="6:7" x14ac:dyDescent="0.25">
      <c r="F7288" s="3"/>
      <c r="G7288" s="3">
        <v>1969</v>
      </c>
    </row>
    <row r="7289" spans="6:7" x14ac:dyDescent="0.25">
      <c r="F7289" s="3"/>
      <c r="G7289" s="3">
        <v>1969</v>
      </c>
    </row>
    <row r="7290" spans="6:7" x14ac:dyDescent="0.25">
      <c r="F7290" s="3"/>
      <c r="G7290" s="3">
        <v>1967</v>
      </c>
    </row>
    <row r="7291" spans="6:7" x14ac:dyDescent="0.25">
      <c r="F7291" s="3"/>
      <c r="G7291" s="3">
        <v>1957</v>
      </c>
    </row>
    <row r="7292" spans="6:7" x14ac:dyDescent="0.25">
      <c r="F7292" s="3"/>
      <c r="G7292" s="3">
        <v>1952</v>
      </c>
    </row>
    <row r="7293" spans="6:7" x14ac:dyDescent="0.25">
      <c r="F7293" s="3"/>
      <c r="G7293" s="3">
        <v>1954</v>
      </c>
    </row>
    <row r="7294" spans="6:7" x14ac:dyDescent="0.25">
      <c r="F7294" s="3"/>
      <c r="G7294" s="3">
        <v>1961</v>
      </c>
    </row>
    <row r="7295" spans="6:7" x14ac:dyDescent="0.25">
      <c r="F7295" s="3"/>
      <c r="G7295" s="3">
        <v>1952</v>
      </c>
    </row>
    <row r="7296" spans="6:7" x14ac:dyDescent="0.25">
      <c r="F7296" s="3"/>
      <c r="G7296" s="3">
        <v>1951</v>
      </c>
    </row>
    <row r="7297" spans="6:7" x14ac:dyDescent="0.25">
      <c r="F7297" s="3"/>
      <c r="G7297" s="3">
        <v>1947</v>
      </c>
    </row>
    <row r="7298" spans="6:7" x14ac:dyDescent="0.25">
      <c r="F7298" s="3"/>
      <c r="G7298" s="3">
        <v>1943</v>
      </c>
    </row>
    <row r="7299" spans="6:7" x14ac:dyDescent="0.25">
      <c r="F7299" s="3"/>
      <c r="G7299" s="3">
        <v>1943</v>
      </c>
    </row>
    <row r="7300" spans="6:7" x14ac:dyDescent="0.25">
      <c r="F7300" s="3"/>
      <c r="G7300" s="3">
        <v>1944</v>
      </c>
    </row>
    <row r="7301" spans="6:7" x14ac:dyDescent="0.25">
      <c r="F7301" s="3"/>
      <c r="G7301" s="3">
        <v>1944</v>
      </c>
    </row>
    <row r="7302" spans="6:7" x14ac:dyDescent="0.25">
      <c r="F7302" s="3"/>
      <c r="G7302" s="3">
        <v>1948</v>
      </c>
    </row>
    <row r="7303" spans="6:7" x14ac:dyDescent="0.25">
      <c r="F7303" s="3"/>
      <c r="G7303" s="3">
        <v>1952</v>
      </c>
    </row>
    <row r="7304" spans="6:7" x14ac:dyDescent="0.25">
      <c r="F7304" s="3"/>
      <c r="G7304" s="3">
        <v>1954</v>
      </c>
    </row>
    <row r="7305" spans="6:7" x14ac:dyDescent="0.25">
      <c r="F7305" s="3"/>
      <c r="G7305" s="3">
        <v>1956</v>
      </c>
    </row>
    <row r="7306" spans="6:7" x14ac:dyDescent="0.25">
      <c r="F7306" s="3"/>
      <c r="G7306" s="3">
        <v>1707</v>
      </c>
    </row>
    <row r="7307" spans="6:7" x14ac:dyDescent="0.25">
      <c r="F7307" s="3"/>
      <c r="G7307" s="3">
        <v>1589</v>
      </c>
    </row>
    <row r="7308" spans="6:7" x14ac:dyDescent="0.25">
      <c r="F7308" s="3"/>
      <c r="G7308" s="3">
        <v>1588</v>
      </c>
    </row>
    <row r="7309" spans="6:7" x14ac:dyDescent="0.25">
      <c r="F7309" s="3"/>
      <c r="G7309" s="3">
        <v>1584</v>
      </c>
    </row>
    <row r="7310" spans="6:7" x14ac:dyDescent="0.25">
      <c r="F7310" s="3"/>
      <c r="G7310" s="3">
        <v>1589</v>
      </c>
    </row>
    <row r="7311" spans="6:7" x14ac:dyDescent="0.25">
      <c r="F7311" s="3"/>
      <c r="G7311" s="3">
        <v>1585</v>
      </c>
    </row>
    <row r="7312" spans="6:7" x14ac:dyDescent="0.25">
      <c r="F7312" s="3"/>
      <c r="G7312" s="3">
        <v>1581</v>
      </c>
    </row>
    <row r="7313" spans="6:7" x14ac:dyDescent="0.25">
      <c r="F7313" s="3"/>
      <c r="G7313" s="3">
        <v>1580</v>
      </c>
    </row>
    <row r="7314" spans="6:7" x14ac:dyDescent="0.25">
      <c r="F7314" s="3"/>
      <c r="G7314" s="3">
        <v>1581</v>
      </c>
    </row>
    <row r="7315" spans="6:7" x14ac:dyDescent="0.25">
      <c r="F7315" s="3"/>
      <c r="G7315" s="3">
        <v>1580</v>
      </c>
    </row>
    <row r="7316" spans="6:7" x14ac:dyDescent="0.25">
      <c r="F7316" s="3"/>
      <c r="G7316" s="3">
        <v>1574</v>
      </c>
    </row>
    <row r="7317" spans="6:7" x14ac:dyDescent="0.25">
      <c r="F7317" s="3"/>
      <c r="G7317" s="3">
        <v>1580</v>
      </c>
    </row>
    <row r="7318" spans="6:7" x14ac:dyDescent="0.25">
      <c r="F7318" s="3"/>
      <c r="G7318" s="3">
        <v>1584</v>
      </c>
    </row>
    <row r="7319" spans="6:7" x14ac:dyDescent="0.25">
      <c r="F7319" s="3"/>
      <c r="G7319" s="3">
        <v>1578</v>
      </c>
    </row>
    <row r="7320" spans="6:7" x14ac:dyDescent="0.25">
      <c r="F7320" s="3"/>
      <c r="G7320" s="3">
        <v>1597</v>
      </c>
    </row>
    <row r="7321" spans="6:7" x14ac:dyDescent="0.25">
      <c r="F7321" s="3"/>
      <c r="G7321" s="3">
        <v>143</v>
      </c>
    </row>
    <row r="7322" spans="6:7" x14ac:dyDescent="0.25">
      <c r="F7322" s="3"/>
      <c r="G7322" s="3">
        <v>0</v>
      </c>
    </row>
    <row r="7323" spans="6:7" x14ac:dyDescent="0.25">
      <c r="F7323" s="3"/>
      <c r="G7323" s="3">
        <v>0</v>
      </c>
    </row>
    <row r="7324" spans="6:7" x14ac:dyDescent="0.25">
      <c r="F7324" s="3"/>
      <c r="G7324" s="3">
        <v>0</v>
      </c>
    </row>
    <row r="7325" spans="6:7" x14ac:dyDescent="0.25">
      <c r="F7325" s="3"/>
      <c r="G7325" s="3">
        <v>0</v>
      </c>
    </row>
    <row r="7326" spans="6:7" x14ac:dyDescent="0.25">
      <c r="F7326" s="3"/>
      <c r="G7326" s="3">
        <v>0</v>
      </c>
    </row>
    <row r="7327" spans="6:7" x14ac:dyDescent="0.25">
      <c r="F7327" s="3"/>
      <c r="G7327" s="3">
        <v>0</v>
      </c>
    </row>
    <row r="7328" spans="6:7" x14ac:dyDescent="0.25">
      <c r="F7328" s="3"/>
      <c r="G7328" s="3">
        <v>0</v>
      </c>
    </row>
    <row r="7329" spans="6:7" x14ac:dyDescent="0.25">
      <c r="F7329" s="3"/>
      <c r="G7329" s="3">
        <v>0</v>
      </c>
    </row>
    <row r="7330" spans="6:7" x14ac:dyDescent="0.25">
      <c r="F7330" s="3"/>
      <c r="G7330" s="3">
        <v>8</v>
      </c>
    </row>
    <row r="7331" spans="6:7" x14ac:dyDescent="0.25">
      <c r="F7331" s="3"/>
      <c r="G7331" s="3">
        <v>0</v>
      </c>
    </row>
    <row r="7332" spans="6:7" x14ac:dyDescent="0.25">
      <c r="F7332" s="3"/>
      <c r="G7332" s="3">
        <v>1503</v>
      </c>
    </row>
    <row r="7333" spans="6:7" x14ac:dyDescent="0.25">
      <c r="F7333" s="3"/>
      <c r="G7333" s="3">
        <v>945</v>
      </c>
    </row>
    <row r="7334" spans="6:7" x14ac:dyDescent="0.25">
      <c r="F7334" s="3"/>
      <c r="G7334" s="3">
        <v>487</v>
      </c>
    </row>
    <row r="7335" spans="6:7" x14ac:dyDescent="0.25">
      <c r="F7335" s="3"/>
      <c r="G7335" s="3">
        <v>492</v>
      </c>
    </row>
    <row r="7336" spans="6:7" x14ac:dyDescent="0.25">
      <c r="F7336" s="3"/>
      <c r="G7336" s="3">
        <v>523</v>
      </c>
    </row>
    <row r="7337" spans="6:7" x14ac:dyDescent="0.25">
      <c r="F7337" s="3"/>
      <c r="G7337" s="3">
        <v>498</v>
      </c>
    </row>
    <row r="7338" spans="6:7" x14ac:dyDescent="0.25">
      <c r="F7338" s="3"/>
      <c r="G7338" s="3">
        <v>492</v>
      </c>
    </row>
    <row r="7339" spans="6:7" x14ac:dyDescent="0.25">
      <c r="F7339" s="3"/>
      <c r="G7339" s="3">
        <v>498</v>
      </c>
    </row>
    <row r="7340" spans="6:7" x14ac:dyDescent="0.25">
      <c r="F7340" s="3"/>
      <c r="G7340" s="3">
        <v>509</v>
      </c>
    </row>
    <row r="7341" spans="6:7" x14ac:dyDescent="0.25">
      <c r="F7341" s="3"/>
      <c r="G7341" s="3">
        <v>499</v>
      </c>
    </row>
    <row r="7342" spans="6:7" x14ac:dyDescent="0.25">
      <c r="F7342" s="3"/>
      <c r="G7342" s="3">
        <v>499</v>
      </c>
    </row>
    <row r="7343" spans="6:7" x14ac:dyDescent="0.25">
      <c r="F7343" s="3"/>
      <c r="G7343" s="3">
        <v>490</v>
      </c>
    </row>
    <row r="7344" spans="6:7" x14ac:dyDescent="0.25">
      <c r="F7344" s="3"/>
      <c r="G7344" s="3">
        <v>480</v>
      </c>
    </row>
    <row r="7345" spans="6:7" x14ac:dyDescent="0.25">
      <c r="F7345" s="3"/>
      <c r="G7345" s="3">
        <v>504</v>
      </c>
    </row>
    <row r="7346" spans="6:7" x14ac:dyDescent="0.25">
      <c r="F7346" s="3"/>
      <c r="G7346" s="3">
        <v>1604</v>
      </c>
    </row>
    <row r="7347" spans="6:7" x14ac:dyDescent="0.25">
      <c r="F7347" s="3"/>
      <c r="G7347" s="3">
        <v>1594</v>
      </c>
    </row>
    <row r="7348" spans="6:7" x14ac:dyDescent="0.25">
      <c r="F7348" s="3"/>
      <c r="G7348" s="3">
        <v>3181</v>
      </c>
    </row>
    <row r="7349" spans="6:7" x14ac:dyDescent="0.25">
      <c r="F7349" s="3"/>
      <c r="G7349" s="3">
        <v>4501</v>
      </c>
    </row>
    <row r="7350" spans="6:7" x14ac:dyDescent="0.25">
      <c r="F7350" s="3"/>
      <c r="G7350" s="3">
        <v>5140</v>
      </c>
    </row>
    <row r="7351" spans="6:7" x14ac:dyDescent="0.25">
      <c r="F7351" s="3"/>
      <c r="G7351" s="3">
        <v>5133</v>
      </c>
    </row>
    <row r="7352" spans="6:7" x14ac:dyDescent="0.25">
      <c r="F7352" s="3"/>
      <c r="G7352" s="3">
        <v>5141</v>
      </c>
    </row>
    <row r="7353" spans="6:7" x14ac:dyDescent="0.25">
      <c r="F7353" s="3"/>
      <c r="G7353" s="3">
        <v>5150</v>
      </c>
    </row>
    <row r="7354" spans="6:7" x14ac:dyDescent="0.25">
      <c r="F7354" s="3"/>
      <c r="G7354" s="3">
        <v>5173</v>
      </c>
    </row>
    <row r="7355" spans="6:7" x14ac:dyDescent="0.25">
      <c r="F7355" s="3"/>
      <c r="G7355" s="3">
        <v>5160</v>
      </c>
    </row>
    <row r="7356" spans="6:7" x14ac:dyDescent="0.25">
      <c r="F7356" s="3"/>
      <c r="G7356" s="3">
        <v>5167</v>
      </c>
    </row>
    <row r="7357" spans="6:7" x14ac:dyDescent="0.25">
      <c r="F7357" s="3"/>
      <c r="G7357" s="3">
        <v>3917</v>
      </c>
    </row>
    <row r="7358" spans="6:7" x14ac:dyDescent="0.25">
      <c r="F7358" s="3"/>
      <c r="G7358" s="3">
        <v>3400</v>
      </c>
    </row>
    <row r="7359" spans="6:7" x14ac:dyDescent="0.25">
      <c r="F7359" s="3"/>
      <c r="G7359" s="3">
        <v>3402</v>
      </c>
    </row>
    <row r="7360" spans="6:7" x14ac:dyDescent="0.25">
      <c r="F7360" s="3"/>
      <c r="G7360" s="3">
        <v>2131</v>
      </c>
    </row>
    <row r="7361" spans="6:7" x14ac:dyDescent="0.25">
      <c r="F7361" s="3"/>
      <c r="G7361" s="3">
        <v>1582</v>
      </c>
    </row>
    <row r="7362" spans="6:7" x14ac:dyDescent="0.25">
      <c r="F7362" s="3"/>
      <c r="G7362" s="3">
        <v>1588</v>
      </c>
    </row>
    <row r="7363" spans="6:7" x14ac:dyDescent="0.25">
      <c r="F7363" s="3"/>
      <c r="G7363" s="3">
        <v>1587</v>
      </c>
    </row>
    <row r="7364" spans="6:7" x14ac:dyDescent="0.25">
      <c r="F7364" s="3"/>
      <c r="G7364" s="3">
        <v>1597</v>
      </c>
    </row>
    <row r="7365" spans="6:7" x14ac:dyDescent="0.25">
      <c r="F7365" s="3"/>
      <c r="G7365" s="3">
        <v>1640</v>
      </c>
    </row>
    <row r="7366" spans="6:7" x14ac:dyDescent="0.25">
      <c r="F7366" s="3"/>
      <c r="G7366" s="3">
        <v>1609</v>
      </c>
    </row>
    <row r="7367" spans="6:7" x14ac:dyDescent="0.25">
      <c r="F7367" s="3"/>
      <c r="G7367" s="3">
        <v>2891</v>
      </c>
    </row>
    <row r="7368" spans="6:7" x14ac:dyDescent="0.25">
      <c r="F7368" s="3"/>
      <c r="G7368" s="3">
        <v>4136</v>
      </c>
    </row>
    <row r="7369" spans="6:7" x14ac:dyDescent="0.25">
      <c r="F7369" s="3"/>
      <c r="G7369" s="3">
        <v>4853</v>
      </c>
    </row>
    <row r="7370" spans="6:7" x14ac:dyDescent="0.25">
      <c r="F7370" s="3"/>
      <c r="G7370" s="3">
        <v>5695</v>
      </c>
    </row>
    <row r="7371" spans="6:7" x14ac:dyDescent="0.25">
      <c r="F7371" s="3"/>
      <c r="G7371" s="3">
        <v>6570</v>
      </c>
    </row>
    <row r="7372" spans="6:7" x14ac:dyDescent="0.25">
      <c r="F7372" s="3"/>
      <c r="G7372" s="3">
        <v>6540</v>
      </c>
    </row>
    <row r="7373" spans="6:7" x14ac:dyDescent="0.25">
      <c r="F7373" s="3"/>
      <c r="G7373" s="3">
        <v>6547</v>
      </c>
    </row>
    <row r="7374" spans="6:7" x14ac:dyDescent="0.25">
      <c r="F7374" s="3"/>
      <c r="G7374" s="3">
        <v>6338</v>
      </c>
    </row>
    <row r="7375" spans="6:7" x14ac:dyDescent="0.25">
      <c r="F7375" s="3"/>
      <c r="G7375" s="3">
        <v>6598</v>
      </c>
    </row>
    <row r="7376" spans="6:7" x14ac:dyDescent="0.25">
      <c r="F7376" s="3"/>
      <c r="G7376" s="3">
        <v>6492</v>
      </c>
    </row>
    <row r="7377" spans="6:7" x14ac:dyDescent="0.25">
      <c r="F7377" s="3"/>
      <c r="G7377" s="3">
        <v>6666</v>
      </c>
    </row>
    <row r="7378" spans="6:7" x14ac:dyDescent="0.25">
      <c r="F7378" s="3"/>
      <c r="G7378" s="3">
        <v>6657</v>
      </c>
    </row>
    <row r="7379" spans="6:7" x14ac:dyDescent="0.25">
      <c r="F7379" s="3"/>
      <c r="G7379" s="3">
        <v>5427</v>
      </c>
    </row>
    <row r="7380" spans="6:7" x14ac:dyDescent="0.25">
      <c r="F7380" s="3"/>
      <c r="G7380" s="3">
        <v>5735</v>
      </c>
    </row>
    <row r="7381" spans="6:7" x14ac:dyDescent="0.25">
      <c r="F7381" s="3"/>
      <c r="G7381" s="3">
        <v>6621</v>
      </c>
    </row>
    <row r="7382" spans="6:7" x14ac:dyDescent="0.25">
      <c r="F7382" s="3"/>
      <c r="G7382" s="3">
        <v>6635</v>
      </c>
    </row>
    <row r="7383" spans="6:7" x14ac:dyDescent="0.25">
      <c r="F7383" s="3"/>
      <c r="G7383" s="3">
        <v>6645</v>
      </c>
    </row>
    <row r="7384" spans="6:7" x14ac:dyDescent="0.25">
      <c r="F7384" s="3"/>
      <c r="G7384" s="3">
        <v>6637</v>
      </c>
    </row>
    <row r="7385" spans="6:7" x14ac:dyDescent="0.25">
      <c r="F7385" s="3"/>
      <c r="G7385" s="3">
        <v>5461</v>
      </c>
    </row>
    <row r="7386" spans="6:7" x14ac:dyDescent="0.25">
      <c r="F7386" s="3"/>
      <c r="G7386" s="3">
        <v>2873</v>
      </c>
    </row>
    <row r="7387" spans="6:7" x14ac:dyDescent="0.25">
      <c r="F7387" s="3"/>
      <c r="G7387" s="3">
        <v>1985</v>
      </c>
    </row>
    <row r="7388" spans="6:7" x14ac:dyDescent="0.25">
      <c r="F7388" s="3"/>
      <c r="G7388" s="3">
        <v>1983</v>
      </c>
    </row>
    <row r="7389" spans="6:7" x14ac:dyDescent="0.25">
      <c r="F7389" s="3"/>
      <c r="G7389" s="3">
        <v>1979</v>
      </c>
    </row>
    <row r="7390" spans="6:7" x14ac:dyDescent="0.25">
      <c r="F7390" s="3"/>
      <c r="G7390" s="3">
        <v>1991</v>
      </c>
    </row>
    <row r="7391" spans="6:7" x14ac:dyDescent="0.25">
      <c r="F7391" s="3"/>
      <c r="G7391" s="3">
        <v>1992</v>
      </c>
    </row>
    <row r="7392" spans="6:7" x14ac:dyDescent="0.25">
      <c r="F7392" s="3"/>
      <c r="G7392" s="3">
        <v>1718</v>
      </c>
    </row>
    <row r="7393" spans="6:7" x14ac:dyDescent="0.25">
      <c r="F7393" s="3"/>
      <c r="G7393" s="3">
        <v>1588</v>
      </c>
    </row>
    <row r="7394" spans="6:7" x14ac:dyDescent="0.25">
      <c r="F7394" s="3"/>
      <c r="G7394" s="3">
        <v>1595</v>
      </c>
    </row>
    <row r="7395" spans="6:7" x14ac:dyDescent="0.25">
      <c r="F7395" s="3"/>
      <c r="G7395" s="3">
        <v>1597</v>
      </c>
    </row>
    <row r="7396" spans="6:7" x14ac:dyDescent="0.25">
      <c r="F7396" s="3"/>
      <c r="G7396" s="3">
        <v>1595</v>
      </c>
    </row>
    <row r="7397" spans="6:7" x14ac:dyDescent="0.25">
      <c r="F7397" s="3"/>
      <c r="G7397" s="3">
        <v>5447</v>
      </c>
    </row>
    <row r="7398" spans="6:7" x14ac:dyDescent="0.25">
      <c r="F7398" s="3"/>
      <c r="G7398" s="3">
        <v>8341</v>
      </c>
    </row>
    <row r="7399" spans="6:7" x14ac:dyDescent="0.25">
      <c r="F7399" s="3"/>
      <c r="G7399" s="3">
        <v>8412</v>
      </c>
    </row>
    <row r="7400" spans="6:7" x14ac:dyDescent="0.25">
      <c r="F7400" s="3"/>
      <c r="G7400" s="3">
        <v>8367</v>
      </c>
    </row>
    <row r="7401" spans="6:7" x14ac:dyDescent="0.25">
      <c r="F7401" s="3"/>
      <c r="G7401" s="3">
        <v>8328</v>
      </c>
    </row>
    <row r="7402" spans="6:7" x14ac:dyDescent="0.25">
      <c r="F7402" s="3"/>
      <c r="G7402" s="3">
        <v>8362</v>
      </c>
    </row>
    <row r="7403" spans="6:7" x14ac:dyDescent="0.25">
      <c r="F7403" s="3"/>
      <c r="G7403" s="3">
        <v>8317</v>
      </c>
    </row>
    <row r="7404" spans="6:7" x14ac:dyDescent="0.25">
      <c r="F7404" s="3"/>
      <c r="G7404" s="3">
        <v>8381</v>
      </c>
    </row>
    <row r="7405" spans="6:7" x14ac:dyDescent="0.25">
      <c r="F7405" s="3"/>
      <c r="G7405" s="3">
        <v>8343</v>
      </c>
    </row>
    <row r="7406" spans="6:7" x14ac:dyDescent="0.25">
      <c r="F7406" s="3"/>
      <c r="G7406" s="3">
        <v>8292</v>
      </c>
    </row>
    <row r="7407" spans="6:7" x14ac:dyDescent="0.25">
      <c r="F7407" s="3"/>
      <c r="G7407" s="3">
        <v>8341</v>
      </c>
    </row>
    <row r="7408" spans="6:7" x14ac:dyDescent="0.25">
      <c r="F7408" s="3"/>
      <c r="G7408" s="3">
        <v>8365</v>
      </c>
    </row>
    <row r="7409" spans="6:7" x14ac:dyDescent="0.25">
      <c r="F7409" s="3"/>
      <c r="G7409" s="3">
        <v>7112</v>
      </c>
    </row>
    <row r="7410" spans="6:7" x14ac:dyDescent="0.25">
      <c r="F7410" s="3"/>
      <c r="G7410" s="3">
        <v>6546</v>
      </c>
    </row>
    <row r="7411" spans="6:7" x14ac:dyDescent="0.25">
      <c r="F7411" s="3"/>
      <c r="G7411" s="3">
        <v>2934</v>
      </c>
    </row>
    <row r="7412" spans="6:7" x14ac:dyDescent="0.25">
      <c r="F7412" s="3"/>
      <c r="G7412" s="3">
        <v>4937</v>
      </c>
    </row>
    <row r="7413" spans="6:7" x14ac:dyDescent="0.25">
      <c r="F7413" s="3"/>
      <c r="G7413" s="3">
        <v>1958</v>
      </c>
    </row>
    <row r="7414" spans="6:7" x14ac:dyDescent="0.25">
      <c r="F7414" s="3"/>
      <c r="G7414" s="3">
        <v>3377</v>
      </c>
    </row>
    <row r="7415" spans="6:7" x14ac:dyDescent="0.25">
      <c r="F7415" s="3"/>
      <c r="G7415" s="3">
        <v>3960</v>
      </c>
    </row>
    <row r="7416" spans="6:7" x14ac:dyDescent="0.25">
      <c r="F7416" s="3"/>
      <c r="G7416" s="3">
        <v>3954</v>
      </c>
    </row>
    <row r="7417" spans="6:7" x14ac:dyDescent="0.25">
      <c r="F7417" s="3"/>
      <c r="G7417" s="3">
        <v>3956</v>
      </c>
    </row>
    <row r="7418" spans="6:7" x14ac:dyDescent="0.25">
      <c r="F7418" s="3"/>
      <c r="G7418" s="3">
        <v>4689</v>
      </c>
    </row>
    <row r="7419" spans="6:7" x14ac:dyDescent="0.25">
      <c r="F7419" s="3"/>
      <c r="G7419" s="3">
        <v>4958</v>
      </c>
    </row>
    <row r="7420" spans="6:7" x14ac:dyDescent="0.25">
      <c r="F7420" s="3"/>
      <c r="G7420" s="3">
        <v>4951</v>
      </c>
    </row>
    <row r="7421" spans="6:7" x14ac:dyDescent="0.25">
      <c r="F7421" s="3"/>
      <c r="G7421" s="3">
        <v>4955</v>
      </c>
    </row>
    <row r="7422" spans="6:7" x14ac:dyDescent="0.25">
      <c r="F7422" s="3"/>
      <c r="G7422" s="3">
        <v>4963</v>
      </c>
    </row>
    <row r="7423" spans="6:7" x14ac:dyDescent="0.25">
      <c r="F7423" s="3"/>
      <c r="G7423" s="3">
        <v>4958</v>
      </c>
    </row>
    <row r="7424" spans="6:7" x14ac:dyDescent="0.25">
      <c r="F7424" s="3"/>
      <c r="G7424" s="3">
        <v>4957</v>
      </c>
    </row>
    <row r="7425" spans="6:7" x14ac:dyDescent="0.25">
      <c r="F7425" s="3"/>
      <c r="G7425" s="3">
        <v>4951</v>
      </c>
    </row>
    <row r="7426" spans="6:7" x14ac:dyDescent="0.25">
      <c r="F7426" s="3"/>
      <c r="G7426" s="3">
        <v>4951</v>
      </c>
    </row>
    <row r="7427" spans="6:7" x14ac:dyDescent="0.25">
      <c r="F7427" s="3"/>
      <c r="G7427" s="3">
        <v>4240</v>
      </c>
    </row>
    <row r="7428" spans="6:7" x14ac:dyDescent="0.25">
      <c r="F7428" s="3"/>
      <c r="G7428" s="3">
        <v>3941</v>
      </c>
    </row>
    <row r="7429" spans="6:7" x14ac:dyDescent="0.25">
      <c r="F7429" s="3"/>
      <c r="G7429" s="3">
        <v>3622</v>
      </c>
    </row>
    <row r="7430" spans="6:7" x14ac:dyDescent="0.25">
      <c r="F7430" s="3"/>
      <c r="G7430" s="3">
        <v>2447</v>
      </c>
    </row>
    <row r="7431" spans="6:7" x14ac:dyDescent="0.25">
      <c r="F7431" s="3"/>
      <c r="G7431" s="3">
        <v>2039</v>
      </c>
    </row>
    <row r="7432" spans="6:7" x14ac:dyDescent="0.25">
      <c r="F7432" s="3"/>
      <c r="G7432" s="3">
        <v>1989</v>
      </c>
    </row>
    <row r="7433" spans="6:7" x14ac:dyDescent="0.25">
      <c r="F7433" s="3"/>
      <c r="G7433" s="3">
        <v>1985</v>
      </c>
    </row>
    <row r="7434" spans="6:7" x14ac:dyDescent="0.25">
      <c r="F7434" s="3"/>
      <c r="G7434" s="3">
        <v>1976</v>
      </c>
    </row>
    <row r="7435" spans="6:7" x14ac:dyDescent="0.25">
      <c r="F7435" s="3"/>
      <c r="G7435" s="3">
        <v>1981</v>
      </c>
    </row>
    <row r="7436" spans="6:7" x14ac:dyDescent="0.25">
      <c r="F7436" s="3"/>
      <c r="G7436" s="3">
        <v>1981</v>
      </c>
    </row>
    <row r="7437" spans="6:7" x14ac:dyDescent="0.25">
      <c r="F7437" s="3"/>
      <c r="G7437" s="3">
        <v>1981</v>
      </c>
    </row>
    <row r="7438" spans="6:7" x14ac:dyDescent="0.25">
      <c r="F7438" s="3"/>
      <c r="G7438" s="3">
        <v>1981</v>
      </c>
    </row>
    <row r="7439" spans="6:7" x14ac:dyDescent="0.25">
      <c r="F7439" s="3"/>
      <c r="G7439" s="3">
        <v>1980</v>
      </c>
    </row>
    <row r="7440" spans="6:7" x14ac:dyDescent="0.25">
      <c r="F7440" s="3"/>
      <c r="G7440" s="3">
        <v>1984</v>
      </c>
    </row>
    <row r="7441" spans="6:7" x14ac:dyDescent="0.25">
      <c r="F7441" s="3"/>
      <c r="G7441" s="3">
        <v>1987</v>
      </c>
    </row>
    <row r="7442" spans="6:7" x14ac:dyDescent="0.25">
      <c r="F7442" s="3"/>
      <c r="G7442" s="3">
        <v>1989</v>
      </c>
    </row>
    <row r="7443" spans="6:7" x14ac:dyDescent="0.25">
      <c r="F7443" s="3"/>
      <c r="G7443" s="3">
        <v>1725</v>
      </c>
    </row>
    <row r="7444" spans="6:7" x14ac:dyDescent="0.25">
      <c r="F7444" s="3"/>
      <c r="G7444" s="3">
        <v>1612</v>
      </c>
    </row>
    <row r="7445" spans="6:7" x14ac:dyDescent="0.25">
      <c r="F7445" s="3"/>
      <c r="G7445" s="3">
        <v>1610</v>
      </c>
    </row>
    <row r="7446" spans="6:7" x14ac:dyDescent="0.25">
      <c r="F7446" s="3"/>
      <c r="G7446" s="3">
        <v>1607</v>
      </c>
    </row>
    <row r="7447" spans="6:7" x14ac:dyDescent="0.25">
      <c r="F7447" s="3"/>
      <c r="G7447" s="3">
        <v>1601</v>
      </c>
    </row>
    <row r="7448" spans="6:7" x14ac:dyDescent="0.25">
      <c r="F7448" s="3"/>
      <c r="G7448" s="3">
        <v>1603</v>
      </c>
    </row>
    <row r="7449" spans="6:7" x14ac:dyDescent="0.25">
      <c r="F7449" s="3"/>
      <c r="G7449" s="3">
        <v>1605</v>
      </c>
    </row>
    <row r="7450" spans="6:7" x14ac:dyDescent="0.25">
      <c r="F7450" s="3"/>
      <c r="G7450" s="3">
        <v>1607</v>
      </c>
    </row>
    <row r="7451" spans="6:7" x14ac:dyDescent="0.25">
      <c r="F7451" s="3"/>
      <c r="G7451" s="3">
        <v>1607</v>
      </c>
    </row>
    <row r="7452" spans="6:7" x14ac:dyDescent="0.25">
      <c r="F7452" s="3"/>
      <c r="G7452" s="3">
        <v>1609</v>
      </c>
    </row>
    <row r="7453" spans="6:7" x14ac:dyDescent="0.25">
      <c r="F7453" s="3"/>
      <c r="G7453" s="3">
        <v>1607</v>
      </c>
    </row>
    <row r="7454" spans="6:7" x14ac:dyDescent="0.25">
      <c r="F7454" s="3"/>
      <c r="G7454" s="3">
        <v>1685</v>
      </c>
    </row>
    <row r="7455" spans="6:7" x14ac:dyDescent="0.25">
      <c r="F7455" s="3"/>
      <c r="G7455" s="3">
        <v>1606</v>
      </c>
    </row>
    <row r="7456" spans="6:7" x14ac:dyDescent="0.25">
      <c r="F7456" s="3"/>
      <c r="G7456" s="3">
        <v>1606</v>
      </c>
    </row>
    <row r="7457" spans="6:7" x14ac:dyDescent="0.25">
      <c r="F7457" s="3"/>
      <c r="G7457" s="3">
        <v>1606</v>
      </c>
    </row>
    <row r="7458" spans="6:7" x14ac:dyDescent="0.25">
      <c r="F7458" s="3"/>
      <c r="G7458" s="3">
        <v>1604</v>
      </c>
    </row>
    <row r="7459" spans="6:7" x14ac:dyDescent="0.25">
      <c r="F7459" s="3"/>
      <c r="G7459" s="3">
        <v>1608</v>
      </c>
    </row>
    <row r="7460" spans="6:7" x14ac:dyDescent="0.25">
      <c r="F7460" s="3"/>
      <c r="G7460" s="3">
        <v>1604</v>
      </c>
    </row>
    <row r="7461" spans="6:7" x14ac:dyDescent="0.25">
      <c r="F7461" s="3"/>
      <c r="G7461" s="3">
        <v>1600</v>
      </c>
    </row>
    <row r="7462" spans="6:7" x14ac:dyDescent="0.25">
      <c r="F7462" s="3"/>
      <c r="G7462" s="3">
        <v>1659</v>
      </c>
    </row>
    <row r="7463" spans="6:7" x14ac:dyDescent="0.25">
      <c r="F7463" s="3"/>
      <c r="G7463" s="3">
        <v>1752</v>
      </c>
    </row>
    <row r="7464" spans="6:7" x14ac:dyDescent="0.25">
      <c r="F7464" s="3"/>
      <c r="G7464" s="3">
        <v>1175</v>
      </c>
    </row>
    <row r="7465" spans="6:7" x14ac:dyDescent="0.25">
      <c r="F7465" s="3"/>
      <c r="G7465" s="3">
        <v>0</v>
      </c>
    </row>
    <row r="7466" spans="6:7" x14ac:dyDescent="0.25">
      <c r="F7466" s="3"/>
      <c r="G7466" s="3">
        <v>0</v>
      </c>
    </row>
    <row r="7467" spans="6:7" x14ac:dyDescent="0.25">
      <c r="F7467" s="3"/>
      <c r="G7467" s="3">
        <v>0</v>
      </c>
    </row>
    <row r="7468" spans="6:7" x14ac:dyDescent="0.25">
      <c r="F7468" s="3"/>
      <c r="G7468" s="3">
        <v>0</v>
      </c>
    </row>
    <row r="7469" spans="6:7" x14ac:dyDescent="0.25">
      <c r="F7469" s="3"/>
      <c r="G7469" s="3">
        <v>0</v>
      </c>
    </row>
    <row r="7470" spans="6:7" x14ac:dyDescent="0.25">
      <c r="F7470" s="3"/>
      <c r="G7470" s="3">
        <v>0</v>
      </c>
    </row>
    <row r="7471" spans="6:7" x14ac:dyDescent="0.25">
      <c r="F7471" s="3"/>
      <c r="G7471" s="3">
        <v>0</v>
      </c>
    </row>
    <row r="7472" spans="6:7" x14ac:dyDescent="0.25">
      <c r="F7472" s="3"/>
      <c r="G7472" s="3">
        <v>0</v>
      </c>
    </row>
    <row r="7473" spans="6:7" x14ac:dyDescent="0.25">
      <c r="F7473" s="3"/>
      <c r="G7473" s="3">
        <v>0</v>
      </c>
    </row>
    <row r="7474" spans="6:7" x14ac:dyDescent="0.25">
      <c r="F7474" s="3"/>
      <c r="G7474" s="3">
        <v>0</v>
      </c>
    </row>
    <row r="7475" spans="6:7" x14ac:dyDescent="0.25">
      <c r="F7475" s="3"/>
      <c r="G7475" s="3">
        <v>10</v>
      </c>
    </row>
    <row r="7476" spans="6:7" x14ac:dyDescent="0.25">
      <c r="F7476" s="3"/>
      <c r="G7476" s="3">
        <v>0</v>
      </c>
    </row>
    <row r="7477" spans="6:7" x14ac:dyDescent="0.25">
      <c r="F7477" s="3"/>
      <c r="G7477" s="3">
        <v>0</v>
      </c>
    </row>
    <row r="7478" spans="6:7" x14ac:dyDescent="0.25">
      <c r="F7478" s="3"/>
      <c r="G7478" s="3">
        <v>0</v>
      </c>
    </row>
    <row r="7479" spans="6:7" x14ac:dyDescent="0.25">
      <c r="F7479" s="3"/>
      <c r="G7479" s="3">
        <v>0</v>
      </c>
    </row>
    <row r="7480" spans="6:7" x14ac:dyDescent="0.25">
      <c r="F7480" s="3"/>
      <c r="G7480" s="3">
        <v>12</v>
      </c>
    </row>
    <row r="7481" spans="6:7" x14ac:dyDescent="0.25">
      <c r="F7481" s="3"/>
      <c r="G7481" s="3">
        <v>0</v>
      </c>
    </row>
    <row r="7482" spans="6:7" x14ac:dyDescent="0.25">
      <c r="F7482" s="3"/>
      <c r="G7482" s="3">
        <v>0</v>
      </c>
    </row>
    <row r="7483" spans="6:7" x14ac:dyDescent="0.25">
      <c r="F7483" s="3"/>
      <c r="G7483" s="3">
        <v>0</v>
      </c>
    </row>
    <row r="7484" spans="6:7" x14ac:dyDescent="0.25">
      <c r="F7484" s="3"/>
      <c r="G7484" s="3">
        <v>0</v>
      </c>
    </row>
    <row r="7485" spans="6:7" x14ac:dyDescent="0.25">
      <c r="F7485" s="3"/>
      <c r="G7485" s="3">
        <v>342</v>
      </c>
    </row>
    <row r="7486" spans="6:7" x14ac:dyDescent="0.25">
      <c r="F7486" s="3"/>
      <c r="G7486" s="3">
        <v>1732</v>
      </c>
    </row>
    <row r="7487" spans="6:7" x14ac:dyDescent="0.25">
      <c r="F7487" s="3"/>
      <c r="G7487" s="3">
        <v>1738</v>
      </c>
    </row>
    <row r="7488" spans="6:7" x14ac:dyDescent="0.25">
      <c r="F7488" s="3"/>
      <c r="G7488" s="3">
        <v>1619</v>
      </c>
    </row>
    <row r="7489" spans="6:7" x14ac:dyDescent="0.25">
      <c r="F7489" s="3"/>
      <c r="G7489" s="3">
        <v>1615</v>
      </c>
    </row>
    <row r="7490" spans="6:7" x14ac:dyDescent="0.25">
      <c r="F7490" s="3"/>
      <c r="G7490" s="3">
        <v>1606</v>
      </c>
    </row>
    <row r="7491" spans="6:7" x14ac:dyDescent="0.25">
      <c r="F7491" s="3"/>
      <c r="G7491" s="3">
        <v>1607</v>
      </c>
    </row>
    <row r="7492" spans="6:7" x14ac:dyDescent="0.25">
      <c r="F7492" s="3"/>
      <c r="G7492" s="3">
        <v>1606</v>
      </c>
    </row>
    <row r="7493" spans="6:7" x14ac:dyDescent="0.25">
      <c r="F7493" s="3"/>
      <c r="G7493" s="3">
        <v>1605</v>
      </c>
    </row>
    <row r="7494" spans="6:7" x14ac:dyDescent="0.25">
      <c r="F7494" s="3"/>
      <c r="G7494" s="3">
        <v>1609</v>
      </c>
    </row>
    <row r="7495" spans="6:7" x14ac:dyDescent="0.25">
      <c r="F7495" s="3"/>
      <c r="G7495" s="3">
        <v>1614</v>
      </c>
    </row>
    <row r="7496" spans="6:7" x14ac:dyDescent="0.25">
      <c r="F7496" s="3"/>
      <c r="G7496" s="3">
        <v>1620</v>
      </c>
    </row>
    <row r="7497" spans="6:7" x14ac:dyDescent="0.25">
      <c r="F7497" s="3"/>
      <c r="G7497" s="3">
        <v>482</v>
      </c>
    </row>
    <row r="7498" spans="6:7" x14ac:dyDescent="0.25">
      <c r="F7498" s="3"/>
      <c r="G7498" s="6">
        <v>1123</v>
      </c>
    </row>
    <row r="7499" spans="6:7" x14ac:dyDescent="0.25">
      <c r="F7499" s="3"/>
      <c r="G7499" s="3">
        <v>1610</v>
      </c>
    </row>
    <row r="7500" spans="6:7" x14ac:dyDescent="0.25">
      <c r="F7500" s="3"/>
      <c r="G7500" s="3">
        <v>472</v>
      </c>
    </row>
    <row r="7501" spans="6:7" x14ac:dyDescent="0.25">
      <c r="F7501" s="3"/>
      <c r="G7501" s="3">
        <v>1305</v>
      </c>
    </row>
    <row r="7502" spans="6:7" x14ac:dyDescent="0.25">
      <c r="F7502" s="3"/>
      <c r="G7502" s="3">
        <v>1871</v>
      </c>
    </row>
    <row r="7503" spans="6:7" x14ac:dyDescent="0.25">
      <c r="F7503" s="3"/>
      <c r="G7503" s="3">
        <v>0</v>
      </c>
    </row>
    <row r="7504" spans="6:7" x14ac:dyDescent="0.25">
      <c r="F7504" s="3"/>
      <c r="G7504" s="6">
        <v>1216</v>
      </c>
    </row>
    <row r="7505" spans="6:7" x14ac:dyDescent="0.25">
      <c r="F7505" s="3"/>
      <c r="G7505" s="3">
        <v>1733</v>
      </c>
    </row>
    <row r="7506" spans="6:7" x14ac:dyDescent="0.25">
      <c r="F7506" s="3"/>
      <c r="G7506" s="3">
        <v>226</v>
      </c>
    </row>
    <row r="7507" spans="6:7" x14ac:dyDescent="0.25">
      <c r="F7507" s="3"/>
      <c r="G7507" s="3">
        <v>1135</v>
      </c>
    </row>
    <row r="7508" spans="6:7" x14ac:dyDescent="0.25">
      <c r="F7508" s="3"/>
      <c r="G7508" s="3">
        <v>1615</v>
      </c>
    </row>
    <row r="7509" spans="6:7" x14ac:dyDescent="0.25">
      <c r="F7509" s="3"/>
      <c r="G7509" s="3">
        <v>481</v>
      </c>
    </row>
    <row r="7510" spans="6:7" x14ac:dyDescent="0.25">
      <c r="F7510" s="3"/>
      <c r="G7510" s="3">
        <v>1122</v>
      </c>
    </row>
    <row r="7511" spans="6:7" x14ac:dyDescent="0.25">
      <c r="F7511" s="3"/>
      <c r="G7511" s="3">
        <v>1602</v>
      </c>
    </row>
    <row r="7512" spans="6:7" x14ac:dyDescent="0.25">
      <c r="F7512" s="3"/>
      <c r="G7512" s="3">
        <v>474</v>
      </c>
    </row>
    <row r="7513" spans="6:7" x14ac:dyDescent="0.25">
      <c r="F7513" s="3"/>
      <c r="G7513" s="6">
        <v>1136</v>
      </c>
    </row>
    <row r="7514" spans="6:7" x14ac:dyDescent="0.25">
      <c r="F7514" s="3"/>
      <c r="G7514" s="3">
        <v>1612</v>
      </c>
    </row>
    <row r="7515" spans="6:7" x14ac:dyDescent="0.25">
      <c r="F7515" s="3"/>
      <c r="G7515" s="3">
        <v>478</v>
      </c>
    </row>
    <row r="7516" spans="6:7" x14ac:dyDescent="0.25">
      <c r="F7516" s="3"/>
      <c r="G7516" s="6">
        <v>1132</v>
      </c>
    </row>
    <row r="7517" spans="6:7" x14ac:dyDescent="0.25">
      <c r="F7517" s="3"/>
      <c r="G7517" s="3">
        <v>1603</v>
      </c>
    </row>
    <row r="7518" spans="6:7" x14ac:dyDescent="0.25">
      <c r="F7518" s="3"/>
      <c r="G7518" s="3">
        <v>468</v>
      </c>
    </row>
    <row r="7519" spans="6:7" x14ac:dyDescent="0.25">
      <c r="F7519" s="3"/>
      <c r="G7519" s="3">
        <v>1262</v>
      </c>
    </row>
    <row r="7520" spans="6:7" x14ac:dyDescent="0.25">
      <c r="F7520" s="3"/>
      <c r="G7520" s="3">
        <v>1788</v>
      </c>
    </row>
    <row r="7521" spans="6:7" x14ac:dyDescent="0.25">
      <c r="F7521" s="3"/>
      <c r="G7521" s="3">
        <v>155</v>
      </c>
    </row>
    <row r="7522" spans="6:7" x14ac:dyDescent="0.25">
      <c r="F7522" s="3"/>
      <c r="G7522" s="6">
        <v>1130</v>
      </c>
    </row>
    <row r="7523" spans="6:7" x14ac:dyDescent="0.25">
      <c r="F7523" s="3"/>
      <c r="G7523" s="3">
        <v>1610</v>
      </c>
    </row>
    <row r="7524" spans="6:7" x14ac:dyDescent="0.25">
      <c r="F7524" s="3"/>
      <c r="G7524" s="3">
        <v>479</v>
      </c>
    </row>
    <row r="7525" spans="6:7" x14ac:dyDescent="0.25">
      <c r="F7525" s="3"/>
      <c r="G7525" s="6">
        <v>1123</v>
      </c>
    </row>
    <row r="7526" spans="6:7" x14ac:dyDescent="0.25">
      <c r="F7526" s="3"/>
      <c r="G7526" s="3">
        <v>1606</v>
      </c>
    </row>
    <row r="7527" spans="6:7" x14ac:dyDescent="0.25">
      <c r="F7527" s="3"/>
      <c r="G7527" s="3">
        <v>477</v>
      </c>
    </row>
    <row r="7528" spans="6:7" x14ac:dyDescent="0.25">
      <c r="F7528" s="3"/>
      <c r="G7528" s="6">
        <v>1128</v>
      </c>
    </row>
    <row r="7529" spans="6:7" x14ac:dyDescent="0.25">
      <c r="F7529" s="3"/>
      <c r="G7529" s="3">
        <v>1625</v>
      </c>
    </row>
    <row r="7530" spans="6:7" x14ac:dyDescent="0.25">
      <c r="F7530" s="3"/>
      <c r="G7530" s="3">
        <v>469</v>
      </c>
    </row>
    <row r="7531" spans="6:7" x14ac:dyDescent="0.25">
      <c r="F7531" s="3"/>
      <c r="G7531" s="6">
        <v>1316</v>
      </c>
    </row>
    <row r="7532" spans="6:7" x14ac:dyDescent="0.25">
      <c r="F7532" s="3"/>
      <c r="G7532" s="3">
        <v>1855</v>
      </c>
    </row>
    <row r="7533" spans="6:7" x14ac:dyDescent="0.25">
      <c r="F7533" s="3"/>
      <c r="G7533" s="3">
        <v>5</v>
      </c>
    </row>
    <row r="7534" spans="6:7" x14ac:dyDescent="0.25">
      <c r="F7534" s="3"/>
      <c r="G7534" s="6">
        <v>1130</v>
      </c>
    </row>
    <row r="7535" spans="6:7" x14ac:dyDescent="0.25">
      <c r="F7535" s="3"/>
      <c r="G7535" s="3">
        <v>1601</v>
      </c>
    </row>
    <row r="7536" spans="6:7" x14ac:dyDescent="0.25">
      <c r="F7536" s="3"/>
      <c r="G7536" s="3">
        <v>474</v>
      </c>
    </row>
    <row r="7537" spans="6:7" x14ac:dyDescent="0.25">
      <c r="F7537" s="3"/>
      <c r="G7537" s="6">
        <v>1133</v>
      </c>
    </row>
    <row r="7538" spans="6:7" x14ac:dyDescent="0.25">
      <c r="F7538" s="3"/>
      <c r="G7538" s="3">
        <v>1664</v>
      </c>
    </row>
    <row r="7539" spans="6:7" x14ac:dyDescent="0.25">
      <c r="F7539" s="3"/>
      <c r="G7539" s="3">
        <v>482</v>
      </c>
    </row>
    <row r="7540" spans="6:7" x14ac:dyDescent="0.25">
      <c r="F7540" s="3"/>
      <c r="G7540" s="6">
        <v>1233</v>
      </c>
    </row>
    <row r="7541" spans="6:7" x14ac:dyDescent="0.25">
      <c r="F7541" s="3"/>
      <c r="G7541" s="3">
        <v>1759</v>
      </c>
    </row>
    <row r="7542" spans="6:7" x14ac:dyDescent="0.25">
      <c r="F7542" s="3"/>
      <c r="G7542" s="3">
        <v>184</v>
      </c>
    </row>
    <row r="7543" spans="6:7" x14ac:dyDescent="0.25">
      <c r="F7543" s="3"/>
      <c r="G7543" s="6">
        <v>1133</v>
      </c>
    </row>
    <row r="7544" spans="6:7" x14ac:dyDescent="0.25">
      <c r="F7544" s="3"/>
      <c r="G7544" s="3">
        <v>1603</v>
      </c>
    </row>
    <row r="7545" spans="6:7" x14ac:dyDescent="0.25">
      <c r="F7545" s="3"/>
      <c r="G7545" s="3">
        <v>469</v>
      </c>
    </row>
    <row r="7546" spans="6:7" x14ac:dyDescent="0.25">
      <c r="F7546" s="3"/>
      <c r="G7546" s="6">
        <v>1256</v>
      </c>
    </row>
    <row r="7547" spans="6:7" x14ac:dyDescent="0.25">
      <c r="F7547" s="3"/>
      <c r="G7547" s="3">
        <v>1783</v>
      </c>
    </row>
    <row r="7548" spans="6:7" x14ac:dyDescent="0.25">
      <c r="F7548" s="3"/>
      <c r="G7548" s="3">
        <v>136</v>
      </c>
    </row>
    <row r="7549" spans="6:7" x14ac:dyDescent="0.25">
      <c r="F7549" s="3"/>
      <c r="G7549" s="6">
        <v>1134</v>
      </c>
    </row>
    <row r="7550" spans="6:7" x14ac:dyDescent="0.25">
      <c r="F7550" s="3"/>
      <c r="G7550" s="3">
        <v>1604</v>
      </c>
    </row>
    <row r="7551" spans="6:7" x14ac:dyDescent="0.25">
      <c r="F7551" s="3"/>
      <c r="G7551" s="3">
        <v>473</v>
      </c>
    </row>
    <row r="7552" spans="6:7" x14ac:dyDescent="0.25">
      <c r="F7552" s="3"/>
      <c r="G7552" s="6">
        <v>1127</v>
      </c>
    </row>
    <row r="7553" spans="6:7" x14ac:dyDescent="0.25">
      <c r="F7553" s="3"/>
      <c r="G7553" s="3">
        <v>1611</v>
      </c>
    </row>
    <row r="7554" spans="6:7" x14ac:dyDescent="0.25">
      <c r="F7554" s="3"/>
      <c r="G7554" s="3">
        <v>480</v>
      </c>
    </row>
    <row r="7555" spans="6:7" x14ac:dyDescent="0.25">
      <c r="F7555" s="3"/>
      <c r="G7555" s="6">
        <v>1216</v>
      </c>
    </row>
    <row r="7556" spans="6:7" x14ac:dyDescent="0.25">
      <c r="F7556" s="3"/>
      <c r="G7556" s="3">
        <v>1759</v>
      </c>
    </row>
    <row r="7557" spans="6:7" x14ac:dyDescent="0.25">
      <c r="F7557" s="3"/>
      <c r="G7557" s="3">
        <v>200</v>
      </c>
    </row>
    <row r="7558" spans="6:7" x14ac:dyDescent="0.25">
      <c r="F7558" s="3"/>
      <c r="G7558" s="6">
        <v>1308</v>
      </c>
    </row>
    <row r="7559" spans="6:7" x14ac:dyDescent="0.25">
      <c r="F7559" s="3"/>
      <c r="G7559" s="3">
        <v>1862</v>
      </c>
    </row>
    <row r="7560" spans="6:7" x14ac:dyDescent="0.25">
      <c r="F7560" s="3"/>
      <c r="G7560" s="3">
        <v>8</v>
      </c>
    </row>
    <row r="7561" spans="6:7" x14ac:dyDescent="0.25">
      <c r="F7561" s="3"/>
      <c r="G7561" s="6">
        <v>2309</v>
      </c>
    </row>
    <row r="7562" spans="6:7" x14ac:dyDescent="0.25">
      <c r="F7562" s="3"/>
      <c r="G7562" s="3">
        <v>3857</v>
      </c>
    </row>
    <row r="7563" spans="6:7" x14ac:dyDescent="0.25">
      <c r="F7563" s="3"/>
      <c r="G7563" s="3">
        <v>5952</v>
      </c>
    </row>
    <row r="7564" spans="6:7" x14ac:dyDescent="0.25">
      <c r="F7564" s="3"/>
      <c r="G7564" s="3">
        <v>6551</v>
      </c>
    </row>
    <row r="7565" spans="6:7" x14ac:dyDescent="0.25">
      <c r="F7565" s="3"/>
      <c r="G7565" s="3">
        <v>5407</v>
      </c>
    </row>
    <row r="7566" spans="6:7" x14ac:dyDescent="0.25">
      <c r="F7566" s="3"/>
      <c r="G7566" s="3">
        <v>3741</v>
      </c>
    </row>
    <row r="7567" spans="6:7" x14ac:dyDescent="0.25">
      <c r="F7567" s="3"/>
      <c r="G7567" s="3">
        <v>3252</v>
      </c>
    </row>
    <row r="7568" spans="6:7" x14ac:dyDescent="0.25">
      <c r="F7568" s="3"/>
      <c r="G7568" s="3">
        <v>3266</v>
      </c>
    </row>
    <row r="7569" spans="6:7" x14ac:dyDescent="0.25">
      <c r="F7569" s="3"/>
      <c r="G7569" s="3">
        <v>3281</v>
      </c>
    </row>
    <row r="7570" spans="6:7" x14ac:dyDescent="0.25">
      <c r="F7570" s="3"/>
      <c r="G7570" s="3">
        <v>3264</v>
      </c>
    </row>
    <row r="7571" spans="6:7" x14ac:dyDescent="0.25">
      <c r="F7571" s="3"/>
      <c r="G7571" s="3">
        <v>3224</v>
      </c>
    </row>
    <row r="7572" spans="6:7" x14ac:dyDescent="0.25">
      <c r="F7572" s="3"/>
      <c r="G7572" s="3">
        <v>3221</v>
      </c>
    </row>
    <row r="7573" spans="6:7" x14ac:dyDescent="0.25">
      <c r="F7573" s="3"/>
      <c r="G7573" s="3">
        <v>3217</v>
      </c>
    </row>
    <row r="7574" spans="6:7" x14ac:dyDescent="0.25">
      <c r="F7574" s="3"/>
      <c r="G7574" s="3">
        <v>3295</v>
      </c>
    </row>
    <row r="7575" spans="6:7" x14ac:dyDescent="0.25">
      <c r="F7575" s="3"/>
      <c r="G7575" s="3">
        <v>3318</v>
      </c>
    </row>
    <row r="7576" spans="6:7" x14ac:dyDescent="0.25">
      <c r="F7576" s="3"/>
      <c r="G7576" s="3">
        <v>3317</v>
      </c>
    </row>
    <row r="7577" spans="6:7" x14ac:dyDescent="0.25">
      <c r="F7577" s="3"/>
      <c r="G7577" s="3">
        <v>3318</v>
      </c>
    </row>
    <row r="7578" spans="6:7" x14ac:dyDescent="0.25">
      <c r="F7578" s="3"/>
      <c r="G7578" s="3">
        <v>3272</v>
      </c>
    </row>
    <row r="7579" spans="6:7" x14ac:dyDescent="0.25">
      <c r="F7579" s="3"/>
      <c r="G7579" s="3">
        <v>3303</v>
      </c>
    </row>
    <row r="7580" spans="6:7" x14ac:dyDescent="0.25">
      <c r="F7580" s="3"/>
      <c r="G7580" s="3">
        <v>3328</v>
      </c>
    </row>
    <row r="7581" spans="6:7" x14ac:dyDescent="0.25">
      <c r="F7581" s="3"/>
      <c r="G7581" s="3">
        <v>3307</v>
      </c>
    </row>
    <row r="7582" spans="6:7" x14ac:dyDescent="0.25">
      <c r="F7582" s="3"/>
      <c r="G7582" s="3">
        <v>3278</v>
      </c>
    </row>
    <row r="7583" spans="6:7" x14ac:dyDescent="0.25">
      <c r="F7583" s="3"/>
      <c r="G7583" s="3">
        <v>2080</v>
      </c>
    </row>
    <row r="7584" spans="6:7" x14ac:dyDescent="0.25">
      <c r="F7584" s="3"/>
      <c r="G7584" s="3">
        <v>1603</v>
      </c>
    </row>
    <row r="7585" spans="6:7" x14ac:dyDescent="0.25">
      <c r="F7585" s="3"/>
      <c r="G7585" s="3">
        <v>1604</v>
      </c>
    </row>
    <row r="7586" spans="6:7" x14ac:dyDescent="0.25">
      <c r="F7586" s="3"/>
      <c r="G7586" s="3">
        <v>1609</v>
      </c>
    </row>
    <row r="7587" spans="6:7" x14ac:dyDescent="0.25">
      <c r="F7587" s="3"/>
      <c r="G7587" s="3">
        <v>1631</v>
      </c>
    </row>
    <row r="7588" spans="6:7" x14ac:dyDescent="0.25">
      <c r="F7588" s="3"/>
      <c r="G7588" s="3">
        <v>503</v>
      </c>
    </row>
    <row r="7589" spans="6:7" x14ac:dyDescent="0.25">
      <c r="F7589" s="3"/>
      <c r="G7589" s="3">
        <v>1142</v>
      </c>
    </row>
    <row r="7590" spans="6:7" x14ac:dyDescent="0.25">
      <c r="F7590" s="3"/>
      <c r="G7590" s="3">
        <v>1614</v>
      </c>
    </row>
    <row r="7591" spans="6:7" x14ac:dyDescent="0.25">
      <c r="F7591" s="3"/>
      <c r="G7591" s="3">
        <v>469</v>
      </c>
    </row>
    <row r="7592" spans="6:7" x14ac:dyDescent="0.25">
      <c r="F7592" s="3"/>
      <c r="G7592" s="3">
        <v>1132</v>
      </c>
    </row>
    <row r="7593" spans="6:7" x14ac:dyDescent="0.25">
      <c r="F7593" s="3"/>
      <c r="G7593" s="3">
        <v>1610</v>
      </c>
    </row>
    <row r="7594" spans="6:7" x14ac:dyDescent="0.25">
      <c r="F7594" s="3"/>
      <c r="G7594" s="3">
        <v>474</v>
      </c>
    </row>
    <row r="7595" spans="6:7" x14ac:dyDescent="0.25">
      <c r="F7595" s="3"/>
      <c r="G7595" s="3">
        <v>1310</v>
      </c>
    </row>
    <row r="7596" spans="6:7" x14ac:dyDescent="0.25">
      <c r="F7596" s="3"/>
      <c r="G7596" s="3">
        <v>1865</v>
      </c>
    </row>
    <row r="7597" spans="6:7" x14ac:dyDescent="0.25">
      <c r="F7597" s="3"/>
      <c r="G7597" s="3">
        <v>0</v>
      </c>
    </row>
    <row r="7598" spans="6:7" x14ac:dyDescent="0.25">
      <c r="F7598" s="3"/>
      <c r="G7598" s="3">
        <v>1233</v>
      </c>
    </row>
    <row r="7599" spans="6:7" x14ac:dyDescent="0.25">
      <c r="F7599" s="3"/>
      <c r="G7599" s="3">
        <v>1754</v>
      </c>
    </row>
    <row r="7600" spans="6:7" x14ac:dyDescent="0.25">
      <c r="F7600" s="3"/>
      <c r="G7600" s="3">
        <v>190</v>
      </c>
    </row>
    <row r="7601" spans="6:7" x14ac:dyDescent="0.25">
      <c r="F7601" s="3"/>
      <c r="G7601" s="3">
        <v>1132</v>
      </c>
    </row>
    <row r="7602" spans="6:7" x14ac:dyDescent="0.25">
      <c r="F7602" s="3"/>
      <c r="G7602" s="3">
        <v>1608</v>
      </c>
    </row>
    <row r="7603" spans="6:7" x14ac:dyDescent="0.25">
      <c r="F7603" s="3"/>
      <c r="G7603" s="3">
        <v>468</v>
      </c>
    </row>
    <row r="7604" spans="6:7" x14ac:dyDescent="0.25">
      <c r="F7604" s="3"/>
      <c r="G7604" s="3">
        <v>1247</v>
      </c>
    </row>
    <row r="7605" spans="6:7" x14ac:dyDescent="0.25">
      <c r="F7605" s="3"/>
      <c r="G7605" s="3">
        <v>1765</v>
      </c>
    </row>
    <row r="7606" spans="6:7" x14ac:dyDescent="0.25">
      <c r="F7606" s="3"/>
      <c r="G7606" s="3">
        <v>162</v>
      </c>
    </row>
    <row r="7607" spans="6:7" x14ac:dyDescent="0.25">
      <c r="F7607" s="3"/>
      <c r="G7607" s="3">
        <v>1204</v>
      </c>
    </row>
    <row r="7608" spans="6:7" x14ac:dyDescent="0.25">
      <c r="F7608" s="3"/>
      <c r="G7608" s="3">
        <v>1599</v>
      </c>
    </row>
    <row r="7609" spans="6:7" x14ac:dyDescent="0.25">
      <c r="F7609" s="3"/>
      <c r="G7609" s="3">
        <v>1602</v>
      </c>
    </row>
    <row r="7610" spans="6:7" x14ac:dyDescent="0.25">
      <c r="F7610" s="3"/>
      <c r="G7610" s="3">
        <v>1603</v>
      </c>
    </row>
    <row r="7611" spans="6:7" x14ac:dyDescent="0.25">
      <c r="F7611" s="3"/>
      <c r="G7611" s="3">
        <v>1601</v>
      </c>
    </row>
    <row r="7612" spans="6:7" x14ac:dyDescent="0.25">
      <c r="F7612" s="3"/>
      <c r="G7612" s="3">
        <v>1666</v>
      </c>
    </row>
    <row r="7613" spans="6:7" x14ac:dyDescent="0.25">
      <c r="F7613" s="3"/>
      <c r="G7613" s="3">
        <v>1597</v>
      </c>
    </row>
    <row r="7614" spans="6:7" x14ac:dyDescent="0.25">
      <c r="F7614" s="3"/>
      <c r="G7614" s="3">
        <v>1596</v>
      </c>
    </row>
    <row r="7615" spans="6:7" x14ac:dyDescent="0.25">
      <c r="F7615" s="3"/>
      <c r="G7615" s="3">
        <v>1599</v>
      </c>
    </row>
    <row r="7616" spans="6:7" x14ac:dyDescent="0.25">
      <c r="F7616" s="3"/>
      <c r="G7616" s="3">
        <v>1597</v>
      </c>
    </row>
    <row r="7617" spans="6:7" x14ac:dyDescent="0.25">
      <c r="F7617" s="3"/>
      <c r="G7617" s="3">
        <v>1598</v>
      </c>
    </row>
    <row r="7618" spans="6:7" x14ac:dyDescent="0.25">
      <c r="F7618" s="3"/>
      <c r="G7618" s="3">
        <v>1600</v>
      </c>
    </row>
    <row r="7619" spans="6:7" x14ac:dyDescent="0.25">
      <c r="F7619" s="3"/>
      <c r="G7619" s="3">
        <v>1598</v>
      </c>
    </row>
    <row r="7620" spans="6:7" x14ac:dyDescent="0.25">
      <c r="F7620" s="3"/>
      <c r="G7620" s="3">
        <v>1602</v>
      </c>
    </row>
    <row r="7621" spans="6:7" x14ac:dyDescent="0.25">
      <c r="F7621" s="3"/>
      <c r="G7621" s="3">
        <v>1607</v>
      </c>
    </row>
    <row r="7622" spans="6:7" x14ac:dyDescent="0.25">
      <c r="F7622" s="3"/>
      <c r="G7622" s="3">
        <v>1599</v>
      </c>
    </row>
    <row r="7623" spans="6:7" x14ac:dyDescent="0.25">
      <c r="F7623" s="3"/>
      <c r="G7623" s="3">
        <v>1597</v>
      </c>
    </row>
    <row r="7624" spans="6:7" x14ac:dyDescent="0.25">
      <c r="F7624" s="3"/>
      <c r="G7624" s="3">
        <v>1592</v>
      </c>
    </row>
    <row r="7625" spans="6:7" x14ac:dyDescent="0.25">
      <c r="F7625" s="3"/>
      <c r="G7625" s="3">
        <v>927</v>
      </c>
    </row>
    <row r="7626" spans="6:7" x14ac:dyDescent="0.25">
      <c r="F7626" s="3"/>
      <c r="G7626" s="3">
        <v>1587</v>
      </c>
    </row>
    <row r="7627" spans="6:7" x14ac:dyDescent="0.25">
      <c r="F7627" s="3"/>
      <c r="G7627" s="3">
        <v>1583</v>
      </c>
    </row>
    <row r="7628" spans="6:7" x14ac:dyDescent="0.25">
      <c r="F7628" s="3"/>
      <c r="G7628" s="3">
        <v>2255</v>
      </c>
    </row>
    <row r="7629" spans="6:7" x14ac:dyDescent="0.25">
      <c r="F7629" s="3"/>
      <c r="G7629" s="3">
        <v>1595</v>
      </c>
    </row>
    <row r="7630" spans="6:7" x14ac:dyDescent="0.25">
      <c r="F7630" s="3"/>
      <c r="G7630" s="3">
        <v>1597</v>
      </c>
    </row>
    <row r="7631" spans="6:7" x14ac:dyDescent="0.25">
      <c r="F7631" s="3"/>
      <c r="G7631" s="3">
        <v>1599</v>
      </c>
    </row>
    <row r="7632" spans="6:7" x14ac:dyDescent="0.25">
      <c r="F7632" s="3"/>
      <c r="G7632" s="3">
        <v>1596</v>
      </c>
    </row>
    <row r="7633" spans="6:7" x14ac:dyDescent="0.25">
      <c r="F7633" s="3"/>
      <c r="G7633" s="3">
        <v>1595</v>
      </c>
    </row>
    <row r="7634" spans="6:7" x14ac:dyDescent="0.25">
      <c r="F7634" s="3"/>
      <c r="G7634" s="3">
        <v>1589</v>
      </c>
    </row>
    <row r="7635" spans="6:7" x14ac:dyDescent="0.25">
      <c r="F7635" s="3"/>
      <c r="G7635" s="3">
        <v>1584</v>
      </c>
    </row>
    <row r="7636" spans="6:7" x14ac:dyDescent="0.25">
      <c r="F7636" s="3"/>
      <c r="G7636" s="3">
        <v>1662</v>
      </c>
    </row>
    <row r="7637" spans="6:7" x14ac:dyDescent="0.25">
      <c r="F7637" s="3"/>
      <c r="G7637" s="3">
        <v>1707</v>
      </c>
    </row>
    <row r="7638" spans="6:7" x14ac:dyDescent="0.25">
      <c r="F7638" s="3"/>
      <c r="G7638" s="3">
        <v>1707</v>
      </c>
    </row>
    <row r="7639" spans="6:7" x14ac:dyDescent="0.25">
      <c r="F7639" s="3"/>
      <c r="G7639" s="3">
        <v>1707</v>
      </c>
    </row>
    <row r="7640" spans="6:7" x14ac:dyDescent="0.25">
      <c r="F7640" s="3"/>
      <c r="G7640" s="3">
        <v>1704</v>
      </c>
    </row>
    <row r="7641" spans="6:7" x14ac:dyDescent="0.25">
      <c r="F7641" s="3"/>
      <c r="G7641" s="3">
        <v>1703</v>
      </c>
    </row>
    <row r="7642" spans="6:7" x14ac:dyDescent="0.25">
      <c r="F7642" s="3"/>
      <c r="G7642" s="3">
        <v>1708</v>
      </c>
    </row>
    <row r="7643" spans="6:7" x14ac:dyDescent="0.25">
      <c r="F7643" s="3"/>
      <c r="G7643" s="3">
        <v>1681</v>
      </c>
    </row>
    <row r="7644" spans="6:7" x14ac:dyDescent="0.25">
      <c r="F7644" s="3"/>
      <c r="G7644" s="3">
        <v>1656</v>
      </c>
    </row>
    <row r="7645" spans="6:7" x14ac:dyDescent="0.25">
      <c r="F7645" s="3"/>
      <c r="G7645" s="3">
        <v>1659</v>
      </c>
    </row>
    <row r="7646" spans="6:7" x14ac:dyDescent="0.25">
      <c r="F7646" s="3"/>
      <c r="G7646" s="3">
        <v>1873</v>
      </c>
    </row>
    <row r="7647" spans="6:7" x14ac:dyDescent="0.25">
      <c r="F7647" s="3"/>
      <c r="G7647" s="3">
        <v>1724</v>
      </c>
    </row>
    <row r="7648" spans="6:7" x14ac:dyDescent="0.25">
      <c r="F7648" s="3"/>
      <c r="G7648" s="3">
        <v>1723</v>
      </c>
    </row>
    <row r="7649" spans="6:7" x14ac:dyDescent="0.25">
      <c r="F7649" s="3"/>
      <c r="G7649" s="3">
        <v>3313</v>
      </c>
    </row>
    <row r="7650" spans="6:7" x14ac:dyDescent="0.25">
      <c r="F7650" s="3"/>
      <c r="G7650" s="3">
        <v>4543</v>
      </c>
    </row>
    <row r="7651" spans="6:7" x14ac:dyDescent="0.25">
      <c r="F7651" s="3"/>
      <c r="G7651" s="3">
        <v>4980</v>
      </c>
    </row>
    <row r="7652" spans="6:7" x14ac:dyDescent="0.25">
      <c r="F7652" s="3"/>
      <c r="G7652" s="3">
        <v>6102</v>
      </c>
    </row>
    <row r="7653" spans="6:7" x14ac:dyDescent="0.25">
      <c r="F7653" s="3"/>
      <c r="G7653" s="3">
        <v>7848</v>
      </c>
    </row>
    <row r="7654" spans="6:7" x14ac:dyDescent="0.25">
      <c r="F7654" s="3"/>
      <c r="G7654" s="3">
        <v>8155</v>
      </c>
    </row>
    <row r="7655" spans="6:7" x14ac:dyDescent="0.25">
      <c r="F7655" s="3"/>
      <c r="G7655" s="3">
        <v>6970</v>
      </c>
    </row>
    <row r="7656" spans="6:7" x14ac:dyDescent="0.25">
      <c r="F7656" s="3"/>
      <c r="G7656" s="3">
        <v>5342</v>
      </c>
    </row>
    <row r="7657" spans="6:7" x14ac:dyDescent="0.25">
      <c r="F7657" s="3"/>
      <c r="G7657" s="3">
        <v>5351</v>
      </c>
    </row>
    <row r="7658" spans="6:7" x14ac:dyDescent="0.25">
      <c r="F7658" s="3"/>
      <c r="G7658" s="3">
        <v>4609</v>
      </c>
    </row>
    <row r="7659" spans="6:7" x14ac:dyDescent="0.25">
      <c r="F7659" s="3"/>
      <c r="G7659" s="3">
        <v>3874</v>
      </c>
    </row>
    <row r="7660" spans="6:7" x14ac:dyDescent="0.25">
      <c r="F7660" s="3"/>
      <c r="G7660" s="3">
        <v>3873</v>
      </c>
    </row>
    <row r="7661" spans="6:7" x14ac:dyDescent="0.25">
      <c r="F7661" s="3"/>
      <c r="G7661" s="3">
        <v>3867</v>
      </c>
    </row>
    <row r="7662" spans="6:7" x14ac:dyDescent="0.25">
      <c r="F7662" s="3"/>
      <c r="G7662" s="3">
        <v>4478</v>
      </c>
    </row>
    <row r="7663" spans="6:7" x14ac:dyDescent="0.25">
      <c r="F7663" s="3"/>
      <c r="G7663" s="3">
        <v>5311</v>
      </c>
    </row>
    <row r="7664" spans="6:7" x14ac:dyDescent="0.25">
      <c r="F7664" s="3"/>
      <c r="G7664" s="3">
        <v>5588</v>
      </c>
    </row>
    <row r="7665" spans="6:7" x14ac:dyDescent="0.25">
      <c r="F7665" s="3"/>
      <c r="G7665" s="3">
        <v>4939</v>
      </c>
    </row>
    <row r="7666" spans="6:7" x14ac:dyDescent="0.25">
      <c r="F7666" s="3"/>
      <c r="G7666" s="3">
        <v>5583</v>
      </c>
    </row>
    <row r="7667" spans="6:7" x14ac:dyDescent="0.25">
      <c r="F7667" s="3"/>
      <c r="G7667" s="3">
        <v>5557</v>
      </c>
    </row>
    <row r="7668" spans="6:7" x14ac:dyDescent="0.25">
      <c r="F7668" s="3"/>
      <c r="G7668" s="3">
        <v>5546</v>
      </c>
    </row>
    <row r="7669" spans="6:7" x14ac:dyDescent="0.25">
      <c r="F7669" s="3"/>
      <c r="G7669" s="3">
        <v>5549</v>
      </c>
    </row>
    <row r="7670" spans="6:7" x14ac:dyDescent="0.25">
      <c r="F7670" s="3"/>
      <c r="G7670" s="12">
        <f t="shared" ref="G7670:G7671" si="16">G7669</f>
        <v>5549</v>
      </c>
    </row>
    <row r="7671" spans="6:7" x14ac:dyDescent="0.25">
      <c r="F7671" s="3"/>
      <c r="G7671" s="12">
        <f t="shared" si="16"/>
        <v>5549</v>
      </c>
    </row>
    <row r="7672" spans="6:7" x14ac:dyDescent="0.25">
      <c r="F7672" s="3"/>
      <c r="G7672" s="3">
        <v>5539</v>
      </c>
    </row>
    <row r="7673" spans="6:7" x14ac:dyDescent="0.25">
      <c r="F7673" s="3"/>
      <c r="G7673" s="3">
        <v>5542</v>
      </c>
    </row>
    <row r="7674" spans="6:7" x14ac:dyDescent="0.25">
      <c r="F7674" s="3"/>
      <c r="G7674" s="3">
        <v>5543</v>
      </c>
    </row>
    <row r="7675" spans="6:7" x14ac:dyDescent="0.25">
      <c r="F7675" s="3"/>
      <c r="G7675" s="3">
        <v>5539</v>
      </c>
    </row>
    <row r="7676" spans="6:7" x14ac:dyDescent="0.25">
      <c r="F7676" s="3"/>
      <c r="G7676" s="3">
        <v>4907</v>
      </c>
    </row>
    <row r="7677" spans="6:7" x14ac:dyDescent="0.25">
      <c r="F7677" s="3"/>
      <c r="G7677" s="3">
        <v>3674</v>
      </c>
    </row>
    <row r="7678" spans="6:7" x14ac:dyDescent="0.25">
      <c r="F7678" s="3"/>
      <c r="G7678" s="3">
        <v>3621</v>
      </c>
    </row>
    <row r="7679" spans="6:7" x14ac:dyDescent="0.25">
      <c r="F7679" s="3"/>
      <c r="G7679" s="3">
        <v>2163</v>
      </c>
    </row>
    <row r="7680" spans="6:7" x14ac:dyDescent="0.25">
      <c r="F7680" s="3"/>
      <c r="G7680" s="3">
        <v>1894</v>
      </c>
    </row>
    <row r="7681" spans="6:7" x14ac:dyDescent="0.25">
      <c r="F7681" s="3"/>
      <c r="G7681" s="3">
        <v>1664</v>
      </c>
    </row>
    <row r="7682" spans="6:7" x14ac:dyDescent="0.25">
      <c r="F7682" s="3"/>
      <c r="G7682" s="3">
        <v>1808</v>
      </c>
    </row>
    <row r="7683" spans="6:7" x14ac:dyDescent="0.25">
      <c r="F7683" s="3"/>
      <c r="G7683" s="3">
        <v>1732</v>
      </c>
    </row>
    <row r="7684" spans="6:7" x14ac:dyDescent="0.25">
      <c r="F7684" s="3"/>
      <c r="G7684" s="3">
        <v>1658</v>
      </c>
    </row>
    <row r="7685" spans="6:7" x14ac:dyDescent="0.25">
      <c r="F7685" s="3"/>
      <c r="G7685" s="3">
        <v>1799</v>
      </c>
    </row>
    <row r="7686" spans="6:7" x14ac:dyDescent="0.25">
      <c r="F7686" s="3"/>
      <c r="G7686" s="3">
        <v>1732</v>
      </c>
    </row>
    <row r="7687" spans="6:7" x14ac:dyDescent="0.25">
      <c r="F7687" s="3"/>
      <c r="G7687" s="3">
        <v>1736</v>
      </c>
    </row>
    <row r="7688" spans="6:7" x14ac:dyDescent="0.25">
      <c r="F7688" s="3"/>
      <c r="G7688" s="3">
        <v>1740</v>
      </c>
    </row>
    <row r="7689" spans="6:7" x14ac:dyDescent="0.25">
      <c r="F7689" s="3"/>
      <c r="G7689" s="3">
        <v>1741</v>
      </c>
    </row>
    <row r="7690" spans="6:7" x14ac:dyDescent="0.25">
      <c r="F7690" s="3"/>
      <c r="G7690" s="3">
        <v>1739</v>
      </c>
    </row>
    <row r="7691" spans="6:7" x14ac:dyDescent="0.25">
      <c r="F7691" s="3"/>
      <c r="G7691" s="3">
        <v>1739</v>
      </c>
    </row>
    <row r="7692" spans="6:7" x14ac:dyDescent="0.25">
      <c r="F7692" s="3"/>
      <c r="G7692" s="3">
        <v>1739</v>
      </c>
    </row>
    <row r="7693" spans="6:7" x14ac:dyDescent="0.25">
      <c r="F7693" s="3"/>
      <c r="G7693" s="3">
        <v>1734</v>
      </c>
    </row>
    <row r="7694" spans="6:7" x14ac:dyDescent="0.25">
      <c r="F7694" s="3"/>
      <c r="G7694" s="3">
        <v>1732</v>
      </c>
    </row>
    <row r="7695" spans="6:7" x14ac:dyDescent="0.25">
      <c r="F7695" s="3"/>
      <c r="G7695" s="3">
        <v>1733</v>
      </c>
    </row>
    <row r="7696" spans="6:7" x14ac:dyDescent="0.25">
      <c r="F7696" s="3"/>
      <c r="G7696" s="3">
        <v>1734</v>
      </c>
    </row>
    <row r="7697" spans="6:7" x14ac:dyDescent="0.25">
      <c r="F7697" s="3"/>
      <c r="G7697" s="3">
        <v>1736</v>
      </c>
    </row>
    <row r="7698" spans="6:7" x14ac:dyDescent="0.25">
      <c r="F7698" s="3"/>
      <c r="G7698" s="3">
        <v>1738</v>
      </c>
    </row>
    <row r="7699" spans="6:7" x14ac:dyDescent="0.25">
      <c r="F7699" s="3"/>
      <c r="G7699" s="3">
        <v>1736</v>
      </c>
    </row>
    <row r="7700" spans="6:7" x14ac:dyDescent="0.25">
      <c r="F7700" s="3"/>
      <c r="G7700" s="3">
        <v>1740</v>
      </c>
    </row>
    <row r="7701" spans="6:7" x14ac:dyDescent="0.25">
      <c r="F7701" s="3"/>
      <c r="G7701" s="3">
        <v>1885</v>
      </c>
    </row>
    <row r="7702" spans="6:7" x14ac:dyDescent="0.25">
      <c r="F7702" s="3"/>
      <c r="G7702" s="3">
        <v>1938</v>
      </c>
    </row>
    <row r="7703" spans="6:7" x14ac:dyDescent="0.25">
      <c r="F7703" s="3"/>
      <c r="G7703" s="3">
        <v>1936</v>
      </c>
    </row>
    <row r="7704" spans="6:7" x14ac:dyDescent="0.25">
      <c r="F7704" s="3"/>
      <c r="G7704" s="3">
        <v>1962</v>
      </c>
    </row>
    <row r="7705" spans="6:7" x14ac:dyDescent="0.25">
      <c r="F7705" s="3"/>
      <c r="G7705" s="3">
        <v>1963</v>
      </c>
    </row>
    <row r="7706" spans="6:7" x14ac:dyDescent="0.25">
      <c r="F7706" s="3"/>
      <c r="G7706" s="3">
        <v>1965</v>
      </c>
    </row>
    <row r="7707" spans="6:7" x14ac:dyDescent="0.25">
      <c r="F7707" s="3"/>
      <c r="G7707" s="3">
        <v>1973</v>
      </c>
    </row>
    <row r="7708" spans="6:7" x14ac:dyDescent="0.25">
      <c r="F7708" s="3"/>
      <c r="G7708" s="3">
        <v>1979</v>
      </c>
    </row>
    <row r="7709" spans="6:7" x14ac:dyDescent="0.25">
      <c r="F7709" s="3"/>
      <c r="G7709" s="3">
        <v>1967</v>
      </c>
    </row>
    <row r="7710" spans="6:7" x14ac:dyDescent="0.25">
      <c r="F7710" s="3"/>
      <c r="G7710" s="3">
        <v>1958</v>
      </c>
    </row>
    <row r="7711" spans="6:7" x14ac:dyDescent="0.25">
      <c r="F7711" s="3"/>
      <c r="G7711" s="3">
        <v>1975</v>
      </c>
    </row>
    <row r="7712" spans="6:7" x14ac:dyDescent="0.25">
      <c r="F7712" s="3"/>
      <c r="G7712" s="3">
        <v>1776</v>
      </c>
    </row>
    <row r="7713" spans="6:7" x14ac:dyDescent="0.25">
      <c r="F7713" s="3"/>
      <c r="G7713" s="3">
        <v>1617</v>
      </c>
    </row>
    <row r="7714" spans="6:7" x14ac:dyDescent="0.25">
      <c r="F7714" s="3"/>
      <c r="G7714" s="3">
        <v>1615</v>
      </c>
    </row>
    <row r="7715" spans="6:7" x14ac:dyDescent="0.25">
      <c r="F7715" s="3"/>
      <c r="G7715" s="3">
        <v>1624</v>
      </c>
    </row>
    <row r="7716" spans="6:7" x14ac:dyDescent="0.25">
      <c r="F7716" s="3"/>
      <c r="G7716" s="3">
        <v>1626</v>
      </c>
    </row>
    <row r="7717" spans="6:7" x14ac:dyDescent="0.25">
      <c r="F7717" s="3"/>
      <c r="G7717" s="3">
        <v>1641</v>
      </c>
    </row>
    <row r="7718" spans="6:7" x14ac:dyDescent="0.25">
      <c r="F7718" s="3"/>
      <c r="G7718" s="3">
        <v>1635</v>
      </c>
    </row>
    <row r="7719" spans="6:7" x14ac:dyDescent="0.25">
      <c r="F7719" s="3"/>
      <c r="G7719" s="3">
        <v>1640</v>
      </c>
    </row>
    <row r="7720" spans="6:7" x14ac:dyDescent="0.25">
      <c r="F7720" s="3"/>
      <c r="G7720" s="3">
        <v>1618</v>
      </c>
    </row>
    <row r="7721" spans="6:7" x14ac:dyDescent="0.25">
      <c r="F7721" s="3"/>
      <c r="G7721" s="3">
        <v>3022</v>
      </c>
    </row>
    <row r="7722" spans="6:7" x14ac:dyDescent="0.25">
      <c r="F7722" s="3"/>
      <c r="G7722" s="3">
        <v>3655</v>
      </c>
    </row>
    <row r="7723" spans="6:7" x14ac:dyDescent="0.25">
      <c r="F7723" s="3"/>
      <c r="G7723" s="3">
        <v>3637</v>
      </c>
    </row>
    <row r="7724" spans="6:7" x14ac:dyDescent="0.25">
      <c r="F7724" s="3"/>
      <c r="G7724" s="3">
        <v>2568</v>
      </c>
    </row>
    <row r="7725" spans="6:7" x14ac:dyDescent="0.25">
      <c r="F7725" s="3"/>
      <c r="G7725" s="3">
        <v>1712</v>
      </c>
    </row>
    <row r="7726" spans="6:7" x14ac:dyDescent="0.25">
      <c r="F7726" s="3"/>
      <c r="G7726" s="3">
        <v>1702</v>
      </c>
    </row>
    <row r="7727" spans="6:7" x14ac:dyDescent="0.25">
      <c r="F7727" s="3"/>
      <c r="G7727" s="3">
        <v>1700</v>
      </c>
    </row>
    <row r="7728" spans="6:7" x14ac:dyDescent="0.25">
      <c r="F7728" s="3"/>
      <c r="G7728" s="3">
        <v>1702</v>
      </c>
    </row>
    <row r="7729" spans="6:7" x14ac:dyDescent="0.25">
      <c r="F7729" s="3"/>
      <c r="G7729" s="3">
        <v>1706</v>
      </c>
    </row>
    <row r="7730" spans="6:7" x14ac:dyDescent="0.25">
      <c r="F7730" s="3"/>
      <c r="G7730" s="3">
        <v>1706</v>
      </c>
    </row>
    <row r="7731" spans="6:7" x14ac:dyDescent="0.25">
      <c r="F7731" s="3"/>
      <c r="G7731" s="3">
        <v>1702</v>
      </c>
    </row>
    <row r="7732" spans="6:7" x14ac:dyDescent="0.25">
      <c r="F7732" s="3"/>
      <c r="G7732" s="3">
        <v>3068</v>
      </c>
    </row>
    <row r="7733" spans="6:7" x14ac:dyDescent="0.25">
      <c r="F7733" s="3"/>
      <c r="G7733" s="3">
        <v>3626</v>
      </c>
    </row>
    <row r="7734" spans="6:7" x14ac:dyDescent="0.25">
      <c r="F7734" s="3"/>
      <c r="G7734" s="3">
        <v>3625</v>
      </c>
    </row>
    <row r="7735" spans="6:7" x14ac:dyDescent="0.25">
      <c r="F7735" s="3"/>
      <c r="G7735" s="3">
        <v>3616</v>
      </c>
    </row>
    <row r="7736" spans="6:7" x14ac:dyDescent="0.25">
      <c r="F7736" s="3"/>
      <c r="G7736" s="3">
        <v>4820</v>
      </c>
    </row>
    <row r="7737" spans="6:7" x14ac:dyDescent="0.25">
      <c r="F7737" s="3"/>
      <c r="G7737" s="3">
        <v>5340</v>
      </c>
    </row>
    <row r="7738" spans="6:7" x14ac:dyDescent="0.25">
      <c r="F7738" s="3"/>
      <c r="G7738" s="3">
        <v>5131</v>
      </c>
    </row>
    <row r="7739" spans="6:7" x14ac:dyDescent="0.25">
      <c r="F7739" s="3"/>
      <c r="G7739" s="3">
        <v>5352</v>
      </c>
    </row>
    <row r="7740" spans="6:7" x14ac:dyDescent="0.25">
      <c r="F7740" s="3"/>
      <c r="G7740" s="3">
        <v>5359</v>
      </c>
    </row>
    <row r="7741" spans="6:7" x14ac:dyDescent="0.25">
      <c r="F7741" s="3"/>
      <c r="G7741" s="3">
        <v>5376</v>
      </c>
    </row>
    <row r="7742" spans="6:7" x14ac:dyDescent="0.25">
      <c r="F7742" s="3"/>
      <c r="G7742" s="3">
        <v>6321</v>
      </c>
    </row>
    <row r="7743" spans="6:7" x14ac:dyDescent="0.25">
      <c r="F7743" s="3"/>
      <c r="G7743" s="3">
        <v>6629</v>
      </c>
    </row>
    <row r="7744" spans="6:7" x14ac:dyDescent="0.25">
      <c r="F7744" s="3"/>
      <c r="G7744" s="3">
        <v>6619</v>
      </c>
    </row>
    <row r="7745" spans="6:7" x14ac:dyDescent="0.25">
      <c r="F7745" s="3"/>
      <c r="G7745" s="3">
        <v>6613</v>
      </c>
    </row>
    <row r="7746" spans="6:7" x14ac:dyDescent="0.25">
      <c r="F7746" s="3"/>
      <c r="G7746" s="3">
        <v>1853</v>
      </c>
    </row>
    <row r="7747" spans="6:7" x14ac:dyDescent="0.25">
      <c r="F7747" s="3"/>
      <c r="G7747" s="3">
        <v>1937</v>
      </c>
    </row>
    <row r="7748" spans="6:7" x14ac:dyDescent="0.25">
      <c r="F7748" s="3"/>
      <c r="G7748" s="3">
        <v>1934</v>
      </c>
    </row>
    <row r="7749" spans="6:7" x14ac:dyDescent="0.25">
      <c r="F7749" s="3"/>
      <c r="G7749" s="3">
        <v>1938</v>
      </c>
    </row>
    <row r="7750" spans="6:7" x14ac:dyDescent="0.25">
      <c r="F7750" s="3"/>
      <c r="G7750" s="3">
        <v>1931</v>
      </c>
    </row>
    <row r="7751" spans="6:7" x14ac:dyDescent="0.25">
      <c r="F7751" s="3"/>
      <c r="G7751" s="3">
        <v>1943</v>
      </c>
    </row>
    <row r="7752" spans="6:7" x14ac:dyDescent="0.25">
      <c r="F7752" s="3"/>
      <c r="G7752" s="3">
        <v>1972</v>
      </c>
    </row>
    <row r="7753" spans="6:7" x14ac:dyDescent="0.25">
      <c r="F7753" s="3"/>
      <c r="G7753" s="3">
        <v>1972</v>
      </c>
    </row>
    <row r="7754" spans="6:7" x14ac:dyDescent="0.25">
      <c r="F7754" s="3"/>
      <c r="G7754" s="3">
        <v>1969</v>
      </c>
    </row>
    <row r="7755" spans="6:7" x14ac:dyDescent="0.25">
      <c r="F7755" s="3"/>
      <c r="G7755" s="3">
        <v>1948</v>
      </c>
    </row>
    <row r="7756" spans="6:7" x14ac:dyDescent="0.25">
      <c r="F7756" s="3"/>
      <c r="G7756" s="3">
        <v>1967</v>
      </c>
    </row>
    <row r="7757" spans="6:7" x14ac:dyDescent="0.25">
      <c r="F7757" s="3"/>
      <c r="G7757" s="3">
        <v>1969</v>
      </c>
    </row>
    <row r="7758" spans="6:7" x14ac:dyDescent="0.25">
      <c r="F7758" s="3"/>
      <c r="G7758" s="3">
        <v>1967</v>
      </c>
    </row>
    <row r="7759" spans="6:7" x14ac:dyDescent="0.25">
      <c r="F7759" s="3"/>
      <c r="G7759" s="3">
        <v>1970</v>
      </c>
    </row>
    <row r="7760" spans="6:7" x14ac:dyDescent="0.25">
      <c r="F7760" s="3"/>
      <c r="G7760" s="3">
        <v>1970</v>
      </c>
    </row>
    <row r="7761" spans="6:7" x14ac:dyDescent="0.25">
      <c r="F7761" s="3"/>
      <c r="G7761" s="3">
        <v>1973</v>
      </c>
    </row>
    <row r="7762" spans="6:7" x14ac:dyDescent="0.25">
      <c r="F7762" s="3"/>
      <c r="G7762" s="3">
        <v>1964</v>
      </c>
    </row>
    <row r="7763" spans="6:7" x14ac:dyDescent="0.25">
      <c r="F7763" s="3"/>
      <c r="G7763" s="3">
        <v>1962</v>
      </c>
    </row>
    <row r="7764" spans="6:7" x14ac:dyDescent="0.25">
      <c r="F7764" s="3"/>
      <c r="G7764" s="3">
        <v>1959</v>
      </c>
    </row>
    <row r="7765" spans="6:7" x14ac:dyDescent="0.25">
      <c r="F7765" s="3"/>
      <c r="G7765" s="3">
        <v>1959</v>
      </c>
    </row>
    <row r="7766" spans="6:7" x14ac:dyDescent="0.25">
      <c r="F7766" s="3"/>
      <c r="G7766" s="3">
        <v>1962</v>
      </c>
    </row>
    <row r="7767" spans="6:7" x14ac:dyDescent="0.25">
      <c r="F7767" s="3"/>
      <c r="G7767" s="3">
        <v>1960</v>
      </c>
    </row>
    <row r="7768" spans="6:7" x14ac:dyDescent="0.25">
      <c r="F7768" s="3"/>
      <c r="G7768" s="3">
        <v>1966</v>
      </c>
    </row>
    <row r="7769" spans="6:7" x14ac:dyDescent="0.25">
      <c r="F7769" s="3"/>
      <c r="G7769" s="3">
        <v>1961</v>
      </c>
    </row>
    <row r="7770" spans="6:7" x14ac:dyDescent="0.25">
      <c r="F7770" s="3"/>
      <c r="G7770" s="3">
        <v>1958</v>
      </c>
    </row>
    <row r="7771" spans="6:7" x14ac:dyDescent="0.25">
      <c r="F7771" s="3"/>
      <c r="G7771" s="3">
        <v>1960</v>
      </c>
    </row>
    <row r="7772" spans="6:7" x14ac:dyDescent="0.25">
      <c r="F7772" s="3"/>
      <c r="G7772" s="3">
        <v>1960</v>
      </c>
    </row>
    <row r="7773" spans="6:7" x14ac:dyDescent="0.25">
      <c r="F7773" s="3"/>
      <c r="G7773" s="3">
        <v>1961</v>
      </c>
    </row>
    <row r="7774" spans="6:7" x14ac:dyDescent="0.25">
      <c r="F7774" s="3"/>
      <c r="G7774" s="3">
        <v>1961</v>
      </c>
    </row>
    <row r="7775" spans="6:7" x14ac:dyDescent="0.25">
      <c r="F7775" s="3"/>
      <c r="G7775" s="3">
        <v>1962</v>
      </c>
    </row>
    <row r="7776" spans="6:7" x14ac:dyDescent="0.25">
      <c r="F7776" s="3"/>
      <c r="G7776" s="3">
        <v>1956</v>
      </c>
    </row>
    <row r="7777" spans="6:7" x14ac:dyDescent="0.25">
      <c r="F7777" s="3"/>
      <c r="G7777" s="3">
        <v>1956</v>
      </c>
    </row>
    <row r="7778" spans="6:7" x14ac:dyDescent="0.25">
      <c r="F7778" s="3"/>
      <c r="G7778" s="3">
        <v>1957</v>
      </c>
    </row>
    <row r="7779" spans="6:7" x14ac:dyDescent="0.25">
      <c r="F7779" s="3"/>
      <c r="G7779" s="3">
        <v>1962</v>
      </c>
    </row>
    <row r="7780" spans="6:7" x14ac:dyDescent="0.25">
      <c r="F7780" s="3"/>
      <c r="G7780" s="3">
        <v>1968</v>
      </c>
    </row>
    <row r="7781" spans="6:7" x14ac:dyDescent="0.25">
      <c r="F7781" s="3"/>
      <c r="G7781" s="3">
        <v>1969</v>
      </c>
    </row>
    <row r="7782" spans="6:7" x14ac:dyDescent="0.25">
      <c r="F7782" s="3"/>
      <c r="G7782" s="3">
        <v>1967</v>
      </c>
    </row>
    <row r="7783" spans="6:7" x14ac:dyDescent="0.25">
      <c r="F7783" s="3"/>
      <c r="G7783" s="3">
        <v>1967</v>
      </c>
    </row>
    <row r="7784" spans="6:7" x14ac:dyDescent="0.25">
      <c r="F7784" s="3"/>
      <c r="G7784" s="3">
        <v>1789</v>
      </c>
    </row>
    <row r="7785" spans="6:7" x14ac:dyDescent="0.25">
      <c r="F7785" s="3"/>
      <c r="G7785" s="3">
        <v>1603</v>
      </c>
    </row>
    <row r="7786" spans="6:7" x14ac:dyDescent="0.25">
      <c r="F7786" s="3"/>
      <c r="G7786" s="3">
        <v>1602</v>
      </c>
    </row>
    <row r="7787" spans="6:7" x14ac:dyDescent="0.25">
      <c r="F7787" s="3"/>
      <c r="G7787" s="3">
        <v>1594</v>
      </c>
    </row>
    <row r="7788" spans="6:7" x14ac:dyDescent="0.25">
      <c r="F7788" s="3"/>
      <c r="G7788" s="3">
        <v>1590</v>
      </c>
    </row>
    <row r="7789" spans="6:7" x14ac:dyDescent="0.25">
      <c r="F7789" s="3"/>
      <c r="G7789" s="3">
        <v>1593</v>
      </c>
    </row>
    <row r="7790" spans="6:7" x14ac:dyDescent="0.25">
      <c r="F7790" s="3"/>
      <c r="G7790" s="3">
        <v>1592</v>
      </c>
    </row>
    <row r="7791" spans="6:7" x14ac:dyDescent="0.25">
      <c r="F7791" s="3"/>
      <c r="G7791" s="3">
        <v>1595</v>
      </c>
    </row>
    <row r="7792" spans="6:7" x14ac:dyDescent="0.25">
      <c r="F7792" s="3"/>
      <c r="G7792" s="3">
        <v>1597</v>
      </c>
    </row>
    <row r="7793" spans="6:7" x14ac:dyDescent="0.25">
      <c r="F7793" s="3"/>
      <c r="G7793" s="3">
        <v>1606</v>
      </c>
    </row>
    <row r="7794" spans="6:7" x14ac:dyDescent="0.25">
      <c r="F7794" s="3"/>
      <c r="G7794" s="3">
        <v>477</v>
      </c>
    </row>
    <row r="7795" spans="6:7" x14ac:dyDescent="0.25">
      <c r="F7795" s="3"/>
      <c r="G7795" s="3">
        <v>1132</v>
      </c>
    </row>
    <row r="7796" spans="6:7" x14ac:dyDescent="0.25">
      <c r="F7796" s="3"/>
      <c r="G7796" s="3">
        <v>476</v>
      </c>
    </row>
    <row r="7797" spans="6:7" x14ac:dyDescent="0.25">
      <c r="F7797" s="3"/>
      <c r="G7797" s="3">
        <v>1225</v>
      </c>
    </row>
    <row r="7798" spans="6:7" x14ac:dyDescent="0.25">
      <c r="F7798" s="3"/>
      <c r="G7798" s="3">
        <v>362</v>
      </c>
    </row>
    <row r="7799" spans="6:7" x14ac:dyDescent="0.25">
      <c r="F7799" s="3"/>
      <c r="G7799" s="3">
        <v>1288</v>
      </c>
    </row>
    <row r="7800" spans="6:7" x14ac:dyDescent="0.25">
      <c r="F7800" s="3"/>
      <c r="G7800" s="3">
        <v>298</v>
      </c>
    </row>
    <row r="7801" spans="6:7" x14ac:dyDescent="0.25">
      <c r="F7801" s="3"/>
      <c r="G7801" s="3">
        <v>1125</v>
      </c>
    </row>
    <row r="7802" spans="6:7" x14ac:dyDescent="0.25">
      <c r="F7802" s="3"/>
      <c r="G7802" s="3">
        <v>478</v>
      </c>
    </row>
    <row r="7803" spans="6:7" x14ac:dyDescent="0.25">
      <c r="F7803" s="3"/>
      <c r="G7803" s="3">
        <v>1123</v>
      </c>
    </row>
    <row r="7804" spans="6:7" x14ac:dyDescent="0.25">
      <c r="F7804" s="3"/>
      <c r="G7804" s="3">
        <v>478</v>
      </c>
    </row>
    <row r="7805" spans="6:7" x14ac:dyDescent="0.25">
      <c r="F7805" s="3"/>
      <c r="G7805" s="3">
        <v>1227</v>
      </c>
    </row>
    <row r="7806" spans="6:7" x14ac:dyDescent="0.25">
      <c r="F7806" s="3"/>
      <c r="G7806" s="3">
        <v>375</v>
      </c>
    </row>
    <row r="7807" spans="6:7" x14ac:dyDescent="0.25">
      <c r="F7807" s="3"/>
      <c r="G7807" s="3">
        <v>1234</v>
      </c>
    </row>
    <row r="7808" spans="6:7" x14ac:dyDescent="0.25">
      <c r="F7808" s="3"/>
      <c r="G7808" s="3">
        <v>354</v>
      </c>
    </row>
    <row r="7809" spans="6:7" x14ac:dyDescent="0.25">
      <c r="F7809" s="3"/>
      <c r="G7809" s="3">
        <v>1237</v>
      </c>
    </row>
    <row r="7810" spans="6:7" x14ac:dyDescent="0.25">
      <c r="F7810" s="3"/>
      <c r="G7810" s="3">
        <v>351</v>
      </c>
    </row>
    <row r="7811" spans="6:7" x14ac:dyDescent="0.25">
      <c r="F7811" s="3"/>
      <c r="G7811" s="3">
        <v>0</v>
      </c>
    </row>
    <row r="7812" spans="6:7" x14ac:dyDescent="0.25">
      <c r="F7812" s="3"/>
      <c r="G7812" s="3">
        <v>0</v>
      </c>
    </row>
    <row r="7813" spans="6:7" x14ac:dyDescent="0.25">
      <c r="F7813" s="3"/>
      <c r="G7813" s="3">
        <v>0</v>
      </c>
    </row>
    <row r="7814" spans="6:7" x14ac:dyDescent="0.25">
      <c r="F7814" s="3"/>
      <c r="G7814" s="3">
        <v>0</v>
      </c>
    </row>
    <row r="7815" spans="6:7" x14ac:dyDescent="0.25">
      <c r="F7815" s="3"/>
      <c r="G7815" s="3">
        <v>0</v>
      </c>
    </row>
    <row r="7816" spans="6:7" x14ac:dyDescent="0.25">
      <c r="F7816" s="3"/>
      <c r="G7816" s="3">
        <v>0</v>
      </c>
    </row>
    <row r="7817" spans="6:7" x14ac:dyDescent="0.25">
      <c r="F7817" s="3"/>
      <c r="G7817" s="3">
        <v>0</v>
      </c>
    </row>
    <row r="7818" spans="6:7" x14ac:dyDescent="0.25">
      <c r="F7818" s="3"/>
      <c r="G7818" s="3">
        <v>0</v>
      </c>
    </row>
    <row r="7819" spans="6:7" x14ac:dyDescent="0.25">
      <c r="F7819" s="3"/>
      <c r="G7819" s="3">
        <v>1299</v>
      </c>
    </row>
    <row r="7820" spans="6:7" x14ac:dyDescent="0.25">
      <c r="F7820" s="3"/>
      <c r="G7820" s="3">
        <v>297</v>
      </c>
    </row>
    <row r="7821" spans="6:7" x14ac:dyDescent="0.25">
      <c r="F7821" s="3"/>
      <c r="G7821" s="3">
        <v>1227</v>
      </c>
    </row>
    <row r="7822" spans="6:7" x14ac:dyDescent="0.25">
      <c r="F7822" s="3"/>
      <c r="G7822" s="3">
        <v>360</v>
      </c>
    </row>
    <row r="7823" spans="6:7" x14ac:dyDescent="0.25">
      <c r="F7823" s="3"/>
      <c r="G7823" s="3">
        <v>1299</v>
      </c>
    </row>
    <row r="7824" spans="6:7" x14ac:dyDescent="0.25">
      <c r="F7824" s="3"/>
      <c r="G7824" s="3">
        <v>340</v>
      </c>
    </row>
    <row r="7825" spans="6:7" x14ac:dyDescent="0.25">
      <c r="F7825" s="3"/>
      <c r="G7825" s="3">
        <v>1404</v>
      </c>
    </row>
    <row r="7826" spans="6:7" x14ac:dyDescent="0.25">
      <c r="F7826" s="3"/>
      <c r="G7826" s="3">
        <v>226</v>
      </c>
    </row>
    <row r="7827" spans="6:7" x14ac:dyDescent="0.25">
      <c r="F7827" s="3"/>
      <c r="G7827" s="3">
        <v>1233</v>
      </c>
    </row>
    <row r="7828" spans="6:7" x14ac:dyDescent="0.25">
      <c r="F7828" s="3"/>
      <c r="G7828" s="3">
        <v>354</v>
      </c>
    </row>
    <row r="7829" spans="6:7" x14ac:dyDescent="0.25">
      <c r="F7829" s="3"/>
      <c r="G7829" s="3">
        <v>1313</v>
      </c>
    </row>
    <row r="7830" spans="6:7" x14ac:dyDescent="0.25">
      <c r="F7830" s="3"/>
      <c r="G7830" s="3">
        <v>274</v>
      </c>
    </row>
    <row r="7831" spans="6:7" x14ac:dyDescent="0.25">
      <c r="F7831" s="3"/>
      <c r="G7831" s="3">
        <v>1241</v>
      </c>
    </row>
    <row r="7832" spans="6:7" x14ac:dyDescent="0.25">
      <c r="F7832" s="3"/>
      <c r="G7832" s="3">
        <v>346</v>
      </c>
    </row>
    <row r="7833" spans="6:7" x14ac:dyDescent="0.25">
      <c r="F7833" s="3"/>
      <c r="G7833" s="3">
        <v>1292</v>
      </c>
    </row>
    <row r="7834" spans="6:7" x14ac:dyDescent="0.25">
      <c r="F7834" s="3"/>
      <c r="G7834" s="3">
        <v>297</v>
      </c>
    </row>
    <row r="7835" spans="6:7" x14ac:dyDescent="0.25">
      <c r="F7835" s="3"/>
      <c r="G7835" s="3">
        <v>1233</v>
      </c>
    </row>
    <row r="7836" spans="6:7" x14ac:dyDescent="0.25">
      <c r="F7836" s="3"/>
      <c r="G7836" s="3">
        <v>354</v>
      </c>
    </row>
    <row r="7837" spans="6:7" x14ac:dyDescent="0.25">
      <c r="F7837" s="3"/>
      <c r="G7837" s="3">
        <v>1310</v>
      </c>
    </row>
    <row r="7838" spans="6:7" x14ac:dyDescent="0.25">
      <c r="F7838" s="3"/>
      <c r="G7838" s="3">
        <v>310</v>
      </c>
    </row>
    <row r="7839" spans="6:7" x14ac:dyDescent="0.25">
      <c r="F7839" s="3"/>
      <c r="G7839" s="3">
        <v>1250</v>
      </c>
    </row>
    <row r="7840" spans="6:7" x14ac:dyDescent="0.25">
      <c r="F7840" s="3"/>
      <c r="G7840" s="3">
        <v>324</v>
      </c>
    </row>
    <row r="7841" spans="6:7" x14ac:dyDescent="0.25">
      <c r="F7841" s="3"/>
      <c r="G7841" s="3">
        <v>1000</v>
      </c>
    </row>
    <row r="7842" spans="6:7" x14ac:dyDescent="0.25">
      <c r="F7842" s="3"/>
      <c r="G7842" s="3">
        <v>546</v>
      </c>
    </row>
    <row r="7843" spans="6:7" x14ac:dyDescent="0.25">
      <c r="F7843" s="3"/>
      <c r="G7843" s="3">
        <v>536</v>
      </c>
    </row>
    <row r="7844" spans="6:7" x14ac:dyDescent="0.25">
      <c r="F7844" s="3"/>
      <c r="G7844" s="3">
        <v>540</v>
      </c>
    </row>
    <row r="7845" spans="6:7" x14ac:dyDescent="0.25">
      <c r="F7845" s="3"/>
      <c r="G7845" s="3">
        <v>532</v>
      </c>
    </row>
    <row r="7846" spans="6:7" x14ac:dyDescent="0.25">
      <c r="F7846" s="3"/>
      <c r="G7846" s="3">
        <v>531</v>
      </c>
    </row>
    <row r="7847" spans="6:7" x14ac:dyDescent="0.25">
      <c r="F7847" s="3"/>
      <c r="G7847" s="3">
        <v>530</v>
      </c>
    </row>
    <row r="7848" spans="6:7" x14ac:dyDescent="0.25">
      <c r="F7848" s="3"/>
      <c r="G7848" s="3">
        <v>530</v>
      </c>
    </row>
    <row r="7849" spans="6:7" x14ac:dyDescent="0.25">
      <c r="F7849" s="3"/>
      <c r="G7849" s="3">
        <v>607</v>
      </c>
    </row>
    <row r="7850" spans="6:7" x14ac:dyDescent="0.25">
      <c r="F7850" s="3"/>
      <c r="G7850" s="3">
        <v>602</v>
      </c>
    </row>
    <row r="7851" spans="6:7" x14ac:dyDescent="0.25">
      <c r="F7851" s="3"/>
      <c r="G7851" s="3">
        <v>615</v>
      </c>
    </row>
    <row r="7852" spans="6:7" x14ac:dyDescent="0.25">
      <c r="F7852" s="3"/>
      <c r="G7852" s="3">
        <v>602</v>
      </c>
    </row>
    <row r="7853" spans="6:7" x14ac:dyDescent="0.25">
      <c r="F7853" s="3"/>
      <c r="G7853" s="3">
        <v>604</v>
      </c>
    </row>
    <row r="7854" spans="6:7" x14ac:dyDescent="0.25">
      <c r="F7854" s="3"/>
      <c r="G7854" s="3">
        <v>616</v>
      </c>
    </row>
    <row r="7855" spans="6:7" x14ac:dyDescent="0.25">
      <c r="F7855" s="3"/>
      <c r="G7855" s="3">
        <v>604</v>
      </c>
    </row>
    <row r="7856" spans="6:7" x14ac:dyDescent="0.25">
      <c r="F7856" s="3"/>
      <c r="G7856" s="3">
        <v>605</v>
      </c>
    </row>
    <row r="7857" spans="6:7" x14ac:dyDescent="0.25">
      <c r="F7857" s="3"/>
      <c r="G7857" s="3">
        <v>604</v>
      </c>
    </row>
    <row r="7858" spans="6:7" x14ac:dyDescent="0.25">
      <c r="F7858" s="3"/>
      <c r="G7858" s="3">
        <v>612</v>
      </c>
    </row>
    <row r="7859" spans="6:7" x14ac:dyDescent="0.25">
      <c r="F7859" s="3"/>
      <c r="G7859" s="3">
        <v>600</v>
      </c>
    </row>
    <row r="7860" spans="6:7" x14ac:dyDescent="0.25">
      <c r="F7860" s="3"/>
      <c r="G7860" s="3">
        <v>604</v>
      </c>
    </row>
    <row r="7861" spans="6:7" x14ac:dyDescent="0.25">
      <c r="F7861" s="3"/>
      <c r="G7861" s="3">
        <v>603</v>
      </c>
    </row>
    <row r="7862" spans="6:7" x14ac:dyDescent="0.25">
      <c r="F7862" s="3"/>
      <c r="G7862" s="3">
        <v>603</v>
      </c>
    </row>
    <row r="7863" spans="6:7" x14ac:dyDescent="0.25">
      <c r="F7863" s="3"/>
      <c r="G7863" s="3">
        <v>607</v>
      </c>
    </row>
    <row r="7864" spans="6:7" x14ac:dyDescent="0.25">
      <c r="F7864" s="3"/>
      <c r="G7864" s="3">
        <v>608</v>
      </c>
    </row>
    <row r="7865" spans="6:7" x14ac:dyDescent="0.25">
      <c r="F7865" s="3"/>
      <c r="G7865" s="3">
        <v>608</v>
      </c>
    </row>
    <row r="7866" spans="6:7" x14ac:dyDescent="0.25">
      <c r="F7866" s="3"/>
      <c r="G7866" s="3">
        <v>607</v>
      </c>
    </row>
    <row r="7867" spans="6:7" x14ac:dyDescent="0.25">
      <c r="F7867" s="3"/>
      <c r="G7867" s="3">
        <v>604</v>
      </c>
    </row>
    <row r="7868" spans="6:7" x14ac:dyDescent="0.25">
      <c r="F7868" s="3"/>
      <c r="G7868" s="3">
        <v>605</v>
      </c>
    </row>
    <row r="7869" spans="6:7" x14ac:dyDescent="0.25">
      <c r="F7869" s="3"/>
      <c r="G7869" s="3">
        <v>611</v>
      </c>
    </row>
    <row r="7870" spans="6:7" x14ac:dyDescent="0.25">
      <c r="F7870" s="3"/>
      <c r="G7870" s="3">
        <v>602</v>
      </c>
    </row>
    <row r="7871" spans="6:7" x14ac:dyDescent="0.25">
      <c r="F7871" s="3"/>
      <c r="G7871" s="3">
        <v>612</v>
      </c>
    </row>
    <row r="7872" spans="6:7" x14ac:dyDescent="0.25">
      <c r="F7872" s="3"/>
      <c r="G7872" s="3">
        <v>606</v>
      </c>
    </row>
    <row r="7873" spans="6:7" x14ac:dyDescent="0.25">
      <c r="F7873" s="3"/>
      <c r="G7873" s="3">
        <v>602</v>
      </c>
    </row>
    <row r="7874" spans="6:7" x14ac:dyDescent="0.25">
      <c r="F7874" s="3"/>
      <c r="G7874" s="3">
        <v>605</v>
      </c>
    </row>
    <row r="7875" spans="6:7" x14ac:dyDescent="0.25">
      <c r="F7875" s="3"/>
      <c r="G7875" s="3">
        <v>613</v>
      </c>
    </row>
    <row r="7876" spans="6:7" x14ac:dyDescent="0.25">
      <c r="F7876" s="3"/>
      <c r="G7876" s="3">
        <v>606</v>
      </c>
    </row>
    <row r="7877" spans="6:7" x14ac:dyDescent="0.25">
      <c r="F7877" s="3"/>
      <c r="G7877" s="3">
        <v>603</v>
      </c>
    </row>
    <row r="7878" spans="6:7" x14ac:dyDescent="0.25">
      <c r="F7878" s="3"/>
      <c r="G7878" s="3">
        <v>620</v>
      </c>
    </row>
    <row r="7879" spans="6:7" x14ac:dyDescent="0.25">
      <c r="F7879" s="3"/>
      <c r="G7879" s="3">
        <v>603</v>
      </c>
    </row>
    <row r="7880" spans="6:7" x14ac:dyDescent="0.25">
      <c r="F7880" s="3"/>
      <c r="G7880" s="3">
        <v>606</v>
      </c>
    </row>
    <row r="7881" spans="6:7" x14ac:dyDescent="0.25">
      <c r="F7881" s="3"/>
      <c r="G7881" s="3">
        <v>614</v>
      </c>
    </row>
    <row r="7882" spans="6:7" x14ac:dyDescent="0.25">
      <c r="F7882" s="3"/>
      <c r="G7882" s="3">
        <v>608</v>
      </c>
    </row>
    <row r="7883" spans="6:7" x14ac:dyDescent="0.25">
      <c r="F7883" s="3"/>
      <c r="G7883" s="3">
        <v>606</v>
      </c>
    </row>
    <row r="7884" spans="6:7" x14ac:dyDescent="0.25">
      <c r="F7884" s="3"/>
      <c r="G7884" s="3">
        <v>606</v>
      </c>
    </row>
    <row r="7885" spans="6:7" x14ac:dyDescent="0.25">
      <c r="F7885" s="3"/>
      <c r="G7885" s="3">
        <v>602</v>
      </c>
    </row>
    <row r="7886" spans="6:7" x14ac:dyDescent="0.25">
      <c r="F7886" s="3"/>
      <c r="G7886" s="3">
        <v>606</v>
      </c>
    </row>
    <row r="7887" spans="6:7" x14ac:dyDescent="0.25">
      <c r="F7887" s="3"/>
      <c r="G7887" s="3">
        <v>605</v>
      </c>
    </row>
    <row r="7888" spans="6:7" x14ac:dyDescent="0.25">
      <c r="F7888" s="3"/>
      <c r="G7888" s="3">
        <v>601</v>
      </c>
    </row>
    <row r="7889" spans="6:7" x14ac:dyDescent="0.25">
      <c r="F7889" s="3"/>
      <c r="G7889" s="3">
        <v>602</v>
      </c>
    </row>
    <row r="7890" spans="6:7" x14ac:dyDescent="0.25">
      <c r="F7890" s="3"/>
      <c r="G7890" s="3">
        <v>612</v>
      </c>
    </row>
    <row r="7891" spans="6:7" x14ac:dyDescent="0.25">
      <c r="F7891" s="3"/>
      <c r="G7891" s="3">
        <v>603</v>
      </c>
    </row>
    <row r="7892" spans="6:7" x14ac:dyDescent="0.25">
      <c r="F7892" s="3"/>
      <c r="G7892" s="3">
        <v>608</v>
      </c>
    </row>
    <row r="7893" spans="6:7" x14ac:dyDescent="0.25">
      <c r="F7893" s="3"/>
      <c r="G7893" s="3">
        <v>608</v>
      </c>
    </row>
    <row r="7894" spans="6:7" x14ac:dyDescent="0.25">
      <c r="F7894" s="3"/>
      <c r="G7894" s="3">
        <v>602</v>
      </c>
    </row>
    <row r="7895" spans="6:7" x14ac:dyDescent="0.25">
      <c r="F7895" s="3"/>
      <c r="G7895" s="3">
        <v>606</v>
      </c>
    </row>
    <row r="7896" spans="6:7" x14ac:dyDescent="0.25">
      <c r="F7896" s="3"/>
      <c r="G7896" s="3">
        <v>603</v>
      </c>
    </row>
    <row r="7897" spans="6:7" x14ac:dyDescent="0.25">
      <c r="F7897" s="3"/>
      <c r="G7897" s="3">
        <v>601</v>
      </c>
    </row>
    <row r="7898" spans="6:7" x14ac:dyDescent="0.25">
      <c r="F7898" s="3"/>
      <c r="G7898" s="3">
        <v>610</v>
      </c>
    </row>
    <row r="7899" spans="6:7" x14ac:dyDescent="0.25">
      <c r="F7899" s="3"/>
      <c r="G7899" s="3">
        <v>635</v>
      </c>
    </row>
    <row r="7900" spans="6:7" x14ac:dyDescent="0.25">
      <c r="F7900" s="3"/>
      <c r="G7900" s="3">
        <v>603</v>
      </c>
    </row>
    <row r="7901" spans="6:7" x14ac:dyDescent="0.25">
      <c r="F7901" s="3"/>
      <c r="G7901" s="3">
        <v>477</v>
      </c>
    </row>
    <row r="7902" spans="6:7" x14ac:dyDescent="0.25">
      <c r="F7902" s="3"/>
      <c r="G7902" s="3">
        <v>0</v>
      </c>
    </row>
    <row r="7903" spans="6:7" x14ac:dyDescent="0.25">
      <c r="F7903" s="3"/>
      <c r="G7903" s="3">
        <v>6</v>
      </c>
    </row>
    <row r="7904" spans="6:7" x14ac:dyDescent="0.25">
      <c r="F7904" s="3"/>
      <c r="G7904" s="3">
        <v>818</v>
      </c>
    </row>
    <row r="7905" spans="6:7" x14ac:dyDescent="0.25">
      <c r="F7905" s="3"/>
      <c r="G7905" s="3">
        <v>819</v>
      </c>
    </row>
    <row r="7906" spans="6:7" x14ac:dyDescent="0.25">
      <c r="F7906" s="3"/>
      <c r="G7906" s="3">
        <v>804</v>
      </c>
    </row>
    <row r="7907" spans="6:7" x14ac:dyDescent="0.25">
      <c r="F7907" s="3"/>
      <c r="G7907" s="3">
        <v>804</v>
      </c>
    </row>
    <row r="7908" spans="6:7" x14ac:dyDescent="0.25">
      <c r="F7908" s="3"/>
      <c r="G7908" s="3">
        <v>1606</v>
      </c>
    </row>
    <row r="7909" spans="6:7" x14ac:dyDescent="0.25">
      <c r="F7909" s="3"/>
      <c r="G7909" s="3">
        <v>3533</v>
      </c>
    </row>
    <row r="7910" spans="6:7" x14ac:dyDescent="0.25">
      <c r="F7910" s="3"/>
      <c r="G7910" s="3">
        <v>3684</v>
      </c>
    </row>
    <row r="7911" spans="6:7" x14ac:dyDescent="0.25">
      <c r="F7911" s="3"/>
      <c r="G7911" s="3">
        <v>3692</v>
      </c>
    </row>
    <row r="7912" spans="6:7" x14ac:dyDescent="0.25">
      <c r="F7912" s="3"/>
      <c r="G7912" s="3">
        <v>1914</v>
      </c>
    </row>
    <row r="7913" spans="6:7" x14ac:dyDescent="0.25">
      <c r="F7913" s="3"/>
      <c r="G7913" s="3">
        <v>1897</v>
      </c>
    </row>
    <row r="7914" spans="6:7" x14ac:dyDescent="0.25">
      <c r="F7914" s="3"/>
      <c r="G7914" s="3">
        <v>1907</v>
      </c>
    </row>
    <row r="7915" spans="6:7" x14ac:dyDescent="0.25">
      <c r="F7915" s="3"/>
      <c r="G7915" s="3">
        <v>1941</v>
      </c>
    </row>
    <row r="7916" spans="6:7" x14ac:dyDescent="0.25">
      <c r="F7916" s="3"/>
      <c r="G7916" s="3">
        <v>3505</v>
      </c>
    </row>
    <row r="7917" spans="6:7" x14ac:dyDescent="0.25">
      <c r="F7917" s="3"/>
      <c r="G7917" s="3">
        <v>3564</v>
      </c>
    </row>
    <row r="7918" spans="6:7" x14ac:dyDescent="0.25">
      <c r="F7918" s="3"/>
      <c r="G7918" s="3">
        <v>3596</v>
      </c>
    </row>
    <row r="7919" spans="6:7" x14ac:dyDescent="0.25">
      <c r="F7919" s="3"/>
      <c r="G7919" s="3">
        <v>3595</v>
      </c>
    </row>
    <row r="7920" spans="6:7" x14ac:dyDescent="0.25">
      <c r="F7920" s="3"/>
      <c r="G7920" s="3">
        <v>3595</v>
      </c>
    </row>
    <row r="7921" spans="6:7" x14ac:dyDescent="0.25">
      <c r="F7921" s="3"/>
      <c r="G7921" s="3">
        <v>3597</v>
      </c>
    </row>
    <row r="7922" spans="6:7" x14ac:dyDescent="0.25">
      <c r="F7922" s="3"/>
      <c r="G7922" s="3">
        <v>3605</v>
      </c>
    </row>
    <row r="7923" spans="6:7" x14ac:dyDescent="0.25">
      <c r="F7923" s="3"/>
      <c r="G7923" s="3">
        <v>3609</v>
      </c>
    </row>
    <row r="7924" spans="6:7" x14ac:dyDescent="0.25">
      <c r="F7924" s="3"/>
      <c r="G7924" s="3">
        <v>3608</v>
      </c>
    </row>
    <row r="7925" spans="6:7" x14ac:dyDescent="0.25">
      <c r="F7925" s="3"/>
      <c r="G7925" s="3">
        <v>3464</v>
      </c>
    </row>
    <row r="7926" spans="6:7" x14ac:dyDescent="0.25">
      <c r="F7926" s="3"/>
      <c r="G7926" s="3">
        <v>3380</v>
      </c>
    </row>
    <row r="7927" spans="6:7" x14ac:dyDescent="0.25">
      <c r="F7927" s="3"/>
      <c r="G7927" s="3">
        <v>3380</v>
      </c>
    </row>
    <row r="7928" spans="6:7" x14ac:dyDescent="0.25">
      <c r="F7928" s="3"/>
      <c r="G7928" s="3">
        <v>3392</v>
      </c>
    </row>
    <row r="7929" spans="6:7" x14ac:dyDescent="0.25">
      <c r="F7929" s="3"/>
      <c r="G7929" s="3">
        <v>3415</v>
      </c>
    </row>
    <row r="7930" spans="6:7" x14ac:dyDescent="0.25">
      <c r="F7930" s="3"/>
      <c r="G7930" s="3">
        <v>3200</v>
      </c>
    </row>
    <row r="7931" spans="6:7" x14ac:dyDescent="0.25">
      <c r="F7931" s="3"/>
      <c r="G7931" s="3">
        <v>3185</v>
      </c>
    </row>
    <row r="7932" spans="6:7" x14ac:dyDescent="0.25">
      <c r="F7932" s="3"/>
      <c r="G7932" s="3">
        <v>3182</v>
      </c>
    </row>
    <row r="7933" spans="6:7" x14ac:dyDescent="0.25">
      <c r="F7933" s="3"/>
      <c r="G7933" s="3">
        <v>3182</v>
      </c>
    </row>
    <row r="7934" spans="6:7" x14ac:dyDescent="0.25">
      <c r="F7934" s="3"/>
      <c r="G7934" s="3">
        <v>1592</v>
      </c>
    </row>
    <row r="7935" spans="6:7" x14ac:dyDescent="0.25">
      <c r="F7935" s="3"/>
      <c r="G7935" s="3">
        <v>1598</v>
      </c>
    </row>
    <row r="7936" spans="6:7" x14ac:dyDescent="0.25">
      <c r="F7936" s="3"/>
      <c r="G7936" s="3">
        <v>1615</v>
      </c>
    </row>
    <row r="7937" spans="6:7" x14ac:dyDescent="0.25">
      <c r="F7937" s="3"/>
      <c r="G7937" s="3">
        <v>1600</v>
      </c>
    </row>
    <row r="7938" spans="6:7" x14ac:dyDescent="0.25">
      <c r="F7938" s="3"/>
      <c r="G7938" s="3">
        <v>1594</v>
      </c>
    </row>
    <row r="7939" spans="6:7" x14ac:dyDescent="0.25">
      <c r="F7939" s="3"/>
      <c r="G7939" s="3">
        <v>1551</v>
      </c>
    </row>
    <row r="7940" spans="6:7" x14ac:dyDescent="0.25">
      <c r="F7940" s="3"/>
      <c r="G7940" s="3">
        <v>1597</v>
      </c>
    </row>
    <row r="7941" spans="6:7" x14ac:dyDescent="0.25">
      <c r="F7941" s="3"/>
      <c r="G7941" s="3">
        <v>1601</v>
      </c>
    </row>
    <row r="7942" spans="6:7" x14ac:dyDescent="0.25">
      <c r="F7942" s="3"/>
      <c r="G7942" s="3">
        <v>1601</v>
      </c>
    </row>
    <row r="7943" spans="6:7" x14ac:dyDescent="0.25">
      <c r="F7943" s="3"/>
      <c r="G7943" s="3">
        <v>1602</v>
      </c>
    </row>
    <row r="7944" spans="6:7" x14ac:dyDescent="0.25">
      <c r="F7944" s="3"/>
      <c r="G7944" s="3">
        <v>1602</v>
      </c>
    </row>
    <row r="7945" spans="6:7" x14ac:dyDescent="0.25">
      <c r="F7945" s="3"/>
      <c r="G7945" s="3">
        <v>1598</v>
      </c>
    </row>
    <row r="7946" spans="6:7" x14ac:dyDescent="0.25">
      <c r="F7946" s="3"/>
      <c r="G7946" s="3">
        <v>1599</v>
      </c>
    </row>
    <row r="7947" spans="6:7" x14ac:dyDescent="0.25">
      <c r="F7947" s="3"/>
      <c r="G7947" s="3">
        <v>1598</v>
      </c>
    </row>
    <row r="7948" spans="6:7" x14ac:dyDescent="0.25">
      <c r="F7948" s="3"/>
      <c r="G7948" s="3">
        <v>1608</v>
      </c>
    </row>
    <row r="7949" spans="6:7" x14ac:dyDescent="0.25">
      <c r="F7949" s="3"/>
      <c r="G7949" s="3">
        <v>1598</v>
      </c>
    </row>
    <row r="7950" spans="6:7" x14ac:dyDescent="0.25">
      <c r="F7950" s="3"/>
      <c r="G7950" s="3">
        <v>1596</v>
      </c>
    </row>
    <row r="7951" spans="6:7" x14ac:dyDescent="0.25">
      <c r="F7951" s="3"/>
      <c r="G7951" s="3">
        <v>1594</v>
      </c>
    </row>
    <row r="7952" spans="6:7" x14ac:dyDescent="0.25">
      <c r="F7952" s="3"/>
      <c r="G7952" s="3">
        <v>1596</v>
      </c>
    </row>
    <row r="7953" spans="6:7" x14ac:dyDescent="0.25">
      <c r="F7953" s="3"/>
      <c r="G7953" s="3">
        <v>1592</v>
      </c>
    </row>
    <row r="7954" spans="6:7" x14ac:dyDescent="0.25">
      <c r="F7954" s="3"/>
      <c r="G7954" s="3">
        <v>1595</v>
      </c>
    </row>
    <row r="7955" spans="6:7" x14ac:dyDescent="0.25">
      <c r="F7955" s="3"/>
      <c r="G7955" s="3">
        <v>3180</v>
      </c>
    </row>
    <row r="7956" spans="6:7" x14ac:dyDescent="0.25">
      <c r="F7956" s="3"/>
      <c r="G7956" s="3">
        <v>3187</v>
      </c>
    </row>
    <row r="7957" spans="6:7" x14ac:dyDescent="0.25">
      <c r="F7957" s="3"/>
      <c r="G7957" s="3">
        <v>3192</v>
      </c>
    </row>
    <row r="7958" spans="6:7" x14ac:dyDescent="0.25">
      <c r="F7958" s="3"/>
      <c r="G7958" s="3">
        <v>3198</v>
      </c>
    </row>
    <row r="7959" spans="6:7" x14ac:dyDescent="0.25">
      <c r="F7959" s="3"/>
      <c r="G7959" s="3">
        <v>3202</v>
      </c>
    </row>
    <row r="7960" spans="6:7" x14ac:dyDescent="0.25">
      <c r="F7960" s="3"/>
      <c r="G7960" s="3">
        <v>3206</v>
      </c>
    </row>
    <row r="7961" spans="6:7" x14ac:dyDescent="0.25">
      <c r="F7961" s="3"/>
      <c r="G7961" s="3">
        <v>3212</v>
      </c>
    </row>
    <row r="7962" spans="6:7" x14ac:dyDescent="0.25">
      <c r="F7962" s="3"/>
      <c r="G7962" s="3">
        <v>2074</v>
      </c>
    </row>
    <row r="7963" spans="6:7" x14ac:dyDescent="0.25">
      <c r="F7963" s="3"/>
      <c r="G7963" s="3">
        <v>1596</v>
      </c>
    </row>
    <row r="7964" spans="6:7" x14ac:dyDescent="0.25">
      <c r="F7964" s="3"/>
      <c r="G7964" s="3">
        <v>1648</v>
      </c>
    </row>
    <row r="7965" spans="6:7" x14ac:dyDescent="0.25">
      <c r="F7965" s="3"/>
      <c r="G7965" s="3">
        <v>1720</v>
      </c>
    </row>
    <row r="7966" spans="6:7" x14ac:dyDescent="0.25">
      <c r="F7966" s="3"/>
      <c r="G7966" s="3">
        <v>1807</v>
      </c>
    </row>
    <row r="7967" spans="6:7" x14ac:dyDescent="0.25">
      <c r="F7967" s="3"/>
      <c r="G7967" s="3">
        <v>1895</v>
      </c>
    </row>
    <row r="7968" spans="6:7" x14ac:dyDescent="0.25">
      <c r="F7968" s="3"/>
      <c r="G7968" s="3">
        <v>1896</v>
      </c>
    </row>
    <row r="7969" spans="6:7" x14ac:dyDescent="0.25">
      <c r="F7969" s="3"/>
      <c r="G7969" s="3">
        <v>1897</v>
      </c>
    </row>
    <row r="7970" spans="6:7" x14ac:dyDescent="0.25">
      <c r="F7970" s="3"/>
      <c r="G7970" s="3">
        <v>1891</v>
      </c>
    </row>
    <row r="7971" spans="6:7" x14ac:dyDescent="0.25">
      <c r="F7971" s="3"/>
      <c r="G7971" s="3">
        <v>1895</v>
      </c>
    </row>
    <row r="7972" spans="6:7" x14ac:dyDescent="0.25">
      <c r="F7972" s="3"/>
      <c r="G7972" s="3">
        <v>1894</v>
      </c>
    </row>
    <row r="7973" spans="6:7" x14ac:dyDescent="0.25">
      <c r="F7973" s="3"/>
      <c r="G7973" s="3">
        <v>1898</v>
      </c>
    </row>
    <row r="7974" spans="6:7" x14ac:dyDescent="0.25">
      <c r="F7974" s="3"/>
      <c r="G7974" s="3">
        <v>1891</v>
      </c>
    </row>
    <row r="7975" spans="6:7" x14ac:dyDescent="0.25">
      <c r="F7975" s="3"/>
      <c r="G7975" s="3">
        <v>1888</v>
      </c>
    </row>
    <row r="7976" spans="6:7" x14ac:dyDescent="0.25">
      <c r="F7976" s="3"/>
      <c r="G7976" s="3">
        <v>1969</v>
      </c>
    </row>
    <row r="7977" spans="6:7" x14ac:dyDescent="0.25">
      <c r="F7977" s="3"/>
      <c r="G7977" s="3">
        <v>1887</v>
      </c>
    </row>
    <row r="7978" spans="6:7" x14ac:dyDescent="0.25">
      <c r="F7978" s="3"/>
      <c r="G7978" s="3">
        <v>3231</v>
      </c>
    </row>
    <row r="7979" spans="6:7" x14ac:dyDescent="0.25">
      <c r="F7979" s="3"/>
      <c r="G7979" s="3">
        <v>3541</v>
      </c>
    </row>
    <row r="7980" spans="6:7" x14ac:dyDescent="0.25">
      <c r="F7980" s="3"/>
      <c r="G7980" s="3">
        <v>3759</v>
      </c>
    </row>
    <row r="7981" spans="6:7" x14ac:dyDescent="0.25">
      <c r="F7981" s="3"/>
      <c r="G7981" s="3">
        <v>3776</v>
      </c>
    </row>
    <row r="7982" spans="6:7" x14ac:dyDescent="0.25">
      <c r="F7982" s="3"/>
      <c r="G7982" s="3">
        <v>3771</v>
      </c>
    </row>
    <row r="7983" spans="6:7" x14ac:dyDescent="0.25">
      <c r="F7983" s="3"/>
      <c r="G7983" s="3">
        <v>3782</v>
      </c>
    </row>
    <row r="7984" spans="6:7" x14ac:dyDescent="0.25">
      <c r="F7984" s="3"/>
      <c r="G7984" s="3">
        <v>3787</v>
      </c>
    </row>
    <row r="7985" spans="6:7" x14ac:dyDescent="0.25">
      <c r="F7985" s="3"/>
      <c r="G7985" s="3">
        <v>3782</v>
      </c>
    </row>
    <row r="7986" spans="6:7" x14ac:dyDescent="0.25">
      <c r="F7986" s="3"/>
      <c r="G7986" s="3">
        <v>3769</v>
      </c>
    </row>
    <row r="7987" spans="6:7" x14ac:dyDescent="0.25">
      <c r="F7987" s="3"/>
      <c r="G7987" s="3">
        <v>3769</v>
      </c>
    </row>
    <row r="7988" spans="6:7" x14ac:dyDescent="0.25">
      <c r="F7988" s="3"/>
      <c r="G7988" s="3">
        <v>3773</v>
      </c>
    </row>
    <row r="7989" spans="6:7" x14ac:dyDescent="0.25">
      <c r="F7989" s="3"/>
      <c r="G7989" s="3">
        <v>3781</v>
      </c>
    </row>
    <row r="7990" spans="6:7" x14ac:dyDescent="0.25">
      <c r="F7990" s="3"/>
      <c r="G7990" s="3">
        <v>3799</v>
      </c>
    </row>
    <row r="7991" spans="6:7" x14ac:dyDescent="0.25">
      <c r="F7991" s="3"/>
      <c r="G7991" s="3">
        <v>3784</v>
      </c>
    </row>
    <row r="7992" spans="6:7" x14ac:dyDescent="0.25">
      <c r="F7992" s="3"/>
      <c r="G7992" s="3">
        <v>3752</v>
      </c>
    </row>
    <row r="7993" spans="6:7" x14ac:dyDescent="0.25">
      <c r="F7993" s="3"/>
      <c r="G7993" s="3">
        <v>3745</v>
      </c>
    </row>
    <row r="7994" spans="6:7" x14ac:dyDescent="0.25">
      <c r="F7994" s="3"/>
      <c r="G7994" s="3">
        <v>3884</v>
      </c>
    </row>
    <row r="7995" spans="6:7" x14ac:dyDescent="0.25">
      <c r="F7995" s="3"/>
      <c r="G7995" s="3">
        <v>3800</v>
      </c>
    </row>
    <row r="7996" spans="6:7" x14ac:dyDescent="0.25">
      <c r="F7996" s="3"/>
      <c r="G7996" s="3">
        <v>3811</v>
      </c>
    </row>
    <row r="7997" spans="6:7" x14ac:dyDescent="0.25">
      <c r="F7997" s="3"/>
      <c r="G7997" s="3">
        <v>1646</v>
      </c>
    </row>
    <row r="7998" spans="6:7" x14ac:dyDescent="0.25">
      <c r="F7998" s="3"/>
      <c r="G7998" s="3">
        <v>1584</v>
      </c>
    </row>
    <row r="7999" spans="6:7" x14ac:dyDescent="0.25">
      <c r="F7999" s="3"/>
      <c r="G7999" s="3">
        <v>1600</v>
      </c>
    </row>
    <row r="8000" spans="6:7" x14ac:dyDescent="0.25">
      <c r="F8000" s="3"/>
      <c r="G8000" s="3">
        <v>1609</v>
      </c>
    </row>
    <row r="8001" spans="6:7" x14ac:dyDescent="0.25">
      <c r="F8001" s="3"/>
      <c r="G8001" s="3">
        <v>1589</v>
      </c>
    </row>
    <row r="8002" spans="6:7" x14ac:dyDescent="0.25">
      <c r="F8002" s="3"/>
      <c r="G8002" s="3">
        <v>1587</v>
      </c>
    </row>
    <row r="8003" spans="6:7" x14ac:dyDescent="0.25">
      <c r="F8003" s="3"/>
      <c r="G8003" s="3">
        <v>1586</v>
      </c>
    </row>
    <row r="8004" spans="6:7" x14ac:dyDescent="0.25">
      <c r="F8004" s="3"/>
      <c r="G8004" s="3">
        <v>1584</v>
      </c>
    </row>
    <row r="8005" spans="6:7" x14ac:dyDescent="0.25">
      <c r="F8005" s="3"/>
      <c r="G8005" s="3">
        <v>1582</v>
      </c>
    </row>
    <row r="8006" spans="6:7" x14ac:dyDescent="0.25">
      <c r="F8006" s="3"/>
      <c r="G8006" s="3">
        <v>1578</v>
      </c>
    </row>
    <row r="8007" spans="6:7" x14ac:dyDescent="0.25">
      <c r="F8007" s="3"/>
      <c r="G8007" s="3">
        <v>795</v>
      </c>
    </row>
    <row r="8008" spans="6:7" x14ac:dyDescent="0.25">
      <c r="F8008" s="3"/>
      <c r="G8008" s="3">
        <v>797</v>
      </c>
    </row>
    <row r="8009" spans="6:7" x14ac:dyDescent="0.25">
      <c r="F8009" s="3"/>
      <c r="G8009" s="3">
        <v>801</v>
      </c>
    </row>
    <row r="8010" spans="6:7" x14ac:dyDescent="0.25">
      <c r="F8010" s="3"/>
      <c r="G8010" s="3">
        <v>796</v>
      </c>
    </row>
    <row r="8011" spans="6:7" x14ac:dyDescent="0.25">
      <c r="F8011" s="3"/>
      <c r="G8011" s="3">
        <v>803</v>
      </c>
    </row>
    <row r="8012" spans="6:7" x14ac:dyDescent="0.25">
      <c r="F8012" s="3"/>
      <c r="G8012" s="3">
        <v>803</v>
      </c>
    </row>
    <row r="8013" spans="6:7" x14ac:dyDescent="0.25">
      <c r="F8013" s="3"/>
      <c r="G8013" s="3">
        <v>801</v>
      </c>
    </row>
    <row r="8014" spans="6:7" x14ac:dyDescent="0.25">
      <c r="F8014" s="3"/>
      <c r="G8014" s="3">
        <v>786</v>
      </c>
    </row>
    <row r="8015" spans="6:7" x14ac:dyDescent="0.25">
      <c r="F8015" s="3"/>
      <c r="G8015" s="3">
        <v>805</v>
      </c>
    </row>
    <row r="8016" spans="6:7" x14ac:dyDescent="0.25">
      <c r="F8016" s="3"/>
      <c r="G8016" s="3">
        <v>806</v>
      </c>
    </row>
    <row r="8017" spans="6:7" x14ac:dyDescent="0.25">
      <c r="F8017" s="3"/>
      <c r="G8017" s="3">
        <v>809</v>
      </c>
    </row>
    <row r="8018" spans="6:7" x14ac:dyDescent="0.25">
      <c r="F8018" s="3"/>
      <c r="G8018" s="3">
        <v>808</v>
      </c>
    </row>
    <row r="8019" spans="6:7" x14ac:dyDescent="0.25">
      <c r="F8019" s="3"/>
      <c r="G8019" s="3">
        <v>911</v>
      </c>
    </row>
    <row r="8020" spans="6:7" x14ac:dyDescent="0.25">
      <c r="F8020" s="3"/>
      <c r="G8020" s="3">
        <v>832</v>
      </c>
    </row>
    <row r="8021" spans="6:7" x14ac:dyDescent="0.25">
      <c r="F8021" s="3"/>
      <c r="G8021" s="3">
        <v>864</v>
      </c>
    </row>
    <row r="8022" spans="6:7" x14ac:dyDescent="0.25">
      <c r="F8022" s="3"/>
      <c r="G8022" s="3">
        <v>1571</v>
      </c>
    </row>
    <row r="8023" spans="6:7" x14ac:dyDescent="0.25">
      <c r="F8023" s="3"/>
      <c r="G8023" s="3">
        <v>1599</v>
      </c>
    </row>
    <row r="8024" spans="6:7" x14ac:dyDescent="0.25">
      <c r="F8024" s="3"/>
      <c r="G8024" s="3">
        <v>1581</v>
      </c>
    </row>
    <row r="8025" spans="6:7" x14ac:dyDescent="0.25">
      <c r="F8025" s="3"/>
      <c r="G8025" s="3">
        <v>1580</v>
      </c>
    </row>
    <row r="8026" spans="6:7" x14ac:dyDescent="0.25">
      <c r="F8026" s="3"/>
      <c r="G8026" s="3">
        <v>1583</v>
      </c>
    </row>
    <row r="8027" spans="6:7" x14ac:dyDescent="0.25">
      <c r="F8027" s="3"/>
      <c r="G8027" s="3">
        <v>2708</v>
      </c>
    </row>
    <row r="8028" spans="6:7" x14ac:dyDescent="0.25">
      <c r="F8028" s="3"/>
      <c r="G8028" s="3">
        <v>3203</v>
      </c>
    </row>
    <row r="8029" spans="6:7" x14ac:dyDescent="0.25">
      <c r="F8029" s="3"/>
      <c r="G8029" s="3">
        <v>3260</v>
      </c>
    </row>
    <row r="8030" spans="6:7" x14ac:dyDescent="0.25">
      <c r="F8030" s="3"/>
      <c r="G8030" s="3">
        <v>5138</v>
      </c>
    </row>
    <row r="8031" spans="6:7" x14ac:dyDescent="0.25">
      <c r="F8031" s="3"/>
      <c r="G8031" s="3">
        <v>5168</v>
      </c>
    </row>
    <row r="8032" spans="6:7" x14ac:dyDescent="0.25">
      <c r="F8032" s="3"/>
      <c r="G8032" s="3">
        <v>5335</v>
      </c>
    </row>
    <row r="8033" spans="6:7" x14ac:dyDescent="0.25">
      <c r="F8033" s="3"/>
      <c r="G8033" s="3">
        <v>5457</v>
      </c>
    </row>
    <row r="8034" spans="6:7" x14ac:dyDescent="0.25">
      <c r="F8034" s="3"/>
      <c r="G8034" s="3">
        <v>5440</v>
      </c>
    </row>
    <row r="8035" spans="6:7" x14ac:dyDescent="0.25">
      <c r="F8035" s="3"/>
      <c r="G8035" s="3">
        <v>5439</v>
      </c>
    </row>
    <row r="8036" spans="6:7" x14ac:dyDescent="0.25">
      <c r="F8036" s="3"/>
      <c r="G8036" s="3">
        <v>5416</v>
      </c>
    </row>
    <row r="8037" spans="6:7" x14ac:dyDescent="0.25">
      <c r="F8037" s="3"/>
      <c r="G8037" s="3">
        <v>5099</v>
      </c>
    </row>
    <row r="8038" spans="6:7" x14ac:dyDescent="0.25">
      <c r="F8038" s="3"/>
      <c r="G8038" s="3">
        <v>3799</v>
      </c>
    </row>
    <row r="8039" spans="6:7" x14ac:dyDescent="0.25">
      <c r="F8039" s="3"/>
      <c r="G8039" s="3">
        <v>2120</v>
      </c>
    </row>
    <row r="8040" spans="6:7" x14ac:dyDescent="0.25">
      <c r="F8040" s="3"/>
      <c r="G8040" s="3">
        <v>1599</v>
      </c>
    </row>
    <row r="8041" spans="6:7" x14ac:dyDescent="0.25">
      <c r="F8041" s="3"/>
      <c r="G8041" s="3">
        <v>1590</v>
      </c>
    </row>
    <row r="8042" spans="6:7" x14ac:dyDescent="0.25">
      <c r="F8042" s="3"/>
      <c r="G8042" s="3">
        <v>2727</v>
      </c>
    </row>
    <row r="8043" spans="6:7" x14ac:dyDescent="0.25">
      <c r="F8043" s="3"/>
      <c r="G8043" s="3">
        <v>3888</v>
      </c>
    </row>
    <row r="8044" spans="6:7" x14ac:dyDescent="0.25">
      <c r="F8044" s="3"/>
      <c r="G8044" s="3">
        <v>5154</v>
      </c>
    </row>
    <row r="8045" spans="6:7" x14ac:dyDescent="0.25">
      <c r="F8045" s="3"/>
      <c r="G8045" s="3">
        <v>5682</v>
      </c>
    </row>
    <row r="8046" spans="6:7" x14ac:dyDescent="0.25">
      <c r="F8046" s="3"/>
      <c r="G8046" s="3">
        <v>6768</v>
      </c>
    </row>
    <row r="8047" spans="6:7" x14ac:dyDescent="0.25">
      <c r="F8047" s="3"/>
      <c r="G8047" s="3">
        <v>7196</v>
      </c>
    </row>
    <row r="8048" spans="6:7" x14ac:dyDescent="0.25">
      <c r="F8048" s="3"/>
      <c r="G8048" s="3">
        <v>7214</v>
      </c>
    </row>
    <row r="8049" spans="6:7" x14ac:dyDescent="0.25">
      <c r="F8049" s="3"/>
      <c r="G8049" s="3">
        <v>7234</v>
      </c>
    </row>
    <row r="8050" spans="6:7" x14ac:dyDescent="0.25">
      <c r="F8050" s="3"/>
      <c r="G8050" s="3">
        <v>7177</v>
      </c>
    </row>
    <row r="8051" spans="6:7" x14ac:dyDescent="0.25">
      <c r="F8051" s="3"/>
      <c r="G8051" s="3">
        <v>4805</v>
      </c>
    </row>
    <row r="8052" spans="6:7" x14ac:dyDescent="0.25">
      <c r="F8052" s="3"/>
      <c r="G8052" s="3">
        <v>3770</v>
      </c>
    </row>
    <row r="8053" spans="6:7" x14ac:dyDescent="0.25">
      <c r="F8053" s="3"/>
      <c r="G8053" s="3">
        <v>3775</v>
      </c>
    </row>
    <row r="8054" spans="6:7" x14ac:dyDescent="0.25">
      <c r="F8054" s="3"/>
      <c r="G8054" s="3">
        <v>3787</v>
      </c>
    </row>
    <row r="8055" spans="6:7" x14ac:dyDescent="0.25">
      <c r="F8055" s="3"/>
      <c r="G8055" s="3">
        <v>3793</v>
      </c>
    </row>
    <row r="8056" spans="6:7" x14ac:dyDescent="0.25">
      <c r="F8056" s="3"/>
      <c r="G8056" s="3">
        <v>4637</v>
      </c>
    </row>
    <row r="8057" spans="6:7" x14ac:dyDescent="0.25">
      <c r="F8057" s="3"/>
      <c r="G8057" s="3">
        <v>4975</v>
      </c>
    </row>
    <row r="8058" spans="6:7" x14ac:dyDescent="0.25">
      <c r="F8058" s="3"/>
      <c r="G8058" s="3">
        <v>4993</v>
      </c>
    </row>
    <row r="8059" spans="6:7" x14ac:dyDescent="0.25">
      <c r="F8059" s="3"/>
      <c r="G8059" s="3">
        <v>4999</v>
      </c>
    </row>
    <row r="8060" spans="6:7" x14ac:dyDescent="0.25">
      <c r="F8060" s="3"/>
      <c r="G8060" s="3">
        <v>4977</v>
      </c>
    </row>
    <row r="8061" spans="6:7" x14ac:dyDescent="0.25">
      <c r="F8061" s="3"/>
      <c r="G8061" s="3">
        <v>4947</v>
      </c>
    </row>
    <row r="8062" spans="6:7" x14ac:dyDescent="0.25">
      <c r="F8062" s="3"/>
      <c r="G8062" s="3">
        <v>4173</v>
      </c>
    </row>
    <row r="8063" spans="6:7" x14ac:dyDescent="0.25">
      <c r="F8063" s="3"/>
      <c r="G8063" s="3">
        <v>4321</v>
      </c>
    </row>
    <row r="8064" spans="6:7" x14ac:dyDescent="0.25">
      <c r="F8064" s="3"/>
      <c r="G8064" s="3">
        <v>4867</v>
      </c>
    </row>
    <row r="8065" spans="6:7" x14ac:dyDescent="0.25">
      <c r="F8065" s="3"/>
      <c r="G8065" s="3">
        <v>4867</v>
      </c>
    </row>
    <row r="8066" spans="6:7" x14ac:dyDescent="0.25">
      <c r="F8066" s="3"/>
      <c r="G8066" s="3">
        <v>4891</v>
      </c>
    </row>
    <row r="8067" spans="6:7" x14ac:dyDescent="0.25">
      <c r="F8067" s="3"/>
      <c r="G8067" s="3">
        <v>4865</v>
      </c>
    </row>
    <row r="8068" spans="6:7" x14ac:dyDescent="0.25">
      <c r="F8068" s="3"/>
      <c r="G8068" s="3">
        <v>4855</v>
      </c>
    </row>
    <row r="8069" spans="6:7" x14ac:dyDescent="0.25">
      <c r="F8069" s="3"/>
      <c r="G8069" s="3">
        <v>3693</v>
      </c>
    </row>
    <row r="8070" spans="6:7" x14ac:dyDescent="0.25">
      <c r="F8070" s="3"/>
      <c r="G8070" s="3">
        <v>3183</v>
      </c>
    </row>
    <row r="8071" spans="6:7" x14ac:dyDescent="0.25">
      <c r="F8071" s="3"/>
      <c r="G8071" s="3">
        <v>3202</v>
      </c>
    </row>
    <row r="8072" spans="6:7" x14ac:dyDescent="0.25">
      <c r="F8072" s="3"/>
      <c r="G8072" s="3">
        <v>3180</v>
      </c>
    </row>
    <row r="8073" spans="6:7" x14ac:dyDescent="0.25">
      <c r="F8073" s="3"/>
      <c r="G8073" s="3">
        <v>3703</v>
      </c>
    </row>
    <row r="8074" spans="6:7" x14ac:dyDescent="0.25">
      <c r="F8074" s="3"/>
      <c r="G8074" s="3">
        <v>3895</v>
      </c>
    </row>
    <row r="8075" spans="6:7" x14ac:dyDescent="0.25">
      <c r="F8075" s="3"/>
      <c r="G8075" s="3">
        <v>4379</v>
      </c>
    </row>
    <row r="8076" spans="6:7" x14ac:dyDescent="0.25">
      <c r="F8076" s="3"/>
      <c r="G8076" s="3">
        <v>4849</v>
      </c>
    </row>
    <row r="8077" spans="6:7" x14ac:dyDescent="0.25">
      <c r="F8077" s="3"/>
      <c r="G8077" s="3">
        <v>4850</v>
      </c>
    </row>
    <row r="8078" spans="6:7" x14ac:dyDescent="0.25">
      <c r="F8078" s="3"/>
      <c r="G8078" s="3">
        <v>5315</v>
      </c>
    </row>
    <row r="8079" spans="6:7" x14ac:dyDescent="0.25">
      <c r="F8079" s="3"/>
      <c r="G8079" s="3">
        <v>6443</v>
      </c>
    </row>
    <row r="8080" spans="6:7" x14ac:dyDescent="0.25">
      <c r="F8080" s="3"/>
      <c r="G8080" s="3">
        <v>6784</v>
      </c>
    </row>
    <row r="8081" spans="6:7" x14ac:dyDescent="0.25">
      <c r="F8081" s="3"/>
      <c r="G8081" s="3">
        <v>6753</v>
      </c>
    </row>
    <row r="8082" spans="6:7" x14ac:dyDescent="0.25">
      <c r="F8082" s="3"/>
      <c r="G8082" s="3">
        <v>6756</v>
      </c>
    </row>
    <row r="8083" spans="6:7" x14ac:dyDescent="0.25">
      <c r="F8083" s="3"/>
      <c r="G8083" s="3">
        <v>6789</v>
      </c>
    </row>
    <row r="8084" spans="6:7" x14ac:dyDescent="0.25">
      <c r="F8084" s="3"/>
      <c r="G8084" s="3">
        <v>6746</v>
      </c>
    </row>
    <row r="8085" spans="6:7" x14ac:dyDescent="0.25">
      <c r="F8085" s="3"/>
      <c r="G8085" s="3">
        <v>6734</v>
      </c>
    </row>
    <row r="8086" spans="6:7" x14ac:dyDescent="0.25">
      <c r="F8086" s="3"/>
      <c r="G8086" s="3">
        <v>6756</v>
      </c>
    </row>
    <row r="8087" spans="6:7" x14ac:dyDescent="0.25">
      <c r="F8087" s="3"/>
      <c r="G8087" s="3">
        <v>6746</v>
      </c>
    </row>
    <row r="8088" spans="6:7" x14ac:dyDescent="0.25">
      <c r="F8088" s="3"/>
      <c r="G8088" s="3">
        <v>6716</v>
      </c>
    </row>
    <row r="8089" spans="6:7" x14ac:dyDescent="0.25">
      <c r="F8089" s="3"/>
      <c r="G8089" s="3">
        <v>6728</v>
      </c>
    </row>
    <row r="8090" spans="6:7" x14ac:dyDescent="0.25">
      <c r="F8090" s="3"/>
      <c r="G8090" s="3">
        <v>6795</v>
      </c>
    </row>
    <row r="8091" spans="6:7" x14ac:dyDescent="0.25">
      <c r="F8091" s="3"/>
      <c r="G8091" s="3">
        <v>6726</v>
      </c>
    </row>
    <row r="8092" spans="6:7" x14ac:dyDescent="0.25">
      <c r="F8092" s="3"/>
      <c r="G8092" s="3">
        <v>6814</v>
      </c>
    </row>
    <row r="8093" spans="6:7" x14ac:dyDescent="0.25">
      <c r="F8093" s="3"/>
      <c r="G8093" s="3">
        <v>6737</v>
      </c>
    </row>
    <row r="8094" spans="6:7" x14ac:dyDescent="0.25">
      <c r="F8094" s="3"/>
      <c r="G8094" s="3">
        <v>6725</v>
      </c>
    </row>
    <row r="8095" spans="6:7" x14ac:dyDescent="0.25">
      <c r="F8095" s="3"/>
      <c r="G8095" s="3">
        <v>6749</v>
      </c>
    </row>
    <row r="8096" spans="6:7" x14ac:dyDescent="0.25">
      <c r="F8096" s="3"/>
      <c r="G8096" s="3">
        <v>6759</v>
      </c>
    </row>
    <row r="8097" spans="6:7" x14ac:dyDescent="0.25">
      <c r="F8097" s="3"/>
      <c r="G8097" s="3">
        <v>6802</v>
      </c>
    </row>
    <row r="8098" spans="6:7" x14ac:dyDescent="0.25">
      <c r="F8098" s="3"/>
      <c r="G8098" s="3">
        <v>6764</v>
      </c>
    </row>
    <row r="8099" spans="6:7" x14ac:dyDescent="0.25">
      <c r="F8099" s="3"/>
      <c r="G8099" s="3">
        <v>6782</v>
      </c>
    </row>
    <row r="8100" spans="6:7" x14ac:dyDescent="0.25">
      <c r="F8100" s="3"/>
      <c r="G8100" s="3">
        <v>6763</v>
      </c>
    </row>
    <row r="8101" spans="6:7" x14ac:dyDescent="0.25">
      <c r="F8101" s="3"/>
      <c r="G8101" s="3">
        <v>6765</v>
      </c>
    </row>
    <row r="8102" spans="6:7" x14ac:dyDescent="0.25">
      <c r="F8102" s="3"/>
      <c r="G8102" s="3">
        <v>6806</v>
      </c>
    </row>
    <row r="8103" spans="6:7" x14ac:dyDescent="0.25">
      <c r="F8103" s="3"/>
      <c r="G8103" s="3">
        <v>6794</v>
      </c>
    </row>
    <row r="8104" spans="6:7" x14ac:dyDescent="0.25">
      <c r="F8104" s="3"/>
      <c r="G8104" s="3">
        <v>6771</v>
      </c>
    </row>
    <row r="8105" spans="6:7" x14ac:dyDescent="0.25">
      <c r="F8105" s="3"/>
      <c r="G8105" s="3">
        <v>6771</v>
      </c>
    </row>
    <row r="8106" spans="6:7" x14ac:dyDescent="0.25">
      <c r="F8106" s="3"/>
      <c r="G8106" s="3">
        <v>6805</v>
      </c>
    </row>
    <row r="8107" spans="6:7" x14ac:dyDescent="0.25">
      <c r="F8107" s="3"/>
      <c r="G8107" s="3">
        <v>6791</v>
      </c>
    </row>
    <row r="8108" spans="6:7" x14ac:dyDescent="0.25">
      <c r="F8108" s="3"/>
      <c r="G8108" s="3">
        <v>6799</v>
      </c>
    </row>
    <row r="8109" spans="6:7" x14ac:dyDescent="0.25">
      <c r="F8109" s="3"/>
      <c r="G8109" s="3">
        <v>6109</v>
      </c>
    </row>
    <row r="8110" spans="6:7" x14ac:dyDescent="0.25">
      <c r="F8110" s="3"/>
      <c r="G8110" s="3">
        <v>6765</v>
      </c>
    </row>
    <row r="8111" spans="6:7" x14ac:dyDescent="0.25">
      <c r="F8111" s="3"/>
      <c r="G8111" s="3">
        <v>6747</v>
      </c>
    </row>
    <row r="8112" spans="6:7" x14ac:dyDescent="0.25">
      <c r="F8112" s="3"/>
      <c r="G8112" s="3">
        <v>6809</v>
      </c>
    </row>
    <row r="8113" spans="6:7" x14ac:dyDescent="0.25">
      <c r="F8113" s="3"/>
      <c r="G8113" s="3">
        <v>6782</v>
      </c>
    </row>
    <row r="8114" spans="6:7" x14ac:dyDescent="0.25">
      <c r="F8114" s="3"/>
      <c r="G8114" s="3">
        <v>6780</v>
      </c>
    </row>
    <row r="8115" spans="6:7" x14ac:dyDescent="0.25">
      <c r="F8115" s="3"/>
      <c r="G8115" s="3">
        <v>6777</v>
      </c>
    </row>
    <row r="8116" spans="6:7" x14ac:dyDescent="0.25">
      <c r="F8116" s="3"/>
      <c r="G8116" s="3">
        <v>6776</v>
      </c>
    </row>
    <row r="8117" spans="6:7" x14ac:dyDescent="0.25">
      <c r="F8117" s="3"/>
      <c r="G8117" s="3">
        <v>6757</v>
      </c>
    </row>
    <row r="8118" spans="6:7" x14ac:dyDescent="0.25">
      <c r="F8118" s="3"/>
      <c r="G8118" s="3">
        <v>6769</v>
      </c>
    </row>
    <row r="8119" spans="6:7" x14ac:dyDescent="0.25">
      <c r="F8119" s="3"/>
      <c r="G8119" s="3">
        <v>5437</v>
      </c>
    </row>
    <row r="8120" spans="6:7" x14ac:dyDescent="0.25">
      <c r="F8120" s="3"/>
      <c r="G8120" s="3">
        <v>4889</v>
      </c>
    </row>
    <row r="8121" spans="6:7" x14ac:dyDescent="0.25">
      <c r="F8121" s="3"/>
      <c r="G8121" s="3">
        <v>4892</v>
      </c>
    </row>
    <row r="8122" spans="6:7" x14ac:dyDescent="0.25">
      <c r="F8122" s="3"/>
      <c r="G8122" s="3">
        <v>4890</v>
      </c>
    </row>
    <row r="8123" spans="6:7" x14ac:dyDescent="0.25">
      <c r="F8123" s="3"/>
      <c r="G8123" s="3">
        <v>4891</v>
      </c>
    </row>
    <row r="8124" spans="6:7" x14ac:dyDescent="0.25">
      <c r="F8124" s="3"/>
      <c r="G8124" s="3">
        <v>5095</v>
      </c>
    </row>
    <row r="8125" spans="6:7" x14ac:dyDescent="0.25">
      <c r="F8125" s="3"/>
      <c r="G8125" s="3">
        <v>3867</v>
      </c>
    </row>
    <row r="8126" spans="6:7" x14ac:dyDescent="0.25">
      <c r="F8126" s="3"/>
      <c r="G8126" s="3">
        <v>3912</v>
      </c>
    </row>
    <row r="8127" spans="6:7" x14ac:dyDescent="0.25">
      <c r="F8127" s="3"/>
      <c r="G8127" s="3">
        <v>3908</v>
      </c>
    </row>
    <row r="8128" spans="6:7" x14ac:dyDescent="0.25">
      <c r="F8128" s="3"/>
      <c r="G8128" s="3">
        <v>2001</v>
      </c>
    </row>
    <row r="8129" spans="6:7" x14ac:dyDescent="0.25">
      <c r="F8129" s="3"/>
      <c r="G8129" s="3">
        <v>1977</v>
      </c>
    </row>
    <row r="8130" spans="6:7" x14ac:dyDescent="0.25">
      <c r="F8130" s="3"/>
      <c r="G8130" s="3">
        <v>1976</v>
      </c>
    </row>
    <row r="8131" spans="6:7" x14ac:dyDescent="0.25">
      <c r="F8131" s="3"/>
      <c r="G8131" s="3">
        <v>1975</v>
      </c>
    </row>
    <row r="8132" spans="6:7" x14ac:dyDescent="0.25">
      <c r="F8132" s="3"/>
      <c r="G8132" s="3">
        <v>1971</v>
      </c>
    </row>
    <row r="8133" spans="6:7" x14ac:dyDescent="0.25">
      <c r="F8133" s="3"/>
      <c r="G8133" s="3">
        <v>1973</v>
      </c>
    </row>
    <row r="8134" spans="6:7" x14ac:dyDescent="0.25">
      <c r="F8134" s="3"/>
      <c r="G8134" s="3">
        <v>1981</v>
      </c>
    </row>
    <row r="8135" spans="6:7" x14ac:dyDescent="0.25">
      <c r="F8135" s="3"/>
      <c r="G8135" s="3">
        <v>1985</v>
      </c>
    </row>
    <row r="8136" spans="6:7" x14ac:dyDescent="0.25">
      <c r="F8136" s="3"/>
      <c r="G8136" s="3">
        <v>1984</v>
      </c>
    </row>
    <row r="8137" spans="6:7" x14ac:dyDescent="0.25">
      <c r="F8137" s="3"/>
      <c r="G8137" s="3">
        <v>1985</v>
      </c>
    </row>
    <row r="8138" spans="6:7" x14ac:dyDescent="0.25">
      <c r="F8138" s="3"/>
      <c r="G8138" s="3">
        <v>1983</v>
      </c>
    </row>
    <row r="8139" spans="6:7" x14ac:dyDescent="0.25">
      <c r="F8139" s="3"/>
      <c r="G8139" s="3">
        <v>1979</v>
      </c>
    </row>
    <row r="8140" spans="6:7" x14ac:dyDescent="0.25">
      <c r="F8140" s="3"/>
      <c r="G8140" s="3">
        <v>1977</v>
      </c>
    </row>
    <row r="8141" spans="6:7" x14ac:dyDescent="0.25">
      <c r="F8141" s="3"/>
      <c r="G8141" s="3">
        <v>1979</v>
      </c>
    </row>
    <row r="8142" spans="6:7" x14ac:dyDescent="0.25">
      <c r="F8142" s="3"/>
      <c r="G8142" s="3">
        <v>1976</v>
      </c>
    </row>
    <row r="8143" spans="6:7" x14ac:dyDescent="0.25">
      <c r="F8143" s="3"/>
      <c r="G8143" s="3">
        <v>1969</v>
      </c>
    </row>
    <row r="8144" spans="6:7" x14ac:dyDescent="0.25">
      <c r="F8144" s="3"/>
      <c r="G8144" s="3">
        <v>1970</v>
      </c>
    </row>
    <row r="8145" spans="6:7" x14ac:dyDescent="0.25">
      <c r="F8145" s="3"/>
      <c r="G8145" s="3">
        <v>1972</v>
      </c>
    </row>
    <row r="8146" spans="6:7" x14ac:dyDescent="0.25">
      <c r="F8146" s="3"/>
      <c r="G8146" s="3">
        <v>1975</v>
      </c>
    </row>
    <row r="8147" spans="6:7" x14ac:dyDescent="0.25">
      <c r="F8147" s="3"/>
      <c r="G8147" s="3">
        <v>1979</v>
      </c>
    </row>
    <row r="8148" spans="6:7" x14ac:dyDescent="0.25">
      <c r="F8148" s="3"/>
      <c r="G8148" s="3">
        <v>1980</v>
      </c>
    </row>
    <row r="8149" spans="6:7" x14ac:dyDescent="0.25">
      <c r="F8149" s="3"/>
      <c r="G8149" s="3">
        <v>1983</v>
      </c>
    </row>
    <row r="8150" spans="6:7" x14ac:dyDescent="0.25">
      <c r="F8150" s="3"/>
      <c r="G8150" s="3">
        <v>1979</v>
      </c>
    </row>
    <row r="8151" spans="6:7" x14ac:dyDescent="0.25">
      <c r="F8151" s="3"/>
      <c r="G8151" s="3">
        <v>1965</v>
      </c>
    </row>
    <row r="8152" spans="6:7" x14ac:dyDescent="0.25">
      <c r="F8152" s="3"/>
      <c r="G8152" s="3">
        <v>1957</v>
      </c>
    </row>
    <row r="8153" spans="6:7" x14ac:dyDescent="0.25">
      <c r="F8153" s="3"/>
      <c r="G8153" s="3">
        <v>1951</v>
      </c>
    </row>
    <row r="8154" spans="6:7" x14ac:dyDescent="0.25">
      <c r="F8154" s="3"/>
      <c r="G8154" s="3">
        <v>1936</v>
      </c>
    </row>
    <row r="8155" spans="6:7" x14ac:dyDescent="0.25">
      <c r="F8155" s="3"/>
      <c r="G8155" s="3">
        <v>1944</v>
      </c>
    </row>
    <row r="8156" spans="6:7" x14ac:dyDescent="0.25">
      <c r="F8156" s="3"/>
      <c r="G8156" s="3">
        <v>1944</v>
      </c>
    </row>
    <row r="8157" spans="6:7" x14ac:dyDescent="0.25">
      <c r="F8157" s="3"/>
      <c r="G8157" s="3">
        <v>1970</v>
      </c>
    </row>
    <row r="8158" spans="6:7" x14ac:dyDescent="0.25">
      <c r="F8158" s="3"/>
      <c r="G8158" s="3">
        <v>3139</v>
      </c>
    </row>
    <row r="8159" spans="6:7" x14ac:dyDescent="0.25">
      <c r="F8159" s="3"/>
      <c r="G8159" s="3">
        <v>3195</v>
      </c>
    </row>
    <row r="8160" spans="6:7" x14ac:dyDescent="0.25">
      <c r="F8160" s="3"/>
      <c r="G8160" s="3">
        <v>3206</v>
      </c>
    </row>
    <row r="8161" spans="6:7" x14ac:dyDescent="0.25">
      <c r="F8161" s="3"/>
      <c r="G8161" s="3">
        <v>3182</v>
      </c>
    </row>
    <row r="8162" spans="6:7" x14ac:dyDescent="0.25">
      <c r="F8162" s="3"/>
      <c r="G8162" s="3">
        <v>3201</v>
      </c>
    </row>
    <row r="8163" spans="6:7" x14ac:dyDescent="0.25">
      <c r="F8163" s="3"/>
      <c r="G8163" s="3">
        <v>3176</v>
      </c>
    </row>
    <row r="8164" spans="6:7" x14ac:dyDescent="0.25">
      <c r="F8164" s="3"/>
      <c r="G8164" s="3">
        <v>3178</v>
      </c>
    </row>
    <row r="8165" spans="6:7" x14ac:dyDescent="0.25">
      <c r="F8165" s="3"/>
      <c r="G8165" s="3">
        <v>1972</v>
      </c>
    </row>
    <row r="8166" spans="6:7" x14ac:dyDescent="0.25">
      <c r="F8166" s="3"/>
      <c r="G8166" s="3">
        <v>1893</v>
      </c>
    </row>
    <row r="8167" spans="6:7" x14ac:dyDescent="0.25">
      <c r="F8167" s="3"/>
      <c r="G8167" s="3">
        <v>1959</v>
      </c>
    </row>
    <row r="8168" spans="6:7" x14ac:dyDescent="0.25">
      <c r="F8168" s="3"/>
      <c r="G8168" s="3">
        <v>1958</v>
      </c>
    </row>
    <row r="8169" spans="6:7" x14ac:dyDescent="0.25">
      <c r="F8169" s="3"/>
      <c r="G8169" s="3">
        <v>1957</v>
      </c>
    </row>
    <row r="8170" spans="6:7" x14ac:dyDescent="0.25">
      <c r="F8170" s="3"/>
      <c r="G8170" s="3">
        <v>1955</v>
      </c>
    </row>
    <row r="8171" spans="6:7" x14ac:dyDescent="0.25">
      <c r="F8171" s="3"/>
      <c r="G8171" s="3">
        <v>1953</v>
      </c>
    </row>
    <row r="8172" spans="6:7" x14ac:dyDescent="0.25">
      <c r="F8172" s="3"/>
      <c r="G8172" s="3">
        <v>2831</v>
      </c>
    </row>
    <row r="8173" spans="6:7" x14ac:dyDescent="0.25">
      <c r="F8173" s="3"/>
      <c r="G8173" s="3">
        <v>3169</v>
      </c>
    </row>
    <row r="8174" spans="6:7" x14ac:dyDescent="0.25">
      <c r="F8174" s="3"/>
      <c r="G8174" s="3">
        <v>1620</v>
      </c>
    </row>
    <row r="8175" spans="6:7" x14ac:dyDescent="0.25">
      <c r="F8175" s="3"/>
      <c r="G8175" s="3">
        <v>810</v>
      </c>
    </row>
    <row r="8176" spans="6:7" x14ac:dyDescent="0.25">
      <c r="F8176" s="3"/>
      <c r="G8176" s="3">
        <v>844</v>
      </c>
    </row>
    <row r="8177" spans="6:7" x14ac:dyDescent="0.25">
      <c r="F8177" s="3"/>
      <c r="G8177" s="3">
        <v>819</v>
      </c>
    </row>
    <row r="8178" spans="6:7" x14ac:dyDescent="0.25">
      <c r="F8178" s="3"/>
      <c r="G8178" s="3">
        <v>812</v>
      </c>
    </row>
    <row r="8179" spans="6:7" x14ac:dyDescent="0.25">
      <c r="F8179" s="3"/>
      <c r="G8179" s="3">
        <v>1576</v>
      </c>
    </row>
    <row r="8180" spans="6:7" x14ac:dyDescent="0.25">
      <c r="F8180" s="3"/>
      <c r="G8180" s="3">
        <v>1593</v>
      </c>
    </row>
    <row r="8181" spans="6:7" x14ac:dyDescent="0.25">
      <c r="F8181" s="3"/>
      <c r="G8181" s="3">
        <v>3822</v>
      </c>
    </row>
    <row r="8182" spans="6:7" x14ac:dyDescent="0.25">
      <c r="F8182" s="3"/>
      <c r="G8182" s="3">
        <v>1977</v>
      </c>
    </row>
    <row r="8183" spans="6:7" x14ac:dyDescent="0.25">
      <c r="F8183" s="3"/>
      <c r="G8183" s="3">
        <v>1956</v>
      </c>
    </row>
    <row r="8184" spans="6:7" x14ac:dyDescent="0.25">
      <c r="F8184" s="3"/>
      <c r="G8184" s="3">
        <v>1954</v>
      </c>
    </row>
    <row r="8185" spans="6:7" x14ac:dyDescent="0.25">
      <c r="F8185" s="3"/>
      <c r="G8185" s="3">
        <v>1591</v>
      </c>
    </row>
    <row r="8186" spans="6:7" x14ac:dyDescent="0.25">
      <c r="F8186" s="3"/>
      <c r="G8186" s="3">
        <v>1586</v>
      </c>
    </row>
    <row r="8187" spans="6:7" x14ac:dyDescent="0.25">
      <c r="F8187" s="3"/>
      <c r="G8187" s="3">
        <v>1586</v>
      </c>
    </row>
    <row r="8188" spans="6:7" x14ac:dyDescent="0.25">
      <c r="F8188" s="3"/>
      <c r="G8188" s="3">
        <v>1587</v>
      </c>
    </row>
    <row r="8189" spans="6:7" x14ac:dyDescent="0.25">
      <c r="F8189" s="3"/>
      <c r="G8189" s="3">
        <v>1587</v>
      </c>
    </row>
    <row r="8190" spans="6:7" x14ac:dyDescent="0.25">
      <c r="F8190" s="3"/>
      <c r="G8190" s="3">
        <v>1593</v>
      </c>
    </row>
    <row r="8191" spans="6:7" x14ac:dyDescent="0.25">
      <c r="F8191" s="3"/>
      <c r="G8191" s="3">
        <v>1589</v>
      </c>
    </row>
    <row r="8192" spans="6:7" x14ac:dyDescent="0.25">
      <c r="F8192" s="3"/>
      <c r="G8192" s="3">
        <v>1590</v>
      </c>
    </row>
    <row r="8193" spans="6:7" x14ac:dyDescent="0.25">
      <c r="F8193" s="3"/>
      <c r="G8193" s="3">
        <v>1595</v>
      </c>
    </row>
    <row r="8194" spans="6:7" x14ac:dyDescent="0.25">
      <c r="F8194" s="3"/>
      <c r="G8194" s="3">
        <v>1597</v>
      </c>
    </row>
    <row r="8195" spans="6:7" x14ac:dyDescent="0.25">
      <c r="F8195" s="3"/>
      <c r="G8195" s="3">
        <v>1596</v>
      </c>
    </row>
    <row r="8196" spans="6:7" x14ac:dyDescent="0.25">
      <c r="F8196" s="3"/>
      <c r="G8196" s="3">
        <v>1587</v>
      </c>
    </row>
    <row r="8197" spans="6:7" x14ac:dyDescent="0.25">
      <c r="F8197" s="3"/>
      <c r="G8197" s="3">
        <v>1581</v>
      </c>
    </row>
    <row r="8198" spans="6:7" x14ac:dyDescent="0.25">
      <c r="F8198" s="3"/>
      <c r="G8198" s="3">
        <v>1561</v>
      </c>
    </row>
    <row r="8199" spans="6:7" x14ac:dyDescent="0.25">
      <c r="F8199" s="3"/>
      <c r="G8199" s="3">
        <v>1561</v>
      </c>
    </row>
    <row r="8200" spans="6:7" x14ac:dyDescent="0.25">
      <c r="F8200" s="3"/>
      <c r="G8200" s="3">
        <v>1612</v>
      </c>
    </row>
    <row r="8201" spans="6:7" x14ac:dyDescent="0.25">
      <c r="F8201" s="3"/>
      <c r="G8201" s="3">
        <v>1574</v>
      </c>
    </row>
    <row r="8202" spans="6:7" x14ac:dyDescent="0.25">
      <c r="F8202" s="3"/>
      <c r="G8202" s="3">
        <v>1482</v>
      </c>
    </row>
    <row r="8203" spans="6:7" x14ac:dyDescent="0.25">
      <c r="F8203" s="3"/>
      <c r="G8203" s="3">
        <v>1595</v>
      </c>
    </row>
    <row r="8204" spans="6:7" x14ac:dyDescent="0.25">
      <c r="F8204" s="3"/>
      <c r="G8204" s="3">
        <v>1591</v>
      </c>
    </row>
    <row r="8205" spans="6:7" x14ac:dyDescent="0.25">
      <c r="F8205" s="3"/>
      <c r="G8205" s="3">
        <v>1593</v>
      </c>
    </row>
    <row r="8206" spans="6:7" x14ac:dyDescent="0.25">
      <c r="F8206" s="3"/>
      <c r="G8206" s="3">
        <v>1596</v>
      </c>
    </row>
    <row r="8207" spans="6:7" x14ac:dyDescent="0.25">
      <c r="F8207" s="3"/>
      <c r="G8207" s="3">
        <v>1592</v>
      </c>
    </row>
    <row r="8208" spans="6:7" x14ac:dyDescent="0.25">
      <c r="F8208" s="3"/>
      <c r="G8208" s="3">
        <v>1597</v>
      </c>
    </row>
    <row r="8209" spans="6:7" x14ac:dyDescent="0.25">
      <c r="F8209" s="3"/>
      <c r="G8209" s="3">
        <v>1596</v>
      </c>
    </row>
    <row r="8210" spans="6:7" x14ac:dyDescent="0.25">
      <c r="F8210" s="3"/>
      <c r="G8210" s="3">
        <v>1550</v>
      </c>
    </row>
    <row r="8211" spans="6:7" x14ac:dyDescent="0.25">
      <c r="F8211" s="3"/>
      <c r="G8211" s="3">
        <v>1613</v>
      </c>
    </row>
    <row r="8212" spans="6:7" x14ac:dyDescent="0.25">
      <c r="F8212" s="3"/>
      <c r="G8212" s="3">
        <v>1575</v>
      </c>
    </row>
    <row r="8213" spans="6:7" x14ac:dyDescent="0.25">
      <c r="F8213" s="3"/>
      <c r="G8213" s="3">
        <v>1595</v>
      </c>
    </row>
    <row r="8214" spans="6:7" x14ac:dyDescent="0.25">
      <c r="F8214" s="3"/>
      <c r="G8214" s="3">
        <v>1597</v>
      </c>
    </row>
    <row r="8215" spans="6:7" x14ac:dyDescent="0.25">
      <c r="F8215" s="3"/>
      <c r="G8215" s="3">
        <v>1578</v>
      </c>
    </row>
    <row r="8216" spans="6:7" x14ac:dyDescent="0.25">
      <c r="F8216" s="3"/>
      <c r="G8216" s="3">
        <v>5174</v>
      </c>
    </row>
    <row r="8217" spans="6:7" x14ac:dyDescent="0.25">
      <c r="F8217" s="3"/>
      <c r="G8217" s="3">
        <v>7915</v>
      </c>
    </row>
    <row r="8218" spans="6:7" x14ac:dyDescent="0.25">
      <c r="F8218" s="3"/>
      <c r="G8218" s="3">
        <v>8124</v>
      </c>
    </row>
    <row r="8219" spans="6:7" x14ac:dyDescent="0.25">
      <c r="F8219" s="3"/>
      <c r="G8219" s="3">
        <v>2898</v>
      </c>
    </row>
    <row r="8220" spans="6:7" x14ac:dyDescent="0.25">
      <c r="F8220" s="3"/>
      <c r="G8220" s="3">
        <v>1608</v>
      </c>
    </row>
    <row r="8221" spans="6:7" x14ac:dyDescent="0.25">
      <c r="F8221" s="3"/>
      <c r="G8221" s="3">
        <v>1594</v>
      </c>
    </row>
    <row r="8222" spans="6:7" x14ac:dyDescent="0.25">
      <c r="F8222" s="3"/>
      <c r="G8222" s="3">
        <v>1593</v>
      </c>
    </row>
    <row r="8223" spans="6:7" x14ac:dyDescent="0.25">
      <c r="F8223" s="3"/>
      <c r="G8223" s="3">
        <v>1587</v>
      </c>
    </row>
    <row r="8224" spans="6:7" x14ac:dyDescent="0.25">
      <c r="F8224" s="3"/>
      <c r="G8224" s="3">
        <v>1580</v>
      </c>
    </row>
    <row r="8225" spans="6:7" x14ac:dyDescent="0.25">
      <c r="F8225" s="3"/>
      <c r="G8225" s="3">
        <v>1575</v>
      </c>
    </row>
    <row r="8226" spans="6:7" x14ac:dyDescent="0.25">
      <c r="F8226" s="3"/>
      <c r="G8226" s="3">
        <v>1587</v>
      </c>
    </row>
    <row r="8227" spans="6:7" x14ac:dyDescent="0.25">
      <c r="F8227" s="3"/>
      <c r="G8227" s="3">
        <v>1569</v>
      </c>
    </row>
    <row r="8228" spans="6:7" x14ac:dyDescent="0.25">
      <c r="F8228" s="3"/>
      <c r="G8228" s="3">
        <v>1598</v>
      </c>
    </row>
    <row r="8229" spans="6:7" x14ac:dyDescent="0.25">
      <c r="F8229" s="3"/>
      <c r="G8229" s="3">
        <v>1587</v>
      </c>
    </row>
    <row r="8230" spans="6:7" x14ac:dyDescent="0.25">
      <c r="F8230" s="3"/>
      <c r="G8230" s="3">
        <v>1592</v>
      </c>
    </row>
    <row r="8231" spans="6:7" x14ac:dyDescent="0.25">
      <c r="F8231" s="3"/>
      <c r="G8231" s="3">
        <v>3282</v>
      </c>
    </row>
    <row r="8232" spans="6:7" x14ac:dyDescent="0.25">
      <c r="F8232" s="3"/>
      <c r="G8232" s="3">
        <v>3303</v>
      </c>
    </row>
    <row r="8233" spans="6:7" x14ac:dyDescent="0.25">
      <c r="F8233" s="3"/>
      <c r="G8233" s="3">
        <v>3314</v>
      </c>
    </row>
    <row r="8234" spans="6:7" x14ac:dyDescent="0.25">
      <c r="F8234" s="3"/>
      <c r="G8234" s="3">
        <v>1600</v>
      </c>
    </row>
    <row r="8235" spans="6:7" x14ac:dyDescent="0.25">
      <c r="F8235" s="3"/>
      <c r="G8235" s="3">
        <v>1583</v>
      </c>
    </row>
    <row r="8236" spans="6:7" x14ac:dyDescent="0.25">
      <c r="F8236" s="3"/>
      <c r="G8236" s="3">
        <v>1584</v>
      </c>
    </row>
    <row r="8237" spans="6:7" x14ac:dyDescent="0.25">
      <c r="F8237" s="3"/>
      <c r="G8237" s="3">
        <v>1586</v>
      </c>
    </row>
    <row r="8238" spans="6:7" x14ac:dyDescent="0.25">
      <c r="F8238" s="3"/>
      <c r="G8238" s="3">
        <v>1589</v>
      </c>
    </row>
    <row r="8239" spans="6:7" x14ac:dyDescent="0.25">
      <c r="F8239" s="3"/>
      <c r="G8239" s="3">
        <v>1579</v>
      </c>
    </row>
    <row r="8240" spans="6:7" x14ac:dyDescent="0.25">
      <c r="F8240" s="3"/>
      <c r="G8240" s="3">
        <v>1582</v>
      </c>
    </row>
    <row r="8241" spans="6:7" x14ac:dyDescent="0.25">
      <c r="F8241" s="3"/>
      <c r="G8241" s="3">
        <v>1580</v>
      </c>
    </row>
    <row r="8242" spans="6:7" x14ac:dyDescent="0.25">
      <c r="F8242" s="3"/>
      <c r="G8242" s="3">
        <v>1572</v>
      </c>
    </row>
    <row r="8243" spans="6:7" x14ac:dyDescent="0.25">
      <c r="F8243" s="3"/>
      <c r="G8243" s="3">
        <v>1573</v>
      </c>
    </row>
    <row r="8244" spans="6:7" x14ac:dyDescent="0.25">
      <c r="F8244" s="3"/>
      <c r="G8244" s="3">
        <v>1608</v>
      </c>
    </row>
    <row r="8245" spans="6:7" x14ac:dyDescent="0.25">
      <c r="F8245" s="3"/>
      <c r="G8245" s="3">
        <v>1597</v>
      </c>
    </row>
    <row r="8246" spans="6:7" x14ac:dyDescent="0.25">
      <c r="F8246" s="3"/>
      <c r="G8246" s="3">
        <v>1597</v>
      </c>
    </row>
    <row r="8247" spans="6:7" x14ac:dyDescent="0.25">
      <c r="F8247" s="3"/>
      <c r="G8247" s="3">
        <v>1601</v>
      </c>
    </row>
    <row r="8248" spans="6:7" x14ac:dyDescent="0.25">
      <c r="F8248" s="3"/>
      <c r="G8248" s="3">
        <v>3345</v>
      </c>
    </row>
    <row r="8249" spans="6:7" x14ac:dyDescent="0.25">
      <c r="F8249" s="3"/>
      <c r="G8249" s="3">
        <v>3356</v>
      </c>
    </row>
    <row r="8250" spans="6:7" x14ac:dyDescent="0.25">
      <c r="F8250" s="3"/>
      <c r="G8250" s="3">
        <v>3352</v>
      </c>
    </row>
    <row r="8251" spans="6:7" x14ac:dyDescent="0.25">
      <c r="F8251" s="3"/>
      <c r="G8251" s="3">
        <v>3380</v>
      </c>
    </row>
    <row r="8252" spans="6:7" x14ac:dyDescent="0.25">
      <c r="F8252" s="3"/>
      <c r="G8252" s="3">
        <v>3345</v>
      </c>
    </row>
    <row r="8253" spans="6:7" x14ac:dyDescent="0.25">
      <c r="F8253" s="3"/>
      <c r="G8253" s="3">
        <v>3346</v>
      </c>
    </row>
    <row r="8254" spans="6:7" x14ac:dyDescent="0.25">
      <c r="F8254" s="3"/>
      <c r="G8254" s="3">
        <v>3344</v>
      </c>
    </row>
    <row r="8255" spans="6:7" x14ac:dyDescent="0.25">
      <c r="F8255" s="3"/>
      <c r="G8255" s="3">
        <v>3336</v>
      </c>
    </row>
    <row r="8256" spans="6:7" x14ac:dyDescent="0.25">
      <c r="F8256" s="3"/>
      <c r="G8256" s="3">
        <v>3330</v>
      </c>
    </row>
    <row r="8257" spans="6:7" x14ac:dyDescent="0.25">
      <c r="F8257" s="3"/>
      <c r="G8257" s="3">
        <v>3329</v>
      </c>
    </row>
    <row r="8258" spans="6:7" x14ac:dyDescent="0.25">
      <c r="F8258" s="3"/>
      <c r="G8258" s="3">
        <v>3326</v>
      </c>
    </row>
    <row r="8259" spans="6:7" x14ac:dyDescent="0.25">
      <c r="F8259" s="3"/>
      <c r="G8259" s="3">
        <v>3333</v>
      </c>
    </row>
    <row r="8260" spans="6:7" x14ac:dyDescent="0.25">
      <c r="F8260" s="3"/>
      <c r="G8260" s="3">
        <v>3336</v>
      </c>
    </row>
    <row r="8261" spans="6:7" x14ac:dyDescent="0.25">
      <c r="F8261" s="3"/>
      <c r="G8261" s="3">
        <v>3335</v>
      </c>
    </row>
    <row r="8262" spans="6:7" x14ac:dyDescent="0.25">
      <c r="F8262" s="3"/>
      <c r="G8262" s="3">
        <v>3331</v>
      </c>
    </row>
    <row r="8263" spans="6:7" x14ac:dyDescent="0.25">
      <c r="F8263" s="3"/>
      <c r="G8263" s="3">
        <v>3329</v>
      </c>
    </row>
    <row r="8264" spans="6:7" x14ac:dyDescent="0.25">
      <c r="F8264" s="3"/>
      <c r="G8264" s="3">
        <v>3337</v>
      </c>
    </row>
    <row r="8265" spans="6:7" x14ac:dyDescent="0.25">
      <c r="F8265" s="3"/>
      <c r="G8265" s="3">
        <v>6636</v>
      </c>
    </row>
    <row r="8266" spans="6:7" x14ac:dyDescent="0.25">
      <c r="F8266" s="3"/>
      <c r="G8266" s="3">
        <v>6691</v>
      </c>
    </row>
    <row r="8267" spans="6:7" x14ac:dyDescent="0.25">
      <c r="F8267" s="3"/>
      <c r="G8267" s="3">
        <v>6646</v>
      </c>
    </row>
    <row r="8268" spans="6:7" x14ac:dyDescent="0.25">
      <c r="F8268" s="3"/>
      <c r="G8268" s="3">
        <v>6652</v>
      </c>
    </row>
    <row r="8269" spans="6:7" x14ac:dyDescent="0.25">
      <c r="F8269" s="3"/>
      <c r="G8269" s="3">
        <v>6631</v>
      </c>
    </row>
    <row r="8270" spans="6:7" x14ac:dyDescent="0.25">
      <c r="F8270" s="3"/>
      <c r="G8270" s="3">
        <v>6651</v>
      </c>
    </row>
    <row r="8271" spans="6:7" x14ac:dyDescent="0.25">
      <c r="F8271" s="3"/>
      <c r="G8271" s="3">
        <v>6638</v>
      </c>
    </row>
    <row r="8272" spans="6:7" x14ac:dyDescent="0.25">
      <c r="F8272" s="3"/>
      <c r="G8272" s="3">
        <v>6668</v>
      </c>
    </row>
    <row r="8273" spans="6:7" x14ac:dyDescent="0.25">
      <c r="F8273" s="3"/>
      <c r="G8273" s="3">
        <v>6887</v>
      </c>
    </row>
    <row r="8274" spans="6:7" x14ac:dyDescent="0.25">
      <c r="F8274" s="3"/>
      <c r="G8274" s="3">
        <v>7009</v>
      </c>
    </row>
    <row r="8275" spans="6:7" x14ac:dyDescent="0.25">
      <c r="F8275" s="3"/>
      <c r="G8275" s="3">
        <v>7035</v>
      </c>
    </row>
    <row r="8276" spans="6:7" x14ac:dyDescent="0.25">
      <c r="F8276" s="3"/>
      <c r="G8276" s="3">
        <v>6954</v>
      </c>
    </row>
    <row r="8277" spans="6:7" x14ac:dyDescent="0.25">
      <c r="F8277" s="3"/>
      <c r="G8277" s="3">
        <v>6979</v>
      </c>
    </row>
    <row r="8278" spans="6:7" x14ac:dyDescent="0.25">
      <c r="F8278" s="3"/>
      <c r="G8278" s="3">
        <v>7003</v>
      </c>
    </row>
    <row r="8279" spans="6:7" x14ac:dyDescent="0.25">
      <c r="F8279" s="3"/>
      <c r="G8279" s="3">
        <v>7939</v>
      </c>
    </row>
    <row r="8280" spans="6:7" ht="15.75" thickBot="1" x14ac:dyDescent="0.3">
      <c r="F8280" s="3"/>
      <c r="G8280" s="3">
        <v>8229</v>
      </c>
    </row>
    <row r="8281" spans="6:7" x14ac:dyDescent="0.25">
      <c r="F8281" s="3"/>
      <c r="G8281" s="11">
        <v>8389</v>
      </c>
    </row>
    <row r="8282" spans="6:7" x14ac:dyDescent="0.25">
      <c r="F8282" s="3"/>
      <c r="G8282" s="3">
        <v>8353</v>
      </c>
    </row>
    <row r="8283" spans="6:7" x14ac:dyDescent="0.25">
      <c r="F8283" s="3"/>
      <c r="G8283" s="3">
        <v>8334</v>
      </c>
    </row>
    <row r="8284" spans="6:7" x14ac:dyDescent="0.25">
      <c r="F8284" s="3"/>
      <c r="G8284" s="3">
        <v>8338</v>
      </c>
    </row>
    <row r="8285" spans="6:7" x14ac:dyDescent="0.25">
      <c r="F8285" s="3"/>
      <c r="G8285" s="3">
        <v>8371</v>
      </c>
    </row>
    <row r="8286" spans="6:7" x14ac:dyDescent="0.25">
      <c r="F8286" s="3"/>
      <c r="G8286" s="3">
        <v>8389</v>
      </c>
    </row>
    <row r="8287" spans="6:7" x14ac:dyDescent="0.25">
      <c r="F8287" s="3"/>
      <c r="G8287" s="3">
        <v>8375</v>
      </c>
    </row>
    <row r="8288" spans="6:7" x14ac:dyDescent="0.25">
      <c r="F8288" s="3"/>
      <c r="G8288" s="3">
        <v>8371</v>
      </c>
    </row>
    <row r="8289" spans="6:7" x14ac:dyDescent="0.25">
      <c r="F8289" s="3"/>
      <c r="G8289" s="3">
        <v>7172</v>
      </c>
    </row>
    <row r="8290" spans="6:7" x14ac:dyDescent="0.25">
      <c r="F8290" s="3"/>
      <c r="G8290" s="3">
        <v>6582</v>
      </c>
    </row>
    <row r="8291" spans="6:7" x14ac:dyDescent="0.25">
      <c r="F8291" s="3"/>
      <c r="G8291" s="3">
        <v>6566</v>
      </c>
    </row>
    <row r="8292" spans="6:7" x14ac:dyDescent="0.25">
      <c r="F8292" s="3"/>
      <c r="G8292" s="3">
        <v>6574</v>
      </c>
    </row>
    <row r="8293" spans="6:7" x14ac:dyDescent="0.25">
      <c r="F8293" s="3"/>
      <c r="G8293" s="3">
        <v>6576</v>
      </c>
    </row>
    <row r="8294" spans="6:7" x14ac:dyDescent="0.25">
      <c r="F8294" s="3"/>
      <c r="G8294" s="3">
        <v>6552</v>
      </c>
    </row>
    <row r="8295" spans="6:7" x14ac:dyDescent="0.25">
      <c r="F8295" s="3"/>
      <c r="G8295" s="3">
        <v>6568</v>
      </c>
    </row>
    <row r="8296" spans="6:7" x14ac:dyDescent="0.25">
      <c r="F8296" s="3"/>
      <c r="G8296" s="3">
        <v>6588</v>
      </c>
    </row>
    <row r="8297" spans="6:7" x14ac:dyDescent="0.25">
      <c r="F8297" s="3"/>
      <c r="G8297" s="3">
        <v>6580</v>
      </c>
    </row>
    <row r="8298" spans="6:7" x14ac:dyDescent="0.25">
      <c r="F8298" s="3"/>
      <c r="G8298" s="3">
        <v>6563</v>
      </c>
    </row>
    <row r="8299" spans="6:7" x14ac:dyDescent="0.25">
      <c r="F8299" s="3"/>
      <c r="G8299" s="3">
        <v>6593</v>
      </c>
    </row>
    <row r="8300" spans="6:7" x14ac:dyDescent="0.25">
      <c r="F8300" s="3"/>
      <c r="G8300" s="3">
        <v>6629</v>
      </c>
    </row>
    <row r="8301" spans="6:7" x14ac:dyDescent="0.25">
      <c r="F8301" s="3"/>
      <c r="G8301" s="3">
        <v>6687</v>
      </c>
    </row>
    <row r="8302" spans="6:7" x14ac:dyDescent="0.25">
      <c r="F8302" s="3"/>
      <c r="G8302" s="3">
        <v>7689</v>
      </c>
    </row>
    <row r="8303" spans="6:7" x14ac:dyDescent="0.25">
      <c r="F8303" s="3"/>
      <c r="G8303" s="3">
        <v>8351</v>
      </c>
    </row>
    <row r="8304" spans="6:7" x14ac:dyDescent="0.25">
      <c r="F8304" s="3"/>
      <c r="G8304" s="3">
        <v>8320</v>
      </c>
    </row>
    <row r="8305" spans="6:7" x14ac:dyDescent="0.25">
      <c r="F8305" s="3"/>
      <c r="G8305" s="3">
        <v>8340</v>
      </c>
    </row>
    <row r="8306" spans="6:7" x14ac:dyDescent="0.25">
      <c r="F8306" s="3"/>
      <c r="G8306" s="3">
        <v>8313</v>
      </c>
    </row>
    <row r="8307" spans="6:7" x14ac:dyDescent="0.25">
      <c r="F8307" s="3"/>
      <c r="G8307" s="3">
        <v>8410</v>
      </c>
    </row>
    <row r="8308" spans="6:7" x14ac:dyDescent="0.25">
      <c r="F8308" s="3"/>
      <c r="G8308" s="3">
        <v>8389</v>
      </c>
    </row>
    <row r="8309" spans="6:7" x14ac:dyDescent="0.25">
      <c r="F8309" s="3"/>
      <c r="G8309" s="3">
        <v>8030</v>
      </c>
    </row>
    <row r="8310" spans="6:7" ht="15.75" thickBot="1" x14ac:dyDescent="0.3">
      <c r="F8310" s="3"/>
      <c r="G8310" s="3">
        <v>8332</v>
      </c>
    </row>
    <row r="8311" spans="6:7" x14ac:dyDescent="0.25">
      <c r="F8311" s="3"/>
      <c r="G8311" s="11">
        <v>8060</v>
      </c>
    </row>
    <row r="8312" spans="6:7" x14ac:dyDescent="0.25">
      <c r="F8312" s="3"/>
      <c r="G8312" s="3">
        <v>7918</v>
      </c>
    </row>
    <row r="8313" spans="6:7" x14ac:dyDescent="0.25">
      <c r="F8313" s="3"/>
      <c r="G8313" s="3">
        <v>7789</v>
      </c>
    </row>
    <row r="8314" spans="6:7" x14ac:dyDescent="0.25">
      <c r="F8314" s="3"/>
      <c r="G8314" s="3">
        <v>8030</v>
      </c>
    </row>
    <row r="8315" spans="6:7" x14ac:dyDescent="0.25">
      <c r="F8315" s="3"/>
      <c r="G8315" s="3">
        <v>7912</v>
      </c>
    </row>
    <row r="8316" spans="6:7" x14ac:dyDescent="0.25">
      <c r="F8316" s="3"/>
      <c r="G8316" s="3">
        <v>7906</v>
      </c>
    </row>
    <row r="8317" spans="6:7" x14ac:dyDescent="0.25">
      <c r="F8317" s="3"/>
      <c r="G8317" s="3">
        <v>7915</v>
      </c>
    </row>
    <row r="8318" spans="6:7" x14ac:dyDescent="0.25">
      <c r="F8318" s="3"/>
      <c r="G8318" s="3">
        <v>7931</v>
      </c>
    </row>
    <row r="8319" spans="6:7" x14ac:dyDescent="0.25">
      <c r="F8319" s="3"/>
      <c r="G8319" s="3">
        <v>7919</v>
      </c>
    </row>
    <row r="8320" spans="6:7" x14ac:dyDescent="0.25">
      <c r="F8320" s="3"/>
      <c r="G8320" s="3">
        <v>7917</v>
      </c>
    </row>
    <row r="8321" spans="6:7" x14ac:dyDescent="0.25">
      <c r="F8321" s="3"/>
      <c r="G8321" s="3">
        <v>7937</v>
      </c>
    </row>
    <row r="8322" spans="6:7" x14ac:dyDescent="0.25">
      <c r="F8322" s="3"/>
      <c r="G8322" s="3">
        <v>7948</v>
      </c>
    </row>
    <row r="8323" spans="6:7" x14ac:dyDescent="0.25">
      <c r="F8323" s="3"/>
      <c r="G8323" s="3">
        <v>6856</v>
      </c>
    </row>
    <row r="8324" spans="6:7" x14ac:dyDescent="0.25">
      <c r="F8324" s="3"/>
      <c r="G8324" s="3">
        <v>6418</v>
      </c>
    </row>
    <row r="8325" spans="6:7" x14ac:dyDescent="0.25">
      <c r="F8325" s="3"/>
      <c r="G8325" s="3">
        <v>6409</v>
      </c>
    </row>
    <row r="8326" spans="6:7" x14ac:dyDescent="0.25">
      <c r="F8326" s="3"/>
      <c r="G8326" s="3">
        <v>6424</v>
      </c>
    </row>
    <row r="8327" spans="6:7" x14ac:dyDescent="0.25">
      <c r="F8327" s="3"/>
      <c r="G8327" s="3">
        <v>6443</v>
      </c>
    </row>
    <row r="8328" spans="6:7" x14ac:dyDescent="0.25">
      <c r="F8328" s="3"/>
      <c r="G8328" s="3">
        <v>6439</v>
      </c>
    </row>
    <row r="8329" spans="6:7" x14ac:dyDescent="0.25">
      <c r="F8329" s="3"/>
      <c r="G8329" s="3">
        <v>6418</v>
      </c>
    </row>
    <row r="8330" spans="6:7" x14ac:dyDescent="0.25">
      <c r="F8330" s="3"/>
      <c r="G8330" s="3">
        <v>6397</v>
      </c>
    </row>
    <row r="8331" spans="6:7" x14ac:dyDescent="0.25">
      <c r="F8331" s="3"/>
      <c r="G8331" s="3">
        <v>6420</v>
      </c>
    </row>
    <row r="8332" spans="6:7" x14ac:dyDescent="0.25">
      <c r="F8332" s="3"/>
      <c r="G8332" s="3">
        <v>7987</v>
      </c>
    </row>
    <row r="8333" spans="6:7" x14ac:dyDescent="0.25">
      <c r="F8333" s="3"/>
      <c r="G8333" s="3">
        <v>8113</v>
      </c>
    </row>
    <row r="8334" spans="6:7" x14ac:dyDescent="0.25">
      <c r="F8334" s="3"/>
      <c r="G8334" s="3">
        <v>8130</v>
      </c>
    </row>
    <row r="8335" spans="6:7" x14ac:dyDescent="0.25">
      <c r="F8335" s="3"/>
      <c r="G8335" s="3">
        <v>8115</v>
      </c>
    </row>
    <row r="8336" spans="6:7" x14ac:dyDescent="0.25">
      <c r="F8336" s="3"/>
      <c r="G8336" s="3">
        <v>8110</v>
      </c>
    </row>
    <row r="8337" spans="6:7" x14ac:dyDescent="0.25">
      <c r="F8337" s="3"/>
      <c r="G8337" s="3">
        <v>8089</v>
      </c>
    </row>
    <row r="8338" spans="6:7" x14ac:dyDescent="0.25">
      <c r="F8338" s="3"/>
      <c r="G8338" s="3">
        <v>8100</v>
      </c>
    </row>
    <row r="8339" spans="6:7" x14ac:dyDescent="0.25">
      <c r="F8339" s="3"/>
      <c r="G8339" s="3">
        <v>8099</v>
      </c>
    </row>
    <row r="8340" spans="6:7" x14ac:dyDescent="0.25">
      <c r="F8340" s="3"/>
      <c r="G8340" s="3">
        <v>8111</v>
      </c>
    </row>
    <row r="8341" spans="6:7" ht="15.75" thickBot="1" x14ac:dyDescent="0.3">
      <c r="F8341" s="3"/>
      <c r="G8341" s="10">
        <v>8106</v>
      </c>
    </row>
    <row r="8342" spans="6:7" x14ac:dyDescent="0.25">
      <c r="F8342" s="3"/>
      <c r="G8342" s="3">
        <v>8099</v>
      </c>
    </row>
    <row r="8343" spans="6:7" x14ac:dyDescent="0.25">
      <c r="F8343" s="3"/>
      <c r="G8343" s="3">
        <v>8089</v>
      </c>
    </row>
    <row r="8344" spans="6:7" x14ac:dyDescent="0.25">
      <c r="F8344" s="3"/>
      <c r="G8344" s="3">
        <v>8063</v>
      </c>
    </row>
    <row r="8345" spans="6:7" x14ac:dyDescent="0.25">
      <c r="F8345" s="3"/>
      <c r="G8345" s="3">
        <v>8065</v>
      </c>
    </row>
    <row r="8346" spans="6:7" x14ac:dyDescent="0.25">
      <c r="F8346" s="3"/>
      <c r="G8346" s="3">
        <v>8328</v>
      </c>
    </row>
    <row r="8347" spans="6:7" x14ac:dyDescent="0.25">
      <c r="F8347" s="3"/>
      <c r="G8347" s="3">
        <v>8752</v>
      </c>
    </row>
    <row r="8348" spans="6:7" x14ac:dyDescent="0.25">
      <c r="F8348" s="3"/>
      <c r="G8348" s="3">
        <v>8417</v>
      </c>
    </row>
    <row r="8349" spans="6:7" x14ac:dyDescent="0.25">
      <c r="F8349" s="3"/>
      <c r="G8349" s="3">
        <v>8430</v>
      </c>
    </row>
    <row r="8350" spans="6:7" x14ac:dyDescent="0.25">
      <c r="F8350" s="3"/>
      <c r="G8350" s="3">
        <v>7407</v>
      </c>
    </row>
    <row r="8351" spans="6:7" x14ac:dyDescent="0.25">
      <c r="F8351" s="3"/>
      <c r="G8351" s="3">
        <v>5585</v>
      </c>
    </row>
    <row r="8352" spans="6:7" x14ac:dyDescent="0.25">
      <c r="F8352" s="3"/>
      <c r="G8352" s="3">
        <v>5042</v>
      </c>
    </row>
    <row r="8353" spans="6:7" x14ac:dyDescent="0.25">
      <c r="F8353" s="3"/>
      <c r="G8353" s="3">
        <v>4053</v>
      </c>
    </row>
    <row r="8354" spans="6:7" x14ac:dyDescent="0.25">
      <c r="F8354" s="3"/>
      <c r="G8354" s="3">
        <v>1934</v>
      </c>
    </row>
    <row r="8355" spans="6:7" x14ac:dyDescent="0.25">
      <c r="F8355" s="3"/>
      <c r="G8355" s="3">
        <v>1933</v>
      </c>
    </row>
    <row r="8356" spans="6:7" x14ac:dyDescent="0.25">
      <c r="F8356" s="3"/>
      <c r="G8356" s="3">
        <v>1934</v>
      </c>
    </row>
    <row r="8357" spans="6:7" x14ac:dyDescent="0.25">
      <c r="F8357" s="3"/>
      <c r="G8357" s="3">
        <v>1935</v>
      </c>
    </row>
    <row r="8358" spans="6:7" x14ac:dyDescent="0.25">
      <c r="F8358" s="3"/>
      <c r="G8358" s="3">
        <v>1935</v>
      </c>
    </row>
    <row r="8359" spans="6:7" x14ac:dyDescent="0.25">
      <c r="F8359" s="3"/>
      <c r="G8359" s="3">
        <v>1928</v>
      </c>
    </row>
    <row r="8360" spans="6:7" x14ac:dyDescent="0.25">
      <c r="F8360" s="3"/>
      <c r="G8360" s="3">
        <v>1937</v>
      </c>
    </row>
    <row r="8361" spans="6:7" x14ac:dyDescent="0.25">
      <c r="F8361" s="3"/>
      <c r="G8361" s="3">
        <v>1937</v>
      </c>
    </row>
    <row r="8362" spans="6:7" x14ac:dyDescent="0.25">
      <c r="F8362" s="3"/>
      <c r="G8362" s="3">
        <v>1935</v>
      </c>
    </row>
    <row r="8363" spans="6:7" x14ac:dyDescent="0.25">
      <c r="F8363" s="3"/>
      <c r="G8363" s="3">
        <v>3620</v>
      </c>
    </row>
    <row r="8364" spans="6:7" x14ac:dyDescent="0.25">
      <c r="F8364" s="3"/>
      <c r="G8364" s="3">
        <v>5114</v>
      </c>
    </row>
    <row r="8365" spans="6:7" x14ac:dyDescent="0.25">
      <c r="F8365" s="3"/>
      <c r="G8365" s="3">
        <v>5114</v>
      </c>
    </row>
    <row r="8366" spans="6:7" x14ac:dyDescent="0.25">
      <c r="F8366" s="3"/>
      <c r="G8366" s="3">
        <v>5112</v>
      </c>
    </row>
    <row r="8367" spans="6:7" x14ac:dyDescent="0.25">
      <c r="F8367" s="3"/>
      <c r="G8367" s="3">
        <v>5134</v>
      </c>
    </row>
    <row r="8368" spans="6:7" x14ac:dyDescent="0.25">
      <c r="F8368" s="3"/>
      <c r="G8368" s="3">
        <v>7257</v>
      </c>
    </row>
    <row r="8369" spans="6:7" x14ac:dyDescent="0.25">
      <c r="F8369" s="3"/>
      <c r="G8369" s="3">
        <v>7241</v>
      </c>
    </row>
    <row r="8370" spans="6:7" x14ac:dyDescent="0.25">
      <c r="F8370" s="3"/>
      <c r="G8370" s="3">
        <v>7256</v>
      </c>
    </row>
    <row r="8371" spans="6:7" ht="15.75" thickBot="1" x14ac:dyDescent="0.3">
      <c r="F8371" s="3"/>
      <c r="G8371" s="10">
        <v>7271</v>
      </c>
    </row>
    <row r="8372" spans="6:7" x14ac:dyDescent="0.25">
      <c r="F8372" s="3"/>
      <c r="G8372" s="3">
        <v>8061</v>
      </c>
    </row>
    <row r="8373" spans="6:7" x14ac:dyDescent="0.25">
      <c r="F8373" s="3"/>
      <c r="G8373" s="3">
        <v>8085</v>
      </c>
    </row>
    <row r="8374" spans="6:7" x14ac:dyDescent="0.25">
      <c r="F8374" s="3"/>
      <c r="G8374" s="3">
        <v>8097</v>
      </c>
    </row>
    <row r="8375" spans="6:7" x14ac:dyDescent="0.25">
      <c r="F8375" s="3"/>
      <c r="G8375" s="3">
        <v>8083</v>
      </c>
    </row>
    <row r="8376" spans="6:7" x14ac:dyDescent="0.25">
      <c r="F8376" s="3"/>
      <c r="G8376" s="3">
        <v>8106</v>
      </c>
    </row>
    <row r="8377" spans="6:7" x14ac:dyDescent="0.25">
      <c r="F8377" s="3"/>
      <c r="G8377" s="3">
        <v>4865</v>
      </c>
    </row>
    <row r="8378" spans="6:7" x14ac:dyDescent="0.25">
      <c r="F8378" s="3"/>
      <c r="G8378" s="3">
        <v>4858</v>
      </c>
    </row>
    <row r="8379" spans="6:7" x14ac:dyDescent="0.25">
      <c r="F8379" s="3"/>
      <c r="G8379" s="3">
        <v>4844</v>
      </c>
    </row>
    <row r="8380" spans="6:7" x14ac:dyDescent="0.25">
      <c r="F8380" s="3"/>
      <c r="G8380" s="3">
        <v>4868</v>
      </c>
    </row>
    <row r="8381" spans="6:7" x14ac:dyDescent="0.25">
      <c r="F8381" s="3"/>
      <c r="G8381" s="3">
        <v>4886</v>
      </c>
    </row>
    <row r="8382" spans="6:7" x14ac:dyDescent="0.25">
      <c r="F8382" s="3"/>
      <c r="G8382" s="3">
        <v>4894</v>
      </c>
    </row>
    <row r="8383" spans="6:7" x14ac:dyDescent="0.25">
      <c r="F8383" s="3"/>
      <c r="G8383" s="3">
        <v>6672</v>
      </c>
    </row>
    <row r="8384" spans="6:7" x14ac:dyDescent="0.25">
      <c r="F8384" s="3"/>
      <c r="G8384" s="3">
        <v>6675</v>
      </c>
    </row>
    <row r="8385" spans="6:7" x14ac:dyDescent="0.25">
      <c r="F8385" s="3"/>
      <c r="G8385" s="3">
        <v>8060</v>
      </c>
    </row>
    <row r="8386" spans="6:7" x14ac:dyDescent="0.25">
      <c r="F8386" s="3"/>
      <c r="G8386" s="3">
        <v>8090</v>
      </c>
    </row>
    <row r="8387" spans="6:7" x14ac:dyDescent="0.25">
      <c r="F8387" s="3"/>
      <c r="G8387" s="3">
        <v>8067</v>
      </c>
    </row>
    <row r="8388" spans="6:7" x14ac:dyDescent="0.25">
      <c r="F8388" s="3"/>
      <c r="G8388" s="3">
        <v>8037</v>
      </c>
    </row>
    <row r="8389" spans="6:7" x14ac:dyDescent="0.25">
      <c r="F8389" s="3"/>
      <c r="G8389" s="3">
        <v>7264</v>
      </c>
    </row>
    <row r="8390" spans="6:7" x14ac:dyDescent="0.25">
      <c r="F8390" s="3"/>
      <c r="G8390" s="3">
        <v>7017</v>
      </c>
    </row>
    <row r="8391" spans="6:7" x14ac:dyDescent="0.25">
      <c r="F8391" s="3"/>
      <c r="G8391" s="3">
        <v>6995</v>
      </c>
    </row>
    <row r="8392" spans="6:7" x14ac:dyDescent="0.25">
      <c r="F8392" s="3"/>
      <c r="G8392" s="3">
        <v>6953</v>
      </c>
    </row>
    <row r="8393" spans="6:7" x14ac:dyDescent="0.25">
      <c r="F8393" s="3"/>
      <c r="G8393" s="3">
        <v>6908</v>
      </c>
    </row>
    <row r="8394" spans="6:7" x14ac:dyDescent="0.25">
      <c r="F8394" s="3"/>
      <c r="G8394" s="3">
        <v>6942</v>
      </c>
    </row>
    <row r="8395" spans="6:7" x14ac:dyDescent="0.25">
      <c r="F8395" s="3"/>
      <c r="G8395" s="3">
        <v>6933</v>
      </c>
    </row>
    <row r="8396" spans="6:7" x14ac:dyDescent="0.25">
      <c r="F8396" s="3"/>
      <c r="G8396" s="3">
        <v>6965</v>
      </c>
    </row>
    <row r="8397" spans="6:7" x14ac:dyDescent="0.25">
      <c r="F8397" s="3"/>
      <c r="G8397" s="3">
        <v>6935</v>
      </c>
    </row>
    <row r="8398" spans="6:7" x14ac:dyDescent="0.25">
      <c r="F8398" s="3"/>
      <c r="G8398" s="3">
        <v>7326</v>
      </c>
    </row>
    <row r="8399" spans="6:7" x14ac:dyDescent="0.25">
      <c r="F8399" s="3"/>
      <c r="G8399" s="3">
        <v>8179</v>
      </c>
    </row>
    <row r="8400" spans="6:7" x14ac:dyDescent="0.25">
      <c r="F8400" s="3"/>
      <c r="G8400" s="3">
        <v>8034</v>
      </c>
    </row>
    <row r="8401" spans="6:7" x14ac:dyDescent="0.25">
      <c r="F8401" s="3"/>
      <c r="G8401" s="3">
        <v>7984</v>
      </c>
    </row>
    <row r="8402" spans="6:7" ht="15.75" thickBot="1" x14ac:dyDescent="0.3">
      <c r="F8402" s="3"/>
      <c r="G8402" s="10">
        <v>8005</v>
      </c>
    </row>
    <row r="8403" spans="6:7" x14ac:dyDescent="0.25">
      <c r="F8403" s="3"/>
      <c r="G8403" s="3">
        <v>5004</v>
      </c>
    </row>
    <row r="8404" spans="6:7" x14ac:dyDescent="0.25">
      <c r="F8404" s="3"/>
      <c r="G8404" s="3">
        <v>4986</v>
      </c>
    </row>
    <row r="8405" spans="6:7" x14ac:dyDescent="0.25">
      <c r="F8405" s="3"/>
      <c r="G8405" s="3">
        <v>4969</v>
      </c>
    </row>
    <row r="8406" spans="6:7" x14ac:dyDescent="0.25">
      <c r="F8406" s="3"/>
      <c r="G8406" s="3">
        <v>4984</v>
      </c>
    </row>
    <row r="8407" spans="6:7" x14ac:dyDescent="0.25">
      <c r="F8407" s="3"/>
      <c r="G8407" s="3">
        <v>4980</v>
      </c>
    </row>
    <row r="8408" spans="6:7" x14ac:dyDescent="0.25">
      <c r="F8408" s="3"/>
      <c r="G8408" s="3">
        <v>6488</v>
      </c>
    </row>
    <row r="8409" spans="6:7" x14ac:dyDescent="0.25">
      <c r="F8409" s="3"/>
      <c r="G8409" s="3">
        <v>8078</v>
      </c>
    </row>
    <row r="8410" spans="6:7" x14ac:dyDescent="0.25">
      <c r="F8410" s="3"/>
      <c r="G8410" s="3">
        <v>7992</v>
      </c>
    </row>
    <row r="8411" spans="6:7" x14ac:dyDescent="0.25">
      <c r="F8411" s="3"/>
      <c r="G8411" s="3">
        <v>8035</v>
      </c>
    </row>
    <row r="8412" spans="6:7" x14ac:dyDescent="0.25">
      <c r="F8412" s="3"/>
      <c r="G8412" s="3">
        <v>8034</v>
      </c>
    </row>
    <row r="8413" spans="6:7" x14ac:dyDescent="0.25">
      <c r="F8413" s="3"/>
      <c r="G8413" s="3">
        <v>8121</v>
      </c>
    </row>
    <row r="8414" spans="6:7" x14ac:dyDescent="0.25">
      <c r="F8414" s="3"/>
      <c r="G8414" s="3">
        <v>8127</v>
      </c>
    </row>
    <row r="8415" spans="6:7" x14ac:dyDescent="0.25">
      <c r="F8415" s="3"/>
      <c r="G8415" s="3">
        <v>8083</v>
      </c>
    </row>
    <row r="8416" spans="6:7" x14ac:dyDescent="0.25">
      <c r="F8416" s="3"/>
      <c r="G8416" s="3">
        <v>8062</v>
      </c>
    </row>
    <row r="8417" spans="6:7" x14ac:dyDescent="0.25">
      <c r="F8417" s="3"/>
      <c r="G8417" s="3">
        <v>8012</v>
      </c>
    </row>
    <row r="8418" spans="6:7" x14ac:dyDescent="0.25">
      <c r="F8418" s="3"/>
      <c r="G8418" s="3">
        <v>7983</v>
      </c>
    </row>
    <row r="8419" spans="6:7" x14ac:dyDescent="0.25">
      <c r="F8419" s="3"/>
      <c r="G8419" s="3">
        <v>7968</v>
      </c>
    </row>
    <row r="8420" spans="6:7" x14ac:dyDescent="0.25">
      <c r="F8420" s="3"/>
      <c r="G8420" s="3">
        <v>7947</v>
      </c>
    </row>
    <row r="8421" spans="6:7" x14ac:dyDescent="0.25">
      <c r="F8421" s="3"/>
      <c r="G8421" s="3">
        <v>8013</v>
      </c>
    </row>
    <row r="8422" spans="6:7" x14ac:dyDescent="0.25">
      <c r="F8422" s="3"/>
      <c r="G8422" s="3">
        <v>8027</v>
      </c>
    </row>
    <row r="8423" spans="6:7" x14ac:dyDescent="0.25">
      <c r="F8423" s="3"/>
      <c r="G8423" s="3">
        <v>8039</v>
      </c>
    </row>
    <row r="8424" spans="6:7" x14ac:dyDescent="0.25">
      <c r="F8424" s="3"/>
      <c r="G8424" s="3">
        <v>8027</v>
      </c>
    </row>
    <row r="8425" spans="6:7" x14ac:dyDescent="0.25">
      <c r="F8425" s="3"/>
      <c r="G8425" s="3">
        <v>8052</v>
      </c>
    </row>
    <row r="8426" spans="6:7" x14ac:dyDescent="0.25">
      <c r="F8426" s="3"/>
      <c r="G8426" s="3">
        <v>8035</v>
      </c>
    </row>
    <row r="8427" spans="6:7" x14ac:dyDescent="0.25">
      <c r="F8427" s="3"/>
      <c r="G8427" s="3">
        <v>8020</v>
      </c>
    </row>
    <row r="8428" spans="6:7" x14ac:dyDescent="0.25">
      <c r="F8428" s="3"/>
      <c r="G8428" s="3">
        <v>7995</v>
      </c>
    </row>
    <row r="8429" spans="6:7" x14ac:dyDescent="0.25">
      <c r="F8429" s="3"/>
      <c r="G8429" s="3">
        <v>7972</v>
      </c>
    </row>
    <row r="8430" spans="6:7" x14ac:dyDescent="0.25">
      <c r="F8430" s="3"/>
      <c r="G8430" s="3">
        <v>7955</v>
      </c>
    </row>
    <row r="8431" spans="6:7" x14ac:dyDescent="0.25">
      <c r="F8431" s="3"/>
      <c r="G8431" s="3">
        <v>7964</v>
      </c>
    </row>
    <row r="8432" spans="6:7" x14ac:dyDescent="0.25">
      <c r="F8432" s="3"/>
      <c r="G8432" s="3">
        <v>7975</v>
      </c>
    </row>
    <row r="8433" spans="6:7" ht="15.75" thickBot="1" x14ac:dyDescent="0.3">
      <c r="F8433" s="3"/>
      <c r="G8433" s="10">
        <v>7968</v>
      </c>
    </row>
    <row r="8434" spans="6:7" x14ac:dyDescent="0.25">
      <c r="F8434" s="3"/>
      <c r="G8434" s="3">
        <v>7965</v>
      </c>
    </row>
    <row r="8435" spans="6:7" x14ac:dyDescent="0.25">
      <c r="F8435" s="3"/>
      <c r="G8435" s="3">
        <v>7979</v>
      </c>
    </row>
    <row r="8436" spans="6:7" x14ac:dyDescent="0.25">
      <c r="F8436" s="3"/>
      <c r="G8436" s="3">
        <v>8003</v>
      </c>
    </row>
    <row r="8437" spans="6:7" x14ac:dyDescent="0.25">
      <c r="F8437" s="3"/>
      <c r="G8437" s="3">
        <v>7982</v>
      </c>
    </row>
    <row r="8438" spans="6:7" x14ac:dyDescent="0.25">
      <c r="F8438" s="3"/>
      <c r="G8438" s="3">
        <v>7984</v>
      </c>
    </row>
    <row r="8439" spans="6:7" x14ac:dyDescent="0.25">
      <c r="F8439" s="3"/>
      <c r="G8439" s="3">
        <v>8038</v>
      </c>
    </row>
    <row r="8440" spans="6:7" x14ac:dyDescent="0.25">
      <c r="F8440" s="3"/>
      <c r="G8440" s="3">
        <v>8093</v>
      </c>
    </row>
    <row r="8441" spans="6:7" x14ac:dyDescent="0.25">
      <c r="F8441" s="3"/>
      <c r="G8441" s="3">
        <v>8106</v>
      </c>
    </row>
    <row r="8442" spans="6:7" x14ac:dyDescent="0.25">
      <c r="F8442" s="3"/>
      <c r="G8442" s="3">
        <v>8136</v>
      </c>
    </row>
    <row r="8443" spans="6:7" x14ac:dyDescent="0.25">
      <c r="F8443" s="3"/>
      <c r="G8443" s="3">
        <v>8148</v>
      </c>
    </row>
    <row r="8444" spans="6:7" x14ac:dyDescent="0.25">
      <c r="F8444" s="3"/>
      <c r="G8444" s="3">
        <v>8205</v>
      </c>
    </row>
    <row r="8445" spans="6:7" x14ac:dyDescent="0.25">
      <c r="F8445" s="3"/>
      <c r="G8445" s="3">
        <v>8185</v>
      </c>
    </row>
    <row r="8446" spans="6:7" x14ac:dyDescent="0.25">
      <c r="F8446" s="3"/>
      <c r="G8446" s="3">
        <v>8298</v>
      </c>
    </row>
    <row r="8447" spans="6:7" x14ac:dyDescent="0.25">
      <c r="F8447" s="3"/>
      <c r="G8447" s="3">
        <v>8356</v>
      </c>
    </row>
    <row r="8448" spans="6:7" x14ac:dyDescent="0.25">
      <c r="F8448" s="3"/>
      <c r="G8448" s="3">
        <v>8184</v>
      </c>
    </row>
    <row r="8449" spans="6:7" x14ac:dyDescent="0.25">
      <c r="F8449" s="3"/>
      <c r="G8449" s="3">
        <v>8208</v>
      </c>
    </row>
    <row r="8450" spans="6:7" x14ac:dyDescent="0.25">
      <c r="F8450" s="3"/>
      <c r="G8450" s="3">
        <v>8253</v>
      </c>
    </row>
    <row r="8451" spans="6:7" x14ac:dyDescent="0.25">
      <c r="F8451" s="3"/>
      <c r="G8451" s="3">
        <v>8247</v>
      </c>
    </row>
    <row r="8452" spans="6:7" x14ac:dyDescent="0.25">
      <c r="F8452" s="3"/>
      <c r="G8452" s="3">
        <v>8218</v>
      </c>
    </row>
    <row r="8453" spans="6:7" x14ac:dyDescent="0.25">
      <c r="F8453" s="3"/>
      <c r="G8453" s="3">
        <v>8203</v>
      </c>
    </row>
    <row r="8454" spans="6:7" x14ac:dyDescent="0.25">
      <c r="F8454" s="3"/>
      <c r="G8454" s="3">
        <v>7865</v>
      </c>
    </row>
    <row r="8455" spans="6:7" x14ac:dyDescent="0.25">
      <c r="F8455" s="3"/>
      <c r="G8455" s="3">
        <v>7000</v>
      </c>
    </row>
    <row r="8456" spans="6:7" x14ac:dyDescent="0.25">
      <c r="F8456" s="3"/>
      <c r="G8456" s="3">
        <v>7156</v>
      </c>
    </row>
    <row r="8457" spans="6:7" x14ac:dyDescent="0.25">
      <c r="F8457" s="3"/>
      <c r="G8457" s="3">
        <v>7131</v>
      </c>
    </row>
    <row r="8458" spans="6:7" x14ac:dyDescent="0.25">
      <c r="F8458" s="3"/>
      <c r="G8458" s="3">
        <v>7149</v>
      </c>
    </row>
    <row r="8459" spans="6:7" x14ac:dyDescent="0.25">
      <c r="F8459" s="3"/>
      <c r="G8459" s="3">
        <v>7147</v>
      </c>
    </row>
    <row r="8460" spans="6:7" x14ac:dyDescent="0.25">
      <c r="F8460" s="3"/>
      <c r="G8460" s="3">
        <v>7395</v>
      </c>
    </row>
    <row r="8461" spans="6:7" ht="15.75" thickBot="1" x14ac:dyDescent="0.3">
      <c r="F8461" s="3"/>
      <c r="G8461" s="3">
        <v>7538</v>
      </c>
    </row>
    <row r="8462" spans="6:7" x14ac:dyDescent="0.25">
      <c r="F8462" s="3"/>
      <c r="G8462" s="11">
        <v>7493</v>
      </c>
    </row>
    <row r="8463" spans="6:7" x14ac:dyDescent="0.25">
      <c r="F8463" s="3"/>
      <c r="G8463" s="3">
        <v>7461</v>
      </c>
    </row>
    <row r="8464" spans="6:7" x14ac:dyDescent="0.25">
      <c r="F8464" s="3"/>
      <c r="G8464" s="3">
        <v>7371</v>
      </c>
    </row>
    <row r="8465" spans="6:7" x14ac:dyDescent="0.25">
      <c r="F8465" s="3"/>
      <c r="G8465" s="3">
        <v>7344</v>
      </c>
    </row>
    <row r="8466" spans="6:7" x14ac:dyDescent="0.25">
      <c r="F8466" s="3"/>
      <c r="G8466" s="3">
        <v>7410</v>
      </c>
    </row>
    <row r="8467" spans="6:7" x14ac:dyDescent="0.25">
      <c r="F8467" s="3"/>
      <c r="G8467" s="3">
        <v>7437</v>
      </c>
    </row>
    <row r="8468" spans="6:7" x14ac:dyDescent="0.25">
      <c r="F8468" s="3"/>
      <c r="G8468" s="3">
        <v>7432</v>
      </c>
    </row>
    <row r="8469" spans="6:7" x14ac:dyDescent="0.25">
      <c r="F8469" s="3"/>
      <c r="G8469" s="3">
        <v>7428</v>
      </c>
    </row>
    <row r="8470" spans="6:7" x14ac:dyDescent="0.25">
      <c r="F8470" s="3"/>
      <c r="G8470" s="3">
        <v>7430</v>
      </c>
    </row>
    <row r="8471" spans="6:7" x14ac:dyDescent="0.25">
      <c r="F8471" s="3"/>
      <c r="G8471" s="3">
        <v>7431</v>
      </c>
    </row>
    <row r="8472" spans="6:7" x14ac:dyDescent="0.25">
      <c r="F8472" s="3"/>
      <c r="G8472" s="3">
        <v>7435</v>
      </c>
    </row>
    <row r="8473" spans="6:7" x14ac:dyDescent="0.25">
      <c r="F8473" s="3"/>
      <c r="G8473" s="3">
        <v>7122</v>
      </c>
    </row>
    <row r="8474" spans="6:7" x14ac:dyDescent="0.25">
      <c r="F8474" s="3"/>
      <c r="G8474" s="3">
        <v>7421</v>
      </c>
    </row>
    <row r="8475" spans="6:7" x14ac:dyDescent="0.25">
      <c r="F8475" s="3"/>
      <c r="G8475" s="3">
        <v>7419</v>
      </c>
    </row>
    <row r="8476" spans="6:7" x14ac:dyDescent="0.25">
      <c r="F8476" s="3"/>
      <c r="G8476" s="3">
        <v>6136</v>
      </c>
    </row>
    <row r="8477" spans="6:7" x14ac:dyDescent="0.25">
      <c r="F8477" s="3"/>
      <c r="G8477" s="3">
        <v>5609</v>
      </c>
    </row>
    <row r="8478" spans="6:7" x14ac:dyDescent="0.25">
      <c r="F8478" s="3"/>
      <c r="G8478" s="3">
        <v>7267</v>
      </c>
    </row>
    <row r="8479" spans="6:7" x14ac:dyDescent="0.25">
      <c r="F8479" s="3"/>
      <c r="G8479" s="3">
        <v>7285</v>
      </c>
    </row>
    <row r="8480" spans="6:7" x14ac:dyDescent="0.25">
      <c r="F8480" s="3"/>
      <c r="G8480" s="3">
        <v>7278</v>
      </c>
    </row>
    <row r="8481" spans="6:7" x14ac:dyDescent="0.25">
      <c r="F8481" s="3"/>
      <c r="G8481" s="3">
        <v>7281</v>
      </c>
    </row>
    <row r="8482" spans="6:7" x14ac:dyDescent="0.25">
      <c r="F8482" s="3"/>
      <c r="G8482" s="3">
        <v>7300</v>
      </c>
    </row>
    <row r="8483" spans="6:7" x14ac:dyDescent="0.25">
      <c r="F8483" s="3"/>
      <c r="G8483" s="3">
        <v>7389</v>
      </c>
    </row>
    <row r="8484" spans="6:7" x14ac:dyDescent="0.25">
      <c r="F8484" s="3"/>
      <c r="G8484" s="3">
        <v>7434</v>
      </c>
    </row>
    <row r="8485" spans="6:7" x14ac:dyDescent="0.25">
      <c r="F8485" s="3"/>
      <c r="G8485" s="3">
        <v>7434</v>
      </c>
    </row>
    <row r="8486" spans="6:7" x14ac:dyDescent="0.25">
      <c r="F8486" s="3"/>
      <c r="G8486" s="3">
        <v>7451</v>
      </c>
    </row>
    <row r="8487" spans="6:7" x14ac:dyDescent="0.25">
      <c r="F8487" s="3"/>
      <c r="G8487" s="3">
        <v>7457</v>
      </c>
    </row>
    <row r="8488" spans="6:7" x14ac:dyDescent="0.25">
      <c r="F8488" s="3"/>
      <c r="G8488" s="3">
        <v>7463</v>
      </c>
    </row>
    <row r="8489" spans="6:7" x14ac:dyDescent="0.25">
      <c r="F8489" s="3"/>
      <c r="G8489" s="3">
        <v>7394</v>
      </c>
    </row>
    <row r="8490" spans="6:7" x14ac:dyDescent="0.25">
      <c r="F8490" s="3"/>
      <c r="G8490" s="3">
        <v>7455</v>
      </c>
    </row>
    <row r="8491" spans="6:7" x14ac:dyDescent="0.25">
      <c r="F8491" s="3"/>
      <c r="G8491" s="3">
        <v>7476</v>
      </c>
    </row>
    <row r="8492" spans="6:7" ht="15.75" thickBot="1" x14ac:dyDescent="0.3">
      <c r="F8492" s="3"/>
      <c r="G8492" s="10">
        <v>7462</v>
      </c>
    </row>
    <row r="8493" spans="6:7" x14ac:dyDescent="0.25">
      <c r="F8493" s="3"/>
      <c r="G8493" s="3">
        <v>7427</v>
      </c>
    </row>
    <row r="8494" spans="6:7" x14ac:dyDescent="0.25">
      <c r="F8494" s="3"/>
      <c r="G8494" s="3">
        <v>7437</v>
      </c>
    </row>
    <row r="8495" spans="6:7" x14ac:dyDescent="0.25">
      <c r="F8495" s="3"/>
      <c r="G8495" s="3">
        <v>7432</v>
      </c>
    </row>
    <row r="8496" spans="6:7" x14ac:dyDescent="0.25">
      <c r="F8496" s="3"/>
      <c r="G8496" s="3">
        <v>7427</v>
      </c>
    </row>
    <row r="8497" spans="6:7" x14ac:dyDescent="0.25">
      <c r="F8497" s="3"/>
      <c r="G8497" s="3">
        <v>7428</v>
      </c>
    </row>
    <row r="8498" spans="6:7" x14ac:dyDescent="0.25">
      <c r="F8498" s="3"/>
      <c r="G8498" s="3">
        <v>7431</v>
      </c>
    </row>
    <row r="8499" spans="6:7" x14ac:dyDescent="0.25">
      <c r="F8499" s="3"/>
      <c r="G8499" s="3">
        <v>7453</v>
      </c>
    </row>
    <row r="8500" spans="6:7" x14ac:dyDescent="0.25">
      <c r="F8500" s="3"/>
      <c r="G8500" s="3">
        <v>7448</v>
      </c>
    </row>
    <row r="8501" spans="6:7" x14ac:dyDescent="0.25">
      <c r="F8501" s="3"/>
      <c r="G8501" s="3">
        <v>7420</v>
      </c>
    </row>
    <row r="8502" spans="6:7" x14ac:dyDescent="0.25">
      <c r="F8502" s="3"/>
      <c r="G8502" s="3">
        <v>7417</v>
      </c>
    </row>
    <row r="8503" spans="6:7" x14ac:dyDescent="0.25">
      <c r="F8503" s="3"/>
      <c r="G8503" s="3">
        <v>7424</v>
      </c>
    </row>
    <row r="8504" spans="6:7" x14ac:dyDescent="0.25">
      <c r="F8504" s="3"/>
      <c r="G8504" s="3">
        <v>7437</v>
      </c>
    </row>
    <row r="8505" spans="6:7" x14ac:dyDescent="0.25">
      <c r="F8505" s="3"/>
      <c r="G8505" s="3">
        <v>7450</v>
      </c>
    </row>
    <row r="8506" spans="6:7" x14ac:dyDescent="0.25">
      <c r="F8506" s="3"/>
      <c r="G8506" s="3">
        <v>7430</v>
      </c>
    </row>
    <row r="8507" spans="6:7" x14ac:dyDescent="0.25">
      <c r="F8507" s="3"/>
      <c r="G8507" s="3">
        <v>7412</v>
      </c>
    </row>
    <row r="8508" spans="6:7" x14ac:dyDescent="0.25">
      <c r="F8508" s="3"/>
      <c r="G8508" s="3">
        <v>7421</v>
      </c>
    </row>
    <row r="8509" spans="6:7" x14ac:dyDescent="0.25">
      <c r="F8509" s="3"/>
      <c r="G8509" s="3">
        <v>7415</v>
      </c>
    </row>
    <row r="8510" spans="6:7" x14ac:dyDescent="0.25">
      <c r="F8510" s="3"/>
      <c r="G8510" s="3">
        <v>7410</v>
      </c>
    </row>
    <row r="8511" spans="6:7" x14ac:dyDescent="0.25">
      <c r="F8511" s="3"/>
      <c r="G8511" s="3">
        <v>7410</v>
      </c>
    </row>
    <row r="8512" spans="6:7" x14ac:dyDescent="0.25">
      <c r="F8512" s="3"/>
      <c r="G8512" s="3">
        <v>8505</v>
      </c>
    </row>
    <row r="8513" spans="6:7" x14ac:dyDescent="0.25">
      <c r="F8513" s="3"/>
      <c r="G8513" s="3">
        <v>8348</v>
      </c>
    </row>
    <row r="8514" spans="6:7" x14ac:dyDescent="0.25">
      <c r="F8514" s="3"/>
      <c r="G8514" s="3">
        <v>8491</v>
      </c>
    </row>
    <row r="8515" spans="6:7" x14ac:dyDescent="0.25">
      <c r="F8515" s="3"/>
      <c r="G8515" s="3">
        <v>8479</v>
      </c>
    </row>
    <row r="8516" spans="6:7" x14ac:dyDescent="0.25">
      <c r="F8516" s="3"/>
      <c r="G8516" s="3">
        <v>8462</v>
      </c>
    </row>
    <row r="8517" spans="6:7" x14ac:dyDescent="0.25">
      <c r="F8517" s="3"/>
      <c r="G8517" s="3">
        <v>8533</v>
      </c>
    </row>
    <row r="8518" spans="6:7" x14ac:dyDescent="0.25">
      <c r="F8518" s="3"/>
      <c r="G8518" s="3">
        <v>8564</v>
      </c>
    </row>
    <row r="8519" spans="6:7" x14ac:dyDescent="0.25">
      <c r="F8519" s="3"/>
      <c r="G8519" s="3">
        <v>8562</v>
      </c>
    </row>
    <row r="8520" spans="6:7" x14ac:dyDescent="0.25">
      <c r="F8520" s="3"/>
      <c r="G8520" s="3">
        <v>8570</v>
      </c>
    </row>
    <row r="8521" spans="6:7" x14ac:dyDescent="0.25">
      <c r="F8521" s="3"/>
      <c r="G8521" s="3">
        <v>8551</v>
      </c>
    </row>
    <row r="8522" spans="6:7" ht="15.75" thickBot="1" x14ac:dyDescent="0.3">
      <c r="F8522" s="3"/>
      <c r="G8522" s="3">
        <v>8556</v>
      </c>
    </row>
    <row r="8523" spans="6:7" x14ac:dyDescent="0.25">
      <c r="F8523" s="3"/>
      <c r="G8523" s="11">
        <v>4930</v>
      </c>
    </row>
    <row r="8524" spans="6:7" x14ac:dyDescent="0.25">
      <c r="F8524" s="3"/>
      <c r="G8524" s="3">
        <v>4824</v>
      </c>
    </row>
    <row r="8525" spans="6:7" x14ac:dyDescent="0.25">
      <c r="F8525" s="3"/>
      <c r="G8525" s="3">
        <v>3590</v>
      </c>
    </row>
    <row r="8526" spans="6:7" x14ac:dyDescent="0.25">
      <c r="F8526" s="3"/>
      <c r="G8526" s="3">
        <v>2770</v>
      </c>
    </row>
    <row r="8527" spans="6:7" x14ac:dyDescent="0.25">
      <c r="F8527" s="3"/>
      <c r="G8527" s="3">
        <v>4811</v>
      </c>
    </row>
    <row r="8528" spans="6:7" x14ac:dyDescent="0.25">
      <c r="F8528" s="3"/>
      <c r="G8528" s="3">
        <v>4811</v>
      </c>
    </row>
    <row r="8529" spans="6:7" x14ac:dyDescent="0.25">
      <c r="F8529" s="3"/>
      <c r="G8529" s="3">
        <v>4800</v>
      </c>
    </row>
    <row r="8530" spans="6:7" x14ac:dyDescent="0.25">
      <c r="F8530" s="3"/>
      <c r="G8530" s="3">
        <v>4793</v>
      </c>
    </row>
    <row r="8531" spans="6:7" x14ac:dyDescent="0.25">
      <c r="F8531" s="3"/>
      <c r="G8531" s="3">
        <v>6772</v>
      </c>
    </row>
    <row r="8532" spans="6:7" x14ac:dyDescent="0.25">
      <c r="F8532" s="3"/>
      <c r="G8532" s="3">
        <v>6767</v>
      </c>
    </row>
    <row r="8533" spans="6:7" x14ac:dyDescent="0.25">
      <c r="F8533" s="3"/>
      <c r="G8533" s="3">
        <v>6781</v>
      </c>
    </row>
    <row r="8534" spans="6:7" x14ac:dyDescent="0.25">
      <c r="F8534" s="3"/>
      <c r="G8534" s="3">
        <v>6796</v>
      </c>
    </row>
    <row r="8535" spans="6:7" x14ac:dyDescent="0.25">
      <c r="F8535" s="3"/>
      <c r="G8535" s="3">
        <v>6775</v>
      </c>
    </row>
    <row r="8536" spans="6:7" x14ac:dyDescent="0.25">
      <c r="F8536" s="3"/>
      <c r="G8536" s="3">
        <v>6803</v>
      </c>
    </row>
    <row r="8537" spans="6:7" x14ac:dyDescent="0.25">
      <c r="F8537" s="3"/>
      <c r="G8537" s="3">
        <v>5497</v>
      </c>
    </row>
    <row r="8538" spans="6:7" x14ac:dyDescent="0.25">
      <c r="F8538" s="3"/>
      <c r="G8538" s="3">
        <v>5445</v>
      </c>
    </row>
    <row r="8539" spans="6:7" x14ac:dyDescent="0.25">
      <c r="F8539" s="3"/>
      <c r="G8539" s="3">
        <v>5525</v>
      </c>
    </row>
    <row r="8540" spans="6:7" x14ac:dyDescent="0.25">
      <c r="F8540" s="3"/>
      <c r="G8540" s="3">
        <v>4983</v>
      </c>
    </row>
    <row r="8541" spans="6:7" x14ac:dyDescent="0.25">
      <c r="F8541" s="3"/>
      <c r="G8541" s="3">
        <v>4974</v>
      </c>
    </row>
    <row r="8542" spans="6:7" x14ac:dyDescent="0.25">
      <c r="F8542" s="3"/>
      <c r="G8542" s="3">
        <v>4983</v>
      </c>
    </row>
    <row r="8543" spans="6:7" x14ac:dyDescent="0.25">
      <c r="F8543" s="3"/>
      <c r="G8543" s="3">
        <v>4984</v>
      </c>
    </row>
    <row r="8544" spans="6:7" x14ac:dyDescent="0.25">
      <c r="F8544" s="3"/>
      <c r="G8544" s="3">
        <v>3678</v>
      </c>
    </row>
    <row r="8545" spans="6:7" x14ac:dyDescent="0.25">
      <c r="F8545" s="3"/>
      <c r="G8545" s="3">
        <v>3694</v>
      </c>
    </row>
    <row r="8546" spans="6:7" x14ac:dyDescent="0.25">
      <c r="F8546" s="3"/>
      <c r="G8546" s="3">
        <v>3622</v>
      </c>
    </row>
    <row r="8547" spans="6:7" x14ac:dyDescent="0.25">
      <c r="F8547" s="3"/>
      <c r="G8547" s="3">
        <v>3627</v>
      </c>
    </row>
    <row r="8548" spans="6:7" x14ac:dyDescent="0.25">
      <c r="F8548" s="3"/>
      <c r="G8548" s="3">
        <v>3700</v>
      </c>
    </row>
    <row r="8549" spans="6:7" x14ac:dyDescent="0.25">
      <c r="F8549" s="3"/>
      <c r="G8549" s="3">
        <v>3585</v>
      </c>
    </row>
    <row r="8550" spans="6:7" x14ac:dyDescent="0.25">
      <c r="F8550" s="3"/>
      <c r="G8550" s="3">
        <v>3650</v>
      </c>
    </row>
    <row r="8551" spans="6:7" x14ac:dyDescent="0.25">
      <c r="F8551" s="3"/>
      <c r="G8551" s="3">
        <v>3686</v>
      </c>
    </row>
    <row r="8552" spans="6:7" x14ac:dyDescent="0.25">
      <c r="F8552" s="3"/>
      <c r="G8552" s="3">
        <v>3696</v>
      </c>
    </row>
    <row r="8553" spans="6:7" ht="15.75" thickBot="1" x14ac:dyDescent="0.3">
      <c r="F8553" s="3"/>
      <c r="G8553" s="3">
        <v>3697</v>
      </c>
    </row>
    <row r="8554" spans="6:7" x14ac:dyDescent="0.25">
      <c r="F8554" s="3"/>
      <c r="G8554" s="11">
        <v>8280</v>
      </c>
    </row>
    <row r="8555" spans="6:7" x14ac:dyDescent="0.25">
      <c r="F8555" s="3"/>
      <c r="G8555" s="3">
        <v>8448</v>
      </c>
    </row>
    <row r="8556" spans="6:7" x14ac:dyDescent="0.25">
      <c r="F8556" s="3"/>
      <c r="G8556" s="3">
        <v>8699</v>
      </c>
    </row>
    <row r="8557" spans="6:7" x14ac:dyDescent="0.25">
      <c r="F8557" s="3"/>
      <c r="G8557" s="3">
        <v>8706</v>
      </c>
    </row>
    <row r="8558" spans="6:7" x14ac:dyDescent="0.25">
      <c r="F8558" s="3"/>
      <c r="G8558" s="3">
        <v>8724</v>
      </c>
    </row>
    <row r="8559" spans="6:7" x14ac:dyDescent="0.25">
      <c r="F8559" s="3"/>
      <c r="G8559" s="3">
        <v>8714</v>
      </c>
    </row>
    <row r="8560" spans="6:7" x14ac:dyDescent="0.25">
      <c r="F8560" s="3"/>
      <c r="G8560" s="3">
        <v>8729</v>
      </c>
    </row>
    <row r="8561" spans="6:7" x14ac:dyDescent="0.25">
      <c r="F8561" s="3"/>
      <c r="G8561" s="3">
        <v>8743</v>
      </c>
    </row>
    <row r="8562" spans="6:7" x14ac:dyDescent="0.25">
      <c r="F8562" s="3"/>
      <c r="G8562" s="3">
        <v>8730</v>
      </c>
    </row>
    <row r="8563" spans="6:7" x14ac:dyDescent="0.25">
      <c r="F8563" s="3"/>
      <c r="G8563" s="3">
        <v>8737</v>
      </c>
    </row>
    <row r="8564" spans="6:7" x14ac:dyDescent="0.25">
      <c r="F8564" s="3"/>
      <c r="G8564" s="3">
        <v>8735</v>
      </c>
    </row>
    <row r="8565" spans="6:7" x14ac:dyDescent="0.25">
      <c r="F8565" s="3"/>
      <c r="G8565" s="3">
        <v>8700</v>
      </c>
    </row>
    <row r="8566" spans="6:7" x14ac:dyDescent="0.25">
      <c r="F8566" s="3"/>
      <c r="G8566" s="3">
        <v>8716</v>
      </c>
    </row>
    <row r="8567" spans="6:7" x14ac:dyDescent="0.25">
      <c r="F8567" s="3"/>
      <c r="G8567" s="3">
        <v>8711</v>
      </c>
    </row>
    <row r="8568" spans="6:7" x14ac:dyDescent="0.25">
      <c r="F8568" s="3"/>
      <c r="G8568" s="3">
        <v>8700</v>
      </c>
    </row>
    <row r="8569" spans="6:7" x14ac:dyDescent="0.25">
      <c r="F8569" s="3"/>
      <c r="G8569" s="3">
        <v>8690</v>
      </c>
    </row>
    <row r="8570" spans="6:7" x14ac:dyDescent="0.25">
      <c r="F8570" s="3"/>
      <c r="G8570" s="3">
        <v>8690</v>
      </c>
    </row>
    <row r="8571" spans="6:7" x14ac:dyDescent="0.25">
      <c r="F8571" s="3"/>
      <c r="G8571" s="3">
        <v>8688</v>
      </c>
    </row>
    <row r="8572" spans="6:7" x14ac:dyDescent="0.25">
      <c r="F8572" s="3"/>
      <c r="G8572" s="3">
        <v>8706</v>
      </c>
    </row>
    <row r="8573" spans="6:7" x14ac:dyDescent="0.25">
      <c r="F8573" s="3"/>
      <c r="G8573" s="3">
        <v>8717</v>
      </c>
    </row>
    <row r="8574" spans="6:7" x14ac:dyDescent="0.25">
      <c r="F8574" s="3"/>
      <c r="G8574" s="3">
        <v>8733</v>
      </c>
    </row>
    <row r="8575" spans="6:7" x14ac:dyDescent="0.25">
      <c r="F8575" s="3"/>
      <c r="G8575" s="3">
        <v>8758</v>
      </c>
    </row>
    <row r="8576" spans="6:7" x14ac:dyDescent="0.25">
      <c r="F8576" s="3"/>
      <c r="G8576" s="3">
        <v>8758</v>
      </c>
    </row>
    <row r="8577" spans="6:7" x14ac:dyDescent="0.25">
      <c r="F8577" s="3"/>
      <c r="G8577" s="3">
        <v>8754</v>
      </c>
    </row>
    <row r="8578" spans="6:7" x14ac:dyDescent="0.25">
      <c r="F8578" s="3"/>
      <c r="G8578" s="3">
        <v>8754</v>
      </c>
    </row>
    <row r="8579" spans="6:7" x14ac:dyDescent="0.25">
      <c r="F8579" s="3"/>
      <c r="G8579" s="3">
        <v>8743</v>
      </c>
    </row>
    <row r="8580" spans="6:7" x14ac:dyDescent="0.25">
      <c r="F8580" s="3"/>
      <c r="G8580" s="3">
        <v>8727</v>
      </c>
    </row>
    <row r="8581" spans="6:7" x14ac:dyDescent="0.25">
      <c r="F8581" s="3"/>
      <c r="G8581" s="3">
        <v>8713</v>
      </c>
    </row>
    <row r="8582" spans="6:7" x14ac:dyDescent="0.25">
      <c r="F8582" s="3"/>
      <c r="G8582" s="3">
        <v>8699</v>
      </c>
    </row>
    <row r="8583" spans="6:7" ht="15.75" thickBot="1" x14ac:dyDescent="0.3">
      <c r="F8583" s="3"/>
      <c r="G8583" s="10">
        <v>8689</v>
      </c>
    </row>
    <row r="8584" spans="6:7" x14ac:dyDescent="0.25">
      <c r="F8584" s="3"/>
      <c r="G8584" s="3">
        <v>8675</v>
      </c>
    </row>
    <row r="8585" spans="6:7" x14ac:dyDescent="0.25">
      <c r="F8585" s="3"/>
      <c r="G8585" s="3">
        <v>8681</v>
      </c>
    </row>
    <row r="8586" spans="6:7" x14ac:dyDescent="0.25">
      <c r="F8586" s="3"/>
      <c r="G8586" s="3">
        <v>8693</v>
      </c>
    </row>
    <row r="8587" spans="6:7" x14ac:dyDescent="0.25">
      <c r="F8587" s="3"/>
      <c r="G8587" s="3">
        <v>8698</v>
      </c>
    </row>
    <row r="8588" spans="6:7" x14ac:dyDescent="0.25">
      <c r="F8588" s="3"/>
      <c r="G8588" s="3">
        <v>8720</v>
      </c>
    </row>
    <row r="8589" spans="6:7" x14ac:dyDescent="0.25">
      <c r="F8589" s="3"/>
      <c r="G8589" s="3">
        <v>8729</v>
      </c>
    </row>
    <row r="8590" spans="6:7" x14ac:dyDescent="0.25">
      <c r="F8590" s="3"/>
      <c r="G8590" s="3">
        <v>8743</v>
      </c>
    </row>
    <row r="8591" spans="6:7" x14ac:dyDescent="0.25">
      <c r="F8591" s="3"/>
      <c r="G8591" s="3">
        <v>7894</v>
      </c>
    </row>
    <row r="8592" spans="6:7" x14ac:dyDescent="0.25">
      <c r="F8592" s="3"/>
      <c r="G8592" s="3">
        <v>8228</v>
      </c>
    </row>
    <row r="8593" spans="6:7" x14ac:dyDescent="0.25">
      <c r="F8593" s="3"/>
      <c r="G8593" s="3">
        <v>8594</v>
      </c>
    </row>
    <row r="8594" spans="6:7" x14ac:dyDescent="0.25">
      <c r="F8594" s="3"/>
      <c r="G8594" s="3">
        <v>8332</v>
      </c>
    </row>
    <row r="8595" spans="6:7" x14ac:dyDescent="0.25">
      <c r="F8595" s="3"/>
      <c r="G8595" s="3">
        <v>8580</v>
      </c>
    </row>
    <row r="8596" spans="6:7" x14ac:dyDescent="0.25">
      <c r="F8596" s="3"/>
      <c r="G8596" s="3">
        <v>8252</v>
      </c>
    </row>
    <row r="8597" spans="6:7" x14ac:dyDescent="0.25">
      <c r="F8597" s="3"/>
      <c r="G8597" s="3">
        <v>8655</v>
      </c>
    </row>
    <row r="8598" spans="6:7" x14ac:dyDescent="0.25">
      <c r="F8598" s="3"/>
      <c r="G8598" s="3">
        <v>8622</v>
      </c>
    </row>
    <row r="8599" spans="6:7" x14ac:dyDescent="0.25">
      <c r="F8599" s="3"/>
      <c r="G8599" s="3">
        <v>8583</v>
      </c>
    </row>
    <row r="8600" spans="6:7" x14ac:dyDescent="0.25">
      <c r="F8600" s="3"/>
      <c r="G8600" s="3">
        <v>8545</v>
      </c>
    </row>
    <row r="8601" spans="6:7" x14ac:dyDescent="0.25">
      <c r="F8601" s="3"/>
      <c r="G8601" s="3">
        <v>8626</v>
      </c>
    </row>
    <row r="8602" spans="6:7" x14ac:dyDescent="0.25">
      <c r="F8602" s="3"/>
      <c r="G8602" s="3">
        <v>8337</v>
      </c>
    </row>
    <row r="8603" spans="6:7" x14ac:dyDescent="0.25">
      <c r="F8603" s="3"/>
      <c r="G8603" s="3">
        <v>8559</v>
      </c>
    </row>
    <row r="8604" spans="6:7" x14ac:dyDescent="0.25">
      <c r="F8604" s="3"/>
      <c r="G8604" s="3">
        <v>8312</v>
      </c>
    </row>
    <row r="8605" spans="6:7" x14ac:dyDescent="0.25">
      <c r="F8605" s="3"/>
      <c r="G8605" s="3">
        <v>8607</v>
      </c>
    </row>
    <row r="8606" spans="6:7" x14ac:dyDescent="0.25">
      <c r="F8606" s="3"/>
      <c r="G8606" s="3">
        <v>6834</v>
      </c>
    </row>
    <row r="8607" spans="6:7" x14ac:dyDescent="0.25">
      <c r="F8607" s="3"/>
      <c r="G8607" s="3">
        <v>6998</v>
      </c>
    </row>
    <row r="8608" spans="6:7" x14ac:dyDescent="0.25">
      <c r="F8608" s="3"/>
      <c r="G8608" s="3">
        <v>7722</v>
      </c>
    </row>
    <row r="8609" spans="6:7" x14ac:dyDescent="0.25">
      <c r="F8609" s="3"/>
      <c r="G8609" s="3">
        <v>8650</v>
      </c>
    </row>
    <row r="8610" spans="6:7" x14ac:dyDescent="0.25">
      <c r="F8610" s="3"/>
      <c r="G8610" s="3">
        <v>8430</v>
      </c>
    </row>
    <row r="8611" spans="6:7" x14ac:dyDescent="0.25">
      <c r="F8611" s="3"/>
      <c r="G8611" s="3">
        <v>8680</v>
      </c>
    </row>
    <row r="8612" spans="6:7" x14ac:dyDescent="0.25">
      <c r="F8612" s="3"/>
      <c r="G8612" s="3">
        <v>8697</v>
      </c>
    </row>
    <row r="8613" spans="6:7" x14ac:dyDescent="0.25">
      <c r="F8613" s="3"/>
      <c r="G8613" s="3">
        <v>8690</v>
      </c>
    </row>
    <row r="8614" spans="6:7" ht="15.75" thickBot="1" x14ac:dyDescent="0.3">
      <c r="F8614" s="3"/>
      <c r="G8614" s="10">
        <v>8675</v>
      </c>
    </row>
    <row r="8615" spans="6:7" x14ac:dyDescent="0.25">
      <c r="F8615" s="3"/>
      <c r="G8615" s="3">
        <v>8674</v>
      </c>
    </row>
    <row r="8616" spans="6:7" x14ac:dyDescent="0.25">
      <c r="F8616" s="3"/>
      <c r="G8616" s="3">
        <v>8369</v>
      </c>
    </row>
    <row r="8617" spans="6:7" x14ac:dyDescent="0.25">
      <c r="F8617" s="3"/>
      <c r="G8617" s="3">
        <v>8662</v>
      </c>
    </row>
    <row r="8618" spans="6:7" x14ac:dyDescent="0.25">
      <c r="F8618" s="3"/>
      <c r="G8618" s="3">
        <v>8659</v>
      </c>
    </row>
    <row r="8619" spans="6:7" x14ac:dyDescent="0.25">
      <c r="F8619" s="3"/>
      <c r="G8619" s="3">
        <v>8468</v>
      </c>
    </row>
    <row r="8620" spans="6:7" x14ac:dyDescent="0.25">
      <c r="F8620" s="3"/>
      <c r="G8620" s="3">
        <v>8660</v>
      </c>
    </row>
    <row r="8621" spans="6:7" x14ac:dyDescent="0.25">
      <c r="F8621" s="3"/>
      <c r="G8621" s="3">
        <v>8658</v>
      </c>
    </row>
    <row r="8622" spans="6:7" x14ac:dyDescent="0.25">
      <c r="F8622" s="3"/>
      <c r="G8622" s="3">
        <v>8649</v>
      </c>
    </row>
    <row r="8623" spans="6:7" x14ac:dyDescent="0.25">
      <c r="F8623" s="3"/>
      <c r="G8623" s="3">
        <v>8684</v>
      </c>
    </row>
    <row r="8624" spans="6:7" x14ac:dyDescent="0.25">
      <c r="F8624" s="3"/>
      <c r="G8624" s="3">
        <v>8682</v>
      </c>
    </row>
    <row r="8625" spans="6:7" x14ac:dyDescent="0.25">
      <c r="F8625" s="3"/>
      <c r="G8625" s="3">
        <v>8448</v>
      </c>
    </row>
    <row r="8626" spans="6:7" x14ac:dyDescent="0.25">
      <c r="F8626" s="3"/>
      <c r="G8626" s="3">
        <v>8641</v>
      </c>
    </row>
    <row r="8627" spans="6:7" x14ac:dyDescent="0.25">
      <c r="F8627" s="3"/>
      <c r="G8627" s="3">
        <v>8639</v>
      </c>
    </row>
    <row r="8628" spans="6:7" x14ac:dyDescent="0.25">
      <c r="F8628" s="3"/>
      <c r="G8628" s="3">
        <v>8640</v>
      </c>
    </row>
    <row r="8629" spans="6:7" x14ac:dyDescent="0.25">
      <c r="F8629" s="3"/>
      <c r="G8629" s="3">
        <v>8670</v>
      </c>
    </row>
    <row r="8630" spans="6:7" x14ac:dyDescent="0.25">
      <c r="F8630" s="3"/>
      <c r="G8630" s="3">
        <v>8692</v>
      </c>
    </row>
    <row r="8631" spans="6:7" x14ac:dyDescent="0.25">
      <c r="F8631" s="3"/>
      <c r="G8631" s="3">
        <v>8699</v>
      </c>
    </row>
    <row r="8632" spans="6:7" x14ac:dyDescent="0.25">
      <c r="F8632" s="3"/>
      <c r="G8632" s="3">
        <v>8612</v>
      </c>
    </row>
    <row r="8633" spans="6:7" x14ac:dyDescent="0.25">
      <c r="F8633" s="3"/>
      <c r="G8633" s="3">
        <v>8659</v>
      </c>
    </row>
    <row r="8634" spans="6:7" x14ac:dyDescent="0.25">
      <c r="F8634" s="3"/>
      <c r="G8634" s="3">
        <v>8451</v>
      </c>
    </row>
    <row r="8635" spans="6:7" x14ac:dyDescent="0.25">
      <c r="F8635" s="3"/>
      <c r="G8635" s="3">
        <v>8722</v>
      </c>
    </row>
    <row r="8636" spans="6:7" x14ac:dyDescent="0.25">
      <c r="F8636" s="3"/>
      <c r="G8636" s="3">
        <v>8702</v>
      </c>
    </row>
    <row r="8637" spans="6:7" x14ac:dyDescent="0.25">
      <c r="F8637" s="3"/>
      <c r="G8637" s="3">
        <v>8685</v>
      </c>
    </row>
    <row r="8638" spans="6:7" x14ac:dyDescent="0.25">
      <c r="F8638" s="3"/>
      <c r="G8638" s="3">
        <v>8675</v>
      </c>
    </row>
    <row r="8639" spans="6:7" x14ac:dyDescent="0.25">
      <c r="F8639" s="3"/>
      <c r="G8639" s="3">
        <v>8526</v>
      </c>
    </row>
    <row r="8640" spans="6:7" x14ac:dyDescent="0.25">
      <c r="F8640" s="3"/>
      <c r="G8640" s="3">
        <v>8689</v>
      </c>
    </row>
    <row r="8641" spans="6:7" x14ac:dyDescent="0.25">
      <c r="F8641" s="3"/>
      <c r="G8641" s="3">
        <v>8674</v>
      </c>
    </row>
    <row r="8642" spans="6:7" x14ac:dyDescent="0.25">
      <c r="F8642" s="3"/>
      <c r="G8642" s="3">
        <v>8674</v>
      </c>
    </row>
    <row r="8643" spans="6:7" x14ac:dyDescent="0.25">
      <c r="F8643" s="3"/>
      <c r="G8643" s="3">
        <v>8697</v>
      </c>
    </row>
    <row r="8644" spans="6:7" x14ac:dyDescent="0.25">
      <c r="F8644" s="3"/>
      <c r="G8644" s="3">
        <v>8690</v>
      </c>
    </row>
    <row r="8645" spans="6:7" ht="15.75" thickBot="1" x14ac:dyDescent="0.3">
      <c r="F8645" s="3"/>
      <c r="G8645" s="3">
        <v>8674</v>
      </c>
    </row>
    <row r="8646" spans="6:7" x14ac:dyDescent="0.25">
      <c r="F8646" s="3"/>
      <c r="G8646" s="11">
        <v>8651</v>
      </c>
    </row>
    <row r="8647" spans="6:7" x14ac:dyDescent="0.25">
      <c r="F8647" s="3"/>
      <c r="G8647" s="3">
        <v>8648</v>
      </c>
    </row>
    <row r="8648" spans="6:7" x14ac:dyDescent="0.25">
      <c r="F8648" s="3"/>
      <c r="G8648" s="3">
        <v>8066</v>
      </c>
    </row>
    <row r="8649" spans="6:7" x14ac:dyDescent="0.25">
      <c r="F8649" s="3"/>
      <c r="G8649" s="3">
        <v>8666</v>
      </c>
    </row>
    <row r="8650" spans="6:7" x14ac:dyDescent="0.25">
      <c r="F8650" s="3"/>
      <c r="G8650" s="3">
        <v>8676</v>
      </c>
    </row>
    <row r="8651" spans="6:7" x14ac:dyDescent="0.25">
      <c r="F8651" s="3"/>
      <c r="G8651" s="3">
        <v>8618</v>
      </c>
    </row>
    <row r="8652" spans="6:7" x14ac:dyDescent="0.25">
      <c r="F8652" s="3"/>
      <c r="G8652" s="3">
        <v>8587</v>
      </c>
    </row>
    <row r="8653" spans="6:7" x14ac:dyDescent="0.25">
      <c r="F8653" s="3"/>
      <c r="G8653" s="3">
        <v>8665</v>
      </c>
    </row>
    <row r="8654" spans="6:7" x14ac:dyDescent="0.25">
      <c r="F8654" s="3"/>
      <c r="G8654" s="3">
        <v>8662</v>
      </c>
    </row>
    <row r="8655" spans="6:7" x14ac:dyDescent="0.25">
      <c r="F8655" s="3"/>
      <c r="G8655" s="3">
        <v>8653</v>
      </c>
    </row>
    <row r="8656" spans="6:7" x14ac:dyDescent="0.25">
      <c r="F8656" s="3"/>
      <c r="G8656" s="3">
        <v>8511</v>
      </c>
    </row>
    <row r="8657" spans="6:7" x14ac:dyDescent="0.25">
      <c r="F8657" s="3"/>
      <c r="G8657" s="3">
        <v>8479</v>
      </c>
    </row>
    <row r="8658" spans="6:7" x14ac:dyDescent="0.25">
      <c r="F8658" s="3"/>
      <c r="G8658" s="3">
        <v>8508</v>
      </c>
    </row>
    <row r="8659" spans="6:7" x14ac:dyDescent="0.25">
      <c r="F8659" s="3"/>
      <c r="G8659" s="3">
        <v>7812</v>
      </c>
    </row>
    <row r="8660" spans="6:7" x14ac:dyDescent="0.25">
      <c r="F8660" s="3"/>
      <c r="G8660" s="3">
        <v>8481</v>
      </c>
    </row>
    <row r="8661" spans="6:7" x14ac:dyDescent="0.25">
      <c r="F8661" s="3"/>
      <c r="G8661" s="3">
        <v>8480</v>
      </c>
    </row>
    <row r="8662" spans="6:7" x14ac:dyDescent="0.25">
      <c r="F8662" s="3"/>
      <c r="G8662" s="3">
        <v>8478</v>
      </c>
    </row>
    <row r="8663" spans="6:7" x14ac:dyDescent="0.25">
      <c r="F8663" s="3"/>
      <c r="G8663" s="3">
        <v>8466</v>
      </c>
    </row>
    <row r="8664" spans="6:7" x14ac:dyDescent="0.25">
      <c r="F8664" s="3"/>
      <c r="G8664" s="3">
        <v>6955</v>
      </c>
    </row>
    <row r="8665" spans="6:7" x14ac:dyDescent="0.25">
      <c r="F8665" s="3"/>
      <c r="G8665" s="3">
        <v>6958</v>
      </c>
    </row>
    <row r="8666" spans="6:7" x14ac:dyDescent="0.25">
      <c r="F8666" s="3"/>
      <c r="G8666" s="3">
        <v>6973</v>
      </c>
    </row>
    <row r="8667" spans="6:7" x14ac:dyDescent="0.25">
      <c r="F8667" s="3"/>
      <c r="G8667" s="3">
        <v>6958</v>
      </c>
    </row>
    <row r="8668" spans="6:7" x14ac:dyDescent="0.25">
      <c r="F8668" s="3"/>
      <c r="G8668" s="3">
        <v>6947</v>
      </c>
    </row>
    <row r="8669" spans="6:7" x14ac:dyDescent="0.25">
      <c r="F8669" s="3"/>
      <c r="G8669" s="3">
        <v>6938</v>
      </c>
    </row>
    <row r="8670" spans="6:7" x14ac:dyDescent="0.25">
      <c r="F8670" s="3"/>
      <c r="G8670" s="3">
        <v>6936</v>
      </c>
    </row>
    <row r="8671" spans="6:7" x14ac:dyDescent="0.25">
      <c r="F8671" s="3"/>
      <c r="G8671" s="3">
        <v>6961</v>
      </c>
    </row>
    <row r="8672" spans="6:7" x14ac:dyDescent="0.25">
      <c r="F8672" s="3"/>
      <c r="G8672" s="3">
        <v>6963</v>
      </c>
    </row>
    <row r="8673" spans="6:7" x14ac:dyDescent="0.25">
      <c r="F8673" s="3"/>
      <c r="G8673" s="3">
        <v>8643</v>
      </c>
    </row>
    <row r="8674" spans="6:7" x14ac:dyDescent="0.25">
      <c r="F8674" s="3"/>
      <c r="G8674" s="3">
        <v>8657</v>
      </c>
    </row>
    <row r="8675" spans="6:7" ht="15.75" thickBot="1" x14ac:dyDescent="0.3">
      <c r="F8675" s="3"/>
      <c r="G8675" s="3">
        <v>8674</v>
      </c>
    </row>
    <row r="8676" spans="6:7" x14ac:dyDescent="0.25">
      <c r="F8676" s="3"/>
      <c r="G8676" s="11">
        <v>8665</v>
      </c>
    </row>
    <row r="8677" spans="6:7" x14ac:dyDescent="0.25">
      <c r="F8677" s="3"/>
      <c r="G8677" s="3">
        <v>8638</v>
      </c>
    </row>
    <row r="8678" spans="6:7" x14ac:dyDescent="0.25">
      <c r="F8678" s="3"/>
      <c r="G8678" s="3">
        <v>8668</v>
      </c>
    </row>
    <row r="8679" spans="6:7" x14ac:dyDescent="0.25">
      <c r="F8679" s="3"/>
      <c r="G8679" s="3">
        <v>8687</v>
      </c>
    </row>
    <row r="8680" spans="6:7" x14ac:dyDescent="0.25">
      <c r="F8680" s="3"/>
      <c r="G8680" s="3">
        <v>8697</v>
      </c>
    </row>
    <row r="8681" spans="6:7" x14ac:dyDescent="0.25">
      <c r="F8681" s="3"/>
      <c r="G8681" s="3">
        <v>8684</v>
      </c>
    </row>
    <row r="8682" spans="6:7" x14ac:dyDescent="0.25">
      <c r="F8682" s="3"/>
      <c r="G8682" s="3">
        <v>8671</v>
      </c>
    </row>
    <row r="8683" spans="6:7" x14ac:dyDescent="0.25">
      <c r="F8683" s="3"/>
      <c r="G8683" s="3">
        <v>8706</v>
      </c>
    </row>
    <row r="8684" spans="6:7" x14ac:dyDescent="0.25">
      <c r="F8684" s="3"/>
      <c r="G8684" s="3">
        <v>8691</v>
      </c>
    </row>
    <row r="8685" spans="6:7" x14ac:dyDescent="0.25">
      <c r="F8685" s="3"/>
      <c r="G8685" s="3">
        <v>8695</v>
      </c>
    </row>
    <row r="8686" spans="6:7" x14ac:dyDescent="0.25">
      <c r="F8686" s="3"/>
      <c r="G8686" s="3">
        <v>8708</v>
      </c>
    </row>
    <row r="8687" spans="6:7" x14ac:dyDescent="0.25">
      <c r="F8687" s="3"/>
      <c r="G8687" s="3">
        <v>8683</v>
      </c>
    </row>
    <row r="8688" spans="6:7" x14ac:dyDescent="0.25">
      <c r="F8688" s="3"/>
      <c r="G8688" s="3">
        <v>8659</v>
      </c>
    </row>
    <row r="8689" spans="6:7" x14ac:dyDescent="0.25">
      <c r="F8689" s="3"/>
      <c r="G8689" s="3">
        <v>8656</v>
      </c>
    </row>
    <row r="8690" spans="6:7" x14ac:dyDescent="0.25">
      <c r="F8690" s="3"/>
      <c r="G8690" s="3">
        <v>8644</v>
      </c>
    </row>
    <row r="8691" spans="6:7" x14ac:dyDescent="0.25">
      <c r="F8691" s="3"/>
      <c r="G8691" s="3">
        <v>8643</v>
      </c>
    </row>
    <row r="8692" spans="6:7" x14ac:dyDescent="0.25">
      <c r="F8692" s="3"/>
      <c r="G8692" s="3">
        <v>8645</v>
      </c>
    </row>
    <row r="8693" spans="6:7" x14ac:dyDescent="0.25">
      <c r="F8693" s="3"/>
      <c r="G8693" s="3">
        <v>8664</v>
      </c>
    </row>
    <row r="8694" spans="6:7" x14ac:dyDescent="0.25">
      <c r="F8694" s="3"/>
      <c r="G8694" s="3">
        <v>8671</v>
      </c>
    </row>
    <row r="8695" spans="6:7" x14ac:dyDescent="0.25">
      <c r="F8695" s="3"/>
      <c r="G8695" s="3">
        <v>8685</v>
      </c>
    </row>
    <row r="8696" spans="6:7" x14ac:dyDescent="0.25">
      <c r="F8696" s="3"/>
      <c r="G8696" s="3">
        <v>8653</v>
      </c>
    </row>
    <row r="8697" spans="6:7" x14ac:dyDescent="0.25">
      <c r="F8697" s="3"/>
      <c r="G8697" s="3">
        <v>8624</v>
      </c>
    </row>
    <row r="8698" spans="6:7" x14ac:dyDescent="0.25">
      <c r="F8698" s="3"/>
      <c r="G8698" s="3">
        <v>8619</v>
      </c>
    </row>
    <row r="8699" spans="6:7" x14ac:dyDescent="0.25">
      <c r="F8699" s="3"/>
      <c r="G8699" s="3">
        <v>8639</v>
      </c>
    </row>
    <row r="8700" spans="6:7" x14ac:dyDescent="0.25">
      <c r="F8700" s="3"/>
      <c r="G8700" s="3">
        <v>8663</v>
      </c>
    </row>
    <row r="8701" spans="6:7" x14ac:dyDescent="0.25">
      <c r="F8701" s="3"/>
      <c r="G8701" s="3">
        <v>8666</v>
      </c>
    </row>
    <row r="8702" spans="6:7" x14ac:dyDescent="0.25">
      <c r="F8702" s="3"/>
      <c r="G8702" s="3">
        <v>8664</v>
      </c>
    </row>
    <row r="8703" spans="6:7" x14ac:dyDescent="0.25">
      <c r="F8703" s="3"/>
      <c r="G8703" s="3">
        <v>8647</v>
      </c>
    </row>
    <row r="8704" spans="6:7" x14ac:dyDescent="0.25">
      <c r="F8704" s="3"/>
      <c r="G8704" s="3">
        <v>8672</v>
      </c>
    </row>
    <row r="8705" spans="6:7" x14ac:dyDescent="0.25">
      <c r="F8705" s="3"/>
      <c r="G8705" s="3">
        <v>8501</v>
      </c>
    </row>
    <row r="8706" spans="6:7" ht="15.75" thickBot="1" x14ac:dyDescent="0.3">
      <c r="F8706" s="3"/>
      <c r="G8706" s="10">
        <v>8432</v>
      </c>
    </row>
    <row r="8707" spans="6:7" x14ac:dyDescent="0.25">
      <c r="F8707" s="3"/>
      <c r="G8707" s="3">
        <v>5360</v>
      </c>
    </row>
    <row r="8708" spans="6:7" x14ac:dyDescent="0.25">
      <c r="F8708" s="3"/>
      <c r="G8708" s="3">
        <v>5368</v>
      </c>
    </row>
    <row r="8709" spans="6:7" x14ac:dyDescent="0.25">
      <c r="F8709" s="3"/>
      <c r="G8709" s="3">
        <v>5380</v>
      </c>
    </row>
    <row r="8710" spans="6:7" x14ac:dyDescent="0.25">
      <c r="F8710" s="3"/>
      <c r="G8710" s="3">
        <v>5357</v>
      </c>
    </row>
    <row r="8711" spans="6:7" x14ac:dyDescent="0.25">
      <c r="F8711" s="3"/>
      <c r="G8711" s="3">
        <v>5507</v>
      </c>
    </row>
    <row r="8712" spans="6:7" x14ac:dyDescent="0.25">
      <c r="F8712" s="3"/>
      <c r="G8712" s="3">
        <v>5095</v>
      </c>
    </row>
    <row r="8713" spans="6:7" x14ac:dyDescent="0.25">
      <c r="F8713" s="3"/>
      <c r="G8713" s="3">
        <v>5263</v>
      </c>
    </row>
    <row r="8714" spans="6:7" x14ac:dyDescent="0.25">
      <c r="F8714" s="3"/>
      <c r="G8714" s="3">
        <v>3636</v>
      </c>
    </row>
    <row r="8715" spans="6:7" x14ac:dyDescent="0.25">
      <c r="F8715" s="3"/>
      <c r="G8715" s="3">
        <v>3665</v>
      </c>
    </row>
    <row r="8716" spans="6:7" x14ac:dyDescent="0.25">
      <c r="F8716" s="3"/>
      <c r="G8716" s="3">
        <v>3629</v>
      </c>
    </row>
    <row r="8717" spans="6:7" x14ac:dyDescent="0.25">
      <c r="F8717" s="3"/>
      <c r="G8717" s="3">
        <v>3629</v>
      </c>
    </row>
    <row r="8718" spans="6:7" x14ac:dyDescent="0.25">
      <c r="F8718" s="3"/>
      <c r="G8718" s="3">
        <v>3601</v>
      </c>
    </row>
    <row r="8719" spans="6:7" x14ac:dyDescent="0.25">
      <c r="F8719" s="3"/>
      <c r="G8719" s="3">
        <v>3579</v>
      </c>
    </row>
    <row r="8720" spans="6:7" x14ac:dyDescent="0.25">
      <c r="F8720" s="3"/>
      <c r="G8720" s="3">
        <v>3578</v>
      </c>
    </row>
    <row r="8721" spans="6:7" x14ac:dyDescent="0.25">
      <c r="F8721" s="3"/>
      <c r="G8721" s="3">
        <v>3585</v>
      </c>
    </row>
    <row r="8722" spans="6:7" x14ac:dyDescent="0.25">
      <c r="F8722" s="3"/>
      <c r="G8722" s="3">
        <v>1965</v>
      </c>
    </row>
    <row r="8723" spans="6:7" x14ac:dyDescent="0.25">
      <c r="F8723" s="3"/>
      <c r="G8723" s="3">
        <v>6927</v>
      </c>
    </row>
    <row r="8724" spans="6:7" x14ac:dyDescent="0.25">
      <c r="F8724" s="3"/>
      <c r="G8724" s="3">
        <v>6950</v>
      </c>
    </row>
    <row r="8725" spans="6:7" x14ac:dyDescent="0.25">
      <c r="F8725" s="3"/>
      <c r="G8725" s="3">
        <v>8174</v>
      </c>
    </row>
    <row r="8726" spans="6:7" x14ac:dyDescent="0.25">
      <c r="F8726" s="3"/>
      <c r="G8726" s="3">
        <v>8408</v>
      </c>
    </row>
    <row r="8727" spans="6:7" x14ac:dyDescent="0.25">
      <c r="F8727" s="3"/>
      <c r="G8727" s="3">
        <v>8407</v>
      </c>
    </row>
    <row r="8728" spans="6:7" x14ac:dyDescent="0.25">
      <c r="F8728" s="3"/>
      <c r="G8728" s="3">
        <v>8403</v>
      </c>
    </row>
    <row r="8729" spans="6:7" x14ac:dyDescent="0.25">
      <c r="F8729" s="3"/>
      <c r="G8729" s="3">
        <v>8383</v>
      </c>
    </row>
    <row r="8730" spans="6:7" x14ac:dyDescent="0.25">
      <c r="F8730" s="3"/>
      <c r="G8730" s="3">
        <v>8391</v>
      </c>
    </row>
    <row r="8731" spans="6:7" x14ac:dyDescent="0.25">
      <c r="F8731" s="3"/>
      <c r="G8731" s="3">
        <v>8380</v>
      </c>
    </row>
    <row r="8732" spans="6:7" x14ac:dyDescent="0.25">
      <c r="F8732" s="3"/>
      <c r="G8732" s="3">
        <v>8407</v>
      </c>
    </row>
    <row r="8733" spans="6:7" x14ac:dyDescent="0.25">
      <c r="F8733" s="3"/>
      <c r="G8733" s="3">
        <v>8381</v>
      </c>
    </row>
    <row r="8734" spans="6:7" x14ac:dyDescent="0.25">
      <c r="F8734" s="3"/>
      <c r="G8734" s="3">
        <v>8359</v>
      </c>
    </row>
    <row r="8735" spans="6:7" x14ac:dyDescent="0.25">
      <c r="F8735" s="3"/>
      <c r="G8735" s="3">
        <v>8376</v>
      </c>
    </row>
    <row r="8736" spans="6:7" ht="15.75" thickBot="1" x14ac:dyDescent="0.3">
      <c r="F8736" s="3"/>
      <c r="G8736" s="10">
        <v>8372</v>
      </c>
    </row>
    <row r="8737" spans="6:7" x14ac:dyDescent="0.25">
      <c r="F8737" s="3"/>
      <c r="G8737" s="3">
        <v>8387</v>
      </c>
    </row>
    <row r="8738" spans="6:7" x14ac:dyDescent="0.25">
      <c r="F8738" s="3"/>
      <c r="G8738" s="3">
        <v>8418</v>
      </c>
    </row>
    <row r="8739" spans="6:7" x14ac:dyDescent="0.25">
      <c r="F8739" s="3"/>
      <c r="G8739" s="3">
        <v>8379</v>
      </c>
    </row>
    <row r="8740" spans="6:7" x14ac:dyDescent="0.25">
      <c r="F8740" s="3"/>
      <c r="G8740" s="3">
        <v>8413</v>
      </c>
    </row>
    <row r="8741" spans="6:7" x14ac:dyDescent="0.25">
      <c r="F8741" s="3"/>
      <c r="G8741" s="3">
        <v>8397</v>
      </c>
    </row>
    <row r="8742" spans="6:7" x14ac:dyDescent="0.25">
      <c r="F8742" s="3"/>
      <c r="G8742" s="3">
        <v>8389</v>
      </c>
    </row>
    <row r="8743" spans="6:7" x14ac:dyDescent="0.25">
      <c r="F8743" s="3"/>
      <c r="G8743" s="3">
        <v>8466</v>
      </c>
    </row>
    <row r="8744" spans="6:7" x14ac:dyDescent="0.25">
      <c r="F8744" s="3"/>
      <c r="G8744" s="3">
        <v>8579</v>
      </c>
    </row>
    <row r="8745" spans="6:7" x14ac:dyDescent="0.25">
      <c r="F8745" s="3"/>
      <c r="G8745" s="3">
        <v>8576</v>
      </c>
    </row>
    <row r="8746" spans="6:7" x14ac:dyDescent="0.25">
      <c r="F8746" s="3"/>
      <c r="G8746" s="3">
        <v>8579</v>
      </c>
    </row>
    <row r="8747" spans="6:7" x14ac:dyDescent="0.25">
      <c r="F8747" s="3"/>
      <c r="G8747" s="3">
        <v>8407</v>
      </c>
    </row>
    <row r="8748" spans="6:7" x14ac:dyDescent="0.25">
      <c r="F8748" s="3"/>
      <c r="G8748" s="3">
        <v>8366</v>
      </c>
    </row>
    <row r="8749" spans="6:7" x14ac:dyDescent="0.25">
      <c r="F8749" s="3"/>
      <c r="G8749" s="3">
        <v>8399</v>
      </c>
    </row>
    <row r="8750" spans="6:7" x14ac:dyDescent="0.25">
      <c r="F8750" s="3"/>
      <c r="G8750" s="3">
        <v>8392</v>
      </c>
    </row>
    <row r="8751" spans="6:7" x14ac:dyDescent="0.25">
      <c r="F8751" s="3"/>
      <c r="G8751" s="3">
        <v>8388</v>
      </c>
    </row>
    <row r="8752" spans="6:7" x14ac:dyDescent="0.25">
      <c r="F8752" s="3"/>
      <c r="G8752" s="3">
        <v>8439</v>
      </c>
    </row>
    <row r="8753" spans="6:7" x14ac:dyDescent="0.25">
      <c r="F8753" s="3"/>
      <c r="G8753" s="3">
        <v>8403</v>
      </c>
    </row>
    <row r="8754" spans="6:7" x14ac:dyDescent="0.25">
      <c r="F8754" s="3"/>
      <c r="G8754" s="3">
        <v>8380</v>
      </c>
    </row>
    <row r="8755" spans="6:7" x14ac:dyDescent="0.25">
      <c r="F8755" s="3"/>
      <c r="G8755" s="3">
        <v>8390</v>
      </c>
    </row>
    <row r="8756" spans="6:7" x14ac:dyDescent="0.25">
      <c r="F8756" s="3"/>
      <c r="G8756" s="3">
        <v>8409</v>
      </c>
    </row>
    <row r="8757" spans="6:7" x14ac:dyDescent="0.25">
      <c r="F8757" s="3"/>
      <c r="G8757" s="3">
        <v>8386</v>
      </c>
    </row>
    <row r="8758" spans="6:7" x14ac:dyDescent="0.25">
      <c r="F8758" s="3"/>
      <c r="G8758" s="3">
        <v>8360</v>
      </c>
    </row>
    <row r="8759" spans="6:7" x14ac:dyDescent="0.25">
      <c r="F8759" s="3"/>
      <c r="G8759" s="3">
        <v>8353</v>
      </c>
    </row>
    <row r="8760" spans="6:7" x14ac:dyDescent="0.25">
      <c r="F8760" s="3"/>
      <c r="G8760" s="3">
        <v>6977</v>
      </c>
    </row>
    <row r="8761" spans="6:7" x14ac:dyDescent="0.25">
      <c r="F8761" s="3"/>
      <c r="G8761" s="3">
        <v>6960</v>
      </c>
    </row>
    <row r="8762" spans="6:7" x14ac:dyDescent="0.25">
      <c r="F8762" s="3"/>
      <c r="G8762" s="3">
        <v>6953</v>
      </c>
    </row>
    <row r="8763" spans="6:7" x14ac:dyDescent="0.25">
      <c r="F8763" s="3"/>
      <c r="G8763" s="3">
        <v>6967</v>
      </c>
    </row>
    <row r="8764" spans="6:7" x14ac:dyDescent="0.25">
      <c r="F8764" s="3"/>
      <c r="G8764" s="3">
        <v>6973</v>
      </c>
    </row>
    <row r="8765" spans="6:7" x14ac:dyDescent="0.25">
      <c r="F8765" s="3"/>
      <c r="G8765" s="3">
        <v>6979</v>
      </c>
    </row>
    <row r="8766" spans="6:7" x14ac:dyDescent="0.25">
      <c r="F8766" s="3"/>
      <c r="G8766" s="3">
        <v>7006</v>
      </c>
    </row>
    <row r="8767" spans="6:7" ht="15.75" thickBot="1" x14ac:dyDescent="0.3">
      <c r="F8767" s="3"/>
      <c r="G8767" s="10">
        <v>7032</v>
      </c>
    </row>
    <row r="8768" spans="6:7" x14ac:dyDescent="0.25">
      <c r="F8768" s="3"/>
      <c r="G8768" s="3">
        <v>5417</v>
      </c>
    </row>
    <row r="8769" spans="6:7" x14ac:dyDescent="0.25">
      <c r="F8769" s="3"/>
      <c r="G8769" s="3">
        <v>5397</v>
      </c>
    </row>
    <row r="8770" spans="6:7" x14ac:dyDescent="0.25">
      <c r="F8770" s="3"/>
      <c r="G8770" s="3">
        <v>5399</v>
      </c>
    </row>
    <row r="8771" spans="6:7" x14ac:dyDescent="0.25">
      <c r="F8771" s="3"/>
      <c r="G8771" s="3">
        <v>5407</v>
      </c>
    </row>
    <row r="8772" spans="6:7" x14ac:dyDescent="0.25">
      <c r="F8772" s="3"/>
      <c r="G8772" s="3">
        <v>5401</v>
      </c>
    </row>
    <row r="8773" spans="6:7" x14ac:dyDescent="0.25">
      <c r="F8773" s="3"/>
      <c r="G8773" s="3">
        <v>5392</v>
      </c>
    </row>
    <row r="8774" spans="6:7" x14ac:dyDescent="0.25">
      <c r="F8774" s="3"/>
      <c r="G8774" s="3">
        <v>5405</v>
      </c>
    </row>
    <row r="8775" spans="6:7" x14ac:dyDescent="0.25">
      <c r="F8775" s="3"/>
      <c r="G8775" s="3">
        <v>7014</v>
      </c>
    </row>
    <row r="8776" spans="6:7" x14ac:dyDescent="0.25">
      <c r="F8776" s="3"/>
      <c r="G8776" s="3">
        <v>7023</v>
      </c>
    </row>
    <row r="8777" spans="6:7" x14ac:dyDescent="0.25">
      <c r="F8777" s="3"/>
      <c r="G8777" s="3">
        <v>7056</v>
      </c>
    </row>
    <row r="8778" spans="6:7" x14ac:dyDescent="0.25">
      <c r="F8778" s="3"/>
      <c r="G8778" s="3">
        <v>7042</v>
      </c>
    </row>
    <row r="8779" spans="6:7" x14ac:dyDescent="0.25">
      <c r="F8779" s="3"/>
      <c r="G8779" s="3">
        <v>7033</v>
      </c>
    </row>
    <row r="8780" spans="6:7" x14ac:dyDescent="0.25">
      <c r="F8780" s="3"/>
      <c r="G8780" s="3">
        <v>7031</v>
      </c>
    </row>
    <row r="8781" spans="6:7" x14ac:dyDescent="0.25">
      <c r="F8781" s="3"/>
      <c r="G8781" s="3">
        <v>7031</v>
      </c>
    </row>
    <row r="8782" spans="6:7" x14ac:dyDescent="0.25">
      <c r="F8782" s="3"/>
      <c r="G8782" s="3">
        <v>7039</v>
      </c>
    </row>
    <row r="8783" spans="6:7" x14ac:dyDescent="0.25">
      <c r="F8783" s="3"/>
      <c r="G8783" s="3">
        <v>7042</v>
      </c>
    </row>
    <row r="8784" spans="6:7" x14ac:dyDescent="0.25">
      <c r="F8784" s="3"/>
      <c r="G8784" s="3">
        <v>7033</v>
      </c>
    </row>
    <row r="8785" spans="6:7" x14ac:dyDescent="0.25">
      <c r="F8785" s="3"/>
      <c r="G8785" s="3">
        <v>7037</v>
      </c>
    </row>
    <row r="8786" spans="6:7" x14ac:dyDescent="0.25">
      <c r="F8786" s="3"/>
      <c r="G8786" s="3">
        <v>7049</v>
      </c>
    </row>
    <row r="8787" spans="6:7" x14ac:dyDescent="0.25">
      <c r="F8787" s="3"/>
      <c r="G8787" s="3">
        <v>7047</v>
      </c>
    </row>
    <row r="8788" spans="6:7" x14ac:dyDescent="0.25">
      <c r="F8788" s="3"/>
      <c r="G8788" s="3">
        <v>7021</v>
      </c>
    </row>
    <row r="8789" spans="6:7" x14ac:dyDescent="0.25">
      <c r="F8789" s="3"/>
      <c r="G8789" s="3">
        <v>7000</v>
      </c>
    </row>
    <row r="8790" spans="6:7" x14ac:dyDescent="0.25">
      <c r="F8790" s="3"/>
      <c r="G8790" s="3">
        <v>6992</v>
      </c>
    </row>
    <row r="8791" spans="6:7" x14ac:dyDescent="0.25">
      <c r="F8791" s="3"/>
      <c r="G8791" s="3">
        <v>7005</v>
      </c>
    </row>
    <row r="8792" spans="6:7" x14ac:dyDescent="0.25">
      <c r="F8792" s="3"/>
      <c r="G8792" s="3">
        <v>7021</v>
      </c>
    </row>
    <row r="8793" spans="6:7" x14ac:dyDescent="0.25">
      <c r="F8793" s="3"/>
      <c r="G8793" s="3">
        <v>7018</v>
      </c>
    </row>
    <row r="8794" spans="6:7" x14ac:dyDescent="0.25">
      <c r="F8794" s="3"/>
      <c r="G8794" s="3">
        <v>7016</v>
      </c>
    </row>
    <row r="8795" spans="6:7" x14ac:dyDescent="0.25">
      <c r="F8795" s="3"/>
      <c r="G8795" s="3">
        <v>7018</v>
      </c>
    </row>
    <row r="8796" spans="6:7" x14ac:dyDescent="0.25">
      <c r="F8796" s="3"/>
      <c r="G8796" s="3">
        <v>7018</v>
      </c>
    </row>
    <row r="8797" spans="6:7" x14ac:dyDescent="0.25">
      <c r="F8797" s="3"/>
      <c r="G8797" s="3">
        <v>7034</v>
      </c>
    </row>
    <row r="8798" spans="6:7" ht="15.75" thickBot="1" x14ac:dyDescent="0.3">
      <c r="F8798" s="3"/>
      <c r="G8798" s="10">
        <v>5396</v>
      </c>
    </row>
    <row r="8799" spans="6:7" x14ac:dyDescent="0.25">
      <c r="F8799" s="3"/>
      <c r="G8799" s="3">
        <v>5366</v>
      </c>
    </row>
    <row r="8800" spans="6:7" x14ac:dyDescent="0.25">
      <c r="F8800" s="3"/>
      <c r="G8800" s="3">
        <v>5404</v>
      </c>
    </row>
    <row r="8801" spans="6:7" x14ac:dyDescent="0.25">
      <c r="F8801" s="3"/>
      <c r="G8801" s="3">
        <v>5395</v>
      </c>
    </row>
    <row r="8802" spans="6:7" x14ac:dyDescent="0.25">
      <c r="F8802" s="3"/>
      <c r="G8802" s="3">
        <v>5397</v>
      </c>
    </row>
    <row r="8803" spans="6:7" x14ac:dyDescent="0.25">
      <c r="F8803" s="3"/>
      <c r="G8803" s="3">
        <v>5375</v>
      </c>
    </row>
    <row r="8804" spans="6:7" x14ac:dyDescent="0.25">
      <c r="F8804" s="3"/>
      <c r="G8804" s="3">
        <v>5411</v>
      </c>
    </row>
    <row r="8805" spans="6:7" x14ac:dyDescent="0.25">
      <c r="F8805" s="3"/>
      <c r="G8805" s="3">
        <v>5417</v>
      </c>
    </row>
    <row r="8806" spans="6:7" x14ac:dyDescent="0.25">
      <c r="F8806" s="3"/>
      <c r="G8806" s="3">
        <v>5399</v>
      </c>
    </row>
    <row r="8807" spans="6:7" x14ac:dyDescent="0.25">
      <c r="F8807" s="3"/>
      <c r="G8807" s="3">
        <v>5390</v>
      </c>
    </row>
    <row r="8808" spans="6:7" x14ac:dyDescent="0.25">
      <c r="F8808" s="3"/>
      <c r="G8808" s="3">
        <v>5405</v>
      </c>
    </row>
    <row r="8809" spans="6:7" x14ac:dyDescent="0.25">
      <c r="F8809" s="3"/>
      <c r="G8809" s="3">
        <v>5407</v>
      </c>
    </row>
    <row r="8810" spans="6:7" x14ac:dyDescent="0.25">
      <c r="F8810" s="3"/>
      <c r="G8810" s="3">
        <v>5408</v>
      </c>
    </row>
    <row r="8811" spans="6:7" x14ac:dyDescent="0.25">
      <c r="F8811" s="3"/>
      <c r="G8811" s="3">
        <v>1743</v>
      </c>
    </row>
    <row r="8812" spans="6:7" x14ac:dyDescent="0.25">
      <c r="F8812" s="3"/>
      <c r="G8812" s="3">
        <v>3596</v>
      </c>
    </row>
    <row r="8813" spans="6:7" x14ac:dyDescent="0.25">
      <c r="F8813" s="3"/>
      <c r="G8813" s="3">
        <v>3578</v>
      </c>
    </row>
    <row r="8814" spans="6:7" x14ac:dyDescent="0.25">
      <c r="F8814" s="3"/>
      <c r="G8814" s="3">
        <v>3593</v>
      </c>
    </row>
    <row r="8815" spans="6:7" x14ac:dyDescent="0.25">
      <c r="F8815" s="3"/>
      <c r="G8815" s="3">
        <v>3612</v>
      </c>
    </row>
    <row r="8816" spans="6:7" x14ac:dyDescent="0.25">
      <c r="F8816" s="3"/>
      <c r="G8816" s="3">
        <v>3618</v>
      </c>
    </row>
    <row r="8817" spans="6:7" x14ac:dyDescent="0.25">
      <c r="F8817" s="3"/>
      <c r="G8817" s="3">
        <v>1744</v>
      </c>
    </row>
    <row r="8818" spans="6:7" x14ac:dyDescent="0.25">
      <c r="F8818" s="3"/>
      <c r="G8818" s="3">
        <v>1728</v>
      </c>
    </row>
    <row r="8819" spans="6:7" x14ac:dyDescent="0.25">
      <c r="F8819" s="3"/>
      <c r="G8819" s="3">
        <v>1727</v>
      </c>
    </row>
    <row r="8820" spans="6:7" x14ac:dyDescent="0.25">
      <c r="F8820" s="3"/>
      <c r="G8820" s="3">
        <v>1731</v>
      </c>
    </row>
    <row r="8821" spans="6:7" x14ac:dyDescent="0.25">
      <c r="F8821" s="3"/>
      <c r="G8821" s="3">
        <v>1730</v>
      </c>
    </row>
    <row r="8822" spans="6:7" x14ac:dyDescent="0.25">
      <c r="F8822" s="3"/>
      <c r="G8822" s="3">
        <v>1730</v>
      </c>
    </row>
    <row r="8823" spans="6:7" x14ac:dyDescent="0.25">
      <c r="F8823" s="3"/>
      <c r="G8823" s="3">
        <v>1730</v>
      </c>
    </row>
    <row r="8824" spans="6:7" x14ac:dyDescent="0.25">
      <c r="F8824" s="3"/>
      <c r="G8824" s="3">
        <v>1736</v>
      </c>
    </row>
    <row r="8825" spans="6:7" x14ac:dyDescent="0.25">
      <c r="F8825" s="3"/>
      <c r="G8825" s="3">
        <v>1738</v>
      </c>
    </row>
    <row r="8826" spans="6:7" ht="15.75" thickBot="1" x14ac:dyDescent="0.3">
      <c r="F8826" s="3"/>
      <c r="G8826" s="10">
        <v>1731</v>
      </c>
    </row>
    <row r="8827" spans="6:7" x14ac:dyDescent="0.25">
      <c r="F8827" s="3"/>
      <c r="G8827" s="3">
        <v>1888</v>
      </c>
    </row>
    <row r="8828" spans="6:7" x14ac:dyDescent="0.25">
      <c r="F8828" s="3"/>
      <c r="G8828" s="3">
        <v>3511</v>
      </c>
    </row>
    <row r="8829" spans="6:7" x14ac:dyDescent="0.25">
      <c r="F8829" s="3"/>
      <c r="G8829" s="3">
        <v>3545</v>
      </c>
    </row>
    <row r="8830" spans="6:7" x14ac:dyDescent="0.25">
      <c r="F8830" s="3"/>
      <c r="G8830" s="3">
        <v>3673</v>
      </c>
    </row>
    <row r="8831" spans="6:7" x14ac:dyDescent="0.25">
      <c r="F8831" s="3"/>
      <c r="G8831" s="3">
        <v>3653</v>
      </c>
    </row>
    <row r="8832" spans="6:7" x14ac:dyDescent="0.25">
      <c r="F8832" s="3"/>
      <c r="G8832" s="3">
        <v>3651</v>
      </c>
    </row>
    <row r="8833" spans="6:7" x14ac:dyDescent="0.25">
      <c r="F8833" s="3"/>
      <c r="G8833" s="3">
        <v>5371</v>
      </c>
    </row>
    <row r="8834" spans="6:7" x14ac:dyDescent="0.25">
      <c r="F8834" s="3"/>
      <c r="G8834" s="3">
        <v>5389</v>
      </c>
    </row>
    <row r="8835" spans="6:7" x14ac:dyDescent="0.25">
      <c r="F8835" s="3"/>
      <c r="G8835" s="3">
        <v>5411</v>
      </c>
    </row>
    <row r="8836" spans="6:7" x14ac:dyDescent="0.25">
      <c r="F8836" s="3"/>
      <c r="G8836" s="3">
        <v>5417</v>
      </c>
    </row>
    <row r="8837" spans="6:7" x14ac:dyDescent="0.25">
      <c r="F8837" s="3"/>
      <c r="G8837" s="3">
        <v>5194</v>
      </c>
    </row>
    <row r="8838" spans="6:7" x14ac:dyDescent="0.25">
      <c r="F8838" s="3"/>
      <c r="G8838" s="3">
        <v>5404</v>
      </c>
    </row>
    <row r="8839" spans="6:7" x14ac:dyDescent="0.25">
      <c r="F8839" s="3"/>
      <c r="G8839" s="3">
        <v>5423</v>
      </c>
    </row>
    <row r="8840" spans="6:7" x14ac:dyDescent="0.25">
      <c r="F8840" s="3"/>
      <c r="G8840" s="3">
        <v>5341</v>
      </c>
    </row>
    <row r="8841" spans="6:7" x14ac:dyDescent="0.25">
      <c r="F8841" s="3"/>
      <c r="G8841" s="3">
        <v>5568</v>
      </c>
    </row>
    <row r="8842" spans="6:7" x14ac:dyDescent="0.25">
      <c r="F8842" s="3"/>
      <c r="G8842" s="3">
        <v>5293</v>
      </c>
    </row>
    <row r="8843" spans="6:7" x14ac:dyDescent="0.25">
      <c r="F8843" s="3"/>
      <c r="G8843" s="3">
        <v>5279</v>
      </c>
    </row>
    <row r="8844" spans="6:7" x14ac:dyDescent="0.25">
      <c r="F8844" s="3"/>
      <c r="G8844" s="3">
        <v>5229</v>
      </c>
    </row>
    <row r="8845" spans="6:7" x14ac:dyDescent="0.25">
      <c r="F8845" s="3"/>
      <c r="G8845" s="3">
        <v>5264</v>
      </c>
    </row>
    <row r="8846" spans="6:7" x14ac:dyDescent="0.25">
      <c r="F8846" s="3"/>
      <c r="G8846" s="3">
        <v>5267</v>
      </c>
    </row>
    <row r="8847" spans="6:7" x14ac:dyDescent="0.25">
      <c r="F8847" s="3"/>
      <c r="G8847" s="3">
        <v>5981</v>
      </c>
    </row>
    <row r="8848" spans="6:7" x14ac:dyDescent="0.25">
      <c r="F8848" s="3"/>
      <c r="G8848" s="3">
        <v>6765</v>
      </c>
    </row>
    <row r="8849" spans="6:7" x14ac:dyDescent="0.25">
      <c r="F8849" s="3"/>
      <c r="G8849" s="3">
        <v>6664</v>
      </c>
    </row>
    <row r="8850" spans="6:7" x14ac:dyDescent="0.25">
      <c r="F8850" s="3"/>
      <c r="G8850" s="3">
        <v>6661</v>
      </c>
    </row>
    <row r="8851" spans="6:7" x14ac:dyDescent="0.25">
      <c r="F8851" s="3"/>
      <c r="G8851" s="3">
        <v>6546</v>
      </c>
    </row>
    <row r="8852" spans="6:7" x14ac:dyDescent="0.25">
      <c r="F8852" s="3"/>
      <c r="G8852" s="3">
        <v>6547</v>
      </c>
    </row>
    <row r="8853" spans="6:7" x14ac:dyDescent="0.25">
      <c r="F8853" s="3"/>
      <c r="G8853" s="3">
        <v>6550</v>
      </c>
    </row>
    <row r="8854" spans="6:7" x14ac:dyDescent="0.25">
      <c r="F8854" s="3"/>
      <c r="G8854" s="3">
        <v>6828</v>
      </c>
    </row>
    <row r="8855" spans="6:7" x14ac:dyDescent="0.25">
      <c r="F8855" s="3"/>
      <c r="G8855" s="3">
        <v>6948</v>
      </c>
    </row>
    <row r="8856" spans="6:7" x14ac:dyDescent="0.25">
      <c r="F8856" s="3"/>
      <c r="G8856" s="3">
        <v>6958</v>
      </c>
    </row>
    <row r="8857" spans="6:7" ht="15.75" thickBot="1" x14ac:dyDescent="0.3">
      <c r="F8857" s="3"/>
      <c r="G8857" s="3">
        <v>6968</v>
      </c>
    </row>
    <row r="8858" spans="6:7" x14ac:dyDescent="0.25">
      <c r="F8858" s="3"/>
      <c r="G8858" s="11">
        <v>7022</v>
      </c>
    </row>
    <row r="8859" spans="6:7" x14ac:dyDescent="0.25">
      <c r="F8859" s="3"/>
      <c r="G8859" s="3">
        <v>6991</v>
      </c>
    </row>
    <row r="8860" spans="6:7" x14ac:dyDescent="0.25">
      <c r="F8860" s="3"/>
      <c r="G8860" s="3">
        <v>7005</v>
      </c>
    </row>
    <row r="8861" spans="6:7" x14ac:dyDescent="0.25">
      <c r="F8861" s="3"/>
      <c r="G8861" s="3">
        <v>5403</v>
      </c>
    </row>
    <row r="8862" spans="6:7" x14ac:dyDescent="0.25">
      <c r="F8862" s="3"/>
      <c r="G8862" s="3">
        <v>5378</v>
      </c>
    </row>
    <row r="8863" spans="6:7" x14ac:dyDescent="0.25">
      <c r="F8863" s="3"/>
      <c r="G8863" s="3">
        <v>5380</v>
      </c>
    </row>
    <row r="8864" spans="6:7" x14ac:dyDescent="0.25">
      <c r="F8864" s="3"/>
      <c r="G8864" s="3">
        <v>5386</v>
      </c>
    </row>
    <row r="8865" spans="6:7" x14ac:dyDescent="0.25">
      <c r="F8865" s="3"/>
      <c r="G8865" s="3">
        <v>6811</v>
      </c>
    </row>
    <row r="8866" spans="6:7" x14ac:dyDescent="0.25">
      <c r="F8866" s="3"/>
      <c r="G8866" s="3">
        <v>6803</v>
      </c>
    </row>
    <row r="8867" spans="6:7" x14ac:dyDescent="0.25">
      <c r="F8867" s="3"/>
      <c r="G8867" s="3">
        <v>6834</v>
      </c>
    </row>
    <row r="8868" spans="6:7" x14ac:dyDescent="0.25">
      <c r="F8868" s="3"/>
      <c r="G8868" s="3">
        <v>3598</v>
      </c>
    </row>
    <row r="8869" spans="6:7" x14ac:dyDescent="0.25">
      <c r="F8869" s="3"/>
      <c r="G8869" s="3">
        <v>1941</v>
      </c>
    </row>
    <row r="8870" spans="6:7" x14ac:dyDescent="0.25">
      <c r="F8870" s="3"/>
      <c r="G8870" s="3">
        <v>1960</v>
      </c>
    </row>
    <row r="8871" spans="6:7" ht="15.75" thickBot="1" x14ac:dyDescent="0.3">
      <c r="F8871" s="3"/>
      <c r="G8871" s="3">
        <v>1956</v>
      </c>
    </row>
    <row r="8872" spans="6:7" x14ac:dyDescent="0.25">
      <c r="F8872" s="3"/>
      <c r="G8872" s="11">
        <v>5172</v>
      </c>
    </row>
    <row r="8873" spans="6:7" x14ac:dyDescent="0.25">
      <c r="F8873" s="3"/>
      <c r="G8873" s="3">
        <v>5200</v>
      </c>
    </row>
    <row r="8874" spans="6:7" x14ac:dyDescent="0.25">
      <c r="F8874" s="3"/>
      <c r="G8874" s="3">
        <v>5183</v>
      </c>
    </row>
    <row r="8875" spans="6:7" x14ac:dyDescent="0.25">
      <c r="F8875" s="3"/>
      <c r="G8875" s="3">
        <v>1974</v>
      </c>
    </row>
    <row r="8876" spans="6:7" x14ac:dyDescent="0.25">
      <c r="F8876" s="3"/>
      <c r="G8876" s="3">
        <v>1966</v>
      </c>
    </row>
    <row r="8877" spans="6:7" x14ac:dyDescent="0.25">
      <c r="F8877" s="3"/>
      <c r="G8877" s="3">
        <v>1962</v>
      </c>
    </row>
    <row r="8878" spans="6:7" x14ac:dyDescent="0.25">
      <c r="F8878" s="3"/>
      <c r="G8878" s="3">
        <v>1961</v>
      </c>
    </row>
    <row r="8879" spans="6:7" x14ac:dyDescent="0.25">
      <c r="F8879" s="3"/>
      <c r="G8879" s="3">
        <v>1962</v>
      </c>
    </row>
    <row r="8880" spans="6:7" x14ac:dyDescent="0.25">
      <c r="F8880" s="3"/>
      <c r="G8880" s="3">
        <v>1963</v>
      </c>
    </row>
    <row r="8881" spans="6:7" x14ac:dyDescent="0.25">
      <c r="F8881" s="3"/>
      <c r="G8881" s="3">
        <v>1964</v>
      </c>
    </row>
    <row r="8882" spans="6:7" x14ac:dyDescent="0.25">
      <c r="F8882" s="3"/>
      <c r="G8882" s="3">
        <v>1965</v>
      </c>
    </row>
    <row r="8883" spans="6:7" x14ac:dyDescent="0.25">
      <c r="F8883" s="3"/>
      <c r="G8883" s="3">
        <v>1967</v>
      </c>
    </row>
    <row r="8884" spans="6:7" x14ac:dyDescent="0.25">
      <c r="F8884" s="3"/>
      <c r="G8884" s="3">
        <v>1967</v>
      </c>
    </row>
    <row r="8885" spans="6:7" x14ac:dyDescent="0.25">
      <c r="F8885" s="3"/>
      <c r="G8885" s="3">
        <v>1961</v>
      </c>
    </row>
    <row r="8886" spans="6:7" x14ac:dyDescent="0.25">
      <c r="F8886" s="3"/>
      <c r="G8886" s="3">
        <v>1960</v>
      </c>
    </row>
    <row r="8887" spans="6:7" ht="15.75" thickBot="1" x14ac:dyDescent="0.3">
      <c r="F8887" s="3"/>
      <c r="G8887" s="10">
        <v>1954</v>
      </c>
    </row>
    <row r="8888" spans="6:7" x14ac:dyDescent="0.25">
      <c r="F8888" s="3"/>
      <c r="G8888" s="3">
        <v>1955</v>
      </c>
    </row>
    <row r="8889" spans="6:7" x14ac:dyDescent="0.25">
      <c r="F8889" s="3"/>
      <c r="G8889" s="3">
        <v>1960</v>
      </c>
    </row>
    <row r="8890" spans="6:7" x14ac:dyDescent="0.25">
      <c r="F8890" s="3"/>
      <c r="G8890" s="3">
        <v>1962</v>
      </c>
    </row>
    <row r="8891" spans="6:7" x14ac:dyDescent="0.25">
      <c r="F8891" s="3"/>
      <c r="G8891" s="3">
        <v>1963</v>
      </c>
    </row>
    <row r="8892" spans="6:7" x14ac:dyDescent="0.25">
      <c r="F8892" s="3"/>
      <c r="G8892" s="3">
        <v>1964</v>
      </c>
    </row>
    <row r="8893" spans="6:7" x14ac:dyDescent="0.25">
      <c r="F8893" s="3"/>
      <c r="G8893" s="3">
        <v>1967</v>
      </c>
    </row>
    <row r="8894" spans="6:7" x14ac:dyDescent="0.25">
      <c r="F8894" s="3"/>
      <c r="G8894" s="3">
        <v>3668</v>
      </c>
    </row>
    <row r="8895" spans="6:7" x14ac:dyDescent="0.25">
      <c r="F8895" s="3"/>
      <c r="G8895" s="3">
        <v>3697</v>
      </c>
    </row>
    <row r="8896" spans="6:7" x14ac:dyDescent="0.25">
      <c r="F8896" s="3"/>
      <c r="G8896" s="3">
        <v>3599</v>
      </c>
    </row>
    <row r="8897" spans="6:7" x14ac:dyDescent="0.25">
      <c r="F8897" s="3"/>
      <c r="G8897" s="3">
        <v>3594</v>
      </c>
    </row>
    <row r="8898" spans="6:7" x14ac:dyDescent="0.25">
      <c r="F8898" s="3"/>
      <c r="G8898" s="3">
        <v>3599</v>
      </c>
    </row>
    <row r="8899" spans="6:7" x14ac:dyDescent="0.25">
      <c r="F8899" s="3"/>
      <c r="G8899" s="3">
        <v>5181</v>
      </c>
    </row>
    <row r="8900" spans="6:7" x14ac:dyDescent="0.25">
      <c r="F8900" s="3"/>
      <c r="G8900" s="3">
        <v>5221</v>
      </c>
    </row>
    <row r="8901" spans="6:7" x14ac:dyDescent="0.25">
      <c r="F8901" s="3"/>
      <c r="G8901" s="3">
        <v>3688</v>
      </c>
    </row>
    <row r="8902" spans="6:7" ht="15.75" thickBot="1" x14ac:dyDescent="0.3">
      <c r="F8902" s="3"/>
      <c r="G8902" s="10">
        <v>3703</v>
      </c>
    </row>
    <row r="8903" spans="6:7" x14ac:dyDescent="0.25">
      <c r="F8903" s="3"/>
      <c r="G8903" s="3">
        <v>1893</v>
      </c>
    </row>
    <row r="8904" spans="6:7" x14ac:dyDescent="0.25">
      <c r="F8904" s="3"/>
      <c r="G8904" s="3">
        <v>1893</v>
      </c>
    </row>
    <row r="8905" spans="6:7" x14ac:dyDescent="0.25">
      <c r="F8905" s="3"/>
      <c r="G8905" s="3">
        <v>1895</v>
      </c>
    </row>
    <row r="8906" spans="6:7" x14ac:dyDescent="0.25">
      <c r="F8906" s="3"/>
      <c r="G8906" s="3">
        <v>5169</v>
      </c>
    </row>
    <row r="8907" spans="6:7" x14ac:dyDescent="0.25">
      <c r="F8907" s="3"/>
      <c r="G8907" s="3">
        <v>5162</v>
      </c>
    </row>
    <row r="8908" spans="6:7" x14ac:dyDescent="0.25">
      <c r="F8908" s="3"/>
      <c r="G8908" s="3">
        <v>5146</v>
      </c>
    </row>
    <row r="8909" spans="6:7" x14ac:dyDescent="0.25">
      <c r="F8909" s="3"/>
      <c r="G8909" s="3">
        <v>3682</v>
      </c>
    </row>
    <row r="8910" spans="6:7" x14ac:dyDescent="0.25">
      <c r="F8910" s="3"/>
      <c r="G8910" s="3">
        <v>3668</v>
      </c>
    </row>
    <row r="8911" spans="6:7" x14ac:dyDescent="0.25">
      <c r="F8911" s="3"/>
      <c r="G8911" s="3">
        <v>3666</v>
      </c>
    </row>
    <row r="8912" spans="6:7" x14ac:dyDescent="0.25">
      <c r="F8912" s="3"/>
      <c r="G8912" s="3">
        <v>3674</v>
      </c>
    </row>
    <row r="8913" spans="6:7" x14ac:dyDescent="0.25">
      <c r="F8913" s="3"/>
      <c r="G8913" s="3">
        <v>3694</v>
      </c>
    </row>
    <row r="8914" spans="6:7" x14ac:dyDescent="0.25">
      <c r="F8914" s="3"/>
      <c r="G8914" s="3">
        <v>3679</v>
      </c>
    </row>
    <row r="8915" spans="6:7" x14ac:dyDescent="0.25">
      <c r="F8915" s="3"/>
      <c r="G8915" s="3">
        <v>3705</v>
      </c>
    </row>
    <row r="8916" spans="6:7" x14ac:dyDescent="0.25">
      <c r="F8916" s="3"/>
      <c r="G8916" s="3">
        <v>3710</v>
      </c>
    </row>
    <row r="8917" spans="6:7" x14ac:dyDescent="0.25">
      <c r="F8917" s="3"/>
      <c r="G8917" s="3">
        <v>1885</v>
      </c>
    </row>
    <row r="8918" spans="6:7" ht="15.75" thickBot="1" x14ac:dyDescent="0.3">
      <c r="F8918" s="3"/>
      <c r="G8918" s="3">
        <v>1876</v>
      </c>
    </row>
    <row r="8919" spans="6:7" x14ac:dyDescent="0.25">
      <c r="F8919" s="3"/>
      <c r="G8919" s="11">
        <v>5399</v>
      </c>
    </row>
    <row r="8920" spans="6:7" x14ac:dyDescent="0.25">
      <c r="F8920" s="3"/>
      <c r="G8920" s="3">
        <v>5378</v>
      </c>
    </row>
    <row r="8921" spans="6:7" x14ac:dyDescent="0.25">
      <c r="F8921" s="3"/>
      <c r="G8921" s="3">
        <v>5385</v>
      </c>
    </row>
    <row r="8922" spans="6:7" x14ac:dyDescent="0.25">
      <c r="F8922" s="3"/>
      <c r="G8922" s="3">
        <v>5386</v>
      </c>
    </row>
    <row r="8923" spans="6:7" x14ac:dyDescent="0.25">
      <c r="F8923" s="3"/>
      <c r="G8923" s="3">
        <v>5294</v>
      </c>
    </row>
    <row r="8924" spans="6:7" x14ac:dyDescent="0.25">
      <c r="F8924" s="3"/>
      <c r="G8924" s="3">
        <v>5249</v>
      </c>
    </row>
    <row r="8925" spans="6:7" x14ac:dyDescent="0.25">
      <c r="F8925" s="3"/>
      <c r="G8925" s="3">
        <v>5254</v>
      </c>
    </row>
    <row r="8926" spans="6:7" x14ac:dyDescent="0.25">
      <c r="F8926" s="3"/>
      <c r="G8926" s="3">
        <v>6566</v>
      </c>
    </row>
    <row r="8927" spans="6:7" x14ac:dyDescent="0.25">
      <c r="F8927" s="3"/>
      <c r="G8927" s="3">
        <v>6531</v>
      </c>
    </row>
    <row r="8928" spans="6:7" x14ac:dyDescent="0.25">
      <c r="F8928" s="3"/>
      <c r="G8928" s="3">
        <v>6484</v>
      </c>
    </row>
    <row r="8929" spans="6:7" x14ac:dyDescent="0.25">
      <c r="F8929" s="3"/>
      <c r="G8929" s="3">
        <v>6468</v>
      </c>
    </row>
    <row r="8930" spans="6:7" x14ac:dyDescent="0.25">
      <c r="F8930" s="3"/>
      <c r="G8930" s="3">
        <v>6628</v>
      </c>
    </row>
    <row r="8931" spans="6:7" x14ac:dyDescent="0.25">
      <c r="F8931" s="3"/>
      <c r="G8931" s="3">
        <v>6582</v>
      </c>
    </row>
    <row r="8932" spans="6:7" x14ac:dyDescent="0.25">
      <c r="F8932" s="3"/>
      <c r="G8932" s="3">
        <v>6620</v>
      </c>
    </row>
    <row r="8933" spans="6:7" x14ac:dyDescent="0.25">
      <c r="F8933" s="3"/>
      <c r="G8933" s="3">
        <v>6693</v>
      </c>
    </row>
    <row r="8934" spans="6:7" x14ac:dyDescent="0.25">
      <c r="F8934" s="3"/>
      <c r="G8934" s="3">
        <v>6682</v>
      </c>
    </row>
    <row r="8935" spans="6:7" x14ac:dyDescent="0.25">
      <c r="F8935" s="3"/>
      <c r="G8935" s="3">
        <v>6688</v>
      </c>
    </row>
    <row r="8936" spans="6:7" x14ac:dyDescent="0.25">
      <c r="F8936" s="3"/>
      <c r="G8936" s="3">
        <v>6643</v>
      </c>
    </row>
    <row r="8937" spans="6:7" x14ac:dyDescent="0.25">
      <c r="F8937" s="3"/>
      <c r="G8937" s="3">
        <v>3231</v>
      </c>
    </row>
    <row r="8938" spans="6:7" x14ac:dyDescent="0.25">
      <c r="F8938" s="3"/>
      <c r="G8938" s="3">
        <v>3230</v>
      </c>
    </row>
    <row r="8939" spans="6:7" x14ac:dyDescent="0.25">
      <c r="F8939" s="3"/>
      <c r="G8939" s="3">
        <v>3234</v>
      </c>
    </row>
    <row r="8940" spans="6:7" x14ac:dyDescent="0.25">
      <c r="F8940" s="3"/>
      <c r="G8940" s="3">
        <v>3231</v>
      </c>
    </row>
    <row r="8941" spans="6:7" x14ac:dyDescent="0.25">
      <c r="F8941" s="3"/>
      <c r="G8941" s="3">
        <v>3798</v>
      </c>
    </row>
    <row r="8942" spans="6:7" x14ac:dyDescent="0.25">
      <c r="F8942" s="3"/>
      <c r="G8942" s="3">
        <v>3812</v>
      </c>
    </row>
    <row r="8943" spans="6:7" x14ac:dyDescent="0.25">
      <c r="F8943" s="3"/>
      <c r="G8943" s="3">
        <v>3812</v>
      </c>
    </row>
    <row r="8944" spans="6:7" x14ac:dyDescent="0.25">
      <c r="F8944" s="3"/>
      <c r="G8944" s="3">
        <v>5428</v>
      </c>
    </row>
    <row r="8945" spans="6:7" x14ac:dyDescent="0.25">
      <c r="F8945" s="3"/>
      <c r="G8945" s="3">
        <v>5403</v>
      </c>
    </row>
    <row r="8946" spans="6:7" x14ac:dyDescent="0.25">
      <c r="F8946" s="3"/>
      <c r="G8946" s="3">
        <v>5374</v>
      </c>
    </row>
    <row r="8947" spans="6:7" x14ac:dyDescent="0.25">
      <c r="F8947" s="3"/>
      <c r="G8947" s="3">
        <v>5334</v>
      </c>
    </row>
    <row r="8948" spans="6:7" ht="15.75" thickBot="1" x14ac:dyDescent="0.3">
      <c r="F8948" s="3"/>
      <c r="G8948" s="10">
        <v>5239</v>
      </c>
    </row>
    <row r="8949" spans="6:7" x14ac:dyDescent="0.25">
      <c r="F8949" s="3"/>
      <c r="G8949" s="3">
        <v>7110</v>
      </c>
    </row>
    <row r="8950" spans="6:7" x14ac:dyDescent="0.25">
      <c r="F8950" s="3"/>
      <c r="G8950" s="3">
        <v>7111</v>
      </c>
    </row>
    <row r="8951" spans="6:7" x14ac:dyDescent="0.25">
      <c r="F8951" s="3"/>
      <c r="G8951" s="3">
        <v>7103</v>
      </c>
    </row>
    <row r="8952" spans="6:7" x14ac:dyDescent="0.25">
      <c r="F8952" s="3"/>
      <c r="G8952" s="3">
        <v>7091</v>
      </c>
    </row>
    <row r="8953" spans="6:7" x14ac:dyDescent="0.25">
      <c r="F8953" s="3"/>
      <c r="G8953" s="3">
        <v>6985</v>
      </c>
    </row>
    <row r="8954" spans="6:7" x14ac:dyDescent="0.25">
      <c r="F8954" s="3"/>
      <c r="G8954" s="3">
        <v>6805</v>
      </c>
    </row>
    <row r="8955" spans="6:7" x14ac:dyDescent="0.25">
      <c r="F8955" s="3"/>
      <c r="G8955" s="3">
        <v>7050</v>
      </c>
    </row>
    <row r="8956" spans="6:7" x14ac:dyDescent="0.25">
      <c r="F8956" s="3"/>
      <c r="G8956" s="3">
        <v>7057</v>
      </c>
    </row>
    <row r="8957" spans="6:7" x14ac:dyDescent="0.25">
      <c r="F8957" s="3"/>
      <c r="G8957" s="3">
        <v>7057</v>
      </c>
    </row>
    <row r="8958" spans="6:7" x14ac:dyDescent="0.25">
      <c r="F8958" s="3"/>
      <c r="G8958" s="3">
        <v>7053</v>
      </c>
    </row>
    <row r="8959" spans="6:7" x14ac:dyDescent="0.25">
      <c r="F8959" s="3"/>
      <c r="G8959" s="3">
        <v>7089</v>
      </c>
    </row>
    <row r="8960" spans="6:7" x14ac:dyDescent="0.25">
      <c r="F8960" s="3"/>
      <c r="G8960" s="3">
        <v>6200</v>
      </c>
    </row>
    <row r="8961" spans="6:7" x14ac:dyDescent="0.25">
      <c r="F8961" s="3"/>
      <c r="G8961" s="3">
        <v>7111</v>
      </c>
    </row>
    <row r="8962" spans="6:7" x14ac:dyDescent="0.25">
      <c r="F8962" s="3"/>
      <c r="G8962" s="3">
        <v>7093</v>
      </c>
    </row>
    <row r="8963" spans="6:7" x14ac:dyDescent="0.25">
      <c r="F8963" s="3"/>
      <c r="G8963" s="3">
        <v>6921</v>
      </c>
    </row>
    <row r="8964" spans="6:7" x14ac:dyDescent="0.25">
      <c r="F8964" s="3"/>
      <c r="G8964" s="3">
        <v>6835</v>
      </c>
    </row>
    <row r="8965" spans="6:7" x14ac:dyDescent="0.25">
      <c r="F8965" s="3"/>
      <c r="G8965" s="3">
        <v>8346</v>
      </c>
    </row>
    <row r="8966" spans="6:7" x14ac:dyDescent="0.25">
      <c r="F8966" s="3"/>
      <c r="G8966" s="3">
        <v>8401</v>
      </c>
    </row>
    <row r="8967" spans="6:7" x14ac:dyDescent="0.25">
      <c r="F8967" s="3"/>
      <c r="G8967" s="3">
        <v>8505</v>
      </c>
    </row>
    <row r="8968" spans="6:7" x14ac:dyDescent="0.25">
      <c r="F8968" s="3"/>
      <c r="G8968" s="3">
        <v>8487</v>
      </c>
    </row>
    <row r="8969" spans="6:7" x14ac:dyDescent="0.25">
      <c r="F8969" s="3"/>
      <c r="G8969" s="3">
        <v>8535</v>
      </c>
    </row>
    <row r="8970" spans="6:7" x14ac:dyDescent="0.25">
      <c r="F8970" s="3"/>
      <c r="G8970" s="3">
        <v>8505</v>
      </c>
    </row>
    <row r="8971" spans="6:7" x14ac:dyDescent="0.25">
      <c r="F8971" s="3"/>
      <c r="G8971" s="3">
        <v>8277</v>
      </c>
    </row>
    <row r="8972" spans="6:7" x14ac:dyDescent="0.25">
      <c r="F8972" s="3"/>
      <c r="G8972" s="3">
        <v>8505</v>
      </c>
    </row>
    <row r="8973" spans="6:7" x14ac:dyDescent="0.25">
      <c r="F8973" s="3"/>
      <c r="G8973" s="3">
        <v>8463</v>
      </c>
    </row>
    <row r="8974" spans="6:7" x14ac:dyDescent="0.25">
      <c r="F8974" s="3"/>
      <c r="G8974" s="3">
        <v>8400</v>
      </c>
    </row>
    <row r="8975" spans="6:7" x14ac:dyDescent="0.25">
      <c r="F8975" s="3"/>
      <c r="G8975" s="3">
        <v>8506</v>
      </c>
    </row>
    <row r="8976" spans="6:7" x14ac:dyDescent="0.25">
      <c r="F8976" s="3"/>
      <c r="G8976" s="3">
        <v>8497</v>
      </c>
    </row>
    <row r="8977" spans="6:7" x14ac:dyDescent="0.25">
      <c r="F8977" s="3"/>
      <c r="G8977" s="3">
        <v>8475</v>
      </c>
    </row>
    <row r="8978" spans="6:7" x14ac:dyDescent="0.25">
      <c r="F8978" s="3"/>
      <c r="G8978" s="3">
        <v>7652</v>
      </c>
    </row>
    <row r="8979" spans="6:7" ht="15.75" thickBot="1" x14ac:dyDescent="0.3">
      <c r="F8979" s="3"/>
      <c r="G8979" s="3">
        <v>8073</v>
      </c>
    </row>
    <row r="8980" spans="6:7" x14ac:dyDescent="0.25">
      <c r="F8980" s="3"/>
      <c r="G8980" s="11">
        <v>8461</v>
      </c>
    </row>
    <row r="8981" spans="6:7" x14ac:dyDescent="0.25">
      <c r="F8981" s="3"/>
      <c r="G8981" s="3">
        <v>8461</v>
      </c>
    </row>
    <row r="8982" spans="6:7" x14ac:dyDescent="0.25">
      <c r="F8982" s="3"/>
      <c r="G8982" s="3">
        <v>8453</v>
      </c>
    </row>
    <row r="8983" spans="6:7" x14ac:dyDescent="0.25">
      <c r="F8983" s="3"/>
      <c r="G8983" s="3">
        <v>8433</v>
      </c>
    </row>
    <row r="8984" spans="6:7" x14ac:dyDescent="0.25">
      <c r="F8984" s="3"/>
      <c r="G8984" s="3">
        <v>8445</v>
      </c>
    </row>
    <row r="8985" spans="6:7" x14ac:dyDescent="0.25">
      <c r="F8985" s="3"/>
      <c r="G8985" s="3">
        <v>8440</v>
      </c>
    </row>
    <row r="8986" spans="6:7" x14ac:dyDescent="0.25">
      <c r="F8986" s="3"/>
      <c r="G8986" s="3">
        <v>8453</v>
      </c>
    </row>
    <row r="8987" spans="6:7" x14ac:dyDescent="0.25">
      <c r="F8987" s="3"/>
      <c r="G8987" s="3">
        <v>8448</v>
      </c>
    </row>
    <row r="8988" spans="6:7" x14ac:dyDescent="0.25">
      <c r="F8988" s="3"/>
      <c r="G8988" s="3">
        <v>7955</v>
      </c>
    </row>
    <row r="8989" spans="6:7" x14ac:dyDescent="0.25">
      <c r="F8989" s="3"/>
      <c r="G8989" s="3">
        <v>8468</v>
      </c>
    </row>
    <row r="8990" spans="6:7" x14ac:dyDescent="0.25">
      <c r="F8990" s="3"/>
      <c r="G8990" s="3">
        <v>8444</v>
      </c>
    </row>
    <row r="8991" spans="6:7" x14ac:dyDescent="0.25">
      <c r="F8991" s="3"/>
      <c r="G8991" s="3">
        <v>8440</v>
      </c>
    </row>
    <row r="8992" spans="6:7" x14ac:dyDescent="0.25">
      <c r="F8992" s="3"/>
      <c r="G8992" s="3">
        <v>8440</v>
      </c>
    </row>
    <row r="8993" spans="6:7" x14ac:dyDescent="0.25">
      <c r="F8993" s="3"/>
      <c r="G8993" s="3">
        <v>8432</v>
      </c>
    </row>
    <row r="8994" spans="6:7" x14ac:dyDescent="0.25">
      <c r="F8994" s="3"/>
      <c r="G8994" s="3">
        <v>8038</v>
      </c>
    </row>
    <row r="8995" spans="6:7" x14ac:dyDescent="0.25">
      <c r="F8995" s="3"/>
      <c r="G8995" s="3">
        <v>8441</v>
      </c>
    </row>
    <row r="8996" spans="6:7" x14ac:dyDescent="0.25">
      <c r="F8996" s="3"/>
      <c r="G8996" s="3">
        <v>8421</v>
      </c>
    </row>
    <row r="8997" spans="6:7" x14ac:dyDescent="0.25">
      <c r="F8997" s="3"/>
      <c r="G8997" s="3">
        <v>8415</v>
      </c>
    </row>
    <row r="8998" spans="6:7" x14ac:dyDescent="0.25">
      <c r="F8998" s="3"/>
      <c r="G8998" s="3">
        <v>8438</v>
      </c>
    </row>
    <row r="8999" spans="6:7" x14ac:dyDescent="0.25">
      <c r="F8999" s="3"/>
      <c r="G8999" s="3">
        <v>8449</v>
      </c>
    </row>
    <row r="9000" spans="6:7" x14ac:dyDescent="0.25">
      <c r="F9000" s="3"/>
      <c r="G9000" s="3">
        <v>8463</v>
      </c>
    </row>
    <row r="9001" spans="6:7" x14ac:dyDescent="0.25">
      <c r="F9001" s="3"/>
      <c r="G9001" s="3">
        <v>8463</v>
      </c>
    </row>
    <row r="9002" spans="6:7" x14ac:dyDescent="0.25">
      <c r="F9002" s="3"/>
      <c r="G9002" s="3">
        <v>8449</v>
      </c>
    </row>
    <row r="9003" spans="6:7" x14ac:dyDescent="0.25">
      <c r="F9003" s="3"/>
      <c r="G9003" s="3">
        <v>8434</v>
      </c>
    </row>
    <row r="9004" spans="6:7" x14ac:dyDescent="0.25">
      <c r="F9004" s="3"/>
      <c r="G9004" s="3">
        <v>8449</v>
      </c>
    </row>
    <row r="9005" spans="6:7" x14ac:dyDescent="0.25">
      <c r="F9005" s="3"/>
      <c r="G9005" s="3">
        <v>8448</v>
      </c>
    </row>
    <row r="9006" spans="6:7" x14ac:dyDescent="0.25">
      <c r="F9006" s="3"/>
      <c r="G9006" s="3">
        <v>8459</v>
      </c>
    </row>
    <row r="9007" spans="6:7" x14ac:dyDescent="0.25">
      <c r="F9007" s="3"/>
      <c r="G9007" s="3">
        <v>8450</v>
      </c>
    </row>
    <row r="9008" spans="6:7" x14ac:dyDescent="0.25">
      <c r="F9008" s="3"/>
      <c r="G9008" s="3">
        <v>8460</v>
      </c>
    </row>
    <row r="9009" spans="6:7" x14ac:dyDescent="0.25">
      <c r="F9009" s="3"/>
      <c r="G9009" s="3">
        <v>8462</v>
      </c>
    </row>
    <row r="9010" spans="6:7" ht="15.75" thickBot="1" x14ac:dyDescent="0.3">
      <c r="F9010" s="3"/>
      <c r="G9010" s="10">
        <v>8450</v>
      </c>
    </row>
    <row r="9011" spans="6:7" x14ac:dyDescent="0.25">
      <c r="F9011" s="3"/>
      <c r="G9011" s="3">
        <v>8451</v>
      </c>
    </row>
    <row r="9012" spans="6:7" x14ac:dyDescent="0.25">
      <c r="F9012" s="3"/>
      <c r="G9012" s="3">
        <v>8461</v>
      </c>
    </row>
    <row r="9013" spans="6:7" x14ac:dyDescent="0.25">
      <c r="F9013" s="3"/>
      <c r="G9013" s="3">
        <v>8487</v>
      </c>
    </row>
    <row r="9014" spans="6:7" x14ac:dyDescent="0.25">
      <c r="F9014" s="3"/>
      <c r="G9014" s="3">
        <v>8504</v>
      </c>
    </row>
    <row r="9015" spans="6:7" x14ac:dyDescent="0.25">
      <c r="F9015" s="3"/>
      <c r="G9015" s="3">
        <v>8518</v>
      </c>
    </row>
    <row r="9016" spans="6:7" x14ac:dyDescent="0.25">
      <c r="F9016" s="3"/>
      <c r="G9016" s="3">
        <v>7490</v>
      </c>
    </row>
    <row r="9017" spans="6:7" x14ac:dyDescent="0.25">
      <c r="F9017" s="3"/>
      <c r="G9017" s="3">
        <v>8493</v>
      </c>
    </row>
    <row r="9018" spans="6:7" x14ac:dyDescent="0.25">
      <c r="F9018" s="3"/>
      <c r="G9018" s="3">
        <v>8471</v>
      </c>
    </row>
    <row r="9019" spans="6:7" x14ac:dyDescent="0.25">
      <c r="F9019" s="3"/>
      <c r="G9019" s="3">
        <v>8449</v>
      </c>
    </row>
    <row r="9020" spans="6:7" x14ac:dyDescent="0.25">
      <c r="F9020" s="3"/>
      <c r="G9020" s="3">
        <v>8436</v>
      </c>
    </row>
    <row r="9021" spans="6:7" x14ac:dyDescent="0.25">
      <c r="F9021" s="3"/>
      <c r="G9021" s="3">
        <v>8425</v>
      </c>
    </row>
    <row r="9022" spans="6:7" x14ac:dyDescent="0.25">
      <c r="F9022" s="3"/>
      <c r="G9022" s="3">
        <v>8429</v>
      </c>
    </row>
    <row r="9023" spans="6:7" x14ac:dyDescent="0.25">
      <c r="F9023" s="3"/>
      <c r="G9023" s="3">
        <v>8417</v>
      </c>
    </row>
    <row r="9024" spans="6:7" x14ac:dyDescent="0.25">
      <c r="F9024" s="3"/>
      <c r="G9024" s="3">
        <v>8409</v>
      </c>
    </row>
    <row r="9025" spans="6:7" x14ac:dyDescent="0.25">
      <c r="F9025" s="3"/>
      <c r="G9025" s="3">
        <v>8408</v>
      </c>
    </row>
    <row r="9026" spans="6:7" x14ac:dyDescent="0.25">
      <c r="F9026" s="3"/>
      <c r="G9026" s="3">
        <v>8413</v>
      </c>
    </row>
    <row r="9027" spans="6:7" x14ac:dyDescent="0.25">
      <c r="F9027" s="3"/>
      <c r="G9027" s="3">
        <v>8401</v>
      </c>
    </row>
    <row r="9028" spans="6:7" x14ac:dyDescent="0.25">
      <c r="F9028" s="3"/>
      <c r="G9028" s="3">
        <v>8408</v>
      </c>
    </row>
    <row r="9029" spans="6:7" x14ac:dyDescent="0.25">
      <c r="F9029" s="3"/>
      <c r="G9029" s="3">
        <v>8418</v>
      </c>
    </row>
    <row r="9030" spans="6:7" x14ac:dyDescent="0.25">
      <c r="F9030" s="3"/>
      <c r="G9030" s="3">
        <v>8406</v>
      </c>
    </row>
    <row r="9031" spans="6:7" x14ac:dyDescent="0.25">
      <c r="F9031" s="3"/>
      <c r="G9031" s="3">
        <v>8411</v>
      </c>
    </row>
    <row r="9032" spans="6:7" x14ac:dyDescent="0.25">
      <c r="F9032" s="3"/>
      <c r="G9032" s="3">
        <v>8433</v>
      </c>
    </row>
    <row r="9033" spans="6:7" x14ac:dyDescent="0.25">
      <c r="F9033" s="3"/>
      <c r="G9033" s="3">
        <v>8424</v>
      </c>
    </row>
    <row r="9034" spans="6:7" x14ac:dyDescent="0.25">
      <c r="F9034" s="3"/>
      <c r="G9034" s="3">
        <v>8418</v>
      </c>
    </row>
    <row r="9035" spans="6:7" x14ac:dyDescent="0.25">
      <c r="F9035" s="3"/>
      <c r="G9035" s="3">
        <v>8134</v>
      </c>
    </row>
    <row r="9036" spans="6:7" x14ac:dyDescent="0.25">
      <c r="F9036" s="3"/>
      <c r="G9036" s="3">
        <v>7795</v>
      </c>
    </row>
    <row r="9037" spans="6:7" x14ac:dyDescent="0.25">
      <c r="F9037" s="3"/>
      <c r="G9037" s="3">
        <v>5472</v>
      </c>
    </row>
    <row r="9038" spans="6:7" x14ac:dyDescent="0.25">
      <c r="F9038" s="3"/>
      <c r="G9038" s="3">
        <v>5239</v>
      </c>
    </row>
    <row r="9039" spans="6:7" x14ac:dyDescent="0.25">
      <c r="F9039" s="3"/>
      <c r="G9039" s="3">
        <v>5637</v>
      </c>
    </row>
    <row r="9040" spans="6:7" ht="15.75" thickBot="1" x14ac:dyDescent="0.3">
      <c r="F9040" s="3"/>
      <c r="G9040" s="10">
        <v>6912</v>
      </c>
    </row>
    <row r="9041" spans="6:7" x14ac:dyDescent="0.25">
      <c r="F9041" s="3"/>
      <c r="G9041" s="3">
        <v>6922</v>
      </c>
    </row>
    <row r="9042" spans="6:7" x14ac:dyDescent="0.25">
      <c r="F9042" s="3"/>
      <c r="G9042" s="3">
        <v>6577</v>
      </c>
    </row>
    <row r="9043" spans="6:7" x14ac:dyDescent="0.25">
      <c r="F9043" s="3"/>
      <c r="G9043" s="3">
        <v>8466</v>
      </c>
    </row>
    <row r="9044" spans="6:7" x14ac:dyDescent="0.25">
      <c r="F9044" s="3"/>
      <c r="G9044" s="3">
        <v>8475</v>
      </c>
    </row>
    <row r="9045" spans="6:7" x14ac:dyDescent="0.25">
      <c r="F9045" s="3"/>
      <c r="G9045" s="3">
        <v>8419</v>
      </c>
    </row>
    <row r="9046" spans="6:7" x14ac:dyDescent="0.25">
      <c r="F9046" s="3"/>
      <c r="G9046" s="3">
        <v>8317</v>
      </c>
    </row>
    <row r="9047" spans="6:7" x14ac:dyDescent="0.25">
      <c r="F9047" s="3"/>
      <c r="G9047" s="3">
        <v>8400</v>
      </c>
    </row>
    <row r="9048" spans="6:7" x14ac:dyDescent="0.25">
      <c r="F9048" s="3"/>
      <c r="G9048" s="3">
        <v>8362</v>
      </c>
    </row>
    <row r="9049" spans="6:7" x14ac:dyDescent="0.25">
      <c r="F9049" s="3"/>
      <c r="G9049" s="3">
        <v>8419</v>
      </c>
    </row>
    <row r="9050" spans="6:7" x14ac:dyDescent="0.25">
      <c r="F9050" s="3"/>
      <c r="G9050" s="3">
        <v>8463</v>
      </c>
    </row>
    <row r="9051" spans="6:7" x14ac:dyDescent="0.25">
      <c r="F9051" s="3"/>
      <c r="G9051" s="3">
        <v>8476</v>
      </c>
    </row>
    <row r="9052" spans="6:7" x14ac:dyDescent="0.25">
      <c r="F9052" s="3"/>
      <c r="G9052" s="3">
        <v>8453</v>
      </c>
    </row>
    <row r="9053" spans="6:7" x14ac:dyDescent="0.25">
      <c r="F9053" s="3"/>
      <c r="G9053" s="3">
        <v>8446</v>
      </c>
    </row>
    <row r="9054" spans="6:7" x14ac:dyDescent="0.25">
      <c r="F9054" s="3"/>
      <c r="G9054" s="3">
        <v>8460</v>
      </c>
    </row>
    <row r="9055" spans="6:7" x14ac:dyDescent="0.25">
      <c r="F9055" s="3"/>
      <c r="G9055" s="3">
        <v>8421</v>
      </c>
    </row>
    <row r="9056" spans="6:7" x14ac:dyDescent="0.25">
      <c r="F9056" s="3"/>
      <c r="G9056" s="3">
        <v>8428</v>
      </c>
    </row>
    <row r="9057" spans="6:7" x14ac:dyDescent="0.25">
      <c r="F9057" s="3"/>
      <c r="G9057" s="3">
        <v>8439</v>
      </c>
    </row>
    <row r="9058" spans="6:7" x14ac:dyDescent="0.25">
      <c r="F9058" s="3"/>
      <c r="G9058" s="3">
        <v>8444</v>
      </c>
    </row>
    <row r="9059" spans="6:7" x14ac:dyDescent="0.25">
      <c r="F9059" s="3"/>
      <c r="G9059" s="3">
        <v>8426</v>
      </c>
    </row>
    <row r="9060" spans="6:7" x14ac:dyDescent="0.25">
      <c r="F9060" s="3"/>
      <c r="G9060" s="3">
        <v>8418</v>
      </c>
    </row>
    <row r="9061" spans="6:7" x14ac:dyDescent="0.25">
      <c r="F9061" s="3"/>
      <c r="G9061" s="3">
        <v>8420</v>
      </c>
    </row>
    <row r="9062" spans="6:7" x14ac:dyDescent="0.25">
      <c r="F9062" s="3"/>
      <c r="G9062" s="3">
        <v>8434</v>
      </c>
    </row>
    <row r="9063" spans="6:7" x14ac:dyDescent="0.25">
      <c r="F9063" s="3"/>
      <c r="G9063" s="3">
        <v>8426</v>
      </c>
    </row>
    <row r="9064" spans="6:7" x14ac:dyDescent="0.25">
      <c r="F9064" s="3"/>
      <c r="G9064" s="3">
        <v>7110</v>
      </c>
    </row>
    <row r="9065" spans="6:7" x14ac:dyDescent="0.25">
      <c r="F9065" s="3"/>
      <c r="G9065" s="3">
        <v>7027</v>
      </c>
    </row>
    <row r="9066" spans="6:7" x14ac:dyDescent="0.25">
      <c r="F9066" s="3"/>
      <c r="G9066" s="3">
        <v>7511</v>
      </c>
    </row>
    <row r="9067" spans="6:7" x14ac:dyDescent="0.25">
      <c r="F9067" s="3"/>
      <c r="G9067" s="3">
        <v>8428</v>
      </c>
    </row>
    <row r="9068" spans="6:7" x14ac:dyDescent="0.25">
      <c r="F9068" s="3"/>
      <c r="G9068" s="3">
        <v>8462</v>
      </c>
    </row>
    <row r="9069" spans="6:7" x14ac:dyDescent="0.25">
      <c r="F9069" s="3"/>
      <c r="G9069" s="3">
        <v>7338</v>
      </c>
    </row>
    <row r="9070" spans="6:7" x14ac:dyDescent="0.25">
      <c r="F9070" s="3"/>
      <c r="G9070" s="3">
        <v>6867</v>
      </c>
    </row>
    <row r="9071" spans="6:7" ht="15.75" thickBot="1" x14ac:dyDescent="0.3">
      <c r="F9071" s="3"/>
      <c r="G9071" s="3">
        <v>6862</v>
      </c>
    </row>
    <row r="9072" spans="6:7" x14ac:dyDescent="0.25">
      <c r="F9072" s="3"/>
      <c r="G9072" s="11">
        <v>6854</v>
      </c>
    </row>
    <row r="9073" spans="6:7" x14ac:dyDescent="0.25">
      <c r="F9073" s="3"/>
      <c r="G9073" s="3">
        <v>6855</v>
      </c>
    </row>
    <row r="9074" spans="6:7" x14ac:dyDescent="0.25">
      <c r="F9074" s="3"/>
      <c r="G9074" s="3">
        <v>6845</v>
      </c>
    </row>
    <row r="9075" spans="6:7" x14ac:dyDescent="0.25">
      <c r="F9075" s="3"/>
      <c r="G9075" s="3">
        <v>7144</v>
      </c>
    </row>
    <row r="9076" spans="6:7" x14ac:dyDescent="0.25">
      <c r="F9076" s="3"/>
      <c r="G9076" s="3">
        <v>6863</v>
      </c>
    </row>
    <row r="9077" spans="6:7" x14ac:dyDescent="0.25">
      <c r="F9077" s="3"/>
      <c r="G9077" s="3">
        <v>6878</v>
      </c>
    </row>
    <row r="9078" spans="6:7" x14ac:dyDescent="0.25">
      <c r="F9078" s="3"/>
      <c r="G9078" s="3">
        <v>6881</v>
      </c>
    </row>
    <row r="9079" spans="6:7" x14ac:dyDescent="0.25">
      <c r="F9079" s="3"/>
      <c r="G9079" s="3">
        <v>6886</v>
      </c>
    </row>
    <row r="9080" spans="6:7" x14ac:dyDescent="0.25">
      <c r="F9080" s="3"/>
      <c r="G9080" s="3">
        <v>6880</v>
      </c>
    </row>
    <row r="9081" spans="6:7" x14ac:dyDescent="0.25">
      <c r="F9081" s="3"/>
      <c r="G9081" s="3">
        <v>5143</v>
      </c>
    </row>
    <row r="9082" spans="6:7" x14ac:dyDescent="0.25">
      <c r="F9082" s="3"/>
      <c r="G9082" s="3">
        <v>5142</v>
      </c>
    </row>
    <row r="9083" spans="6:7" x14ac:dyDescent="0.25">
      <c r="F9083" s="3"/>
      <c r="G9083" s="3">
        <v>5131</v>
      </c>
    </row>
    <row r="9084" spans="6:7" x14ac:dyDescent="0.25">
      <c r="F9084" s="3"/>
      <c r="G9084" s="3">
        <v>5124</v>
      </c>
    </row>
    <row r="9085" spans="6:7" x14ac:dyDescent="0.25">
      <c r="F9085" s="3"/>
      <c r="G9085" s="3">
        <v>3949</v>
      </c>
    </row>
    <row r="9086" spans="6:7" x14ac:dyDescent="0.25">
      <c r="F9086" s="3"/>
      <c r="G9086" s="3">
        <v>3527</v>
      </c>
    </row>
    <row r="9087" spans="6:7" x14ac:dyDescent="0.25">
      <c r="F9087" s="3"/>
      <c r="G9087" s="3">
        <v>3527</v>
      </c>
    </row>
    <row r="9088" spans="6:7" x14ac:dyDescent="0.25">
      <c r="F9088" s="3"/>
      <c r="G9088" s="3">
        <v>3520</v>
      </c>
    </row>
    <row r="9089" spans="6:7" x14ac:dyDescent="0.25">
      <c r="F9089" s="3"/>
      <c r="G9089" s="3">
        <v>3211</v>
      </c>
    </row>
    <row r="9090" spans="6:7" x14ac:dyDescent="0.25">
      <c r="F9090" s="3"/>
      <c r="G9090" s="3">
        <v>3575</v>
      </c>
    </row>
    <row r="9091" spans="6:7" x14ac:dyDescent="0.25">
      <c r="F9091" s="3"/>
      <c r="G9091" s="3">
        <v>3582</v>
      </c>
    </row>
    <row r="9092" spans="6:7" x14ac:dyDescent="0.25">
      <c r="F9092" s="3"/>
      <c r="G9092" s="3">
        <v>3599</v>
      </c>
    </row>
    <row r="9093" spans="6:7" x14ac:dyDescent="0.25">
      <c r="F9093" s="3"/>
      <c r="G9093" s="3">
        <v>3589</v>
      </c>
    </row>
    <row r="9094" spans="6:7" x14ac:dyDescent="0.25">
      <c r="F9094" s="3"/>
      <c r="G9094" s="3">
        <v>3598</v>
      </c>
    </row>
    <row r="9095" spans="6:7" x14ac:dyDescent="0.25">
      <c r="F9095" s="3"/>
      <c r="G9095" s="3">
        <v>3598</v>
      </c>
    </row>
    <row r="9096" spans="6:7" x14ac:dyDescent="0.25">
      <c r="F9096" s="3"/>
      <c r="G9096" s="3">
        <v>3592</v>
      </c>
    </row>
    <row r="9097" spans="6:7" x14ac:dyDescent="0.25">
      <c r="F9097" s="3"/>
      <c r="G9097" s="3">
        <v>3590</v>
      </c>
    </row>
    <row r="9098" spans="6:7" x14ac:dyDescent="0.25">
      <c r="F9098" s="3"/>
      <c r="G9098" s="3">
        <v>3594</v>
      </c>
    </row>
    <row r="9099" spans="6:7" x14ac:dyDescent="0.25">
      <c r="F9099" s="3"/>
      <c r="G9099" s="3">
        <v>3617</v>
      </c>
    </row>
    <row r="9100" spans="6:7" x14ac:dyDescent="0.25">
      <c r="F9100" s="3"/>
      <c r="G9100" s="3">
        <v>6860</v>
      </c>
    </row>
    <row r="9101" spans="6:7" ht="15.75" thickBot="1" x14ac:dyDescent="0.3">
      <c r="F9101" s="3"/>
      <c r="G9101" s="10">
        <v>6887</v>
      </c>
    </row>
    <row r="9102" spans="6:7" x14ac:dyDescent="0.25">
      <c r="F9102" s="3"/>
      <c r="G9102" s="3">
        <v>6953</v>
      </c>
    </row>
    <row r="9103" spans="6:7" x14ac:dyDescent="0.25">
      <c r="F9103" s="3"/>
      <c r="G9103" s="3">
        <v>8360</v>
      </c>
    </row>
    <row r="9104" spans="6:7" x14ac:dyDescent="0.25">
      <c r="F9104" s="3"/>
      <c r="G9104" s="3">
        <v>8364</v>
      </c>
    </row>
    <row r="9105" spans="6:7" x14ac:dyDescent="0.25">
      <c r="F9105" s="3"/>
      <c r="G9105" s="3">
        <v>7989</v>
      </c>
    </row>
    <row r="9106" spans="6:7" x14ac:dyDescent="0.25">
      <c r="F9106" s="3"/>
      <c r="G9106" s="3">
        <v>7910</v>
      </c>
    </row>
    <row r="9107" spans="6:7" x14ac:dyDescent="0.25">
      <c r="F9107" s="3"/>
      <c r="G9107" s="3">
        <v>7962</v>
      </c>
    </row>
    <row r="9108" spans="6:7" x14ac:dyDescent="0.25">
      <c r="F9108" s="3"/>
      <c r="G9108" s="3">
        <v>7951</v>
      </c>
    </row>
    <row r="9109" spans="6:7" x14ac:dyDescent="0.25">
      <c r="F9109" s="3"/>
      <c r="G9109" s="3">
        <v>7938</v>
      </c>
    </row>
    <row r="9110" spans="6:7" x14ac:dyDescent="0.25">
      <c r="F9110" s="3"/>
      <c r="G9110" s="3">
        <v>7931</v>
      </c>
    </row>
    <row r="9111" spans="6:7" x14ac:dyDescent="0.25">
      <c r="F9111" s="3"/>
      <c r="G9111" s="3">
        <v>7949</v>
      </c>
    </row>
    <row r="9112" spans="6:7" x14ac:dyDescent="0.25">
      <c r="F9112" s="3"/>
      <c r="G9112" s="3">
        <v>8118</v>
      </c>
    </row>
    <row r="9113" spans="6:7" x14ac:dyDescent="0.25">
      <c r="F9113" s="3"/>
      <c r="G9113" s="3">
        <v>7021</v>
      </c>
    </row>
    <row r="9114" spans="6:7" x14ac:dyDescent="0.25">
      <c r="F9114" s="3"/>
      <c r="G9114" s="3">
        <v>7030</v>
      </c>
    </row>
    <row r="9115" spans="6:7" x14ac:dyDescent="0.25">
      <c r="F9115" s="3"/>
      <c r="G9115" s="3">
        <v>7043</v>
      </c>
    </row>
    <row r="9116" spans="6:7" x14ac:dyDescent="0.25">
      <c r="F9116" s="3"/>
      <c r="G9116" s="3">
        <v>6966</v>
      </c>
    </row>
    <row r="9117" spans="6:7" x14ac:dyDescent="0.25">
      <c r="F9117" s="3"/>
      <c r="G9117" s="3">
        <v>7010</v>
      </c>
    </row>
    <row r="9118" spans="6:7" x14ac:dyDescent="0.25">
      <c r="F9118" s="3"/>
      <c r="G9118" s="3">
        <v>7024</v>
      </c>
    </row>
    <row r="9119" spans="6:7" x14ac:dyDescent="0.25">
      <c r="F9119" s="3"/>
      <c r="G9119" s="3">
        <v>7033</v>
      </c>
    </row>
    <row r="9120" spans="6:7" x14ac:dyDescent="0.25">
      <c r="F9120" s="3"/>
      <c r="G9120" s="3">
        <v>7971</v>
      </c>
    </row>
    <row r="9121" spans="6:7" x14ac:dyDescent="0.25">
      <c r="F9121" s="3"/>
      <c r="G9121" s="3">
        <v>7953</v>
      </c>
    </row>
    <row r="9122" spans="6:7" x14ac:dyDescent="0.25">
      <c r="F9122" s="3"/>
      <c r="G9122" s="3">
        <v>7978</v>
      </c>
    </row>
    <row r="9123" spans="6:7" x14ac:dyDescent="0.25">
      <c r="F9123" s="3"/>
      <c r="G9123" s="3">
        <v>7978</v>
      </c>
    </row>
    <row r="9124" spans="6:7" x14ac:dyDescent="0.25">
      <c r="F9124" s="3"/>
      <c r="G9124" s="3">
        <v>7926</v>
      </c>
    </row>
    <row r="9125" spans="6:7" x14ac:dyDescent="0.25">
      <c r="F9125" s="3"/>
      <c r="G9125" s="3">
        <v>7895</v>
      </c>
    </row>
    <row r="9126" spans="6:7" x14ac:dyDescent="0.25">
      <c r="F9126" s="3"/>
      <c r="G9126" s="3">
        <v>7944</v>
      </c>
    </row>
    <row r="9127" spans="6:7" x14ac:dyDescent="0.25">
      <c r="F9127" s="3"/>
      <c r="G9127" s="3">
        <v>7877</v>
      </c>
    </row>
    <row r="9128" spans="6:7" x14ac:dyDescent="0.25">
      <c r="F9128" s="3"/>
      <c r="G9128" s="3">
        <v>7907</v>
      </c>
    </row>
    <row r="9129" spans="6:7" x14ac:dyDescent="0.25">
      <c r="F9129" s="3"/>
      <c r="G9129" s="3">
        <v>8069</v>
      </c>
    </row>
    <row r="9130" spans="6:7" x14ac:dyDescent="0.25">
      <c r="F9130" s="3"/>
      <c r="G9130" s="3">
        <v>7955</v>
      </c>
    </row>
    <row r="9131" spans="6:7" x14ac:dyDescent="0.25">
      <c r="F9131" s="3"/>
      <c r="G9131" s="3">
        <v>8023</v>
      </c>
    </row>
    <row r="9132" spans="6:7" ht="15.75" thickBot="1" x14ac:dyDescent="0.3">
      <c r="F9132" s="3"/>
      <c r="G9132" s="3">
        <v>8123</v>
      </c>
    </row>
    <row r="9133" spans="6:7" x14ac:dyDescent="0.25">
      <c r="F9133" s="3"/>
      <c r="G9133" s="11">
        <v>6740</v>
      </c>
    </row>
    <row r="9134" spans="6:7" x14ac:dyDescent="0.25">
      <c r="F9134" s="3"/>
      <c r="G9134" s="3">
        <v>7201</v>
      </c>
    </row>
    <row r="9135" spans="6:7" x14ac:dyDescent="0.25">
      <c r="F9135" s="3"/>
      <c r="G9135" s="3">
        <v>6982</v>
      </c>
    </row>
    <row r="9136" spans="6:7" x14ac:dyDescent="0.25">
      <c r="F9136" s="3"/>
      <c r="G9136" s="3">
        <v>6997</v>
      </c>
    </row>
    <row r="9137" spans="6:7" x14ac:dyDescent="0.25">
      <c r="F9137" s="3"/>
      <c r="G9137" s="3">
        <v>7006</v>
      </c>
    </row>
    <row r="9138" spans="6:7" x14ac:dyDescent="0.25">
      <c r="F9138" s="3"/>
      <c r="G9138" s="3">
        <v>6982</v>
      </c>
    </row>
    <row r="9139" spans="6:7" x14ac:dyDescent="0.25">
      <c r="F9139" s="3"/>
      <c r="G9139" s="3">
        <v>7011</v>
      </c>
    </row>
    <row r="9140" spans="6:7" x14ac:dyDescent="0.25">
      <c r="F9140" s="3"/>
      <c r="G9140" s="3">
        <v>7085</v>
      </c>
    </row>
    <row r="9141" spans="6:7" x14ac:dyDescent="0.25">
      <c r="F9141" s="3"/>
      <c r="G9141" s="3">
        <v>6885</v>
      </c>
    </row>
    <row r="9142" spans="6:7" x14ac:dyDescent="0.25">
      <c r="F9142" s="3"/>
      <c r="G9142" s="3">
        <v>6953</v>
      </c>
    </row>
    <row r="9143" spans="6:7" x14ac:dyDescent="0.25">
      <c r="F9143" s="3"/>
      <c r="G9143" s="3">
        <v>6902</v>
      </c>
    </row>
    <row r="9144" spans="6:7" x14ac:dyDescent="0.25">
      <c r="F9144" s="3"/>
      <c r="G9144" s="3">
        <v>6818</v>
      </c>
    </row>
    <row r="9145" spans="6:7" x14ac:dyDescent="0.25">
      <c r="F9145" s="3"/>
      <c r="G9145" s="3">
        <v>6809</v>
      </c>
    </row>
    <row r="9146" spans="6:7" x14ac:dyDescent="0.25">
      <c r="F9146" s="3"/>
      <c r="G9146" s="3">
        <v>6798</v>
      </c>
    </row>
    <row r="9147" spans="6:7" x14ac:dyDescent="0.25">
      <c r="F9147" s="3"/>
      <c r="G9147" s="3">
        <v>6845</v>
      </c>
    </row>
    <row r="9148" spans="6:7" x14ac:dyDescent="0.25">
      <c r="F9148" s="3"/>
      <c r="G9148" s="3">
        <v>6664</v>
      </c>
    </row>
    <row r="9149" spans="6:7" x14ac:dyDescent="0.25">
      <c r="F9149" s="3"/>
      <c r="G9149" s="3">
        <v>6744</v>
      </c>
    </row>
    <row r="9150" spans="6:7" x14ac:dyDescent="0.25">
      <c r="F9150" s="3"/>
      <c r="G9150" s="3">
        <v>7013</v>
      </c>
    </row>
    <row r="9151" spans="6:7" x14ac:dyDescent="0.25">
      <c r="F9151" s="3"/>
      <c r="G9151" s="3">
        <v>8027</v>
      </c>
    </row>
    <row r="9152" spans="6:7" x14ac:dyDescent="0.25">
      <c r="F9152" s="3"/>
      <c r="G9152" s="3">
        <v>7998</v>
      </c>
    </row>
    <row r="9153" spans="6:7" x14ac:dyDescent="0.25">
      <c r="F9153" s="3"/>
      <c r="G9153" s="3">
        <v>8006</v>
      </c>
    </row>
    <row r="9154" spans="6:7" x14ac:dyDescent="0.25">
      <c r="F9154" s="3"/>
      <c r="G9154" s="3">
        <v>7925</v>
      </c>
    </row>
    <row r="9155" spans="6:7" x14ac:dyDescent="0.25">
      <c r="F9155" s="3"/>
      <c r="G9155" s="3">
        <v>8307</v>
      </c>
    </row>
    <row r="9156" spans="6:7" x14ac:dyDescent="0.25">
      <c r="F9156" s="3"/>
      <c r="G9156" s="3">
        <v>6862</v>
      </c>
    </row>
    <row r="9157" spans="6:7" x14ac:dyDescent="0.25">
      <c r="F9157" s="3"/>
      <c r="G9157" s="3">
        <v>6895</v>
      </c>
    </row>
    <row r="9158" spans="6:7" x14ac:dyDescent="0.25">
      <c r="F9158" s="3"/>
      <c r="G9158" s="3">
        <v>6869</v>
      </c>
    </row>
    <row r="9159" spans="6:7" x14ac:dyDescent="0.25">
      <c r="F9159" s="3"/>
      <c r="G9159" s="3">
        <v>6871</v>
      </c>
    </row>
    <row r="9160" spans="6:7" x14ac:dyDescent="0.25">
      <c r="F9160" s="3"/>
      <c r="G9160" s="3">
        <v>6882</v>
      </c>
    </row>
    <row r="9161" spans="6:7" x14ac:dyDescent="0.25">
      <c r="F9161" s="3"/>
      <c r="G9161" s="3">
        <v>6901</v>
      </c>
    </row>
    <row r="9162" spans="6:7" x14ac:dyDescent="0.25">
      <c r="F9162" s="3"/>
      <c r="G9162" s="3">
        <v>6949</v>
      </c>
    </row>
    <row r="9163" spans="6:7" ht="15.75" thickBot="1" x14ac:dyDescent="0.3">
      <c r="F9163" s="3"/>
      <c r="G9163" s="10">
        <v>6929</v>
      </c>
    </row>
    <row r="9164" spans="6:7" x14ac:dyDescent="0.25">
      <c r="F9164" s="3"/>
      <c r="G9164" s="3">
        <v>1942</v>
      </c>
    </row>
    <row r="9165" spans="6:7" x14ac:dyDescent="0.25">
      <c r="F9165" s="3"/>
      <c r="G9165" s="3">
        <v>6564</v>
      </c>
    </row>
    <row r="9166" spans="6:7" x14ac:dyDescent="0.25">
      <c r="F9166" s="3"/>
      <c r="G9166" s="3">
        <v>6369</v>
      </c>
    </row>
    <row r="9167" spans="6:7" x14ac:dyDescent="0.25">
      <c r="F9167" s="3"/>
      <c r="G9167" s="3">
        <v>6598</v>
      </c>
    </row>
    <row r="9168" spans="6:7" x14ac:dyDescent="0.25">
      <c r="F9168" s="3"/>
      <c r="G9168" s="3">
        <v>6717</v>
      </c>
    </row>
    <row r="9169" spans="6:7" x14ac:dyDescent="0.25">
      <c r="F9169" s="3"/>
      <c r="G9169" s="3">
        <v>6803</v>
      </c>
    </row>
    <row r="9170" spans="6:7" x14ac:dyDescent="0.25">
      <c r="F9170" s="3"/>
      <c r="G9170" s="3">
        <v>7925</v>
      </c>
    </row>
    <row r="9171" spans="6:7" x14ac:dyDescent="0.25">
      <c r="F9171" s="3"/>
      <c r="G9171" s="3">
        <v>6975</v>
      </c>
    </row>
    <row r="9172" spans="6:7" x14ac:dyDescent="0.25">
      <c r="F9172" s="3"/>
      <c r="G9172" s="3">
        <v>6939</v>
      </c>
    </row>
    <row r="9173" spans="6:7" x14ac:dyDescent="0.25">
      <c r="F9173" s="3"/>
      <c r="G9173" s="3">
        <v>7003</v>
      </c>
    </row>
    <row r="9174" spans="6:7" x14ac:dyDescent="0.25">
      <c r="F9174" s="3"/>
      <c r="G9174" s="3">
        <v>7000</v>
      </c>
    </row>
    <row r="9175" spans="6:7" x14ac:dyDescent="0.25">
      <c r="F9175" s="3"/>
      <c r="G9175" s="3">
        <v>7022</v>
      </c>
    </row>
    <row r="9176" spans="6:7" x14ac:dyDescent="0.25">
      <c r="F9176" s="3"/>
      <c r="G9176" s="3">
        <v>8555</v>
      </c>
    </row>
    <row r="9177" spans="6:7" x14ac:dyDescent="0.25">
      <c r="F9177" s="3"/>
      <c r="G9177" s="3">
        <v>8648</v>
      </c>
    </row>
    <row r="9178" spans="6:7" x14ac:dyDescent="0.25">
      <c r="F9178" s="3"/>
      <c r="G9178" s="3">
        <v>8389</v>
      </c>
    </row>
    <row r="9179" spans="6:7" x14ac:dyDescent="0.25">
      <c r="F9179" s="3"/>
      <c r="G9179" s="3">
        <v>8186</v>
      </c>
    </row>
    <row r="9180" spans="6:7" x14ac:dyDescent="0.25">
      <c r="F9180" s="3"/>
      <c r="G9180" s="3">
        <v>8183</v>
      </c>
    </row>
    <row r="9181" spans="6:7" x14ac:dyDescent="0.25">
      <c r="F9181" s="3"/>
      <c r="G9181" s="3">
        <v>8163</v>
      </c>
    </row>
    <row r="9182" spans="6:7" x14ac:dyDescent="0.25">
      <c r="F9182" s="3"/>
      <c r="G9182" s="3">
        <v>8125</v>
      </c>
    </row>
    <row r="9183" spans="6:7" x14ac:dyDescent="0.25">
      <c r="F9183" s="3"/>
      <c r="G9183" s="3">
        <v>8294</v>
      </c>
    </row>
    <row r="9184" spans="6:7" x14ac:dyDescent="0.25">
      <c r="F9184" s="3"/>
      <c r="G9184" s="3">
        <v>8345</v>
      </c>
    </row>
    <row r="9185" spans="6:7" x14ac:dyDescent="0.25">
      <c r="F9185" s="3"/>
      <c r="G9185" s="3">
        <v>8347</v>
      </c>
    </row>
    <row r="9186" spans="6:7" x14ac:dyDescent="0.25">
      <c r="F9186" s="3"/>
      <c r="G9186" s="3">
        <v>8352</v>
      </c>
    </row>
    <row r="9187" spans="6:7" x14ac:dyDescent="0.25">
      <c r="F9187" s="3"/>
      <c r="G9187" s="3">
        <v>8351</v>
      </c>
    </row>
    <row r="9188" spans="6:7" x14ac:dyDescent="0.25">
      <c r="F9188" s="3"/>
      <c r="G9188" s="3">
        <v>8486</v>
      </c>
    </row>
    <row r="9189" spans="6:7" x14ac:dyDescent="0.25">
      <c r="F9189" s="3"/>
      <c r="G9189" s="3">
        <v>8567</v>
      </c>
    </row>
    <row r="9190" spans="6:7" x14ac:dyDescent="0.25">
      <c r="F9190" s="3"/>
      <c r="G9190" s="3">
        <v>8625</v>
      </c>
    </row>
    <row r="9191" spans="6:7" ht="15.75" thickBot="1" x14ac:dyDescent="0.3">
      <c r="F9191" s="3"/>
      <c r="G9191" s="3">
        <v>8604</v>
      </c>
    </row>
    <row r="9192" spans="6:7" x14ac:dyDescent="0.25">
      <c r="F9192" s="3"/>
      <c r="G9192" s="11">
        <v>8601</v>
      </c>
    </row>
    <row r="9193" spans="6:7" x14ac:dyDescent="0.25">
      <c r="F9193" s="3"/>
      <c r="G9193" s="3">
        <v>8615</v>
      </c>
    </row>
    <row r="9194" spans="6:7" x14ac:dyDescent="0.25">
      <c r="F9194" s="3"/>
      <c r="G9194" s="3">
        <v>8630</v>
      </c>
    </row>
    <row r="9195" spans="6:7" x14ac:dyDescent="0.25">
      <c r="F9195" s="3"/>
      <c r="G9195" s="3">
        <v>8616</v>
      </c>
    </row>
    <row r="9196" spans="6:7" x14ac:dyDescent="0.25">
      <c r="F9196" s="3"/>
      <c r="G9196" s="3">
        <v>8608</v>
      </c>
    </row>
    <row r="9197" spans="6:7" x14ac:dyDescent="0.25">
      <c r="F9197" s="3"/>
      <c r="G9197" s="3">
        <v>8443</v>
      </c>
    </row>
    <row r="9198" spans="6:7" x14ac:dyDescent="0.25">
      <c r="F9198" s="3"/>
      <c r="G9198" s="3">
        <v>8113</v>
      </c>
    </row>
    <row r="9199" spans="6:7" x14ac:dyDescent="0.25">
      <c r="F9199" s="3"/>
      <c r="G9199" s="3">
        <v>6233</v>
      </c>
    </row>
    <row r="9200" spans="6:7" x14ac:dyDescent="0.25">
      <c r="F9200" s="3"/>
      <c r="G9200" s="3">
        <v>5468</v>
      </c>
    </row>
    <row r="9201" spans="6:7" x14ac:dyDescent="0.25">
      <c r="F9201" s="3"/>
      <c r="G9201" s="3">
        <v>2771</v>
      </c>
    </row>
    <row r="9202" spans="6:7" x14ac:dyDescent="0.25">
      <c r="F9202" s="3"/>
      <c r="G9202" s="3">
        <v>1975</v>
      </c>
    </row>
    <row r="9203" spans="6:7" x14ac:dyDescent="0.25">
      <c r="F9203" s="3"/>
      <c r="G9203" s="3">
        <v>1901</v>
      </c>
    </row>
    <row r="9204" spans="6:7" x14ac:dyDescent="0.25">
      <c r="F9204" s="3"/>
      <c r="G9204" s="3">
        <v>1878</v>
      </c>
    </row>
    <row r="9205" spans="6:7" x14ac:dyDescent="0.25">
      <c r="F9205" s="3"/>
      <c r="G9205" s="3">
        <v>1837</v>
      </c>
    </row>
    <row r="9206" spans="6:7" x14ac:dyDescent="0.25">
      <c r="F9206" s="3"/>
      <c r="G9206" s="3">
        <v>1689</v>
      </c>
    </row>
    <row r="9207" spans="6:7" x14ac:dyDescent="0.25">
      <c r="F9207" s="3"/>
      <c r="G9207" s="3">
        <v>1619</v>
      </c>
    </row>
    <row r="9208" spans="6:7" x14ac:dyDescent="0.25">
      <c r="F9208" s="3"/>
      <c r="G9208" s="3">
        <v>1621</v>
      </c>
    </row>
    <row r="9209" spans="6:7" x14ac:dyDescent="0.25">
      <c r="F9209" s="3"/>
      <c r="G9209" s="3">
        <v>1622</v>
      </c>
    </row>
    <row r="9210" spans="6:7" x14ac:dyDescent="0.25">
      <c r="F9210" s="3"/>
      <c r="G9210" s="3">
        <v>1681</v>
      </c>
    </row>
    <row r="9211" spans="6:7" x14ac:dyDescent="0.25">
      <c r="F9211" s="3"/>
      <c r="G9211" s="3">
        <v>3690</v>
      </c>
    </row>
    <row r="9212" spans="6:7" x14ac:dyDescent="0.25">
      <c r="F9212" s="3"/>
      <c r="G9212" s="3">
        <v>3728</v>
      </c>
    </row>
    <row r="9213" spans="6:7" x14ac:dyDescent="0.25">
      <c r="F9213" s="3"/>
      <c r="G9213" s="3">
        <v>3720</v>
      </c>
    </row>
    <row r="9214" spans="6:7" x14ac:dyDescent="0.25">
      <c r="F9214" s="3"/>
      <c r="G9214" s="3">
        <v>3717</v>
      </c>
    </row>
    <row r="9215" spans="6:7" x14ac:dyDescent="0.25">
      <c r="F9215" s="3"/>
      <c r="G9215" s="3">
        <v>3712</v>
      </c>
    </row>
    <row r="9216" spans="6:7" x14ac:dyDescent="0.25">
      <c r="F9216" s="3"/>
      <c r="G9216" s="3">
        <v>3716</v>
      </c>
    </row>
    <row r="9217" spans="6:7" x14ac:dyDescent="0.25">
      <c r="F9217" s="3"/>
      <c r="G9217" s="3">
        <v>3725</v>
      </c>
    </row>
    <row r="9218" spans="6:7" x14ac:dyDescent="0.25">
      <c r="F9218" s="3"/>
      <c r="G9218" s="3">
        <v>3592</v>
      </c>
    </row>
    <row r="9219" spans="6:7" x14ac:dyDescent="0.25">
      <c r="F9219" s="3"/>
      <c r="G9219" s="3">
        <v>3626</v>
      </c>
    </row>
    <row r="9220" spans="6:7" x14ac:dyDescent="0.25">
      <c r="F9220" s="3"/>
      <c r="G9220" s="3">
        <v>3716</v>
      </c>
    </row>
    <row r="9221" spans="6:7" x14ac:dyDescent="0.25">
      <c r="F9221" s="3"/>
      <c r="G9221" s="3">
        <v>3712</v>
      </c>
    </row>
    <row r="9222" spans="6:7" ht="15.75" thickBot="1" x14ac:dyDescent="0.3">
      <c r="F9222" s="3"/>
      <c r="G9222" s="10">
        <v>3714</v>
      </c>
    </row>
    <row r="9223" spans="6:7" x14ac:dyDescent="0.25">
      <c r="F9223" s="3"/>
      <c r="G9223" s="3">
        <v>1656</v>
      </c>
    </row>
    <row r="9224" spans="6:7" x14ac:dyDescent="0.25">
      <c r="F9224" s="3"/>
      <c r="G9224" s="3">
        <v>1622</v>
      </c>
    </row>
    <row r="9225" spans="6:7" x14ac:dyDescent="0.25">
      <c r="F9225" s="3"/>
      <c r="G9225" s="3">
        <v>1624</v>
      </c>
    </row>
    <row r="9226" spans="6:7" x14ac:dyDescent="0.25">
      <c r="F9226" s="3"/>
      <c r="G9226" s="3">
        <v>1618</v>
      </c>
    </row>
    <row r="9227" spans="6:7" x14ac:dyDescent="0.25">
      <c r="F9227" s="3"/>
      <c r="G9227" s="3">
        <v>3590</v>
      </c>
    </row>
    <row r="9228" spans="6:7" x14ac:dyDescent="0.25">
      <c r="F9228" s="3"/>
      <c r="G9228" s="3">
        <v>3592</v>
      </c>
    </row>
    <row r="9229" spans="6:7" x14ac:dyDescent="0.25">
      <c r="F9229" s="3"/>
      <c r="G9229" s="3">
        <v>3593</v>
      </c>
    </row>
    <row r="9230" spans="6:7" x14ac:dyDescent="0.25">
      <c r="F9230" s="3"/>
      <c r="G9230" s="3">
        <v>3586</v>
      </c>
    </row>
    <row r="9231" spans="6:7" x14ac:dyDescent="0.25">
      <c r="F9231" s="3"/>
      <c r="G9231" s="3">
        <v>3596</v>
      </c>
    </row>
    <row r="9232" spans="6:7" x14ac:dyDescent="0.25">
      <c r="F9232" s="3"/>
      <c r="G9232" s="3">
        <v>3800</v>
      </c>
    </row>
    <row r="9233" spans="6:7" x14ac:dyDescent="0.25">
      <c r="F9233" s="3"/>
      <c r="G9233" s="3">
        <v>3830</v>
      </c>
    </row>
    <row r="9234" spans="6:7" x14ac:dyDescent="0.25">
      <c r="F9234" s="3"/>
      <c r="G9234" s="3">
        <v>3785</v>
      </c>
    </row>
    <row r="9235" spans="6:7" x14ac:dyDescent="0.25">
      <c r="F9235" s="3"/>
      <c r="G9235" s="3">
        <v>3801</v>
      </c>
    </row>
    <row r="9236" spans="6:7" ht="15.75" thickBot="1" x14ac:dyDescent="0.3">
      <c r="F9236" s="3"/>
      <c r="G9236" s="3">
        <v>3804</v>
      </c>
    </row>
    <row r="9237" spans="6:7" x14ac:dyDescent="0.25">
      <c r="F9237" s="3"/>
      <c r="G9237" s="11">
        <v>3540</v>
      </c>
    </row>
    <row r="9238" spans="6:7" x14ac:dyDescent="0.25">
      <c r="F9238" s="3"/>
      <c r="G9238" s="3">
        <v>3465</v>
      </c>
    </row>
    <row r="9239" spans="6:7" x14ac:dyDescent="0.25">
      <c r="F9239" s="3"/>
      <c r="G9239" s="3">
        <v>3472</v>
      </c>
    </row>
    <row r="9240" spans="6:7" x14ac:dyDescent="0.25">
      <c r="F9240" s="3"/>
      <c r="G9240" s="3">
        <v>3464</v>
      </c>
    </row>
    <row r="9241" spans="6:7" x14ac:dyDescent="0.25">
      <c r="F9241" s="3"/>
      <c r="G9241" s="3">
        <v>3444</v>
      </c>
    </row>
    <row r="9242" spans="6:7" x14ac:dyDescent="0.25">
      <c r="F9242" s="3"/>
      <c r="G9242" s="3">
        <v>3444</v>
      </c>
    </row>
    <row r="9243" spans="6:7" x14ac:dyDescent="0.25">
      <c r="F9243" s="3"/>
      <c r="G9243" s="3">
        <v>3466</v>
      </c>
    </row>
    <row r="9244" spans="6:7" x14ac:dyDescent="0.25">
      <c r="F9244" s="3"/>
      <c r="G9244" s="3">
        <v>3427</v>
      </c>
    </row>
    <row r="9245" spans="6:7" x14ac:dyDescent="0.25">
      <c r="F9245" s="3"/>
      <c r="G9245" s="3">
        <v>3503</v>
      </c>
    </row>
    <row r="9246" spans="6:7" x14ac:dyDescent="0.25">
      <c r="F9246" s="3"/>
      <c r="G9246" s="3">
        <v>3470</v>
      </c>
    </row>
    <row r="9247" spans="6:7" x14ac:dyDescent="0.25">
      <c r="F9247" s="3"/>
      <c r="G9247" s="3">
        <v>3456</v>
      </c>
    </row>
    <row r="9248" spans="6:7" x14ac:dyDescent="0.25">
      <c r="F9248" s="3"/>
      <c r="G9248" s="3">
        <v>3487</v>
      </c>
    </row>
    <row r="9249" spans="6:7" x14ac:dyDescent="0.25">
      <c r="F9249" s="3"/>
      <c r="G9249" s="3">
        <v>3470</v>
      </c>
    </row>
    <row r="9250" spans="6:7" x14ac:dyDescent="0.25">
      <c r="F9250" s="3"/>
      <c r="G9250" s="3">
        <v>3452</v>
      </c>
    </row>
    <row r="9251" spans="6:7" x14ac:dyDescent="0.25">
      <c r="F9251" s="3"/>
      <c r="G9251" s="3">
        <v>1973</v>
      </c>
    </row>
    <row r="9252" spans="6:7" ht="15.75" thickBot="1" x14ac:dyDescent="0.3">
      <c r="F9252" s="3"/>
      <c r="G9252" s="3">
        <v>1968</v>
      </c>
    </row>
    <row r="9253" spans="6:7" x14ac:dyDescent="0.25">
      <c r="F9253" s="3"/>
      <c r="G9253" s="11">
        <v>1967</v>
      </c>
    </row>
    <row r="9254" spans="6:7" x14ac:dyDescent="0.25">
      <c r="F9254" s="3"/>
      <c r="G9254" s="3">
        <v>1966</v>
      </c>
    </row>
    <row r="9255" spans="6:7" x14ac:dyDescent="0.25">
      <c r="F9255" s="3"/>
      <c r="G9255" s="3">
        <v>1615</v>
      </c>
    </row>
    <row r="9256" spans="6:7" x14ac:dyDescent="0.25">
      <c r="F9256" s="3"/>
      <c r="G9256" s="3">
        <v>1612</v>
      </c>
    </row>
    <row r="9257" spans="6:7" x14ac:dyDescent="0.25">
      <c r="F9257" s="3"/>
      <c r="G9257" s="3">
        <v>1618</v>
      </c>
    </row>
    <row r="9258" spans="6:7" x14ac:dyDescent="0.25">
      <c r="F9258" s="3"/>
      <c r="G9258" s="3">
        <v>1617</v>
      </c>
    </row>
    <row r="9259" spans="6:7" x14ac:dyDescent="0.25">
      <c r="F9259" s="3"/>
      <c r="G9259" s="3">
        <v>1622</v>
      </c>
    </row>
    <row r="9260" spans="6:7" x14ac:dyDescent="0.25">
      <c r="F9260" s="3"/>
      <c r="G9260" s="3">
        <v>1616</v>
      </c>
    </row>
    <row r="9261" spans="6:7" x14ac:dyDescent="0.25">
      <c r="F9261" s="3"/>
      <c r="G9261" s="3">
        <v>1619</v>
      </c>
    </row>
    <row r="9262" spans="6:7" x14ac:dyDescent="0.25">
      <c r="F9262" s="3"/>
      <c r="G9262" s="3">
        <v>1619</v>
      </c>
    </row>
    <row r="9263" spans="6:7" x14ac:dyDescent="0.25">
      <c r="F9263" s="3"/>
      <c r="G9263" s="3">
        <v>1614</v>
      </c>
    </row>
    <row r="9264" spans="6:7" x14ac:dyDescent="0.25">
      <c r="F9264" s="3"/>
      <c r="G9264" s="3">
        <v>1610</v>
      </c>
    </row>
    <row r="9265" spans="6:7" x14ac:dyDescent="0.25">
      <c r="F9265" s="3"/>
      <c r="G9265" s="3">
        <v>3912</v>
      </c>
    </row>
    <row r="9266" spans="6:7" x14ac:dyDescent="0.25">
      <c r="F9266" s="3"/>
      <c r="G9266" s="3">
        <v>3927</v>
      </c>
    </row>
    <row r="9267" spans="6:7" ht="15.75" thickBot="1" x14ac:dyDescent="0.3">
      <c r="F9267" s="3"/>
      <c r="G9267" s="10">
        <v>5201</v>
      </c>
    </row>
    <row r="9268" spans="6:7" x14ac:dyDescent="0.25">
      <c r="F9268" s="3"/>
      <c r="G9268" s="3">
        <v>5192</v>
      </c>
    </row>
    <row r="9269" spans="6:7" x14ac:dyDescent="0.25">
      <c r="F9269" s="3"/>
      <c r="G9269" s="3">
        <v>5176</v>
      </c>
    </row>
    <row r="9270" spans="6:7" x14ac:dyDescent="0.25">
      <c r="F9270" s="3"/>
      <c r="G9270" s="3">
        <v>1963</v>
      </c>
    </row>
    <row r="9271" spans="6:7" x14ac:dyDescent="0.25">
      <c r="F9271" s="3"/>
      <c r="G9271" s="3">
        <v>1961</v>
      </c>
    </row>
    <row r="9272" spans="6:7" x14ac:dyDescent="0.25">
      <c r="F9272" s="3"/>
      <c r="G9272" s="3">
        <v>1957</v>
      </c>
    </row>
    <row r="9273" spans="6:7" x14ac:dyDescent="0.25">
      <c r="F9273" s="3"/>
      <c r="G9273" s="3">
        <v>1957</v>
      </c>
    </row>
    <row r="9274" spans="6:7" x14ac:dyDescent="0.25">
      <c r="F9274" s="3"/>
      <c r="G9274" s="3">
        <v>1958</v>
      </c>
    </row>
    <row r="9275" spans="6:7" x14ac:dyDescent="0.25">
      <c r="F9275" s="3"/>
      <c r="G9275" s="3">
        <v>5421</v>
      </c>
    </row>
    <row r="9276" spans="6:7" x14ac:dyDescent="0.25">
      <c r="F9276" s="3"/>
      <c r="G9276" s="3">
        <v>5323</v>
      </c>
    </row>
    <row r="9277" spans="6:7" x14ac:dyDescent="0.25">
      <c r="F9277" s="3"/>
      <c r="G9277" s="3">
        <v>5379</v>
      </c>
    </row>
    <row r="9278" spans="6:7" x14ac:dyDescent="0.25">
      <c r="F9278" s="3"/>
      <c r="G9278" s="3">
        <v>5356</v>
      </c>
    </row>
    <row r="9279" spans="6:7" x14ac:dyDescent="0.25">
      <c r="F9279" s="3"/>
      <c r="G9279" s="3">
        <v>5329</v>
      </c>
    </row>
    <row r="9280" spans="6:7" x14ac:dyDescent="0.25">
      <c r="F9280" s="3"/>
      <c r="G9280" s="3">
        <v>1605</v>
      </c>
    </row>
    <row r="9281" spans="6:7" x14ac:dyDescent="0.25">
      <c r="F9281" s="3"/>
      <c r="G9281" s="3">
        <v>1609</v>
      </c>
    </row>
    <row r="9282" spans="6:7" x14ac:dyDescent="0.25">
      <c r="F9282" s="3"/>
      <c r="G9282" s="3">
        <v>1609</v>
      </c>
    </row>
    <row r="9283" spans="6:7" ht="15.75" thickBot="1" x14ac:dyDescent="0.3">
      <c r="F9283" s="3"/>
      <c r="G9283" s="10">
        <v>1614</v>
      </c>
    </row>
    <row r="9284" spans="6:7" x14ac:dyDescent="0.25">
      <c r="F9284" s="3"/>
      <c r="G9284" s="3">
        <v>8551</v>
      </c>
    </row>
    <row r="9285" spans="6:7" x14ac:dyDescent="0.25">
      <c r="F9285" s="3"/>
      <c r="G9285" s="3">
        <v>8509</v>
      </c>
    </row>
    <row r="9286" spans="6:7" x14ac:dyDescent="0.25">
      <c r="F9286" s="3"/>
      <c r="G9286" s="3">
        <v>8333</v>
      </c>
    </row>
    <row r="9287" spans="6:7" x14ac:dyDescent="0.25">
      <c r="F9287" s="3"/>
      <c r="G9287" s="3">
        <v>8470</v>
      </c>
    </row>
    <row r="9288" spans="6:7" x14ac:dyDescent="0.25">
      <c r="F9288" s="3"/>
      <c r="G9288" s="3">
        <v>8683</v>
      </c>
    </row>
    <row r="9289" spans="6:7" x14ac:dyDescent="0.25">
      <c r="F9289" s="3"/>
      <c r="G9289" s="3">
        <v>8691</v>
      </c>
    </row>
    <row r="9290" spans="6:7" x14ac:dyDescent="0.25">
      <c r="F9290" s="3"/>
      <c r="G9290" s="3">
        <v>8677</v>
      </c>
    </row>
    <row r="9291" spans="6:7" x14ac:dyDescent="0.25">
      <c r="F9291" s="3"/>
      <c r="G9291" s="3">
        <v>8656</v>
      </c>
    </row>
    <row r="9292" spans="6:7" x14ac:dyDescent="0.25">
      <c r="F9292" s="3"/>
      <c r="G9292" s="3">
        <v>8632</v>
      </c>
    </row>
    <row r="9293" spans="6:7" x14ac:dyDescent="0.25">
      <c r="F9293" s="3"/>
      <c r="G9293" s="3">
        <v>8447</v>
      </c>
    </row>
    <row r="9294" spans="6:7" x14ac:dyDescent="0.25">
      <c r="F9294" s="3"/>
      <c r="G9294" s="3">
        <v>3445</v>
      </c>
    </row>
    <row r="9295" spans="6:7" x14ac:dyDescent="0.25">
      <c r="F9295" s="3"/>
      <c r="G9295" s="3">
        <v>3200</v>
      </c>
    </row>
    <row r="9296" spans="6:7" x14ac:dyDescent="0.25">
      <c r="F9296" s="3"/>
      <c r="G9296" s="3">
        <v>8667</v>
      </c>
    </row>
    <row r="9297" spans="6:7" x14ac:dyDescent="0.25">
      <c r="F9297" s="3"/>
      <c r="G9297" s="3">
        <v>8682</v>
      </c>
    </row>
    <row r="9298" spans="6:7" x14ac:dyDescent="0.25">
      <c r="F9298" s="3"/>
      <c r="G9298" s="3">
        <v>8665</v>
      </c>
    </row>
    <row r="9299" spans="6:7" x14ac:dyDescent="0.25">
      <c r="F9299" s="3"/>
      <c r="G9299" s="3">
        <v>8658</v>
      </c>
    </row>
    <row r="9300" spans="6:7" x14ac:dyDescent="0.25">
      <c r="F9300" s="3"/>
      <c r="G9300" s="3">
        <v>8653</v>
      </c>
    </row>
    <row r="9301" spans="6:7" x14ac:dyDescent="0.25">
      <c r="F9301" s="3"/>
      <c r="G9301" s="3">
        <v>3244</v>
      </c>
    </row>
    <row r="9302" spans="6:7" x14ac:dyDescent="0.25">
      <c r="F9302" s="3"/>
      <c r="G9302" s="3">
        <v>3238</v>
      </c>
    </row>
    <row r="9303" spans="6:7" x14ac:dyDescent="0.25">
      <c r="F9303" s="3"/>
      <c r="G9303" s="3">
        <v>3706</v>
      </c>
    </row>
    <row r="9304" spans="6:7" x14ac:dyDescent="0.25">
      <c r="F9304" s="3"/>
      <c r="G9304" s="3">
        <v>4953</v>
      </c>
    </row>
    <row r="9305" spans="6:7" x14ac:dyDescent="0.25">
      <c r="F9305" s="3"/>
      <c r="G9305" s="3">
        <v>6347</v>
      </c>
    </row>
    <row r="9306" spans="6:7" x14ac:dyDescent="0.25">
      <c r="F9306" s="3"/>
      <c r="G9306" s="3">
        <v>8668</v>
      </c>
    </row>
    <row r="9307" spans="6:7" x14ac:dyDescent="0.25">
      <c r="F9307" s="3"/>
      <c r="G9307" s="3">
        <v>8676</v>
      </c>
    </row>
    <row r="9308" spans="6:7" x14ac:dyDescent="0.25">
      <c r="F9308" s="3"/>
      <c r="G9308" s="3">
        <v>8655</v>
      </c>
    </row>
    <row r="9309" spans="6:7" x14ac:dyDescent="0.25">
      <c r="F9309" s="3"/>
      <c r="G9309" s="3">
        <v>8637</v>
      </c>
    </row>
    <row r="9310" spans="6:7" x14ac:dyDescent="0.25">
      <c r="F9310" s="3"/>
      <c r="G9310" s="3">
        <v>8621</v>
      </c>
    </row>
    <row r="9311" spans="6:7" x14ac:dyDescent="0.25">
      <c r="F9311" s="3"/>
      <c r="G9311" s="3">
        <v>8635</v>
      </c>
    </row>
    <row r="9312" spans="6:7" x14ac:dyDescent="0.25">
      <c r="F9312" s="3"/>
      <c r="G9312" s="3">
        <v>8639</v>
      </c>
    </row>
    <row r="9313" spans="6:7" ht="15.75" thickBot="1" x14ac:dyDescent="0.3">
      <c r="F9313" s="3"/>
      <c r="G9313" s="3">
        <v>8548</v>
      </c>
    </row>
    <row r="9314" spans="6:7" x14ac:dyDescent="0.25">
      <c r="F9314" s="3"/>
      <c r="G9314" s="11">
        <v>7087</v>
      </c>
    </row>
    <row r="9315" spans="6:7" x14ac:dyDescent="0.25">
      <c r="F9315" s="3"/>
      <c r="G9315" s="3">
        <v>7036</v>
      </c>
    </row>
    <row r="9316" spans="6:7" x14ac:dyDescent="0.25">
      <c r="F9316" s="3"/>
      <c r="G9316" s="3">
        <v>8122</v>
      </c>
    </row>
    <row r="9317" spans="6:7" x14ac:dyDescent="0.25">
      <c r="F9317" s="3"/>
      <c r="G9317" s="3">
        <v>7067</v>
      </c>
    </row>
    <row r="9318" spans="6:7" x14ac:dyDescent="0.25">
      <c r="F9318" s="3"/>
      <c r="G9318" s="3">
        <v>6729</v>
      </c>
    </row>
    <row r="9319" spans="6:7" x14ac:dyDescent="0.25">
      <c r="F9319" s="3"/>
      <c r="G9319" s="3">
        <v>7314</v>
      </c>
    </row>
    <row r="9320" spans="6:7" x14ac:dyDescent="0.25">
      <c r="F9320" s="3"/>
      <c r="G9320" s="3">
        <v>8332</v>
      </c>
    </row>
    <row r="9321" spans="6:7" x14ac:dyDescent="0.25">
      <c r="F9321" s="3"/>
      <c r="G9321" s="3">
        <v>8271</v>
      </c>
    </row>
    <row r="9322" spans="6:7" x14ac:dyDescent="0.25">
      <c r="F9322" s="3"/>
      <c r="G9322" s="3">
        <v>8499</v>
      </c>
    </row>
    <row r="9323" spans="6:7" x14ac:dyDescent="0.25">
      <c r="F9323" s="3"/>
      <c r="G9323" s="3">
        <v>8512</v>
      </c>
    </row>
    <row r="9324" spans="6:7" x14ac:dyDescent="0.25">
      <c r="F9324" s="3"/>
      <c r="G9324" s="3">
        <v>8525</v>
      </c>
    </row>
    <row r="9325" spans="6:7" x14ac:dyDescent="0.25">
      <c r="F9325" s="3"/>
      <c r="G9325" s="3">
        <v>8534</v>
      </c>
    </row>
    <row r="9326" spans="6:7" x14ac:dyDescent="0.25">
      <c r="F9326" s="3"/>
      <c r="G9326" s="3">
        <v>8532</v>
      </c>
    </row>
    <row r="9327" spans="6:7" x14ac:dyDescent="0.25">
      <c r="F9327" s="3"/>
      <c r="G9327" s="3">
        <v>8526</v>
      </c>
    </row>
    <row r="9328" spans="6:7" x14ac:dyDescent="0.25">
      <c r="F9328" s="3"/>
      <c r="G9328" s="3">
        <v>8154</v>
      </c>
    </row>
    <row r="9329" spans="6:7" x14ac:dyDescent="0.25">
      <c r="F9329" s="3"/>
      <c r="G9329" s="3">
        <v>8522</v>
      </c>
    </row>
    <row r="9330" spans="6:7" x14ac:dyDescent="0.25">
      <c r="F9330" s="3"/>
      <c r="G9330" s="3">
        <v>8517</v>
      </c>
    </row>
    <row r="9331" spans="6:7" x14ac:dyDescent="0.25">
      <c r="F9331" s="3"/>
      <c r="G9331" s="3">
        <v>8563</v>
      </c>
    </row>
    <row r="9332" spans="6:7" x14ac:dyDescent="0.25">
      <c r="F9332" s="3"/>
      <c r="G9332" s="3">
        <v>8580</v>
      </c>
    </row>
    <row r="9333" spans="6:7" x14ac:dyDescent="0.25">
      <c r="F9333" s="3"/>
      <c r="G9333" s="3">
        <v>8642</v>
      </c>
    </row>
    <row r="9334" spans="6:7" x14ac:dyDescent="0.25">
      <c r="F9334" s="3"/>
      <c r="G9334" s="3">
        <v>8603</v>
      </c>
    </row>
    <row r="9335" spans="6:7" x14ac:dyDescent="0.25">
      <c r="F9335" s="3"/>
      <c r="G9335" s="3">
        <v>8598</v>
      </c>
    </row>
    <row r="9336" spans="6:7" x14ac:dyDescent="0.25">
      <c r="F9336" s="3"/>
      <c r="G9336" s="3">
        <v>8530</v>
      </c>
    </row>
    <row r="9337" spans="6:7" x14ac:dyDescent="0.25">
      <c r="F9337" s="3"/>
      <c r="G9337" s="3">
        <v>8512</v>
      </c>
    </row>
    <row r="9338" spans="6:7" x14ac:dyDescent="0.25">
      <c r="F9338" s="3"/>
      <c r="G9338" s="3">
        <v>8515</v>
      </c>
    </row>
    <row r="9339" spans="6:7" x14ac:dyDescent="0.25">
      <c r="F9339" s="3"/>
      <c r="G9339" s="3">
        <v>8554</v>
      </c>
    </row>
    <row r="9340" spans="6:7" x14ac:dyDescent="0.25">
      <c r="F9340" s="3"/>
      <c r="G9340" s="3">
        <v>8542</v>
      </c>
    </row>
    <row r="9341" spans="6:7" x14ac:dyDescent="0.25">
      <c r="F9341" s="3"/>
      <c r="G9341" s="3">
        <v>8524</v>
      </c>
    </row>
    <row r="9342" spans="6:7" x14ac:dyDescent="0.25">
      <c r="F9342" s="3"/>
      <c r="G9342" s="3">
        <v>8544</v>
      </c>
    </row>
    <row r="9343" spans="6:7" x14ac:dyDescent="0.25">
      <c r="F9343" s="3"/>
      <c r="G9343" s="3">
        <v>8313</v>
      </c>
    </row>
    <row r="9344" spans="6:7" ht="15.75" thickBot="1" x14ac:dyDescent="0.3">
      <c r="F9344" s="3"/>
      <c r="G9344" s="10">
        <v>8596</v>
      </c>
    </row>
    <row r="9345" spans="6:7" x14ac:dyDescent="0.25">
      <c r="F9345" s="3"/>
      <c r="G9345" s="3">
        <v>8591</v>
      </c>
    </row>
    <row r="9346" spans="6:7" x14ac:dyDescent="0.25">
      <c r="F9346" s="3"/>
      <c r="G9346" s="3">
        <v>8583</v>
      </c>
    </row>
    <row r="9347" spans="6:7" x14ac:dyDescent="0.25">
      <c r="F9347" s="3"/>
      <c r="G9347" s="3">
        <v>8542</v>
      </c>
    </row>
    <row r="9348" spans="6:7" x14ac:dyDescent="0.25">
      <c r="F9348" s="3"/>
      <c r="G9348" s="3">
        <v>8529</v>
      </c>
    </row>
    <row r="9349" spans="6:7" x14ac:dyDescent="0.25">
      <c r="F9349" s="3"/>
      <c r="G9349" s="3">
        <v>8515</v>
      </c>
    </row>
    <row r="9350" spans="6:7" x14ac:dyDescent="0.25">
      <c r="F9350" s="3"/>
      <c r="G9350" s="3">
        <v>8535</v>
      </c>
    </row>
    <row r="9351" spans="6:7" x14ac:dyDescent="0.25">
      <c r="F9351" s="3"/>
      <c r="G9351" s="3">
        <v>8536</v>
      </c>
    </row>
    <row r="9352" spans="6:7" x14ac:dyDescent="0.25">
      <c r="F9352" s="3"/>
      <c r="G9352" s="3">
        <v>8540</v>
      </c>
    </row>
    <row r="9353" spans="6:7" x14ac:dyDescent="0.25">
      <c r="F9353" s="3"/>
      <c r="G9353" s="3">
        <v>8660</v>
      </c>
    </row>
    <row r="9354" spans="6:7" x14ac:dyDescent="0.25">
      <c r="F9354" s="3"/>
      <c r="G9354" s="3">
        <v>5372</v>
      </c>
    </row>
    <row r="9355" spans="6:7" x14ac:dyDescent="0.25">
      <c r="F9355" s="3"/>
      <c r="G9355" s="3">
        <v>5367</v>
      </c>
    </row>
    <row r="9356" spans="6:7" x14ac:dyDescent="0.25">
      <c r="F9356" s="3"/>
      <c r="G9356" s="3">
        <v>5392</v>
      </c>
    </row>
    <row r="9357" spans="6:7" x14ac:dyDescent="0.25">
      <c r="F9357" s="3"/>
      <c r="G9357" s="3">
        <v>5540</v>
      </c>
    </row>
    <row r="9358" spans="6:7" x14ac:dyDescent="0.25">
      <c r="F9358" s="3"/>
      <c r="G9358" s="3">
        <v>8550</v>
      </c>
    </row>
    <row r="9359" spans="6:7" x14ac:dyDescent="0.25">
      <c r="F9359" s="3"/>
      <c r="G9359" s="3">
        <v>8547</v>
      </c>
    </row>
    <row r="9360" spans="6:7" x14ac:dyDescent="0.25">
      <c r="F9360" s="3"/>
      <c r="G9360" s="3">
        <v>8538</v>
      </c>
    </row>
    <row r="9361" spans="6:7" x14ac:dyDescent="0.25">
      <c r="F9361" s="3"/>
      <c r="G9361" s="3">
        <v>8561</v>
      </c>
    </row>
    <row r="9362" spans="6:7" x14ac:dyDescent="0.25">
      <c r="F9362" s="3"/>
      <c r="G9362" s="3">
        <v>8549</v>
      </c>
    </row>
    <row r="9363" spans="6:7" x14ac:dyDescent="0.25">
      <c r="F9363" s="3"/>
      <c r="G9363" s="3">
        <v>8520</v>
      </c>
    </row>
    <row r="9364" spans="6:7" x14ac:dyDescent="0.25">
      <c r="F9364" s="3"/>
      <c r="G9364" s="3">
        <v>8494</v>
      </c>
    </row>
    <row r="9365" spans="6:7" x14ac:dyDescent="0.25">
      <c r="F9365" s="3"/>
      <c r="G9365" s="3">
        <v>8488</v>
      </c>
    </row>
    <row r="9366" spans="6:7" x14ac:dyDescent="0.25">
      <c r="F9366" s="3"/>
      <c r="G9366" s="3">
        <v>8502</v>
      </c>
    </row>
    <row r="9367" spans="6:7" x14ac:dyDescent="0.25">
      <c r="F9367" s="3"/>
      <c r="G9367" s="3">
        <v>8533</v>
      </c>
    </row>
    <row r="9368" spans="6:7" x14ac:dyDescent="0.25">
      <c r="F9368" s="3"/>
      <c r="G9368" s="3">
        <v>8552</v>
      </c>
    </row>
    <row r="9369" spans="6:7" x14ac:dyDescent="0.25">
      <c r="F9369" s="3"/>
      <c r="G9369" s="3">
        <v>8539</v>
      </c>
    </row>
    <row r="9370" spans="6:7" x14ac:dyDescent="0.25">
      <c r="F9370" s="3"/>
      <c r="G9370" s="3">
        <v>8533</v>
      </c>
    </row>
    <row r="9371" spans="6:7" x14ac:dyDescent="0.25">
      <c r="F9371" s="3"/>
      <c r="G9371" s="3">
        <v>8546</v>
      </c>
    </row>
    <row r="9372" spans="6:7" x14ac:dyDescent="0.25">
      <c r="F9372" s="3"/>
      <c r="G9372" s="3">
        <v>8559</v>
      </c>
    </row>
    <row r="9373" spans="6:7" x14ac:dyDescent="0.25">
      <c r="F9373" s="3"/>
      <c r="G9373" s="3">
        <v>8532</v>
      </c>
    </row>
    <row r="9374" spans="6:7" x14ac:dyDescent="0.25">
      <c r="F9374" s="3"/>
      <c r="G9374" s="3">
        <v>8520</v>
      </c>
    </row>
    <row r="9375" spans="6:7" ht="15.75" thickBot="1" x14ac:dyDescent="0.3">
      <c r="F9375" s="3"/>
      <c r="G9375" s="3">
        <v>8511</v>
      </c>
    </row>
    <row r="9376" spans="6:7" x14ac:dyDescent="0.25">
      <c r="F9376" s="3"/>
      <c r="G9376" s="11">
        <v>8498</v>
      </c>
    </row>
    <row r="9377" spans="6:7" x14ac:dyDescent="0.25">
      <c r="F9377" s="3"/>
      <c r="G9377" s="3">
        <v>8497</v>
      </c>
    </row>
    <row r="9378" spans="6:7" x14ac:dyDescent="0.25">
      <c r="F9378" s="3"/>
      <c r="G9378" s="3">
        <v>8485</v>
      </c>
    </row>
    <row r="9379" spans="6:7" x14ac:dyDescent="0.25">
      <c r="F9379" s="3"/>
      <c r="G9379" s="3">
        <v>8481</v>
      </c>
    </row>
    <row r="9380" spans="6:7" x14ac:dyDescent="0.25">
      <c r="F9380" s="3"/>
      <c r="G9380" s="3">
        <v>8506</v>
      </c>
    </row>
    <row r="9381" spans="6:7" x14ac:dyDescent="0.25">
      <c r="F9381" s="3"/>
      <c r="G9381" s="3">
        <v>8508</v>
      </c>
    </row>
    <row r="9382" spans="6:7" x14ac:dyDescent="0.25">
      <c r="F9382" s="3"/>
      <c r="G9382" s="3">
        <v>8499</v>
      </c>
    </row>
    <row r="9383" spans="6:7" x14ac:dyDescent="0.25">
      <c r="F9383" s="3"/>
      <c r="G9383" s="3">
        <v>8553</v>
      </c>
    </row>
    <row r="9384" spans="6:7" x14ac:dyDescent="0.25">
      <c r="F9384" s="3"/>
      <c r="G9384" s="3">
        <v>8334</v>
      </c>
    </row>
    <row r="9385" spans="6:7" x14ac:dyDescent="0.25">
      <c r="F9385" s="3"/>
      <c r="G9385" s="3">
        <v>6058</v>
      </c>
    </row>
    <row r="9386" spans="6:7" x14ac:dyDescent="0.25">
      <c r="F9386" s="3"/>
      <c r="G9386" s="3">
        <v>7173</v>
      </c>
    </row>
    <row r="9387" spans="6:7" x14ac:dyDescent="0.25">
      <c r="F9387" s="3"/>
      <c r="G9387" s="3">
        <v>7874</v>
      </c>
    </row>
    <row r="9388" spans="6:7" x14ac:dyDescent="0.25">
      <c r="F9388" s="3"/>
      <c r="G9388" s="3">
        <v>8511</v>
      </c>
    </row>
    <row r="9389" spans="6:7" x14ac:dyDescent="0.25">
      <c r="F9389" s="3"/>
      <c r="G9389" s="3">
        <v>8523</v>
      </c>
    </row>
    <row r="9390" spans="6:7" x14ac:dyDescent="0.25">
      <c r="F9390" s="3"/>
      <c r="G9390" s="3">
        <v>8524</v>
      </c>
    </row>
    <row r="9391" spans="6:7" x14ac:dyDescent="0.25">
      <c r="F9391" s="3"/>
      <c r="G9391" s="3">
        <v>8537</v>
      </c>
    </row>
    <row r="9392" spans="6:7" x14ac:dyDescent="0.25">
      <c r="F9392" s="3"/>
      <c r="G9392" s="3">
        <v>5205</v>
      </c>
    </row>
    <row r="9393" spans="6:7" x14ac:dyDescent="0.25">
      <c r="F9393" s="3"/>
      <c r="G9393" s="3">
        <v>5186</v>
      </c>
    </row>
    <row r="9394" spans="6:7" x14ac:dyDescent="0.25">
      <c r="F9394" s="3"/>
      <c r="G9394" s="3">
        <v>6875</v>
      </c>
    </row>
    <row r="9395" spans="6:7" x14ac:dyDescent="0.25">
      <c r="F9395" s="3"/>
      <c r="G9395" s="3">
        <v>8534</v>
      </c>
    </row>
    <row r="9396" spans="6:7" x14ac:dyDescent="0.25">
      <c r="F9396" s="3"/>
      <c r="G9396" s="3">
        <v>8529</v>
      </c>
    </row>
    <row r="9397" spans="6:7" x14ac:dyDescent="0.25">
      <c r="F9397" s="3"/>
      <c r="G9397" s="3">
        <v>8527</v>
      </c>
    </row>
    <row r="9398" spans="6:7" x14ac:dyDescent="0.25">
      <c r="F9398" s="3"/>
      <c r="G9398" s="3">
        <v>8543</v>
      </c>
    </row>
    <row r="9399" spans="6:7" x14ac:dyDescent="0.25">
      <c r="F9399" s="3"/>
      <c r="G9399" s="3">
        <v>8526</v>
      </c>
    </row>
    <row r="9400" spans="6:7" x14ac:dyDescent="0.25">
      <c r="F9400" s="3"/>
      <c r="G9400" s="3">
        <v>8549</v>
      </c>
    </row>
    <row r="9401" spans="6:7" x14ac:dyDescent="0.25">
      <c r="F9401" s="3"/>
      <c r="G9401" s="3">
        <v>8570</v>
      </c>
    </row>
    <row r="9402" spans="6:7" x14ac:dyDescent="0.25">
      <c r="F9402" s="3"/>
      <c r="G9402" s="3">
        <v>8589</v>
      </c>
    </row>
    <row r="9403" spans="6:7" x14ac:dyDescent="0.25">
      <c r="F9403" s="3"/>
      <c r="G9403" s="3">
        <v>8584</v>
      </c>
    </row>
    <row r="9404" spans="6:7" x14ac:dyDescent="0.25">
      <c r="F9404" s="3"/>
      <c r="G9404" s="3">
        <v>8570</v>
      </c>
    </row>
    <row r="9405" spans="6:7" ht="15.75" thickBot="1" x14ac:dyDescent="0.3">
      <c r="F9405" s="3"/>
      <c r="G9405" s="10">
        <v>8537</v>
      </c>
    </row>
    <row r="9406" spans="6:7" x14ac:dyDescent="0.25">
      <c r="F9406" s="3"/>
      <c r="G9406" s="3">
        <v>8511</v>
      </c>
    </row>
    <row r="9407" spans="6:7" x14ac:dyDescent="0.25">
      <c r="F9407" s="3"/>
      <c r="G9407" s="3">
        <v>6868</v>
      </c>
    </row>
    <row r="9408" spans="6:7" x14ac:dyDescent="0.25">
      <c r="F9408" s="3"/>
      <c r="G9408" s="3">
        <v>6870</v>
      </c>
    </row>
    <row r="9409" spans="6:7" x14ac:dyDescent="0.25">
      <c r="F9409" s="3"/>
      <c r="G9409" s="3">
        <v>6935</v>
      </c>
    </row>
    <row r="9410" spans="6:7" x14ac:dyDescent="0.25">
      <c r="F9410" s="3"/>
      <c r="G9410" s="3">
        <v>6945</v>
      </c>
    </row>
    <row r="9411" spans="6:7" x14ac:dyDescent="0.25">
      <c r="F9411" s="3"/>
      <c r="G9411" s="3">
        <v>3650</v>
      </c>
    </row>
    <row r="9412" spans="6:7" x14ac:dyDescent="0.25">
      <c r="F9412" s="3"/>
      <c r="G9412" s="3">
        <v>3730</v>
      </c>
    </row>
    <row r="9413" spans="6:7" x14ac:dyDescent="0.25">
      <c r="F9413" s="3"/>
      <c r="G9413" s="3">
        <v>3719</v>
      </c>
    </row>
    <row r="9414" spans="6:7" x14ac:dyDescent="0.25">
      <c r="F9414" s="3"/>
      <c r="G9414" s="3">
        <v>1947</v>
      </c>
    </row>
    <row r="9415" spans="6:7" x14ac:dyDescent="0.25">
      <c r="F9415" s="3"/>
      <c r="G9415" s="3">
        <v>1946</v>
      </c>
    </row>
    <row r="9416" spans="6:7" x14ac:dyDescent="0.25">
      <c r="F9416" s="3"/>
      <c r="G9416" s="3">
        <v>1945</v>
      </c>
    </row>
    <row r="9417" spans="6:7" x14ac:dyDescent="0.25">
      <c r="F9417" s="3"/>
      <c r="G9417" s="3">
        <v>1949</v>
      </c>
    </row>
    <row r="9418" spans="6:7" x14ac:dyDescent="0.25">
      <c r="F9418" s="3"/>
      <c r="G9418" s="3">
        <v>1953</v>
      </c>
    </row>
    <row r="9419" spans="6:7" x14ac:dyDescent="0.25">
      <c r="F9419" s="3"/>
      <c r="G9419" s="3">
        <v>1954</v>
      </c>
    </row>
    <row r="9420" spans="6:7" x14ac:dyDescent="0.25">
      <c r="F9420" s="3"/>
      <c r="G9420" s="3">
        <v>1954</v>
      </c>
    </row>
    <row r="9421" spans="6:7" x14ac:dyDescent="0.25">
      <c r="F9421" s="3"/>
      <c r="G9421" s="3">
        <v>1958</v>
      </c>
    </row>
    <row r="9422" spans="6:7" x14ac:dyDescent="0.25">
      <c r="F9422" s="3"/>
      <c r="G9422" s="3">
        <v>1962</v>
      </c>
    </row>
    <row r="9423" spans="6:7" x14ac:dyDescent="0.25">
      <c r="F9423" s="3"/>
      <c r="G9423" s="3">
        <v>1895</v>
      </c>
    </row>
    <row r="9424" spans="6:7" x14ac:dyDescent="0.25">
      <c r="F9424" s="3"/>
      <c r="G9424" s="3">
        <v>1841</v>
      </c>
    </row>
    <row r="9425" spans="6:7" x14ac:dyDescent="0.25">
      <c r="F9425" s="3"/>
      <c r="G9425" s="3">
        <v>1842</v>
      </c>
    </row>
    <row r="9426" spans="6:7" x14ac:dyDescent="0.25">
      <c r="F9426" s="3"/>
      <c r="G9426" s="3">
        <v>1839</v>
      </c>
    </row>
    <row r="9427" spans="6:7" x14ac:dyDescent="0.25">
      <c r="F9427" s="3"/>
      <c r="G9427" s="3">
        <v>1597</v>
      </c>
    </row>
    <row r="9428" spans="6:7" x14ac:dyDescent="0.25">
      <c r="F9428" s="3"/>
      <c r="G9428" s="3">
        <v>1598</v>
      </c>
    </row>
    <row r="9429" spans="6:7" x14ac:dyDescent="0.25">
      <c r="F9429" s="3"/>
      <c r="G9429" s="3">
        <v>1599</v>
      </c>
    </row>
    <row r="9430" spans="6:7" x14ac:dyDescent="0.25">
      <c r="F9430" s="3"/>
      <c r="G9430" s="3">
        <v>1601</v>
      </c>
    </row>
    <row r="9431" spans="6:7" x14ac:dyDescent="0.25">
      <c r="F9431" s="3"/>
      <c r="G9431" s="3">
        <v>1607</v>
      </c>
    </row>
    <row r="9432" spans="6:7" x14ac:dyDescent="0.25">
      <c r="F9432" s="3"/>
      <c r="G9432" s="3">
        <v>1618</v>
      </c>
    </row>
    <row r="9433" spans="6:7" x14ac:dyDescent="0.25">
      <c r="F9433" s="3"/>
      <c r="G9433" s="3">
        <v>1605</v>
      </c>
    </row>
    <row r="9434" spans="6:7" x14ac:dyDescent="0.25">
      <c r="F9434" s="3"/>
      <c r="G9434" s="3">
        <v>1612</v>
      </c>
    </row>
    <row r="9435" spans="6:7" x14ac:dyDescent="0.25">
      <c r="F9435" s="3"/>
      <c r="G9435" s="3">
        <v>1602</v>
      </c>
    </row>
    <row r="9436" spans="6:7" ht="15.75" thickBot="1" x14ac:dyDescent="0.3">
      <c r="F9436" s="3"/>
      <c r="G9436" s="3">
        <v>1601</v>
      </c>
    </row>
    <row r="9437" spans="6:7" x14ac:dyDescent="0.25">
      <c r="F9437" s="3"/>
      <c r="G9437" s="11">
        <v>1600</v>
      </c>
    </row>
    <row r="9438" spans="6:7" x14ac:dyDescent="0.25">
      <c r="F9438" s="3"/>
      <c r="G9438" s="3">
        <v>1603</v>
      </c>
    </row>
    <row r="9439" spans="6:7" x14ac:dyDescent="0.25">
      <c r="F9439" s="3"/>
      <c r="G9439" s="3">
        <v>1669</v>
      </c>
    </row>
    <row r="9440" spans="6:7" x14ac:dyDescent="0.25">
      <c r="F9440" s="3"/>
      <c r="G9440" s="3">
        <v>5480</v>
      </c>
    </row>
    <row r="9441" spans="6:7" x14ac:dyDescent="0.25">
      <c r="F9441" s="3"/>
      <c r="G9441" s="3">
        <v>5508</v>
      </c>
    </row>
    <row r="9442" spans="6:7" x14ac:dyDescent="0.25">
      <c r="F9442" s="3"/>
      <c r="G9442" s="3">
        <v>1748</v>
      </c>
    </row>
    <row r="9443" spans="6:7" x14ac:dyDescent="0.25">
      <c r="F9443" s="3"/>
      <c r="G9443" s="3">
        <v>1738</v>
      </c>
    </row>
    <row r="9444" spans="6:7" x14ac:dyDescent="0.25">
      <c r="F9444" s="3"/>
      <c r="G9444" s="3">
        <v>1737</v>
      </c>
    </row>
    <row r="9445" spans="6:7" x14ac:dyDescent="0.25">
      <c r="F9445" s="3"/>
      <c r="G9445" s="3">
        <v>1738</v>
      </c>
    </row>
    <row r="9446" spans="6:7" x14ac:dyDescent="0.25">
      <c r="F9446" s="3"/>
      <c r="G9446" s="3">
        <v>1737</v>
      </c>
    </row>
    <row r="9447" spans="6:7" x14ac:dyDescent="0.25">
      <c r="F9447" s="3"/>
      <c r="G9447" s="3">
        <v>1738</v>
      </c>
    </row>
    <row r="9448" spans="6:7" x14ac:dyDescent="0.25">
      <c r="F9448" s="3"/>
      <c r="G9448" s="3">
        <v>1738</v>
      </c>
    </row>
    <row r="9449" spans="6:7" x14ac:dyDescent="0.25">
      <c r="F9449" s="3"/>
      <c r="G9449" s="3">
        <v>1739</v>
      </c>
    </row>
    <row r="9450" spans="6:7" x14ac:dyDescent="0.25">
      <c r="F9450" s="3"/>
      <c r="G9450" s="3">
        <v>1740</v>
      </c>
    </row>
    <row r="9451" spans="6:7" x14ac:dyDescent="0.25">
      <c r="F9451" s="3"/>
      <c r="G9451" s="3">
        <v>1737</v>
      </c>
    </row>
    <row r="9452" spans="6:7" x14ac:dyDescent="0.25">
      <c r="F9452" s="3"/>
      <c r="G9452" s="3">
        <v>1737</v>
      </c>
    </row>
    <row r="9453" spans="6:7" x14ac:dyDescent="0.25">
      <c r="F9453" s="3"/>
      <c r="G9453" s="3">
        <v>1733</v>
      </c>
    </row>
    <row r="9454" spans="6:7" x14ac:dyDescent="0.25">
      <c r="F9454" s="3"/>
      <c r="G9454" s="3">
        <v>5276</v>
      </c>
    </row>
    <row r="9455" spans="6:7" x14ac:dyDescent="0.25">
      <c r="F9455" s="3"/>
      <c r="G9455" s="3">
        <v>2539</v>
      </c>
    </row>
    <row r="9456" spans="6:7" x14ac:dyDescent="0.25">
      <c r="F9456" s="3"/>
      <c r="G9456" s="3">
        <v>1674</v>
      </c>
    </row>
    <row r="9457" spans="6:7" x14ac:dyDescent="0.25">
      <c r="F9457" s="3"/>
      <c r="G9457" s="3">
        <v>6881</v>
      </c>
    </row>
    <row r="9458" spans="6:7" x14ac:dyDescent="0.25">
      <c r="F9458" s="3"/>
      <c r="G9458" s="3">
        <v>6894</v>
      </c>
    </row>
    <row r="9459" spans="6:7" x14ac:dyDescent="0.25">
      <c r="F9459" s="3"/>
      <c r="G9459" s="3">
        <v>1860</v>
      </c>
    </row>
    <row r="9460" spans="6:7" x14ac:dyDescent="0.25">
      <c r="F9460" s="3"/>
      <c r="G9460" s="3">
        <v>1835</v>
      </c>
    </row>
    <row r="9461" spans="6:7" x14ac:dyDescent="0.25">
      <c r="F9461" s="3"/>
      <c r="G9461" s="3">
        <v>1840</v>
      </c>
    </row>
    <row r="9462" spans="6:7" x14ac:dyDescent="0.25">
      <c r="F9462" s="3"/>
      <c r="G9462" s="3">
        <v>3634</v>
      </c>
    </row>
    <row r="9463" spans="6:7" x14ac:dyDescent="0.25">
      <c r="F9463" s="3"/>
      <c r="G9463" s="3">
        <v>3595</v>
      </c>
    </row>
    <row r="9464" spans="6:7" x14ac:dyDescent="0.25">
      <c r="F9464" s="3"/>
      <c r="G9464" s="3">
        <v>3675</v>
      </c>
    </row>
    <row r="9465" spans="6:7" x14ac:dyDescent="0.25">
      <c r="F9465" s="3"/>
      <c r="G9465" s="3">
        <v>3625</v>
      </c>
    </row>
    <row r="9466" spans="6:7" ht="15.75" thickBot="1" x14ac:dyDescent="0.3">
      <c r="F9466" s="3"/>
      <c r="G9466" s="10">
        <v>3626</v>
      </c>
    </row>
    <row r="9467" spans="6:7" x14ac:dyDescent="0.25">
      <c r="F9467" s="3"/>
      <c r="G9467" s="3">
        <v>3621</v>
      </c>
    </row>
    <row r="9468" spans="6:7" x14ac:dyDescent="0.25">
      <c r="F9468" s="3"/>
      <c r="G9468" s="3">
        <v>6789</v>
      </c>
    </row>
    <row r="9469" spans="6:7" x14ac:dyDescent="0.25">
      <c r="F9469" s="3"/>
      <c r="G9469" s="3">
        <v>6775</v>
      </c>
    </row>
    <row r="9470" spans="6:7" x14ac:dyDescent="0.25">
      <c r="F9470" s="3"/>
      <c r="G9470" s="3">
        <v>6875</v>
      </c>
    </row>
    <row r="9471" spans="6:7" x14ac:dyDescent="0.25">
      <c r="F9471" s="3"/>
      <c r="G9471" s="3">
        <v>6865</v>
      </c>
    </row>
    <row r="9472" spans="6:7" x14ac:dyDescent="0.25">
      <c r="F9472" s="3"/>
      <c r="G9472" s="3">
        <v>6890</v>
      </c>
    </row>
    <row r="9473" spans="6:7" x14ac:dyDescent="0.25">
      <c r="F9473" s="3"/>
      <c r="G9473" s="3">
        <v>6940</v>
      </c>
    </row>
    <row r="9474" spans="6:7" x14ac:dyDescent="0.25">
      <c r="F9474" s="3"/>
      <c r="G9474" s="3">
        <v>6950</v>
      </c>
    </row>
    <row r="9475" spans="6:7" x14ac:dyDescent="0.25">
      <c r="F9475" s="3"/>
      <c r="G9475" s="3">
        <v>6922</v>
      </c>
    </row>
    <row r="9476" spans="6:7" x14ac:dyDescent="0.25">
      <c r="F9476" s="3"/>
      <c r="G9476" s="3">
        <v>6923</v>
      </c>
    </row>
    <row r="9477" spans="6:7" x14ac:dyDescent="0.25">
      <c r="F9477" s="3"/>
      <c r="G9477" s="3">
        <v>6942</v>
      </c>
    </row>
    <row r="9478" spans="6:7" x14ac:dyDescent="0.25">
      <c r="F9478" s="3"/>
      <c r="G9478" s="3">
        <v>6915</v>
      </c>
    </row>
    <row r="9479" spans="6:7" x14ac:dyDescent="0.25">
      <c r="F9479" s="3"/>
      <c r="G9479" s="3">
        <v>7419</v>
      </c>
    </row>
    <row r="9480" spans="6:7" x14ac:dyDescent="0.25">
      <c r="F9480" s="3"/>
      <c r="G9480" s="3">
        <v>8062</v>
      </c>
    </row>
    <row r="9481" spans="6:7" x14ac:dyDescent="0.25">
      <c r="F9481" s="3"/>
      <c r="G9481" s="3">
        <v>8127</v>
      </c>
    </row>
    <row r="9482" spans="6:7" x14ac:dyDescent="0.25">
      <c r="F9482" s="3"/>
      <c r="G9482" s="3">
        <v>8134</v>
      </c>
    </row>
    <row r="9483" spans="6:7" x14ac:dyDescent="0.25">
      <c r="F9483" s="3"/>
      <c r="G9483" s="3">
        <v>7988</v>
      </c>
    </row>
    <row r="9484" spans="6:7" x14ac:dyDescent="0.25">
      <c r="F9484" s="3"/>
      <c r="G9484" s="3">
        <v>7921</v>
      </c>
    </row>
    <row r="9485" spans="6:7" x14ac:dyDescent="0.25">
      <c r="F9485" s="3"/>
      <c r="G9485" s="3">
        <v>6705</v>
      </c>
    </row>
    <row r="9486" spans="6:7" x14ac:dyDescent="0.25">
      <c r="F9486" s="3"/>
      <c r="G9486" s="3">
        <v>7986</v>
      </c>
    </row>
    <row r="9487" spans="6:7" x14ac:dyDescent="0.25">
      <c r="F9487" s="3"/>
      <c r="G9487" s="3">
        <v>6605</v>
      </c>
    </row>
    <row r="9488" spans="6:7" x14ac:dyDescent="0.25">
      <c r="F9488" s="3"/>
      <c r="G9488" s="3">
        <v>7529</v>
      </c>
    </row>
    <row r="9489" spans="6:7" x14ac:dyDescent="0.25">
      <c r="F9489" s="3"/>
      <c r="G9489" s="6">
        <v>7279</v>
      </c>
    </row>
    <row r="9490" spans="6:7" x14ac:dyDescent="0.25">
      <c r="F9490" s="3"/>
      <c r="G9490" s="6">
        <v>8244</v>
      </c>
    </row>
    <row r="9491" spans="6:7" x14ac:dyDescent="0.25">
      <c r="F9491" s="3"/>
      <c r="G9491" s="6">
        <v>6259</v>
      </c>
    </row>
    <row r="9492" spans="6:7" x14ac:dyDescent="0.25">
      <c r="F9492" s="3"/>
      <c r="G9492" s="6">
        <v>6822</v>
      </c>
    </row>
    <row r="9493" spans="6:7" x14ac:dyDescent="0.25">
      <c r="F9493" s="3"/>
      <c r="G9493" s="6">
        <v>6904</v>
      </c>
    </row>
    <row r="9494" spans="6:7" x14ac:dyDescent="0.25">
      <c r="F9494" s="3"/>
      <c r="G9494" s="6">
        <v>6898</v>
      </c>
    </row>
    <row r="9495" spans="6:7" x14ac:dyDescent="0.25">
      <c r="F9495" s="3"/>
      <c r="G9495" s="6">
        <v>6894</v>
      </c>
    </row>
    <row r="9496" spans="6:7" x14ac:dyDescent="0.25">
      <c r="F9496" s="3"/>
      <c r="G9496" s="6">
        <v>6884</v>
      </c>
    </row>
    <row r="9497" spans="6:7" ht="15.75" thickBot="1" x14ac:dyDescent="0.3">
      <c r="F9497" s="3"/>
      <c r="G9497" s="7">
        <v>7414</v>
      </c>
    </row>
    <row r="9498" spans="6:7" x14ac:dyDescent="0.25">
      <c r="F9498" s="3"/>
      <c r="G9498" s="6">
        <v>8143</v>
      </c>
    </row>
    <row r="9499" spans="6:7" x14ac:dyDescent="0.25">
      <c r="F9499" s="3"/>
      <c r="G9499" s="6">
        <v>8143</v>
      </c>
    </row>
    <row r="9500" spans="6:7" x14ac:dyDescent="0.25">
      <c r="F9500" s="3"/>
      <c r="G9500" s="6">
        <v>8122</v>
      </c>
    </row>
    <row r="9501" spans="6:7" x14ac:dyDescent="0.25">
      <c r="F9501" s="3"/>
      <c r="G9501" s="6">
        <v>8074</v>
      </c>
    </row>
    <row r="9502" spans="6:7" x14ac:dyDescent="0.25">
      <c r="F9502" s="3"/>
      <c r="G9502" s="6">
        <v>8113</v>
      </c>
    </row>
    <row r="9503" spans="6:7" x14ac:dyDescent="0.25">
      <c r="F9503" s="3"/>
      <c r="G9503" s="6">
        <v>7054</v>
      </c>
    </row>
    <row r="9504" spans="6:7" x14ac:dyDescent="0.25">
      <c r="F9504" s="3"/>
      <c r="G9504" s="3">
        <v>8321</v>
      </c>
    </row>
    <row r="9505" spans="6:7" x14ac:dyDescent="0.25">
      <c r="F9505" s="3"/>
      <c r="G9505" s="3">
        <v>8399</v>
      </c>
    </row>
    <row r="9506" spans="6:7" x14ac:dyDescent="0.25">
      <c r="F9506" s="3"/>
      <c r="G9506" s="3">
        <v>8377</v>
      </c>
    </row>
    <row r="9507" spans="6:7" x14ac:dyDescent="0.25">
      <c r="F9507" s="3"/>
      <c r="G9507" s="3">
        <v>8312</v>
      </c>
    </row>
    <row r="9508" spans="6:7" x14ac:dyDescent="0.25">
      <c r="F9508" s="3"/>
      <c r="G9508" s="3">
        <v>8346</v>
      </c>
    </row>
    <row r="9509" spans="6:7" x14ac:dyDescent="0.25">
      <c r="F9509" s="3"/>
      <c r="G9509" s="3">
        <v>8319</v>
      </c>
    </row>
    <row r="9510" spans="6:7" x14ac:dyDescent="0.25">
      <c r="F9510" s="3"/>
      <c r="G9510" s="3">
        <v>8341</v>
      </c>
    </row>
    <row r="9511" spans="6:7" x14ac:dyDescent="0.25">
      <c r="F9511" s="3"/>
      <c r="G9511" s="3">
        <v>8462</v>
      </c>
    </row>
    <row r="9512" spans="6:7" x14ac:dyDescent="0.25">
      <c r="F9512" s="3"/>
      <c r="G9512" s="3">
        <v>8457</v>
      </c>
    </row>
    <row r="9513" spans="6:7" x14ac:dyDescent="0.25">
      <c r="F9513" s="3"/>
      <c r="G9513" s="3">
        <v>8341</v>
      </c>
    </row>
    <row r="9514" spans="6:7" x14ac:dyDescent="0.25">
      <c r="F9514" s="3"/>
      <c r="G9514" s="3">
        <v>8153</v>
      </c>
    </row>
    <row r="9515" spans="6:7" x14ac:dyDescent="0.25">
      <c r="F9515" s="3"/>
      <c r="G9515" s="3">
        <v>8197</v>
      </c>
    </row>
    <row r="9516" spans="6:7" x14ac:dyDescent="0.25">
      <c r="F9516" s="3"/>
      <c r="G9516" s="3">
        <v>8300</v>
      </c>
    </row>
    <row r="9517" spans="6:7" x14ac:dyDescent="0.25">
      <c r="F9517" s="3"/>
      <c r="G9517" s="3">
        <v>8296</v>
      </c>
    </row>
    <row r="9518" spans="6:7" x14ac:dyDescent="0.25">
      <c r="F9518" s="3"/>
      <c r="G9518" s="3">
        <v>8373</v>
      </c>
    </row>
    <row r="9519" spans="6:7" x14ac:dyDescent="0.25">
      <c r="F9519" s="3"/>
      <c r="G9519" s="3">
        <v>8343</v>
      </c>
    </row>
    <row r="9520" spans="6:7" x14ac:dyDescent="0.25">
      <c r="F9520" s="3"/>
      <c r="G9520" s="3">
        <v>8374</v>
      </c>
    </row>
    <row r="9521" spans="6:7" x14ac:dyDescent="0.25">
      <c r="F9521" s="3"/>
      <c r="G9521" s="3">
        <v>8332</v>
      </c>
    </row>
    <row r="9522" spans="6:7" x14ac:dyDescent="0.25">
      <c r="F9522" s="3"/>
      <c r="G9522" s="3">
        <v>8337</v>
      </c>
    </row>
    <row r="9523" spans="6:7" x14ac:dyDescent="0.25">
      <c r="F9523" s="3"/>
      <c r="G9523" s="3">
        <v>8324</v>
      </c>
    </row>
    <row r="9524" spans="6:7" x14ac:dyDescent="0.25">
      <c r="F9524" s="3"/>
      <c r="G9524" s="3">
        <v>8317</v>
      </c>
    </row>
    <row r="9525" spans="6:7" x14ac:dyDescent="0.25">
      <c r="F9525" s="3"/>
      <c r="G9525" s="3">
        <v>8295</v>
      </c>
    </row>
    <row r="9526" spans="6:7" x14ac:dyDescent="0.25">
      <c r="F9526" s="3"/>
      <c r="G9526" s="3">
        <v>8324</v>
      </c>
    </row>
    <row r="9527" spans="6:7" x14ac:dyDescent="0.25">
      <c r="F9527" s="3"/>
      <c r="G9527" s="3">
        <v>8454</v>
      </c>
    </row>
    <row r="9528" spans="6:7" ht="15.75" thickBot="1" x14ac:dyDescent="0.3">
      <c r="F9528" s="3"/>
      <c r="G9528" s="10">
        <v>8471</v>
      </c>
    </row>
    <row r="9529" spans="6:7" x14ac:dyDescent="0.25">
      <c r="F9529" s="3"/>
      <c r="G9529" s="3">
        <v>5191</v>
      </c>
    </row>
    <row r="9530" spans="6:7" x14ac:dyDescent="0.25">
      <c r="F9530" s="3"/>
      <c r="G9530" s="3">
        <v>5181</v>
      </c>
    </row>
    <row r="9531" spans="6:7" x14ac:dyDescent="0.25">
      <c r="F9531" s="3"/>
      <c r="G9531" s="3">
        <v>5208</v>
      </c>
    </row>
    <row r="9532" spans="6:7" x14ac:dyDescent="0.25">
      <c r="F9532" s="3"/>
      <c r="G9532" s="3">
        <v>5198</v>
      </c>
    </row>
    <row r="9533" spans="6:7" x14ac:dyDescent="0.25">
      <c r="F9533" s="3"/>
      <c r="G9533" s="3">
        <v>6899</v>
      </c>
    </row>
    <row r="9534" spans="6:7" x14ac:dyDescent="0.25">
      <c r="F9534" s="3"/>
      <c r="G9534" s="3">
        <v>6902</v>
      </c>
    </row>
    <row r="9535" spans="6:7" x14ac:dyDescent="0.25">
      <c r="F9535" s="3"/>
      <c r="G9535" s="3">
        <v>7051</v>
      </c>
    </row>
    <row r="9536" spans="6:7" x14ac:dyDescent="0.25">
      <c r="F9536" s="3"/>
      <c r="G9536" s="3">
        <v>7135</v>
      </c>
    </row>
    <row r="9537" spans="6:7" x14ac:dyDescent="0.25">
      <c r="F9537" s="3"/>
      <c r="G9537" s="3">
        <v>5228</v>
      </c>
    </row>
    <row r="9538" spans="6:7" x14ac:dyDescent="0.25">
      <c r="F9538" s="3"/>
      <c r="G9538" s="3">
        <v>5215</v>
      </c>
    </row>
    <row r="9539" spans="6:7" x14ac:dyDescent="0.25">
      <c r="F9539" s="3"/>
      <c r="G9539" s="3">
        <v>5246</v>
      </c>
    </row>
    <row r="9540" spans="6:7" x14ac:dyDescent="0.25">
      <c r="F9540" s="3"/>
      <c r="G9540" s="3">
        <v>3659</v>
      </c>
    </row>
    <row r="9541" spans="6:7" x14ac:dyDescent="0.25">
      <c r="F9541" s="3"/>
      <c r="G9541" s="3">
        <v>1744</v>
      </c>
    </row>
    <row r="9542" spans="6:7" x14ac:dyDescent="0.25">
      <c r="F9542" s="3"/>
      <c r="G9542" s="3">
        <v>1738</v>
      </c>
    </row>
    <row r="9543" spans="6:7" x14ac:dyDescent="0.25">
      <c r="F9543" s="3"/>
      <c r="G9543" s="3">
        <v>1737</v>
      </c>
    </row>
    <row r="9544" spans="6:7" x14ac:dyDescent="0.25">
      <c r="F9544" s="3"/>
      <c r="G9544" s="3">
        <v>1738</v>
      </c>
    </row>
    <row r="9545" spans="6:7" x14ac:dyDescent="0.25">
      <c r="F9545" s="3"/>
      <c r="G9545" s="3">
        <v>1739</v>
      </c>
    </row>
    <row r="9546" spans="6:7" x14ac:dyDescent="0.25">
      <c r="F9546" s="3"/>
      <c r="G9546" s="3">
        <v>1735</v>
      </c>
    </row>
    <row r="9547" spans="6:7" x14ac:dyDescent="0.25">
      <c r="F9547" s="3"/>
      <c r="G9547" s="3">
        <v>1741</v>
      </c>
    </row>
    <row r="9548" spans="6:7" x14ac:dyDescent="0.25">
      <c r="F9548" s="3"/>
      <c r="G9548" s="3">
        <v>1740</v>
      </c>
    </row>
    <row r="9549" spans="6:7" x14ac:dyDescent="0.25">
      <c r="F9549" s="3"/>
      <c r="G9549" s="3">
        <v>7</v>
      </c>
    </row>
    <row r="9550" spans="6:7" x14ac:dyDescent="0.25">
      <c r="F9550" s="3"/>
      <c r="G9550" s="3">
        <v>1725</v>
      </c>
    </row>
    <row r="9551" spans="6:7" x14ac:dyDescent="0.25">
      <c r="F9551" s="3"/>
      <c r="G9551" s="3">
        <v>1732</v>
      </c>
    </row>
    <row r="9552" spans="6:7" x14ac:dyDescent="0.25">
      <c r="F9552" s="3"/>
      <c r="G9552" s="3">
        <v>1727</v>
      </c>
    </row>
    <row r="9553" spans="6:7" x14ac:dyDescent="0.25">
      <c r="F9553" s="3"/>
      <c r="G9553" s="3">
        <v>1725</v>
      </c>
    </row>
    <row r="9554" spans="6:7" x14ac:dyDescent="0.25">
      <c r="F9554" s="3"/>
      <c r="G9554" s="3">
        <v>1723</v>
      </c>
    </row>
    <row r="9555" spans="6:7" x14ac:dyDescent="0.25">
      <c r="F9555" s="3"/>
      <c r="G9555" s="3">
        <v>1726</v>
      </c>
    </row>
    <row r="9556" spans="6:7" x14ac:dyDescent="0.25">
      <c r="F9556" s="3"/>
      <c r="G9556" s="3">
        <v>1737</v>
      </c>
    </row>
    <row r="9557" spans="6:7" ht="15.75" thickBot="1" x14ac:dyDescent="0.3">
      <c r="F9557" s="3"/>
      <c r="G9557" s="3">
        <v>1735</v>
      </c>
    </row>
    <row r="9558" spans="6:7" x14ac:dyDescent="0.25">
      <c r="F9558" s="3"/>
      <c r="G9558" s="11">
        <v>3574</v>
      </c>
    </row>
    <row r="9559" spans="6:7" x14ac:dyDescent="0.25">
      <c r="F9559" s="3"/>
      <c r="G9559" s="3">
        <v>3571</v>
      </c>
    </row>
    <row r="9560" spans="6:7" x14ac:dyDescent="0.25">
      <c r="F9560" s="3"/>
      <c r="G9560" s="3">
        <v>3655</v>
      </c>
    </row>
    <row r="9561" spans="6:7" x14ac:dyDescent="0.25">
      <c r="F9561" s="3"/>
      <c r="G9561" s="3">
        <v>3631</v>
      </c>
    </row>
    <row r="9562" spans="6:7" x14ac:dyDescent="0.25">
      <c r="F9562" s="3"/>
      <c r="G9562" s="3">
        <v>3585</v>
      </c>
    </row>
    <row r="9563" spans="6:7" x14ac:dyDescent="0.25">
      <c r="F9563" s="3"/>
      <c r="G9563" s="3">
        <v>3577</v>
      </c>
    </row>
    <row r="9564" spans="6:7" x14ac:dyDescent="0.25">
      <c r="F9564" s="3"/>
      <c r="G9564" s="3">
        <v>3575</v>
      </c>
    </row>
    <row r="9565" spans="6:7" x14ac:dyDescent="0.25">
      <c r="F9565" s="3"/>
      <c r="G9565" s="3">
        <v>5116</v>
      </c>
    </row>
    <row r="9566" spans="6:7" x14ac:dyDescent="0.25">
      <c r="F9566" s="3"/>
      <c r="G9566" s="3">
        <v>5364</v>
      </c>
    </row>
    <row r="9567" spans="6:7" x14ac:dyDescent="0.25">
      <c r="F9567" s="3"/>
      <c r="G9567" s="3">
        <v>5388</v>
      </c>
    </row>
    <row r="9568" spans="6:7" x14ac:dyDescent="0.25">
      <c r="F9568" s="3"/>
      <c r="G9568" s="3">
        <v>5377</v>
      </c>
    </row>
    <row r="9569" spans="6:7" x14ac:dyDescent="0.25">
      <c r="F9569" s="3"/>
      <c r="G9569" s="3">
        <v>5382</v>
      </c>
    </row>
    <row r="9570" spans="6:7" x14ac:dyDescent="0.25">
      <c r="F9570" s="3"/>
      <c r="G9570" s="3">
        <v>5374</v>
      </c>
    </row>
    <row r="9571" spans="6:7" x14ac:dyDescent="0.25">
      <c r="F9571" s="3"/>
      <c r="G9571" s="3">
        <v>5389</v>
      </c>
    </row>
    <row r="9572" spans="6:7" x14ac:dyDescent="0.25">
      <c r="F9572" s="3"/>
      <c r="G9572" s="3">
        <v>5374</v>
      </c>
    </row>
    <row r="9573" spans="6:7" x14ac:dyDescent="0.25">
      <c r="F9573" s="3"/>
      <c r="G9573" s="3">
        <v>5366</v>
      </c>
    </row>
    <row r="9574" spans="6:7" x14ac:dyDescent="0.25">
      <c r="F9574" s="3"/>
      <c r="G9574" s="3">
        <v>5412</v>
      </c>
    </row>
    <row r="9575" spans="6:7" x14ac:dyDescent="0.25">
      <c r="F9575" s="3"/>
      <c r="G9575" s="3">
        <v>7008</v>
      </c>
    </row>
    <row r="9576" spans="6:7" x14ac:dyDescent="0.25">
      <c r="F9576" s="3"/>
      <c r="G9576" s="3">
        <v>7094</v>
      </c>
    </row>
    <row r="9577" spans="6:7" x14ac:dyDescent="0.25">
      <c r="F9577" s="3"/>
      <c r="G9577" s="3">
        <v>7060</v>
      </c>
    </row>
    <row r="9578" spans="6:7" x14ac:dyDescent="0.25">
      <c r="F9578" s="3"/>
      <c r="G9578" s="3">
        <v>7058</v>
      </c>
    </row>
    <row r="9579" spans="6:7" x14ac:dyDescent="0.25">
      <c r="F9579" s="3"/>
      <c r="G9579" s="3">
        <v>7045</v>
      </c>
    </row>
    <row r="9580" spans="6:7" x14ac:dyDescent="0.25">
      <c r="F9580" s="3"/>
      <c r="G9580" s="3">
        <v>7061</v>
      </c>
    </row>
    <row r="9581" spans="6:7" x14ac:dyDescent="0.25">
      <c r="F9581" s="3"/>
      <c r="G9581" s="3">
        <v>7053</v>
      </c>
    </row>
    <row r="9582" spans="6:7" x14ac:dyDescent="0.25">
      <c r="F9582" s="3"/>
      <c r="G9582" s="3">
        <v>7054</v>
      </c>
    </row>
    <row r="9583" spans="6:7" x14ac:dyDescent="0.25">
      <c r="F9583" s="3"/>
      <c r="G9583" s="3">
        <v>7044</v>
      </c>
    </row>
    <row r="9584" spans="6:7" x14ac:dyDescent="0.25">
      <c r="F9584" s="3"/>
      <c r="G9584" s="3">
        <v>3663</v>
      </c>
    </row>
    <row r="9585" spans="6:7" x14ac:dyDescent="0.25">
      <c r="F9585" s="3"/>
      <c r="G9585" s="3">
        <v>3650</v>
      </c>
    </row>
    <row r="9586" spans="6:7" x14ac:dyDescent="0.25">
      <c r="F9586" s="3"/>
      <c r="G9586" s="3">
        <v>3651</v>
      </c>
    </row>
    <row r="9587" spans="6:7" x14ac:dyDescent="0.25">
      <c r="F9587" s="3"/>
      <c r="G9587" s="3">
        <v>3657</v>
      </c>
    </row>
    <row r="9588" spans="6:7" ht="15.75" thickBot="1" x14ac:dyDescent="0.3">
      <c r="F9588" s="3"/>
      <c r="G9588" s="10">
        <v>5337</v>
      </c>
    </row>
    <row r="9589" spans="6:7" x14ac:dyDescent="0.25">
      <c r="F9589" s="3"/>
      <c r="G9589" s="3">
        <v>5361</v>
      </c>
    </row>
    <row r="9590" spans="6:7" x14ac:dyDescent="0.25">
      <c r="F9590" s="3"/>
      <c r="G9590" s="3">
        <v>5338</v>
      </c>
    </row>
    <row r="9591" spans="6:7" x14ac:dyDescent="0.25">
      <c r="F9591" s="3"/>
      <c r="G9591" s="3">
        <v>6903</v>
      </c>
    </row>
    <row r="9592" spans="6:7" x14ac:dyDescent="0.25">
      <c r="F9592" s="3"/>
      <c r="G9592" s="3">
        <v>6925</v>
      </c>
    </row>
    <row r="9593" spans="6:7" x14ac:dyDescent="0.25">
      <c r="F9593" s="3"/>
      <c r="G9593" s="3">
        <v>6934</v>
      </c>
    </row>
    <row r="9594" spans="6:7" x14ac:dyDescent="0.25">
      <c r="F9594" s="3"/>
      <c r="G9594" s="3">
        <v>6954</v>
      </c>
    </row>
    <row r="9595" spans="6:7" x14ac:dyDescent="0.25">
      <c r="F9595" s="3"/>
      <c r="G9595" s="3">
        <v>6937</v>
      </c>
    </row>
    <row r="9596" spans="6:7" x14ac:dyDescent="0.25">
      <c r="F9596" s="3"/>
      <c r="G9596" s="3">
        <v>6933</v>
      </c>
    </row>
    <row r="9597" spans="6:7" x14ac:dyDescent="0.25">
      <c r="F9597" s="3"/>
      <c r="G9597" s="3">
        <v>6928</v>
      </c>
    </row>
    <row r="9598" spans="6:7" x14ac:dyDescent="0.25">
      <c r="F9598" s="3"/>
      <c r="G9598" s="3">
        <v>3242</v>
      </c>
    </row>
    <row r="9599" spans="6:7" x14ac:dyDescent="0.25">
      <c r="F9599" s="3"/>
      <c r="G9599" s="3">
        <v>3196</v>
      </c>
    </row>
    <row r="9600" spans="6:7" x14ac:dyDescent="0.25">
      <c r="F9600" s="3"/>
      <c r="G9600" s="3">
        <v>3195</v>
      </c>
    </row>
    <row r="9601" spans="6:7" x14ac:dyDescent="0.25">
      <c r="F9601" s="3"/>
      <c r="G9601" s="3">
        <v>3199</v>
      </c>
    </row>
    <row r="9602" spans="6:7" x14ac:dyDescent="0.25">
      <c r="F9602" s="3"/>
      <c r="G9602" s="3">
        <v>3191</v>
      </c>
    </row>
    <row r="9603" spans="6:7" x14ac:dyDescent="0.25">
      <c r="F9603" s="3"/>
      <c r="G9603" s="3">
        <v>3253</v>
      </c>
    </row>
    <row r="9604" spans="6:7" x14ac:dyDescent="0.25">
      <c r="F9604" s="3"/>
      <c r="G9604" s="3">
        <v>3188</v>
      </c>
    </row>
    <row r="9605" spans="6:7" x14ac:dyDescent="0.25">
      <c r="F9605" s="3"/>
      <c r="G9605" s="3">
        <v>1963</v>
      </c>
    </row>
    <row r="9606" spans="6:7" x14ac:dyDescent="0.25">
      <c r="F9606" s="3"/>
      <c r="G9606" s="3">
        <v>1958</v>
      </c>
    </row>
    <row r="9607" spans="6:7" x14ac:dyDescent="0.25">
      <c r="F9607" s="3"/>
      <c r="G9607" s="3">
        <v>1956</v>
      </c>
    </row>
    <row r="9608" spans="6:7" x14ac:dyDescent="0.25">
      <c r="F9608" s="3"/>
      <c r="G9608" s="3">
        <v>1958</v>
      </c>
    </row>
    <row r="9609" spans="6:7" x14ac:dyDescent="0.25">
      <c r="F9609" s="3"/>
      <c r="G9609" s="3">
        <v>3178</v>
      </c>
    </row>
    <row r="9610" spans="6:7" x14ac:dyDescent="0.25">
      <c r="F9610" s="3"/>
      <c r="G9610" s="3">
        <v>3174</v>
      </c>
    </row>
    <row r="9611" spans="6:7" x14ac:dyDescent="0.25">
      <c r="F9611" s="3"/>
      <c r="G9611" s="3">
        <v>1974</v>
      </c>
    </row>
    <row r="9612" spans="6:7" x14ac:dyDescent="0.25">
      <c r="F9612" s="3"/>
      <c r="G9612" s="3">
        <v>1952</v>
      </c>
    </row>
    <row r="9613" spans="6:7" x14ac:dyDescent="0.25">
      <c r="F9613" s="3"/>
      <c r="G9613" s="3">
        <v>1950</v>
      </c>
    </row>
    <row r="9614" spans="6:7" x14ac:dyDescent="0.25">
      <c r="F9614" s="3"/>
      <c r="G9614" s="3">
        <v>1951</v>
      </c>
    </row>
    <row r="9615" spans="6:7" x14ac:dyDescent="0.25">
      <c r="F9615" s="3"/>
      <c r="G9615" s="3">
        <v>1953</v>
      </c>
    </row>
    <row r="9616" spans="6:7" x14ac:dyDescent="0.25">
      <c r="F9616" s="3"/>
      <c r="G9616" s="3">
        <v>1955</v>
      </c>
    </row>
    <row r="9617" spans="6:7" x14ac:dyDescent="0.25">
      <c r="F9617" s="3"/>
      <c r="G9617" s="3">
        <v>3429</v>
      </c>
    </row>
    <row r="9618" spans="6:7" ht="15.75" thickBot="1" x14ac:dyDescent="0.3">
      <c r="F9618" s="3"/>
      <c r="G9618" s="3">
        <v>3433</v>
      </c>
    </row>
    <row r="9619" spans="6:7" x14ac:dyDescent="0.25">
      <c r="F9619" s="3"/>
      <c r="G9619" s="11">
        <v>1952</v>
      </c>
    </row>
    <row r="9620" spans="6:7" x14ac:dyDescent="0.25">
      <c r="F9620" s="3"/>
      <c r="G9620" s="3">
        <v>1951</v>
      </c>
    </row>
    <row r="9621" spans="6:7" x14ac:dyDescent="0.25">
      <c r="F9621" s="3"/>
      <c r="G9621" s="3">
        <v>1951</v>
      </c>
    </row>
    <row r="9622" spans="6:7" x14ac:dyDescent="0.25">
      <c r="F9622" s="3"/>
      <c r="G9622" s="3">
        <v>1946</v>
      </c>
    </row>
    <row r="9623" spans="6:7" x14ac:dyDescent="0.25">
      <c r="F9623" s="3"/>
      <c r="G9623" s="3">
        <v>1948</v>
      </c>
    </row>
    <row r="9624" spans="6:7" x14ac:dyDescent="0.25">
      <c r="F9624" s="3"/>
      <c r="G9624" s="3">
        <v>1951</v>
      </c>
    </row>
    <row r="9625" spans="6:7" x14ac:dyDescent="0.25">
      <c r="F9625" s="3"/>
      <c r="G9625" s="3">
        <v>1949</v>
      </c>
    </row>
    <row r="9626" spans="6:7" x14ac:dyDescent="0.25">
      <c r="F9626" s="3"/>
      <c r="G9626" s="3">
        <v>1953</v>
      </c>
    </row>
    <row r="9627" spans="6:7" x14ac:dyDescent="0.25">
      <c r="F9627" s="3"/>
      <c r="G9627" s="3">
        <v>1959</v>
      </c>
    </row>
    <row r="9628" spans="6:7" ht="15.75" thickBot="1" x14ac:dyDescent="0.3">
      <c r="F9628" s="3"/>
      <c r="G9628" s="3">
        <v>1962</v>
      </c>
    </row>
    <row r="9629" spans="6:7" x14ac:dyDescent="0.25">
      <c r="F9629" s="3"/>
      <c r="G9629" s="11">
        <v>1960</v>
      </c>
    </row>
    <row r="9630" spans="6:7" x14ac:dyDescent="0.25">
      <c r="F9630" s="3"/>
      <c r="G9630" s="3">
        <v>1893</v>
      </c>
    </row>
    <row r="9631" spans="6:7" x14ac:dyDescent="0.25">
      <c r="F9631" s="3"/>
      <c r="G9631" s="3">
        <v>1776</v>
      </c>
    </row>
    <row r="9632" spans="6:7" x14ac:dyDescent="0.25">
      <c r="F9632" s="3"/>
      <c r="G9632" s="3">
        <v>1770</v>
      </c>
    </row>
    <row r="9633" spans="6:7" x14ac:dyDescent="0.25">
      <c r="F9633" s="3"/>
      <c r="G9633" s="3">
        <v>1770</v>
      </c>
    </row>
    <row r="9634" spans="6:7" x14ac:dyDescent="0.25">
      <c r="F9634" s="3"/>
      <c r="G9634" s="3">
        <v>1765</v>
      </c>
    </row>
    <row r="9635" spans="6:7" x14ac:dyDescent="0.25">
      <c r="F9635" s="3"/>
      <c r="G9635" s="3">
        <v>1790</v>
      </c>
    </row>
    <row r="9636" spans="6:7" x14ac:dyDescent="0.25">
      <c r="F9636" s="3"/>
      <c r="G9636" s="3">
        <v>1779</v>
      </c>
    </row>
    <row r="9637" spans="6:7" x14ac:dyDescent="0.25">
      <c r="F9637" s="3"/>
      <c r="G9637" s="3">
        <v>1776</v>
      </c>
    </row>
    <row r="9638" spans="6:7" x14ac:dyDescent="0.25">
      <c r="F9638" s="3"/>
      <c r="G9638" s="3">
        <v>1775</v>
      </c>
    </row>
    <row r="9639" spans="6:7" x14ac:dyDescent="0.25">
      <c r="F9639" s="3"/>
      <c r="G9639" s="3">
        <v>1787</v>
      </c>
    </row>
    <row r="9640" spans="6:7" x14ac:dyDescent="0.25">
      <c r="F9640" s="3"/>
      <c r="G9640" s="3">
        <v>1787</v>
      </c>
    </row>
    <row r="9641" spans="6:7" x14ac:dyDescent="0.25">
      <c r="F9641" s="3"/>
      <c r="G9641" s="3">
        <v>1790</v>
      </c>
    </row>
    <row r="9642" spans="6:7" x14ac:dyDescent="0.25">
      <c r="F9642" s="3"/>
      <c r="G9642" s="3">
        <v>1797</v>
      </c>
    </row>
    <row r="9643" spans="6:7" x14ac:dyDescent="0.25">
      <c r="F9643" s="3"/>
      <c r="G9643" s="3">
        <v>1789</v>
      </c>
    </row>
    <row r="9644" spans="6:7" x14ac:dyDescent="0.25">
      <c r="F9644" s="3"/>
      <c r="G9644" s="3">
        <v>1799</v>
      </c>
    </row>
    <row r="9645" spans="6:7" x14ac:dyDescent="0.25">
      <c r="F9645" s="3"/>
      <c r="G9645" s="3">
        <v>1791</v>
      </c>
    </row>
    <row r="9646" spans="6:7" x14ac:dyDescent="0.25">
      <c r="F9646" s="3"/>
      <c r="G9646" s="3">
        <v>1791</v>
      </c>
    </row>
    <row r="9647" spans="6:7" x14ac:dyDescent="0.25">
      <c r="F9647" s="3"/>
      <c r="G9647" s="3">
        <v>1791</v>
      </c>
    </row>
    <row r="9648" spans="6:7" x14ac:dyDescent="0.25">
      <c r="F9648" s="3"/>
      <c r="G9648" s="3">
        <v>1795</v>
      </c>
    </row>
    <row r="9649" spans="6:7" ht="15.75" thickBot="1" x14ac:dyDescent="0.3">
      <c r="F9649" s="3"/>
      <c r="G9649" s="3">
        <v>1798</v>
      </c>
    </row>
    <row r="9650" spans="6:7" x14ac:dyDescent="0.25">
      <c r="F9650" s="3"/>
      <c r="G9650" s="11">
        <v>1783</v>
      </c>
    </row>
    <row r="9651" spans="6:7" x14ac:dyDescent="0.25">
      <c r="F9651" s="3"/>
      <c r="G9651" s="3">
        <v>1821</v>
      </c>
    </row>
    <row r="9652" spans="6:7" x14ac:dyDescent="0.25">
      <c r="F9652" s="3"/>
      <c r="G9652" s="3">
        <v>3624</v>
      </c>
    </row>
    <row r="9653" spans="6:7" x14ac:dyDescent="0.25">
      <c r="F9653" s="3"/>
      <c r="G9653" s="3">
        <v>5196</v>
      </c>
    </row>
    <row r="9654" spans="6:7" x14ac:dyDescent="0.25">
      <c r="F9654" s="3"/>
      <c r="G9654" s="3">
        <v>4682</v>
      </c>
    </row>
    <row r="9655" spans="6:7" x14ac:dyDescent="0.25">
      <c r="F9655" s="3"/>
      <c r="G9655" s="3">
        <v>6798</v>
      </c>
    </row>
    <row r="9656" spans="6:7" x14ac:dyDescent="0.25">
      <c r="F9656" s="3"/>
      <c r="G9656" s="3">
        <v>5297</v>
      </c>
    </row>
    <row r="9657" spans="6:7" x14ac:dyDescent="0.25">
      <c r="F9657" s="3"/>
      <c r="G9657" s="3">
        <v>5296</v>
      </c>
    </row>
    <row r="9658" spans="6:7" x14ac:dyDescent="0.25">
      <c r="F9658" s="3"/>
      <c r="G9658" s="3">
        <v>5299</v>
      </c>
    </row>
    <row r="9659" spans="6:7" x14ac:dyDescent="0.25">
      <c r="F9659" s="3"/>
      <c r="G9659" s="3">
        <v>5310</v>
      </c>
    </row>
    <row r="9660" spans="6:7" x14ac:dyDescent="0.25">
      <c r="F9660" s="3"/>
      <c r="G9660" s="3">
        <v>5275</v>
      </c>
    </row>
    <row r="9661" spans="6:7" x14ac:dyDescent="0.25">
      <c r="F9661" s="3"/>
      <c r="G9661" s="3">
        <v>5342</v>
      </c>
    </row>
    <row r="9662" spans="6:7" x14ac:dyDescent="0.25">
      <c r="F9662" s="3"/>
      <c r="G9662" s="3">
        <v>5361</v>
      </c>
    </row>
    <row r="9663" spans="6:7" x14ac:dyDescent="0.25">
      <c r="F9663" s="3"/>
      <c r="G9663" s="3">
        <v>5358</v>
      </c>
    </row>
    <row r="9664" spans="6:7" x14ac:dyDescent="0.25">
      <c r="F9664" s="3"/>
      <c r="G9664" s="3">
        <v>5374</v>
      </c>
    </row>
    <row r="9665" spans="6:7" x14ac:dyDescent="0.25">
      <c r="F9665" s="3"/>
      <c r="G9665" s="3">
        <v>5365</v>
      </c>
    </row>
    <row r="9666" spans="6:7" x14ac:dyDescent="0.25">
      <c r="F9666" s="3"/>
      <c r="G9666" s="3">
        <v>5554</v>
      </c>
    </row>
    <row r="9667" spans="6:7" x14ac:dyDescent="0.25">
      <c r="F9667" s="3"/>
      <c r="G9667" s="3">
        <v>5548</v>
      </c>
    </row>
    <row r="9668" spans="6:7" x14ac:dyDescent="0.25">
      <c r="F9668" s="3"/>
      <c r="G9668" s="3">
        <v>6941</v>
      </c>
    </row>
    <row r="9669" spans="6:7" x14ac:dyDescent="0.25">
      <c r="F9669" s="3"/>
      <c r="G9669" s="3">
        <v>6950</v>
      </c>
    </row>
    <row r="9670" spans="6:7" x14ac:dyDescent="0.25">
      <c r="F9670" s="3"/>
      <c r="G9670" s="3">
        <v>6951</v>
      </c>
    </row>
    <row r="9671" spans="6:7" x14ac:dyDescent="0.25">
      <c r="F9671" s="3"/>
      <c r="G9671" s="3">
        <v>5446</v>
      </c>
    </row>
    <row r="9672" spans="6:7" x14ac:dyDescent="0.25">
      <c r="F9672" s="3"/>
      <c r="G9672" s="3">
        <v>5448</v>
      </c>
    </row>
    <row r="9673" spans="6:7" x14ac:dyDescent="0.25">
      <c r="F9673" s="3"/>
      <c r="G9673" s="3">
        <v>5442</v>
      </c>
    </row>
    <row r="9674" spans="6:7" x14ac:dyDescent="0.25">
      <c r="F9674" s="3"/>
      <c r="G9674" s="3">
        <v>5430</v>
      </c>
    </row>
    <row r="9675" spans="6:7" x14ac:dyDescent="0.25">
      <c r="F9675" s="3"/>
      <c r="G9675" s="3">
        <v>3649</v>
      </c>
    </row>
    <row r="9676" spans="6:7" x14ac:dyDescent="0.25">
      <c r="F9676" s="3"/>
      <c r="G9676" s="3">
        <v>3645</v>
      </c>
    </row>
    <row r="9677" spans="6:7" x14ac:dyDescent="0.25">
      <c r="F9677" s="3"/>
      <c r="G9677" s="3">
        <v>5430</v>
      </c>
    </row>
    <row r="9678" spans="6:7" x14ac:dyDescent="0.25">
      <c r="F9678" s="3"/>
      <c r="G9678" s="3">
        <v>5057</v>
      </c>
    </row>
    <row r="9679" spans="6:7" ht="15.75" thickBot="1" x14ac:dyDescent="0.3">
      <c r="F9679" s="3"/>
      <c r="G9679" s="3">
        <v>5104</v>
      </c>
    </row>
    <row r="9680" spans="6:7" x14ac:dyDescent="0.25">
      <c r="F9680" s="3"/>
      <c r="G9680" s="11">
        <v>6952</v>
      </c>
    </row>
    <row r="9681" spans="6:7" x14ac:dyDescent="0.25">
      <c r="F9681" s="3"/>
      <c r="G9681" s="3">
        <v>6991</v>
      </c>
    </row>
    <row r="9682" spans="6:7" x14ac:dyDescent="0.25">
      <c r="F9682" s="3"/>
      <c r="G9682" s="3">
        <v>6994</v>
      </c>
    </row>
    <row r="9683" spans="6:7" x14ac:dyDescent="0.25">
      <c r="F9683" s="3"/>
      <c r="G9683" s="3">
        <v>6980</v>
      </c>
    </row>
    <row r="9684" spans="6:7" x14ac:dyDescent="0.25">
      <c r="F9684" s="3"/>
      <c r="G9684" s="3">
        <v>6957</v>
      </c>
    </row>
    <row r="9685" spans="6:7" x14ac:dyDescent="0.25">
      <c r="F9685" s="3"/>
      <c r="G9685" s="3">
        <v>5337</v>
      </c>
    </row>
    <row r="9686" spans="6:7" x14ac:dyDescent="0.25">
      <c r="F9686" s="3"/>
      <c r="G9686" s="3">
        <v>5671</v>
      </c>
    </row>
    <row r="9687" spans="6:7" x14ac:dyDescent="0.25">
      <c r="F9687" s="3"/>
      <c r="G9687" s="3">
        <v>7004</v>
      </c>
    </row>
    <row r="9688" spans="6:7" x14ac:dyDescent="0.25">
      <c r="F9688" s="3"/>
      <c r="G9688" s="3">
        <v>8552</v>
      </c>
    </row>
    <row r="9689" spans="6:7" x14ac:dyDescent="0.25">
      <c r="F9689" s="3"/>
      <c r="G9689" s="3">
        <v>8527</v>
      </c>
    </row>
    <row r="9690" spans="6:7" x14ac:dyDescent="0.25">
      <c r="F9690" s="3"/>
      <c r="G9690" s="3">
        <v>8526</v>
      </c>
    </row>
    <row r="9691" spans="6:7" x14ac:dyDescent="0.25">
      <c r="F9691" s="3"/>
      <c r="G9691" s="3">
        <v>8523</v>
      </c>
    </row>
    <row r="9692" spans="6:7" x14ac:dyDescent="0.25">
      <c r="F9692" s="3"/>
      <c r="G9692" s="3">
        <v>8503</v>
      </c>
    </row>
    <row r="9693" spans="6:7" x14ac:dyDescent="0.25">
      <c r="F9693" s="3"/>
      <c r="G9693" s="3">
        <v>8521</v>
      </c>
    </row>
    <row r="9694" spans="6:7" x14ac:dyDescent="0.25">
      <c r="F9694" s="3"/>
      <c r="G9694" s="3">
        <v>8539</v>
      </c>
    </row>
    <row r="9695" spans="6:7" x14ac:dyDescent="0.25">
      <c r="F9695" s="3"/>
      <c r="G9695" s="3">
        <v>8531</v>
      </c>
    </row>
    <row r="9696" spans="6:7" x14ac:dyDescent="0.25">
      <c r="F9696" s="3"/>
      <c r="G9696" s="3">
        <v>8534</v>
      </c>
    </row>
    <row r="9697" spans="6:7" x14ac:dyDescent="0.25">
      <c r="F9697" s="3"/>
      <c r="G9697" s="3">
        <v>8522</v>
      </c>
    </row>
    <row r="9698" spans="6:7" x14ac:dyDescent="0.25">
      <c r="F9698" s="3"/>
      <c r="G9698" s="3">
        <v>8530</v>
      </c>
    </row>
    <row r="9699" spans="6:7" x14ac:dyDescent="0.25">
      <c r="F9699" s="3"/>
      <c r="G9699" s="3">
        <v>8553</v>
      </c>
    </row>
    <row r="9700" spans="6:7" x14ac:dyDescent="0.25">
      <c r="F9700" s="3"/>
      <c r="G9700" s="3">
        <v>8540</v>
      </c>
    </row>
    <row r="9701" spans="6:7" x14ac:dyDescent="0.25">
      <c r="F9701" s="3"/>
      <c r="G9701" s="3">
        <v>8545</v>
      </c>
    </row>
    <row r="9702" spans="6:7" x14ac:dyDescent="0.25">
      <c r="F9702" s="3"/>
      <c r="G9702" s="3">
        <v>7913</v>
      </c>
    </row>
    <row r="9703" spans="6:7" x14ac:dyDescent="0.25">
      <c r="F9703" s="3"/>
      <c r="G9703" s="3">
        <v>8538</v>
      </c>
    </row>
    <row r="9704" spans="6:7" x14ac:dyDescent="0.25">
      <c r="F9704" s="3"/>
      <c r="G9704" s="3">
        <v>8543</v>
      </c>
    </row>
    <row r="9705" spans="6:7" x14ac:dyDescent="0.25">
      <c r="F9705" s="3"/>
      <c r="G9705" s="3">
        <v>8534</v>
      </c>
    </row>
    <row r="9706" spans="6:7" x14ac:dyDescent="0.25">
      <c r="F9706" s="3"/>
      <c r="G9706" s="3">
        <v>8519</v>
      </c>
    </row>
    <row r="9707" spans="6:7" x14ac:dyDescent="0.25">
      <c r="F9707" s="3"/>
      <c r="G9707" s="3">
        <v>8523</v>
      </c>
    </row>
    <row r="9708" spans="6:7" x14ac:dyDescent="0.25">
      <c r="F9708" s="3"/>
      <c r="G9708" s="3">
        <v>8523</v>
      </c>
    </row>
    <row r="9709" spans="6:7" x14ac:dyDescent="0.25">
      <c r="F9709" s="3"/>
      <c r="G9709" s="3">
        <v>6951</v>
      </c>
    </row>
    <row r="9710" spans="6:7" ht="15.75" thickBot="1" x14ac:dyDescent="0.3">
      <c r="F9710" s="3"/>
      <c r="G9710" s="10">
        <v>6943</v>
      </c>
    </row>
    <row r="9711" spans="6:7" x14ac:dyDescent="0.25">
      <c r="F9711" s="3"/>
      <c r="G9711" s="3">
        <v>8498</v>
      </c>
    </row>
    <row r="9712" spans="6:7" x14ac:dyDescent="0.25">
      <c r="F9712" s="3"/>
      <c r="G9712" s="3">
        <v>8498</v>
      </c>
    </row>
    <row r="9713" spans="6:7" x14ac:dyDescent="0.25">
      <c r="F9713" s="3"/>
      <c r="G9713" s="3">
        <v>7442</v>
      </c>
    </row>
    <row r="9714" spans="6:7" x14ac:dyDescent="0.25">
      <c r="F9714" s="3"/>
      <c r="G9714" s="3">
        <v>6513</v>
      </c>
    </row>
    <row r="9715" spans="6:7" x14ac:dyDescent="0.25">
      <c r="F9715" s="3"/>
      <c r="G9715" s="3">
        <v>8546</v>
      </c>
    </row>
    <row r="9716" spans="6:7" x14ac:dyDescent="0.25">
      <c r="F9716" s="3"/>
      <c r="G9716" s="3">
        <v>8549</v>
      </c>
    </row>
    <row r="9717" spans="6:7" x14ac:dyDescent="0.25">
      <c r="F9717" s="3"/>
      <c r="G9717" s="3">
        <v>8553</v>
      </c>
    </row>
    <row r="9718" spans="6:7" x14ac:dyDescent="0.25">
      <c r="F9718" s="3"/>
      <c r="G9718" s="3">
        <v>8565</v>
      </c>
    </row>
    <row r="9719" spans="6:7" x14ac:dyDescent="0.25">
      <c r="F9719" s="3"/>
      <c r="G9719" s="3">
        <v>8547</v>
      </c>
    </row>
    <row r="9720" spans="6:7" x14ac:dyDescent="0.25">
      <c r="F9720" s="3"/>
      <c r="G9720" s="3">
        <v>8581</v>
      </c>
    </row>
    <row r="9721" spans="6:7" x14ac:dyDescent="0.25">
      <c r="F9721" s="3"/>
      <c r="G9721" s="3">
        <v>8560</v>
      </c>
    </row>
    <row r="9722" spans="6:7" x14ac:dyDescent="0.25">
      <c r="F9722" s="3"/>
      <c r="G9722" s="3">
        <v>8564</v>
      </c>
    </row>
    <row r="9723" spans="6:7" x14ac:dyDescent="0.25">
      <c r="F9723" s="3"/>
      <c r="G9723" s="3">
        <v>8545</v>
      </c>
    </row>
    <row r="9724" spans="6:7" x14ac:dyDescent="0.25">
      <c r="F9724" s="3"/>
      <c r="G9724" s="3">
        <v>8542</v>
      </c>
    </row>
    <row r="9725" spans="6:7" x14ac:dyDescent="0.25">
      <c r="F9725" s="3"/>
      <c r="G9725" s="3">
        <v>8542</v>
      </c>
    </row>
    <row r="9726" spans="6:7" x14ac:dyDescent="0.25">
      <c r="F9726" s="3"/>
      <c r="G9726" s="3">
        <v>8518</v>
      </c>
    </row>
    <row r="9727" spans="6:7" x14ac:dyDescent="0.25">
      <c r="F9727" s="3"/>
      <c r="G9727" s="3">
        <v>6314</v>
      </c>
    </row>
    <row r="9728" spans="6:7" x14ac:dyDescent="0.25">
      <c r="F9728" s="3"/>
      <c r="G9728" s="3">
        <v>6255</v>
      </c>
    </row>
    <row r="9729" spans="6:7" x14ac:dyDescent="0.25">
      <c r="F9729" s="3"/>
      <c r="G9729" s="3">
        <v>6326</v>
      </c>
    </row>
    <row r="9730" spans="6:7" x14ac:dyDescent="0.25">
      <c r="F9730" s="3"/>
      <c r="G9730" s="3">
        <v>8572</v>
      </c>
    </row>
    <row r="9731" spans="6:7" x14ac:dyDescent="0.25">
      <c r="F9731" s="3"/>
      <c r="G9731" s="3">
        <v>8561</v>
      </c>
    </row>
    <row r="9732" spans="6:7" x14ac:dyDescent="0.25">
      <c r="F9732" s="3"/>
      <c r="G9732" s="3">
        <v>8535</v>
      </c>
    </row>
    <row r="9733" spans="6:7" x14ac:dyDescent="0.25">
      <c r="F9733" s="3"/>
      <c r="G9733" s="3">
        <v>8507</v>
      </c>
    </row>
    <row r="9734" spans="6:7" x14ac:dyDescent="0.25">
      <c r="F9734" s="3"/>
      <c r="G9734" s="3">
        <v>8519</v>
      </c>
    </row>
    <row r="9735" spans="6:7" x14ac:dyDescent="0.25">
      <c r="F9735" s="3"/>
      <c r="G9735" s="3">
        <v>8534</v>
      </c>
    </row>
    <row r="9736" spans="6:7" x14ac:dyDescent="0.25">
      <c r="F9736" s="3"/>
      <c r="G9736" s="3">
        <v>8551</v>
      </c>
    </row>
    <row r="9737" spans="6:7" x14ac:dyDescent="0.25">
      <c r="F9737" s="3"/>
      <c r="G9737" s="3">
        <v>8562</v>
      </c>
    </row>
    <row r="9738" spans="6:7" x14ac:dyDescent="0.25">
      <c r="F9738" s="3"/>
      <c r="G9738" s="3">
        <v>8560</v>
      </c>
    </row>
    <row r="9739" spans="6:7" x14ac:dyDescent="0.25">
      <c r="F9739" s="3"/>
      <c r="G9739" s="3">
        <v>8561</v>
      </c>
    </row>
    <row r="9740" spans="6:7" x14ac:dyDescent="0.25">
      <c r="F9740" s="3"/>
      <c r="G9740" s="3">
        <v>8558</v>
      </c>
    </row>
    <row r="9741" spans="6:7" ht="15.75" thickBot="1" x14ac:dyDescent="0.3">
      <c r="F9741" s="3"/>
      <c r="G9741" s="3">
        <v>8539</v>
      </c>
    </row>
    <row r="9742" spans="6:7" x14ac:dyDescent="0.25">
      <c r="F9742" s="3"/>
      <c r="G9742" s="11">
        <v>8550</v>
      </c>
    </row>
    <row r="9743" spans="6:7" x14ac:dyDescent="0.25">
      <c r="F9743" s="3"/>
      <c r="G9743" s="3">
        <v>6043</v>
      </c>
    </row>
    <row r="9744" spans="6:7" x14ac:dyDescent="0.25">
      <c r="F9744" s="3"/>
      <c r="G9744" s="3">
        <v>8564</v>
      </c>
    </row>
    <row r="9745" spans="6:7" x14ac:dyDescent="0.25">
      <c r="F9745" s="3"/>
      <c r="G9745" s="3">
        <v>8550</v>
      </c>
    </row>
    <row r="9746" spans="6:7" x14ac:dyDescent="0.25">
      <c r="F9746" s="3"/>
      <c r="G9746" s="3">
        <v>6769</v>
      </c>
    </row>
    <row r="9747" spans="6:7" x14ac:dyDescent="0.25">
      <c r="F9747" s="3"/>
      <c r="G9747" s="3">
        <v>6754</v>
      </c>
    </row>
    <row r="9748" spans="6:7" x14ac:dyDescent="0.25">
      <c r="F9748" s="3"/>
      <c r="G9748" s="3">
        <v>5161</v>
      </c>
    </row>
    <row r="9749" spans="6:7" x14ac:dyDescent="0.25">
      <c r="F9749" s="3"/>
      <c r="G9749" s="3">
        <v>5257</v>
      </c>
    </row>
    <row r="9750" spans="6:7" x14ac:dyDescent="0.25">
      <c r="F9750" s="3"/>
      <c r="G9750" s="3">
        <v>8560</v>
      </c>
    </row>
    <row r="9751" spans="6:7" x14ac:dyDescent="0.25">
      <c r="F9751" s="3"/>
      <c r="G9751" s="3">
        <v>8553</v>
      </c>
    </row>
    <row r="9752" spans="6:7" x14ac:dyDescent="0.25">
      <c r="F9752" s="3"/>
      <c r="G9752" s="3">
        <v>8536</v>
      </c>
    </row>
    <row r="9753" spans="6:7" x14ac:dyDescent="0.25">
      <c r="F9753" s="3"/>
      <c r="G9753" s="3">
        <v>8496</v>
      </c>
    </row>
    <row r="9754" spans="6:7" x14ac:dyDescent="0.25">
      <c r="F9754" s="3"/>
      <c r="G9754" s="3">
        <v>8576</v>
      </c>
    </row>
    <row r="9755" spans="6:7" x14ac:dyDescent="0.25">
      <c r="F9755" s="3"/>
      <c r="G9755" s="3">
        <v>8525</v>
      </c>
    </row>
    <row r="9756" spans="6:7" x14ac:dyDescent="0.25">
      <c r="F9756" s="3"/>
      <c r="G9756" s="3">
        <v>8535</v>
      </c>
    </row>
    <row r="9757" spans="6:7" x14ac:dyDescent="0.25">
      <c r="F9757" s="3"/>
      <c r="G9757" s="3">
        <v>8516</v>
      </c>
    </row>
    <row r="9758" spans="6:7" x14ac:dyDescent="0.25">
      <c r="F9758" s="3"/>
      <c r="G9758" s="3">
        <v>8270</v>
      </c>
    </row>
    <row r="9759" spans="6:7" x14ac:dyDescent="0.25">
      <c r="F9759" s="3"/>
      <c r="G9759" s="3">
        <v>8534</v>
      </c>
    </row>
    <row r="9760" spans="6:7" x14ac:dyDescent="0.25">
      <c r="F9760" s="3"/>
      <c r="G9760" s="3">
        <v>8530</v>
      </c>
    </row>
    <row r="9761" spans="6:7" x14ac:dyDescent="0.25">
      <c r="F9761" s="3"/>
      <c r="G9761" s="3">
        <v>8496</v>
      </c>
    </row>
    <row r="9762" spans="6:7" x14ac:dyDescent="0.25">
      <c r="F9762" s="3"/>
      <c r="G9762" s="3">
        <v>6284</v>
      </c>
    </row>
    <row r="9763" spans="6:7" x14ac:dyDescent="0.25">
      <c r="F9763" s="3"/>
      <c r="G9763" s="3">
        <v>4555</v>
      </c>
    </row>
    <row r="9764" spans="6:7" x14ac:dyDescent="0.25">
      <c r="F9764" s="3"/>
      <c r="G9764" s="3">
        <v>8564</v>
      </c>
    </row>
    <row r="9765" spans="6:7" x14ac:dyDescent="0.25">
      <c r="F9765" s="3"/>
      <c r="G9765" s="3">
        <v>8575</v>
      </c>
    </row>
    <row r="9766" spans="6:7" x14ac:dyDescent="0.25">
      <c r="F9766" s="3"/>
      <c r="G9766" s="3">
        <v>8564</v>
      </c>
    </row>
    <row r="9767" spans="6:7" x14ac:dyDescent="0.25">
      <c r="F9767" s="3"/>
      <c r="G9767" s="3">
        <v>8484</v>
      </c>
    </row>
    <row r="9768" spans="6:7" x14ac:dyDescent="0.25">
      <c r="F9768" s="3"/>
      <c r="G9768" s="3">
        <v>8550</v>
      </c>
    </row>
    <row r="9769" spans="6:7" x14ac:dyDescent="0.25">
      <c r="F9769" s="3"/>
      <c r="G9769" s="3">
        <v>8532</v>
      </c>
    </row>
    <row r="9770" spans="6:7" x14ac:dyDescent="0.25">
      <c r="F9770" s="3"/>
      <c r="G9770" s="3">
        <v>8519</v>
      </c>
    </row>
    <row r="9771" spans="6:7" ht="15.75" thickBot="1" x14ac:dyDescent="0.3">
      <c r="F9771" s="3"/>
      <c r="G9771" s="3">
        <v>8396</v>
      </c>
    </row>
    <row r="9772" spans="6:7" x14ac:dyDescent="0.25">
      <c r="F9772" s="3"/>
      <c r="G9772" s="11">
        <v>7606</v>
      </c>
    </row>
    <row r="9773" spans="6:7" x14ac:dyDescent="0.25">
      <c r="F9773" s="3"/>
      <c r="G9773" s="3">
        <v>8543</v>
      </c>
    </row>
    <row r="9774" spans="6:7" x14ac:dyDescent="0.25">
      <c r="F9774" s="3"/>
      <c r="G9774" s="3">
        <v>8535</v>
      </c>
    </row>
    <row r="9775" spans="6:7" x14ac:dyDescent="0.25">
      <c r="F9775" s="3"/>
      <c r="G9775" s="3">
        <v>8524</v>
      </c>
    </row>
    <row r="9776" spans="6:7" x14ac:dyDescent="0.25">
      <c r="F9776" s="3"/>
      <c r="G9776" s="3">
        <v>8511</v>
      </c>
    </row>
    <row r="9777" spans="6:7" x14ac:dyDescent="0.25">
      <c r="F9777" s="3"/>
      <c r="G9777" s="3">
        <v>8506</v>
      </c>
    </row>
    <row r="9778" spans="6:7" x14ac:dyDescent="0.25">
      <c r="F9778" s="3"/>
      <c r="G9778" s="3">
        <v>6785</v>
      </c>
    </row>
    <row r="9779" spans="6:7" x14ac:dyDescent="0.25">
      <c r="F9779" s="3"/>
      <c r="G9779" s="3">
        <v>6759</v>
      </c>
    </row>
    <row r="9780" spans="6:7" x14ac:dyDescent="0.25">
      <c r="F9780" s="3"/>
      <c r="G9780" s="3">
        <v>6771</v>
      </c>
    </row>
    <row r="9781" spans="6:7" x14ac:dyDescent="0.25">
      <c r="F9781" s="3"/>
      <c r="G9781" s="3">
        <v>6471</v>
      </c>
    </row>
    <row r="9782" spans="6:7" x14ac:dyDescent="0.25">
      <c r="F9782" s="3"/>
      <c r="G9782" s="3">
        <v>6789</v>
      </c>
    </row>
    <row r="9783" spans="6:7" x14ac:dyDescent="0.25">
      <c r="F9783" s="3"/>
      <c r="G9783" s="3">
        <v>6762</v>
      </c>
    </row>
    <row r="9784" spans="6:7" x14ac:dyDescent="0.25">
      <c r="F9784" s="3"/>
      <c r="G9784" s="3">
        <v>6759</v>
      </c>
    </row>
    <row r="9785" spans="6:7" x14ac:dyDescent="0.25">
      <c r="F9785" s="3"/>
      <c r="G9785" s="3">
        <v>6757</v>
      </c>
    </row>
    <row r="9786" spans="6:7" x14ac:dyDescent="0.25">
      <c r="F9786" s="3"/>
      <c r="G9786" s="3">
        <v>6749</v>
      </c>
    </row>
    <row r="9787" spans="6:7" x14ac:dyDescent="0.25">
      <c r="F9787" s="3"/>
      <c r="G9787" s="3">
        <v>6762</v>
      </c>
    </row>
    <row r="9788" spans="6:7" x14ac:dyDescent="0.25">
      <c r="F9788" s="3"/>
      <c r="G9788" s="3">
        <v>6754</v>
      </c>
    </row>
    <row r="9789" spans="6:7" x14ac:dyDescent="0.25">
      <c r="F9789" s="3"/>
      <c r="G9789" s="3">
        <v>6755</v>
      </c>
    </row>
    <row r="9790" spans="6:7" x14ac:dyDescent="0.25">
      <c r="F9790" s="3"/>
      <c r="G9790" s="3">
        <v>6854</v>
      </c>
    </row>
    <row r="9791" spans="6:7" x14ac:dyDescent="0.25">
      <c r="F9791" s="3"/>
      <c r="G9791" s="3">
        <v>6821</v>
      </c>
    </row>
    <row r="9792" spans="6:7" x14ac:dyDescent="0.25">
      <c r="F9792" s="3"/>
      <c r="G9792" s="3">
        <v>5404</v>
      </c>
    </row>
    <row r="9793" spans="6:7" x14ac:dyDescent="0.25">
      <c r="F9793" s="3"/>
      <c r="G9793" s="3">
        <v>5388</v>
      </c>
    </row>
    <row r="9794" spans="6:7" x14ac:dyDescent="0.25">
      <c r="F9794" s="3"/>
      <c r="G9794" s="3">
        <v>5371</v>
      </c>
    </row>
    <row r="9795" spans="6:7" x14ac:dyDescent="0.25">
      <c r="F9795" s="3"/>
      <c r="G9795" s="3">
        <v>5372</v>
      </c>
    </row>
    <row r="9796" spans="6:7" x14ac:dyDescent="0.25">
      <c r="F9796" s="3"/>
      <c r="G9796" s="3">
        <v>5356</v>
      </c>
    </row>
    <row r="9797" spans="6:7" x14ac:dyDescent="0.25">
      <c r="F9797" s="3"/>
      <c r="G9797" s="3">
        <v>3788</v>
      </c>
    </row>
    <row r="9798" spans="6:7" x14ac:dyDescent="0.25">
      <c r="F9798" s="3"/>
      <c r="G9798" s="3">
        <v>3711</v>
      </c>
    </row>
    <row r="9799" spans="6:7" x14ac:dyDescent="0.25">
      <c r="F9799" s="3"/>
      <c r="G9799" s="3">
        <v>3710</v>
      </c>
    </row>
    <row r="9800" spans="6:7" x14ac:dyDescent="0.25">
      <c r="F9800" s="3"/>
      <c r="G9800" s="3">
        <v>3704</v>
      </c>
    </row>
    <row r="9801" spans="6:7" x14ac:dyDescent="0.25">
      <c r="F9801" s="3"/>
      <c r="G9801" s="3">
        <v>3704</v>
      </c>
    </row>
    <row r="9802" spans="6:7" ht="15.75" thickBot="1" x14ac:dyDescent="0.3">
      <c r="F9802" s="3"/>
      <c r="G9802" s="3">
        <v>3693</v>
      </c>
    </row>
    <row r="9803" spans="6:7" x14ac:dyDescent="0.25">
      <c r="F9803" s="3"/>
      <c r="G9803" s="11">
        <v>3851</v>
      </c>
    </row>
    <row r="9804" spans="6:7" x14ac:dyDescent="0.25">
      <c r="F9804" s="3"/>
      <c r="G9804" s="3">
        <v>3708</v>
      </c>
    </row>
    <row r="9805" spans="6:7" x14ac:dyDescent="0.25">
      <c r="F9805" s="3"/>
      <c r="G9805" s="3">
        <v>3669</v>
      </c>
    </row>
    <row r="9806" spans="6:7" x14ac:dyDescent="0.25">
      <c r="F9806" s="3"/>
      <c r="G9806" s="3">
        <v>3577</v>
      </c>
    </row>
    <row r="9807" spans="6:7" x14ac:dyDescent="0.25">
      <c r="F9807" s="3"/>
      <c r="G9807" s="3">
        <v>3573</v>
      </c>
    </row>
    <row r="9808" spans="6:7" x14ac:dyDescent="0.25">
      <c r="F9808" s="3"/>
      <c r="G9808" s="3">
        <v>3575</v>
      </c>
    </row>
    <row r="9809" spans="6:7" x14ac:dyDescent="0.25">
      <c r="F9809" s="3"/>
      <c r="G9809" s="3">
        <v>3575</v>
      </c>
    </row>
    <row r="9810" spans="6:7" x14ac:dyDescent="0.25">
      <c r="F9810" s="3"/>
      <c r="G9810" s="3">
        <v>1924</v>
      </c>
    </row>
    <row r="9811" spans="6:7" x14ac:dyDescent="0.25">
      <c r="F9811" s="3"/>
      <c r="G9811" s="3">
        <v>1910</v>
      </c>
    </row>
    <row r="9812" spans="6:7" x14ac:dyDescent="0.25">
      <c r="F9812" s="3"/>
      <c r="G9812" s="3">
        <v>1906</v>
      </c>
    </row>
    <row r="9813" spans="6:7" x14ac:dyDescent="0.25">
      <c r="F9813" s="3"/>
      <c r="G9813" s="3">
        <v>1909</v>
      </c>
    </row>
    <row r="9814" spans="6:7" x14ac:dyDescent="0.25">
      <c r="F9814" s="3"/>
      <c r="G9814" s="3">
        <v>1914</v>
      </c>
    </row>
    <row r="9815" spans="6:7" x14ac:dyDescent="0.25">
      <c r="F9815" s="3"/>
      <c r="G9815" s="3">
        <v>3622</v>
      </c>
    </row>
    <row r="9816" spans="6:7" x14ac:dyDescent="0.25">
      <c r="F9816" s="3"/>
      <c r="G9816" s="3">
        <v>3648</v>
      </c>
    </row>
    <row r="9817" spans="6:7" x14ac:dyDescent="0.25">
      <c r="F9817" s="3"/>
      <c r="G9817" s="3">
        <v>3645</v>
      </c>
    </row>
    <row r="9818" spans="6:7" x14ac:dyDescent="0.25">
      <c r="F9818" s="3"/>
      <c r="G9818" s="3">
        <v>3646</v>
      </c>
    </row>
    <row r="9819" spans="6:7" x14ac:dyDescent="0.25">
      <c r="F9819" s="3"/>
      <c r="G9819" s="3">
        <v>3663</v>
      </c>
    </row>
    <row r="9820" spans="6:7" x14ac:dyDescent="0.25">
      <c r="F9820" s="3"/>
      <c r="G9820" s="3">
        <v>3658</v>
      </c>
    </row>
    <row r="9821" spans="6:7" x14ac:dyDescent="0.25">
      <c r="F9821" s="3"/>
      <c r="G9821" s="3">
        <v>3643</v>
      </c>
    </row>
    <row r="9822" spans="6:7" x14ac:dyDescent="0.25">
      <c r="F9822" s="3"/>
      <c r="G9822" s="3">
        <v>3640</v>
      </c>
    </row>
    <row r="9823" spans="6:7" x14ac:dyDescent="0.25">
      <c r="F9823" s="3"/>
      <c r="G9823" s="3">
        <v>3636</v>
      </c>
    </row>
    <row r="9824" spans="6:7" x14ac:dyDescent="0.25">
      <c r="F9824" s="3"/>
      <c r="G9824" s="3">
        <v>3631</v>
      </c>
    </row>
    <row r="9825" spans="6:7" x14ac:dyDescent="0.25">
      <c r="F9825" s="3"/>
      <c r="G9825" s="3">
        <v>1926</v>
      </c>
    </row>
    <row r="9826" spans="6:7" x14ac:dyDescent="0.25">
      <c r="F9826" s="3"/>
      <c r="G9826" s="3">
        <v>1942</v>
      </c>
    </row>
    <row r="9827" spans="6:7" x14ac:dyDescent="0.25">
      <c r="F9827" s="3"/>
      <c r="G9827" s="3">
        <v>1961</v>
      </c>
    </row>
    <row r="9828" spans="6:7" x14ac:dyDescent="0.25">
      <c r="F9828" s="3"/>
      <c r="G9828" s="3">
        <v>1958</v>
      </c>
    </row>
    <row r="9829" spans="6:7" x14ac:dyDescent="0.25">
      <c r="F9829" s="3"/>
      <c r="G9829" s="3">
        <v>1958</v>
      </c>
    </row>
    <row r="9830" spans="6:7" x14ac:dyDescent="0.25">
      <c r="F9830" s="3"/>
      <c r="G9830" s="3">
        <v>1944</v>
      </c>
    </row>
    <row r="9831" spans="6:7" x14ac:dyDescent="0.25">
      <c r="F9831" s="3"/>
      <c r="G9831" s="3">
        <v>1924</v>
      </c>
    </row>
    <row r="9832" spans="6:7" ht="15.75" thickBot="1" x14ac:dyDescent="0.3">
      <c r="F9832" s="3"/>
      <c r="G9832" s="3">
        <v>1922</v>
      </c>
    </row>
    <row r="9833" spans="6:7" x14ac:dyDescent="0.25">
      <c r="F9833" s="3"/>
      <c r="G9833" s="11">
        <v>1920</v>
      </c>
    </row>
    <row r="9834" spans="6:7" x14ac:dyDescent="0.25">
      <c r="F9834" s="3"/>
      <c r="G9834" s="3">
        <v>1923</v>
      </c>
    </row>
    <row r="9835" spans="6:7" x14ac:dyDescent="0.25">
      <c r="F9835" s="3"/>
      <c r="G9835" s="3">
        <v>1923</v>
      </c>
    </row>
    <row r="9836" spans="6:7" x14ac:dyDescent="0.25">
      <c r="F9836" s="3"/>
      <c r="G9836" s="3">
        <v>1654</v>
      </c>
    </row>
    <row r="9837" spans="6:7" x14ac:dyDescent="0.25">
      <c r="F9837" s="3"/>
      <c r="G9837" s="3">
        <v>1654</v>
      </c>
    </row>
    <row r="9838" spans="6:7" x14ac:dyDescent="0.25">
      <c r="F9838" s="3"/>
      <c r="G9838" s="3">
        <v>1652</v>
      </c>
    </row>
    <row r="9839" spans="6:7" x14ac:dyDescent="0.25">
      <c r="F9839" s="3"/>
      <c r="G9839" s="3">
        <v>1634</v>
      </c>
    </row>
    <row r="9840" spans="6:7" x14ac:dyDescent="0.25">
      <c r="F9840" s="3"/>
      <c r="G9840" s="3">
        <v>1651</v>
      </c>
    </row>
    <row r="9841" spans="6:7" x14ac:dyDescent="0.25">
      <c r="F9841" s="3"/>
      <c r="G9841" s="3">
        <v>1640</v>
      </c>
    </row>
    <row r="9842" spans="6:7" x14ac:dyDescent="0.25">
      <c r="F9842" s="3"/>
      <c r="G9842" s="3">
        <v>1645</v>
      </c>
    </row>
    <row r="9843" spans="6:7" x14ac:dyDescent="0.25">
      <c r="F9843" s="3"/>
      <c r="G9843" s="3">
        <v>1637</v>
      </c>
    </row>
    <row r="9844" spans="6:7" x14ac:dyDescent="0.25">
      <c r="F9844" s="3"/>
      <c r="G9844" s="3">
        <v>1647</v>
      </c>
    </row>
    <row r="9845" spans="6:7" x14ac:dyDescent="0.25">
      <c r="F9845" s="3"/>
      <c r="G9845" s="3">
        <v>1647</v>
      </c>
    </row>
    <row r="9846" spans="6:7" x14ac:dyDescent="0.25">
      <c r="F9846" s="3"/>
      <c r="G9846" s="3">
        <v>1649</v>
      </c>
    </row>
    <row r="9847" spans="6:7" x14ac:dyDescent="0.25">
      <c r="F9847" s="3"/>
      <c r="G9847" s="3">
        <v>1655</v>
      </c>
    </row>
    <row r="9848" spans="6:7" x14ac:dyDescent="0.25">
      <c r="F9848" s="3"/>
      <c r="G9848" s="3">
        <v>1662</v>
      </c>
    </row>
    <row r="9849" spans="6:7" x14ac:dyDescent="0.25">
      <c r="F9849" s="3"/>
      <c r="G9849" s="3">
        <v>1656</v>
      </c>
    </row>
    <row r="9850" spans="6:7" x14ac:dyDescent="0.25">
      <c r="F9850" s="3"/>
      <c r="G9850" s="3">
        <v>1661</v>
      </c>
    </row>
    <row r="9851" spans="6:7" x14ac:dyDescent="0.25">
      <c r="F9851" s="3"/>
      <c r="G9851" s="3">
        <v>1631</v>
      </c>
    </row>
    <row r="9852" spans="6:7" x14ac:dyDescent="0.25">
      <c r="F9852" s="3"/>
      <c r="G9852" s="3">
        <v>1641</v>
      </c>
    </row>
    <row r="9853" spans="6:7" x14ac:dyDescent="0.25">
      <c r="F9853" s="3"/>
      <c r="G9853" s="3">
        <v>1645</v>
      </c>
    </row>
    <row r="9854" spans="6:7" x14ac:dyDescent="0.25">
      <c r="F9854" s="3"/>
      <c r="G9854" s="3">
        <v>1652</v>
      </c>
    </row>
    <row r="9855" spans="6:7" x14ac:dyDescent="0.25">
      <c r="F9855" s="3"/>
      <c r="G9855" s="3">
        <v>1647</v>
      </c>
    </row>
    <row r="9856" spans="6:7" x14ac:dyDescent="0.25">
      <c r="F9856" s="3"/>
      <c r="G9856" s="3">
        <v>1639</v>
      </c>
    </row>
    <row r="9857" spans="6:7" x14ac:dyDescent="0.25">
      <c r="F9857" s="3"/>
      <c r="G9857" s="3">
        <v>1648</v>
      </c>
    </row>
    <row r="9858" spans="6:7" x14ac:dyDescent="0.25">
      <c r="F9858" s="3"/>
      <c r="G9858" s="3">
        <v>1638</v>
      </c>
    </row>
    <row r="9859" spans="6:7" x14ac:dyDescent="0.25">
      <c r="F9859" s="3"/>
      <c r="G9859" s="3">
        <v>1649</v>
      </c>
    </row>
    <row r="9860" spans="6:7" x14ac:dyDescent="0.25">
      <c r="F9860" s="3"/>
      <c r="G9860" s="3">
        <v>1663</v>
      </c>
    </row>
    <row r="9861" spans="6:7" x14ac:dyDescent="0.25">
      <c r="F9861" s="3"/>
      <c r="G9861" s="3">
        <v>1655</v>
      </c>
    </row>
    <row r="9862" spans="6:7" x14ac:dyDescent="0.25">
      <c r="F9862" s="3"/>
      <c r="G9862" s="3">
        <v>1659</v>
      </c>
    </row>
    <row r="9863" spans="6:7" ht="15.75" thickBot="1" x14ac:dyDescent="0.3">
      <c r="F9863" s="3"/>
      <c r="G9863" s="3">
        <v>1670</v>
      </c>
    </row>
    <row r="9864" spans="6:7" x14ac:dyDescent="0.25">
      <c r="F9864" s="3"/>
      <c r="G9864" s="11">
        <v>1656</v>
      </c>
    </row>
    <row r="9865" spans="6:7" x14ac:dyDescent="0.25">
      <c r="F9865" s="3"/>
      <c r="G9865" s="3">
        <v>1655</v>
      </c>
    </row>
    <row r="9866" spans="6:7" x14ac:dyDescent="0.25">
      <c r="F9866" s="3"/>
      <c r="G9866" s="3">
        <v>1659</v>
      </c>
    </row>
    <row r="9867" spans="6:7" x14ac:dyDescent="0.25">
      <c r="F9867" s="3"/>
      <c r="G9867" s="3">
        <v>1667</v>
      </c>
    </row>
    <row r="9868" spans="6:7" x14ac:dyDescent="0.25">
      <c r="F9868" s="3"/>
      <c r="G9868" s="3">
        <v>1648</v>
      </c>
    </row>
    <row r="9869" spans="6:7" x14ac:dyDescent="0.25">
      <c r="F9869" s="3"/>
      <c r="G9869" s="3">
        <v>1647</v>
      </c>
    </row>
    <row r="9870" spans="6:7" x14ac:dyDescent="0.25">
      <c r="F9870" s="3"/>
      <c r="G9870" s="3">
        <v>1640</v>
      </c>
    </row>
    <row r="9871" spans="6:7" x14ac:dyDescent="0.25">
      <c r="F9871" s="3"/>
      <c r="G9871" s="3">
        <v>1639</v>
      </c>
    </row>
    <row r="9872" spans="6:7" x14ac:dyDescent="0.25">
      <c r="F9872" s="3"/>
      <c r="G9872" s="3">
        <v>1639</v>
      </c>
    </row>
    <row r="9873" spans="6:7" x14ac:dyDescent="0.25">
      <c r="F9873" s="3"/>
      <c r="G9873" s="3">
        <v>1643</v>
      </c>
    </row>
    <row r="9874" spans="6:7" x14ac:dyDescent="0.25">
      <c r="F9874" s="3"/>
      <c r="G9874" s="3">
        <v>1648</v>
      </c>
    </row>
    <row r="9875" spans="6:7" x14ac:dyDescent="0.25">
      <c r="F9875" s="3"/>
      <c r="G9875" s="3">
        <v>1656</v>
      </c>
    </row>
    <row r="9876" spans="6:7" x14ac:dyDescent="0.25">
      <c r="F9876" s="3"/>
      <c r="G9876" s="3">
        <v>1650</v>
      </c>
    </row>
    <row r="9877" spans="6:7" x14ac:dyDescent="0.25">
      <c r="F9877" s="3"/>
      <c r="G9877" s="3">
        <v>1651</v>
      </c>
    </row>
    <row r="9878" spans="6:7" x14ac:dyDescent="0.25">
      <c r="F9878" s="3"/>
      <c r="G9878" s="3">
        <v>1657</v>
      </c>
    </row>
    <row r="9879" spans="6:7" x14ac:dyDescent="0.25">
      <c r="F9879" s="3"/>
      <c r="G9879" s="3">
        <v>1655</v>
      </c>
    </row>
    <row r="9880" spans="6:7" x14ac:dyDescent="0.25">
      <c r="F9880" s="3"/>
      <c r="G9880" s="3">
        <v>1654</v>
      </c>
    </row>
    <row r="9881" spans="6:7" x14ac:dyDescent="0.25">
      <c r="F9881" s="3"/>
      <c r="G9881" s="3">
        <v>1645</v>
      </c>
    </row>
    <row r="9882" spans="6:7" x14ac:dyDescent="0.25">
      <c r="F9882" s="3"/>
      <c r="G9882" s="3">
        <v>1647</v>
      </c>
    </row>
    <row r="9883" spans="6:7" x14ac:dyDescent="0.25">
      <c r="F9883" s="3"/>
      <c r="G9883" s="3">
        <v>3267</v>
      </c>
    </row>
    <row r="9884" spans="6:7" x14ac:dyDescent="0.25">
      <c r="F9884" s="3"/>
      <c r="G9884" s="3">
        <v>3289</v>
      </c>
    </row>
    <row r="9885" spans="6:7" x14ac:dyDescent="0.25">
      <c r="F9885" s="3"/>
      <c r="G9885" s="3">
        <v>3287</v>
      </c>
    </row>
    <row r="9886" spans="6:7" x14ac:dyDescent="0.25">
      <c r="F9886" s="3"/>
      <c r="G9886" s="3">
        <v>3290</v>
      </c>
    </row>
    <row r="9887" spans="6:7" x14ac:dyDescent="0.25">
      <c r="F9887" s="3"/>
      <c r="G9887" s="3">
        <v>3293</v>
      </c>
    </row>
    <row r="9888" spans="6:7" x14ac:dyDescent="0.25">
      <c r="F9888" s="3"/>
      <c r="G9888" s="3">
        <v>3262</v>
      </c>
    </row>
    <row r="9889" spans="6:7" x14ac:dyDescent="0.25">
      <c r="F9889" s="3"/>
      <c r="G9889" s="3">
        <v>3285</v>
      </c>
    </row>
    <row r="9890" spans="6:7" x14ac:dyDescent="0.25">
      <c r="F9890" s="3"/>
      <c r="G9890" s="3">
        <v>3306</v>
      </c>
    </row>
    <row r="9891" spans="6:7" x14ac:dyDescent="0.25">
      <c r="F9891" s="3"/>
      <c r="G9891" s="3">
        <v>3303</v>
      </c>
    </row>
    <row r="9892" spans="6:7" x14ac:dyDescent="0.25">
      <c r="F9892" s="3"/>
      <c r="G9892" s="3">
        <v>3302</v>
      </c>
    </row>
    <row r="9893" spans="6:7" x14ac:dyDescent="0.25">
      <c r="F9893" s="3"/>
      <c r="G9893" s="3">
        <v>3302</v>
      </c>
    </row>
    <row r="9894" spans="6:7" ht="15.75" thickBot="1" x14ac:dyDescent="0.3">
      <c r="F9894" s="3"/>
      <c r="G9894" s="3">
        <v>3308</v>
      </c>
    </row>
    <row r="9895" spans="6:7" x14ac:dyDescent="0.25">
      <c r="F9895" s="3"/>
      <c r="G9895" s="11">
        <v>3310</v>
      </c>
    </row>
    <row r="9896" spans="6:7" x14ac:dyDescent="0.25">
      <c r="F9896" s="3"/>
      <c r="G9896" s="3">
        <v>3304</v>
      </c>
    </row>
    <row r="9897" spans="6:7" x14ac:dyDescent="0.25">
      <c r="F9897" s="3"/>
      <c r="G9897" s="3">
        <v>3293</v>
      </c>
    </row>
    <row r="9898" spans="6:7" x14ac:dyDescent="0.25">
      <c r="F9898" s="3"/>
      <c r="G9898" s="3">
        <v>3728</v>
      </c>
    </row>
    <row r="9899" spans="6:7" x14ac:dyDescent="0.25">
      <c r="F9899" s="3"/>
      <c r="G9899" s="3">
        <v>3726</v>
      </c>
    </row>
    <row r="9900" spans="6:7" x14ac:dyDescent="0.25">
      <c r="F9900" s="3"/>
      <c r="G9900" s="3">
        <v>3730</v>
      </c>
    </row>
    <row r="9901" spans="6:7" x14ac:dyDescent="0.25">
      <c r="F9901" s="3"/>
      <c r="G9901" s="3">
        <v>3745</v>
      </c>
    </row>
    <row r="9902" spans="6:7" x14ac:dyDescent="0.25">
      <c r="F9902" s="3"/>
      <c r="G9902" s="3">
        <v>3736</v>
      </c>
    </row>
    <row r="9903" spans="6:7" x14ac:dyDescent="0.25">
      <c r="F9903" s="3"/>
      <c r="G9903" s="3">
        <v>3727</v>
      </c>
    </row>
    <row r="9904" spans="6:7" x14ac:dyDescent="0.25">
      <c r="F9904" s="3"/>
      <c r="G9904" s="3">
        <v>3733</v>
      </c>
    </row>
    <row r="9905" spans="6:7" x14ac:dyDescent="0.25">
      <c r="F9905" s="3"/>
      <c r="G9905" s="3">
        <v>3728</v>
      </c>
    </row>
    <row r="9906" spans="6:7" x14ac:dyDescent="0.25">
      <c r="F9906" s="3"/>
      <c r="G9906" s="3">
        <v>3734</v>
      </c>
    </row>
    <row r="9907" spans="6:7" x14ac:dyDescent="0.25">
      <c r="F9907" s="3"/>
      <c r="G9907" s="3">
        <v>3731</v>
      </c>
    </row>
    <row r="9908" spans="6:7" x14ac:dyDescent="0.25">
      <c r="F9908" s="3"/>
      <c r="G9908" s="3">
        <v>3721</v>
      </c>
    </row>
    <row r="9909" spans="6:7" x14ac:dyDescent="0.25">
      <c r="F9909" s="3"/>
      <c r="G9909" s="3">
        <v>3713</v>
      </c>
    </row>
    <row r="9910" spans="6:7" x14ac:dyDescent="0.25">
      <c r="F9910" s="3"/>
      <c r="G9910" s="3">
        <v>5155</v>
      </c>
    </row>
    <row r="9911" spans="6:7" x14ac:dyDescent="0.25">
      <c r="F9911" s="3"/>
      <c r="G9911" s="3">
        <v>5152</v>
      </c>
    </row>
    <row r="9912" spans="6:7" x14ac:dyDescent="0.25">
      <c r="F9912" s="3"/>
      <c r="G9912" s="3">
        <v>5111</v>
      </c>
    </row>
    <row r="9913" spans="6:7" x14ac:dyDescent="0.25">
      <c r="F9913" s="3"/>
      <c r="G9913" s="3">
        <v>6604</v>
      </c>
    </row>
    <row r="9914" spans="6:7" x14ac:dyDescent="0.25">
      <c r="F9914" s="3"/>
      <c r="G9914" s="3">
        <v>6584</v>
      </c>
    </row>
    <row r="9915" spans="6:7" x14ac:dyDescent="0.25">
      <c r="F9915" s="3"/>
      <c r="G9915" s="3">
        <v>6545</v>
      </c>
    </row>
    <row r="9916" spans="6:7" x14ac:dyDescent="0.25">
      <c r="F9916" s="3"/>
      <c r="G9916" s="3">
        <v>5055</v>
      </c>
    </row>
    <row r="9917" spans="6:7" x14ac:dyDescent="0.25">
      <c r="F9917" s="3"/>
      <c r="G9917" s="3">
        <v>5064</v>
      </c>
    </row>
    <row r="9918" spans="6:7" x14ac:dyDescent="0.25">
      <c r="F9918" s="3"/>
      <c r="G9918" s="3">
        <v>5091</v>
      </c>
    </row>
    <row r="9919" spans="6:7" x14ac:dyDescent="0.25">
      <c r="F9919" s="3"/>
      <c r="G9919" s="3">
        <v>3240</v>
      </c>
    </row>
    <row r="9920" spans="6:7" x14ac:dyDescent="0.25">
      <c r="F9920" s="3"/>
      <c r="G9920" s="3">
        <v>1934</v>
      </c>
    </row>
    <row r="9921" spans="6:7" x14ac:dyDescent="0.25">
      <c r="F9921" s="3"/>
      <c r="G9921" s="3">
        <v>1933</v>
      </c>
    </row>
    <row r="9922" spans="6:7" x14ac:dyDescent="0.25">
      <c r="F9922" s="3"/>
      <c r="G9922" s="3">
        <v>1928</v>
      </c>
    </row>
    <row r="9923" spans="6:7" x14ac:dyDescent="0.25">
      <c r="F9923" s="3"/>
      <c r="G9923" s="3">
        <v>1926</v>
      </c>
    </row>
    <row r="9924" spans="6:7" x14ac:dyDescent="0.25">
      <c r="F9924" s="3"/>
      <c r="G9924" s="3">
        <v>1617</v>
      </c>
    </row>
    <row r="9925" spans="6:7" x14ac:dyDescent="0.25">
      <c r="F9925" s="3"/>
      <c r="G9925" s="3">
        <v>1623</v>
      </c>
    </row>
    <row r="9926" spans="6:7" x14ac:dyDescent="0.25">
      <c r="F9926" s="3"/>
      <c r="G9926" s="3">
        <v>817</v>
      </c>
    </row>
    <row r="9927" spans="6:7" x14ac:dyDescent="0.25">
      <c r="F9927" s="3"/>
      <c r="G9927" s="3">
        <v>794</v>
      </c>
    </row>
    <row r="9928" spans="6:7" x14ac:dyDescent="0.25">
      <c r="F9928" s="3"/>
      <c r="G9928" s="3">
        <v>851</v>
      </c>
    </row>
    <row r="9929" spans="6:7" x14ac:dyDescent="0.25">
      <c r="F9929" s="3"/>
      <c r="G9929" s="3">
        <v>804</v>
      </c>
    </row>
    <row r="9930" spans="6:7" x14ac:dyDescent="0.25">
      <c r="F9930" s="3"/>
      <c r="G9930" s="3">
        <v>1631</v>
      </c>
    </row>
    <row r="9931" spans="6:7" x14ac:dyDescent="0.25">
      <c r="F9931" s="3"/>
      <c r="G9931" s="3">
        <v>1624</v>
      </c>
    </row>
    <row r="9932" spans="6:7" x14ac:dyDescent="0.25">
      <c r="F9932" s="3"/>
      <c r="G9932" s="3">
        <v>1638</v>
      </c>
    </row>
    <row r="9933" spans="6:7" x14ac:dyDescent="0.25">
      <c r="F9933" s="3"/>
      <c r="G9933" s="3">
        <v>1640</v>
      </c>
    </row>
    <row r="9934" spans="6:7" x14ac:dyDescent="0.25">
      <c r="F9934" s="3"/>
      <c r="G9934" s="3">
        <v>820</v>
      </c>
    </row>
    <row r="9935" spans="6:7" x14ac:dyDescent="0.25">
      <c r="F9935" s="3"/>
      <c r="G9935" s="3">
        <v>790</v>
      </c>
    </row>
    <row r="9936" spans="6:7" x14ac:dyDescent="0.25">
      <c r="F9936" s="3"/>
      <c r="G9936" s="3">
        <v>737</v>
      </c>
    </row>
    <row r="9937" spans="6:7" x14ac:dyDescent="0.25">
      <c r="F9937" s="3"/>
      <c r="G9937" s="3">
        <v>805</v>
      </c>
    </row>
    <row r="9938" spans="6:7" x14ac:dyDescent="0.25">
      <c r="F9938" s="3"/>
      <c r="G9938" s="3">
        <v>1615</v>
      </c>
    </row>
    <row r="9939" spans="6:7" x14ac:dyDescent="0.25">
      <c r="F9939" s="3"/>
      <c r="G9939" s="3">
        <v>1778</v>
      </c>
    </row>
    <row r="9940" spans="6:7" x14ac:dyDescent="0.25">
      <c r="F9940" s="3"/>
      <c r="G9940" s="3">
        <v>1791</v>
      </c>
    </row>
    <row r="9941" spans="6:7" x14ac:dyDescent="0.25">
      <c r="F9941" s="3"/>
      <c r="G9941" s="3">
        <v>1610</v>
      </c>
    </row>
    <row r="9942" spans="6:7" x14ac:dyDescent="0.25">
      <c r="F9942" s="3"/>
      <c r="G9942" s="3">
        <v>1596</v>
      </c>
    </row>
    <row r="9943" spans="6:7" x14ac:dyDescent="0.25">
      <c r="F9943" s="3"/>
      <c r="G9943" s="3">
        <v>1595</v>
      </c>
    </row>
    <row r="9944" spans="6:7" x14ac:dyDescent="0.25">
      <c r="F9944" s="3"/>
      <c r="G9944" s="3">
        <v>1636</v>
      </c>
    </row>
    <row r="9945" spans="6:7" x14ac:dyDescent="0.25">
      <c r="F9945" s="3"/>
      <c r="G9945" s="3">
        <v>1740</v>
      </c>
    </row>
    <row r="9946" spans="6:7" x14ac:dyDescent="0.25">
      <c r="F9946" s="3"/>
      <c r="G9946" s="3">
        <v>1670</v>
      </c>
    </row>
    <row r="9947" spans="6:7" x14ac:dyDescent="0.25">
      <c r="F9947" s="3"/>
      <c r="G9947" s="3">
        <v>1666</v>
      </c>
    </row>
    <row r="9948" spans="6:7" x14ac:dyDescent="0.25">
      <c r="F9948" s="3"/>
      <c r="G9948" s="3">
        <v>1640</v>
      </c>
    </row>
    <row r="9949" spans="6:7" x14ac:dyDescent="0.25">
      <c r="F9949" s="3"/>
      <c r="G9949" s="3">
        <v>1590</v>
      </c>
    </row>
    <row r="9950" spans="6:7" x14ac:dyDescent="0.25">
      <c r="F9950" s="3"/>
      <c r="G9950" s="3">
        <v>1590</v>
      </c>
    </row>
    <row r="9951" spans="6:7" x14ac:dyDescent="0.25">
      <c r="F9951" s="3"/>
      <c r="G9951" s="3">
        <v>1593</v>
      </c>
    </row>
    <row r="9952" spans="6:7" x14ac:dyDescent="0.25">
      <c r="F9952" s="3"/>
      <c r="G9952" s="3">
        <v>1592</v>
      </c>
    </row>
    <row r="9953" spans="6:7" x14ac:dyDescent="0.25">
      <c r="F9953" s="3"/>
      <c r="G9953" s="3">
        <v>820</v>
      </c>
    </row>
    <row r="9954" spans="6:7" x14ac:dyDescent="0.25">
      <c r="F9954" s="3"/>
      <c r="G9954" s="3">
        <v>784</v>
      </c>
    </row>
    <row r="9955" spans="6:7" x14ac:dyDescent="0.25">
      <c r="F9955" s="3"/>
      <c r="G9955" s="3">
        <v>810</v>
      </c>
    </row>
    <row r="9956" spans="6:7" x14ac:dyDescent="0.25">
      <c r="F9956" s="3"/>
      <c r="G9956" s="3">
        <v>788</v>
      </c>
    </row>
    <row r="9957" spans="6:7" x14ac:dyDescent="0.25">
      <c r="F9957" s="3"/>
      <c r="G9957" s="3">
        <v>813</v>
      </c>
    </row>
    <row r="9958" spans="6:7" x14ac:dyDescent="0.25">
      <c r="F9958" s="3"/>
      <c r="G9958" s="3">
        <v>789</v>
      </c>
    </row>
    <row r="9959" spans="6:7" x14ac:dyDescent="0.25">
      <c r="F9959" s="3"/>
      <c r="G9959" s="3">
        <v>806</v>
      </c>
    </row>
    <row r="9960" spans="6:7" x14ac:dyDescent="0.25">
      <c r="F9960" s="3"/>
      <c r="G9960" s="3">
        <v>793</v>
      </c>
    </row>
    <row r="9961" spans="6:7" x14ac:dyDescent="0.25">
      <c r="F9961" s="3"/>
      <c r="G9961" s="3">
        <v>1592</v>
      </c>
    </row>
    <row r="9962" spans="6:7" x14ac:dyDescent="0.25">
      <c r="F9962" s="3"/>
      <c r="G9962" s="3">
        <v>1591</v>
      </c>
    </row>
    <row r="9963" spans="6:7" x14ac:dyDescent="0.25">
      <c r="F9963" s="3"/>
      <c r="G9963" s="3">
        <v>1591</v>
      </c>
    </row>
    <row r="9964" spans="6:7" x14ac:dyDescent="0.25">
      <c r="F9964" s="3"/>
      <c r="G9964" s="3">
        <v>1593</v>
      </c>
    </row>
    <row r="9965" spans="6:7" x14ac:dyDescent="0.25">
      <c r="F9965" s="3"/>
      <c r="G9965" s="3">
        <v>1598</v>
      </c>
    </row>
    <row r="9966" spans="6:7" x14ac:dyDescent="0.25">
      <c r="F9966" s="3"/>
      <c r="G9966" s="3">
        <v>1599</v>
      </c>
    </row>
    <row r="9967" spans="6:7" x14ac:dyDescent="0.25">
      <c r="F9967" s="3"/>
      <c r="G9967" s="3">
        <v>1600</v>
      </c>
    </row>
    <row r="9968" spans="6:7" x14ac:dyDescent="0.25">
      <c r="F9968" s="3"/>
      <c r="G9968" s="3">
        <v>1600</v>
      </c>
    </row>
    <row r="9969" spans="6:7" x14ac:dyDescent="0.25">
      <c r="F9969" s="3"/>
      <c r="G9969" s="3">
        <v>1602</v>
      </c>
    </row>
    <row r="9970" spans="6:7" x14ac:dyDescent="0.25">
      <c r="F9970" s="3"/>
      <c r="G9970" s="3">
        <v>1605</v>
      </c>
    </row>
    <row r="9971" spans="6:7" x14ac:dyDescent="0.25">
      <c r="F9971" s="3"/>
      <c r="G9971" s="3">
        <v>1599</v>
      </c>
    </row>
    <row r="9972" spans="6:7" x14ac:dyDescent="0.25">
      <c r="F9972" s="3"/>
      <c r="G9972" s="3">
        <v>1600</v>
      </c>
    </row>
    <row r="9973" spans="6:7" x14ac:dyDescent="0.25">
      <c r="F9973" s="3"/>
      <c r="G9973" s="3">
        <v>1598</v>
      </c>
    </row>
    <row r="9974" spans="6:7" x14ac:dyDescent="0.25">
      <c r="F9974" s="3"/>
      <c r="G9974" s="3">
        <v>1599</v>
      </c>
    </row>
    <row r="9975" spans="6:7" x14ac:dyDescent="0.25">
      <c r="F9975" s="3"/>
      <c r="G9975" s="3">
        <v>1601</v>
      </c>
    </row>
    <row r="9976" spans="6:7" x14ac:dyDescent="0.25">
      <c r="F9976" s="3"/>
      <c r="G9976" s="3">
        <v>1596</v>
      </c>
    </row>
    <row r="9977" spans="6:7" x14ac:dyDescent="0.25">
      <c r="F9977" s="3"/>
      <c r="G9977" s="3">
        <v>1597</v>
      </c>
    </row>
    <row r="9978" spans="6:7" x14ac:dyDescent="0.25">
      <c r="F9978" s="3"/>
      <c r="G9978" s="3">
        <v>1594</v>
      </c>
    </row>
    <row r="9979" spans="6:7" x14ac:dyDescent="0.25">
      <c r="F9979" s="3"/>
      <c r="G9979" s="3">
        <v>1595</v>
      </c>
    </row>
    <row r="9980" spans="6:7" x14ac:dyDescent="0.25">
      <c r="F9980" s="3"/>
      <c r="G9980" s="3">
        <v>1597</v>
      </c>
    </row>
    <row r="9981" spans="6:7" x14ac:dyDescent="0.25">
      <c r="F9981" s="3"/>
      <c r="G9981" s="3">
        <v>1593</v>
      </c>
    </row>
    <row r="9982" spans="6:7" x14ac:dyDescent="0.25">
      <c r="F9982" s="3"/>
      <c r="G9982" s="3">
        <v>1593</v>
      </c>
    </row>
    <row r="9983" spans="6:7" x14ac:dyDescent="0.25">
      <c r="F9983" s="3"/>
      <c r="G9983" s="3">
        <v>1595</v>
      </c>
    </row>
    <row r="9984" spans="6:7" x14ac:dyDescent="0.25">
      <c r="F9984" s="3"/>
      <c r="G9984" s="3">
        <v>1597</v>
      </c>
    </row>
    <row r="9985" spans="6:7" x14ac:dyDescent="0.25">
      <c r="F9985" s="3"/>
      <c r="G9985" s="3">
        <v>1600</v>
      </c>
    </row>
    <row r="9986" spans="6:7" x14ac:dyDescent="0.25">
      <c r="F9986" s="3"/>
      <c r="G9986" s="3">
        <v>1593</v>
      </c>
    </row>
    <row r="9987" spans="6:7" x14ac:dyDescent="0.25">
      <c r="F9987" s="3"/>
      <c r="G9987" s="3">
        <v>1588</v>
      </c>
    </row>
    <row r="9988" spans="6:7" x14ac:dyDescent="0.25">
      <c r="F9988" s="3"/>
      <c r="G9988" s="3">
        <v>1589</v>
      </c>
    </row>
    <row r="9989" spans="6:7" x14ac:dyDescent="0.25">
      <c r="F9989" s="3"/>
      <c r="G9989" s="3">
        <v>1590</v>
      </c>
    </row>
    <row r="9990" spans="6:7" x14ac:dyDescent="0.25">
      <c r="F9990" s="3"/>
      <c r="G9990" s="3">
        <v>1587</v>
      </c>
    </row>
    <row r="9991" spans="6:7" x14ac:dyDescent="0.25">
      <c r="F9991" s="3"/>
      <c r="G9991" s="3">
        <v>1585</v>
      </c>
    </row>
    <row r="9992" spans="6:7" x14ac:dyDescent="0.25">
      <c r="F9992" s="3"/>
      <c r="G9992" s="3">
        <v>1586</v>
      </c>
    </row>
    <row r="9993" spans="6:7" x14ac:dyDescent="0.25">
      <c r="F9993" s="3"/>
      <c r="G9993" s="3">
        <v>1589</v>
      </c>
    </row>
    <row r="9994" spans="6:7" x14ac:dyDescent="0.25">
      <c r="F9994" s="3"/>
      <c r="G9994" s="3">
        <v>1590</v>
      </c>
    </row>
    <row r="9995" spans="6:7" x14ac:dyDescent="0.25">
      <c r="F9995" s="3"/>
      <c r="G9995" s="3">
        <v>1595</v>
      </c>
    </row>
    <row r="9996" spans="6:7" x14ac:dyDescent="0.25">
      <c r="F9996" s="3"/>
      <c r="G9996" s="3">
        <v>1598</v>
      </c>
    </row>
    <row r="9997" spans="6:7" x14ac:dyDescent="0.25">
      <c r="F9997" s="3"/>
      <c r="G9997" s="3">
        <v>1600</v>
      </c>
    </row>
    <row r="9998" spans="6:7" x14ac:dyDescent="0.25">
      <c r="F9998" s="3"/>
      <c r="G9998" s="3">
        <v>1598</v>
      </c>
    </row>
    <row r="9999" spans="6:7" x14ac:dyDescent="0.25">
      <c r="F9999" s="3"/>
      <c r="G9999" s="3">
        <v>1598</v>
      </c>
    </row>
    <row r="10000" spans="6:7" x14ac:dyDescent="0.25">
      <c r="F10000" s="3"/>
      <c r="G10000" s="3">
        <v>1598</v>
      </c>
    </row>
    <row r="10001" spans="6:7" x14ac:dyDescent="0.25">
      <c r="F10001" s="3"/>
      <c r="G10001" s="3">
        <v>1592</v>
      </c>
    </row>
    <row r="10002" spans="6:7" x14ac:dyDescent="0.25">
      <c r="F10002" s="3"/>
      <c r="G10002" s="3">
        <v>1586</v>
      </c>
    </row>
    <row r="10003" spans="6:7" x14ac:dyDescent="0.25">
      <c r="F10003" s="3"/>
      <c r="G10003" s="3">
        <v>1584</v>
      </c>
    </row>
    <row r="10004" spans="6:7" x14ac:dyDescent="0.25">
      <c r="F10004" s="3"/>
      <c r="G10004" s="3">
        <v>1579</v>
      </c>
    </row>
    <row r="10005" spans="6:7" x14ac:dyDescent="0.25">
      <c r="F10005" s="3"/>
      <c r="G10005" s="3">
        <v>1580</v>
      </c>
    </row>
    <row r="10006" spans="6:7" x14ac:dyDescent="0.25">
      <c r="F10006" s="3"/>
      <c r="G10006" s="3">
        <v>1581</v>
      </c>
    </row>
    <row r="10007" spans="6:7" x14ac:dyDescent="0.25">
      <c r="F10007" s="3"/>
      <c r="G10007" s="3">
        <v>1581</v>
      </c>
    </row>
    <row r="10008" spans="6:7" x14ac:dyDescent="0.25">
      <c r="F10008" s="3"/>
      <c r="G10008" s="3">
        <v>1584</v>
      </c>
    </row>
    <row r="10009" spans="6:7" x14ac:dyDescent="0.25">
      <c r="F10009" s="3"/>
      <c r="G10009" s="3">
        <v>1588</v>
      </c>
    </row>
    <row r="10010" spans="6:7" x14ac:dyDescent="0.25">
      <c r="F10010" s="3"/>
      <c r="G10010" s="3">
        <v>1609</v>
      </c>
    </row>
    <row r="10011" spans="6:7" x14ac:dyDescent="0.25">
      <c r="F10011" s="3"/>
      <c r="G10011" s="3">
        <v>1591</v>
      </c>
    </row>
    <row r="10012" spans="6:7" x14ac:dyDescent="0.25">
      <c r="F10012" s="3"/>
      <c r="G10012" s="3">
        <v>1591</v>
      </c>
    </row>
    <row r="10013" spans="6:7" x14ac:dyDescent="0.25">
      <c r="F10013" s="3"/>
      <c r="G10013" s="3">
        <v>1589</v>
      </c>
    </row>
    <row r="10014" spans="6:7" x14ac:dyDescent="0.25">
      <c r="F10014" s="3"/>
      <c r="G10014" s="3">
        <v>1585</v>
      </c>
    </row>
    <row r="10015" spans="6:7" x14ac:dyDescent="0.25">
      <c r="F10015" s="3"/>
      <c r="G10015" s="3">
        <v>1589</v>
      </c>
    </row>
    <row r="10016" spans="6:7" x14ac:dyDescent="0.25">
      <c r="F10016" s="3"/>
      <c r="G10016" s="3">
        <v>1587</v>
      </c>
    </row>
    <row r="10017" spans="6:7" x14ac:dyDescent="0.25">
      <c r="F10017" s="3"/>
      <c r="G10017" s="3">
        <v>1584</v>
      </c>
    </row>
    <row r="10018" spans="6:7" x14ac:dyDescent="0.25">
      <c r="F10018" s="3"/>
      <c r="G10018" s="3">
        <v>1583</v>
      </c>
    </row>
    <row r="10019" spans="6:7" x14ac:dyDescent="0.25">
      <c r="F10019" s="3"/>
      <c r="G10019" s="3">
        <v>1588</v>
      </c>
    </row>
    <row r="10020" spans="6:7" x14ac:dyDescent="0.25">
      <c r="F10020" s="3"/>
      <c r="G10020" s="3">
        <v>1583</v>
      </c>
    </row>
    <row r="10021" spans="6:7" x14ac:dyDescent="0.25">
      <c r="F10021" s="3"/>
      <c r="G10021" s="3">
        <v>1594</v>
      </c>
    </row>
    <row r="10022" spans="6:7" x14ac:dyDescent="0.25">
      <c r="F10022" s="3"/>
      <c r="G10022" s="3">
        <v>1587</v>
      </c>
    </row>
    <row r="10023" spans="6:7" x14ac:dyDescent="0.25">
      <c r="F10023" s="3"/>
      <c r="G10023" s="3">
        <v>1585</v>
      </c>
    </row>
    <row r="10024" spans="6:7" x14ac:dyDescent="0.25">
      <c r="F10024" s="3"/>
      <c r="G10024" s="3">
        <v>820</v>
      </c>
    </row>
    <row r="10025" spans="6:7" x14ac:dyDescent="0.25">
      <c r="F10025" s="3"/>
      <c r="G10025" s="3">
        <v>0</v>
      </c>
    </row>
    <row r="10026" spans="6:7" x14ac:dyDescent="0.25">
      <c r="F10026" s="3"/>
      <c r="G10026" s="3">
        <v>0</v>
      </c>
    </row>
    <row r="10027" spans="6:7" x14ac:dyDescent="0.25">
      <c r="F10027" s="3"/>
      <c r="G10027" s="3">
        <v>0</v>
      </c>
    </row>
    <row r="10028" spans="6:7" x14ac:dyDescent="0.25">
      <c r="F10028" s="3"/>
      <c r="G10028" s="3">
        <v>0</v>
      </c>
    </row>
    <row r="10029" spans="6:7" x14ac:dyDescent="0.25">
      <c r="F10029" s="3"/>
      <c r="G10029" s="3">
        <v>0</v>
      </c>
    </row>
    <row r="10030" spans="6:7" x14ac:dyDescent="0.25">
      <c r="F10030" s="3"/>
      <c r="G10030" s="3">
        <v>0</v>
      </c>
    </row>
    <row r="10031" spans="6:7" x14ac:dyDescent="0.25">
      <c r="F10031" s="3"/>
      <c r="G10031" s="3">
        <v>965</v>
      </c>
    </row>
    <row r="10032" spans="6:7" x14ac:dyDescent="0.25">
      <c r="F10032" s="3"/>
      <c r="G10032" s="3">
        <v>1063</v>
      </c>
    </row>
    <row r="10033" spans="6:7" x14ac:dyDescent="0.25">
      <c r="F10033" s="3"/>
      <c r="G10033" s="3">
        <v>1588</v>
      </c>
    </row>
    <row r="10034" spans="6:7" x14ac:dyDescent="0.25">
      <c r="F10034" s="3"/>
      <c r="G10034" s="3">
        <v>1599</v>
      </c>
    </row>
    <row r="10035" spans="6:7" x14ac:dyDescent="0.25">
      <c r="F10035" s="3"/>
      <c r="G10035" s="3">
        <v>1602</v>
      </c>
    </row>
    <row r="10036" spans="6:7" x14ac:dyDescent="0.25">
      <c r="F10036" s="3"/>
      <c r="G10036" s="3">
        <v>1603</v>
      </c>
    </row>
    <row r="10037" spans="6:7" x14ac:dyDescent="0.25">
      <c r="F10037" s="3"/>
      <c r="G10037" s="3">
        <v>1605</v>
      </c>
    </row>
    <row r="10038" spans="6:7" x14ac:dyDescent="0.25">
      <c r="F10038" s="3"/>
      <c r="G10038" s="3">
        <v>1604</v>
      </c>
    </row>
    <row r="10039" spans="6:7" x14ac:dyDescent="0.25">
      <c r="F10039" s="3"/>
      <c r="G10039" s="3">
        <v>1604</v>
      </c>
    </row>
    <row r="10040" spans="6:7" x14ac:dyDescent="0.25">
      <c r="F10040" s="3"/>
      <c r="G10040" s="3">
        <v>1606</v>
      </c>
    </row>
    <row r="10041" spans="6:7" x14ac:dyDescent="0.25">
      <c r="F10041" s="3"/>
      <c r="G10041" s="3">
        <v>1608</v>
      </c>
    </row>
    <row r="10042" spans="6:7" x14ac:dyDescent="0.25">
      <c r="F10042" s="3"/>
      <c r="G10042" s="3">
        <v>1607</v>
      </c>
    </row>
    <row r="10043" spans="6:7" x14ac:dyDescent="0.25">
      <c r="F10043" s="3"/>
      <c r="G10043" s="3">
        <v>1599</v>
      </c>
    </row>
    <row r="10044" spans="6:7" x14ac:dyDescent="0.25">
      <c r="F10044" s="3"/>
      <c r="G10044" s="3">
        <v>1596</v>
      </c>
    </row>
    <row r="10045" spans="6:7" x14ac:dyDescent="0.25">
      <c r="F10045" s="3"/>
      <c r="G10045" s="3">
        <v>1593</v>
      </c>
    </row>
    <row r="10046" spans="6:7" x14ac:dyDescent="0.25">
      <c r="F10046" s="3"/>
      <c r="G10046" s="3">
        <v>1591</v>
      </c>
    </row>
    <row r="10047" spans="6:7" x14ac:dyDescent="0.25">
      <c r="F10047" s="3"/>
      <c r="G10047" s="3">
        <v>793</v>
      </c>
    </row>
    <row r="10048" spans="6:7" x14ac:dyDescent="0.25">
      <c r="F10048" s="3"/>
      <c r="G10048" s="3">
        <v>1601</v>
      </c>
    </row>
    <row r="10049" spans="6:7" x14ac:dyDescent="0.25">
      <c r="F10049" s="3"/>
      <c r="G10049" s="3">
        <v>1603</v>
      </c>
    </row>
    <row r="10050" spans="6:7" x14ac:dyDescent="0.25">
      <c r="F10050" s="3"/>
      <c r="G10050" s="3">
        <v>1602</v>
      </c>
    </row>
    <row r="10051" spans="6:7" x14ac:dyDescent="0.25">
      <c r="F10051" s="3"/>
      <c r="G10051" s="3">
        <v>1600</v>
      </c>
    </row>
    <row r="10052" spans="6:7" x14ac:dyDescent="0.25">
      <c r="F10052" s="3"/>
      <c r="G10052" s="3">
        <v>1600</v>
      </c>
    </row>
    <row r="10053" spans="6:7" x14ac:dyDescent="0.25">
      <c r="F10053" s="3"/>
      <c r="G10053" s="3">
        <v>1598</v>
      </c>
    </row>
    <row r="10054" spans="6:7" x14ac:dyDescent="0.25">
      <c r="F10054" s="3"/>
      <c r="G10054" s="3">
        <v>1603</v>
      </c>
    </row>
    <row r="10055" spans="6:7" x14ac:dyDescent="0.25">
      <c r="F10055" s="3"/>
      <c r="G10055" s="3">
        <v>1604</v>
      </c>
    </row>
    <row r="10056" spans="6:7" x14ac:dyDescent="0.25">
      <c r="F10056" s="3"/>
      <c r="G10056" s="3">
        <v>1604</v>
      </c>
    </row>
    <row r="10057" spans="6:7" x14ac:dyDescent="0.25">
      <c r="F10057" s="3"/>
      <c r="G10057" s="3">
        <v>1595</v>
      </c>
    </row>
    <row r="10058" spans="6:7" x14ac:dyDescent="0.25">
      <c r="F10058" s="3"/>
      <c r="G10058" s="3">
        <v>1584</v>
      </c>
    </row>
    <row r="10059" spans="6:7" x14ac:dyDescent="0.25">
      <c r="F10059" s="3"/>
      <c r="G10059" s="3">
        <v>1573</v>
      </c>
    </row>
    <row r="10060" spans="6:7" x14ac:dyDescent="0.25">
      <c r="F10060" s="3"/>
      <c r="G10060" s="3">
        <v>1587</v>
      </c>
    </row>
    <row r="10061" spans="6:7" x14ac:dyDescent="0.25">
      <c r="F10061" s="3"/>
      <c r="G10061" s="3">
        <v>1587</v>
      </c>
    </row>
    <row r="10062" spans="6:7" x14ac:dyDescent="0.25">
      <c r="F10062" s="3"/>
      <c r="G10062" s="3">
        <v>1587</v>
      </c>
    </row>
    <row r="10063" spans="6:7" x14ac:dyDescent="0.25">
      <c r="F10063" s="3"/>
      <c r="G10063" s="3">
        <v>1590</v>
      </c>
    </row>
    <row r="10064" spans="6:7" x14ac:dyDescent="0.25">
      <c r="F10064" s="3"/>
      <c r="G10064" s="3">
        <v>1595</v>
      </c>
    </row>
    <row r="10065" spans="6:7" x14ac:dyDescent="0.25">
      <c r="F10065" s="3"/>
      <c r="G10065" s="3">
        <v>1595</v>
      </c>
    </row>
    <row r="10066" spans="6:7" x14ac:dyDescent="0.25">
      <c r="F10066" s="3"/>
      <c r="G10066" s="3">
        <v>1599</v>
      </c>
    </row>
    <row r="10067" spans="6:7" x14ac:dyDescent="0.25">
      <c r="F10067" s="3"/>
      <c r="G10067" s="3">
        <v>1595</v>
      </c>
    </row>
    <row r="10068" spans="6:7" x14ac:dyDescent="0.25">
      <c r="F10068" s="3"/>
      <c r="G10068" s="3">
        <v>1600</v>
      </c>
    </row>
    <row r="10069" spans="6:7" x14ac:dyDescent="0.25">
      <c r="F10069" s="3"/>
      <c r="G10069" s="3">
        <v>1600</v>
      </c>
    </row>
    <row r="10070" spans="6:7" x14ac:dyDescent="0.25">
      <c r="F10070" s="3"/>
      <c r="G10070" s="3">
        <v>1597</v>
      </c>
    </row>
    <row r="10071" spans="6:7" x14ac:dyDescent="0.25">
      <c r="F10071" s="3"/>
      <c r="G10071" s="3">
        <v>1633</v>
      </c>
    </row>
    <row r="10072" spans="6:7" x14ac:dyDescent="0.25">
      <c r="F10072" s="3"/>
      <c r="G10072" s="3">
        <v>1725</v>
      </c>
    </row>
    <row r="10073" spans="6:7" x14ac:dyDescent="0.25">
      <c r="F10073" s="3"/>
      <c r="G10073" s="3">
        <v>1657</v>
      </c>
    </row>
    <row r="10074" spans="6:7" x14ac:dyDescent="0.25">
      <c r="F10074" s="3"/>
      <c r="G10074" s="3">
        <v>1592</v>
      </c>
    </row>
    <row r="10075" spans="6:7" x14ac:dyDescent="0.25">
      <c r="F10075" s="3"/>
      <c r="G10075" s="3">
        <v>1592</v>
      </c>
    </row>
    <row r="10076" spans="6:7" x14ac:dyDescent="0.25">
      <c r="F10076" s="3"/>
      <c r="G10076" s="3">
        <v>1593</v>
      </c>
    </row>
    <row r="10077" spans="6:7" x14ac:dyDescent="0.25">
      <c r="F10077" s="3"/>
      <c r="G10077" s="3">
        <v>1589</v>
      </c>
    </row>
    <row r="10078" spans="6:7" x14ac:dyDescent="0.25">
      <c r="F10078" s="3"/>
      <c r="G10078" s="3">
        <v>1592</v>
      </c>
    </row>
    <row r="10079" spans="6:7" x14ac:dyDescent="0.25">
      <c r="F10079" s="3"/>
      <c r="G10079" s="3">
        <v>1592</v>
      </c>
    </row>
    <row r="10080" spans="6:7" x14ac:dyDescent="0.25">
      <c r="F10080" s="3"/>
      <c r="G10080" s="3">
        <v>1591</v>
      </c>
    </row>
    <row r="10081" spans="6:7" x14ac:dyDescent="0.25">
      <c r="F10081" s="3"/>
      <c r="G10081" s="3">
        <v>1621</v>
      </c>
    </row>
    <row r="10082" spans="6:7" x14ac:dyDescent="0.25">
      <c r="F10082" s="3"/>
      <c r="G10082" s="3">
        <v>1594</v>
      </c>
    </row>
    <row r="10083" spans="6:7" x14ac:dyDescent="0.25">
      <c r="F10083" s="3"/>
      <c r="G10083" s="3">
        <v>1595</v>
      </c>
    </row>
    <row r="10084" spans="6:7" x14ac:dyDescent="0.25">
      <c r="F10084" s="3"/>
      <c r="G10084" s="3">
        <v>1593</v>
      </c>
    </row>
    <row r="10085" spans="6:7" x14ac:dyDescent="0.25">
      <c r="F10085" s="3"/>
      <c r="G10085" s="3">
        <v>1593</v>
      </c>
    </row>
    <row r="10086" spans="6:7" x14ac:dyDescent="0.25">
      <c r="F10086" s="3"/>
      <c r="G10086" s="3">
        <v>1590</v>
      </c>
    </row>
    <row r="10087" spans="6:7" x14ac:dyDescent="0.25">
      <c r="F10087" s="3"/>
      <c r="G10087" s="3">
        <v>1590</v>
      </c>
    </row>
    <row r="10088" spans="6:7" x14ac:dyDescent="0.25">
      <c r="F10088" s="3"/>
      <c r="G10088" s="3">
        <v>1587</v>
      </c>
    </row>
    <row r="10089" spans="6:7" x14ac:dyDescent="0.25">
      <c r="F10089" s="3"/>
      <c r="G10089" s="3">
        <v>1583</v>
      </c>
    </row>
    <row r="10090" spans="6:7" x14ac:dyDescent="0.25">
      <c r="F10090" s="3"/>
      <c r="G10090" s="3">
        <v>1585</v>
      </c>
    </row>
    <row r="10091" spans="6:7" x14ac:dyDescent="0.25">
      <c r="F10091" s="3"/>
      <c r="G10091" s="3">
        <v>1590</v>
      </c>
    </row>
    <row r="10092" spans="6:7" x14ac:dyDescent="0.25">
      <c r="F10092" s="3"/>
      <c r="G10092" s="3">
        <v>1595</v>
      </c>
    </row>
    <row r="10093" spans="6:7" x14ac:dyDescent="0.25">
      <c r="F10093" s="3"/>
      <c r="G10093" s="3">
        <v>1597</v>
      </c>
    </row>
    <row r="10094" spans="6:7" x14ac:dyDescent="0.25">
      <c r="F10094" s="3"/>
      <c r="G10094" s="3">
        <v>1594</v>
      </c>
    </row>
    <row r="10095" spans="6:7" x14ac:dyDescent="0.25">
      <c r="F10095" s="3"/>
      <c r="G10095" s="3">
        <v>1833</v>
      </c>
    </row>
    <row r="10096" spans="6:7" x14ac:dyDescent="0.25">
      <c r="F10096" s="3"/>
      <c r="G10096" s="3">
        <v>1957</v>
      </c>
    </row>
    <row r="10097" spans="6:7" x14ac:dyDescent="0.25">
      <c r="F10097" s="3"/>
      <c r="G10097" s="3">
        <v>1957</v>
      </c>
    </row>
    <row r="10098" spans="6:7" x14ac:dyDescent="0.25">
      <c r="F10098" s="3"/>
      <c r="G10098" s="3">
        <v>1963</v>
      </c>
    </row>
    <row r="10099" spans="6:7" x14ac:dyDescent="0.25">
      <c r="F10099" s="3"/>
      <c r="G10099" s="3">
        <v>1955</v>
      </c>
    </row>
    <row r="10100" spans="6:7" x14ac:dyDescent="0.25">
      <c r="F10100" s="3"/>
      <c r="G10100" s="3">
        <v>1954</v>
      </c>
    </row>
    <row r="10101" spans="6:7" x14ac:dyDescent="0.25">
      <c r="F10101" s="3"/>
      <c r="G10101" s="3">
        <v>1937</v>
      </c>
    </row>
    <row r="10102" spans="6:7" x14ac:dyDescent="0.25">
      <c r="F10102" s="3"/>
      <c r="G10102" s="3">
        <v>1663</v>
      </c>
    </row>
    <row r="10103" spans="6:7" x14ac:dyDescent="0.25">
      <c r="F10103" s="3"/>
      <c r="G10103" s="3">
        <v>1968</v>
      </c>
    </row>
    <row r="10104" spans="6:7" x14ac:dyDescent="0.25">
      <c r="F10104" s="3"/>
      <c r="G10104" s="3">
        <v>1971</v>
      </c>
    </row>
    <row r="10105" spans="6:7" x14ac:dyDescent="0.25">
      <c r="F10105" s="3"/>
      <c r="G10105" s="3">
        <v>1976</v>
      </c>
    </row>
    <row r="10106" spans="6:7" x14ac:dyDescent="0.25">
      <c r="F10106" s="3"/>
      <c r="G10106" s="3">
        <v>1983</v>
      </c>
    </row>
    <row r="10107" spans="6:7" x14ac:dyDescent="0.25">
      <c r="F10107" s="3"/>
      <c r="G10107" s="3">
        <v>3488</v>
      </c>
    </row>
    <row r="10108" spans="6:7" x14ac:dyDescent="0.25">
      <c r="F10108" s="3"/>
      <c r="G10108" s="3">
        <v>3446</v>
      </c>
    </row>
    <row r="10109" spans="6:7" x14ac:dyDescent="0.25">
      <c r="F10109" s="3"/>
      <c r="G10109" s="3">
        <v>3432</v>
      </c>
    </row>
    <row r="10110" spans="6:7" x14ac:dyDescent="0.25">
      <c r="F10110" s="3"/>
      <c r="G10110" s="3">
        <v>3436</v>
      </c>
    </row>
    <row r="10111" spans="6:7" x14ac:dyDescent="0.25">
      <c r="F10111" s="3"/>
      <c r="G10111" s="3">
        <v>3444</v>
      </c>
    </row>
    <row r="10112" spans="6:7" x14ac:dyDescent="0.25">
      <c r="F10112" s="3"/>
      <c r="G10112" s="3">
        <v>3442</v>
      </c>
    </row>
    <row r="10113" spans="6:7" x14ac:dyDescent="0.25">
      <c r="F10113" s="3"/>
      <c r="G10113" s="3">
        <v>3441</v>
      </c>
    </row>
    <row r="10114" spans="6:7" x14ac:dyDescent="0.25">
      <c r="F10114" s="3"/>
      <c r="G10114" s="3">
        <v>3428</v>
      </c>
    </row>
    <row r="10115" spans="6:7" x14ac:dyDescent="0.25">
      <c r="F10115" s="3"/>
      <c r="G10115" s="3">
        <v>3458</v>
      </c>
    </row>
    <row r="10116" spans="6:7" x14ac:dyDescent="0.25">
      <c r="F10116" s="3"/>
      <c r="G10116" s="3">
        <v>3458</v>
      </c>
    </row>
    <row r="10117" spans="6:7" x14ac:dyDescent="0.25">
      <c r="F10117" s="3"/>
      <c r="G10117" s="3">
        <v>3777</v>
      </c>
    </row>
    <row r="10118" spans="6:7" x14ac:dyDescent="0.25">
      <c r="F10118" s="3"/>
      <c r="G10118" s="3">
        <v>3767</v>
      </c>
    </row>
    <row r="10119" spans="6:7" x14ac:dyDescent="0.25">
      <c r="F10119" s="3"/>
      <c r="G10119" s="3">
        <v>3776</v>
      </c>
    </row>
    <row r="10120" spans="6:7" x14ac:dyDescent="0.25">
      <c r="F10120" s="3"/>
      <c r="G10120" s="3">
        <v>3763</v>
      </c>
    </row>
    <row r="10121" spans="6:7" x14ac:dyDescent="0.25">
      <c r="F10121" s="3"/>
      <c r="G10121" s="3">
        <v>5062</v>
      </c>
    </row>
    <row r="10122" spans="6:7" x14ac:dyDescent="0.25">
      <c r="F10122" s="3"/>
      <c r="G10122" s="3">
        <v>5065</v>
      </c>
    </row>
    <row r="10123" spans="6:7" x14ac:dyDescent="0.25">
      <c r="F10123" s="3"/>
      <c r="G10123" s="3">
        <v>5051</v>
      </c>
    </row>
    <row r="10124" spans="6:7" x14ac:dyDescent="0.25">
      <c r="F10124" s="3"/>
      <c r="G10124" s="3">
        <v>5057</v>
      </c>
    </row>
    <row r="10125" spans="6:7" x14ac:dyDescent="0.25">
      <c r="F10125" s="3"/>
      <c r="G10125" s="3">
        <v>5363</v>
      </c>
    </row>
    <row r="10126" spans="6:7" x14ac:dyDescent="0.25">
      <c r="F10126" s="3"/>
      <c r="G10126" s="3">
        <v>5357</v>
      </c>
    </row>
    <row r="10127" spans="6:7" x14ac:dyDescent="0.25">
      <c r="F10127" s="3"/>
      <c r="G10127" s="3">
        <v>5371</v>
      </c>
    </row>
    <row r="10128" spans="6:7" x14ac:dyDescent="0.25">
      <c r="F10128" s="3"/>
      <c r="G10128" s="3">
        <v>5364</v>
      </c>
    </row>
    <row r="10129" spans="6:7" x14ac:dyDescent="0.25">
      <c r="F10129" s="3"/>
      <c r="G10129" s="3">
        <v>5360</v>
      </c>
    </row>
    <row r="10130" spans="6:7" x14ac:dyDescent="0.25">
      <c r="F10130" s="3"/>
      <c r="G10130" s="3">
        <v>5362</v>
      </c>
    </row>
    <row r="10131" spans="6:7" x14ac:dyDescent="0.25">
      <c r="F10131" s="3"/>
      <c r="G10131" s="3">
        <v>5357</v>
      </c>
    </row>
    <row r="10132" spans="6:7" x14ac:dyDescent="0.25">
      <c r="F10132" s="3"/>
      <c r="G10132" s="3">
        <v>5360</v>
      </c>
    </row>
    <row r="10133" spans="6:7" x14ac:dyDescent="0.25">
      <c r="F10133" s="3"/>
      <c r="G10133" s="3">
        <v>5355</v>
      </c>
    </row>
    <row r="10134" spans="6:7" x14ac:dyDescent="0.25">
      <c r="F10134" s="3"/>
      <c r="G10134" s="3">
        <v>5325</v>
      </c>
    </row>
    <row r="10135" spans="6:7" x14ac:dyDescent="0.25">
      <c r="F10135" s="3"/>
      <c r="G10135" s="3">
        <v>3464</v>
      </c>
    </row>
    <row r="10136" spans="6:7" x14ac:dyDescent="0.25">
      <c r="F10136" s="3"/>
      <c r="G10136" s="3">
        <v>1581</v>
      </c>
    </row>
    <row r="10137" spans="6:7" x14ac:dyDescent="0.25">
      <c r="F10137" s="3"/>
      <c r="G10137" s="3">
        <v>3392</v>
      </c>
    </row>
    <row r="10138" spans="6:7" x14ac:dyDescent="0.25">
      <c r="F10138" s="3"/>
      <c r="G10138" s="3">
        <v>3409</v>
      </c>
    </row>
    <row r="10139" spans="6:7" x14ac:dyDescent="0.25">
      <c r="F10139" s="3"/>
      <c r="G10139" s="3">
        <v>3411</v>
      </c>
    </row>
    <row r="10140" spans="6:7" x14ac:dyDescent="0.25">
      <c r="F10140" s="3"/>
      <c r="G10140" s="3">
        <v>3413</v>
      </c>
    </row>
    <row r="10141" spans="6:7" x14ac:dyDescent="0.25">
      <c r="F10141" s="3"/>
      <c r="G10141" s="3">
        <v>3424</v>
      </c>
    </row>
    <row r="10142" spans="6:7" x14ac:dyDescent="0.25">
      <c r="F10142" s="3"/>
      <c r="G10142" s="3">
        <v>3425</v>
      </c>
    </row>
    <row r="10143" spans="6:7" x14ac:dyDescent="0.25">
      <c r="F10143" s="3"/>
      <c r="G10143" s="3">
        <v>3383</v>
      </c>
    </row>
    <row r="10144" spans="6:7" x14ac:dyDescent="0.25">
      <c r="F10144" s="3"/>
      <c r="G10144" s="3">
        <v>3370</v>
      </c>
    </row>
    <row r="10145" spans="6:7" x14ac:dyDescent="0.25">
      <c r="F10145" s="3"/>
      <c r="G10145" s="3">
        <v>3391</v>
      </c>
    </row>
    <row r="10146" spans="6:7" x14ac:dyDescent="0.25">
      <c r="F10146" s="3"/>
      <c r="G10146" s="3">
        <v>3410</v>
      </c>
    </row>
    <row r="10147" spans="6:7" x14ac:dyDescent="0.25">
      <c r="F10147" s="3"/>
      <c r="G10147" s="3">
        <v>3370</v>
      </c>
    </row>
    <row r="10148" spans="6:7" x14ac:dyDescent="0.25">
      <c r="F10148" s="3"/>
      <c r="G10148" s="3">
        <v>3376</v>
      </c>
    </row>
    <row r="10149" spans="6:7" x14ac:dyDescent="0.25">
      <c r="F10149" s="3"/>
      <c r="G10149" s="3">
        <v>3383</v>
      </c>
    </row>
    <row r="10150" spans="6:7" x14ac:dyDescent="0.25">
      <c r="F10150" s="3"/>
      <c r="G10150" s="3">
        <v>3377</v>
      </c>
    </row>
    <row r="10151" spans="6:7" x14ac:dyDescent="0.25">
      <c r="F10151" s="3"/>
      <c r="G10151" s="3">
        <v>3369</v>
      </c>
    </row>
    <row r="10152" spans="6:7" x14ac:dyDescent="0.25">
      <c r="F10152" s="3"/>
      <c r="G10152" s="3">
        <v>3327</v>
      </c>
    </row>
    <row r="10153" spans="6:7" x14ac:dyDescent="0.25">
      <c r="F10153" s="3"/>
      <c r="G10153" s="3">
        <v>1587</v>
      </c>
    </row>
    <row r="10154" spans="6:7" x14ac:dyDescent="0.25">
      <c r="F10154" s="3"/>
      <c r="G10154" s="3">
        <v>1584</v>
      </c>
    </row>
    <row r="10155" spans="6:7" x14ac:dyDescent="0.25">
      <c r="F10155" s="3"/>
      <c r="G10155" s="3">
        <v>1597</v>
      </c>
    </row>
    <row r="10156" spans="6:7" x14ac:dyDescent="0.25">
      <c r="F10156" s="3"/>
      <c r="G10156" s="3">
        <v>1600</v>
      </c>
    </row>
    <row r="10157" spans="6:7" x14ac:dyDescent="0.25">
      <c r="F10157" s="3"/>
      <c r="G10157" s="3">
        <v>1608</v>
      </c>
    </row>
    <row r="10158" spans="6:7" x14ac:dyDescent="0.25">
      <c r="F10158" s="3"/>
      <c r="G10158" s="3">
        <v>1597</v>
      </c>
    </row>
    <row r="10159" spans="6:7" x14ac:dyDescent="0.25">
      <c r="F10159" s="3"/>
      <c r="G10159" s="3">
        <v>1589</v>
      </c>
    </row>
    <row r="10160" spans="6:7" x14ac:dyDescent="0.25">
      <c r="F10160" s="3"/>
      <c r="G10160" s="3">
        <v>3415</v>
      </c>
    </row>
    <row r="10161" spans="6:7" x14ac:dyDescent="0.25">
      <c r="F10161" s="3"/>
      <c r="G10161" s="3">
        <v>3398</v>
      </c>
    </row>
    <row r="10162" spans="6:7" x14ac:dyDescent="0.25">
      <c r="F10162" s="3"/>
      <c r="G10162" s="3">
        <v>3424</v>
      </c>
    </row>
    <row r="10163" spans="6:7" x14ac:dyDescent="0.25">
      <c r="F10163" s="3"/>
      <c r="G10163" s="3">
        <v>5364</v>
      </c>
    </row>
    <row r="10164" spans="6:7" x14ac:dyDescent="0.25">
      <c r="F10164" s="3"/>
      <c r="G10164" s="3">
        <v>4896</v>
      </c>
    </row>
    <row r="10165" spans="6:7" x14ac:dyDescent="0.25">
      <c r="F10165" s="3"/>
      <c r="G10165" s="3">
        <v>6447</v>
      </c>
    </row>
    <row r="10166" spans="6:7" x14ac:dyDescent="0.25">
      <c r="F10166" s="3"/>
      <c r="G10166" s="3">
        <v>7099</v>
      </c>
    </row>
    <row r="10167" spans="6:7" x14ac:dyDescent="0.25">
      <c r="F10167" s="3"/>
      <c r="G10167" s="3">
        <v>7061</v>
      </c>
    </row>
    <row r="10168" spans="6:7" x14ac:dyDescent="0.25">
      <c r="F10168" s="3"/>
      <c r="G10168" s="3">
        <v>7633</v>
      </c>
    </row>
    <row r="10169" spans="6:7" x14ac:dyDescent="0.25">
      <c r="F10169" s="3"/>
      <c r="G10169" s="3">
        <v>8363</v>
      </c>
    </row>
    <row r="10170" spans="6:7" x14ac:dyDescent="0.25">
      <c r="F10170" s="3"/>
      <c r="G10170" s="3">
        <v>8434</v>
      </c>
    </row>
    <row r="10171" spans="6:7" x14ac:dyDescent="0.25">
      <c r="F10171" s="3"/>
      <c r="G10171" s="3">
        <v>8463</v>
      </c>
    </row>
    <row r="10172" spans="6:7" x14ac:dyDescent="0.25">
      <c r="F10172" s="3"/>
      <c r="G10172" s="3">
        <v>8518</v>
      </c>
    </row>
    <row r="10173" spans="6:7" x14ac:dyDescent="0.25">
      <c r="F10173" s="3"/>
      <c r="G10173" s="3">
        <v>8478</v>
      </c>
    </row>
    <row r="10174" spans="6:7" x14ac:dyDescent="0.25">
      <c r="F10174" s="3"/>
      <c r="G10174" s="3">
        <v>8830</v>
      </c>
    </row>
    <row r="10175" spans="6:7" x14ac:dyDescent="0.25">
      <c r="F10175" s="3"/>
      <c r="G10175" s="3">
        <v>8471</v>
      </c>
    </row>
    <row r="10176" spans="6:7" x14ac:dyDescent="0.25">
      <c r="F10176" s="3"/>
      <c r="G10176" s="3">
        <v>8440</v>
      </c>
    </row>
    <row r="10177" spans="6:7" x14ac:dyDescent="0.25">
      <c r="F10177" s="3"/>
      <c r="G10177" s="3">
        <v>4208</v>
      </c>
    </row>
    <row r="10178" spans="6:7" x14ac:dyDescent="0.25">
      <c r="F10178" s="3"/>
      <c r="G10178" s="3">
        <v>5510</v>
      </c>
    </row>
    <row r="10179" spans="6:7" x14ac:dyDescent="0.25">
      <c r="F10179" s="3"/>
      <c r="G10179" s="3">
        <v>6397</v>
      </c>
    </row>
    <row r="10180" spans="6:7" x14ac:dyDescent="0.25">
      <c r="F10180" s="3"/>
      <c r="G10180" s="3">
        <v>7080</v>
      </c>
    </row>
    <row r="10181" spans="6:7" x14ac:dyDescent="0.25">
      <c r="F10181" s="3"/>
      <c r="G10181" s="3">
        <v>7075</v>
      </c>
    </row>
    <row r="10182" spans="6:7" x14ac:dyDescent="0.25">
      <c r="F10182" s="3"/>
      <c r="G10182" s="3">
        <v>6510</v>
      </c>
    </row>
    <row r="10183" spans="6:7" x14ac:dyDescent="0.25">
      <c r="F10183" s="3"/>
      <c r="G10183" s="3">
        <v>7490</v>
      </c>
    </row>
    <row r="10184" spans="6:7" x14ac:dyDescent="0.25">
      <c r="F10184" s="3"/>
      <c r="G10184" s="3">
        <v>5181</v>
      </c>
    </row>
    <row r="10185" spans="6:7" x14ac:dyDescent="0.25">
      <c r="F10185" s="3"/>
      <c r="G10185" s="3">
        <v>5364</v>
      </c>
    </row>
    <row r="10186" spans="6:7" x14ac:dyDescent="0.25">
      <c r="F10186" s="3"/>
      <c r="G10186" s="3">
        <v>5438</v>
      </c>
    </row>
    <row r="10187" spans="6:7" x14ac:dyDescent="0.25">
      <c r="F10187" s="3"/>
      <c r="G10187" s="3">
        <v>5432</v>
      </c>
    </row>
    <row r="10188" spans="6:7" x14ac:dyDescent="0.25">
      <c r="F10188" s="3"/>
      <c r="G10188" s="3">
        <v>5434</v>
      </c>
    </row>
    <row r="10189" spans="6:7" x14ac:dyDescent="0.25">
      <c r="F10189" s="3"/>
      <c r="G10189" s="3">
        <v>5423</v>
      </c>
    </row>
    <row r="10190" spans="6:7" x14ac:dyDescent="0.25">
      <c r="F10190" s="3"/>
      <c r="G10190" s="3">
        <v>5437</v>
      </c>
    </row>
    <row r="10191" spans="6:7" x14ac:dyDescent="0.25">
      <c r="F10191" s="3"/>
      <c r="G10191" s="3">
        <v>5425</v>
      </c>
    </row>
    <row r="10192" spans="6:7" x14ac:dyDescent="0.25">
      <c r="F10192" s="3"/>
      <c r="G10192" s="3">
        <v>3515</v>
      </c>
    </row>
    <row r="10193" spans="6:7" x14ac:dyDescent="0.25">
      <c r="F10193" s="3"/>
      <c r="G10193" s="3">
        <v>3506</v>
      </c>
    </row>
    <row r="10194" spans="6:7" x14ac:dyDescent="0.25">
      <c r="F10194" s="3"/>
      <c r="G10194" s="3">
        <v>3505</v>
      </c>
    </row>
    <row r="10195" spans="6:7" x14ac:dyDescent="0.25">
      <c r="F10195" s="3"/>
      <c r="G10195" s="3">
        <v>3502</v>
      </c>
    </row>
    <row r="10196" spans="6:7" x14ac:dyDescent="0.25">
      <c r="F10196" s="3"/>
      <c r="G10196" s="3">
        <v>3440</v>
      </c>
    </row>
    <row r="10197" spans="6:7" x14ac:dyDescent="0.25">
      <c r="F10197" s="3"/>
      <c r="G10197" s="3">
        <v>3394</v>
      </c>
    </row>
    <row r="10198" spans="6:7" x14ac:dyDescent="0.25">
      <c r="F10198" s="3"/>
      <c r="G10198" s="3">
        <v>3385</v>
      </c>
    </row>
    <row r="10199" spans="6:7" x14ac:dyDescent="0.25">
      <c r="F10199" s="3"/>
      <c r="G10199" s="3">
        <v>3401</v>
      </c>
    </row>
    <row r="10200" spans="6:7" x14ac:dyDescent="0.25">
      <c r="F10200" s="3"/>
      <c r="G10200" s="3">
        <v>1842</v>
      </c>
    </row>
    <row r="10201" spans="6:7" x14ac:dyDescent="0.25">
      <c r="F10201" s="3"/>
      <c r="G10201" s="3">
        <v>1834</v>
      </c>
    </row>
    <row r="10202" spans="6:7" x14ac:dyDescent="0.25">
      <c r="F10202" s="3"/>
      <c r="G10202" s="3">
        <v>1829</v>
      </c>
    </row>
    <row r="10203" spans="6:7" x14ac:dyDescent="0.25">
      <c r="F10203" s="3"/>
      <c r="G10203" s="3">
        <v>1758</v>
      </c>
    </row>
    <row r="10204" spans="6:7" x14ac:dyDescent="0.25">
      <c r="F10204" s="3"/>
      <c r="G10204" s="3">
        <v>1651</v>
      </c>
    </row>
    <row r="10205" spans="6:7" x14ac:dyDescent="0.25">
      <c r="F10205" s="3"/>
      <c r="G10205" s="3">
        <v>1653</v>
      </c>
    </row>
    <row r="10206" spans="6:7" x14ac:dyDescent="0.25">
      <c r="F10206" s="3"/>
      <c r="G10206" s="3">
        <v>1667</v>
      </c>
    </row>
    <row r="10207" spans="6:7" x14ac:dyDescent="0.25">
      <c r="F10207" s="3"/>
      <c r="G10207" s="3">
        <v>1658</v>
      </c>
    </row>
    <row r="10208" spans="6:7" x14ac:dyDescent="0.25">
      <c r="F10208" s="3"/>
      <c r="G10208" s="3">
        <v>1659</v>
      </c>
    </row>
    <row r="10209" spans="6:7" x14ac:dyDescent="0.25">
      <c r="F10209" s="3"/>
      <c r="G10209" s="3">
        <v>1620</v>
      </c>
    </row>
    <row r="10210" spans="6:7" x14ac:dyDescent="0.25">
      <c r="F10210" s="3"/>
      <c r="G10210" s="3">
        <v>3447</v>
      </c>
    </row>
    <row r="10211" spans="6:7" x14ac:dyDescent="0.25">
      <c r="F10211" s="3"/>
      <c r="G10211" s="3">
        <v>5181</v>
      </c>
    </row>
    <row r="10212" spans="6:7" x14ac:dyDescent="0.25">
      <c r="F10212" s="3"/>
      <c r="G10212" s="3">
        <v>6769</v>
      </c>
    </row>
    <row r="10213" spans="6:7" x14ac:dyDescent="0.25">
      <c r="F10213" s="3"/>
      <c r="G10213" s="3">
        <v>7813</v>
      </c>
    </row>
    <row r="10214" spans="6:7" x14ac:dyDescent="0.25">
      <c r="F10214" s="3"/>
      <c r="G10214" s="3">
        <v>8190</v>
      </c>
    </row>
    <row r="10215" spans="6:7" x14ac:dyDescent="0.25">
      <c r="F10215" s="3"/>
      <c r="G10215" s="3">
        <v>8163</v>
      </c>
    </row>
    <row r="10216" spans="6:7" x14ac:dyDescent="0.25">
      <c r="F10216" s="3"/>
      <c r="G10216" s="3">
        <v>8239</v>
      </c>
    </row>
    <row r="10217" spans="6:7" x14ac:dyDescent="0.25">
      <c r="F10217" s="3"/>
      <c r="G10217" s="3">
        <v>1851</v>
      </c>
    </row>
    <row r="10218" spans="6:7" x14ac:dyDescent="0.25">
      <c r="F10218" s="3"/>
      <c r="G10218" s="3">
        <v>1814</v>
      </c>
    </row>
    <row r="10219" spans="6:7" x14ac:dyDescent="0.25">
      <c r="F10219" s="3"/>
      <c r="G10219" s="3">
        <v>1813</v>
      </c>
    </row>
    <row r="10220" spans="6:7" x14ac:dyDescent="0.25">
      <c r="F10220" s="3"/>
      <c r="G10220" s="3">
        <v>1822</v>
      </c>
    </row>
    <row r="10221" spans="6:7" x14ac:dyDescent="0.25">
      <c r="F10221" s="3"/>
      <c r="G10221" s="3">
        <v>3371</v>
      </c>
    </row>
    <row r="10222" spans="6:7" x14ac:dyDescent="0.25">
      <c r="F10222" s="3"/>
      <c r="G10222" s="3">
        <v>3361</v>
      </c>
    </row>
    <row r="10223" spans="6:7" x14ac:dyDescent="0.25">
      <c r="F10223" s="3"/>
      <c r="G10223" s="3">
        <v>3374</v>
      </c>
    </row>
    <row r="10224" spans="6:7" x14ac:dyDescent="0.25">
      <c r="F10224" s="3"/>
      <c r="G10224" s="3">
        <v>3366</v>
      </c>
    </row>
    <row r="10225" spans="6:7" x14ac:dyDescent="0.25">
      <c r="F10225" s="3"/>
      <c r="G10225" s="3">
        <v>3403</v>
      </c>
    </row>
    <row r="10226" spans="6:7" x14ac:dyDescent="0.25">
      <c r="F10226" s="3"/>
      <c r="G10226" s="3">
        <v>5171</v>
      </c>
    </row>
    <row r="10227" spans="6:7" x14ac:dyDescent="0.25">
      <c r="F10227" s="3"/>
      <c r="G10227" s="3">
        <v>5160</v>
      </c>
    </row>
    <row r="10228" spans="6:7" x14ac:dyDescent="0.25">
      <c r="F10228" s="3"/>
      <c r="G10228" s="3">
        <v>5163</v>
      </c>
    </row>
    <row r="10229" spans="6:7" x14ac:dyDescent="0.25">
      <c r="F10229" s="3"/>
      <c r="G10229" s="3">
        <v>3368</v>
      </c>
    </row>
    <row r="10230" spans="6:7" x14ac:dyDescent="0.25">
      <c r="F10230" s="3"/>
      <c r="G10230" s="3">
        <v>3386</v>
      </c>
    </row>
    <row r="10231" spans="6:7" x14ac:dyDescent="0.25">
      <c r="F10231" s="3"/>
      <c r="G10231" s="3">
        <v>6837</v>
      </c>
    </row>
    <row r="10232" spans="6:7" x14ac:dyDescent="0.25">
      <c r="F10232" s="3"/>
      <c r="G10232" s="3">
        <v>6934</v>
      </c>
    </row>
    <row r="10233" spans="6:7" x14ac:dyDescent="0.25">
      <c r="F10233" s="3"/>
      <c r="G10233" s="3">
        <v>6898</v>
      </c>
    </row>
    <row r="10234" spans="6:7" x14ac:dyDescent="0.25">
      <c r="F10234" s="3"/>
      <c r="G10234" s="3">
        <v>7965</v>
      </c>
    </row>
    <row r="10235" spans="6:7" x14ac:dyDescent="0.25">
      <c r="F10235" s="3"/>
      <c r="G10235" s="3">
        <v>8346</v>
      </c>
    </row>
    <row r="10236" spans="6:7" x14ac:dyDescent="0.25">
      <c r="F10236" s="3"/>
      <c r="G10236" s="3">
        <v>8340</v>
      </c>
    </row>
    <row r="10237" spans="6:7" x14ac:dyDescent="0.25">
      <c r="F10237" s="3"/>
      <c r="G10237" s="3">
        <v>8045</v>
      </c>
    </row>
    <row r="10238" spans="6:7" x14ac:dyDescent="0.25">
      <c r="F10238" s="3"/>
      <c r="G10238" s="3">
        <v>8037</v>
      </c>
    </row>
    <row r="10239" spans="6:7" x14ac:dyDescent="0.25">
      <c r="F10239" s="3"/>
      <c r="G10239" s="3">
        <v>8037</v>
      </c>
    </row>
    <row r="10240" spans="6:7" x14ac:dyDescent="0.25">
      <c r="F10240" s="3"/>
      <c r="G10240" s="3">
        <v>8040</v>
      </c>
    </row>
    <row r="10241" spans="6:7" x14ac:dyDescent="0.25">
      <c r="F10241" s="3"/>
      <c r="G10241" s="3">
        <v>8054</v>
      </c>
    </row>
    <row r="10242" spans="6:7" x14ac:dyDescent="0.25">
      <c r="F10242" s="3"/>
      <c r="G10242" s="3">
        <v>8152</v>
      </c>
    </row>
    <row r="10243" spans="6:7" x14ac:dyDescent="0.25">
      <c r="F10243" s="3"/>
      <c r="G10243" s="3">
        <v>8171</v>
      </c>
    </row>
    <row r="10244" spans="6:7" x14ac:dyDescent="0.25">
      <c r="F10244" s="3"/>
      <c r="G10244" s="3">
        <v>8161</v>
      </c>
    </row>
    <row r="10245" spans="6:7" x14ac:dyDescent="0.25">
      <c r="F10245" s="3"/>
      <c r="G10245" s="3">
        <v>8075</v>
      </c>
    </row>
    <row r="10246" spans="6:7" x14ac:dyDescent="0.25">
      <c r="F10246" s="3"/>
      <c r="G10246" s="3">
        <v>8060</v>
      </c>
    </row>
    <row r="10247" spans="6:7" x14ac:dyDescent="0.25">
      <c r="F10247" s="3"/>
      <c r="G10247" s="3">
        <v>8102</v>
      </c>
    </row>
    <row r="10248" spans="6:7" x14ac:dyDescent="0.25">
      <c r="F10248" s="3"/>
      <c r="G10248" s="3">
        <v>8113</v>
      </c>
    </row>
    <row r="10249" spans="6:7" x14ac:dyDescent="0.25">
      <c r="F10249" s="3"/>
      <c r="G10249" s="3">
        <v>8109</v>
      </c>
    </row>
    <row r="10250" spans="6:7" x14ac:dyDescent="0.25">
      <c r="F10250" s="3"/>
      <c r="G10250" s="3">
        <v>8219</v>
      </c>
    </row>
    <row r="10251" spans="6:7" x14ac:dyDescent="0.25">
      <c r="F10251" s="3"/>
      <c r="G10251" s="3">
        <v>8170</v>
      </c>
    </row>
    <row r="10252" spans="6:7" x14ac:dyDescent="0.25">
      <c r="F10252" s="3"/>
      <c r="G10252" s="3">
        <v>8299</v>
      </c>
    </row>
    <row r="10253" spans="6:7" x14ac:dyDescent="0.25">
      <c r="F10253" s="3"/>
      <c r="G10253" s="3">
        <v>8345</v>
      </c>
    </row>
    <row r="10254" spans="6:7" x14ac:dyDescent="0.25">
      <c r="F10254" s="3"/>
      <c r="G10254" s="3">
        <v>7705</v>
      </c>
    </row>
    <row r="10255" spans="6:7" x14ac:dyDescent="0.25">
      <c r="F10255" s="3"/>
      <c r="G10255" s="3">
        <v>6727</v>
      </c>
    </row>
    <row r="10256" spans="6:7" x14ac:dyDescent="0.25">
      <c r="F10256" s="3"/>
      <c r="G10256" s="3">
        <v>6496</v>
      </c>
    </row>
    <row r="10257" spans="6:7" x14ac:dyDescent="0.25">
      <c r="F10257" s="3"/>
      <c r="G10257" s="3">
        <v>6616</v>
      </c>
    </row>
    <row r="10258" spans="6:7" x14ac:dyDescent="0.25">
      <c r="F10258" s="3"/>
      <c r="G10258" s="3">
        <v>6742</v>
      </c>
    </row>
    <row r="10259" spans="6:7" x14ac:dyDescent="0.25">
      <c r="F10259" s="3"/>
      <c r="G10259" s="3">
        <v>6805</v>
      </c>
    </row>
    <row r="10260" spans="6:7" x14ac:dyDescent="0.25">
      <c r="F10260" s="3"/>
      <c r="G10260" s="3">
        <v>1652</v>
      </c>
    </row>
    <row r="10261" spans="6:7" x14ac:dyDescent="0.25">
      <c r="F10261" s="3"/>
      <c r="G10261" s="3">
        <v>1613</v>
      </c>
    </row>
    <row r="10262" spans="6:7" x14ac:dyDescent="0.25">
      <c r="F10262" s="3"/>
      <c r="G10262" s="3">
        <v>3596</v>
      </c>
    </row>
    <row r="10263" spans="6:7" x14ac:dyDescent="0.25">
      <c r="F10263" s="3"/>
      <c r="G10263" s="3">
        <v>3576</v>
      </c>
    </row>
    <row r="10264" spans="6:7" x14ac:dyDescent="0.25">
      <c r="F10264" s="3"/>
      <c r="G10264" s="3">
        <v>3584</v>
      </c>
    </row>
    <row r="10265" spans="6:7" x14ac:dyDescent="0.25">
      <c r="F10265" s="3"/>
      <c r="G10265" s="3">
        <v>3597</v>
      </c>
    </row>
    <row r="10266" spans="6:7" x14ac:dyDescent="0.25">
      <c r="F10266" s="3"/>
      <c r="G10266" s="3">
        <v>3576</v>
      </c>
    </row>
    <row r="10267" spans="6:7" x14ac:dyDescent="0.25">
      <c r="F10267" s="3"/>
      <c r="G10267" s="3">
        <v>3576</v>
      </c>
    </row>
    <row r="10268" spans="6:7" x14ac:dyDescent="0.25">
      <c r="F10268" s="3"/>
      <c r="G10268" s="3">
        <v>3584</v>
      </c>
    </row>
    <row r="10269" spans="6:7" x14ac:dyDescent="0.25">
      <c r="F10269" s="3"/>
      <c r="G10269" s="3">
        <v>3574</v>
      </c>
    </row>
    <row r="10270" spans="6:7" x14ac:dyDescent="0.25">
      <c r="F10270" s="3"/>
      <c r="G10270" s="3">
        <v>3353</v>
      </c>
    </row>
    <row r="10271" spans="6:7" x14ac:dyDescent="0.25">
      <c r="F10271" s="3"/>
      <c r="G10271" s="3">
        <v>3362</v>
      </c>
    </row>
    <row r="10272" spans="6:7" x14ac:dyDescent="0.25">
      <c r="F10272" s="3"/>
      <c r="G10272" s="3">
        <v>3361</v>
      </c>
    </row>
    <row r="10273" spans="6:7" x14ac:dyDescent="0.25">
      <c r="F10273" s="3"/>
      <c r="G10273" s="3">
        <v>3358</v>
      </c>
    </row>
    <row r="10274" spans="6:7" x14ac:dyDescent="0.25">
      <c r="F10274" s="3"/>
      <c r="G10274" s="3">
        <v>3366</v>
      </c>
    </row>
    <row r="10275" spans="6:7" x14ac:dyDescent="0.25">
      <c r="F10275" s="3"/>
      <c r="G10275" s="3">
        <v>3360</v>
      </c>
    </row>
    <row r="10276" spans="6:7" x14ac:dyDescent="0.25">
      <c r="F10276" s="3"/>
      <c r="G10276" s="3">
        <v>3350</v>
      </c>
    </row>
    <row r="10277" spans="6:7" x14ac:dyDescent="0.25">
      <c r="F10277" s="3"/>
      <c r="G10277" s="3">
        <v>3359</v>
      </c>
    </row>
    <row r="10278" spans="6:7" x14ac:dyDescent="0.25">
      <c r="F10278" s="3"/>
      <c r="G10278" s="3">
        <v>3372</v>
      </c>
    </row>
    <row r="10279" spans="6:7" x14ac:dyDescent="0.25">
      <c r="F10279" s="3"/>
      <c r="G10279" s="3">
        <v>3149</v>
      </c>
    </row>
    <row r="10280" spans="6:7" x14ac:dyDescent="0.25">
      <c r="F10280" s="3"/>
      <c r="G10280" s="3">
        <v>1802</v>
      </c>
    </row>
    <row r="10281" spans="6:7" x14ac:dyDescent="0.25">
      <c r="F10281" s="3"/>
      <c r="G10281" s="3">
        <v>1711</v>
      </c>
    </row>
    <row r="10282" spans="6:7" x14ac:dyDescent="0.25">
      <c r="F10282" s="3"/>
      <c r="G10282" s="3">
        <v>1588</v>
      </c>
    </row>
    <row r="10283" spans="6:7" x14ac:dyDescent="0.25">
      <c r="F10283" s="3"/>
      <c r="G10283" s="3">
        <v>1579</v>
      </c>
    </row>
    <row r="10284" spans="6:7" x14ac:dyDescent="0.25">
      <c r="F10284" s="3"/>
      <c r="G10284" s="3">
        <v>1587</v>
      </c>
    </row>
    <row r="10285" spans="6:7" x14ac:dyDescent="0.25">
      <c r="F10285" s="3"/>
      <c r="G10285" s="3">
        <v>1586</v>
      </c>
    </row>
    <row r="10286" spans="6:7" x14ac:dyDescent="0.25">
      <c r="F10286" s="3"/>
      <c r="G10286" s="3">
        <v>1217</v>
      </c>
    </row>
    <row r="10287" spans="6:7" x14ac:dyDescent="0.25">
      <c r="F10287" s="3"/>
      <c r="G10287" s="3">
        <v>1589</v>
      </c>
    </row>
    <row r="10288" spans="6:7" x14ac:dyDescent="0.25">
      <c r="F10288" s="3"/>
      <c r="G10288" s="3">
        <v>1672</v>
      </c>
    </row>
    <row r="10289" spans="6:7" x14ac:dyDescent="0.25">
      <c r="F10289" s="3"/>
      <c r="G10289" s="3">
        <v>1722</v>
      </c>
    </row>
    <row r="10290" spans="6:7" x14ac:dyDescent="0.25">
      <c r="F10290" s="3"/>
      <c r="G10290" s="3">
        <v>1728</v>
      </c>
    </row>
    <row r="10291" spans="6:7" x14ac:dyDescent="0.25">
      <c r="F10291" s="3"/>
      <c r="G10291" s="3">
        <v>1712</v>
      </c>
    </row>
    <row r="10292" spans="6:7" x14ac:dyDescent="0.25">
      <c r="F10292" s="3"/>
      <c r="G10292" s="3">
        <v>1709</v>
      </c>
    </row>
    <row r="10293" spans="6:7" x14ac:dyDescent="0.25">
      <c r="F10293" s="3"/>
      <c r="G10293" s="3">
        <v>1621</v>
      </c>
    </row>
    <row r="10294" spans="6:7" x14ac:dyDescent="0.25">
      <c r="F10294" s="3"/>
      <c r="G10294" s="3">
        <v>1620</v>
      </c>
    </row>
    <row r="10295" spans="6:7" x14ac:dyDescent="0.25">
      <c r="F10295" s="3"/>
      <c r="G10295" s="3">
        <v>1695</v>
      </c>
    </row>
    <row r="10296" spans="6:7" x14ac:dyDescent="0.25">
      <c r="F10296" s="3"/>
      <c r="G10296" s="3">
        <v>1769</v>
      </c>
    </row>
    <row r="10297" spans="6:7" x14ac:dyDescent="0.25">
      <c r="F10297" s="3"/>
      <c r="G10297" s="3">
        <v>1691</v>
      </c>
    </row>
    <row r="10298" spans="6:7" x14ac:dyDescent="0.25">
      <c r="F10298" s="3"/>
      <c r="G10298" s="3">
        <v>1623</v>
      </c>
    </row>
    <row r="10299" spans="6:7" x14ac:dyDescent="0.25">
      <c r="F10299" s="3"/>
      <c r="G10299" s="3">
        <v>1622</v>
      </c>
    </row>
    <row r="10300" spans="6:7" x14ac:dyDescent="0.25">
      <c r="F10300" s="3"/>
      <c r="G10300" s="3">
        <v>1553</v>
      </c>
    </row>
    <row r="10301" spans="6:7" x14ac:dyDescent="0.25">
      <c r="F10301" s="3"/>
      <c r="G10301" s="3">
        <v>1614</v>
      </c>
    </row>
    <row r="10302" spans="6:7" x14ac:dyDescent="0.25">
      <c r="F10302" s="3"/>
      <c r="G10302" s="3">
        <v>5261</v>
      </c>
    </row>
    <row r="10303" spans="6:7" x14ac:dyDescent="0.25">
      <c r="F10303" s="3"/>
      <c r="G10303" s="3">
        <v>5329</v>
      </c>
    </row>
    <row r="10304" spans="6:7" x14ac:dyDescent="0.25">
      <c r="F10304" s="3"/>
      <c r="G10304" s="3">
        <v>1770</v>
      </c>
    </row>
    <row r="10305" spans="6:7" x14ac:dyDescent="0.25">
      <c r="F10305" s="3"/>
      <c r="G10305" s="3">
        <v>1773</v>
      </c>
    </row>
    <row r="10306" spans="6:7" x14ac:dyDescent="0.25">
      <c r="F10306" s="3"/>
      <c r="G10306" s="3">
        <v>1774</v>
      </c>
    </row>
    <row r="10307" spans="6:7" x14ac:dyDescent="0.25">
      <c r="F10307" s="3"/>
      <c r="G10307" s="3">
        <v>1789</v>
      </c>
    </row>
    <row r="10308" spans="6:7" x14ac:dyDescent="0.25">
      <c r="F10308" s="3"/>
      <c r="G10308" s="3">
        <v>1795</v>
      </c>
    </row>
    <row r="10309" spans="6:7" x14ac:dyDescent="0.25">
      <c r="F10309" s="3"/>
      <c r="G10309" s="3">
        <v>1778</v>
      </c>
    </row>
    <row r="10310" spans="6:7" x14ac:dyDescent="0.25">
      <c r="F10310" s="3"/>
      <c r="G10310" s="3">
        <v>1797</v>
      </c>
    </row>
    <row r="10311" spans="6:7" x14ac:dyDescent="0.25">
      <c r="F10311" s="3"/>
      <c r="G10311" s="3">
        <v>1794</v>
      </c>
    </row>
    <row r="10312" spans="6:7" x14ac:dyDescent="0.25">
      <c r="F10312" s="3"/>
      <c r="G10312" s="3">
        <v>3578</v>
      </c>
    </row>
    <row r="10313" spans="6:7" x14ac:dyDescent="0.25">
      <c r="F10313" s="3"/>
      <c r="G10313" s="3">
        <v>3576</v>
      </c>
    </row>
    <row r="10314" spans="6:7" x14ac:dyDescent="0.25">
      <c r="F10314" s="3"/>
      <c r="G10314" s="3">
        <v>2794</v>
      </c>
    </row>
    <row r="10315" spans="6:7" x14ac:dyDescent="0.25">
      <c r="F10315" s="3"/>
      <c r="G10315" s="3">
        <v>1669</v>
      </c>
    </row>
    <row r="10316" spans="6:7" x14ac:dyDescent="0.25">
      <c r="F10316" s="3"/>
      <c r="G10316" s="3">
        <v>4416</v>
      </c>
    </row>
    <row r="10317" spans="6:7" x14ac:dyDescent="0.25">
      <c r="F10317" s="3"/>
      <c r="G10317" s="3">
        <v>5365</v>
      </c>
    </row>
    <row r="10318" spans="6:7" x14ac:dyDescent="0.25">
      <c r="F10318" s="3"/>
      <c r="G10318" s="3">
        <v>3054</v>
      </c>
    </row>
    <row r="10319" spans="6:7" x14ac:dyDescent="0.25">
      <c r="F10319" s="3"/>
      <c r="G10319" s="3">
        <v>1785</v>
      </c>
    </row>
    <row r="10320" spans="6:7" x14ac:dyDescent="0.25">
      <c r="F10320" s="3"/>
      <c r="G10320" s="3">
        <v>1777</v>
      </c>
    </row>
    <row r="10321" spans="6:7" x14ac:dyDescent="0.25">
      <c r="F10321" s="3"/>
      <c r="G10321" s="3">
        <v>1789</v>
      </c>
    </row>
    <row r="10322" spans="6:7" x14ac:dyDescent="0.25">
      <c r="F10322" s="3"/>
      <c r="G10322" s="3">
        <v>1802</v>
      </c>
    </row>
    <row r="10323" spans="6:7" x14ac:dyDescent="0.25">
      <c r="F10323" s="3"/>
      <c r="G10323" s="3">
        <v>1795</v>
      </c>
    </row>
    <row r="10324" spans="6:7" x14ac:dyDescent="0.25">
      <c r="F10324" s="3"/>
      <c r="G10324" s="3">
        <v>1785</v>
      </c>
    </row>
    <row r="10325" spans="6:7" x14ac:dyDescent="0.25">
      <c r="F10325" s="3"/>
      <c r="G10325" s="3">
        <v>1776</v>
      </c>
    </row>
    <row r="10326" spans="6:7" x14ac:dyDescent="0.25">
      <c r="F10326" s="3"/>
      <c r="G10326" s="3">
        <v>1791</v>
      </c>
    </row>
    <row r="10327" spans="6:7" x14ac:dyDescent="0.25">
      <c r="F10327" s="3"/>
      <c r="G10327" s="3">
        <v>1783</v>
      </c>
    </row>
    <row r="10328" spans="6:7" x14ac:dyDescent="0.25">
      <c r="F10328" s="3"/>
      <c r="G10328" s="3">
        <v>1785</v>
      </c>
    </row>
    <row r="10329" spans="6:7" x14ac:dyDescent="0.25">
      <c r="F10329" s="3"/>
      <c r="G10329" s="3">
        <v>1786</v>
      </c>
    </row>
    <row r="10330" spans="6:7" x14ac:dyDescent="0.25">
      <c r="F10330" s="3"/>
      <c r="G10330" s="3">
        <v>1784</v>
      </c>
    </row>
    <row r="10331" spans="6:7" x14ac:dyDescent="0.25">
      <c r="F10331" s="3"/>
      <c r="G10331" s="3">
        <v>1800</v>
      </c>
    </row>
    <row r="10332" spans="6:7" x14ac:dyDescent="0.25">
      <c r="F10332" s="3"/>
      <c r="G10332" s="3">
        <v>1779</v>
      </c>
    </row>
    <row r="10333" spans="6:7" x14ac:dyDescent="0.25">
      <c r="F10333" s="3"/>
      <c r="G10333" s="3">
        <v>1783</v>
      </c>
    </row>
    <row r="10334" spans="6:7" x14ac:dyDescent="0.25">
      <c r="F10334" s="3"/>
      <c r="G10334" s="3">
        <v>1786</v>
      </c>
    </row>
    <row r="10335" spans="6:7" x14ac:dyDescent="0.25">
      <c r="F10335" s="3"/>
      <c r="G10335" s="3">
        <v>1782</v>
      </c>
    </row>
    <row r="10336" spans="6:7" x14ac:dyDescent="0.25">
      <c r="F10336" s="3"/>
      <c r="G10336" s="3">
        <v>1801</v>
      </c>
    </row>
    <row r="10337" spans="6:7" x14ac:dyDescent="0.25">
      <c r="F10337" s="3"/>
      <c r="G10337" s="3">
        <v>1785</v>
      </c>
    </row>
    <row r="10338" spans="6:7" x14ac:dyDescent="0.25">
      <c r="F10338" s="3"/>
      <c r="G10338" s="3">
        <v>1789</v>
      </c>
    </row>
    <row r="10339" spans="6:7" x14ac:dyDescent="0.25">
      <c r="F10339" s="3"/>
      <c r="G10339" s="3">
        <v>1782</v>
      </c>
    </row>
    <row r="10340" spans="6:7" x14ac:dyDescent="0.25">
      <c r="F10340" s="3"/>
      <c r="G10340" s="3">
        <v>1784</v>
      </c>
    </row>
    <row r="10341" spans="6:7" x14ac:dyDescent="0.25">
      <c r="F10341" s="3"/>
      <c r="G10341" s="3">
        <v>1772</v>
      </c>
    </row>
    <row r="10342" spans="6:7" x14ac:dyDescent="0.25">
      <c r="F10342" s="3"/>
      <c r="G10342" s="3">
        <v>1786</v>
      </c>
    </row>
    <row r="10343" spans="6:7" x14ac:dyDescent="0.25">
      <c r="F10343" s="3"/>
      <c r="G10343" s="3">
        <v>1789</v>
      </c>
    </row>
    <row r="10344" spans="6:7" x14ac:dyDescent="0.25">
      <c r="F10344" s="3"/>
      <c r="G10344" s="3">
        <v>1785</v>
      </c>
    </row>
    <row r="10345" spans="6:7" x14ac:dyDescent="0.25">
      <c r="F10345" s="3"/>
      <c r="G10345" s="3">
        <v>1811</v>
      </c>
    </row>
    <row r="10346" spans="6:7" x14ac:dyDescent="0.25">
      <c r="F10346" s="3"/>
      <c r="G10346" s="3">
        <v>1785</v>
      </c>
    </row>
    <row r="10347" spans="6:7" x14ac:dyDescent="0.25">
      <c r="F10347" s="3"/>
      <c r="G10347" s="3">
        <v>1795</v>
      </c>
    </row>
    <row r="10348" spans="6:7" x14ac:dyDescent="0.25">
      <c r="F10348" s="3"/>
      <c r="G10348" s="3">
        <v>1794</v>
      </c>
    </row>
    <row r="10349" spans="6:7" x14ac:dyDescent="0.25">
      <c r="F10349" s="3"/>
      <c r="G10349" s="3">
        <v>1793</v>
      </c>
    </row>
    <row r="10350" spans="6:7" x14ac:dyDescent="0.25">
      <c r="F10350" s="3"/>
      <c r="G10350" s="3">
        <v>1815</v>
      </c>
    </row>
    <row r="10351" spans="6:7" x14ac:dyDescent="0.25">
      <c r="F10351" s="3"/>
      <c r="G10351" s="3">
        <v>1794</v>
      </c>
    </row>
    <row r="10352" spans="6:7" x14ac:dyDescent="0.25">
      <c r="F10352" s="3"/>
      <c r="G10352" s="3">
        <v>1801</v>
      </c>
    </row>
    <row r="10353" spans="6:7" x14ac:dyDescent="0.25">
      <c r="F10353" s="3"/>
      <c r="G10353" s="3">
        <v>1800</v>
      </c>
    </row>
    <row r="10354" spans="6:7" x14ac:dyDescent="0.25">
      <c r="F10354" s="3"/>
      <c r="G10354" s="3">
        <v>1816</v>
      </c>
    </row>
    <row r="10355" spans="6:7" x14ac:dyDescent="0.25">
      <c r="F10355" s="3"/>
      <c r="G10355" s="3">
        <v>1788</v>
      </c>
    </row>
    <row r="10356" spans="6:7" x14ac:dyDescent="0.25">
      <c r="F10356" s="3"/>
      <c r="G10356" s="3">
        <v>1792</v>
      </c>
    </row>
    <row r="10357" spans="6:7" x14ac:dyDescent="0.25">
      <c r="F10357" s="3"/>
      <c r="G10357" s="3">
        <v>1798</v>
      </c>
    </row>
    <row r="10358" spans="6:7" x14ac:dyDescent="0.25">
      <c r="F10358" s="3"/>
      <c r="G10358" s="3">
        <v>1801</v>
      </c>
    </row>
    <row r="10359" spans="6:7" x14ac:dyDescent="0.25">
      <c r="F10359" s="3"/>
      <c r="G10359" s="3">
        <v>1816</v>
      </c>
    </row>
    <row r="10360" spans="6:7" x14ac:dyDescent="0.25">
      <c r="F10360" s="3"/>
      <c r="G10360" s="3">
        <v>1799</v>
      </c>
    </row>
    <row r="10361" spans="6:7" x14ac:dyDescent="0.25">
      <c r="F10361" s="3"/>
      <c r="G10361" s="3">
        <v>1798</v>
      </c>
    </row>
    <row r="10362" spans="6:7" x14ac:dyDescent="0.25">
      <c r="F10362" s="3"/>
      <c r="G10362" s="3">
        <v>1788</v>
      </c>
    </row>
    <row r="10363" spans="6:7" x14ac:dyDescent="0.25">
      <c r="F10363" s="3"/>
      <c r="G10363" s="3">
        <v>1799</v>
      </c>
    </row>
    <row r="10364" spans="6:7" x14ac:dyDescent="0.25">
      <c r="F10364" s="3"/>
      <c r="G10364" s="3">
        <v>1815</v>
      </c>
    </row>
    <row r="10365" spans="6:7" x14ac:dyDescent="0.25">
      <c r="F10365" s="3"/>
      <c r="G10365" s="3">
        <v>1807</v>
      </c>
    </row>
    <row r="10366" spans="6:7" x14ac:dyDescent="0.25">
      <c r="F10366" s="3"/>
      <c r="G10366" s="3">
        <v>1794</v>
      </c>
    </row>
    <row r="10367" spans="6:7" x14ac:dyDescent="0.25">
      <c r="F10367" s="3"/>
      <c r="G10367" s="3">
        <v>1812</v>
      </c>
    </row>
    <row r="10368" spans="6:7" x14ac:dyDescent="0.25">
      <c r="F10368" s="3"/>
      <c r="G10368" s="3">
        <v>1804</v>
      </c>
    </row>
    <row r="10369" spans="6:7" x14ac:dyDescent="0.25">
      <c r="F10369" s="3"/>
      <c r="G10369" s="3">
        <v>1791</v>
      </c>
    </row>
    <row r="10370" spans="6:7" x14ac:dyDescent="0.25">
      <c r="F10370" s="3"/>
      <c r="G10370" s="3">
        <v>1787</v>
      </c>
    </row>
    <row r="10371" spans="6:7" x14ac:dyDescent="0.25">
      <c r="F10371" s="3"/>
      <c r="G10371" s="3">
        <v>1788</v>
      </c>
    </row>
    <row r="10372" spans="6:7" x14ac:dyDescent="0.25">
      <c r="F10372" s="3"/>
      <c r="G10372" s="3">
        <v>1796</v>
      </c>
    </row>
    <row r="10373" spans="6:7" x14ac:dyDescent="0.25">
      <c r="F10373" s="3"/>
      <c r="G10373" s="3">
        <v>1814</v>
      </c>
    </row>
    <row r="10374" spans="6:7" x14ac:dyDescent="0.25">
      <c r="F10374" s="3"/>
      <c r="G10374" s="3">
        <v>1820</v>
      </c>
    </row>
    <row r="10375" spans="6:7" x14ac:dyDescent="0.25">
      <c r="F10375" s="3"/>
      <c r="G10375" s="3">
        <v>1815</v>
      </c>
    </row>
    <row r="10376" spans="6:7" x14ac:dyDescent="0.25">
      <c r="F10376" s="3"/>
      <c r="G10376" s="3">
        <v>1802</v>
      </c>
    </row>
    <row r="10377" spans="6:7" x14ac:dyDescent="0.25">
      <c r="F10377" s="3"/>
      <c r="G10377" s="3">
        <v>1815</v>
      </c>
    </row>
    <row r="10378" spans="6:7" x14ac:dyDescent="0.25">
      <c r="F10378" s="3"/>
      <c r="G10378" s="3">
        <v>1804</v>
      </c>
    </row>
    <row r="10379" spans="6:7" x14ac:dyDescent="0.25">
      <c r="F10379" s="3"/>
      <c r="G10379" s="3">
        <v>1808</v>
      </c>
    </row>
    <row r="10380" spans="6:7" x14ac:dyDescent="0.25">
      <c r="F10380" s="3"/>
      <c r="G10380" s="3">
        <v>1801</v>
      </c>
    </row>
    <row r="10381" spans="6:7" x14ac:dyDescent="0.25">
      <c r="F10381" s="3"/>
      <c r="G10381" s="3">
        <v>1815</v>
      </c>
    </row>
    <row r="10382" spans="6:7" x14ac:dyDescent="0.25">
      <c r="F10382" s="3"/>
      <c r="G10382" s="3">
        <v>1819</v>
      </c>
    </row>
    <row r="10383" spans="6:7" x14ac:dyDescent="0.25">
      <c r="F10383" s="3"/>
      <c r="G10383" s="3">
        <v>1796</v>
      </c>
    </row>
    <row r="10384" spans="6:7" x14ac:dyDescent="0.25">
      <c r="F10384" s="3"/>
      <c r="G10384" s="3">
        <v>1800</v>
      </c>
    </row>
    <row r="10385" spans="6:7" x14ac:dyDescent="0.25">
      <c r="F10385" s="3"/>
      <c r="G10385" s="3">
        <v>1793</v>
      </c>
    </row>
    <row r="10386" spans="6:7" x14ac:dyDescent="0.25">
      <c r="F10386" s="3"/>
      <c r="G10386" s="3">
        <v>1794</v>
      </c>
    </row>
    <row r="10387" spans="6:7" x14ac:dyDescent="0.25">
      <c r="F10387" s="3"/>
      <c r="G10387" s="3">
        <v>1809</v>
      </c>
    </row>
    <row r="10388" spans="6:7" x14ac:dyDescent="0.25">
      <c r="F10388" s="3"/>
      <c r="G10388" s="3">
        <v>1798</v>
      </c>
    </row>
    <row r="10389" spans="6:7" x14ac:dyDescent="0.25">
      <c r="F10389" s="3"/>
      <c r="G10389" s="3">
        <v>1804</v>
      </c>
    </row>
    <row r="10390" spans="6:7" x14ac:dyDescent="0.25">
      <c r="F10390" s="3"/>
      <c r="G10390" s="3">
        <v>1804</v>
      </c>
    </row>
    <row r="10391" spans="6:7" x14ac:dyDescent="0.25">
      <c r="F10391" s="3"/>
      <c r="G10391" s="3">
        <v>1811</v>
      </c>
    </row>
    <row r="10392" spans="6:7" x14ac:dyDescent="0.25">
      <c r="F10392" s="3"/>
      <c r="G10392" s="3">
        <v>1808</v>
      </c>
    </row>
    <row r="10393" spans="6:7" x14ac:dyDescent="0.25">
      <c r="F10393" s="3"/>
      <c r="G10393" s="3">
        <v>1809</v>
      </c>
    </row>
    <row r="10394" spans="6:7" x14ac:dyDescent="0.25">
      <c r="F10394" s="3"/>
      <c r="G10394" s="3">
        <v>1807</v>
      </c>
    </row>
    <row r="10395" spans="6:7" x14ac:dyDescent="0.25">
      <c r="F10395" s="3"/>
      <c r="G10395" s="3">
        <v>1809</v>
      </c>
    </row>
    <row r="10396" spans="6:7" x14ac:dyDescent="0.25">
      <c r="F10396" s="3"/>
      <c r="G10396" s="3">
        <v>1798</v>
      </c>
    </row>
    <row r="10397" spans="6:7" x14ac:dyDescent="0.25">
      <c r="F10397" s="3"/>
      <c r="G10397" s="3">
        <v>1813</v>
      </c>
    </row>
    <row r="10398" spans="6:7" x14ac:dyDescent="0.25">
      <c r="F10398" s="3"/>
      <c r="G10398" s="3">
        <v>1784</v>
      </c>
    </row>
    <row r="10399" spans="6:7" x14ac:dyDescent="0.25">
      <c r="F10399" s="3"/>
      <c r="G10399" s="3">
        <v>1714</v>
      </c>
    </row>
    <row r="10400" spans="6:7" x14ac:dyDescent="0.25">
      <c r="F10400" s="3"/>
      <c r="G10400" s="3">
        <v>1805</v>
      </c>
    </row>
    <row r="10401" spans="6:7" x14ac:dyDescent="0.25">
      <c r="F10401" s="3"/>
      <c r="G10401" s="3">
        <v>1823</v>
      </c>
    </row>
    <row r="10402" spans="6:7" x14ac:dyDescent="0.25">
      <c r="F10402" s="3"/>
      <c r="G10402" s="3">
        <v>1827</v>
      </c>
    </row>
    <row r="10403" spans="6:7" x14ac:dyDescent="0.25">
      <c r="F10403" s="3"/>
      <c r="G10403" s="3">
        <v>1831</v>
      </c>
    </row>
    <row r="10404" spans="6:7" x14ac:dyDescent="0.25">
      <c r="F10404" s="3"/>
      <c r="G10404" s="3">
        <v>1832</v>
      </c>
    </row>
    <row r="10405" spans="6:7" x14ac:dyDescent="0.25">
      <c r="F10405" s="3"/>
      <c r="G10405" s="3">
        <v>1832</v>
      </c>
    </row>
    <row r="10406" spans="6:7" x14ac:dyDescent="0.25">
      <c r="F10406" s="3"/>
      <c r="G10406" s="3">
        <v>1828</v>
      </c>
    </row>
    <row r="10407" spans="6:7" x14ac:dyDescent="0.25">
      <c r="F10407" s="3"/>
      <c r="G10407" s="3">
        <v>1827</v>
      </c>
    </row>
    <row r="10408" spans="6:7" x14ac:dyDescent="0.25">
      <c r="F10408" s="3"/>
      <c r="G10408" s="3">
        <v>1800</v>
      </c>
    </row>
    <row r="10409" spans="6:7" x14ac:dyDescent="0.25">
      <c r="F10409" s="3"/>
      <c r="G10409" s="3">
        <v>1807</v>
      </c>
    </row>
    <row r="10410" spans="6:7" x14ac:dyDescent="0.25">
      <c r="F10410" s="3"/>
      <c r="G10410" s="3">
        <v>3013</v>
      </c>
    </row>
    <row r="10411" spans="6:7" x14ac:dyDescent="0.25">
      <c r="F10411" s="3"/>
      <c r="G10411" s="3">
        <v>3285</v>
      </c>
    </row>
    <row r="10412" spans="6:7" x14ac:dyDescent="0.25">
      <c r="F10412" s="3"/>
      <c r="G10412" s="3">
        <v>3618</v>
      </c>
    </row>
    <row r="10413" spans="6:7" x14ac:dyDescent="0.25">
      <c r="F10413" s="3"/>
      <c r="G10413" s="3">
        <v>3575</v>
      </c>
    </row>
    <row r="10414" spans="6:7" x14ac:dyDescent="0.25">
      <c r="F10414" s="3"/>
      <c r="G10414" s="3">
        <v>3601</v>
      </c>
    </row>
    <row r="10415" spans="6:7" x14ac:dyDescent="0.25">
      <c r="F10415" s="3"/>
      <c r="G10415" s="3">
        <v>3598</v>
      </c>
    </row>
    <row r="10416" spans="6:7" x14ac:dyDescent="0.25">
      <c r="F10416" s="3"/>
      <c r="G10416" s="3">
        <v>3579</v>
      </c>
    </row>
    <row r="10417" spans="6:7" x14ac:dyDescent="0.25">
      <c r="F10417" s="3"/>
      <c r="G10417" s="3">
        <v>3593</v>
      </c>
    </row>
    <row r="10418" spans="6:7" x14ac:dyDescent="0.25">
      <c r="F10418" s="3"/>
      <c r="G10418" s="3">
        <v>3593</v>
      </c>
    </row>
    <row r="10419" spans="6:7" x14ac:dyDescent="0.25">
      <c r="F10419" s="3"/>
      <c r="G10419" s="3">
        <v>4705</v>
      </c>
    </row>
    <row r="10420" spans="6:7" x14ac:dyDescent="0.25">
      <c r="F10420" s="3"/>
      <c r="G10420" s="3">
        <v>5371</v>
      </c>
    </row>
    <row r="10421" spans="6:7" x14ac:dyDescent="0.25">
      <c r="F10421" s="3"/>
      <c r="G10421" s="3">
        <v>5383</v>
      </c>
    </row>
    <row r="10422" spans="6:7" x14ac:dyDescent="0.25">
      <c r="F10422" s="3"/>
      <c r="G10422" s="3">
        <v>5368</v>
      </c>
    </row>
    <row r="10423" spans="6:7" x14ac:dyDescent="0.25">
      <c r="F10423" s="3"/>
      <c r="G10423" s="3">
        <v>5405</v>
      </c>
    </row>
    <row r="10424" spans="6:7" x14ac:dyDescent="0.25">
      <c r="F10424" s="3"/>
      <c r="G10424" s="3">
        <v>5389</v>
      </c>
    </row>
    <row r="10425" spans="6:7" x14ac:dyDescent="0.25">
      <c r="F10425" s="3"/>
      <c r="G10425" s="3">
        <v>5380</v>
      </c>
    </row>
    <row r="10426" spans="6:7" x14ac:dyDescent="0.25">
      <c r="F10426" s="3"/>
      <c r="G10426" s="3">
        <v>5388</v>
      </c>
    </row>
    <row r="10427" spans="6:7" x14ac:dyDescent="0.25">
      <c r="F10427" s="3"/>
      <c r="G10427" s="3">
        <v>5362</v>
      </c>
    </row>
    <row r="10428" spans="6:7" x14ac:dyDescent="0.25">
      <c r="F10428" s="3"/>
      <c r="G10428" s="3">
        <v>5357</v>
      </c>
    </row>
    <row r="10429" spans="6:7" x14ac:dyDescent="0.25">
      <c r="F10429" s="3"/>
      <c r="G10429" s="3">
        <v>5334</v>
      </c>
    </row>
    <row r="10430" spans="6:7" x14ac:dyDescent="0.25">
      <c r="F10430" s="3"/>
      <c r="G10430" s="3">
        <v>5378</v>
      </c>
    </row>
    <row r="10431" spans="6:7" x14ac:dyDescent="0.25">
      <c r="F10431" s="3"/>
      <c r="G10431" s="3">
        <v>5387</v>
      </c>
    </row>
    <row r="10432" spans="6:7" x14ac:dyDescent="0.25">
      <c r="F10432" s="3"/>
      <c r="G10432" s="3">
        <v>5397</v>
      </c>
    </row>
    <row r="10433" spans="6:7" x14ac:dyDescent="0.25">
      <c r="F10433" s="3"/>
      <c r="G10433" s="3">
        <v>5382</v>
      </c>
    </row>
    <row r="10434" spans="6:7" x14ac:dyDescent="0.25">
      <c r="F10434" s="3"/>
      <c r="G10434" s="3">
        <v>5394</v>
      </c>
    </row>
    <row r="10435" spans="6:7" x14ac:dyDescent="0.25">
      <c r="F10435" s="3"/>
      <c r="G10435" s="3">
        <v>5359</v>
      </c>
    </row>
    <row r="10436" spans="6:7" x14ac:dyDescent="0.25">
      <c r="F10436" s="3"/>
      <c r="G10436" s="3">
        <v>5377</v>
      </c>
    </row>
    <row r="10437" spans="6:7" x14ac:dyDescent="0.25">
      <c r="F10437" s="3"/>
      <c r="G10437" s="3">
        <v>5390</v>
      </c>
    </row>
    <row r="10438" spans="6:7" x14ac:dyDescent="0.25">
      <c r="F10438" s="3"/>
      <c r="G10438" s="3">
        <v>5395</v>
      </c>
    </row>
    <row r="10439" spans="6:7" x14ac:dyDescent="0.25">
      <c r="F10439" s="3"/>
      <c r="G10439" s="3">
        <v>5379</v>
      </c>
    </row>
    <row r="10440" spans="6:7" x14ac:dyDescent="0.25">
      <c r="F10440" s="3"/>
      <c r="G10440" s="3">
        <v>5373</v>
      </c>
    </row>
    <row r="10441" spans="6:7" x14ac:dyDescent="0.25">
      <c r="F10441" s="3"/>
      <c r="G10441" s="3">
        <v>5397</v>
      </c>
    </row>
    <row r="10442" spans="6:7" x14ac:dyDescent="0.25">
      <c r="F10442" s="3"/>
      <c r="G10442" s="3">
        <v>5367</v>
      </c>
    </row>
    <row r="10443" spans="6:7" x14ac:dyDescent="0.25">
      <c r="F10443" s="3"/>
      <c r="G10443" s="3">
        <v>5442</v>
      </c>
    </row>
    <row r="10444" spans="6:7" x14ac:dyDescent="0.25">
      <c r="F10444" s="3"/>
      <c r="G10444" s="3">
        <v>5367</v>
      </c>
    </row>
    <row r="10445" spans="6:7" x14ac:dyDescent="0.25">
      <c r="F10445" s="3"/>
      <c r="G10445" s="3">
        <v>5416</v>
      </c>
    </row>
    <row r="10446" spans="6:7" x14ac:dyDescent="0.25">
      <c r="F10446" s="3"/>
      <c r="G10446" s="3">
        <v>5368</v>
      </c>
    </row>
    <row r="10447" spans="6:7" x14ac:dyDescent="0.25">
      <c r="F10447" s="3"/>
      <c r="G10447" s="3">
        <v>5360</v>
      </c>
    </row>
    <row r="10448" spans="6:7" x14ac:dyDescent="0.25">
      <c r="F10448" s="3"/>
      <c r="G10448" s="3">
        <v>5368</v>
      </c>
    </row>
    <row r="10449" spans="6:7" x14ac:dyDescent="0.25">
      <c r="F10449" s="3"/>
      <c r="G10449" s="3">
        <v>5390</v>
      </c>
    </row>
    <row r="10450" spans="6:7" x14ac:dyDescent="0.25">
      <c r="F10450" s="3"/>
      <c r="G10450" s="3">
        <v>5370</v>
      </c>
    </row>
    <row r="10451" spans="6:7" x14ac:dyDescent="0.25">
      <c r="F10451" s="3"/>
      <c r="G10451" s="3">
        <v>5363</v>
      </c>
    </row>
    <row r="10452" spans="6:7" x14ac:dyDescent="0.25">
      <c r="F10452" s="3"/>
      <c r="G10452" s="3">
        <v>5386</v>
      </c>
    </row>
    <row r="10453" spans="6:7" x14ac:dyDescent="0.25">
      <c r="F10453" s="3"/>
      <c r="G10453" s="3">
        <v>5377</v>
      </c>
    </row>
    <row r="10454" spans="6:7" x14ac:dyDescent="0.25">
      <c r="F10454" s="3"/>
      <c r="G10454" s="3">
        <v>5383</v>
      </c>
    </row>
    <row r="10455" spans="6:7" x14ac:dyDescent="0.25">
      <c r="F10455" s="3"/>
      <c r="G10455" s="3">
        <v>5392</v>
      </c>
    </row>
    <row r="10456" spans="6:7" x14ac:dyDescent="0.25">
      <c r="F10456" s="3"/>
      <c r="G10456" s="3">
        <v>5380</v>
      </c>
    </row>
    <row r="10457" spans="6:7" x14ac:dyDescent="0.25">
      <c r="F10457" s="3"/>
      <c r="G10457" s="3">
        <v>5398</v>
      </c>
    </row>
    <row r="10458" spans="6:7" x14ac:dyDescent="0.25">
      <c r="F10458" s="3"/>
      <c r="G10458" s="3">
        <v>5390</v>
      </c>
    </row>
    <row r="10459" spans="6:7" x14ac:dyDescent="0.25">
      <c r="F10459" s="3"/>
      <c r="G10459" s="3">
        <v>5396</v>
      </c>
    </row>
    <row r="10460" spans="6:7" x14ac:dyDescent="0.25">
      <c r="F10460" s="3"/>
      <c r="G10460" s="3">
        <v>5364</v>
      </c>
    </row>
    <row r="10461" spans="6:7" x14ac:dyDescent="0.25">
      <c r="F10461" s="3"/>
      <c r="G10461" s="3">
        <v>5378</v>
      </c>
    </row>
    <row r="10462" spans="6:7" x14ac:dyDescent="0.25">
      <c r="F10462" s="3"/>
      <c r="G10462" s="3">
        <v>5115</v>
      </c>
    </row>
    <row r="10463" spans="6:7" x14ac:dyDescent="0.25">
      <c r="F10463" s="3"/>
      <c r="G10463" s="3">
        <v>5337</v>
      </c>
    </row>
    <row r="10464" spans="6:7" x14ac:dyDescent="0.25">
      <c r="F10464" s="3"/>
      <c r="G10464" s="3">
        <v>5361</v>
      </c>
    </row>
    <row r="10465" spans="6:7" x14ac:dyDescent="0.25">
      <c r="F10465" s="3"/>
      <c r="G10465" s="3">
        <v>5390</v>
      </c>
    </row>
    <row r="10466" spans="6:7" x14ac:dyDescent="0.25">
      <c r="F10466" s="3"/>
      <c r="G10466" s="3">
        <v>5374</v>
      </c>
    </row>
    <row r="10467" spans="6:7" x14ac:dyDescent="0.25">
      <c r="F10467" s="3"/>
      <c r="G10467" s="3">
        <v>5398</v>
      </c>
    </row>
    <row r="10468" spans="6:7" x14ac:dyDescent="0.25">
      <c r="F10468" s="3"/>
      <c r="G10468" s="3">
        <v>5385</v>
      </c>
    </row>
    <row r="10469" spans="6:7" x14ac:dyDescent="0.25">
      <c r="F10469" s="3"/>
      <c r="G10469" s="3">
        <v>5367</v>
      </c>
    </row>
    <row r="10470" spans="6:7" x14ac:dyDescent="0.25">
      <c r="F10470" s="3"/>
      <c r="G10470" s="3">
        <v>5367</v>
      </c>
    </row>
    <row r="10471" spans="6:7" x14ac:dyDescent="0.25">
      <c r="F10471" s="3"/>
      <c r="G10471" s="3">
        <v>5380</v>
      </c>
    </row>
    <row r="10472" spans="6:7" x14ac:dyDescent="0.25">
      <c r="F10472" s="3"/>
      <c r="G10472" s="3">
        <v>5426</v>
      </c>
    </row>
    <row r="10473" spans="6:7" x14ac:dyDescent="0.25">
      <c r="F10473" s="3"/>
      <c r="G10473" s="3">
        <v>3606</v>
      </c>
    </row>
    <row r="10474" spans="6:7" x14ac:dyDescent="0.25">
      <c r="F10474" s="3"/>
      <c r="G10474" s="3">
        <v>3595</v>
      </c>
    </row>
    <row r="10475" spans="6:7" x14ac:dyDescent="0.25">
      <c r="F10475" s="3"/>
      <c r="G10475" s="3">
        <v>3580</v>
      </c>
    </row>
    <row r="10476" spans="6:7" x14ac:dyDescent="0.25">
      <c r="F10476" s="3"/>
      <c r="G10476" s="3">
        <v>3589</v>
      </c>
    </row>
    <row r="10477" spans="6:7" x14ac:dyDescent="0.25">
      <c r="F10477" s="3"/>
      <c r="G10477" s="3">
        <v>3593</v>
      </c>
    </row>
    <row r="10478" spans="6:7" x14ac:dyDescent="0.25">
      <c r="F10478" s="3"/>
      <c r="G10478" s="3">
        <v>3600</v>
      </c>
    </row>
    <row r="10479" spans="6:7" x14ac:dyDescent="0.25">
      <c r="F10479" s="3"/>
      <c r="G10479" s="3">
        <v>3591</v>
      </c>
    </row>
    <row r="10480" spans="6:7" x14ac:dyDescent="0.25">
      <c r="F10480" s="3"/>
      <c r="G10480" s="3">
        <v>3604</v>
      </c>
    </row>
    <row r="10481" spans="6:7" x14ac:dyDescent="0.25">
      <c r="F10481" s="3"/>
      <c r="G10481" s="3">
        <v>3596</v>
      </c>
    </row>
    <row r="10482" spans="6:7" x14ac:dyDescent="0.25">
      <c r="F10482" s="3"/>
      <c r="G10482" s="3">
        <v>3617</v>
      </c>
    </row>
    <row r="10483" spans="6:7" x14ac:dyDescent="0.25">
      <c r="F10483" s="3"/>
      <c r="G10483" s="3">
        <v>5363</v>
      </c>
    </row>
    <row r="10484" spans="6:7" x14ac:dyDescent="0.25">
      <c r="F10484" s="3"/>
      <c r="G10484" s="3">
        <v>5372</v>
      </c>
    </row>
    <row r="10485" spans="6:7" x14ac:dyDescent="0.25">
      <c r="F10485" s="3"/>
      <c r="G10485" s="3">
        <v>5389</v>
      </c>
    </row>
    <row r="10486" spans="6:7" x14ac:dyDescent="0.25">
      <c r="F10486" s="3"/>
      <c r="G10486" s="3">
        <v>5409</v>
      </c>
    </row>
    <row r="10487" spans="6:7" x14ac:dyDescent="0.25">
      <c r="F10487" s="3"/>
      <c r="G10487" s="3">
        <v>5382</v>
      </c>
    </row>
    <row r="10488" spans="6:7" x14ac:dyDescent="0.25">
      <c r="F10488" s="3"/>
      <c r="G10488" s="3">
        <v>5388</v>
      </c>
    </row>
    <row r="10489" spans="6:7" x14ac:dyDescent="0.25">
      <c r="F10489" s="3"/>
      <c r="G10489" s="3">
        <v>5385</v>
      </c>
    </row>
    <row r="10490" spans="6:7" x14ac:dyDescent="0.25">
      <c r="F10490" s="3"/>
      <c r="G10490" s="3">
        <v>5391</v>
      </c>
    </row>
    <row r="10491" spans="6:7" x14ac:dyDescent="0.25">
      <c r="F10491" s="3"/>
      <c r="G10491" s="3">
        <v>5368</v>
      </c>
    </row>
    <row r="10492" spans="6:7" x14ac:dyDescent="0.25">
      <c r="F10492" s="3"/>
      <c r="G10492" s="3">
        <v>5377</v>
      </c>
    </row>
    <row r="10493" spans="6:7" x14ac:dyDescent="0.25">
      <c r="F10493" s="3"/>
      <c r="G10493" s="3">
        <v>5353</v>
      </c>
    </row>
    <row r="10494" spans="6:7" x14ac:dyDescent="0.25">
      <c r="F10494" s="3"/>
      <c r="G10494" s="3">
        <v>5347</v>
      </c>
    </row>
    <row r="10495" spans="6:7" x14ac:dyDescent="0.25">
      <c r="F10495" s="3"/>
      <c r="G10495" s="3">
        <v>5403</v>
      </c>
    </row>
    <row r="10496" spans="6:7" x14ac:dyDescent="0.25">
      <c r="F10496" s="3"/>
      <c r="G10496" s="3">
        <v>5400</v>
      </c>
    </row>
    <row r="10497" spans="6:7" x14ac:dyDescent="0.25">
      <c r="F10497" s="3"/>
      <c r="G10497" s="3">
        <v>5367</v>
      </c>
    </row>
    <row r="10498" spans="6:7" x14ac:dyDescent="0.25">
      <c r="F10498" s="3"/>
      <c r="G10498" s="3">
        <v>5366</v>
      </c>
    </row>
    <row r="10499" spans="6:7" x14ac:dyDescent="0.25">
      <c r="F10499" s="3"/>
      <c r="G10499" s="3">
        <v>5391</v>
      </c>
    </row>
    <row r="10500" spans="6:7" x14ac:dyDescent="0.25">
      <c r="F10500" s="3"/>
      <c r="G10500" s="3">
        <v>5406</v>
      </c>
    </row>
    <row r="10501" spans="6:7" x14ac:dyDescent="0.25">
      <c r="F10501" s="3"/>
      <c r="G10501" s="3">
        <v>5390</v>
      </c>
    </row>
    <row r="10502" spans="6:7" x14ac:dyDescent="0.25">
      <c r="F10502" s="3"/>
      <c r="G10502" s="3">
        <v>3611</v>
      </c>
    </row>
    <row r="10503" spans="6:7" x14ac:dyDescent="0.25">
      <c r="F10503" s="3"/>
      <c r="G10503" s="3">
        <v>3599</v>
      </c>
    </row>
    <row r="10504" spans="6:7" x14ac:dyDescent="0.25">
      <c r="F10504" s="3"/>
      <c r="G10504" s="3">
        <v>3587</v>
      </c>
    </row>
    <row r="10505" spans="6:7" x14ac:dyDescent="0.25">
      <c r="F10505" s="3"/>
      <c r="G10505" s="3">
        <v>3603</v>
      </c>
    </row>
    <row r="10506" spans="6:7" x14ac:dyDescent="0.25">
      <c r="F10506" s="3"/>
      <c r="G10506" s="3">
        <v>1784</v>
      </c>
    </row>
    <row r="10507" spans="6:7" x14ac:dyDescent="0.25">
      <c r="F10507" s="3"/>
      <c r="G10507" s="3">
        <v>1813</v>
      </c>
    </row>
    <row r="10508" spans="6:7" x14ac:dyDescent="0.25">
      <c r="F10508" s="3"/>
      <c r="G10508" s="3">
        <v>1813</v>
      </c>
    </row>
    <row r="10509" spans="6:7" x14ac:dyDescent="0.25">
      <c r="F10509" s="3"/>
      <c r="G10509" s="3">
        <v>1815</v>
      </c>
    </row>
    <row r="10510" spans="6:7" x14ac:dyDescent="0.25">
      <c r="F10510" s="3"/>
      <c r="G10510" s="3">
        <v>1819</v>
      </c>
    </row>
    <row r="10511" spans="6:7" x14ac:dyDescent="0.25">
      <c r="F10511" s="3"/>
      <c r="G10511" s="3">
        <v>1795</v>
      </c>
    </row>
    <row r="10512" spans="6:7" x14ac:dyDescent="0.25">
      <c r="F10512" s="3"/>
      <c r="G10512" s="3">
        <v>1796</v>
      </c>
    </row>
    <row r="10513" spans="6:7" x14ac:dyDescent="0.25">
      <c r="F10513" s="3"/>
      <c r="G10513" s="3">
        <v>1793</v>
      </c>
    </row>
    <row r="10514" spans="6:7" x14ac:dyDescent="0.25">
      <c r="F10514" s="3"/>
      <c r="G10514" s="3">
        <v>1820</v>
      </c>
    </row>
    <row r="10515" spans="6:7" x14ac:dyDescent="0.25">
      <c r="F10515" s="3"/>
      <c r="G10515" s="3">
        <v>1822</v>
      </c>
    </row>
    <row r="10516" spans="6:7" x14ac:dyDescent="0.25">
      <c r="F10516" s="3"/>
      <c r="G10516" s="3">
        <v>1830</v>
      </c>
    </row>
    <row r="10517" spans="6:7" x14ac:dyDescent="0.25">
      <c r="F10517" s="3"/>
      <c r="G10517" s="3">
        <v>1827</v>
      </c>
    </row>
    <row r="10518" spans="6:7" x14ac:dyDescent="0.25">
      <c r="F10518" s="3"/>
      <c r="G10518" s="3">
        <v>1817</v>
      </c>
    </row>
    <row r="10519" spans="6:7" x14ac:dyDescent="0.25">
      <c r="F10519" s="3"/>
      <c r="G10519" s="3">
        <v>1811</v>
      </c>
    </row>
    <row r="10520" spans="6:7" x14ac:dyDescent="0.25">
      <c r="F10520" s="3"/>
      <c r="G10520" s="3">
        <v>1811</v>
      </c>
    </row>
    <row r="10521" spans="6:7" x14ac:dyDescent="0.25">
      <c r="F10521" s="3"/>
      <c r="G10521" s="3">
        <v>1805</v>
      </c>
    </row>
    <row r="10522" spans="6:7" x14ac:dyDescent="0.25">
      <c r="F10522" s="3"/>
      <c r="G10522" s="3">
        <v>1825</v>
      </c>
    </row>
    <row r="10523" spans="6:7" x14ac:dyDescent="0.25">
      <c r="F10523" s="3"/>
      <c r="G10523" s="3">
        <v>1835</v>
      </c>
    </row>
    <row r="10524" spans="6:7" x14ac:dyDescent="0.25">
      <c r="F10524" s="3"/>
      <c r="G10524" s="3">
        <v>1830</v>
      </c>
    </row>
    <row r="10525" spans="6:7" x14ac:dyDescent="0.25">
      <c r="F10525" s="3"/>
      <c r="G10525" s="3">
        <v>1824</v>
      </c>
    </row>
    <row r="10526" spans="6:7" x14ac:dyDescent="0.25">
      <c r="F10526" s="3"/>
      <c r="G10526" s="3">
        <v>1810</v>
      </c>
    </row>
    <row r="10527" spans="6:7" x14ac:dyDescent="0.25">
      <c r="F10527" s="3"/>
      <c r="G10527" s="3">
        <v>1805</v>
      </c>
    </row>
    <row r="10528" spans="6:7" x14ac:dyDescent="0.25">
      <c r="F10528" s="3"/>
      <c r="G10528" s="3">
        <v>1803</v>
      </c>
    </row>
    <row r="10529" spans="6:7" x14ac:dyDescent="0.25">
      <c r="F10529" s="3"/>
      <c r="G10529" s="3">
        <v>1805</v>
      </c>
    </row>
    <row r="10530" spans="6:7" x14ac:dyDescent="0.25">
      <c r="F10530" s="3"/>
      <c r="G10530" s="3">
        <v>1805</v>
      </c>
    </row>
    <row r="10531" spans="6:7" x14ac:dyDescent="0.25">
      <c r="F10531" s="3"/>
      <c r="G10531" s="3">
        <v>1807</v>
      </c>
    </row>
    <row r="10532" spans="6:7" x14ac:dyDescent="0.25">
      <c r="F10532" s="3"/>
      <c r="G10532" s="3">
        <v>1813</v>
      </c>
    </row>
    <row r="10533" spans="6:7" x14ac:dyDescent="0.25">
      <c r="F10533" s="3"/>
      <c r="G10533" s="3">
        <v>1828</v>
      </c>
    </row>
    <row r="10534" spans="6:7" x14ac:dyDescent="0.25">
      <c r="F10534" s="3"/>
      <c r="G10534" s="3">
        <v>1829</v>
      </c>
    </row>
    <row r="10535" spans="6:7" x14ac:dyDescent="0.25">
      <c r="F10535" s="3"/>
      <c r="G10535" s="3">
        <v>1807</v>
      </c>
    </row>
    <row r="10536" spans="6:7" x14ac:dyDescent="0.25">
      <c r="F10536" s="3"/>
      <c r="G10536" s="3">
        <v>1818</v>
      </c>
    </row>
    <row r="10537" spans="6:7" x14ac:dyDescent="0.25">
      <c r="F10537" s="3"/>
      <c r="G10537" s="3">
        <v>1807</v>
      </c>
    </row>
    <row r="10538" spans="6:7" x14ac:dyDescent="0.25">
      <c r="F10538" s="3"/>
      <c r="G10538" s="3">
        <v>1870</v>
      </c>
    </row>
    <row r="10539" spans="6:7" x14ac:dyDescent="0.25">
      <c r="F10539" s="3"/>
      <c r="G10539" s="3">
        <v>1821</v>
      </c>
    </row>
    <row r="10540" spans="6:7" x14ac:dyDescent="0.25">
      <c r="F10540" s="3"/>
      <c r="G10540" s="3">
        <v>1796</v>
      </c>
    </row>
    <row r="10541" spans="6:7" x14ac:dyDescent="0.25">
      <c r="F10541" s="3"/>
      <c r="G10541" s="3">
        <v>3040</v>
      </c>
    </row>
    <row r="10542" spans="6:7" x14ac:dyDescent="0.25">
      <c r="F10542" s="3"/>
      <c r="G10542" s="3">
        <v>3596</v>
      </c>
    </row>
    <row r="10543" spans="6:7" x14ac:dyDescent="0.25">
      <c r="F10543" s="3"/>
      <c r="G10543" s="3">
        <v>3593</v>
      </c>
    </row>
    <row r="10544" spans="6:7" x14ac:dyDescent="0.25">
      <c r="F10544" s="3"/>
      <c r="G10544" s="3">
        <v>3589</v>
      </c>
    </row>
    <row r="10545" spans="6:7" x14ac:dyDescent="0.25">
      <c r="F10545" s="3"/>
      <c r="G10545" s="3">
        <v>3592</v>
      </c>
    </row>
    <row r="10546" spans="6:7" x14ac:dyDescent="0.25">
      <c r="F10546" s="3"/>
      <c r="G10546" s="3">
        <v>3606</v>
      </c>
    </row>
    <row r="10547" spans="6:7" x14ac:dyDescent="0.25">
      <c r="F10547" s="3"/>
      <c r="G10547" s="3">
        <v>3609</v>
      </c>
    </row>
    <row r="10548" spans="6:7" x14ac:dyDescent="0.25">
      <c r="F10548" s="3"/>
      <c r="G10548" s="3">
        <v>3591</v>
      </c>
    </row>
    <row r="10549" spans="6:7" x14ac:dyDescent="0.25">
      <c r="F10549" s="3"/>
      <c r="G10549" s="3">
        <v>3587</v>
      </c>
    </row>
    <row r="10550" spans="6:7" x14ac:dyDescent="0.25">
      <c r="F10550" s="3"/>
      <c r="G10550" s="3">
        <v>3598</v>
      </c>
    </row>
    <row r="10551" spans="6:7" x14ac:dyDescent="0.25">
      <c r="F10551" s="3"/>
      <c r="G10551" s="3">
        <v>3595</v>
      </c>
    </row>
    <row r="10552" spans="6:7" x14ac:dyDescent="0.25">
      <c r="F10552" s="3"/>
      <c r="G10552" s="3">
        <v>3603</v>
      </c>
    </row>
    <row r="10553" spans="6:7" x14ac:dyDescent="0.25">
      <c r="F10553" s="3"/>
      <c r="G10553" s="3">
        <v>3610</v>
      </c>
    </row>
    <row r="10554" spans="6:7" x14ac:dyDescent="0.25">
      <c r="F10554" s="3"/>
      <c r="G10554" s="3">
        <v>3609</v>
      </c>
    </row>
    <row r="10555" spans="6:7" x14ac:dyDescent="0.25">
      <c r="F10555" s="3"/>
      <c r="G10555" s="3">
        <v>3635</v>
      </c>
    </row>
    <row r="10556" spans="6:7" x14ac:dyDescent="0.25">
      <c r="F10556" s="3"/>
      <c r="G10556" s="3">
        <v>1796</v>
      </c>
    </row>
    <row r="10557" spans="6:7" x14ac:dyDescent="0.25">
      <c r="F10557" s="3"/>
      <c r="G10557" s="3">
        <v>1797</v>
      </c>
    </row>
    <row r="10558" spans="6:7" x14ac:dyDescent="0.25">
      <c r="F10558" s="3"/>
      <c r="G10558" s="3">
        <v>1800</v>
      </c>
    </row>
    <row r="10559" spans="6:7" x14ac:dyDescent="0.25">
      <c r="F10559" s="3"/>
      <c r="G10559" s="3">
        <v>1808</v>
      </c>
    </row>
    <row r="10560" spans="6:7" x14ac:dyDescent="0.25">
      <c r="F10560" s="3"/>
      <c r="G10560" s="3">
        <v>1813</v>
      </c>
    </row>
    <row r="10561" spans="6:7" x14ac:dyDescent="0.25">
      <c r="F10561" s="3"/>
      <c r="G10561" s="3">
        <v>1787</v>
      </c>
    </row>
    <row r="10562" spans="6:7" x14ac:dyDescent="0.25">
      <c r="F10562" s="3"/>
      <c r="G10562" s="3">
        <v>1772</v>
      </c>
    </row>
    <row r="10563" spans="6:7" x14ac:dyDescent="0.25">
      <c r="F10563" s="3"/>
      <c r="G10563" s="3">
        <v>1622</v>
      </c>
    </row>
    <row r="10564" spans="6:7" x14ac:dyDescent="0.25">
      <c r="F10564" s="3"/>
      <c r="G10564" s="3">
        <v>1571</v>
      </c>
    </row>
    <row r="10565" spans="6:7" x14ac:dyDescent="0.25">
      <c r="F10565" s="3"/>
      <c r="G10565" s="3">
        <v>1602</v>
      </c>
    </row>
    <row r="10566" spans="6:7" x14ac:dyDescent="0.25">
      <c r="F10566" s="3"/>
      <c r="G10566" s="3">
        <v>1600</v>
      </c>
    </row>
    <row r="10567" spans="6:7" x14ac:dyDescent="0.25">
      <c r="F10567" s="3"/>
      <c r="G10567" s="3">
        <v>1588</v>
      </c>
    </row>
    <row r="10568" spans="6:7" x14ac:dyDescent="0.25">
      <c r="F10568" s="3"/>
      <c r="G10568" s="3">
        <v>1612</v>
      </c>
    </row>
    <row r="10569" spans="6:7" x14ac:dyDescent="0.25">
      <c r="F10569" s="3"/>
      <c r="G10569" s="3">
        <v>1610</v>
      </c>
    </row>
    <row r="10570" spans="6:7" x14ac:dyDescent="0.25">
      <c r="F10570" s="3"/>
      <c r="G10570" s="3">
        <v>1586</v>
      </c>
    </row>
    <row r="10571" spans="6:7" x14ac:dyDescent="0.25">
      <c r="F10571" s="3"/>
      <c r="G10571" s="3">
        <v>1602</v>
      </c>
    </row>
    <row r="10572" spans="6:7" x14ac:dyDescent="0.25">
      <c r="F10572" s="3"/>
      <c r="G10572" s="3">
        <v>1587</v>
      </c>
    </row>
    <row r="10573" spans="6:7" x14ac:dyDescent="0.25">
      <c r="F10573" s="3"/>
      <c r="G10573" s="3">
        <v>1592</v>
      </c>
    </row>
    <row r="10574" spans="6:7" x14ac:dyDescent="0.25">
      <c r="F10574" s="3"/>
      <c r="G10574" s="3">
        <v>1590</v>
      </c>
    </row>
    <row r="10575" spans="6:7" x14ac:dyDescent="0.25">
      <c r="F10575" s="3"/>
      <c r="G10575" s="3">
        <v>1588</v>
      </c>
    </row>
    <row r="10576" spans="6:7" x14ac:dyDescent="0.25">
      <c r="F10576" s="3"/>
      <c r="G10576" s="3">
        <v>2931</v>
      </c>
    </row>
    <row r="10577" spans="6:7" x14ac:dyDescent="0.25">
      <c r="F10577" s="3"/>
      <c r="G10577" s="3">
        <v>4715</v>
      </c>
    </row>
    <row r="10578" spans="6:7" x14ac:dyDescent="0.25">
      <c r="F10578" s="3"/>
      <c r="G10578" s="3">
        <v>5235</v>
      </c>
    </row>
    <row r="10579" spans="6:7" x14ac:dyDescent="0.25">
      <c r="F10579" s="3"/>
      <c r="G10579" s="3">
        <v>5250</v>
      </c>
    </row>
    <row r="10580" spans="6:7" x14ac:dyDescent="0.25">
      <c r="F10580" s="3"/>
      <c r="G10580" s="3">
        <v>5270</v>
      </c>
    </row>
    <row r="10581" spans="6:7" x14ac:dyDescent="0.25">
      <c r="F10581" s="3"/>
      <c r="G10581" s="3">
        <v>3563</v>
      </c>
    </row>
    <row r="10582" spans="6:7" x14ac:dyDescent="0.25">
      <c r="F10582" s="3"/>
      <c r="G10582" s="3">
        <v>3564</v>
      </c>
    </row>
    <row r="10583" spans="6:7" x14ac:dyDescent="0.25">
      <c r="F10583" s="3"/>
      <c r="G10583" s="3">
        <v>3577</v>
      </c>
    </row>
    <row r="10584" spans="6:7" x14ac:dyDescent="0.25">
      <c r="F10584" s="3"/>
      <c r="G10584" s="3">
        <v>3578</v>
      </c>
    </row>
    <row r="10585" spans="6:7" x14ac:dyDescent="0.25">
      <c r="F10585" s="3"/>
      <c r="G10585" s="3">
        <v>1806</v>
      </c>
    </row>
    <row r="10586" spans="6:7" x14ac:dyDescent="0.25">
      <c r="F10586" s="3"/>
      <c r="G10586" s="3">
        <v>1795</v>
      </c>
    </row>
    <row r="10587" spans="6:7" x14ac:dyDescent="0.25">
      <c r="F10587" s="3"/>
      <c r="G10587" s="3">
        <v>1794</v>
      </c>
    </row>
    <row r="10588" spans="6:7" x14ac:dyDescent="0.25">
      <c r="F10588" s="3"/>
      <c r="G10588" s="3">
        <v>1804</v>
      </c>
    </row>
    <row r="10589" spans="6:7" x14ac:dyDescent="0.25">
      <c r="F10589" s="3"/>
      <c r="G10589" s="3">
        <v>1803</v>
      </c>
    </row>
    <row r="10590" spans="6:7" x14ac:dyDescent="0.25">
      <c r="F10590" s="3"/>
      <c r="G10590" s="3">
        <v>1800</v>
      </c>
    </row>
    <row r="10591" spans="6:7" x14ac:dyDescent="0.25">
      <c r="F10591" s="3"/>
      <c r="G10591" s="3">
        <v>4066</v>
      </c>
    </row>
    <row r="10592" spans="6:7" x14ac:dyDescent="0.25">
      <c r="F10592" s="3"/>
      <c r="G10592" s="3">
        <v>6308</v>
      </c>
    </row>
    <row r="10593" spans="6:7" x14ac:dyDescent="0.25">
      <c r="F10593" s="3"/>
      <c r="G10593" s="3">
        <v>6860</v>
      </c>
    </row>
    <row r="10594" spans="6:7" x14ac:dyDescent="0.25">
      <c r="F10594" s="3"/>
      <c r="G10594" s="3">
        <v>6938</v>
      </c>
    </row>
    <row r="10595" spans="6:7" x14ac:dyDescent="0.25">
      <c r="F10595" s="3"/>
      <c r="G10595" s="3">
        <v>6976</v>
      </c>
    </row>
    <row r="10596" spans="6:7" x14ac:dyDescent="0.25">
      <c r="F10596" s="3"/>
      <c r="G10596" s="3">
        <v>6994</v>
      </c>
    </row>
    <row r="10597" spans="6:7" x14ac:dyDescent="0.25">
      <c r="F10597" s="3"/>
      <c r="G10597" s="3">
        <v>6990</v>
      </c>
    </row>
    <row r="10598" spans="6:7" x14ac:dyDescent="0.25">
      <c r="F10598" s="3"/>
      <c r="G10598" s="3">
        <v>6950</v>
      </c>
    </row>
    <row r="10599" spans="6:7" x14ac:dyDescent="0.25">
      <c r="F10599" s="3"/>
      <c r="G10599" s="3">
        <v>6953</v>
      </c>
    </row>
    <row r="10600" spans="6:7" x14ac:dyDescent="0.25">
      <c r="F10600" s="3"/>
      <c r="G10600" s="3">
        <v>6901</v>
      </c>
    </row>
    <row r="10601" spans="6:7" x14ac:dyDescent="0.25">
      <c r="F10601" s="3"/>
      <c r="G10601" s="3">
        <v>6954</v>
      </c>
    </row>
    <row r="10602" spans="6:7" x14ac:dyDescent="0.25">
      <c r="F10602" s="3"/>
      <c r="G10602" s="3">
        <v>6977</v>
      </c>
    </row>
    <row r="10603" spans="6:7" x14ac:dyDescent="0.25">
      <c r="F10603" s="3"/>
      <c r="G10603" s="3">
        <v>7058</v>
      </c>
    </row>
    <row r="10604" spans="6:7" x14ac:dyDescent="0.25">
      <c r="F10604" s="3"/>
      <c r="G10604" s="3">
        <v>6978</v>
      </c>
    </row>
    <row r="10605" spans="6:7" x14ac:dyDescent="0.25">
      <c r="F10605" s="3"/>
      <c r="G10605" s="3">
        <v>7496</v>
      </c>
    </row>
    <row r="10606" spans="6:7" x14ac:dyDescent="0.25">
      <c r="F10606" s="3"/>
      <c r="G10606" s="3">
        <v>8052</v>
      </c>
    </row>
    <row r="10607" spans="6:7" x14ac:dyDescent="0.25">
      <c r="F10607" s="3"/>
      <c r="G10607" s="3">
        <v>8228</v>
      </c>
    </row>
    <row r="10608" spans="6:7" x14ac:dyDescent="0.25">
      <c r="F10608" s="3"/>
      <c r="G10608" s="3">
        <v>8261</v>
      </c>
    </row>
    <row r="10609" spans="6:7" x14ac:dyDescent="0.25">
      <c r="F10609" s="3"/>
      <c r="G10609" s="3">
        <v>7305</v>
      </c>
    </row>
    <row r="10610" spans="6:7" x14ac:dyDescent="0.25">
      <c r="F10610" s="3"/>
      <c r="G10610" s="3">
        <v>6957</v>
      </c>
    </row>
    <row r="10611" spans="6:7" x14ac:dyDescent="0.25">
      <c r="F10611" s="3"/>
      <c r="G10611" s="3">
        <v>6120</v>
      </c>
    </row>
    <row r="10612" spans="6:7" x14ac:dyDescent="0.25">
      <c r="F10612" s="3"/>
      <c r="G10612" s="3">
        <v>8134</v>
      </c>
    </row>
    <row r="10613" spans="6:7" x14ac:dyDescent="0.25">
      <c r="F10613" s="3"/>
      <c r="G10613" s="3">
        <v>8183</v>
      </c>
    </row>
    <row r="10614" spans="6:7" x14ac:dyDescent="0.25">
      <c r="F10614" s="3"/>
      <c r="G10614" s="3">
        <v>7153</v>
      </c>
    </row>
    <row r="10615" spans="6:7" x14ac:dyDescent="0.25">
      <c r="F10615" s="3"/>
      <c r="G10615" s="3">
        <v>8138</v>
      </c>
    </row>
    <row r="10616" spans="6:7" x14ac:dyDescent="0.25">
      <c r="F10616" s="3"/>
      <c r="G10616" s="3">
        <v>8289</v>
      </c>
    </row>
    <row r="10617" spans="6:7" x14ac:dyDescent="0.25">
      <c r="F10617" s="3"/>
      <c r="G10617" s="3">
        <v>8282</v>
      </c>
    </row>
    <row r="10618" spans="6:7" x14ac:dyDescent="0.25">
      <c r="F10618" s="3"/>
      <c r="G10618" s="3">
        <v>8201</v>
      </c>
    </row>
    <row r="10619" spans="6:7" x14ac:dyDescent="0.25">
      <c r="F10619" s="3"/>
      <c r="G10619" s="3">
        <v>7288</v>
      </c>
    </row>
    <row r="10620" spans="6:7" x14ac:dyDescent="0.25">
      <c r="F10620" s="3"/>
      <c r="G10620" s="3">
        <v>7150</v>
      </c>
    </row>
    <row r="10621" spans="6:7" x14ac:dyDescent="0.25">
      <c r="F10621" s="3"/>
      <c r="G10621" s="3">
        <v>8327</v>
      </c>
    </row>
    <row r="10622" spans="6:7" x14ac:dyDescent="0.25">
      <c r="F10622" s="3"/>
      <c r="G10622" s="3">
        <v>8309</v>
      </c>
    </row>
    <row r="10623" spans="6:7" x14ac:dyDescent="0.25">
      <c r="F10623" s="3"/>
      <c r="G10623" s="3">
        <v>8260</v>
      </c>
    </row>
    <row r="10624" spans="6:7" x14ac:dyDescent="0.25">
      <c r="F10624" s="3"/>
      <c r="G10624" s="3">
        <v>8258</v>
      </c>
    </row>
    <row r="10625" spans="6:7" x14ac:dyDescent="0.25">
      <c r="F10625" s="3"/>
      <c r="G10625" s="3">
        <v>8183</v>
      </c>
    </row>
    <row r="10626" spans="6:7" x14ac:dyDescent="0.25">
      <c r="F10626" s="3"/>
      <c r="G10626" s="3">
        <v>8331</v>
      </c>
    </row>
    <row r="10627" spans="6:7" x14ac:dyDescent="0.25">
      <c r="F10627" s="3"/>
      <c r="G10627" s="3">
        <v>8410</v>
      </c>
    </row>
    <row r="10628" spans="6:7" x14ac:dyDescent="0.25">
      <c r="F10628" s="3"/>
      <c r="G10628" s="3">
        <v>8386</v>
      </c>
    </row>
    <row r="10629" spans="6:7" x14ac:dyDescent="0.25">
      <c r="F10629" s="3"/>
      <c r="G10629" s="3">
        <v>5363</v>
      </c>
    </row>
    <row r="10630" spans="6:7" x14ac:dyDescent="0.25">
      <c r="F10630" s="3"/>
      <c r="G10630" s="3">
        <v>5323</v>
      </c>
    </row>
    <row r="10631" spans="6:7" x14ac:dyDescent="0.25">
      <c r="F10631" s="3"/>
      <c r="G10631" s="3">
        <v>5297</v>
      </c>
    </row>
    <row r="10632" spans="6:7" x14ac:dyDescent="0.25">
      <c r="F10632" s="3"/>
      <c r="G10632" s="3">
        <v>6121</v>
      </c>
    </row>
    <row r="10633" spans="6:7" x14ac:dyDescent="0.25">
      <c r="F10633" s="3"/>
      <c r="G10633" s="3">
        <v>7456</v>
      </c>
    </row>
    <row r="10634" spans="6:7" x14ac:dyDescent="0.25">
      <c r="F10634" s="3"/>
      <c r="G10634" s="3">
        <v>8172</v>
      </c>
    </row>
    <row r="10635" spans="6:7" x14ac:dyDescent="0.25">
      <c r="F10635" s="3"/>
      <c r="G10635" s="3">
        <v>8227</v>
      </c>
    </row>
    <row r="10636" spans="6:7" x14ac:dyDescent="0.25">
      <c r="F10636" s="3"/>
      <c r="G10636" s="3">
        <v>8266</v>
      </c>
    </row>
    <row r="10637" spans="6:7" x14ac:dyDescent="0.25">
      <c r="F10637" s="3"/>
      <c r="G10637" s="3">
        <v>8293</v>
      </c>
    </row>
    <row r="10638" spans="6:7" x14ac:dyDescent="0.25">
      <c r="F10638" s="3"/>
      <c r="G10638" s="3">
        <v>8360</v>
      </c>
    </row>
    <row r="10639" spans="6:7" x14ac:dyDescent="0.25">
      <c r="F10639" s="3"/>
      <c r="G10639" s="3">
        <v>8389</v>
      </c>
    </row>
    <row r="10640" spans="6:7" x14ac:dyDescent="0.25">
      <c r="F10640" s="3"/>
      <c r="G10640" s="3">
        <v>7275</v>
      </c>
    </row>
    <row r="10641" spans="6:7" x14ac:dyDescent="0.25">
      <c r="F10641" s="3"/>
      <c r="G10641" s="3">
        <v>8031</v>
      </c>
    </row>
    <row r="10642" spans="6:7" x14ac:dyDescent="0.25">
      <c r="F10642" s="3"/>
      <c r="G10642" s="3">
        <v>6944</v>
      </c>
    </row>
    <row r="10643" spans="6:7" x14ac:dyDescent="0.25">
      <c r="F10643" s="3"/>
      <c r="G10643" s="3">
        <v>6956</v>
      </c>
    </row>
    <row r="10644" spans="6:7" x14ac:dyDescent="0.25">
      <c r="F10644" s="3"/>
      <c r="G10644" s="3">
        <v>6941</v>
      </c>
    </row>
    <row r="10645" spans="6:7" x14ac:dyDescent="0.25">
      <c r="F10645" s="3"/>
      <c r="G10645" s="3">
        <v>6938</v>
      </c>
    </row>
    <row r="10646" spans="6:7" x14ac:dyDescent="0.25">
      <c r="F10646" s="3"/>
      <c r="G10646" s="3">
        <v>6940</v>
      </c>
    </row>
    <row r="10647" spans="6:7" x14ac:dyDescent="0.25">
      <c r="F10647" s="3"/>
      <c r="G10647" s="3">
        <v>6943</v>
      </c>
    </row>
    <row r="10648" spans="6:7" x14ac:dyDescent="0.25">
      <c r="F10648" s="3"/>
      <c r="G10648" s="3">
        <v>6952</v>
      </c>
    </row>
    <row r="10649" spans="6:7" x14ac:dyDescent="0.25">
      <c r="F10649" s="3"/>
      <c r="G10649" s="3">
        <v>6958</v>
      </c>
    </row>
    <row r="10650" spans="6:7" x14ac:dyDescent="0.25">
      <c r="F10650" s="3"/>
      <c r="G10650" s="3">
        <v>6951</v>
      </c>
    </row>
    <row r="10651" spans="6:7" x14ac:dyDescent="0.25">
      <c r="F10651" s="3"/>
      <c r="G10651" s="13">
        <f t="shared" ref="G10651:G10714" si="17">AP10651*1.9835</f>
        <v>0</v>
      </c>
    </row>
    <row r="10652" spans="6:7" x14ac:dyDescent="0.25">
      <c r="F10652" s="3"/>
      <c r="G10652" s="13">
        <f t="shared" si="17"/>
        <v>0</v>
      </c>
    </row>
    <row r="10653" spans="6:7" x14ac:dyDescent="0.25">
      <c r="F10653" s="3"/>
      <c r="G10653" s="13">
        <f t="shared" si="17"/>
        <v>0</v>
      </c>
    </row>
    <row r="10654" spans="6:7" x14ac:dyDescent="0.25">
      <c r="F10654" s="3"/>
      <c r="G10654" s="13">
        <f t="shared" si="17"/>
        <v>0</v>
      </c>
    </row>
    <row r="10655" spans="6:7" x14ac:dyDescent="0.25">
      <c r="F10655" s="3"/>
      <c r="G10655" s="13">
        <f t="shared" si="17"/>
        <v>0</v>
      </c>
    </row>
    <row r="10656" spans="6:7" x14ac:dyDescent="0.25">
      <c r="F10656" s="3"/>
      <c r="G10656" s="13">
        <f t="shared" si="17"/>
        <v>0</v>
      </c>
    </row>
    <row r="10657" spans="6:7" x14ac:dyDescent="0.25">
      <c r="F10657" s="3"/>
      <c r="G10657" s="13">
        <f t="shared" si="17"/>
        <v>0</v>
      </c>
    </row>
    <row r="10658" spans="6:7" x14ac:dyDescent="0.25">
      <c r="F10658" s="3"/>
      <c r="G10658" s="13">
        <f t="shared" si="17"/>
        <v>0</v>
      </c>
    </row>
    <row r="10659" spans="6:7" x14ac:dyDescent="0.25">
      <c r="F10659" s="3"/>
      <c r="G10659" s="13">
        <f t="shared" si="17"/>
        <v>0</v>
      </c>
    </row>
    <row r="10660" spans="6:7" x14ac:dyDescent="0.25">
      <c r="F10660" s="3"/>
      <c r="G10660" s="13">
        <f t="shared" si="17"/>
        <v>0</v>
      </c>
    </row>
    <row r="10661" spans="6:7" x14ac:dyDescent="0.25">
      <c r="F10661" s="3"/>
      <c r="G10661" s="13">
        <f t="shared" si="17"/>
        <v>0</v>
      </c>
    </row>
    <row r="10662" spans="6:7" x14ac:dyDescent="0.25">
      <c r="F10662" s="3"/>
      <c r="G10662" s="13">
        <f t="shared" si="17"/>
        <v>0</v>
      </c>
    </row>
    <row r="10663" spans="6:7" x14ac:dyDescent="0.25">
      <c r="F10663" s="3"/>
      <c r="G10663" s="13">
        <f t="shared" si="17"/>
        <v>0</v>
      </c>
    </row>
    <row r="10664" spans="6:7" x14ac:dyDescent="0.25">
      <c r="F10664" s="3"/>
      <c r="G10664" s="13">
        <f t="shared" si="17"/>
        <v>0</v>
      </c>
    </row>
    <row r="10665" spans="6:7" x14ac:dyDescent="0.25">
      <c r="F10665" s="3"/>
      <c r="G10665" s="13">
        <f t="shared" si="17"/>
        <v>0</v>
      </c>
    </row>
    <row r="10666" spans="6:7" x14ac:dyDescent="0.25">
      <c r="F10666" s="3"/>
      <c r="G10666" s="13">
        <f t="shared" si="17"/>
        <v>0</v>
      </c>
    </row>
    <row r="10667" spans="6:7" x14ac:dyDescent="0.25">
      <c r="F10667" s="3"/>
      <c r="G10667" s="13">
        <f t="shared" si="17"/>
        <v>0</v>
      </c>
    </row>
    <row r="10668" spans="6:7" x14ac:dyDescent="0.25">
      <c r="F10668" s="3"/>
      <c r="G10668" s="13">
        <f t="shared" si="17"/>
        <v>0</v>
      </c>
    </row>
    <row r="10669" spans="6:7" x14ac:dyDescent="0.25">
      <c r="F10669" s="3"/>
      <c r="G10669" s="13">
        <f t="shared" si="17"/>
        <v>0</v>
      </c>
    </row>
    <row r="10670" spans="6:7" x14ac:dyDescent="0.25">
      <c r="F10670" s="3"/>
      <c r="G10670" s="13">
        <f t="shared" si="17"/>
        <v>0</v>
      </c>
    </row>
    <row r="10671" spans="6:7" x14ac:dyDescent="0.25">
      <c r="F10671" s="3"/>
      <c r="G10671" s="13">
        <f t="shared" si="17"/>
        <v>0</v>
      </c>
    </row>
    <row r="10672" spans="6:7" x14ac:dyDescent="0.25">
      <c r="F10672" s="3"/>
      <c r="G10672" s="13">
        <f t="shared" si="17"/>
        <v>0</v>
      </c>
    </row>
    <row r="10673" spans="6:7" x14ac:dyDescent="0.25">
      <c r="F10673" s="3"/>
      <c r="G10673" s="13">
        <f t="shared" si="17"/>
        <v>0</v>
      </c>
    </row>
    <row r="10674" spans="6:7" x14ac:dyDescent="0.25">
      <c r="F10674" s="3"/>
      <c r="G10674" s="13">
        <f t="shared" si="17"/>
        <v>0</v>
      </c>
    </row>
    <row r="10675" spans="6:7" x14ac:dyDescent="0.25">
      <c r="F10675" s="3"/>
      <c r="G10675" s="13">
        <f t="shared" si="17"/>
        <v>0</v>
      </c>
    </row>
    <row r="10676" spans="6:7" x14ac:dyDescent="0.25">
      <c r="F10676" s="3"/>
      <c r="G10676" s="13">
        <f t="shared" si="17"/>
        <v>0</v>
      </c>
    </row>
    <row r="10677" spans="6:7" x14ac:dyDescent="0.25">
      <c r="F10677" s="3"/>
      <c r="G10677" s="13">
        <f t="shared" si="17"/>
        <v>0</v>
      </c>
    </row>
    <row r="10678" spans="6:7" x14ac:dyDescent="0.25">
      <c r="F10678" s="3"/>
      <c r="G10678" s="13">
        <f t="shared" si="17"/>
        <v>0</v>
      </c>
    </row>
    <row r="10679" spans="6:7" x14ac:dyDescent="0.25">
      <c r="F10679" s="3"/>
      <c r="G10679" s="13">
        <f t="shared" si="17"/>
        <v>0</v>
      </c>
    </row>
    <row r="10680" spans="6:7" x14ac:dyDescent="0.25">
      <c r="F10680" s="3"/>
      <c r="G10680" s="13">
        <f t="shared" si="17"/>
        <v>0</v>
      </c>
    </row>
    <row r="10681" spans="6:7" x14ac:dyDescent="0.25">
      <c r="F10681" s="3"/>
      <c r="G10681" s="13">
        <f t="shared" si="17"/>
        <v>0</v>
      </c>
    </row>
    <row r="10682" spans="6:7" x14ac:dyDescent="0.25">
      <c r="F10682" s="3"/>
      <c r="G10682" s="13">
        <f t="shared" si="17"/>
        <v>0</v>
      </c>
    </row>
    <row r="10683" spans="6:7" x14ac:dyDescent="0.25">
      <c r="F10683" s="3"/>
      <c r="G10683" s="13">
        <f t="shared" si="17"/>
        <v>0</v>
      </c>
    </row>
    <row r="10684" spans="6:7" x14ac:dyDescent="0.25">
      <c r="F10684" s="3"/>
      <c r="G10684" s="13">
        <f t="shared" si="17"/>
        <v>0</v>
      </c>
    </row>
    <row r="10685" spans="6:7" x14ac:dyDescent="0.25">
      <c r="F10685" s="3"/>
      <c r="G10685" s="13">
        <f t="shared" si="17"/>
        <v>0</v>
      </c>
    </row>
    <row r="10686" spans="6:7" x14ac:dyDescent="0.25">
      <c r="F10686" s="3"/>
      <c r="G10686" s="13">
        <f t="shared" si="17"/>
        <v>0</v>
      </c>
    </row>
    <row r="10687" spans="6:7" x14ac:dyDescent="0.25">
      <c r="F10687" s="3"/>
      <c r="G10687" s="13">
        <f t="shared" si="17"/>
        <v>0</v>
      </c>
    </row>
    <row r="10688" spans="6:7" x14ac:dyDescent="0.25">
      <c r="F10688" s="3"/>
      <c r="G10688" s="13">
        <f t="shared" si="17"/>
        <v>0</v>
      </c>
    </row>
    <row r="10689" spans="6:7" x14ac:dyDescent="0.25">
      <c r="F10689" s="3"/>
      <c r="G10689" s="13">
        <f t="shared" si="17"/>
        <v>0</v>
      </c>
    </row>
    <row r="10690" spans="6:7" x14ac:dyDescent="0.25">
      <c r="F10690" s="3"/>
      <c r="G10690" s="13">
        <f t="shared" si="17"/>
        <v>0</v>
      </c>
    </row>
    <row r="10691" spans="6:7" x14ac:dyDescent="0.25">
      <c r="F10691" s="3"/>
      <c r="G10691" s="13">
        <f t="shared" si="17"/>
        <v>0</v>
      </c>
    </row>
    <row r="10692" spans="6:7" x14ac:dyDescent="0.25">
      <c r="F10692" s="3"/>
      <c r="G10692" s="13">
        <f t="shared" si="17"/>
        <v>0</v>
      </c>
    </row>
    <row r="10693" spans="6:7" x14ac:dyDescent="0.25">
      <c r="F10693" s="3"/>
      <c r="G10693" s="13">
        <f t="shared" si="17"/>
        <v>0</v>
      </c>
    </row>
    <row r="10694" spans="6:7" x14ac:dyDescent="0.25">
      <c r="F10694" s="3"/>
      <c r="G10694" s="13">
        <f t="shared" si="17"/>
        <v>0</v>
      </c>
    </row>
    <row r="10695" spans="6:7" x14ac:dyDescent="0.25">
      <c r="F10695" s="3"/>
      <c r="G10695" s="13">
        <f t="shared" si="17"/>
        <v>0</v>
      </c>
    </row>
    <row r="10696" spans="6:7" x14ac:dyDescent="0.25">
      <c r="F10696" s="3"/>
      <c r="G10696" s="13">
        <f t="shared" si="17"/>
        <v>0</v>
      </c>
    </row>
    <row r="10697" spans="6:7" x14ac:dyDescent="0.25">
      <c r="F10697" s="3"/>
      <c r="G10697" s="13">
        <f t="shared" si="17"/>
        <v>0</v>
      </c>
    </row>
    <row r="10698" spans="6:7" x14ac:dyDescent="0.25">
      <c r="F10698" s="3"/>
      <c r="G10698" s="13">
        <f t="shared" si="17"/>
        <v>0</v>
      </c>
    </row>
    <row r="10699" spans="6:7" x14ac:dyDescent="0.25">
      <c r="F10699" s="3"/>
      <c r="G10699" s="13">
        <f t="shared" si="17"/>
        <v>0</v>
      </c>
    </row>
    <row r="10700" spans="6:7" x14ac:dyDescent="0.25">
      <c r="F10700" s="3"/>
      <c r="G10700" s="13">
        <f t="shared" si="17"/>
        <v>0</v>
      </c>
    </row>
    <row r="10701" spans="6:7" x14ac:dyDescent="0.25">
      <c r="F10701" s="3"/>
      <c r="G10701" s="13">
        <f t="shared" si="17"/>
        <v>0</v>
      </c>
    </row>
    <row r="10702" spans="6:7" x14ac:dyDescent="0.25">
      <c r="F10702" s="3"/>
      <c r="G10702" s="13">
        <f t="shared" si="17"/>
        <v>0</v>
      </c>
    </row>
    <row r="10703" spans="6:7" x14ac:dyDescent="0.25">
      <c r="F10703" s="3"/>
      <c r="G10703" s="13">
        <f t="shared" si="17"/>
        <v>0</v>
      </c>
    </row>
    <row r="10704" spans="6:7" x14ac:dyDescent="0.25">
      <c r="F10704" s="3"/>
      <c r="G10704" s="13">
        <f t="shared" si="17"/>
        <v>0</v>
      </c>
    </row>
    <row r="10705" spans="6:7" x14ac:dyDescent="0.25">
      <c r="F10705" s="3"/>
      <c r="G10705" s="13">
        <f t="shared" si="17"/>
        <v>0</v>
      </c>
    </row>
    <row r="10706" spans="6:7" x14ac:dyDescent="0.25">
      <c r="F10706" s="3"/>
      <c r="G10706" s="13">
        <f t="shared" si="17"/>
        <v>0</v>
      </c>
    </row>
    <row r="10707" spans="6:7" x14ac:dyDescent="0.25">
      <c r="F10707" s="3"/>
      <c r="G10707" s="13">
        <f t="shared" si="17"/>
        <v>0</v>
      </c>
    </row>
    <row r="10708" spans="6:7" x14ac:dyDescent="0.25">
      <c r="F10708" s="3"/>
      <c r="G10708" s="13">
        <f t="shared" si="17"/>
        <v>0</v>
      </c>
    </row>
    <row r="10709" spans="6:7" x14ac:dyDescent="0.25">
      <c r="F10709" s="3"/>
      <c r="G10709" s="13">
        <f t="shared" si="17"/>
        <v>0</v>
      </c>
    </row>
    <row r="10710" spans="6:7" x14ac:dyDescent="0.25">
      <c r="F10710" s="3"/>
      <c r="G10710" s="13">
        <f t="shared" si="17"/>
        <v>0</v>
      </c>
    </row>
    <row r="10711" spans="6:7" x14ac:dyDescent="0.25">
      <c r="F10711" s="3"/>
      <c r="G10711" s="13">
        <f t="shared" si="17"/>
        <v>0</v>
      </c>
    </row>
    <row r="10712" spans="6:7" x14ac:dyDescent="0.25">
      <c r="F10712" s="3"/>
      <c r="G10712" s="13">
        <f t="shared" si="17"/>
        <v>0</v>
      </c>
    </row>
    <row r="10713" spans="6:7" x14ac:dyDescent="0.25">
      <c r="F10713" s="3"/>
      <c r="G10713" s="13">
        <f t="shared" si="17"/>
        <v>0</v>
      </c>
    </row>
    <row r="10714" spans="6:7" x14ac:dyDescent="0.25">
      <c r="F10714" s="3"/>
      <c r="G10714" s="13">
        <f t="shared" si="17"/>
        <v>0</v>
      </c>
    </row>
    <row r="10715" spans="6:7" x14ac:dyDescent="0.25">
      <c r="F10715" s="3"/>
      <c r="G10715" s="13">
        <f t="shared" ref="G10715:G10778" si="18">AP10715*1.9835</f>
        <v>0</v>
      </c>
    </row>
    <row r="10716" spans="6:7" x14ac:dyDescent="0.25">
      <c r="F10716" s="3"/>
      <c r="G10716" s="13">
        <f t="shared" si="18"/>
        <v>0</v>
      </c>
    </row>
    <row r="10717" spans="6:7" x14ac:dyDescent="0.25">
      <c r="F10717" s="3"/>
      <c r="G10717" s="13">
        <f t="shared" si="18"/>
        <v>0</v>
      </c>
    </row>
    <row r="10718" spans="6:7" x14ac:dyDescent="0.25">
      <c r="F10718" s="3"/>
      <c r="G10718" s="13">
        <f t="shared" si="18"/>
        <v>0</v>
      </c>
    </row>
    <row r="10719" spans="6:7" x14ac:dyDescent="0.25">
      <c r="F10719" s="3"/>
      <c r="G10719" s="13">
        <f t="shared" si="18"/>
        <v>0</v>
      </c>
    </row>
    <row r="10720" spans="6:7" x14ac:dyDescent="0.25">
      <c r="F10720" s="3"/>
      <c r="G10720" s="13">
        <f t="shared" si="18"/>
        <v>0</v>
      </c>
    </row>
    <row r="10721" spans="6:7" x14ac:dyDescent="0.25">
      <c r="F10721" s="3"/>
      <c r="G10721" s="13">
        <f t="shared" si="18"/>
        <v>0</v>
      </c>
    </row>
    <row r="10722" spans="6:7" x14ac:dyDescent="0.25">
      <c r="F10722" s="3"/>
      <c r="G10722" s="13">
        <f t="shared" si="18"/>
        <v>0</v>
      </c>
    </row>
    <row r="10723" spans="6:7" x14ac:dyDescent="0.25">
      <c r="F10723" s="3"/>
      <c r="G10723" s="13">
        <f t="shared" si="18"/>
        <v>0</v>
      </c>
    </row>
    <row r="10724" spans="6:7" x14ac:dyDescent="0.25">
      <c r="F10724" s="3"/>
      <c r="G10724" s="13">
        <f t="shared" si="18"/>
        <v>0</v>
      </c>
    </row>
    <row r="10725" spans="6:7" x14ac:dyDescent="0.25">
      <c r="F10725" s="3"/>
      <c r="G10725" s="13">
        <f t="shared" si="18"/>
        <v>0</v>
      </c>
    </row>
    <row r="10726" spans="6:7" x14ac:dyDescent="0.25">
      <c r="F10726" s="3"/>
      <c r="G10726" s="13">
        <f t="shared" si="18"/>
        <v>0</v>
      </c>
    </row>
    <row r="10727" spans="6:7" x14ac:dyDescent="0.25">
      <c r="F10727" s="3"/>
      <c r="G10727" s="13">
        <f t="shared" si="18"/>
        <v>0</v>
      </c>
    </row>
    <row r="10728" spans="6:7" x14ac:dyDescent="0.25">
      <c r="F10728" s="3"/>
      <c r="G10728" s="13">
        <f t="shared" si="18"/>
        <v>0</v>
      </c>
    </row>
    <row r="10729" spans="6:7" x14ac:dyDescent="0.25">
      <c r="F10729" s="3"/>
      <c r="G10729" s="13">
        <f t="shared" si="18"/>
        <v>0</v>
      </c>
    </row>
    <row r="10730" spans="6:7" x14ac:dyDescent="0.25">
      <c r="F10730" s="3"/>
      <c r="G10730" s="13">
        <f t="shared" si="18"/>
        <v>0</v>
      </c>
    </row>
    <row r="10731" spans="6:7" x14ac:dyDescent="0.25">
      <c r="F10731" s="3"/>
      <c r="G10731" s="13">
        <f t="shared" si="18"/>
        <v>0</v>
      </c>
    </row>
    <row r="10732" spans="6:7" x14ac:dyDescent="0.25">
      <c r="F10732" s="3"/>
      <c r="G10732" s="13">
        <f t="shared" si="18"/>
        <v>0</v>
      </c>
    </row>
    <row r="10733" spans="6:7" x14ac:dyDescent="0.25">
      <c r="F10733" s="3"/>
      <c r="G10733" s="13">
        <f t="shared" si="18"/>
        <v>0</v>
      </c>
    </row>
    <row r="10734" spans="6:7" x14ac:dyDescent="0.25">
      <c r="F10734" s="3"/>
      <c r="G10734" s="13">
        <f t="shared" si="18"/>
        <v>0</v>
      </c>
    </row>
    <row r="10735" spans="6:7" x14ac:dyDescent="0.25">
      <c r="F10735" s="3"/>
      <c r="G10735" s="13">
        <f t="shared" si="18"/>
        <v>0</v>
      </c>
    </row>
    <row r="10736" spans="6:7" x14ac:dyDescent="0.25">
      <c r="F10736" s="3"/>
      <c r="G10736" s="13">
        <f t="shared" si="18"/>
        <v>0</v>
      </c>
    </row>
    <row r="10737" spans="6:7" x14ac:dyDescent="0.25">
      <c r="F10737" s="3"/>
      <c r="G10737" s="13">
        <f t="shared" si="18"/>
        <v>0</v>
      </c>
    </row>
    <row r="10738" spans="6:7" x14ac:dyDescent="0.25">
      <c r="F10738" s="3"/>
      <c r="G10738" s="13">
        <f t="shared" si="18"/>
        <v>0</v>
      </c>
    </row>
    <row r="10739" spans="6:7" x14ac:dyDescent="0.25">
      <c r="F10739" s="3"/>
      <c r="G10739" s="13">
        <f t="shared" si="18"/>
        <v>0</v>
      </c>
    </row>
    <row r="10740" spans="6:7" x14ac:dyDescent="0.25">
      <c r="F10740" s="3"/>
      <c r="G10740" s="13">
        <f t="shared" si="18"/>
        <v>0</v>
      </c>
    </row>
    <row r="10741" spans="6:7" x14ac:dyDescent="0.25">
      <c r="F10741" s="3"/>
      <c r="G10741" s="13">
        <f t="shared" si="18"/>
        <v>0</v>
      </c>
    </row>
    <row r="10742" spans="6:7" x14ac:dyDescent="0.25">
      <c r="F10742" s="3"/>
      <c r="G10742" s="13">
        <f t="shared" si="18"/>
        <v>0</v>
      </c>
    </row>
    <row r="10743" spans="6:7" x14ac:dyDescent="0.25">
      <c r="F10743" s="3"/>
      <c r="G10743" s="13">
        <f t="shared" si="18"/>
        <v>0</v>
      </c>
    </row>
    <row r="10744" spans="6:7" x14ac:dyDescent="0.25">
      <c r="F10744" s="3"/>
      <c r="G10744" s="13">
        <f t="shared" si="18"/>
        <v>0</v>
      </c>
    </row>
    <row r="10745" spans="6:7" x14ac:dyDescent="0.25">
      <c r="F10745" s="3"/>
      <c r="G10745" s="13">
        <f t="shared" si="18"/>
        <v>0</v>
      </c>
    </row>
    <row r="10746" spans="6:7" x14ac:dyDescent="0.25">
      <c r="F10746" s="3"/>
      <c r="G10746" s="13">
        <f t="shared" si="18"/>
        <v>0</v>
      </c>
    </row>
    <row r="10747" spans="6:7" x14ac:dyDescent="0.25">
      <c r="F10747" s="3"/>
      <c r="G10747" s="13">
        <f t="shared" si="18"/>
        <v>0</v>
      </c>
    </row>
    <row r="10748" spans="6:7" x14ac:dyDescent="0.25">
      <c r="F10748" s="3"/>
      <c r="G10748" s="13">
        <f t="shared" si="18"/>
        <v>0</v>
      </c>
    </row>
    <row r="10749" spans="6:7" x14ac:dyDescent="0.25">
      <c r="F10749" s="3"/>
      <c r="G10749" s="13">
        <f t="shared" si="18"/>
        <v>0</v>
      </c>
    </row>
    <row r="10750" spans="6:7" x14ac:dyDescent="0.25">
      <c r="F10750" s="3"/>
      <c r="G10750" s="13">
        <f t="shared" si="18"/>
        <v>0</v>
      </c>
    </row>
    <row r="10751" spans="6:7" x14ac:dyDescent="0.25">
      <c r="F10751" s="3"/>
      <c r="G10751" s="13">
        <f t="shared" si="18"/>
        <v>0</v>
      </c>
    </row>
    <row r="10752" spans="6:7" x14ac:dyDescent="0.25">
      <c r="F10752" s="3"/>
      <c r="G10752" s="13">
        <f t="shared" si="18"/>
        <v>0</v>
      </c>
    </row>
    <row r="10753" spans="6:7" x14ac:dyDescent="0.25">
      <c r="F10753" s="3"/>
      <c r="G10753" s="13">
        <f t="shared" si="18"/>
        <v>0</v>
      </c>
    </row>
    <row r="10754" spans="6:7" x14ac:dyDescent="0.25">
      <c r="F10754" s="3"/>
      <c r="G10754" s="13">
        <f t="shared" si="18"/>
        <v>0</v>
      </c>
    </row>
    <row r="10755" spans="6:7" x14ac:dyDescent="0.25">
      <c r="F10755" s="3"/>
      <c r="G10755" s="13">
        <f t="shared" si="18"/>
        <v>0</v>
      </c>
    </row>
    <row r="10756" spans="6:7" x14ac:dyDescent="0.25">
      <c r="F10756" s="3"/>
      <c r="G10756" s="13">
        <f t="shared" si="18"/>
        <v>0</v>
      </c>
    </row>
    <row r="10757" spans="6:7" x14ac:dyDescent="0.25">
      <c r="F10757" s="3"/>
      <c r="G10757" s="13">
        <f t="shared" si="18"/>
        <v>0</v>
      </c>
    </row>
    <row r="10758" spans="6:7" x14ac:dyDescent="0.25">
      <c r="F10758" s="3"/>
      <c r="G10758" s="13">
        <f t="shared" si="18"/>
        <v>0</v>
      </c>
    </row>
    <row r="10759" spans="6:7" x14ac:dyDescent="0.25">
      <c r="F10759" s="3"/>
      <c r="G10759" s="13">
        <f t="shared" si="18"/>
        <v>0</v>
      </c>
    </row>
    <row r="10760" spans="6:7" x14ac:dyDescent="0.25">
      <c r="F10760" s="3"/>
      <c r="G10760" s="13">
        <f t="shared" si="18"/>
        <v>0</v>
      </c>
    </row>
    <row r="10761" spans="6:7" x14ac:dyDescent="0.25">
      <c r="F10761" s="3"/>
      <c r="G10761" s="13">
        <f t="shared" si="18"/>
        <v>0</v>
      </c>
    </row>
    <row r="10762" spans="6:7" x14ac:dyDescent="0.25">
      <c r="F10762" s="3"/>
      <c r="G10762" s="13">
        <f t="shared" si="18"/>
        <v>0</v>
      </c>
    </row>
    <row r="10763" spans="6:7" x14ac:dyDescent="0.25">
      <c r="F10763" s="3"/>
      <c r="G10763" s="13">
        <f t="shared" si="18"/>
        <v>0</v>
      </c>
    </row>
    <row r="10764" spans="6:7" x14ac:dyDescent="0.25">
      <c r="F10764" s="3"/>
      <c r="G10764" s="13">
        <f t="shared" si="18"/>
        <v>0</v>
      </c>
    </row>
    <row r="10765" spans="6:7" x14ac:dyDescent="0.25">
      <c r="F10765" s="3"/>
      <c r="G10765" s="13">
        <f t="shared" si="18"/>
        <v>0</v>
      </c>
    </row>
    <row r="10766" spans="6:7" x14ac:dyDescent="0.25">
      <c r="F10766" s="3"/>
      <c r="G10766" s="13">
        <f t="shared" si="18"/>
        <v>0</v>
      </c>
    </row>
    <row r="10767" spans="6:7" x14ac:dyDescent="0.25">
      <c r="F10767" s="3"/>
      <c r="G10767" s="13">
        <f t="shared" si="18"/>
        <v>0</v>
      </c>
    </row>
    <row r="10768" spans="6:7" x14ac:dyDescent="0.25">
      <c r="F10768" s="3"/>
      <c r="G10768" s="13">
        <f t="shared" si="18"/>
        <v>0</v>
      </c>
    </row>
    <row r="10769" spans="6:7" x14ac:dyDescent="0.25">
      <c r="F10769" s="3"/>
      <c r="G10769" s="13">
        <f t="shared" si="18"/>
        <v>0</v>
      </c>
    </row>
    <row r="10770" spans="6:7" x14ac:dyDescent="0.25">
      <c r="F10770" s="3"/>
      <c r="G10770" s="13">
        <f t="shared" si="18"/>
        <v>0</v>
      </c>
    </row>
    <row r="10771" spans="6:7" x14ac:dyDescent="0.25">
      <c r="F10771" s="3"/>
      <c r="G10771" s="13">
        <f t="shared" si="18"/>
        <v>0</v>
      </c>
    </row>
    <row r="10772" spans="6:7" x14ac:dyDescent="0.25">
      <c r="F10772" s="3"/>
      <c r="G10772" s="13">
        <f t="shared" si="18"/>
        <v>0</v>
      </c>
    </row>
    <row r="10773" spans="6:7" x14ac:dyDescent="0.25">
      <c r="F10773" s="3"/>
      <c r="G10773" s="13">
        <f t="shared" si="18"/>
        <v>0</v>
      </c>
    </row>
    <row r="10774" spans="6:7" x14ac:dyDescent="0.25">
      <c r="F10774" s="3"/>
      <c r="G10774" s="13">
        <f t="shared" si="18"/>
        <v>0</v>
      </c>
    </row>
    <row r="10775" spans="6:7" x14ac:dyDescent="0.25">
      <c r="F10775" s="3"/>
      <c r="G10775" s="13">
        <f t="shared" si="18"/>
        <v>0</v>
      </c>
    </row>
    <row r="10776" spans="6:7" x14ac:dyDescent="0.25">
      <c r="F10776" s="3"/>
      <c r="G10776" s="13">
        <f t="shared" si="18"/>
        <v>0</v>
      </c>
    </row>
    <row r="10777" spans="6:7" x14ac:dyDescent="0.25">
      <c r="F10777" s="3"/>
      <c r="G10777" s="13">
        <f t="shared" si="18"/>
        <v>0</v>
      </c>
    </row>
    <row r="10778" spans="6:7" x14ac:dyDescent="0.25">
      <c r="F10778" s="3"/>
      <c r="G10778" s="13">
        <f t="shared" si="18"/>
        <v>0</v>
      </c>
    </row>
    <row r="10779" spans="6:7" x14ac:dyDescent="0.25">
      <c r="F10779" s="3"/>
      <c r="G10779" s="13">
        <f t="shared" ref="G10779:G10842" si="19">AP10779*1.9835</f>
        <v>0</v>
      </c>
    </row>
    <row r="10780" spans="6:7" x14ac:dyDescent="0.25">
      <c r="F10780" s="3"/>
      <c r="G10780" s="13">
        <f t="shared" si="19"/>
        <v>0</v>
      </c>
    </row>
    <row r="10781" spans="6:7" x14ac:dyDescent="0.25">
      <c r="F10781" s="3"/>
      <c r="G10781" s="13">
        <f t="shared" si="19"/>
        <v>0</v>
      </c>
    </row>
    <row r="10782" spans="6:7" x14ac:dyDescent="0.25">
      <c r="F10782" s="3"/>
      <c r="G10782" s="13">
        <f t="shared" si="19"/>
        <v>0</v>
      </c>
    </row>
    <row r="10783" spans="6:7" x14ac:dyDescent="0.25">
      <c r="F10783" s="3"/>
      <c r="G10783" s="13">
        <f t="shared" si="19"/>
        <v>0</v>
      </c>
    </row>
    <row r="10784" spans="6:7" x14ac:dyDescent="0.25">
      <c r="F10784" s="3"/>
      <c r="G10784" s="13">
        <f t="shared" si="19"/>
        <v>0</v>
      </c>
    </row>
    <row r="10785" spans="6:7" x14ac:dyDescent="0.25">
      <c r="F10785" s="3"/>
      <c r="G10785" s="13">
        <f t="shared" si="19"/>
        <v>0</v>
      </c>
    </row>
    <row r="10786" spans="6:7" x14ac:dyDescent="0.25">
      <c r="F10786" s="3"/>
      <c r="G10786" s="13">
        <f t="shared" si="19"/>
        <v>0</v>
      </c>
    </row>
    <row r="10787" spans="6:7" x14ac:dyDescent="0.25">
      <c r="F10787" s="3"/>
      <c r="G10787" s="13">
        <f t="shared" si="19"/>
        <v>0</v>
      </c>
    </row>
    <row r="10788" spans="6:7" x14ac:dyDescent="0.25">
      <c r="F10788" s="3"/>
      <c r="G10788" s="13">
        <f t="shared" si="19"/>
        <v>0</v>
      </c>
    </row>
    <row r="10789" spans="6:7" x14ac:dyDescent="0.25">
      <c r="F10789" s="3"/>
      <c r="G10789" s="13">
        <f t="shared" si="19"/>
        <v>0</v>
      </c>
    </row>
    <row r="10790" spans="6:7" x14ac:dyDescent="0.25">
      <c r="F10790" s="3"/>
      <c r="G10790" s="13">
        <f t="shared" si="19"/>
        <v>0</v>
      </c>
    </row>
    <row r="10791" spans="6:7" x14ac:dyDescent="0.25">
      <c r="F10791" s="3"/>
      <c r="G10791" s="13">
        <f t="shared" si="19"/>
        <v>0</v>
      </c>
    </row>
    <row r="10792" spans="6:7" x14ac:dyDescent="0.25">
      <c r="F10792" s="3"/>
      <c r="G10792" s="13">
        <f t="shared" si="19"/>
        <v>0</v>
      </c>
    </row>
    <row r="10793" spans="6:7" x14ac:dyDescent="0.25">
      <c r="F10793" s="3"/>
      <c r="G10793" s="13">
        <f t="shared" si="19"/>
        <v>0</v>
      </c>
    </row>
    <row r="10794" spans="6:7" x14ac:dyDescent="0.25">
      <c r="F10794" s="3"/>
      <c r="G10794" s="13">
        <f t="shared" si="19"/>
        <v>0</v>
      </c>
    </row>
    <row r="10795" spans="6:7" x14ac:dyDescent="0.25">
      <c r="F10795" s="3"/>
      <c r="G10795" s="13">
        <f t="shared" si="19"/>
        <v>0</v>
      </c>
    </row>
    <row r="10796" spans="6:7" x14ac:dyDescent="0.25">
      <c r="F10796" s="3"/>
      <c r="G10796" s="13">
        <f t="shared" si="19"/>
        <v>0</v>
      </c>
    </row>
    <row r="10797" spans="6:7" x14ac:dyDescent="0.25">
      <c r="F10797" s="3"/>
      <c r="G10797" s="13">
        <f t="shared" si="19"/>
        <v>0</v>
      </c>
    </row>
    <row r="10798" spans="6:7" x14ac:dyDescent="0.25">
      <c r="F10798" s="3"/>
      <c r="G10798" s="13">
        <f t="shared" si="19"/>
        <v>0</v>
      </c>
    </row>
    <row r="10799" spans="6:7" x14ac:dyDescent="0.25">
      <c r="F10799" s="3"/>
      <c r="G10799" s="13">
        <f t="shared" si="19"/>
        <v>0</v>
      </c>
    </row>
    <row r="10800" spans="6:7" x14ac:dyDescent="0.25">
      <c r="F10800" s="3"/>
      <c r="G10800" s="13">
        <f t="shared" si="19"/>
        <v>0</v>
      </c>
    </row>
    <row r="10801" spans="6:7" x14ac:dyDescent="0.25">
      <c r="F10801" s="3"/>
      <c r="G10801" s="13">
        <f t="shared" si="19"/>
        <v>0</v>
      </c>
    </row>
    <row r="10802" spans="6:7" x14ac:dyDescent="0.25">
      <c r="F10802" s="3"/>
      <c r="G10802" s="13">
        <f t="shared" si="19"/>
        <v>0</v>
      </c>
    </row>
    <row r="10803" spans="6:7" x14ac:dyDescent="0.25">
      <c r="F10803" s="3"/>
      <c r="G10803" s="13">
        <f t="shared" si="19"/>
        <v>0</v>
      </c>
    </row>
    <row r="10804" spans="6:7" x14ac:dyDescent="0.25">
      <c r="F10804" s="3"/>
      <c r="G10804" s="13">
        <f t="shared" si="19"/>
        <v>0</v>
      </c>
    </row>
    <row r="10805" spans="6:7" x14ac:dyDescent="0.25">
      <c r="F10805" s="3"/>
      <c r="G10805" s="13">
        <f t="shared" si="19"/>
        <v>0</v>
      </c>
    </row>
    <row r="10806" spans="6:7" x14ac:dyDescent="0.25">
      <c r="F10806" s="3"/>
      <c r="G10806" s="13">
        <f t="shared" si="19"/>
        <v>0</v>
      </c>
    </row>
    <row r="10807" spans="6:7" x14ac:dyDescent="0.25">
      <c r="F10807" s="3"/>
      <c r="G10807" s="13">
        <f t="shared" si="19"/>
        <v>0</v>
      </c>
    </row>
    <row r="10808" spans="6:7" x14ac:dyDescent="0.25">
      <c r="F10808" s="3"/>
      <c r="G10808" s="13">
        <f t="shared" si="19"/>
        <v>0</v>
      </c>
    </row>
    <row r="10809" spans="6:7" x14ac:dyDescent="0.25">
      <c r="F10809" s="3"/>
      <c r="G10809" s="13">
        <f t="shared" si="19"/>
        <v>0</v>
      </c>
    </row>
    <row r="10810" spans="6:7" x14ac:dyDescent="0.25">
      <c r="F10810" s="3"/>
      <c r="G10810" s="13">
        <f t="shared" si="19"/>
        <v>0</v>
      </c>
    </row>
    <row r="10811" spans="6:7" x14ac:dyDescent="0.25">
      <c r="F10811" s="3"/>
      <c r="G10811" s="13">
        <f t="shared" si="19"/>
        <v>0</v>
      </c>
    </row>
    <row r="10812" spans="6:7" x14ac:dyDescent="0.25">
      <c r="F10812" s="3"/>
      <c r="G10812" s="13">
        <f t="shared" si="19"/>
        <v>0</v>
      </c>
    </row>
    <row r="10813" spans="6:7" x14ac:dyDescent="0.25">
      <c r="F10813" s="3"/>
      <c r="G10813" s="13">
        <f t="shared" si="19"/>
        <v>0</v>
      </c>
    </row>
    <row r="10814" spans="6:7" x14ac:dyDescent="0.25">
      <c r="F10814" s="3"/>
      <c r="G10814" s="13">
        <f t="shared" si="19"/>
        <v>0</v>
      </c>
    </row>
    <row r="10815" spans="6:7" x14ac:dyDescent="0.25">
      <c r="F10815" s="3"/>
      <c r="G10815" s="13">
        <f t="shared" si="19"/>
        <v>0</v>
      </c>
    </row>
    <row r="10816" spans="6:7" x14ac:dyDescent="0.25">
      <c r="F10816" s="3"/>
      <c r="G10816" s="13">
        <f t="shared" si="19"/>
        <v>0</v>
      </c>
    </row>
    <row r="10817" spans="6:7" x14ac:dyDescent="0.25">
      <c r="F10817" s="3"/>
      <c r="G10817" s="13">
        <f t="shared" si="19"/>
        <v>0</v>
      </c>
    </row>
    <row r="10818" spans="6:7" x14ac:dyDescent="0.25">
      <c r="F10818" s="3"/>
      <c r="G10818" s="13">
        <f t="shared" si="19"/>
        <v>0</v>
      </c>
    </row>
    <row r="10819" spans="6:7" x14ac:dyDescent="0.25">
      <c r="F10819" s="3"/>
      <c r="G10819" s="13">
        <f t="shared" si="19"/>
        <v>0</v>
      </c>
    </row>
    <row r="10820" spans="6:7" x14ac:dyDescent="0.25">
      <c r="F10820" s="3"/>
      <c r="G10820" s="13">
        <f t="shared" si="19"/>
        <v>0</v>
      </c>
    </row>
    <row r="10821" spans="6:7" x14ac:dyDescent="0.25">
      <c r="F10821" s="3"/>
      <c r="G10821" s="13">
        <f t="shared" si="19"/>
        <v>0</v>
      </c>
    </row>
    <row r="10822" spans="6:7" x14ac:dyDescent="0.25">
      <c r="F10822" s="3"/>
      <c r="G10822" s="13">
        <f t="shared" si="19"/>
        <v>0</v>
      </c>
    </row>
    <row r="10823" spans="6:7" x14ac:dyDescent="0.25">
      <c r="F10823" s="3"/>
      <c r="G10823" s="13">
        <f t="shared" si="19"/>
        <v>0</v>
      </c>
    </row>
    <row r="10824" spans="6:7" x14ac:dyDescent="0.25">
      <c r="F10824" s="3"/>
      <c r="G10824" s="13">
        <f t="shared" si="19"/>
        <v>0</v>
      </c>
    </row>
    <row r="10825" spans="6:7" x14ac:dyDescent="0.25">
      <c r="F10825" s="3"/>
      <c r="G10825" s="13">
        <f t="shared" si="19"/>
        <v>0</v>
      </c>
    </row>
    <row r="10826" spans="6:7" x14ac:dyDescent="0.25">
      <c r="F10826" s="3"/>
      <c r="G10826" s="13">
        <f t="shared" si="19"/>
        <v>0</v>
      </c>
    </row>
    <row r="10827" spans="6:7" x14ac:dyDescent="0.25">
      <c r="F10827" s="3"/>
      <c r="G10827" s="13">
        <f t="shared" si="19"/>
        <v>0</v>
      </c>
    </row>
    <row r="10828" spans="6:7" x14ac:dyDescent="0.25">
      <c r="F10828" s="3"/>
      <c r="G10828" s="13">
        <f t="shared" si="19"/>
        <v>0</v>
      </c>
    </row>
    <row r="10829" spans="6:7" x14ac:dyDescent="0.25">
      <c r="F10829" s="3"/>
      <c r="G10829" s="13">
        <f t="shared" si="19"/>
        <v>0</v>
      </c>
    </row>
    <row r="10830" spans="6:7" x14ac:dyDescent="0.25">
      <c r="F10830" s="3"/>
      <c r="G10830" s="13">
        <f t="shared" si="19"/>
        <v>0</v>
      </c>
    </row>
    <row r="10831" spans="6:7" x14ac:dyDescent="0.25">
      <c r="F10831" s="3"/>
      <c r="G10831" s="13">
        <f t="shared" si="19"/>
        <v>0</v>
      </c>
    </row>
    <row r="10832" spans="6:7" x14ac:dyDescent="0.25">
      <c r="F10832" s="3"/>
      <c r="G10832" s="13">
        <f t="shared" si="19"/>
        <v>0</v>
      </c>
    </row>
    <row r="10833" spans="6:7" x14ac:dyDescent="0.25">
      <c r="F10833" s="3"/>
      <c r="G10833" s="13">
        <f t="shared" si="19"/>
        <v>0</v>
      </c>
    </row>
    <row r="10834" spans="6:7" x14ac:dyDescent="0.25">
      <c r="F10834" s="3"/>
      <c r="G10834" s="13">
        <f t="shared" si="19"/>
        <v>0</v>
      </c>
    </row>
    <row r="10835" spans="6:7" x14ac:dyDescent="0.25">
      <c r="F10835" s="3"/>
      <c r="G10835" s="13">
        <f t="shared" si="19"/>
        <v>0</v>
      </c>
    </row>
    <row r="10836" spans="6:7" x14ac:dyDescent="0.25">
      <c r="F10836" s="3"/>
      <c r="G10836" s="13">
        <f t="shared" si="19"/>
        <v>0</v>
      </c>
    </row>
    <row r="10837" spans="6:7" x14ac:dyDescent="0.25">
      <c r="F10837" s="3"/>
      <c r="G10837" s="13">
        <f t="shared" si="19"/>
        <v>0</v>
      </c>
    </row>
    <row r="10838" spans="6:7" x14ac:dyDescent="0.25">
      <c r="F10838" s="3"/>
      <c r="G10838" s="13">
        <f t="shared" si="19"/>
        <v>0</v>
      </c>
    </row>
    <row r="10839" spans="6:7" x14ac:dyDescent="0.25">
      <c r="F10839" s="3"/>
      <c r="G10839" s="13">
        <f t="shared" si="19"/>
        <v>0</v>
      </c>
    </row>
    <row r="10840" spans="6:7" x14ac:dyDescent="0.25">
      <c r="F10840" s="3"/>
      <c r="G10840" s="13">
        <f t="shared" si="19"/>
        <v>0</v>
      </c>
    </row>
    <row r="10841" spans="6:7" x14ac:dyDescent="0.25">
      <c r="F10841" s="3"/>
      <c r="G10841" s="13">
        <f t="shared" si="19"/>
        <v>0</v>
      </c>
    </row>
    <row r="10842" spans="6:7" x14ac:dyDescent="0.25">
      <c r="F10842" s="3"/>
      <c r="G10842" s="13">
        <f t="shared" si="19"/>
        <v>0</v>
      </c>
    </row>
    <row r="10843" spans="6:7" x14ac:dyDescent="0.25">
      <c r="F10843" s="3"/>
      <c r="G10843" s="13">
        <f t="shared" ref="G10843:G10868" si="20">AP10843*1.9835</f>
        <v>0</v>
      </c>
    </row>
    <row r="10844" spans="6:7" x14ac:dyDescent="0.25">
      <c r="F10844" s="3"/>
      <c r="G10844" s="13">
        <f t="shared" si="20"/>
        <v>0</v>
      </c>
    </row>
    <row r="10845" spans="6:7" x14ac:dyDescent="0.25">
      <c r="F10845" s="3"/>
      <c r="G10845" s="13">
        <f t="shared" si="20"/>
        <v>0</v>
      </c>
    </row>
    <row r="10846" spans="6:7" x14ac:dyDescent="0.25">
      <c r="F10846" s="3"/>
      <c r="G10846" s="13">
        <f t="shared" si="20"/>
        <v>0</v>
      </c>
    </row>
    <row r="10847" spans="6:7" x14ac:dyDescent="0.25">
      <c r="F10847" s="3"/>
      <c r="G10847" s="13">
        <f t="shared" si="20"/>
        <v>0</v>
      </c>
    </row>
    <row r="10848" spans="6:7" x14ac:dyDescent="0.25">
      <c r="F10848" s="3"/>
      <c r="G10848" s="13">
        <f t="shared" si="20"/>
        <v>0</v>
      </c>
    </row>
    <row r="10849" spans="6:7" x14ac:dyDescent="0.25">
      <c r="F10849" s="3"/>
      <c r="G10849" s="13">
        <f t="shared" si="20"/>
        <v>0</v>
      </c>
    </row>
    <row r="10850" spans="6:7" x14ac:dyDescent="0.25">
      <c r="F10850" s="3"/>
      <c r="G10850" s="13">
        <f t="shared" si="20"/>
        <v>0</v>
      </c>
    </row>
    <row r="10851" spans="6:7" x14ac:dyDescent="0.25">
      <c r="F10851" s="3"/>
      <c r="G10851" s="13">
        <f t="shared" si="20"/>
        <v>0</v>
      </c>
    </row>
    <row r="10852" spans="6:7" x14ac:dyDescent="0.25">
      <c r="F10852" s="3"/>
      <c r="G10852" s="13">
        <f t="shared" si="20"/>
        <v>0</v>
      </c>
    </row>
    <row r="10853" spans="6:7" x14ac:dyDescent="0.25">
      <c r="F10853" s="3"/>
      <c r="G10853" s="13">
        <f t="shared" si="20"/>
        <v>0</v>
      </c>
    </row>
    <row r="10854" spans="6:7" x14ac:dyDescent="0.25">
      <c r="F10854" s="3"/>
      <c r="G10854" s="13">
        <f t="shared" si="20"/>
        <v>0</v>
      </c>
    </row>
    <row r="10855" spans="6:7" x14ac:dyDescent="0.25">
      <c r="F10855" s="3"/>
      <c r="G10855" s="13">
        <f t="shared" si="20"/>
        <v>0</v>
      </c>
    </row>
    <row r="10856" spans="6:7" x14ac:dyDescent="0.25">
      <c r="F10856" s="3"/>
      <c r="G10856" s="13">
        <f t="shared" si="20"/>
        <v>0</v>
      </c>
    </row>
    <row r="10857" spans="6:7" x14ac:dyDescent="0.25">
      <c r="F10857" s="3"/>
      <c r="G10857" s="13">
        <f t="shared" si="20"/>
        <v>0</v>
      </c>
    </row>
    <row r="10858" spans="6:7" x14ac:dyDescent="0.25">
      <c r="F10858" s="3"/>
      <c r="G10858" s="13">
        <f t="shared" si="20"/>
        <v>0</v>
      </c>
    </row>
    <row r="10859" spans="6:7" x14ac:dyDescent="0.25">
      <c r="F10859" s="3"/>
      <c r="G10859" s="13">
        <f t="shared" si="20"/>
        <v>0</v>
      </c>
    </row>
    <row r="10860" spans="6:7" x14ac:dyDescent="0.25">
      <c r="F10860" s="3"/>
      <c r="G10860" s="13">
        <f t="shared" si="20"/>
        <v>0</v>
      </c>
    </row>
    <row r="10861" spans="6:7" x14ac:dyDescent="0.25">
      <c r="F10861" s="3"/>
      <c r="G10861" s="13">
        <f t="shared" si="20"/>
        <v>0</v>
      </c>
    </row>
    <row r="10862" spans="6:7" x14ac:dyDescent="0.25">
      <c r="F10862" s="3"/>
      <c r="G10862" s="13">
        <f t="shared" si="20"/>
        <v>0</v>
      </c>
    </row>
    <row r="10863" spans="6:7" x14ac:dyDescent="0.25">
      <c r="F10863" s="3"/>
      <c r="G10863" s="13">
        <f t="shared" si="20"/>
        <v>0</v>
      </c>
    </row>
    <row r="10864" spans="6:7" x14ac:dyDescent="0.25">
      <c r="F10864" s="3"/>
      <c r="G10864" s="13">
        <f t="shared" si="20"/>
        <v>0</v>
      </c>
    </row>
    <row r="10865" spans="6:7" x14ac:dyDescent="0.25">
      <c r="F10865" s="3"/>
      <c r="G10865" s="13">
        <f t="shared" si="20"/>
        <v>0</v>
      </c>
    </row>
    <row r="10866" spans="6:7" x14ac:dyDescent="0.25">
      <c r="F10866" s="3"/>
      <c r="G10866" s="13">
        <f t="shared" si="20"/>
        <v>0</v>
      </c>
    </row>
    <row r="10867" spans="6:7" x14ac:dyDescent="0.25">
      <c r="F10867" s="3"/>
      <c r="G10867" s="13">
        <f t="shared" si="20"/>
        <v>0</v>
      </c>
    </row>
    <row r="10868" spans="6:7" x14ac:dyDescent="0.25">
      <c r="F10868" s="3"/>
      <c r="G10868" s="13">
        <f t="shared" si="20"/>
        <v>0</v>
      </c>
    </row>
    <row r="10869" spans="6:7" x14ac:dyDescent="0.25">
      <c r="F10869" s="3"/>
      <c r="G10869" s="13">
        <f>AP10869*1.9835</f>
        <v>0</v>
      </c>
    </row>
    <row r="10870" spans="6:7" x14ac:dyDescent="0.25">
      <c r="F10870" s="3"/>
      <c r="G10870" s="13">
        <f>AP10870*1.9835</f>
        <v>0</v>
      </c>
    </row>
    <row r="10871" spans="6:7" x14ac:dyDescent="0.25">
      <c r="F10871" s="3"/>
      <c r="G10871" s="13">
        <f>AP10871*1.9835</f>
        <v>0</v>
      </c>
    </row>
    <row r="10872" spans="6:7" x14ac:dyDescent="0.25">
      <c r="F10872" s="3"/>
      <c r="G10872" s="13">
        <f t="shared" ref="G10872:G10935" si="21">AP10872*1.9835</f>
        <v>0</v>
      </c>
    </row>
    <row r="10873" spans="6:7" x14ac:dyDescent="0.25">
      <c r="F10873" s="3"/>
      <c r="G10873" s="13">
        <f t="shared" si="21"/>
        <v>0</v>
      </c>
    </row>
    <row r="10874" spans="6:7" x14ac:dyDescent="0.25">
      <c r="F10874" s="3"/>
      <c r="G10874" s="13">
        <f t="shared" si="21"/>
        <v>0</v>
      </c>
    </row>
    <row r="10875" spans="6:7" x14ac:dyDescent="0.25">
      <c r="F10875" s="3"/>
      <c r="G10875" s="13">
        <f t="shared" si="21"/>
        <v>0</v>
      </c>
    </row>
    <row r="10876" spans="6:7" x14ac:dyDescent="0.25">
      <c r="F10876" s="3"/>
      <c r="G10876" s="13">
        <f t="shared" si="21"/>
        <v>0</v>
      </c>
    </row>
    <row r="10877" spans="6:7" x14ac:dyDescent="0.25">
      <c r="F10877" s="3"/>
      <c r="G10877" s="13">
        <f t="shared" si="21"/>
        <v>0</v>
      </c>
    </row>
    <row r="10878" spans="6:7" x14ac:dyDescent="0.25">
      <c r="F10878" s="3"/>
      <c r="G10878" s="13">
        <f t="shared" si="21"/>
        <v>0</v>
      </c>
    </row>
    <row r="10879" spans="6:7" x14ac:dyDescent="0.25">
      <c r="F10879" s="3"/>
      <c r="G10879" s="13">
        <f t="shared" si="21"/>
        <v>0</v>
      </c>
    </row>
    <row r="10880" spans="6:7" x14ac:dyDescent="0.25">
      <c r="F10880" s="3"/>
      <c r="G10880" s="13">
        <f t="shared" si="21"/>
        <v>0</v>
      </c>
    </row>
    <row r="10881" spans="6:7" x14ac:dyDescent="0.25">
      <c r="F10881" s="3"/>
      <c r="G10881" s="13">
        <f t="shared" si="21"/>
        <v>0</v>
      </c>
    </row>
    <row r="10882" spans="6:7" x14ac:dyDescent="0.25">
      <c r="F10882" s="3"/>
      <c r="G10882" s="13">
        <f t="shared" si="21"/>
        <v>0</v>
      </c>
    </row>
    <row r="10883" spans="6:7" x14ac:dyDescent="0.25">
      <c r="F10883" s="3"/>
      <c r="G10883" s="13">
        <f t="shared" si="21"/>
        <v>0</v>
      </c>
    </row>
    <row r="10884" spans="6:7" x14ac:dyDescent="0.25">
      <c r="F10884" s="3"/>
      <c r="G10884" s="13">
        <f t="shared" si="21"/>
        <v>0</v>
      </c>
    </row>
    <row r="10885" spans="6:7" x14ac:dyDescent="0.25">
      <c r="F10885" s="3"/>
      <c r="G10885" s="13">
        <f t="shared" si="21"/>
        <v>0</v>
      </c>
    </row>
    <row r="10886" spans="6:7" x14ac:dyDescent="0.25">
      <c r="F10886" s="3"/>
      <c r="G10886" s="13">
        <f t="shared" si="21"/>
        <v>0</v>
      </c>
    </row>
    <row r="10887" spans="6:7" x14ac:dyDescent="0.25">
      <c r="F10887" s="3"/>
      <c r="G10887" s="13">
        <f t="shared" si="21"/>
        <v>0</v>
      </c>
    </row>
    <row r="10888" spans="6:7" x14ac:dyDescent="0.25">
      <c r="F10888" s="3"/>
      <c r="G10888" s="13">
        <f t="shared" si="21"/>
        <v>0</v>
      </c>
    </row>
    <row r="10889" spans="6:7" x14ac:dyDescent="0.25">
      <c r="F10889" s="3"/>
      <c r="G10889" s="13">
        <f t="shared" si="21"/>
        <v>0</v>
      </c>
    </row>
    <row r="10890" spans="6:7" x14ac:dyDescent="0.25">
      <c r="F10890" s="3"/>
      <c r="G10890" s="13">
        <f t="shared" si="21"/>
        <v>0</v>
      </c>
    </row>
    <row r="10891" spans="6:7" x14ac:dyDescent="0.25">
      <c r="F10891" s="3"/>
      <c r="G10891" s="13">
        <f t="shared" si="21"/>
        <v>0</v>
      </c>
    </row>
    <row r="10892" spans="6:7" x14ac:dyDescent="0.25">
      <c r="F10892" s="3"/>
      <c r="G10892" s="13">
        <f t="shared" si="21"/>
        <v>0</v>
      </c>
    </row>
    <row r="10893" spans="6:7" x14ac:dyDescent="0.25">
      <c r="F10893" s="3"/>
      <c r="G10893" s="13">
        <f t="shared" si="21"/>
        <v>0</v>
      </c>
    </row>
    <row r="10894" spans="6:7" x14ac:dyDescent="0.25">
      <c r="F10894" s="3"/>
      <c r="G10894" s="13">
        <f t="shared" si="21"/>
        <v>0</v>
      </c>
    </row>
    <row r="10895" spans="6:7" x14ac:dyDescent="0.25">
      <c r="F10895" s="3"/>
      <c r="G10895" s="13">
        <f t="shared" si="21"/>
        <v>0</v>
      </c>
    </row>
    <row r="10896" spans="6:7" x14ac:dyDescent="0.25">
      <c r="F10896" s="3"/>
      <c r="G10896" s="13">
        <f t="shared" si="21"/>
        <v>0</v>
      </c>
    </row>
    <row r="10897" spans="6:7" x14ac:dyDescent="0.25">
      <c r="F10897" s="3"/>
      <c r="G10897" s="13">
        <f t="shared" si="21"/>
        <v>0</v>
      </c>
    </row>
    <row r="10898" spans="6:7" x14ac:dyDescent="0.25">
      <c r="F10898" s="3"/>
      <c r="G10898" s="13">
        <f t="shared" si="21"/>
        <v>0</v>
      </c>
    </row>
    <row r="10899" spans="6:7" x14ac:dyDescent="0.25">
      <c r="F10899" s="3"/>
      <c r="G10899" s="13">
        <f t="shared" si="21"/>
        <v>0</v>
      </c>
    </row>
    <row r="10900" spans="6:7" x14ac:dyDescent="0.25">
      <c r="F10900" s="3"/>
      <c r="G10900" s="13">
        <f t="shared" si="21"/>
        <v>0</v>
      </c>
    </row>
    <row r="10901" spans="6:7" x14ac:dyDescent="0.25">
      <c r="F10901" s="3"/>
      <c r="G10901" s="13">
        <f t="shared" si="21"/>
        <v>0</v>
      </c>
    </row>
    <row r="10902" spans="6:7" x14ac:dyDescent="0.25">
      <c r="F10902" s="3"/>
      <c r="G10902" s="13">
        <f t="shared" si="21"/>
        <v>0</v>
      </c>
    </row>
    <row r="10903" spans="6:7" x14ac:dyDescent="0.25">
      <c r="F10903" s="3"/>
      <c r="G10903" s="13">
        <f t="shared" si="21"/>
        <v>0</v>
      </c>
    </row>
    <row r="10904" spans="6:7" x14ac:dyDescent="0.25">
      <c r="F10904" s="3"/>
      <c r="G10904" s="13">
        <f t="shared" si="21"/>
        <v>0</v>
      </c>
    </row>
    <row r="10905" spans="6:7" x14ac:dyDescent="0.25">
      <c r="F10905" s="3"/>
      <c r="G10905" s="13">
        <f t="shared" si="21"/>
        <v>0</v>
      </c>
    </row>
    <row r="10906" spans="6:7" x14ac:dyDescent="0.25">
      <c r="F10906" s="3"/>
      <c r="G10906" s="13">
        <f t="shared" si="21"/>
        <v>0</v>
      </c>
    </row>
    <row r="10907" spans="6:7" x14ac:dyDescent="0.25">
      <c r="F10907" s="3"/>
      <c r="G10907" s="13">
        <f t="shared" si="21"/>
        <v>0</v>
      </c>
    </row>
    <row r="10908" spans="6:7" x14ac:dyDescent="0.25">
      <c r="F10908" s="3"/>
      <c r="G10908" s="13">
        <f t="shared" si="21"/>
        <v>0</v>
      </c>
    </row>
    <row r="10909" spans="6:7" x14ac:dyDescent="0.25">
      <c r="F10909" s="3"/>
      <c r="G10909" s="13">
        <f t="shared" si="21"/>
        <v>0</v>
      </c>
    </row>
    <row r="10910" spans="6:7" x14ac:dyDescent="0.25">
      <c r="F10910" s="3"/>
      <c r="G10910" s="13">
        <f t="shared" si="21"/>
        <v>0</v>
      </c>
    </row>
    <row r="10911" spans="6:7" x14ac:dyDescent="0.25">
      <c r="F10911" s="3"/>
      <c r="G10911" s="13">
        <f t="shared" si="21"/>
        <v>0</v>
      </c>
    </row>
    <row r="10912" spans="6:7" x14ac:dyDescent="0.25">
      <c r="F10912" s="3"/>
      <c r="G10912" s="13">
        <f t="shared" si="21"/>
        <v>0</v>
      </c>
    </row>
    <row r="10913" spans="6:7" x14ac:dyDescent="0.25">
      <c r="F10913" s="3"/>
      <c r="G10913" s="13">
        <f t="shared" si="21"/>
        <v>0</v>
      </c>
    </row>
    <row r="10914" spans="6:7" x14ac:dyDescent="0.25">
      <c r="F10914" s="3"/>
      <c r="G10914" s="13">
        <f t="shared" si="21"/>
        <v>0</v>
      </c>
    </row>
    <row r="10915" spans="6:7" x14ac:dyDescent="0.25">
      <c r="F10915" s="3"/>
      <c r="G10915" s="13">
        <f t="shared" si="21"/>
        <v>0</v>
      </c>
    </row>
    <row r="10916" spans="6:7" x14ac:dyDescent="0.25">
      <c r="F10916" s="3"/>
      <c r="G10916" s="13">
        <f t="shared" si="21"/>
        <v>0</v>
      </c>
    </row>
    <row r="10917" spans="6:7" x14ac:dyDescent="0.25">
      <c r="F10917" s="3"/>
      <c r="G10917" s="13">
        <f t="shared" si="21"/>
        <v>0</v>
      </c>
    </row>
    <row r="10918" spans="6:7" x14ac:dyDescent="0.25">
      <c r="F10918" s="3"/>
      <c r="G10918" s="13">
        <f t="shared" si="21"/>
        <v>0</v>
      </c>
    </row>
    <row r="10919" spans="6:7" x14ac:dyDescent="0.25">
      <c r="F10919" s="3"/>
      <c r="G10919" s="13">
        <f t="shared" si="21"/>
        <v>0</v>
      </c>
    </row>
    <row r="10920" spans="6:7" x14ac:dyDescent="0.25">
      <c r="F10920" s="3"/>
      <c r="G10920" s="13">
        <f t="shared" si="21"/>
        <v>0</v>
      </c>
    </row>
    <row r="10921" spans="6:7" x14ac:dyDescent="0.25">
      <c r="F10921" s="3"/>
      <c r="G10921" s="13">
        <f t="shared" si="21"/>
        <v>0</v>
      </c>
    </row>
    <row r="10922" spans="6:7" x14ac:dyDescent="0.25">
      <c r="F10922" s="3"/>
      <c r="G10922" s="13">
        <f t="shared" si="21"/>
        <v>0</v>
      </c>
    </row>
    <row r="10923" spans="6:7" x14ac:dyDescent="0.25">
      <c r="F10923" s="3"/>
      <c r="G10923" s="13">
        <f t="shared" si="21"/>
        <v>0</v>
      </c>
    </row>
    <row r="10924" spans="6:7" x14ac:dyDescent="0.25">
      <c r="F10924" s="3"/>
      <c r="G10924" s="13">
        <f t="shared" si="21"/>
        <v>0</v>
      </c>
    </row>
    <row r="10925" spans="6:7" x14ac:dyDescent="0.25">
      <c r="F10925" s="3"/>
      <c r="G10925" s="13">
        <f t="shared" si="21"/>
        <v>0</v>
      </c>
    </row>
    <row r="10926" spans="6:7" x14ac:dyDescent="0.25">
      <c r="F10926" s="3"/>
      <c r="G10926" s="13">
        <f t="shared" si="21"/>
        <v>0</v>
      </c>
    </row>
    <row r="10927" spans="6:7" x14ac:dyDescent="0.25">
      <c r="F10927" s="3"/>
      <c r="G10927" s="13">
        <f t="shared" si="21"/>
        <v>0</v>
      </c>
    </row>
    <row r="10928" spans="6:7" x14ac:dyDescent="0.25">
      <c r="F10928" s="3"/>
      <c r="G10928" s="13">
        <f t="shared" si="21"/>
        <v>0</v>
      </c>
    </row>
    <row r="10929" spans="6:7" x14ac:dyDescent="0.25">
      <c r="F10929" s="3"/>
      <c r="G10929" s="13">
        <f t="shared" si="21"/>
        <v>0</v>
      </c>
    </row>
    <row r="10930" spans="6:7" x14ac:dyDescent="0.25">
      <c r="F10930" s="3"/>
      <c r="G10930" s="13">
        <f t="shared" si="21"/>
        <v>0</v>
      </c>
    </row>
    <row r="10931" spans="6:7" x14ac:dyDescent="0.25">
      <c r="F10931" s="3"/>
      <c r="G10931" s="13">
        <f t="shared" si="21"/>
        <v>0</v>
      </c>
    </row>
    <row r="10932" spans="6:7" x14ac:dyDescent="0.25">
      <c r="F10932" s="3"/>
      <c r="G10932" s="13">
        <f t="shared" si="21"/>
        <v>0</v>
      </c>
    </row>
    <row r="10933" spans="6:7" x14ac:dyDescent="0.25">
      <c r="F10933" s="3"/>
      <c r="G10933" s="13">
        <f t="shared" si="21"/>
        <v>0</v>
      </c>
    </row>
    <row r="10934" spans="6:7" x14ac:dyDescent="0.25">
      <c r="F10934" s="3"/>
      <c r="G10934" s="13">
        <f t="shared" si="21"/>
        <v>0</v>
      </c>
    </row>
    <row r="10935" spans="6:7" x14ac:dyDescent="0.25">
      <c r="F10935" s="3"/>
      <c r="G10935" s="13">
        <f t="shared" si="21"/>
        <v>0</v>
      </c>
    </row>
    <row r="10936" spans="6:7" x14ac:dyDescent="0.25">
      <c r="F10936" s="3"/>
      <c r="G10936" s="13">
        <f t="shared" ref="G10936:G10999" si="22">AP10936*1.9835</f>
        <v>0</v>
      </c>
    </row>
    <row r="10937" spans="6:7" x14ac:dyDescent="0.25">
      <c r="F10937" s="3"/>
      <c r="G10937" s="13">
        <f t="shared" si="22"/>
        <v>0</v>
      </c>
    </row>
    <row r="10938" spans="6:7" x14ac:dyDescent="0.25">
      <c r="F10938" s="3"/>
      <c r="G10938" s="13">
        <f t="shared" si="22"/>
        <v>0</v>
      </c>
    </row>
    <row r="10939" spans="6:7" x14ac:dyDescent="0.25">
      <c r="F10939" s="3"/>
      <c r="G10939" s="13">
        <f t="shared" si="22"/>
        <v>0</v>
      </c>
    </row>
    <row r="10940" spans="6:7" x14ac:dyDescent="0.25">
      <c r="F10940" s="3"/>
      <c r="G10940" s="13">
        <f t="shared" si="22"/>
        <v>0</v>
      </c>
    </row>
    <row r="10941" spans="6:7" x14ac:dyDescent="0.25">
      <c r="F10941" s="3"/>
      <c r="G10941" s="13">
        <f t="shared" si="22"/>
        <v>0</v>
      </c>
    </row>
    <row r="10942" spans="6:7" x14ac:dyDescent="0.25">
      <c r="F10942" s="3"/>
      <c r="G10942" s="13">
        <f t="shared" si="22"/>
        <v>0</v>
      </c>
    </row>
    <row r="10943" spans="6:7" x14ac:dyDescent="0.25">
      <c r="F10943" s="3"/>
      <c r="G10943" s="13">
        <f t="shared" si="22"/>
        <v>0</v>
      </c>
    </row>
    <row r="10944" spans="6:7" x14ac:dyDescent="0.25">
      <c r="F10944" s="3"/>
      <c r="G10944" s="13">
        <f t="shared" si="22"/>
        <v>0</v>
      </c>
    </row>
    <row r="10945" spans="6:7" x14ac:dyDescent="0.25">
      <c r="F10945" s="3"/>
      <c r="G10945" s="13">
        <f t="shared" si="22"/>
        <v>0</v>
      </c>
    </row>
    <row r="10946" spans="6:7" x14ac:dyDescent="0.25">
      <c r="F10946" s="3"/>
      <c r="G10946" s="13">
        <f t="shared" si="22"/>
        <v>0</v>
      </c>
    </row>
    <row r="10947" spans="6:7" x14ac:dyDescent="0.25">
      <c r="F10947" s="3"/>
      <c r="G10947" s="13">
        <f t="shared" si="22"/>
        <v>0</v>
      </c>
    </row>
    <row r="10948" spans="6:7" x14ac:dyDescent="0.25">
      <c r="F10948" s="3"/>
      <c r="G10948" s="13">
        <f t="shared" si="22"/>
        <v>0</v>
      </c>
    </row>
    <row r="10949" spans="6:7" x14ac:dyDescent="0.25">
      <c r="F10949" s="3"/>
      <c r="G10949" s="13">
        <f t="shared" si="22"/>
        <v>0</v>
      </c>
    </row>
    <row r="10950" spans="6:7" x14ac:dyDescent="0.25">
      <c r="F10950" s="3"/>
      <c r="G10950" s="13">
        <f t="shared" si="22"/>
        <v>0</v>
      </c>
    </row>
    <row r="10951" spans="6:7" x14ac:dyDescent="0.25">
      <c r="F10951" s="3"/>
      <c r="G10951" s="13">
        <f t="shared" si="22"/>
        <v>0</v>
      </c>
    </row>
    <row r="10952" spans="6:7" x14ac:dyDescent="0.25">
      <c r="F10952" s="3"/>
      <c r="G10952" s="13">
        <f t="shared" si="22"/>
        <v>0</v>
      </c>
    </row>
    <row r="10953" spans="6:7" x14ac:dyDescent="0.25">
      <c r="F10953" s="3"/>
      <c r="G10953" s="13">
        <f t="shared" si="22"/>
        <v>0</v>
      </c>
    </row>
    <row r="10954" spans="6:7" x14ac:dyDescent="0.25">
      <c r="F10954" s="3"/>
      <c r="G10954" s="13">
        <f t="shared" si="22"/>
        <v>0</v>
      </c>
    </row>
    <row r="10955" spans="6:7" x14ac:dyDescent="0.25">
      <c r="F10955" s="3"/>
      <c r="G10955" s="13">
        <f t="shared" si="22"/>
        <v>0</v>
      </c>
    </row>
    <row r="10956" spans="6:7" x14ac:dyDescent="0.25">
      <c r="F10956" s="3"/>
      <c r="G10956" s="13">
        <f t="shared" si="22"/>
        <v>0</v>
      </c>
    </row>
    <row r="10957" spans="6:7" x14ac:dyDescent="0.25">
      <c r="F10957" s="3"/>
      <c r="G10957" s="13">
        <f t="shared" si="22"/>
        <v>0</v>
      </c>
    </row>
    <row r="10958" spans="6:7" x14ac:dyDescent="0.25">
      <c r="F10958" s="3"/>
      <c r="G10958" s="13">
        <f t="shared" si="22"/>
        <v>0</v>
      </c>
    </row>
    <row r="10959" spans="6:7" x14ac:dyDescent="0.25">
      <c r="F10959" s="3"/>
      <c r="G10959" s="13">
        <f t="shared" si="22"/>
        <v>0</v>
      </c>
    </row>
    <row r="10960" spans="6:7" x14ac:dyDescent="0.25">
      <c r="F10960" s="3"/>
      <c r="G10960" s="13">
        <f t="shared" si="22"/>
        <v>0</v>
      </c>
    </row>
    <row r="10961" spans="6:7" x14ac:dyDescent="0.25">
      <c r="F10961" s="3"/>
      <c r="G10961" s="13">
        <f t="shared" si="22"/>
        <v>0</v>
      </c>
    </row>
    <row r="10962" spans="6:7" x14ac:dyDescent="0.25">
      <c r="F10962" s="3"/>
      <c r="G10962" s="13">
        <f t="shared" si="22"/>
        <v>0</v>
      </c>
    </row>
    <row r="10963" spans="6:7" x14ac:dyDescent="0.25">
      <c r="F10963" s="3"/>
      <c r="G10963" s="13">
        <f t="shared" si="22"/>
        <v>0</v>
      </c>
    </row>
    <row r="10964" spans="6:7" x14ac:dyDescent="0.25">
      <c r="F10964" s="3"/>
      <c r="G10964" s="13">
        <f t="shared" si="22"/>
        <v>0</v>
      </c>
    </row>
    <row r="10965" spans="6:7" x14ac:dyDescent="0.25">
      <c r="F10965" s="3"/>
      <c r="G10965" s="13">
        <f t="shared" si="22"/>
        <v>0</v>
      </c>
    </row>
    <row r="10966" spans="6:7" x14ac:dyDescent="0.25">
      <c r="F10966" s="3"/>
      <c r="G10966" s="13">
        <f t="shared" si="22"/>
        <v>0</v>
      </c>
    </row>
    <row r="10967" spans="6:7" x14ac:dyDescent="0.25">
      <c r="F10967" s="3"/>
      <c r="G10967" s="13">
        <f t="shared" si="22"/>
        <v>0</v>
      </c>
    </row>
    <row r="10968" spans="6:7" x14ac:dyDescent="0.25">
      <c r="F10968" s="3"/>
      <c r="G10968" s="13">
        <f t="shared" si="22"/>
        <v>0</v>
      </c>
    </row>
    <row r="10969" spans="6:7" x14ac:dyDescent="0.25">
      <c r="F10969" s="3"/>
      <c r="G10969" s="13">
        <f t="shared" si="22"/>
        <v>0</v>
      </c>
    </row>
    <row r="10970" spans="6:7" x14ac:dyDescent="0.25">
      <c r="F10970" s="3"/>
      <c r="G10970" s="13">
        <f t="shared" si="22"/>
        <v>0</v>
      </c>
    </row>
    <row r="10971" spans="6:7" x14ac:dyDescent="0.25">
      <c r="F10971" s="3"/>
      <c r="G10971" s="13">
        <f t="shared" si="22"/>
        <v>0</v>
      </c>
    </row>
    <row r="10972" spans="6:7" x14ac:dyDescent="0.25">
      <c r="F10972" s="3"/>
      <c r="G10972" s="13">
        <f t="shared" si="22"/>
        <v>0</v>
      </c>
    </row>
    <row r="10973" spans="6:7" x14ac:dyDescent="0.25">
      <c r="F10973" s="3"/>
      <c r="G10973" s="13">
        <f t="shared" si="22"/>
        <v>0</v>
      </c>
    </row>
    <row r="10974" spans="6:7" x14ac:dyDescent="0.25">
      <c r="F10974" s="3"/>
      <c r="G10974" s="13">
        <f t="shared" si="22"/>
        <v>0</v>
      </c>
    </row>
    <row r="10975" spans="6:7" x14ac:dyDescent="0.25">
      <c r="F10975" s="3"/>
      <c r="G10975" s="13">
        <f t="shared" si="22"/>
        <v>0</v>
      </c>
    </row>
    <row r="10976" spans="6:7" x14ac:dyDescent="0.25">
      <c r="F10976" s="3"/>
      <c r="G10976" s="13">
        <f t="shared" si="22"/>
        <v>0</v>
      </c>
    </row>
    <row r="10977" spans="6:7" x14ac:dyDescent="0.25">
      <c r="F10977" s="3"/>
      <c r="G10977" s="13">
        <f t="shared" si="22"/>
        <v>0</v>
      </c>
    </row>
    <row r="10978" spans="6:7" x14ac:dyDescent="0.25">
      <c r="F10978" s="3"/>
      <c r="G10978" s="13">
        <f t="shared" si="22"/>
        <v>0</v>
      </c>
    </row>
    <row r="10979" spans="6:7" x14ac:dyDescent="0.25">
      <c r="F10979" s="3"/>
      <c r="G10979" s="13">
        <f t="shared" si="22"/>
        <v>0</v>
      </c>
    </row>
    <row r="10980" spans="6:7" x14ac:dyDescent="0.25">
      <c r="F10980" s="3"/>
      <c r="G10980" s="13">
        <f t="shared" si="22"/>
        <v>0</v>
      </c>
    </row>
    <row r="10981" spans="6:7" x14ac:dyDescent="0.25">
      <c r="F10981" s="3"/>
      <c r="G10981" s="13">
        <f t="shared" si="22"/>
        <v>0</v>
      </c>
    </row>
    <row r="10982" spans="6:7" x14ac:dyDescent="0.25">
      <c r="F10982" s="3"/>
      <c r="G10982" s="13">
        <f t="shared" si="22"/>
        <v>0</v>
      </c>
    </row>
    <row r="10983" spans="6:7" x14ac:dyDescent="0.25">
      <c r="F10983" s="3"/>
      <c r="G10983" s="13">
        <f t="shared" si="22"/>
        <v>0</v>
      </c>
    </row>
    <row r="10984" spans="6:7" x14ac:dyDescent="0.25">
      <c r="F10984" s="3"/>
      <c r="G10984" s="13">
        <f t="shared" si="22"/>
        <v>0</v>
      </c>
    </row>
    <row r="10985" spans="6:7" x14ac:dyDescent="0.25">
      <c r="F10985" s="3"/>
      <c r="G10985" s="13">
        <f t="shared" si="22"/>
        <v>0</v>
      </c>
    </row>
    <row r="10986" spans="6:7" x14ac:dyDescent="0.25">
      <c r="F10986" s="3"/>
      <c r="G10986" s="13">
        <f t="shared" si="22"/>
        <v>0</v>
      </c>
    </row>
    <row r="10987" spans="6:7" x14ac:dyDescent="0.25">
      <c r="F10987" s="3"/>
      <c r="G10987" s="13">
        <f t="shared" si="22"/>
        <v>0</v>
      </c>
    </row>
    <row r="10988" spans="6:7" x14ac:dyDescent="0.25">
      <c r="F10988" s="3"/>
      <c r="G10988" s="13">
        <f t="shared" si="22"/>
        <v>0</v>
      </c>
    </row>
    <row r="10989" spans="6:7" x14ac:dyDescent="0.25">
      <c r="F10989" s="3"/>
      <c r="G10989" s="13">
        <f t="shared" si="22"/>
        <v>0</v>
      </c>
    </row>
    <row r="10990" spans="6:7" x14ac:dyDescent="0.25">
      <c r="F10990" s="3"/>
      <c r="G10990" s="13">
        <f t="shared" si="22"/>
        <v>0</v>
      </c>
    </row>
    <row r="10991" spans="6:7" x14ac:dyDescent="0.25">
      <c r="F10991" s="3"/>
      <c r="G10991" s="13">
        <f t="shared" si="22"/>
        <v>0</v>
      </c>
    </row>
    <row r="10992" spans="6:7" x14ac:dyDescent="0.25">
      <c r="F10992" s="3"/>
      <c r="G10992" s="13">
        <f t="shared" si="22"/>
        <v>0</v>
      </c>
    </row>
    <row r="10993" spans="6:7" x14ac:dyDescent="0.25">
      <c r="F10993" s="3"/>
      <c r="G10993" s="13">
        <f t="shared" si="22"/>
        <v>0</v>
      </c>
    </row>
    <row r="10994" spans="6:7" x14ac:dyDescent="0.25">
      <c r="F10994" s="3"/>
      <c r="G10994" s="13">
        <f t="shared" si="22"/>
        <v>0</v>
      </c>
    </row>
    <row r="10995" spans="6:7" x14ac:dyDescent="0.25">
      <c r="F10995" s="3"/>
      <c r="G10995" s="13">
        <f t="shared" si="22"/>
        <v>0</v>
      </c>
    </row>
    <row r="10996" spans="6:7" x14ac:dyDescent="0.25">
      <c r="F10996" s="3"/>
      <c r="G10996" s="13">
        <f t="shared" si="22"/>
        <v>0</v>
      </c>
    </row>
    <row r="10997" spans="6:7" x14ac:dyDescent="0.25">
      <c r="F10997" s="3"/>
      <c r="G10997" s="13">
        <f t="shared" si="22"/>
        <v>0</v>
      </c>
    </row>
    <row r="10998" spans="6:7" x14ac:dyDescent="0.25">
      <c r="F10998" s="3"/>
      <c r="G10998" s="13">
        <f t="shared" si="22"/>
        <v>0</v>
      </c>
    </row>
    <row r="10999" spans="6:7" x14ac:dyDescent="0.25">
      <c r="F10999" s="3"/>
      <c r="G10999" s="13">
        <f t="shared" si="22"/>
        <v>0</v>
      </c>
    </row>
    <row r="11000" spans="6:7" x14ac:dyDescent="0.25">
      <c r="F11000" s="3"/>
      <c r="G11000" s="13">
        <f t="shared" ref="G11000:G11063" si="23">AP11000*1.9835</f>
        <v>0</v>
      </c>
    </row>
    <row r="11001" spans="6:7" x14ac:dyDescent="0.25">
      <c r="F11001" s="3"/>
      <c r="G11001" s="13">
        <f t="shared" si="23"/>
        <v>0</v>
      </c>
    </row>
    <row r="11002" spans="6:7" x14ac:dyDescent="0.25">
      <c r="F11002" s="3"/>
      <c r="G11002" s="13">
        <f t="shared" si="23"/>
        <v>0</v>
      </c>
    </row>
    <row r="11003" spans="6:7" x14ac:dyDescent="0.25">
      <c r="F11003" s="3"/>
      <c r="G11003" s="13">
        <f t="shared" si="23"/>
        <v>0</v>
      </c>
    </row>
    <row r="11004" spans="6:7" x14ac:dyDescent="0.25">
      <c r="F11004" s="3"/>
      <c r="G11004" s="13">
        <f t="shared" si="23"/>
        <v>0</v>
      </c>
    </row>
    <row r="11005" spans="6:7" x14ac:dyDescent="0.25">
      <c r="F11005" s="3"/>
      <c r="G11005" s="13">
        <f t="shared" si="23"/>
        <v>0</v>
      </c>
    </row>
    <row r="11006" spans="6:7" x14ac:dyDescent="0.25">
      <c r="F11006" s="3"/>
      <c r="G11006" s="13">
        <f t="shared" si="23"/>
        <v>0</v>
      </c>
    </row>
    <row r="11007" spans="6:7" x14ac:dyDescent="0.25">
      <c r="F11007" s="3"/>
      <c r="G11007" s="13">
        <f t="shared" si="23"/>
        <v>0</v>
      </c>
    </row>
    <row r="11008" spans="6:7" x14ac:dyDescent="0.25">
      <c r="F11008" s="3"/>
      <c r="G11008" s="13">
        <f t="shared" si="23"/>
        <v>0</v>
      </c>
    </row>
    <row r="11009" spans="6:7" x14ac:dyDescent="0.25">
      <c r="F11009" s="3"/>
      <c r="G11009" s="13">
        <f t="shared" si="23"/>
        <v>0</v>
      </c>
    </row>
    <row r="11010" spans="6:7" x14ac:dyDescent="0.25">
      <c r="F11010" s="3"/>
      <c r="G11010" s="13">
        <f t="shared" si="23"/>
        <v>0</v>
      </c>
    </row>
    <row r="11011" spans="6:7" x14ac:dyDescent="0.25">
      <c r="F11011" s="3"/>
      <c r="G11011" s="13">
        <f t="shared" si="23"/>
        <v>0</v>
      </c>
    </row>
    <row r="11012" spans="6:7" x14ac:dyDescent="0.25">
      <c r="F11012" s="3"/>
      <c r="G11012" s="13">
        <f t="shared" si="23"/>
        <v>0</v>
      </c>
    </row>
    <row r="11013" spans="6:7" x14ac:dyDescent="0.25">
      <c r="F11013" s="3"/>
      <c r="G11013" s="13">
        <f t="shared" si="23"/>
        <v>0</v>
      </c>
    </row>
    <row r="11014" spans="6:7" x14ac:dyDescent="0.25">
      <c r="F11014" s="3"/>
      <c r="G11014" s="13">
        <f t="shared" si="23"/>
        <v>0</v>
      </c>
    </row>
    <row r="11015" spans="6:7" x14ac:dyDescent="0.25">
      <c r="F11015" s="3"/>
      <c r="G11015" s="13">
        <f t="shared" si="23"/>
        <v>0</v>
      </c>
    </row>
    <row r="11016" spans="6:7" x14ac:dyDescent="0.25">
      <c r="F11016" s="3"/>
      <c r="G11016" s="13">
        <f t="shared" si="23"/>
        <v>0</v>
      </c>
    </row>
    <row r="11017" spans="6:7" x14ac:dyDescent="0.25">
      <c r="F11017" s="3"/>
      <c r="G11017" s="13">
        <f t="shared" si="23"/>
        <v>0</v>
      </c>
    </row>
    <row r="11018" spans="6:7" x14ac:dyDescent="0.25">
      <c r="F11018" s="3"/>
      <c r="G11018" s="13">
        <f t="shared" si="23"/>
        <v>0</v>
      </c>
    </row>
    <row r="11019" spans="6:7" x14ac:dyDescent="0.25">
      <c r="F11019" s="3"/>
      <c r="G11019" s="13">
        <f t="shared" si="23"/>
        <v>0</v>
      </c>
    </row>
    <row r="11020" spans="6:7" x14ac:dyDescent="0.25">
      <c r="F11020" s="3"/>
      <c r="G11020" s="13">
        <f t="shared" si="23"/>
        <v>0</v>
      </c>
    </row>
    <row r="11021" spans="6:7" x14ac:dyDescent="0.25">
      <c r="F11021" s="3"/>
      <c r="G11021" s="13">
        <f t="shared" si="23"/>
        <v>0</v>
      </c>
    </row>
    <row r="11022" spans="6:7" x14ac:dyDescent="0.25">
      <c r="F11022" s="3"/>
      <c r="G11022" s="13">
        <f t="shared" si="23"/>
        <v>0</v>
      </c>
    </row>
    <row r="11023" spans="6:7" x14ac:dyDescent="0.25">
      <c r="F11023" s="3"/>
      <c r="G11023" s="13">
        <f t="shared" si="23"/>
        <v>0</v>
      </c>
    </row>
    <row r="11024" spans="6:7" x14ac:dyDescent="0.25">
      <c r="F11024" s="3"/>
      <c r="G11024" s="13">
        <f t="shared" si="23"/>
        <v>0</v>
      </c>
    </row>
    <row r="11025" spans="6:7" x14ac:dyDescent="0.25">
      <c r="F11025" s="3"/>
      <c r="G11025" s="13">
        <f t="shared" si="23"/>
        <v>0</v>
      </c>
    </row>
    <row r="11026" spans="6:7" x14ac:dyDescent="0.25">
      <c r="F11026" s="3"/>
      <c r="G11026" s="13">
        <f t="shared" si="23"/>
        <v>0</v>
      </c>
    </row>
    <row r="11027" spans="6:7" x14ac:dyDescent="0.25">
      <c r="F11027" s="3"/>
      <c r="G11027" s="13">
        <f t="shared" si="23"/>
        <v>0</v>
      </c>
    </row>
    <row r="11028" spans="6:7" x14ac:dyDescent="0.25">
      <c r="F11028" s="3"/>
      <c r="G11028" s="13">
        <f t="shared" si="23"/>
        <v>0</v>
      </c>
    </row>
    <row r="11029" spans="6:7" x14ac:dyDescent="0.25">
      <c r="F11029" s="3"/>
      <c r="G11029" s="13">
        <f t="shared" si="23"/>
        <v>0</v>
      </c>
    </row>
    <row r="11030" spans="6:7" x14ac:dyDescent="0.25">
      <c r="F11030" s="3"/>
      <c r="G11030" s="13">
        <f t="shared" si="23"/>
        <v>0</v>
      </c>
    </row>
    <row r="11031" spans="6:7" x14ac:dyDescent="0.25">
      <c r="F11031" s="3"/>
      <c r="G11031" s="13">
        <f t="shared" si="23"/>
        <v>0</v>
      </c>
    </row>
    <row r="11032" spans="6:7" x14ac:dyDescent="0.25">
      <c r="F11032" s="3"/>
      <c r="G11032" s="13">
        <f t="shared" si="23"/>
        <v>0</v>
      </c>
    </row>
    <row r="11033" spans="6:7" x14ac:dyDescent="0.25">
      <c r="F11033" s="3"/>
      <c r="G11033" s="13">
        <f t="shared" si="23"/>
        <v>0</v>
      </c>
    </row>
    <row r="11034" spans="6:7" x14ac:dyDescent="0.25">
      <c r="F11034" s="3"/>
      <c r="G11034" s="13">
        <f t="shared" si="23"/>
        <v>0</v>
      </c>
    </row>
    <row r="11035" spans="6:7" x14ac:dyDescent="0.25">
      <c r="F11035" s="3"/>
      <c r="G11035" s="13">
        <f t="shared" si="23"/>
        <v>0</v>
      </c>
    </row>
    <row r="11036" spans="6:7" x14ac:dyDescent="0.25">
      <c r="F11036" s="3"/>
      <c r="G11036" s="13">
        <f t="shared" si="23"/>
        <v>0</v>
      </c>
    </row>
    <row r="11037" spans="6:7" x14ac:dyDescent="0.25">
      <c r="F11037" s="3"/>
      <c r="G11037" s="13">
        <f t="shared" si="23"/>
        <v>0</v>
      </c>
    </row>
    <row r="11038" spans="6:7" x14ac:dyDescent="0.25">
      <c r="F11038" s="3"/>
      <c r="G11038" s="13">
        <f t="shared" si="23"/>
        <v>0</v>
      </c>
    </row>
    <row r="11039" spans="6:7" x14ac:dyDescent="0.25">
      <c r="F11039" s="3"/>
      <c r="G11039" s="13">
        <f t="shared" si="23"/>
        <v>0</v>
      </c>
    </row>
    <row r="11040" spans="6:7" x14ac:dyDescent="0.25">
      <c r="F11040" s="3"/>
      <c r="G11040" s="13">
        <f t="shared" si="23"/>
        <v>0</v>
      </c>
    </row>
    <row r="11041" spans="6:7" x14ac:dyDescent="0.25">
      <c r="F11041" s="3"/>
      <c r="G11041" s="13">
        <f t="shared" si="23"/>
        <v>0</v>
      </c>
    </row>
    <row r="11042" spans="6:7" x14ac:dyDescent="0.25">
      <c r="F11042" s="3"/>
      <c r="G11042" s="13">
        <f t="shared" si="23"/>
        <v>0</v>
      </c>
    </row>
    <row r="11043" spans="6:7" x14ac:dyDescent="0.25">
      <c r="F11043" s="3"/>
      <c r="G11043" s="13">
        <f t="shared" si="23"/>
        <v>0</v>
      </c>
    </row>
    <row r="11044" spans="6:7" x14ac:dyDescent="0.25">
      <c r="F11044" s="3"/>
      <c r="G11044" s="13">
        <f t="shared" si="23"/>
        <v>0</v>
      </c>
    </row>
    <row r="11045" spans="6:7" x14ac:dyDescent="0.25">
      <c r="F11045" s="3"/>
      <c r="G11045" s="13">
        <f t="shared" si="23"/>
        <v>0</v>
      </c>
    </row>
    <row r="11046" spans="6:7" x14ac:dyDescent="0.25">
      <c r="F11046" s="3"/>
      <c r="G11046" s="13">
        <f t="shared" si="23"/>
        <v>0</v>
      </c>
    </row>
    <row r="11047" spans="6:7" x14ac:dyDescent="0.25">
      <c r="F11047" s="3"/>
      <c r="G11047" s="13">
        <f t="shared" si="23"/>
        <v>0</v>
      </c>
    </row>
    <row r="11048" spans="6:7" x14ac:dyDescent="0.25">
      <c r="F11048" s="3"/>
      <c r="G11048" s="13">
        <f t="shared" si="23"/>
        <v>0</v>
      </c>
    </row>
    <row r="11049" spans="6:7" x14ac:dyDescent="0.25">
      <c r="F11049" s="3"/>
      <c r="G11049" s="13">
        <f t="shared" si="23"/>
        <v>0</v>
      </c>
    </row>
    <row r="11050" spans="6:7" x14ac:dyDescent="0.25">
      <c r="F11050" s="3"/>
      <c r="G11050" s="13">
        <f t="shared" si="23"/>
        <v>0</v>
      </c>
    </row>
    <row r="11051" spans="6:7" x14ac:dyDescent="0.25">
      <c r="F11051" s="3"/>
      <c r="G11051" s="13">
        <f t="shared" si="23"/>
        <v>0</v>
      </c>
    </row>
    <row r="11052" spans="6:7" x14ac:dyDescent="0.25">
      <c r="F11052" s="3"/>
      <c r="G11052" s="13">
        <f t="shared" si="23"/>
        <v>0</v>
      </c>
    </row>
    <row r="11053" spans="6:7" x14ac:dyDescent="0.25">
      <c r="F11053" s="3"/>
      <c r="G11053" s="13">
        <f t="shared" si="23"/>
        <v>0</v>
      </c>
    </row>
    <row r="11054" spans="6:7" x14ac:dyDescent="0.25">
      <c r="F11054" s="3"/>
      <c r="G11054" s="13">
        <f t="shared" si="23"/>
        <v>0</v>
      </c>
    </row>
    <row r="11055" spans="6:7" x14ac:dyDescent="0.25">
      <c r="F11055" s="3"/>
      <c r="G11055" s="13">
        <f t="shared" si="23"/>
        <v>0</v>
      </c>
    </row>
    <row r="11056" spans="6:7" x14ac:dyDescent="0.25">
      <c r="F11056" s="3"/>
      <c r="G11056" s="13">
        <f t="shared" si="23"/>
        <v>0</v>
      </c>
    </row>
    <row r="11057" spans="6:7" x14ac:dyDescent="0.25">
      <c r="F11057" s="3"/>
      <c r="G11057" s="13">
        <f t="shared" si="23"/>
        <v>0</v>
      </c>
    </row>
    <row r="11058" spans="6:7" x14ac:dyDescent="0.25">
      <c r="F11058" s="3"/>
      <c r="G11058" s="13">
        <f t="shared" si="23"/>
        <v>0</v>
      </c>
    </row>
    <row r="11059" spans="6:7" x14ac:dyDescent="0.25">
      <c r="F11059" s="3"/>
      <c r="G11059" s="13">
        <f t="shared" si="23"/>
        <v>0</v>
      </c>
    </row>
    <row r="11060" spans="6:7" x14ac:dyDescent="0.25">
      <c r="F11060" s="3"/>
      <c r="G11060" s="13">
        <f t="shared" si="23"/>
        <v>0</v>
      </c>
    </row>
    <row r="11061" spans="6:7" x14ac:dyDescent="0.25">
      <c r="F11061" s="3"/>
      <c r="G11061" s="13">
        <f t="shared" si="23"/>
        <v>0</v>
      </c>
    </row>
    <row r="11062" spans="6:7" x14ac:dyDescent="0.25">
      <c r="F11062" s="3"/>
      <c r="G11062" s="13">
        <f t="shared" si="23"/>
        <v>0</v>
      </c>
    </row>
    <row r="11063" spans="6:7" x14ac:dyDescent="0.25">
      <c r="F11063" s="3"/>
      <c r="G11063" s="13">
        <f t="shared" si="23"/>
        <v>0</v>
      </c>
    </row>
    <row r="11064" spans="6:7" x14ac:dyDescent="0.25">
      <c r="F11064" s="3"/>
      <c r="G11064" s="13">
        <f t="shared" ref="G11064:G11127" si="24">AP11064*1.9835</f>
        <v>0</v>
      </c>
    </row>
    <row r="11065" spans="6:7" x14ac:dyDescent="0.25">
      <c r="F11065" s="3"/>
      <c r="G11065" s="13">
        <f t="shared" si="24"/>
        <v>0</v>
      </c>
    </row>
    <row r="11066" spans="6:7" x14ac:dyDescent="0.25">
      <c r="F11066" s="3"/>
      <c r="G11066" s="13">
        <f t="shared" si="24"/>
        <v>0</v>
      </c>
    </row>
    <row r="11067" spans="6:7" x14ac:dyDescent="0.25">
      <c r="F11067" s="3"/>
      <c r="G11067" s="13">
        <f t="shared" si="24"/>
        <v>0</v>
      </c>
    </row>
    <row r="11068" spans="6:7" x14ac:dyDescent="0.25">
      <c r="F11068" s="3"/>
      <c r="G11068" s="13">
        <f t="shared" si="24"/>
        <v>0</v>
      </c>
    </row>
    <row r="11069" spans="6:7" x14ac:dyDescent="0.25">
      <c r="F11069" s="3"/>
      <c r="G11069" s="13">
        <f t="shared" si="24"/>
        <v>0</v>
      </c>
    </row>
    <row r="11070" spans="6:7" x14ac:dyDescent="0.25">
      <c r="F11070" s="3"/>
      <c r="G11070" s="13">
        <f t="shared" si="24"/>
        <v>0</v>
      </c>
    </row>
    <row r="11071" spans="6:7" x14ac:dyDescent="0.25">
      <c r="F11071" s="3"/>
      <c r="G11071" s="13">
        <f t="shared" si="24"/>
        <v>0</v>
      </c>
    </row>
    <row r="11072" spans="6:7" x14ac:dyDescent="0.25">
      <c r="F11072" s="3"/>
      <c r="G11072" s="13">
        <f t="shared" si="24"/>
        <v>0</v>
      </c>
    </row>
    <row r="11073" spans="6:7" x14ac:dyDescent="0.25">
      <c r="F11073" s="3"/>
      <c r="G11073" s="13">
        <f t="shared" si="24"/>
        <v>0</v>
      </c>
    </row>
    <row r="11074" spans="6:7" x14ac:dyDescent="0.25">
      <c r="F11074" s="3"/>
      <c r="G11074" s="13">
        <f t="shared" si="24"/>
        <v>0</v>
      </c>
    </row>
    <row r="11075" spans="6:7" x14ac:dyDescent="0.25">
      <c r="F11075" s="3"/>
      <c r="G11075" s="13">
        <f t="shared" si="24"/>
        <v>0</v>
      </c>
    </row>
    <row r="11076" spans="6:7" x14ac:dyDescent="0.25">
      <c r="F11076" s="3"/>
      <c r="G11076" s="13">
        <f t="shared" si="24"/>
        <v>0</v>
      </c>
    </row>
    <row r="11077" spans="6:7" x14ac:dyDescent="0.25">
      <c r="F11077" s="3"/>
      <c r="G11077" s="13">
        <f t="shared" si="24"/>
        <v>0</v>
      </c>
    </row>
    <row r="11078" spans="6:7" x14ac:dyDescent="0.25">
      <c r="F11078" s="3"/>
      <c r="G11078" s="13">
        <f t="shared" si="24"/>
        <v>0</v>
      </c>
    </row>
    <row r="11079" spans="6:7" x14ac:dyDescent="0.25">
      <c r="F11079" s="3"/>
      <c r="G11079" s="13">
        <f t="shared" si="24"/>
        <v>0</v>
      </c>
    </row>
    <row r="11080" spans="6:7" x14ac:dyDescent="0.25">
      <c r="F11080" s="3"/>
      <c r="G11080" s="13">
        <f t="shared" si="24"/>
        <v>0</v>
      </c>
    </row>
    <row r="11081" spans="6:7" x14ac:dyDescent="0.25">
      <c r="F11081" s="3"/>
      <c r="G11081" s="13">
        <f t="shared" si="24"/>
        <v>0</v>
      </c>
    </row>
    <row r="11082" spans="6:7" x14ac:dyDescent="0.25">
      <c r="F11082" s="3"/>
      <c r="G11082" s="13">
        <f t="shared" si="24"/>
        <v>0</v>
      </c>
    </row>
    <row r="11083" spans="6:7" x14ac:dyDescent="0.25">
      <c r="F11083" s="3"/>
      <c r="G11083" s="13">
        <f t="shared" si="24"/>
        <v>0</v>
      </c>
    </row>
    <row r="11084" spans="6:7" x14ac:dyDescent="0.25">
      <c r="F11084" s="3"/>
      <c r="G11084" s="13">
        <f t="shared" si="24"/>
        <v>0</v>
      </c>
    </row>
    <row r="11085" spans="6:7" x14ac:dyDescent="0.25">
      <c r="F11085" s="3"/>
      <c r="G11085" s="13">
        <f t="shared" si="24"/>
        <v>0</v>
      </c>
    </row>
    <row r="11086" spans="6:7" x14ac:dyDescent="0.25">
      <c r="F11086" s="3"/>
      <c r="G11086" s="13">
        <f t="shared" si="24"/>
        <v>0</v>
      </c>
    </row>
    <row r="11087" spans="6:7" x14ac:dyDescent="0.25">
      <c r="F11087" s="3"/>
      <c r="G11087" s="13">
        <f t="shared" si="24"/>
        <v>0</v>
      </c>
    </row>
    <row r="11088" spans="6:7" x14ac:dyDescent="0.25">
      <c r="F11088" s="3"/>
      <c r="G11088" s="13">
        <f t="shared" si="24"/>
        <v>0</v>
      </c>
    </row>
    <row r="11089" spans="6:7" x14ac:dyDescent="0.25">
      <c r="F11089" s="3"/>
      <c r="G11089" s="13">
        <f t="shared" si="24"/>
        <v>0</v>
      </c>
    </row>
    <row r="11090" spans="6:7" x14ac:dyDescent="0.25">
      <c r="F11090" s="3"/>
      <c r="G11090" s="13">
        <f t="shared" si="24"/>
        <v>0</v>
      </c>
    </row>
    <row r="11091" spans="6:7" x14ac:dyDescent="0.25">
      <c r="F11091" s="3"/>
      <c r="G11091" s="13">
        <f t="shared" si="24"/>
        <v>0</v>
      </c>
    </row>
    <row r="11092" spans="6:7" x14ac:dyDescent="0.25">
      <c r="F11092" s="3"/>
      <c r="G11092" s="13">
        <f t="shared" si="24"/>
        <v>0</v>
      </c>
    </row>
    <row r="11093" spans="6:7" x14ac:dyDescent="0.25">
      <c r="F11093" s="3"/>
      <c r="G11093" s="13">
        <f t="shared" si="24"/>
        <v>0</v>
      </c>
    </row>
    <row r="11094" spans="6:7" x14ac:dyDescent="0.25">
      <c r="F11094" s="3"/>
      <c r="G11094" s="13">
        <f t="shared" si="24"/>
        <v>0</v>
      </c>
    </row>
    <row r="11095" spans="6:7" x14ac:dyDescent="0.25">
      <c r="F11095" s="3"/>
      <c r="G11095" s="13">
        <f t="shared" si="24"/>
        <v>0</v>
      </c>
    </row>
    <row r="11096" spans="6:7" x14ac:dyDescent="0.25">
      <c r="F11096" s="3"/>
      <c r="G11096" s="13">
        <f t="shared" si="24"/>
        <v>0</v>
      </c>
    </row>
    <row r="11097" spans="6:7" x14ac:dyDescent="0.25">
      <c r="F11097" s="3"/>
      <c r="G11097" s="13">
        <f t="shared" si="24"/>
        <v>0</v>
      </c>
    </row>
    <row r="11098" spans="6:7" x14ac:dyDescent="0.25">
      <c r="F11098" s="3"/>
      <c r="G11098" s="13">
        <f t="shared" si="24"/>
        <v>0</v>
      </c>
    </row>
    <row r="11099" spans="6:7" x14ac:dyDescent="0.25">
      <c r="F11099" s="3"/>
      <c r="G11099" s="13">
        <f t="shared" si="24"/>
        <v>0</v>
      </c>
    </row>
    <row r="11100" spans="6:7" x14ac:dyDescent="0.25">
      <c r="F11100" s="3"/>
      <c r="G11100" s="13">
        <f t="shared" si="24"/>
        <v>0</v>
      </c>
    </row>
    <row r="11101" spans="6:7" x14ac:dyDescent="0.25">
      <c r="F11101" s="3"/>
      <c r="G11101" s="13">
        <f t="shared" si="24"/>
        <v>0</v>
      </c>
    </row>
    <row r="11102" spans="6:7" x14ac:dyDescent="0.25">
      <c r="F11102" s="3"/>
      <c r="G11102" s="13">
        <f t="shared" si="24"/>
        <v>0</v>
      </c>
    </row>
    <row r="11103" spans="6:7" x14ac:dyDescent="0.25">
      <c r="F11103" s="3"/>
      <c r="G11103" s="13">
        <f t="shared" si="24"/>
        <v>0</v>
      </c>
    </row>
    <row r="11104" spans="6:7" x14ac:dyDescent="0.25">
      <c r="F11104" s="3"/>
      <c r="G11104" s="13">
        <f t="shared" si="24"/>
        <v>0</v>
      </c>
    </row>
    <row r="11105" spans="6:7" x14ac:dyDescent="0.25">
      <c r="F11105" s="3"/>
      <c r="G11105" s="13">
        <f t="shared" si="24"/>
        <v>0</v>
      </c>
    </row>
    <row r="11106" spans="6:7" x14ac:dyDescent="0.25">
      <c r="F11106" s="3"/>
      <c r="G11106" s="13">
        <f t="shared" si="24"/>
        <v>0</v>
      </c>
    </row>
    <row r="11107" spans="6:7" x14ac:dyDescent="0.25">
      <c r="F11107" s="3"/>
      <c r="G11107" s="13">
        <f t="shared" si="24"/>
        <v>0</v>
      </c>
    </row>
    <row r="11108" spans="6:7" x14ac:dyDescent="0.25">
      <c r="F11108" s="3"/>
      <c r="G11108" s="13">
        <f t="shared" si="24"/>
        <v>0</v>
      </c>
    </row>
    <row r="11109" spans="6:7" x14ac:dyDescent="0.25">
      <c r="F11109" s="3"/>
      <c r="G11109" s="13">
        <f t="shared" si="24"/>
        <v>0</v>
      </c>
    </row>
    <row r="11110" spans="6:7" x14ac:dyDescent="0.25">
      <c r="F11110" s="3"/>
      <c r="G11110" s="13">
        <f t="shared" si="24"/>
        <v>0</v>
      </c>
    </row>
    <row r="11111" spans="6:7" x14ac:dyDescent="0.25">
      <c r="F11111" s="3"/>
      <c r="G11111" s="13">
        <f t="shared" si="24"/>
        <v>0</v>
      </c>
    </row>
    <row r="11112" spans="6:7" x14ac:dyDescent="0.25">
      <c r="F11112" s="3"/>
      <c r="G11112" s="13">
        <f t="shared" si="24"/>
        <v>0</v>
      </c>
    </row>
    <row r="11113" spans="6:7" x14ac:dyDescent="0.25">
      <c r="F11113" s="3"/>
      <c r="G11113" s="13">
        <f t="shared" si="24"/>
        <v>0</v>
      </c>
    </row>
    <row r="11114" spans="6:7" x14ac:dyDescent="0.25">
      <c r="F11114" s="3"/>
      <c r="G11114" s="13">
        <f t="shared" si="24"/>
        <v>0</v>
      </c>
    </row>
    <row r="11115" spans="6:7" x14ac:dyDescent="0.25">
      <c r="F11115" s="3"/>
      <c r="G11115" s="13">
        <f t="shared" si="24"/>
        <v>0</v>
      </c>
    </row>
    <row r="11116" spans="6:7" x14ac:dyDescent="0.25">
      <c r="F11116" s="3"/>
      <c r="G11116" s="13">
        <f t="shared" si="24"/>
        <v>0</v>
      </c>
    </row>
    <row r="11117" spans="6:7" x14ac:dyDescent="0.25">
      <c r="F11117" s="3"/>
      <c r="G11117" s="13">
        <f t="shared" si="24"/>
        <v>0</v>
      </c>
    </row>
    <row r="11118" spans="6:7" x14ac:dyDescent="0.25">
      <c r="F11118" s="3"/>
      <c r="G11118" s="13">
        <f t="shared" si="24"/>
        <v>0</v>
      </c>
    </row>
    <row r="11119" spans="6:7" x14ac:dyDescent="0.25">
      <c r="F11119" s="3"/>
      <c r="G11119" s="13">
        <f t="shared" si="24"/>
        <v>0</v>
      </c>
    </row>
    <row r="11120" spans="6:7" x14ac:dyDescent="0.25">
      <c r="F11120" s="3"/>
      <c r="G11120" s="13">
        <f t="shared" si="24"/>
        <v>0</v>
      </c>
    </row>
    <row r="11121" spans="6:7" x14ac:dyDescent="0.25">
      <c r="F11121" s="3"/>
      <c r="G11121" s="13">
        <f t="shared" si="24"/>
        <v>0</v>
      </c>
    </row>
    <row r="11122" spans="6:7" x14ac:dyDescent="0.25">
      <c r="F11122" s="3"/>
      <c r="G11122" s="13">
        <f t="shared" si="24"/>
        <v>0</v>
      </c>
    </row>
    <row r="11123" spans="6:7" x14ac:dyDescent="0.25">
      <c r="F11123" s="3"/>
      <c r="G11123" s="13">
        <f t="shared" si="24"/>
        <v>0</v>
      </c>
    </row>
    <row r="11124" spans="6:7" x14ac:dyDescent="0.25">
      <c r="F11124" s="3"/>
      <c r="G11124" s="13">
        <f t="shared" si="24"/>
        <v>0</v>
      </c>
    </row>
    <row r="11125" spans="6:7" x14ac:dyDescent="0.25">
      <c r="F11125" s="3"/>
      <c r="G11125" s="13">
        <f t="shared" si="24"/>
        <v>0</v>
      </c>
    </row>
    <row r="11126" spans="6:7" x14ac:dyDescent="0.25">
      <c r="F11126" s="3"/>
      <c r="G11126" s="13">
        <f t="shared" si="24"/>
        <v>0</v>
      </c>
    </row>
    <row r="11127" spans="6:7" x14ac:dyDescent="0.25">
      <c r="F11127" s="3"/>
      <c r="G11127" s="13">
        <f t="shared" si="24"/>
        <v>0</v>
      </c>
    </row>
    <row r="11128" spans="6:7" x14ac:dyDescent="0.25">
      <c r="F11128" s="3"/>
      <c r="G11128" s="13">
        <f t="shared" ref="G11128:G11191" si="25">AP11128*1.9835</f>
        <v>0</v>
      </c>
    </row>
    <row r="11129" spans="6:7" x14ac:dyDescent="0.25">
      <c r="F11129" s="3"/>
      <c r="G11129" s="13">
        <f t="shared" si="25"/>
        <v>0</v>
      </c>
    </row>
    <row r="11130" spans="6:7" x14ac:dyDescent="0.25">
      <c r="F11130" s="3"/>
      <c r="G11130" s="13">
        <f t="shared" si="25"/>
        <v>0</v>
      </c>
    </row>
    <row r="11131" spans="6:7" x14ac:dyDescent="0.25">
      <c r="F11131" s="3"/>
      <c r="G11131" s="13">
        <f t="shared" si="25"/>
        <v>0</v>
      </c>
    </row>
    <row r="11132" spans="6:7" x14ac:dyDescent="0.25">
      <c r="F11132" s="3"/>
      <c r="G11132" s="13">
        <f t="shared" si="25"/>
        <v>0</v>
      </c>
    </row>
    <row r="11133" spans="6:7" x14ac:dyDescent="0.25">
      <c r="F11133" s="3"/>
      <c r="G11133" s="13">
        <f t="shared" si="25"/>
        <v>0</v>
      </c>
    </row>
    <row r="11134" spans="6:7" x14ac:dyDescent="0.25">
      <c r="F11134" s="3"/>
      <c r="G11134" s="13">
        <f t="shared" si="25"/>
        <v>0</v>
      </c>
    </row>
    <row r="11135" spans="6:7" x14ac:dyDescent="0.25">
      <c r="F11135" s="3"/>
      <c r="G11135" s="13">
        <f t="shared" si="25"/>
        <v>0</v>
      </c>
    </row>
    <row r="11136" spans="6:7" x14ac:dyDescent="0.25">
      <c r="F11136" s="3"/>
      <c r="G11136" s="13">
        <f t="shared" si="25"/>
        <v>0</v>
      </c>
    </row>
    <row r="11137" spans="6:7" x14ac:dyDescent="0.25">
      <c r="F11137" s="3"/>
      <c r="G11137" s="13">
        <f t="shared" si="25"/>
        <v>0</v>
      </c>
    </row>
    <row r="11138" spans="6:7" x14ac:dyDescent="0.25">
      <c r="F11138" s="3"/>
      <c r="G11138" s="13">
        <f t="shared" si="25"/>
        <v>0</v>
      </c>
    </row>
    <row r="11139" spans="6:7" x14ac:dyDescent="0.25">
      <c r="F11139" s="3"/>
      <c r="G11139" s="13">
        <f t="shared" si="25"/>
        <v>0</v>
      </c>
    </row>
    <row r="11140" spans="6:7" x14ac:dyDescent="0.25">
      <c r="F11140" s="3"/>
      <c r="G11140" s="13">
        <f t="shared" si="25"/>
        <v>0</v>
      </c>
    </row>
    <row r="11141" spans="6:7" x14ac:dyDescent="0.25">
      <c r="F11141" s="3"/>
      <c r="G11141" s="13">
        <f t="shared" si="25"/>
        <v>0</v>
      </c>
    </row>
    <row r="11142" spans="6:7" x14ac:dyDescent="0.25">
      <c r="F11142" s="3"/>
      <c r="G11142" s="13">
        <f t="shared" si="25"/>
        <v>0</v>
      </c>
    </row>
    <row r="11143" spans="6:7" x14ac:dyDescent="0.25">
      <c r="F11143" s="3"/>
      <c r="G11143" s="13">
        <f t="shared" si="25"/>
        <v>0</v>
      </c>
    </row>
    <row r="11144" spans="6:7" x14ac:dyDescent="0.25">
      <c r="F11144" s="3"/>
      <c r="G11144" s="13">
        <f t="shared" si="25"/>
        <v>0</v>
      </c>
    </row>
    <row r="11145" spans="6:7" x14ac:dyDescent="0.25">
      <c r="F11145" s="3"/>
      <c r="G11145" s="13">
        <f t="shared" si="25"/>
        <v>0</v>
      </c>
    </row>
    <row r="11146" spans="6:7" x14ac:dyDescent="0.25">
      <c r="F11146" s="3"/>
      <c r="G11146" s="13">
        <f t="shared" si="25"/>
        <v>0</v>
      </c>
    </row>
    <row r="11147" spans="6:7" x14ac:dyDescent="0.25">
      <c r="F11147" s="3"/>
      <c r="G11147" s="13">
        <f t="shared" si="25"/>
        <v>0</v>
      </c>
    </row>
    <row r="11148" spans="6:7" x14ac:dyDescent="0.25">
      <c r="F11148" s="3"/>
      <c r="G11148" s="13">
        <f t="shared" si="25"/>
        <v>0</v>
      </c>
    </row>
    <row r="11149" spans="6:7" x14ac:dyDescent="0.25">
      <c r="F11149" s="3"/>
      <c r="G11149" s="13">
        <f t="shared" si="25"/>
        <v>0</v>
      </c>
    </row>
    <row r="11150" spans="6:7" x14ac:dyDescent="0.25">
      <c r="F11150" s="3"/>
      <c r="G11150" s="13">
        <f t="shared" si="25"/>
        <v>0</v>
      </c>
    </row>
    <row r="11151" spans="6:7" x14ac:dyDescent="0.25">
      <c r="F11151" s="3"/>
      <c r="G11151" s="13">
        <f t="shared" si="25"/>
        <v>0</v>
      </c>
    </row>
    <row r="11152" spans="6:7" x14ac:dyDescent="0.25">
      <c r="F11152" s="3"/>
      <c r="G11152" s="13">
        <f t="shared" si="25"/>
        <v>0</v>
      </c>
    </row>
    <row r="11153" spans="6:7" x14ac:dyDescent="0.25">
      <c r="F11153" s="3"/>
      <c r="G11153" s="13">
        <f t="shared" si="25"/>
        <v>0</v>
      </c>
    </row>
    <row r="11154" spans="6:7" x14ac:dyDescent="0.25">
      <c r="F11154" s="3"/>
      <c r="G11154" s="13">
        <f t="shared" si="25"/>
        <v>0</v>
      </c>
    </row>
    <row r="11155" spans="6:7" x14ac:dyDescent="0.25">
      <c r="F11155" s="3"/>
      <c r="G11155" s="13">
        <f t="shared" si="25"/>
        <v>0</v>
      </c>
    </row>
    <row r="11156" spans="6:7" x14ac:dyDescent="0.25">
      <c r="F11156" s="3"/>
      <c r="G11156" s="13">
        <f t="shared" si="25"/>
        <v>0</v>
      </c>
    </row>
    <row r="11157" spans="6:7" x14ac:dyDescent="0.25">
      <c r="F11157" s="3"/>
      <c r="G11157" s="13">
        <f t="shared" si="25"/>
        <v>0</v>
      </c>
    </row>
    <row r="11158" spans="6:7" x14ac:dyDescent="0.25">
      <c r="F11158" s="3"/>
      <c r="G11158" s="13">
        <f t="shared" si="25"/>
        <v>0</v>
      </c>
    </row>
    <row r="11159" spans="6:7" x14ac:dyDescent="0.25">
      <c r="F11159" s="3"/>
      <c r="G11159" s="13">
        <f t="shared" si="25"/>
        <v>0</v>
      </c>
    </row>
    <row r="11160" spans="6:7" x14ac:dyDescent="0.25">
      <c r="F11160" s="3"/>
      <c r="G11160" s="13">
        <f t="shared" si="25"/>
        <v>0</v>
      </c>
    </row>
    <row r="11161" spans="6:7" x14ac:dyDescent="0.25">
      <c r="F11161" s="3"/>
      <c r="G11161" s="13">
        <f t="shared" si="25"/>
        <v>0</v>
      </c>
    </row>
    <row r="11162" spans="6:7" x14ac:dyDescent="0.25">
      <c r="F11162" s="3"/>
      <c r="G11162" s="13">
        <f t="shared" si="25"/>
        <v>0</v>
      </c>
    </row>
    <row r="11163" spans="6:7" x14ac:dyDescent="0.25">
      <c r="F11163" s="3"/>
      <c r="G11163" s="13">
        <f t="shared" si="25"/>
        <v>0</v>
      </c>
    </row>
    <row r="11164" spans="6:7" x14ac:dyDescent="0.25">
      <c r="F11164" s="3"/>
      <c r="G11164" s="13">
        <f t="shared" si="25"/>
        <v>0</v>
      </c>
    </row>
    <row r="11165" spans="6:7" x14ac:dyDescent="0.25">
      <c r="F11165" s="3"/>
      <c r="G11165" s="13">
        <f t="shared" si="25"/>
        <v>0</v>
      </c>
    </row>
    <row r="11166" spans="6:7" x14ac:dyDescent="0.25">
      <c r="F11166" s="3"/>
      <c r="G11166" s="13">
        <f t="shared" si="25"/>
        <v>0</v>
      </c>
    </row>
    <row r="11167" spans="6:7" x14ac:dyDescent="0.25">
      <c r="F11167" s="3"/>
      <c r="G11167" s="13">
        <f t="shared" si="25"/>
        <v>0</v>
      </c>
    </row>
    <row r="11168" spans="6:7" x14ac:dyDescent="0.25">
      <c r="F11168" s="3"/>
      <c r="G11168" s="13">
        <f t="shared" si="25"/>
        <v>0</v>
      </c>
    </row>
    <row r="11169" spans="6:7" x14ac:dyDescent="0.25">
      <c r="F11169" s="3"/>
      <c r="G11169" s="13">
        <f t="shared" si="25"/>
        <v>0</v>
      </c>
    </row>
    <row r="11170" spans="6:7" x14ac:dyDescent="0.25">
      <c r="F11170" s="3"/>
      <c r="G11170" s="13">
        <f t="shared" si="25"/>
        <v>0</v>
      </c>
    </row>
    <row r="11171" spans="6:7" x14ac:dyDescent="0.25">
      <c r="F11171" s="3"/>
      <c r="G11171" s="13">
        <f t="shared" si="25"/>
        <v>0</v>
      </c>
    </row>
    <row r="11172" spans="6:7" x14ac:dyDescent="0.25">
      <c r="F11172" s="3"/>
      <c r="G11172" s="13">
        <f t="shared" si="25"/>
        <v>0</v>
      </c>
    </row>
    <row r="11173" spans="6:7" x14ac:dyDescent="0.25">
      <c r="F11173" s="3"/>
      <c r="G11173" s="13">
        <f t="shared" si="25"/>
        <v>0</v>
      </c>
    </row>
    <row r="11174" spans="6:7" x14ac:dyDescent="0.25">
      <c r="F11174" s="3"/>
      <c r="G11174" s="13">
        <f t="shared" si="25"/>
        <v>0</v>
      </c>
    </row>
    <row r="11175" spans="6:7" x14ac:dyDescent="0.25">
      <c r="F11175" s="3"/>
      <c r="G11175" s="13">
        <f t="shared" si="25"/>
        <v>0</v>
      </c>
    </row>
    <row r="11176" spans="6:7" x14ac:dyDescent="0.25">
      <c r="F11176" s="3"/>
      <c r="G11176" s="13">
        <f t="shared" si="25"/>
        <v>0</v>
      </c>
    </row>
    <row r="11177" spans="6:7" x14ac:dyDescent="0.25">
      <c r="F11177" s="3"/>
      <c r="G11177" s="13">
        <f t="shared" si="25"/>
        <v>0</v>
      </c>
    </row>
    <row r="11178" spans="6:7" x14ac:dyDescent="0.25">
      <c r="F11178" s="3"/>
      <c r="G11178" s="13">
        <f t="shared" si="25"/>
        <v>0</v>
      </c>
    </row>
    <row r="11179" spans="6:7" x14ac:dyDescent="0.25">
      <c r="F11179" s="3"/>
      <c r="G11179" s="13">
        <f t="shared" si="25"/>
        <v>0</v>
      </c>
    </row>
    <row r="11180" spans="6:7" x14ac:dyDescent="0.25">
      <c r="F11180" s="3"/>
      <c r="G11180" s="13">
        <f t="shared" si="25"/>
        <v>0</v>
      </c>
    </row>
    <row r="11181" spans="6:7" x14ac:dyDescent="0.25">
      <c r="F11181" s="3"/>
      <c r="G11181" s="13">
        <f t="shared" si="25"/>
        <v>0</v>
      </c>
    </row>
    <row r="11182" spans="6:7" x14ac:dyDescent="0.25">
      <c r="F11182" s="3"/>
      <c r="G11182" s="13">
        <f t="shared" si="25"/>
        <v>0</v>
      </c>
    </row>
    <row r="11183" spans="6:7" x14ac:dyDescent="0.25">
      <c r="F11183" s="3"/>
      <c r="G11183" s="13">
        <f t="shared" si="25"/>
        <v>0</v>
      </c>
    </row>
    <row r="11184" spans="6:7" x14ac:dyDescent="0.25">
      <c r="F11184" s="3"/>
      <c r="G11184" s="13">
        <f t="shared" si="25"/>
        <v>0</v>
      </c>
    </row>
    <row r="11185" spans="6:7" x14ac:dyDescent="0.25">
      <c r="F11185" s="3"/>
      <c r="G11185" s="13">
        <f t="shared" si="25"/>
        <v>0</v>
      </c>
    </row>
    <row r="11186" spans="6:7" x14ac:dyDescent="0.25">
      <c r="F11186" s="3"/>
      <c r="G11186" s="13">
        <f t="shared" si="25"/>
        <v>0</v>
      </c>
    </row>
    <row r="11187" spans="6:7" x14ac:dyDescent="0.25">
      <c r="F11187" s="3"/>
      <c r="G11187" s="13">
        <f t="shared" si="25"/>
        <v>0</v>
      </c>
    </row>
    <row r="11188" spans="6:7" x14ac:dyDescent="0.25">
      <c r="F11188" s="3"/>
      <c r="G11188" s="13">
        <f t="shared" si="25"/>
        <v>0</v>
      </c>
    </row>
    <row r="11189" spans="6:7" x14ac:dyDescent="0.25">
      <c r="F11189" s="3"/>
      <c r="G11189" s="13">
        <f t="shared" si="25"/>
        <v>0</v>
      </c>
    </row>
    <row r="11190" spans="6:7" x14ac:dyDescent="0.25">
      <c r="F11190" s="3"/>
      <c r="G11190" s="13">
        <f t="shared" si="25"/>
        <v>0</v>
      </c>
    </row>
    <row r="11191" spans="6:7" x14ac:dyDescent="0.25">
      <c r="F11191" s="3"/>
      <c r="G11191" s="13">
        <f t="shared" si="25"/>
        <v>0</v>
      </c>
    </row>
    <row r="11192" spans="6:7" x14ac:dyDescent="0.25">
      <c r="F11192" s="3"/>
      <c r="G11192" s="13">
        <f t="shared" ref="G11192:G11255" si="26">AP11192*1.9835</f>
        <v>0</v>
      </c>
    </row>
    <row r="11193" spans="6:7" x14ac:dyDescent="0.25">
      <c r="F11193" s="3"/>
      <c r="G11193" s="13">
        <f t="shared" si="26"/>
        <v>0</v>
      </c>
    </row>
    <row r="11194" spans="6:7" x14ac:dyDescent="0.25">
      <c r="F11194" s="3"/>
      <c r="G11194" s="13">
        <f t="shared" si="26"/>
        <v>0</v>
      </c>
    </row>
    <row r="11195" spans="6:7" x14ac:dyDescent="0.25">
      <c r="F11195" s="3"/>
      <c r="G11195" s="13">
        <f t="shared" si="26"/>
        <v>0</v>
      </c>
    </row>
    <row r="11196" spans="6:7" x14ac:dyDescent="0.25">
      <c r="F11196" s="3"/>
      <c r="G11196" s="13">
        <f t="shared" si="26"/>
        <v>0</v>
      </c>
    </row>
    <row r="11197" spans="6:7" x14ac:dyDescent="0.25">
      <c r="F11197" s="3"/>
      <c r="G11197" s="13">
        <f t="shared" si="26"/>
        <v>0</v>
      </c>
    </row>
    <row r="11198" spans="6:7" x14ac:dyDescent="0.25">
      <c r="F11198" s="3"/>
      <c r="G11198" s="13">
        <f t="shared" si="26"/>
        <v>0</v>
      </c>
    </row>
    <row r="11199" spans="6:7" x14ac:dyDescent="0.25">
      <c r="F11199" s="3"/>
      <c r="G11199" s="13">
        <f t="shared" si="26"/>
        <v>0</v>
      </c>
    </row>
    <row r="11200" spans="6:7" x14ac:dyDescent="0.25">
      <c r="F11200" s="3"/>
      <c r="G11200" s="13">
        <f t="shared" si="26"/>
        <v>0</v>
      </c>
    </row>
    <row r="11201" spans="6:7" x14ac:dyDescent="0.25">
      <c r="F11201" s="3"/>
      <c r="G11201" s="13">
        <f t="shared" si="26"/>
        <v>0</v>
      </c>
    </row>
    <row r="11202" spans="6:7" x14ac:dyDescent="0.25">
      <c r="F11202" s="3"/>
      <c r="G11202" s="13">
        <f t="shared" si="26"/>
        <v>0</v>
      </c>
    </row>
    <row r="11203" spans="6:7" x14ac:dyDescent="0.25">
      <c r="F11203" s="3"/>
      <c r="G11203" s="13">
        <f t="shared" si="26"/>
        <v>0</v>
      </c>
    </row>
    <row r="11204" spans="6:7" x14ac:dyDescent="0.25">
      <c r="F11204" s="3"/>
      <c r="G11204" s="13">
        <f t="shared" si="26"/>
        <v>0</v>
      </c>
    </row>
    <row r="11205" spans="6:7" x14ac:dyDescent="0.25">
      <c r="F11205" s="3"/>
      <c r="G11205" s="13">
        <f t="shared" si="26"/>
        <v>0</v>
      </c>
    </row>
    <row r="11206" spans="6:7" x14ac:dyDescent="0.25">
      <c r="F11206" s="3"/>
      <c r="G11206" s="13">
        <f t="shared" si="26"/>
        <v>0</v>
      </c>
    </row>
    <row r="11207" spans="6:7" x14ac:dyDescent="0.25">
      <c r="F11207" s="3"/>
      <c r="G11207" s="13">
        <f t="shared" si="26"/>
        <v>0</v>
      </c>
    </row>
    <row r="11208" spans="6:7" x14ac:dyDescent="0.25">
      <c r="F11208" s="3"/>
      <c r="G11208" s="13">
        <f t="shared" si="26"/>
        <v>0</v>
      </c>
    </row>
    <row r="11209" spans="6:7" x14ac:dyDescent="0.25">
      <c r="F11209" s="3"/>
      <c r="G11209" s="13">
        <f t="shared" si="26"/>
        <v>0</v>
      </c>
    </row>
    <row r="11210" spans="6:7" x14ac:dyDescent="0.25">
      <c r="F11210" s="3"/>
      <c r="G11210" s="13">
        <f t="shared" si="26"/>
        <v>0</v>
      </c>
    </row>
    <row r="11211" spans="6:7" x14ac:dyDescent="0.25">
      <c r="F11211" s="3"/>
      <c r="G11211" s="13">
        <f t="shared" si="26"/>
        <v>0</v>
      </c>
    </row>
    <row r="11212" spans="6:7" x14ac:dyDescent="0.25">
      <c r="F11212" s="3"/>
      <c r="G11212" s="13">
        <f t="shared" si="26"/>
        <v>0</v>
      </c>
    </row>
    <row r="11213" spans="6:7" x14ac:dyDescent="0.25">
      <c r="F11213" s="3"/>
      <c r="G11213" s="13">
        <f t="shared" si="26"/>
        <v>0</v>
      </c>
    </row>
    <row r="11214" spans="6:7" x14ac:dyDescent="0.25">
      <c r="F11214" s="3"/>
      <c r="G11214" s="13">
        <f t="shared" si="26"/>
        <v>0</v>
      </c>
    </row>
    <row r="11215" spans="6:7" x14ac:dyDescent="0.25">
      <c r="F11215" s="3"/>
      <c r="G11215" s="13">
        <f t="shared" si="26"/>
        <v>0</v>
      </c>
    </row>
    <row r="11216" spans="6:7" x14ac:dyDescent="0.25">
      <c r="F11216" s="3"/>
      <c r="G11216" s="13">
        <f t="shared" si="26"/>
        <v>0</v>
      </c>
    </row>
    <row r="11217" spans="6:7" x14ac:dyDescent="0.25">
      <c r="F11217" s="3"/>
      <c r="G11217" s="13">
        <f t="shared" si="26"/>
        <v>0</v>
      </c>
    </row>
    <row r="11218" spans="6:7" x14ac:dyDescent="0.25">
      <c r="F11218" s="3"/>
      <c r="G11218" s="13">
        <f t="shared" si="26"/>
        <v>0</v>
      </c>
    </row>
    <row r="11219" spans="6:7" x14ac:dyDescent="0.25">
      <c r="F11219" s="3"/>
      <c r="G11219" s="13">
        <f t="shared" si="26"/>
        <v>0</v>
      </c>
    </row>
    <row r="11220" spans="6:7" x14ac:dyDescent="0.25">
      <c r="F11220" s="3"/>
      <c r="G11220" s="13">
        <f t="shared" si="26"/>
        <v>0</v>
      </c>
    </row>
    <row r="11221" spans="6:7" x14ac:dyDescent="0.25">
      <c r="F11221" s="3"/>
      <c r="G11221" s="13">
        <f t="shared" si="26"/>
        <v>0</v>
      </c>
    </row>
    <row r="11222" spans="6:7" x14ac:dyDescent="0.25">
      <c r="F11222" s="3"/>
      <c r="G11222" s="13">
        <f t="shared" si="26"/>
        <v>0</v>
      </c>
    </row>
    <row r="11223" spans="6:7" x14ac:dyDescent="0.25">
      <c r="F11223" s="3"/>
      <c r="G11223" s="13">
        <f t="shared" si="26"/>
        <v>0</v>
      </c>
    </row>
    <row r="11224" spans="6:7" x14ac:dyDescent="0.25">
      <c r="F11224" s="3"/>
      <c r="G11224" s="13">
        <f t="shared" si="26"/>
        <v>0</v>
      </c>
    </row>
    <row r="11225" spans="6:7" x14ac:dyDescent="0.25">
      <c r="F11225" s="3"/>
      <c r="G11225" s="13">
        <f t="shared" si="26"/>
        <v>0</v>
      </c>
    </row>
    <row r="11226" spans="6:7" x14ac:dyDescent="0.25">
      <c r="F11226" s="3"/>
      <c r="G11226" s="13">
        <f t="shared" si="26"/>
        <v>0</v>
      </c>
    </row>
    <row r="11227" spans="6:7" x14ac:dyDescent="0.25">
      <c r="F11227" s="3"/>
      <c r="G11227" s="13">
        <f t="shared" si="26"/>
        <v>0</v>
      </c>
    </row>
    <row r="11228" spans="6:7" x14ac:dyDescent="0.25">
      <c r="F11228" s="3"/>
      <c r="G11228" s="13">
        <f t="shared" si="26"/>
        <v>0</v>
      </c>
    </row>
    <row r="11229" spans="6:7" x14ac:dyDescent="0.25">
      <c r="F11229" s="3"/>
      <c r="G11229" s="13">
        <f t="shared" si="26"/>
        <v>0</v>
      </c>
    </row>
    <row r="11230" spans="6:7" x14ac:dyDescent="0.25">
      <c r="F11230" s="3"/>
      <c r="G11230" s="13">
        <f t="shared" si="26"/>
        <v>0</v>
      </c>
    </row>
    <row r="11231" spans="6:7" x14ac:dyDescent="0.25">
      <c r="F11231" s="3"/>
      <c r="G11231" s="13">
        <f t="shared" si="26"/>
        <v>0</v>
      </c>
    </row>
    <row r="11232" spans="6:7" x14ac:dyDescent="0.25">
      <c r="F11232" s="3"/>
      <c r="G11232" s="13">
        <f t="shared" si="26"/>
        <v>0</v>
      </c>
    </row>
    <row r="11233" spans="6:7" x14ac:dyDescent="0.25">
      <c r="F11233" s="3"/>
      <c r="G11233" s="13">
        <f t="shared" si="26"/>
        <v>0</v>
      </c>
    </row>
    <row r="11234" spans="6:7" x14ac:dyDescent="0.25">
      <c r="F11234" s="3"/>
      <c r="G11234" s="13">
        <f t="shared" si="26"/>
        <v>0</v>
      </c>
    </row>
    <row r="11235" spans="6:7" x14ac:dyDescent="0.25">
      <c r="F11235" s="3"/>
      <c r="G11235" s="13">
        <f t="shared" si="26"/>
        <v>0</v>
      </c>
    </row>
    <row r="11236" spans="6:7" x14ac:dyDescent="0.25">
      <c r="F11236" s="3"/>
      <c r="G11236" s="13">
        <f t="shared" si="26"/>
        <v>0</v>
      </c>
    </row>
    <row r="11237" spans="6:7" x14ac:dyDescent="0.25">
      <c r="F11237" s="3"/>
      <c r="G11237" s="13">
        <f t="shared" si="26"/>
        <v>0</v>
      </c>
    </row>
    <row r="11238" spans="6:7" x14ac:dyDescent="0.25">
      <c r="F11238" s="3"/>
      <c r="G11238" s="13">
        <f t="shared" si="26"/>
        <v>0</v>
      </c>
    </row>
    <row r="11239" spans="6:7" x14ac:dyDescent="0.25">
      <c r="F11239" s="3"/>
      <c r="G11239" s="13">
        <f t="shared" si="26"/>
        <v>0</v>
      </c>
    </row>
    <row r="11240" spans="6:7" x14ac:dyDescent="0.25">
      <c r="F11240" s="3"/>
      <c r="G11240" s="13">
        <f t="shared" si="26"/>
        <v>0</v>
      </c>
    </row>
    <row r="11241" spans="6:7" x14ac:dyDescent="0.25">
      <c r="F11241" s="3"/>
      <c r="G11241" s="13">
        <f t="shared" si="26"/>
        <v>0</v>
      </c>
    </row>
    <row r="11242" spans="6:7" x14ac:dyDescent="0.25">
      <c r="F11242" s="3"/>
      <c r="G11242" s="13">
        <f t="shared" si="26"/>
        <v>0</v>
      </c>
    </row>
    <row r="11243" spans="6:7" x14ac:dyDescent="0.25">
      <c r="F11243" s="3"/>
      <c r="G11243" s="13">
        <f t="shared" si="26"/>
        <v>0</v>
      </c>
    </row>
    <row r="11244" spans="6:7" x14ac:dyDescent="0.25">
      <c r="F11244" s="3"/>
      <c r="G11244" s="13">
        <f t="shared" si="26"/>
        <v>0</v>
      </c>
    </row>
    <row r="11245" spans="6:7" x14ac:dyDescent="0.25">
      <c r="F11245" s="3"/>
      <c r="G11245" s="13">
        <f t="shared" si="26"/>
        <v>0</v>
      </c>
    </row>
    <row r="11246" spans="6:7" x14ac:dyDescent="0.25">
      <c r="F11246" s="3"/>
      <c r="G11246" s="13">
        <f t="shared" si="26"/>
        <v>0</v>
      </c>
    </row>
    <row r="11247" spans="6:7" x14ac:dyDescent="0.25">
      <c r="F11247" s="3"/>
      <c r="G11247" s="13">
        <f t="shared" si="26"/>
        <v>0</v>
      </c>
    </row>
    <row r="11248" spans="6:7" x14ac:dyDescent="0.25">
      <c r="F11248" s="3"/>
      <c r="G11248" s="13">
        <f t="shared" si="26"/>
        <v>0</v>
      </c>
    </row>
    <row r="11249" spans="6:7" x14ac:dyDescent="0.25">
      <c r="F11249" s="3"/>
      <c r="G11249" s="13">
        <f t="shared" si="26"/>
        <v>0</v>
      </c>
    </row>
    <row r="11250" spans="6:7" x14ac:dyDescent="0.25">
      <c r="F11250" s="3"/>
      <c r="G11250" s="13">
        <f t="shared" si="26"/>
        <v>0</v>
      </c>
    </row>
    <row r="11251" spans="6:7" x14ac:dyDescent="0.25">
      <c r="F11251" s="3"/>
      <c r="G11251" s="13">
        <f t="shared" si="26"/>
        <v>0</v>
      </c>
    </row>
    <row r="11252" spans="6:7" x14ac:dyDescent="0.25">
      <c r="F11252" s="3"/>
      <c r="G11252" s="13">
        <f t="shared" si="26"/>
        <v>0</v>
      </c>
    </row>
    <row r="11253" spans="6:7" x14ac:dyDescent="0.25">
      <c r="F11253" s="3"/>
      <c r="G11253" s="13">
        <f t="shared" si="26"/>
        <v>0</v>
      </c>
    </row>
    <row r="11254" spans="6:7" x14ac:dyDescent="0.25">
      <c r="F11254" s="3"/>
      <c r="G11254" s="13">
        <f t="shared" si="26"/>
        <v>0</v>
      </c>
    </row>
    <row r="11255" spans="6:7" x14ac:dyDescent="0.25">
      <c r="F11255" s="3"/>
      <c r="G11255" s="13">
        <f t="shared" si="26"/>
        <v>0</v>
      </c>
    </row>
    <row r="11256" spans="6:7" x14ac:dyDescent="0.25">
      <c r="F11256" s="3"/>
      <c r="G11256" s="13">
        <f t="shared" ref="G11256:G11319" si="27">AP11256*1.9835</f>
        <v>0</v>
      </c>
    </row>
    <row r="11257" spans="6:7" x14ac:dyDescent="0.25">
      <c r="F11257" s="3"/>
      <c r="G11257" s="13">
        <f t="shared" si="27"/>
        <v>0</v>
      </c>
    </row>
    <row r="11258" spans="6:7" x14ac:dyDescent="0.25">
      <c r="F11258" s="3"/>
      <c r="G11258" s="13">
        <f t="shared" si="27"/>
        <v>0</v>
      </c>
    </row>
    <row r="11259" spans="6:7" x14ac:dyDescent="0.25">
      <c r="F11259" s="3"/>
      <c r="G11259" s="13">
        <f t="shared" si="27"/>
        <v>0</v>
      </c>
    </row>
    <row r="11260" spans="6:7" x14ac:dyDescent="0.25">
      <c r="F11260" s="3"/>
      <c r="G11260" s="13">
        <f t="shared" si="27"/>
        <v>0</v>
      </c>
    </row>
    <row r="11261" spans="6:7" x14ac:dyDescent="0.25">
      <c r="F11261" s="3"/>
      <c r="G11261" s="13">
        <f t="shared" si="27"/>
        <v>0</v>
      </c>
    </row>
    <row r="11262" spans="6:7" x14ac:dyDescent="0.25">
      <c r="F11262" s="3"/>
      <c r="G11262" s="13">
        <f t="shared" si="27"/>
        <v>0</v>
      </c>
    </row>
    <row r="11263" spans="6:7" x14ac:dyDescent="0.25">
      <c r="F11263" s="3"/>
      <c r="G11263" s="13">
        <f t="shared" si="27"/>
        <v>0</v>
      </c>
    </row>
    <row r="11264" spans="6:7" x14ac:dyDescent="0.25">
      <c r="F11264" s="3"/>
      <c r="G11264" s="13">
        <f t="shared" si="27"/>
        <v>0</v>
      </c>
    </row>
    <row r="11265" spans="6:7" x14ac:dyDescent="0.25">
      <c r="F11265" s="3"/>
      <c r="G11265" s="13">
        <f t="shared" si="27"/>
        <v>0</v>
      </c>
    </row>
    <row r="11266" spans="6:7" x14ac:dyDescent="0.25">
      <c r="F11266" s="3"/>
      <c r="G11266" s="13">
        <f t="shared" si="27"/>
        <v>0</v>
      </c>
    </row>
    <row r="11267" spans="6:7" x14ac:dyDescent="0.25">
      <c r="F11267" s="3"/>
      <c r="G11267" s="13">
        <f t="shared" si="27"/>
        <v>0</v>
      </c>
    </row>
    <row r="11268" spans="6:7" x14ac:dyDescent="0.25">
      <c r="F11268" s="3"/>
      <c r="G11268" s="13">
        <f t="shared" si="27"/>
        <v>0</v>
      </c>
    </row>
    <row r="11269" spans="6:7" x14ac:dyDescent="0.25">
      <c r="F11269" s="3"/>
      <c r="G11269" s="13">
        <f t="shared" si="27"/>
        <v>0</v>
      </c>
    </row>
    <row r="11270" spans="6:7" x14ac:dyDescent="0.25">
      <c r="F11270" s="3"/>
      <c r="G11270" s="13">
        <f t="shared" si="27"/>
        <v>0</v>
      </c>
    </row>
    <row r="11271" spans="6:7" x14ac:dyDescent="0.25">
      <c r="F11271" s="3"/>
      <c r="G11271" s="13">
        <f t="shared" si="27"/>
        <v>0</v>
      </c>
    </row>
    <row r="11272" spans="6:7" x14ac:dyDescent="0.25">
      <c r="F11272" s="3"/>
      <c r="G11272" s="13">
        <f t="shared" si="27"/>
        <v>0</v>
      </c>
    </row>
    <row r="11273" spans="6:7" x14ac:dyDescent="0.25">
      <c r="F11273" s="3"/>
      <c r="G11273" s="13">
        <f t="shared" si="27"/>
        <v>0</v>
      </c>
    </row>
    <row r="11274" spans="6:7" x14ac:dyDescent="0.25">
      <c r="F11274" s="3"/>
      <c r="G11274" s="13">
        <f t="shared" si="27"/>
        <v>0</v>
      </c>
    </row>
    <row r="11275" spans="6:7" x14ac:dyDescent="0.25">
      <c r="F11275" s="3"/>
      <c r="G11275" s="13">
        <f t="shared" si="27"/>
        <v>0</v>
      </c>
    </row>
    <row r="11276" spans="6:7" x14ac:dyDescent="0.25">
      <c r="F11276" s="3"/>
      <c r="G11276" s="13">
        <f t="shared" si="27"/>
        <v>0</v>
      </c>
    </row>
    <row r="11277" spans="6:7" x14ac:dyDescent="0.25">
      <c r="F11277" s="3"/>
      <c r="G11277" s="13">
        <f t="shared" si="27"/>
        <v>0</v>
      </c>
    </row>
    <row r="11278" spans="6:7" x14ac:dyDescent="0.25">
      <c r="F11278" s="3"/>
      <c r="G11278" s="13">
        <f t="shared" si="27"/>
        <v>0</v>
      </c>
    </row>
    <row r="11279" spans="6:7" x14ac:dyDescent="0.25">
      <c r="F11279" s="3"/>
      <c r="G11279" s="13">
        <f t="shared" si="27"/>
        <v>0</v>
      </c>
    </row>
    <row r="11280" spans="6:7" x14ac:dyDescent="0.25">
      <c r="F11280" s="3"/>
      <c r="G11280" s="13">
        <f t="shared" si="27"/>
        <v>0</v>
      </c>
    </row>
    <row r="11281" spans="6:7" x14ac:dyDescent="0.25">
      <c r="F11281" s="3"/>
      <c r="G11281" s="13">
        <f t="shared" si="27"/>
        <v>0</v>
      </c>
    </row>
    <row r="11282" spans="6:7" x14ac:dyDescent="0.25">
      <c r="F11282" s="3"/>
      <c r="G11282" s="13">
        <f t="shared" si="27"/>
        <v>0</v>
      </c>
    </row>
    <row r="11283" spans="6:7" x14ac:dyDescent="0.25">
      <c r="F11283" s="3"/>
      <c r="G11283" s="13">
        <f t="shared" si="27"/>
        <v>0</v>
      </c>
    </row>
    <row r="11284" spans="6:7" x14ac:dyDescent="0.25">
      <c r="F11284" s="3"/>
      <c r="G11284" s="13">
        <f t="shared" si="27"/>
        <v>0</v>
      </c>
    </row>
    <row r="11285" spans="6:7" x14ac:dyDescent="0.25">
      <c r="F11285" s="3"/>
      <c r="G11285" s="13">
        <f t="shared" si="27"/>
        <v>0</v>
      </c>
    </row>
    <row r="11286" spans="6:7" x14ac:dyDescent="0.25">
      <c r="F11286" s="3"/>
      <c r="G11286" s="13">
        <f t="shared" si="27"/>
        <v>0</v>
      </c>
    </row>
    <row r="11287" spans="6:7" x14ac:dyDescent="0.25">
      <c r="F11287" s="3"/>
      <c r="G11287" s="13">
        <f t="shared" si="27"/>
        <v>0</v>
      </c>
    </row>
    <row r="11288" spans="6:7" x14ac:dyDescent="0.25">
      <c r="F11288" s="3"/>
      <c r="G11288" s="13">
        <f t="shared" si="27"/>
        <v>0</v>
      </c>
    </row>
    <row r="11289" spans="6:7" x14ac:dyDescent="0.25">
      <c r="F11289" s="3"/>
      <c r="G11289" s="13">
        <f t="shared" si="27"/>
        <v>0</v>
      </c>
    </row>
    <row r="11290" spans="6:7" x14ac:dyDescent="0.25">
      <c r="F11290" s="3"/>
      <c r="G11290" s="13">
        <f t="shared" si="27"/>
        <v>0</v>
      </c>
    </row>
    <row r="11291" spans="6:7" x14ac:dyDescent="0.25">
      <c r="F11291" s="3"/>
      <c r="G11291" s="13">
        <f t="shared" si="27"/>
        <v>0</v>
      </c>
    </row>
    <row r="11292" spans="6:7" x14ac:dyDescent="0.25">
      <c r="F11292" s="3"/>
      <c r="G11292" s="13">
        <f t="shared" si="27"/>
        <v>0</v>
      </c>
    </row>
    <row r="11293" spans="6:7" x14ac:dyDescent="0.25">
      <c r="F11293" s="3"/>
      <c r="G11293" s="13">
        <f t="shared" si="27"/>
        <v>0</v>
      </c>
    </row>
    <row r="11294" spans="6:7" x14ac:dyDescent="0.25">
      <c r="F11294" s="3"/>
      <c r="G11294" s="13">
        <f t="shared" si="27"/>
        <v>0</v>
      </c>
    </row>
    <row r="11295" spans="6:7" x14ac:dyDescent="0.25">
      <c r="F11295" s="3"/>
      <c r="G11295" s="13">
        <f t="shared" si="27"/>
        <v>0</v>
      </c>
    </row>
    <row r="11296" spans="6:7" x14ac:dyDescent="0.25">
      <c r="F11296" s="3"/>
      <c r="G11296" s="13">
        <f t="shared" si="27"/>
        <v>0</v>
      </c>
    </row>
    <row r="11297" spans="6:7" x14ac:dyDescent="0.25">
      <c r="F11297" s="3"/>
      <c r="G11297" s="13">
        <f t="shared" si="27"/>
        <v>0</v>
      </c>
    </row>
    <row r="11298" spans="6:7" x14ac:dyDescent="0.25">
      <c r="F11298" s="3"/>
      <c r="G11298" s="13">
        <f t="shared" si="27"/>
        <v>0</v>
      </c>
    </row>
    <row r="11299" spans="6:7" x14ac:dyDescent="0.25">
      <c r="F11299" s="3"/>
      <c r="G11299" s="13">
        <f t="shared" si="27"/>
        <v>0</v>
      </c>
    </row>
    <row r="11300" spans="6:7" x14ac:dyDescent="0.25">
      <c r="F11300" s="3"/>
      <c r="G11300" s="13">
        <f t="shared" si="27"/>
        <v>0</v>
      </c>
    </row>
    <row r="11301" spans="6:7" x14ac:dyDescent="0.25">
      <c r="F11301" s="3"/>
      <c r="G11301" s="13">
        <f t="shared" si="27"/>
        <v>0</v>
      </c>
    </row>
    <row r="11302" spans="6:7" x14ac:dyDescent="0.25">
      <c r="F11302" s="3"/>
      <c r="G11302" s="13">
        <f t="shared" si="27"/>
        <v>0</v>
      </c>
    </row>
    <row r="11303" spans="6:7" x14ac:dyDescent="0.25">
      <c r="F11303" s="3"/>
      <c r="G11303" s="13">
        <f t="shared" si="27"/>
        <v>0</v>
      </c>
    </row>
    <row r="11304" spans="6:7" x14ac:dyDescent="0.25">
      <c r="F11304" s="3"/>
      <c r="G11304" s="13">
        <f t="shared" si="27"/>
        <v>0</v>
      </c>
    </row>
    <row r="11305" spans="6:7" x14ac:dyDescent="0.25">
      <c r="F11305" s="3"/>
      <c r="G11305" s="13">
        <f t="shared" si="27"/>
        <v>0</v>
      </c>
    </row>
    <row r="11306" spans="6:7" x14ac:dyDescent="0.25">
      <c r="F11306" s="3"/>
      <c r="G11306" s="13">
        <f t="shared" si="27"/>
        <v>0</v>
      </c>
    </row>
    <row r="11307" spans="6:7" x14ac:dyDescent="0.25">
      <c r="F11307" s="3"/>
      <c r="G11307" s="13">
        <f t="shared" si="27"/>
        <v>0</v>
      </c>
    </row>
    <row r="11308" spans="6:7" x14ac:dyDescent="0.25">
      <c r="F11308" s="3"/>
      <c r="G11308" s="13">
        <f t="shared" si="27"/>
        <v>0</v>
      </c>
    </row>
    <row r="11309" spans="6:7" x14ac:dyDescent="0.25">
      <c r="F11309" s="3"/>
      <c r="G11309" s="13">
        <f t="shared" si="27"/>
        <v>0</v>
      </c>
    </row>
    <row r="11310" spans="6:7" x14ac:dyDescent="0.25">
      <c r="F11310" s="3"/>
      <c r="G11310" s="13">
        <f t="shared" si="27"/>
        <v>0</v>
      </c>
    </row>
    <row r="11311" spans="6:7" x14ac:dyDescent="0.25">
      <c r="F11311" s="3"/>
      <c r="G11311" s="13">
        <f t="shared" si="27"/>
        <v>0</v>
      </c>
    </row>
    <row r="11312" spans="6:7" x14ac:dyDescent="0.25">
      <c r="F11312" s="3"/>
      <c r="G11312" s="13">
        <f t="shared" si="27"/>
        <v>0</v>
      </c>
    </row>
    <row r="11313" spans="6:7" x14ac:dyDescent="0.25">
      <c r="F11313" s="3"/>
      <c r="G11313" s="13">
        <f t="shared" si="27"/>
        <v>0</v>
      </c>
    </row>
    <row r="11314" spans="6:7" x14ac:dyDescent="0.25">
      <c r="F11314" s="3"/>
      <c r="G11314" s="13">
        <f t="shared" si="27"/>
        <v>0</v>
      </c>
    </row>
    <row r="11315" spans="6:7" x14ac:dyDescent="0.25">
      <c r="F11315" s="3"/>
      <c r="G11315" s="13">
        <f t="shared" si="27"/>
        <v>0</v>
      </c>
    </row>
    <row r="11316" spans="6:7" x14ac:dyDescent="0.25">
      <c r="F11316" s="3"/>
      <c r="G11316" s="13">
        <f t="shared" si="27"/>
        <v>0</v>
      </c>
    </row>
    <row r="11317" spans="6:7" x14ac:dyDescent="0.25">
      <c r="F11317" s="3"/>
      <c r="G11317" s="13">
        <f t="shared" si="27"/>
        <v>0</v>
      </c>
    </row>
    <row r="11318" spans="6:7" x14ac:dyDescent="0.25">
      <c r="F11318" s="3"/>
      <c r="G11318" s="13">
        <f t="shared" si="27"/>
        <v>0</v>
      </c>
    </row>
    <row r="11319" spans="6:7" x14ac:dyDescent="0.25">
      <c r="F11319" s="3"/>
      <c r="G11319" s="13">
        <f t="shared" si="27"/>
        <v>0</v>
      </c>
    </row>
    <row r="11320" spans="6:7" x14ac:dyDescent="0.25">
      <c r="F11320" s="3"/>
      <c r="G11320" s="13">
        <f t="shared" ref="G11320:G11323" si="28">AP11320*1.9835</f>
        <v>0</v>
      </c>
    </row>
    <row r="11321" spans="6:7" x14ac:dyDescent="0.25">
      <c r="F11321" s="3"/>
      <c r="G11321" s="13">
        <f t="shared" si="28"/>
        <v>0</v>
      </c>
    </row>
    <row r="11322" spans="6:7" x14ac:dyDescent="0.25">
      <c r="F11322" s="3"/>
      <c r="G11322" s="13">
        <f t="shared" si="28"/>
        <v>0</v>
      </c>
    </row>
    <row r="11323" spans="6:7" x14ac:dyDescent="0.25">
      <c r="F11323" s="3"/>
      <c r="G11323" s="13">
        <f t="shared" si="28"/>
        <v>0</v>
      </c>
    </row>
    <row r="11324" spans="6:7" x14ac:dyDescent="0.25">
      <c r="F11324" s="3"/>
    </row>
    <row r="11325" spans="6:7" x14ac:dyDescent="0.25">
      <c r="F11325" s="3"/>
    </row>
    <row r="11326" spans="6:7" x14ac:dyDescent="0.25">
      <c r="F11326" s="3"/>
    </row>
    <row r="11327" spans="6:7" x14ac:dyDescent="0.25">
      <c r="F11327" s="3"/>
    </row>
    <row r="11328" spans="6:7" x14ac:dyDescent="0.25">
      <c r="F11328" s="3"/>
    </row>
    <row r="11329" spans="6:6" x14ac:dyDescent="0.25">
      <c r="F11329" s="3"/>
    </row>
    <row r="11330" spans="6:6" x14ac:dyDescent="0.25">
      <c r="F11330" s="3"/>
    </row>
    <row r="11331" spans="6:6" x14ac:dyDescent="0.25">
      <c r="F11331" s="3"/>
    </row>
    <row r="11332" spans="6:6" x14ac:dyDescent="0.25">
      <c r="F11332" s="3"/>
    </row>
    <row r="11333" spans="6:6" x14ac:dyDescent="0.25">
      <c r="F11333" s="3"/>
    </row>
    <row r="11334" spans="6:6" x14ac:dyDescent="0.25">
      <c r="F11334" s="3"/>
    </row>
    <row r="11335" spans="6:6" x14ac:dyDescent="0.25">
      <c r="F11335" s="3"/>
    </row>
    <row r="11336" spans="6:6" x14ac:dyDescent="0.25">
      <c r="F11336" s="3"/>
    </row>
    <row r="11337" spans="6:6" x14ac:dyDescent="0.25">
      <c r="F11337" s="3"/>
    </row>
    <row r="11338" spans="6:6" x14ac:dyDescent="0.25">
      <c r="F11338" s="3"/>
    </row>
    <row r="11339" spans="6:6" x14ac:dyDescent="0.25">
      <c r="F11339" s="3"/>
    </row>
    <row r="11340" spans="6:6" x14ac:dyDescent="0.25">
      <c r="F11340" s="3"/>
    </row>
    <row r="11341" spans="6:6" x14ac:dyDescent="0.25">
      <c r="F11341" s="3"/>
    </row>
    <row r="11342" spans="6:6" x14ac:dyDescent="0.25">
      <c r="F11342" s="3"/>
    </row>
    <row r="11343" spans="6:6" x14ac:dyDescent="0.25">
      <c r="F11343" s="3"/>
    </row>
    <row r="11344" spans="6:6" x14ac:dyDescent="0.25">
      <c r="F11344" s="3"/>
    </row>
    <row r="11345" spans="6:6" x14ac:dyDescent="0.25">
      <c r="F11345" s="3"/>
    </row>
    <row r="11346" spans="6:6" x14ac:dyDescent="0.25">
      <c r="F11346" s="3"/>
    </row>
    <row r="11347" spans="6:6" x14ac:dyDescent="0.25">
      <c r="F11347" s="3"/>
    </row>
    <row r="11348" spans="6:6" x14ac:dyDescent="0.25">
      <c r="F11348" s="3"/>
    </row>
    <row r="11349" spans="6:6" x14ac:dyDescent="0.25">
      <c r="F11349" s="3"/>
    </row>
    <row r="11350" spans="6:6" x14ac:dyDescent="0.25">
      <c r="F11350" s="3"/>
    </row>
    <row r="11351" spans="6:6" x14ac:dyDescent="0.25">
      <c r="F11351" s="3"/>
    </row>
    <row r="11352" spans="6:6" x14ac:dyDescent="0.25">
      <c r="F11352" s="3"/>
    </row>
    <row r="11353" spans="6:6" x14ac:dyDescent="0.25">
      <c r="F11353" s="3"/>
    </row>
    <row r="11354" spans="6:6" x14ac:dyDescent="0.25">
      <c r="F11354" s="3"/>
    </row>
    <row r="11355" spans="6:6" x14ac:dyDescent="0.25">
      <c r="F11355" s="3"/>
    </row>
    <row r="11356" spans="6:6" x14ac:dyDescent="0.25">
      <c r="F11356" s="3"/>
    </row>
    <row r="11357" spans="6:6" x14ac:dyDescent="0.25">
      <c r="F11357" s="3"/>
    </row>
    <row r="11358" spans="6:6" x14ac:dyDescent="0.25">
      <c r="F11358" s="3"/>
    </row>
    <row r="11359" spans="6:6" x14ac:dyDescent="0.25">
      <c r="F11359" s="3"/>
    </row>
    <row r="11360" spans="6:6" x14ac:dyDescent="0.25">
      <c r="F11360" s="3"/>
    </row>
    <row r="11361" spans="6:6" x14ac:dyDescent="0.25">
      <c r="F11361" s="3"/>
    </row>
    <row r="11362" spans="6:6" x14ac:dyDescent="0.25">
      <c r="F11362" s="3"/>
    </row>
    <row r="11363" spans="6:6" x14ac:dyDescent="0.25">
      <c r="F11363" s="3"/>
    </row>
    <row r="11364" spans="6:6" x14ac:dyDescent="0.25">
      <c r="F11364" s="3"/>
    </row>
    <row r="11365" spans="6:6" x14ac:dyDescent="0.25">
      <c r="F11365" s="3"/>
    </row>
    <row r="11366" spans="6:6" x14ac:dyDescent="0.25">
      <c r="F11366" s="3"/>
    </row>
    <row r="11367" spans="6:6" x14ac:dyDescent="0.25">
      <c r="F11367" s="3"/>
    </row>
    <row r="11368" spans="6:6" x14ac:dyDescent="0.25">
      <c r="F11368" s="3"/>
    </row>
    <row r="11369" spans="6:6" x14ac:dyDescent="0.25">
      <c r="F11369" s="3"/>
    </row>
    <row r="11370" spans="6:6" x14ac:dyDescent="0.25">
      <c r="F11370" s="3"/>
    </row>
    <row r="11371" spans="6:6" x14ac:dyDescent="0.25">
      <c r="F11371" s="3"/>
    </row>
    <row r="11372" spans="6:6" x14ac:dyDescent="0.25">
      <c r="F11372" s="3"/>
    </row>
    <row r="11373" spans="6:6" x14ac:dyDescent="0.25">
      <c r="F11373" s="3"/>
    </row>
    <row r="11374" spans="6:6" x14ac:dyDescent="0.25">
      <c r="F11374" s="3"/>
    </row>
    <row r="11375" spans="6:6" x14ac:dyDescent="0.25">
      <c r="F11375" s="3"/>
    </row>
    <row r="11376" spans="6:6" x14ac:dyDescent="0.25">
      <c r="F11376" s="3"/>
    </row>
    <row r="11377" spans="6:6" x14ac:dyDescent="0.25">
      <c r="F11377" s="3"/>
    </row>
    <row r="11378" spans="6:6" x14ac:dyDescent="0.25">
      <c r="F11378" s="3"/>
    </row>
    <row r="11379" spans="6:6" x14ac:dyDescent="0.25">
      <c r="F11379" s="3"/>
    </row>
    <row r="11380" spans="6:6" x14ac:dyDescent="0.25">
      <c r="F11380" s="3"/>
    </row>
    <row r="11381" spans="6:6" x14ac:dyDescent="0.25">
      <c r="F11381" s="3"/>
    </row>
    <row r="11382" spans="6:6" x14ac:dyDescent="0.25">
      <c r="F11382" s="3"/>
    </row>
    <row r="11383" spans="6:6" x14ac:dyDescent="0.25">
      <c r="F11383" s="3"/>
    </row>
    <row r="11384" spans="6:6" x14ac:dyDescent="0.25">
      <c r="F11384" s="3"/>
    </row>
    <row r="11385" spans="6:6" x14ac:dyDescent="0.25">
      <c r="F11385" s="3"/>
    </row>
    <row r="11386" spans="6:6" x14ac:dyDescent="0.25">
      <c r="F11386" s="3"/>
    </row>
    <row r="11387" spans="6:6" x14ac:dyDescent="0.25">
      <c r="F11387" s="3"/>
    </row>
    <row r="11388" spans="6:6" x14ac:dyDescent="0.25">
      <c r="F11388" s="3"/>
    </row>
    <row r="11389" spans="6:6" x14ac:dyDescent="0.25">
      <c r="F11389" s="3"/>
    </row>
    <row r="11390" spans="6:6" x14ac:dyDescent="0.25">
      <c r="F11390" s="3"/>
    </row>
    <row r="11391" spans="6:6" x14ac:dyDescent="0.25">
      <c r="F11391" s="3"/>
    </row>
    <row r="11392" spans="6:6" x14ac:dyDescent="0.25">
      <c r="F11392" s="3"/>
    </row>
    <row r="11393" spans="6:6" x14ac:dyDescent="0.25">
      <c r="F11393" s="3"/>
    </row>
    <row r="11394" spans="6:6" x14ac:dyDescent="0.25">
      <c r="F11394" s="3"/>
    </row>
    <row r="11395" spans="6:6" x14ac:dyDescent="0.25">
      <c r="F11395" s="3"/>
    </row>
    <row r="11396" spans="6:6" x14ac:dyDescent="0.25">
      <c r="F11396" s="3"/>
    </row>
    <row r="11397" spans="6:6" x14ac:dyDescent="0.25">
      <c r="F11397" s="3"/>
    </row>
    <row r="11398" spans="6:6" x14ac:dyDescent="0.25">
      <c r="F11398" s="3"/>
    </row>
    <row r="11399" spans="6:6" x14ac:dyDescent="0.25">
      <c r="F11399" s="3"/>
    </row>
    <row r="11400" spans="6:6" x14ac:dyDescent="0.25">
      <c r="F11400" s="3"/>
    </row>
    <row r="11401" spans="6:6" x14ac:dyDescent="0.25">
      <c r="F11401" s="3"/>
    </row>
    <row r="11402" spans="6:6" x14ac:dyDescent="0.25">
      <c r="F11402" s="3"/>
    </row>
    <row r="11403" spans="6:6" x14ac:dyDescent="0.25">
      <c r="F11403" s="3"/>
    </row>
    <row r="11404" spans="6:6" x14ac:dyDescent="0.25">
      <c r="F11404" s="3"/>
    </row>
    <row r="11405" spans="6:6" x14ac:dyDescent="0.25">
      <c r="F11405" s="3"/>
    </row>
    <row r="11406" spans="6:6" x14ac:dyDescent="0.25">
      <c r="F11406" s="3"/>
    </row>
    <row r="11407" spans="6:6" x14ac:dyDescent="0.25">
      <c r="F11407" s="3"/>
    </row>
    <row r="11408" spans="6:6" x14ac:dyDescent="0.25">
      <c r="F11408" s="3"/>
    </row>
    <row r="11409" spans="6:6" x14ac:dyDescent="0.25">
      <c r="F11409" s="3"/>
    </row>
    <row r="11410" spans="6:6" x14ac:dyDescent="0.25">
      <c r="F11410" s="3"/>
    </row>
    <row r="11411" spans="6:6" x14ac:dyDescent="0.25">
      <c r="F11411" s="3"/>
    </row>
    <row r="11412" spans="6:6" x14ac:dyDescent="0.25">
      <c r="F11412" s="3"/>
    </row>
    <row r="11413" spans="6:6" x14ac:dyDescent="0.25">
      <c r="F11413" s="3"/>
    </row>
    <row r="11414" spans="6:6" x14ac:dyDescent="0.25">
      <c r="F11414" s="3"/>
    </row>
    <row r="11415" spans="6:6" x14ac:dyDescent="0.25">
      <c r="F11415" s="3"/>
    </row>
    <row r="11416" spans="6:6" x14ac:dyDescent="0.25">
      <c r="F11416" s="3"/>
    </row>
    <row r="11417" spans="6:6" x14ac:dyDescent="0.25">
      <c r="F11417" s="3"/>
    </row>
    <row r="11418" spans="6:6" x14ac:dyDescent="0.25">
      <c r="F11418" s="3"/>
    </row>
    <row r="11419" spans="6:6" x14ac:dyDescent="0.25">
      <c r="F11419" s="3"/>
    </row>
    <row r="11420" spans="6:6" x14ac:dyDescent="0.25">
      <c r="F11420" s="3"/>
    </row>
    <row r="11421" spans="6:6" x14ac:dyDescent="0.25">
      <c r="F11421" s="3"/>
    </row>
    <row r="11422" spans="6:6" x14ac:dyDescent="0.25">
      <c r="F11422" s="3"/>
    </row>
    <row r="11423" spans="6:6" x14ac:dyDescent="0.25">
      <c r="F11423" s="3"/>
    </row>
    <row r="11424" spans="6:6" x14ac:dyDescent="0.25">
      <c r="F11424" s="3"/>
    </row>
    <row r="11425" spans="6:6" x14ac:dyDescent="0.25">
      <c r="F11425" s="3"/>
    </row>
    <row r="11426" spans="6:6" x14ac:dyDescent="0.25">
      <c r="F11426" s="3"/>
    </row>
    <row r="11427" spans="6:6" x14ac:dyDescent="0.25">
      <c r="F11427" s="3"/>
    </row>
    <row r="11428" spans="6:6" x14ac:dyDescent="0.25">
      <c r="F11428" s="3"/>
    </row>
    <row r="11429" spans="6:6" x14ac:dyDescent="0.25">
      <c r="F11429" s="3"/>
    </row>
    <row r="11430" spans="6:6" x14ac:dyDescent="0.25">
      <c r="F11430" s="3"/>
    </row>
    <row r="11431" spans="6:6" x14ac:dyDescent="0.25">
      <c r="F11431" s="3"/>
    </row>
    <row r="11432" spans="6:6" x14ac:dyDescent="0.25">
      <c r="F11432" s="3"/>
    </row>
    <row r="11433" spans="6:6" x14ac:dyDescent="0.25">
      <c r="F11433" s="3"/>
    </row>
    <row r="11434" spans="6:6" x14ac:dyDescent="0.25">
      <c r="F11434" s="3"/>
    </row>
    <row r="11435" spans="6:6" x14ac:dyDescent="0.25">
      <c r="F11435" s="3"/>
    </row>
    <row r="11436" spans="6:6" x14ac:dyDescent="0.25">
      <c r="F11436" s="3"/>
    </row>
    <row r="11437" spans="6:6" x14ac:dyDescent="0.25">
      <c r="F11437" s="3"/>
    </row>
    <row r="11438" spans="6:6" x14ac:dyDescent="0.25">
      <c r="F11438" s="3"/>
    </row>
    <row r="11439" spans="6:6" x14ac:dyDescent="0.25">
      <c r="F11439" s="3"/>
    </row>
    <row r="11440" spans="6:6" x14ac:dyDescent="0.25">
      <c r="F11440" s="3"/>
    </row>
    <row r="11441" spans="6:6" x14ac:dyDescent="0.25">
      <c r="F11441" s="3"/>
    </row>
    <row r="11442" spans="6:6" x14ac:dyDescent="0.25">
      <c r="F11442" s="3"/>
    </row>
    <row r="11443" spans="6:6" x14ac:dyDescent="0.25">
      <c r="F11443" s="3"/>
    </row>
    <row r="11444" spans="6:6" x14ac:dyDescent="0.25">
      <c r="F11444" s="3"/>
    </row>
    <row r="11445" spans="6:6" x14ac:dyDescent="0.25">
      <c r="F11445" s="3"/>
    </row>
    <row r="11446" spans="6:6" x14ac:dyDescent="0.25">
      <c r="F11446" s="3"/>
    </row>
    <row r="11447" spans="6:6" x14ac:dyDescent="0.25">
      <c r="F11447" s="3"/>
    </row>
    <row r="11448" spans="6:6" x14ac:dyDescent="0.25">
      <c r="F11448" s="3"/>
    </row>
    <row r="11449" spans="6:6" x14ac:dyDescent="0.25">
      <c r="F11449" s="3"/>
    </row>
    <row r="11450" spans="6:6" x14ac:dyDescent="0.25">
      <c r="F11450" s="3"/>
    </row>
    <row r="11451" spans="6:6" x14ac:dyDescent="0.25">
      <c r="F11451" s="3"/>
    </row>
    <row r="11452" spans="6:6" x14ac:dyDescent="0.25">
      <c r="F11452" s="3"/>
    </row>
    <row r="11453" spans="6:6" x14ac:dyDescent="0.25">
      <c r="F11453" s="3"/>
    </row>
    <row r="11454" spans="6:6" x14ac:dyDescent="0.25">
      <c r="F11454" s="3"/>
    </row>
    <row r="11455" spans="6:6" x14ac:dyDescent="0.25">
      <c r="F11455" s="3"/>
    </row>
    <row r="11456" spans="6:6" x14ac:dyDescent="0.25">
      <c r="F11456" s="3"/>
    </row>
    <row r="11457" spans="6:6" x14ac:dyDescent="0.25">
      <c r="F11457" s="3"/>
    </row>
    <row r="11458" spans="6:6" x14ac:dyDescent="0.25">
      <c r="F11458" s="3"/>
    </row>
    <row r="11459" spans="6:6" x14ac:dyDescent="0.25">
      <c r="F11459" s="3"/>
    </row>
    <row r="11460" spans="6:6" x14ac:dyDescent="0.25">
      <c r="F11460" s="3"/>
    </row>
    <row r="11461" spans="6:6" x14ac:dyDescent="0.25">
      <c r="F11461" s="3"/>
    </row>
    <row r="11462" spans="6:6" x14ac:dyDescent="0.25">
      <c r="F11462" s="3"/>
    </row>
    <row r="11463" spans="6:6" x14ac:dyDescent="0.25">
      <c r="F11463" s="3"/>
    </row>
    <row r="11464" spans="6:6" x14ac:dyDescent="0.25">
      <c r="F11464" s="3"/>
    </row>
    <row r="11465" spans="6:6" x14ac:dyDescent="0.25">
      <c r="F11465" s="3"/>
    </row>
    <row r="11466" spans="6:6" x14ac:dyDescent="0.25">
      <c r="F11466" s="3"/>
    </row>
    <row r="11467" spans="6:6" x14ac:dyDescent="0.25">
      <c r="F11467" s="3"/>
    </row>
    <row r="11468" spans="6:6" x14ac:dyDescent="0.25">
      <c r="F11468" s="3"/>
    </row>
    <row r="11469" spans="6:6" x14ac:dyDescent="0.25">
      <c r="F11469" s="3"/>
    </row>
    <row r="11470" spans="6:6" x14ac:dyDescent="0.25">
      <c r="F11470" s="3"/>
    </row>
    <row r="11471" spans="6:6" x14ac:dyDescent="0.25">
      <c r="F11471" s="3"/>
    </row>
    <row r="11472" spans="6:6" x14ac:dyDescent="0.25">
      <c r="F11472" s="3"/>
    </row>
    <row r="11473" spans="6:6" x14ac:dyDescent="0.25">
      <c r="F11473" s="3"/>
    </row>
    <row r="11474" spans="6:6" x14ac:dyDescent="0.25">
      <c r="F11474" s="3"/>
    </row>
    <row r="11475" spans="6:6" x14ac:dyDescent="0.25">
      <c r="F11475" s="3"/>
    </row>
    <row r="11476" spans="6:6" x14ac:dyDescent="0.25">
      <c r="F11476" s="3"/>
    </row>
    <row r="11477" spans="6:6" x14ac:dyDescent="0.25">
      <c r="F11477" s="3"/>
    </row>
    <row r="11478" spans="6:6" x14ac:dyDescent="0.25">
      <c r="F11478" s="3"/>
    </row>
    <row r="11479" spans="6:6" x14ac:dyDescent="0.25">
      <c r="F11479" s="3"/>
    </row>
    <row r="11480" spans="6:6" x14ac:dyDescent="0.25">
      <c r="F11480" s="3"/>
    </row>
    <row r="11481" spans="6:6" x14ac:dyDescent="0.25">
      <c r="F11481" s="3"/>
    </row>
    <row r="11482" spans="6:6" x14ac:dyDescent="0.25">
      <c r="F11482" s="3"/>
    </row>
    <row r="11483" spans="6:6" x14ac:dyDescent="0.25">
      <c r="F11483" s="3"/>
    </row>
    <row r="11484" spans="6:6" x14ac:dyDescent="0.25">
      <c r="F11484" s="3"/>
    </row>
    <row r="11485" spans="6:6" x14ac:dyDescent="0.25">
      <c r="F11485" s="3"/>
    </row>
    <row r="11486" spans="6:6" x14ac:dyDescent="0.25">
      <c r="F11486" s="3"/>
    </row>
    <row r="11487" spans="6:6" x14ac:dyDescent="0.25">
      <c r="F11487" s="3"/>
    </row>
    <row r="11488" spans="6:6" x14ac:dyDescent="0.25">
      <c r="F11488" s="3"/>
    </row>
    <row r="11489" spans="6:6" x14ac:dyDescent="0.25">
      <c r="F11489" s="3"/>
    </row>
    <row r="11490" spans="6:6" x14ac:dyDescent="0.25">
      <c r="F11490" s="3"/>
    </row>
    <row r="11491" spans="6:6" x14ac:dyDescent="0.25">
      <c r="F11491" s="3"/>
    </row>
    <row r="11492" spans="6:6" x14ac:dyDescent="0.25">
      <c r="F11492" s="3"/>
    </row>
    <row r="11493" spans="6:6" x14ac:dyDescent="0.25">
      <c r="F11493" s="3"/>
    </row>
    <row r="11494" spans="6:6" x14ac:dyDescent="0.25">
      <c r="F11494" s="3"/>
    </row>
    <row r="11495" spans="6:6" x14ac:dyDescent="0.25">
      <c r="F11495" s="3"/>
    </row>
    <row r="11496" spans="6:6" x14ac:dyDescent="0.25">
      <c r="F11496" s="3"/>
    </row>
    <row r="11497" spans="6:6" x14ac:dyDescent="0.25">
      <c r="F11497" s="3"/>
    </row>
    <row r="11498" spans="6:6" x14ac:dyDescent="0.25">
      <c r="F11498" s="3"/>
    </row>
    <row r="11499" spans="6:6" x14ac:dyDescent="0.25">
      <c r="F11499" s="3"/>
    </row>
    <row r="11500" spans="6:6" x14ac:dyDescent="0.25">
      <c r="F11500" s="3"/>
    </row>
    <row r="11501" spans="6:6" x14ac:dyDescent="0.25">
      <c r="F11501" s="3"/>
    </row>
    <row r="11502" spans="6:6" x14ac:dyDescent="0.25">
      <c r="F11502" s="3"/>
    </row>
    <row r="11503" spans="6:6" x14ac:dyDescent="0.25">
      <c r="F11503" s="3"/>
    </row>
    <row r="11504" spans="6:6" x14ac:dyDescent="0.25">
      <c r="F11504" s="3"/>
    </row>
    <row r="11505" spans="6:6" x14ac:dyDescent="0.25">
      <c r="F11505" s="3"/>
    </row>
    <row r="11506" spans="6:6" x14ac:dyDescent="0.25">
      <c r="F11506" s="3"/>
    </row>
    <row r="11507" spans="6:6" x14ac:dyDescent="0.25">
      <c r="F11507" s="3"/>
    </row>
    <row r="11508" spans="6:6" x14ac:dyDescent="0.25">
      <c r="F11508" s="3"/>
    </row>
    <row r="11509" spans="6:6" x14ac:dyDescent="0.25">
      <c r="F11509" s="3"/>
    </row>
    <row r="11510" spans="6:6" x14ac:dyDescent="0.25">
      <c r="F11510" s="3"/>
    </row>
    <row r="11511" spans="6:6" x14ac:dyDescent="0.25">
      <c r="F11511" s="3"/>
    </row>
    <row r="11512" spans="6:6" x14ac:dyDescent="0.25">
      <c r="F11512" s="3"/>
    </row>
    <row r="11513" spans="6:6" x14ac:dyDescent="0.25">
      <c r="F11513" s="3"/>
    </row>
    <row r="11514" spans="6:6" x14ac:dyDescent="0.25">
      <c r="F11514" s="3"/>
    </row>
    <row r="11515" spans="6:6" x14ac:dyDescent="0.25">
      <c r="F11515" s="3"/>
    </row>
    <row r="11516" spans="6:6" x14ac:dyDescent="0.25">
      <c r="F11516" s="3"/>
    </row>
    <row r="11517" spans="6:6" x14ac:dyDescent="0.25">
      <c r="F11517" s="3"/>
    </row>
    <row r="11518" spans="6:6" x14ac:dyDescent="0.25">
      <c r="F11518" s="3"/>
    </row>
    <row r="11519" spans="6:6" x14ac:dyDescent="0.25">
      <c r="F11519" s="3"/>
    </row>
    <row r="11520" spans="6:6" x14ac:dyDescent="0.25">
      <c r="F11520" s="3"/>
    </row>
    <row r="11521" spans="6:6" x14ac:dyDescent="0.25">
      <c r="F11521" s="3"/>
    </row>
    <row r="11522" spans="6:6" x14ac:dyDescent="0.25">
      <c r="F11522" s="3"/>
    </row>
    <row r="11523" spans="6:6" x14ac:dyDescent="0.25">
      <c r="F11523" s="3"/>
    </row>
    <row r="11524" spans="6:6" x14ac:dyDescent="0.25">
      <c r="F11524" s="3"/>
    </row>
    <row r="11525" spans="6:6" x14ac:dyDescent="0.25">
      <c r="F11525" s="3"/>
    </row>
    <row r="11526" spans="6:6" x14ac:dyDescent="0.25">
      <c r="F11526" s="3"/>
    </row>
    <row r="11527" spans="6:6" x14ac:dyDescent="0.25">
      <c r="F11527" s="3"/>
    </row>
    <row r="11528" spans="6:6" x14ac:dyDescent="0.25">
      <c r="F11528" s="3"/>
    </row>
    <row r="11529" spans="6:6" x14ac:dyDescent="0.25">
      <c r="F11529" s="3"/>
    </row>
    <row r="11530" spans="6:6" x14ac:dyDescent="0.25">
      <c r="F11530" s="3"/>
    </row>
    <row r="11531" spans="6:6" x14ac:dyDescent="0.25">
      <c r="F11531" s="3"/>
    </row>
    <row r="11532" spans="6:6" x14ac:dyDescent="0.25">
      <c r="F11532" s="3"/>
    </row>
    <row r="11533" spans="6:6" x14ac:dyDescent="0.25">
      <c r="F11533" s="3"/>
    </row>
    <row r="11534" spans="6:6" x14ac:dyDescent="0.25">
      <c r="F11534" s="3"/>
    </row>
    <row r="11535" spans="6:6" x14ac:dyDescent="0.25">
      <c r="F11535" s="3"/>
    </row>
    <row r="11536" spans="6:6" x14ac:dyDescent="0.25">
      <c r="F11536" s="3"/>
    </row>
    <row r="11537" spans="6:6" x14ac:dyDescent="0.25">
      <c r="F11537" s="3"/>
    </row>
    <row r="11538" spans="6:6" x14ac:dyDescent="0.25">
      <c r="F11538" s="3"/>
    </row>
    <row r="11539" spans="6:6" x14ac:dyDescent="0.25">
      <c r="F11539" s="3"/>
    </row>
    <row r="11540" spans="6:6" x14ac:dyDescent="0.25">
      <c r="F11540" s="3"/>
    </row>
    <row r="11541" spans="6:6" x14ac:dyDescent="0.25">
      <c r="F11541" s="3"/>
    </row>
    <row r="11542" spans="6:6" x14ac:dyDescent="0.25">
      <c r="F11542" s="3"/>
    </row>
    <row r="11543" spans="6:6" x14ac:dyDescent="0.25">
      <c r="F11543" s="3"/>
    </row>
    <row r="11544" spans="6:6" x14ac:dyDescent="0.25">
      <c r="F11544" s="3"/>
    </row>
    <row r="11545" spans="6:6" x14ac:dyDescent="0.25">
      <c r="F11545" s="3"/>
    </row>
    <row r="11546" spans="6:6" x14ac:dyDescent="0.25">
      <c r="F11546" s="3"/>
    </row>
    <row r="11547" spans="6:6" x14ac:dyDescent="0.25">
      <c r="F11547" s="3"/>
    </row>
    <row r="11548" spans="6:6" x14ac:dyDescent="0.25">
      <c r="F11548" s="3"/>
    </row>
    <row r="11549" spans="6:6" x14ac:dyDescent="0.25">
      <c r="F11549" s="3"/>
    </row>
    <row r="11550" spans="6:6" x14ac:dyDescent="0.25">
      <c r="F11550" s="3"/>
    </row>
    <row r="11551" spans="6:6" x14ac:dyDescent="0.25">
      <c r="F11551" s="3"/>
    </row>
    <row r="11552" spans="6:6" x14ac:dyDescent="0.25">
      <c r="F11552" s="3"/>
    </row>
    <row r="11553" spans="6:6" x14ac:dyDescent="0.25">
      <c r="F11553" s="3"/>
    </row>
    <row r="11554" spans="6:6" x14ac:dyDescent="0.25">
      <c r="F11554" s="3"/>
    </row>
    <row r="11555" spans="6:6" x14ac:dyDescent="0.25">
      <c r="F11555" s="3"/>
    </row>
    <row r="11556" spans="6:6" x14ac:dyDescent="0.25">
      <c r="F11556" s="3"/>
    </row>
    <row r="11557" spans="6:6" x14ac:dyDescent="0.25">
      <c r="F11557" s="3"/>
    </row>
    <row r="11558" spans="6:6" x14ac:dyDescent="0.25">
      <c r="F11558" s="3"/>
    </row>
    <row r="11559" spans="6:6" x14ac:dyDescent="0.25">
      <c r="F11559" s="3"/>
    </row>
    <row r="11560" spans="6:6" x14ac:dyDescent="0.25">
      <c r="F11560" s="3"/>
    </row>
    <row r="11561" spans="6:6" x14ac:dyDescent="0.25">
      <c r="F11561" s="3"/>
    </row>
    <row r="11562" spans="6:6" x14ac:dyDescent="0.25">
      <c r="F11562" s="3"/>
    </row>
    <row r="11563" spans="6:6" x14ac:dyDescent="0.25">
      <c r="F11563" s="3"/>
    </row>
    <row r="11564" spans="6:6" x14ac:dyDescent="0.25">
      <c r="F11564" s="3"/>
    </row>
    <row r="11565" spans="6:6" x14ac:dyDescent="0.25">
      <c r="F11565" s="3"/>
    </row>
    <row r="11566" spans="6:6" x14ac:dyDescent="0.25">
      <c r="F11566" s="3"/>
    </row>
    <row r="11567" spans="6:6" x14ac:dyDescent="0.25">
      <c r="F11567" s="3"/>
    </row>
    <row r="11568" spans="6:6" x14ac:dyDescent="0.25">
      <c r="F11568" s="3"/>
    </row>
    <row r="11569" spans="6:6" x14ac:dyDescent="0.25">
      <c r="F11569" s="3"/>
    </row>
    <row r="11570" spans="6:6" x14ac:dyDescent="0.25">
      <c r="F11570" s="3"/>
    </row>
    <row r="11571" spans="6:6" x14ac:dyDescent="0.25">
      <c r="F11571" s="3"/>
    </row>
    <row r="11572" spans="6:6" x14ac:dyDescent="0.25">
      <c r="F11572" s="3"/>
    </row>
    <row r="11573" spans="6:6" x14ac:dyDescent="0.25">
      <c r="F11573" s="3"/>
    </row>
    <row r="11574" spans="6:6" x14ac:dyDescent="0.25">
      <c r="F11574" s="3"/>
    </row>
    <row r="11575" spans="6:6" x14ac:dyDescent="0.25">
      <c r="F11575" s="3"/>
    </row>
    <row r="11576" spans="6:6" x14ac:dyDescent="0.25">
      <c r="F11576" s="3"/>
    </row>
    <row r="11577" spans="6:6" x14ac:dyDescent="0.25">
      <c r="F11577" s="3"/>
    </row>
    <row r="11578" spans="6:6" x14ac:dyDescent="0.25">
      <c r="F11578" s="3"/>
    </row>
    <row r="11579" spans="6:6" x14ac:dyDescent="0.25">
      <c r="F11579" s="3"/>
    </row>
    <row r="11580" spans="6:6" x14ac:dyDescent="0.25">
      <c r="F11580" s="3"/>
    </row>
    <row r="11581" spans="6:6" x14ac:dyDescent="0.25">
      <c r="F11581" s="3"/>
    </row>
    <row r="11582" spans="6:6" x14ac:dyDescent="0.25">
      <c r="F11582" s="3"/>
    </row>
    <row r="11583" spans="6:6" x14ac:dyDescent="0.25">
      <c r="F11583" s="3"/>
    </row>
    <row r="11584" spans="6:6" x14ac:dyDescent="0.25">
      <c r="F11584" s="3"/>
    </row>
    <row r="11585" spans="6:6" x14ac:dyDescent="0.25">
      <c r="F11585" s="3"/>
    </row>
    <row r="11586" spans="6:6" x14ac:dyDescent="0.25">
      <c r="F11586" s="3"/>
    </row>
    <row r="11587" spans="6:6" x14ac:dyDescent="0.25">
      <c r="F11587" s="3"/>
    </row>
    <row r="11588" spans="6:6" x14ac:dyDescent="0.25">
      <c r="F11588" s="3"/>
    </row>
    <row r="11589" spans="6:6" x14ac:dyDescent="0.25">
      <c r="F11589" s="3"/>
    </row>
    <row r="11590" spans="6:6" x14ac:dyDescent="0.25">
      <c r="F11590" s="3"/>
    </row>
    <row r="11591" spans="6:6" x14ac:dyDescent="0.25">
      <c r="F11591" s="3"/>
    </row>
    <row r="11592" spans="6:6" x14ac:dyDescent="0.25">
      <c r="F11592" s="3"/>
    </row>
    <row r="11593" spans="6:6" x14ac:dyDescent="0.25">
      <c r="F11593" s="3"/>
    </row>
    <row r="11594" spans="6:6" x14ac:dyDescent="0.25">
      <c r="F11594" s="3"/>
    </row>
    <row r="11595" spans="6:6" x14ac:dyDescent="0.25">
      <c r="F11595" s="3"/>
    </row>
    <row r="11596" spans="6:6" x14ac:dyDescent="0.25">
      <c r="F11596" s="3"/>
    </row>
    <row r="11597" spans="6:6" x14ac:dyDescent="0.25">
      <c r="F11597" s="3"/>
    </row>
    <row r="11598" spans="6:6" x14ac:dyDescent="0.25">
      <c r="F11598" s="3"/>
    </row>
    <row r="11599" spans="6:6" x14ac:dyDescent="0.25">
      <c r="F11599" s="3"/>
    </row>
    <row r="11600" spans="6:6" x14ac:dyDescent="0.25">
      <c r="F11600" s="3"/>
    </row>
    <row r="11601" spans="6:6" x14ac:dyDescent="0.25">
      <c r="F11601" s="3"/>
    </row>
    <row r="11602" spans="6:6" x14ac:dyDescent="0.25">
      <c r="F11602" s="3"/>
    </row>
    <row r="11603" spans="6:6" x14ac:dyDescent="0.25">
      <c r="F11603" s="3"/>
    </row>
    <row r="11604" spans="6:6" x14ac:dyDescent="0.25">
      <c r="F11604" s="3"/>
    </row>
    <row r="11605" spans="6:6" x14ac:dyDescent="0.25">
      <c r="F11605" s="3"/>
    </row>
    <row r="11606" spans="6:6" x14ac:dyDescent="0.25">
      <c r="F11606" s="3"/>
    </row>
    <row r="11607" spans="6:6" x14ac:dyDescent="0.25">
      <c r="F11607" s="3"/>
    </row>
    <row r="11608" spans="6:6" x14ac:dyDescent="0.25">
      <c r="F11608" s="3"/>
    </row>
    <row r="11609" spans="6:6" x14ac:dyDescent="0.25">
      <c r="F11609" s="3"/>
    </row>
    <row r="11610" spans="6:6" x14ac:dyDescent="0.25">
      <c r="F11610" s="3"/>
    </row>
    <row r="11611" spans="6:6" x14ac:dyDescent="0.25">
      <c r="F11611" s="3"/>
    </row>
    <row r="11612" spans="6:6" x14ac:dyDescent="0.25">
      <c r="F11612" s="3"/>
    </row>
    <row r="11613" spans="6:6" x14ac:dyDescent="0.25">
      <c r="F11613" s="3"/>
    </row>
    <row r="11614" spans="6:6" x14ac:dyDescent="0.25">
      <c r="F11614" s="3"/>
    </row>
    <row r="11615" spans="6:6" x14ac:dyDescent="0.25">
      <c r="F11615" s="3"/>
    </row>
    <row r="11616" spans="6:6" x14ac:dyDescent="0.25">
      <c r="F11616" s="3"/>
    </row>
    <row r="11617" spans="6:6" x14ac:dyDescent="0.25">
      <c r="F11617" s="3"/>
    </row>
    <row r="11618" spans="6:6" x14ac:dyDescent="0.25">
      <c r="F11618" s="3"/>
    </row>
    <row r="11619" spans="6:6" x14ac:dyDescent="0.25">
      <c r="F11619" s="3"/>
    </row>
    <row r="11620" spans="6:6" x14ac:dyDescent="0.25">
      <c r="F11620" s="3"/>
    </row>
    <row r="11621" spans="6:6" x14ac:dyDescent="0.25">
      <c r="F11621" s="3"/>
    </row>
    <row r="11622" spans="6:6" x14ac:dyDescent="0.25">
      <c r="F11622" s="3"/>
    </row>
    <row r="11623" spans="6:6" x14ac:dyDescent="0.25">
      <c r="F11623" s="3"/>
    </row>
    <row r="11624" spans="6:6" x14ac:dyDescent="0.25">
      <c r="F11624" s="3"/>
    </row>
    <row r="11625" spans="6:6" x14ac:dyDescent="0.25">
      <c r="F11625" s="3"/>
    </row>
    <row r="11626" spans="6:6" x14ac:dyDescent="0.25">
      <c r="F11626" s="3"/>
    </row>
    <row r="11627" spans="6:6" x14ac:dyDescent="0.25">
      <c r="F11627" s="3"/>
    </row>
    <row r="11628" spans="6:6" x14ac:dyDescent="0.25">
      <c r="F11628" s="3"/>
    </row>
    <row r="11629" spans="6:6" x14ac:dyDescent="0.25">
      <c r="F11629" s="3"/>
    </row>
    <row r="11630" spans="6:6" x14ac:dyDescent="0.25">
      <c r="F11630" s="3"/>
    </row>
    <row r="11631" spans="6:6" x14ac:dyDescent="0.25">
      <c r="F11631" s="3"/>
    </row>
    <row r="11632" spans="6:6" x14ac:dyDescent="0.25">
      <c r="F11632" s="3"/>
    </row>
    <row r="11633" spans="6:6" x14ac:dyDescent="0.25">
      <c r="F11633" s="3"/>
    </row>
    <row r="11634" spans="6:6" x14ac:dyDescent="0.25">
      <c r="F11634" s="3"/>
    </row>
    <row r="11635" spans="6:6" x14ac:dyDescent="0.25">
      <c r="F11635" s="3"/>
    </row>
    <row r="11636" spans="6:6" x14ac:dyDescent="0.25">
      <c r="F11636" s="3"/>
    </row>
    <row r="11637" spans="6:6" x14ac:dyDescent="0.25">
      <c r="F11637" s="3"/>
    </row>
    <row r="11638" spans="6:6" x14ac:dyDescent="0.25">
      <c r="F11638" s="3"/>
    </row>
    <row r="11639" spans="6:6" x14ac:dyDescent="0.25">
      <c r="F11639" s="3"/>
    </row>
    <row r="11640" spans="6:6" x14ac:dyDescent="0.25">
      <c r="F11640" s="3"/>
    </row>
    <row r="11641" spans="6:6" x14ac:dyDescent="0.25">
      <c r="F11641" s="3"/>
    </row>
    <row r="11642" spans="6:6" x14ac:dyDescent="0.25">
      <c r="F11642" s="3"/>
    </row>
    <row r="11643" spans="6:6" x14ac:dyDescent="0.25">
      <c r="F11643" s="3"/>
    </row>
    <row r="11644" spans="6:6" x14ac:dyDescent="0.25">
      <c r="F11644" s="3"/>
    </row>
    <row r="11645" spans="6:6" x14ac:dyDescent="0.25">
      <c r="F11645" s="3"/>
    </row>
    <row r="11646" spans="6:6" x14ac:dyDescent="0.25">
      <c r="F11646" s="3"/>
    </row>
    <row r="11647" spans="6:6" x14ac:dyDescent="0.25">
      <c r="F11647" s="3"/>
    </row>
    <row r="11648" spans="6:6" x14ac:dyDescent="0.25">
      <c r="F11648" s="3"/>
    </row>
    <row r="11649" spans="6:6" x14ac:dyDescent="0.25">
      <c r="F11649" s="3"/>
    </row>
    <row r="11650" spans="6:6" x14ac:dyDescent="0.25">
      <c r="F11650" s="3"/>
    </row>
    <row r="11651" spans="6:6" x14ac:dyDescent="0.25">
      <c r="F11651" s="3"/>
    </row>
    <row r="11652" spans="6:6" x14ac:dyDescent="0.25">
      <c r="F11652" s="3"/>
    </row>
    <row r="11653" spans="6:6" x14ac:dyDescent="0.25">
      <c r="F11653" s="3"/>
    </row>
    <row r="11654" spans="6:6" x14ac:dyDescent="0.25">
      <c r="F11654" s="3"/>
    </row>
    <row r="11655" spans="6:6" x14ac:dyDescent="0.25">
      <c r="F11655" s="3"/>
    </row>
    <row r="11656" spans="6:6" x14ac:dyDescent="0.25">
      <c r="F11656" s="3"/>
    </row>
    <row r="11657" spans="6:6" x14ac:dyDescent="0.25">
      <c r="F11657" s="3"/>
    </row>
    <row r="11658" spans="6:6" x14ac:dyDescent="0.25">
      <c r="F11658" s="3"/>
    </row>
    <row r="11659" spans="6:6" x14ac:dyDescent="0.25">
      <c r="F11659" s="3"/>
    </row>
    <row r="11660" spans="6:6" x14ac:dyDescent="0.25">
      <c r="F11660" s="3"/>
    </row>
    <row r="11661" spans="6:6" x14ac:dyDescent="0.25">
      <c r="F11661" s="3"/>
    </row>
    <row r="11662" spans="6:6" x14ac:dyDescent="0.25">
      <c r="F11662" s="3"/>
    </row>
    <row r="11663" spans="6:6" x14ac:dyDescent="0.25">
      <c r="F11663" s="3"/>
    </row>
    <row r="11664" spans="6:6" x14ac:dyDescent="0.25">
      <c r="F11664" s="3"/>
    </row>
    <row r="11665" spans="6:6" x14ac:dyDescent="0.25">
      <c r="F11665" s="3"/>
    </row>
    <row r="11666" spans="6:6" x14ac:dyDescent="0.25">
      <c r="F11666" s="3"/>
    </row>
    <row r="11667" spans="6:6" x14ac:dyDescent="0.25">
      <c r="F11667" s="3"/>
    </row>
    <row r="11668" spans="6:6" x14ac:dyDescent="0.25">
      <c r="F11668" s="3"/>
    </row>
    <row r="11669" spans="6:6" x14ac:dyDescent="0.25">
      <c r="F11669" s="3"/>
    </row>
    <row r="11670" spans="6:6" x14ac:dyDescent="0.25">
      <c r="F11670" s="3"/>
    </row>
    <row r="11671" spans="6:6" x14ac:dyDescent="0.25">
      <c r="F11671" s="3"/>
    </row>
    <row r="11672" spans="6:6" x14ac:dyDescent="0.25">
      <c r="F11672" s="3"/>
    </row>
    <row r="11673" spans="6:6" x14ac:dyDescent="0.25">
      <c r="F11673" s="3"/>
    </row>
    <row r="11674" spans="6:6" x14ac:dyDescent="0.25">
      <c r="F11674" s="3"/>
    </row>
    <row r="11675" spans="6:6" x14ac:dyDescent="0.25">
      <c r="F11675" s="3"/>
    </row>
    <row r="11676" spans="6:6" x14ac:dyDescent="0.25">
      <c r="F11676" s="3"/>
    </row>
    <row r="11677" spans="6:6" x14ac:dyDescent="0.25">
      <c r="F11677" s="3"/>
    </row>
    <row r="11678" spans="6:6" x14ac:dyDescent="0.25">
      <c r="F11678" s="3"/>
    </row>
    <row r="11679" spans="6:6" x14ac:dyDescent="0.25">
      <c r="F11679" s="3"/>
    </row>
    <row r="11680" spans="6:6" x14ac:dyDescent="0.25">
      <c r="F11680" s="3"/>
    </row>
    <row r="11681" spans="6:6" x14ac:dyDescent="0.25">
      <c r="F11681" s="3"/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94A05-C5BB-4F33-8D7C-8FAAD08FD9E4}">
  <sheetPr codeName="Sheet5"/>
  <dimension ref="A1:H1957"/>
  <sheetViews>
    <sheetView workbookViewId="0"/>
    <sheetView workbookViewId="1"/>
  </sheetViews>
  <sheetFormatPr defaultRowHeight="15" x14ac:dyDescent="0.25"/>
  <cols>
    <col min="1" max="1" width="28.28515625" style="1" customWidth="1"/>
    <col min="2" max="5" width="28.28515625" customWidth="1"/>
    <col min="6" max="6" width="10.42578125" bestFit="1" customWidth="1"/>
    <col min="7" max="7" width="9.42578125" bestFit="1" customWidth="1"/>
    <col min="8" max="8" width="16.28515625" bestFit="1" customWidth="1"/>
    <col min="9" max="9" width="6.5703125" bestFit="1" customWidth="1"/>
    <col min="10" max="10" width="21.85546875" bestFit="1" customWidth="1"/>
    <col min="11" max="11" width="15.7109375" bestFit="1" customWidth="1"/>
    <col min="12" max="12" width="31" bestFit="1" customWidth="1"/>
    <col min="14" max="14" width="10.42578125" bestFit="1" customWidth="1"/>
  </cols>
  <sheetData>
    <row r="1" spans="1:8" x14ac:dyDescent="0.25">
      <c r="A1" s="1" t="s">
        <v>144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25">
      <c r="A2" s="1">
        <v>46174</v>
      </c>
      <c r="B2">
        <v>2063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2063</v>
      </c>
      <c r="G2" s="1">
        <v>46084</v>
      </c>
      <c r="H2">
        <v>6622</v>
      </c>
    </row>
    <row r="3" spans="1:8" x14ac:dyDescent="0.25">
      <c r="A3" s="1">
        <v>46175</v>
      </c>
      <c r="B3">
        <v>1893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1893</v>
      </c>
      <c r="G3" s="1">
        <v>46085</v>
      </c>
      <c r="H3">
        <v>6410.041666666667</v>
      </c>
    </row>
    <row r="4" spans="1:8" x14ac:dyDescent="0.25">
      <c r="A4" s="1">
        <v>46176</v>
      </c>
      <c r="B4">
        <v>1946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1946</v>
      </c>
      <c r="G4" s="1">
        <v>46086</v>
      </c>
      <c r="H4">
        <v>6196.916666666667</v>
      </c>
    </row>
    <row r="5" spans="1:8" x14ac:dyDescent="0.25">
      <c r="A5" s="1">
        <v>46177</v>
      </c>
      <c r="B5">
        <v>1911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1911</v>
      </c>
      <c r="G5" s="1">
        <v>46087</v>
      </c>
      <c r="H5">
        <v>6055.333333333333</v>
      </c>
    </row>
    <row r="6" spans="1:8" x14ac:dyDescent="0.25">
      <c r="A6" s="1">
        <v>46178</v>
      </c>
      <c r="B6">
        <v>1871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1871</v>
      </c>
      <c r="G6" s="1">
        <v>46088</v>
      </c>
      <c r="H6">
        <v>5997.4</v>
      </c>
    </row>
    <row r="7" spans="1:8" x14ac:dyDescent="0.25">
      <c r="A7" s="1">
        <v>46179</v>
      </c>
      <c r="B7">
        <v>1859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1859</v>
      </c>
      <c r="G7" s="1">
        <v>46089</v>
      </c>
      <c r="H7">
        <v>5997.4</v>
      </c>
    </row>
    <row r="8" spans="1:8" x14ac:dyDescent="0.25">
      <c r="A8" s="1">
        <v>46180</v>
      </c>
      <c r="B8">
        <v>1629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1629</v>
      </c>
      <c r="G8" s="1">
        <v>46090</v>
      </c>
      <c r="H8">
        <v>5997.4</v>
      </c>
    </row>
    <row r="9" spans="1:8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1629</v>
      </c>
      <c r="G9" s="1">
        <v>46091</v>
      </c>
      <c r="H9">
        <v>5997.4</v>
      </c>
    </row>
    <row r="10" spans="1:8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1629</v>
      </c>
      <c r="G10" s="1">
        <v>46092</v>
      </c>
      <c r="H10">
        <v>5997.4</v>
      </c>
    </row>
    <row r="11" spans="1:8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1629</v>
      </c>
      <c r="G11" s="1">
        <v>46093</v>
      </c>
      <c r="H11">
        <v>5997.4</v>
      </c>
    </row>
    <row r="12" spans="1:8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1629</v>
      </c>
      <c r="G12" s="1">
        <v>46094</v>
      </c>
      <c r="H12">
        <v>5997.4</v>
      </c>
    </row>
    <row r="13" spans="1:8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1629</v>
      </c>
      <c r="G13" s="1">
        <v>46095</v>
      </c>
      <c r="H13">
        <v>5997.4</v>
      </c>
    </row>
    <row r="14" spans="1:8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1629</v>
      </c>
      <c r="G14" s="1">
        <v>46096</v>
      </c>
      <c r="H14">
        <v>5997.4</v>
      </c>
    </row>
    <row r="15" spans="1:8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1629</v>
      </c>
      <c r="G15" s="1">
        <v>46097</v>
      </c>
      <c r="H15">
        <v>5997.4</v>
      </c>
    </row>
    <row r="16" spans="1:8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1629</v>
      </c>
      <c r="G16" s="1">
        <v>46098</v>
      </c>
      <c r="H16">
        <v>5997.4</v>
      </c>
    </row>
    <row r="17" spans="3:8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1629</v>
      </c>
      <c r="G17" s="1">
        <v>46099</v>
      </c>
      <c r="H17">
        <v>5997.4</v>
      </c>
    </row>
    <row r="18" spans="3:8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1629</v>
      </c>
      <c r="G18" s="1">
        <v>46100</v>
      </c>
      <c r="H18">
        <v>5997.4</v>
      </c>
    </row>
    <row r="19" spans="3:8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1629</v>
      </c>
      <c r="G19" s="1">
        <v>46101</v>
      </c>
      <c r="H19">
        <v>5997.4</v>
      </c>
    </row>
    <row r="20" spans="3:8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1629</v>
      </c>
      <c r="G20" s="1">
        <v>46102</v>
      </c>
      <c r="H20">
        <v>5997.4</v>
      </c>
    </row>
    <row r="21" spans="3:8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1629</v>
      </c>
      <c r="G21" s="1">
        <v>46103</v>
      </c>
      <c r="H21">
        <v>5997.4</v>
      </c>
    </row>
    <row r="22" spans="3:8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1629</v>
      </c>
      <c r="G22" s="1">
        <v>46104</v>
      </c>
      <c r="H22">
        <v>5997.4</v>
      </c>
    </row>
    <row r="23" spans="3:8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1629</v>
      </c>
    </row>
    <row r="24" spans="3:8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1629</v>
      </c>
    </row>
    <row r="25" spans="3:8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1629</v>
      </c>
    </row>
    <row r="26" spans="3:8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1629</v>
      </c>
    </row>
    <row r="27" spans="3:8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1629</v>
      </c>
    </row>
    <row r="28" spans="3:8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1629</v>
      </c>
    </row>
    <row r="29" spans="3:8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1629</v>
      </c>
    </row>
    <row r="30" spans="3:8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1629</v>
      </c>
    </row>
    <row r="31" spans="3:8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1629</v>
      </c>
    </row>
    <row r="32" spans="3:8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1629</v>
      </c>
    </row>
    <row r="33" spans="3:3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1629</v>
      </c>
    </row>
    <row r="34" spans="3:3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1629</v>
      </c>
    </row>
    <row r="35" spans="3:3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1629</v>
      </c>
    </row>
    <row r="36" spans="3:3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1629</v>
      </c>
    </row>
    <row r="37" spans="3:3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1629</v>
      </c>
    </row>
    <row r="38" spans="3:3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1629</v>
      </c>
    </row>
    <row r="39" spans="3:3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1629</v>
      </c>
    </row>
    <row r="40" spans="3:3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1629</v>
      </c>
    </row>
    <row r="41" spans="3:3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1629</v>
      </c>
    </row>
    <row r="42" spans="3:3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1629</v>
      </c>
    </row>
    <row r="43" spans="3:3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1629</v>
      </c>
    </row>
    <row r="44" spans="3:3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1629</v>
      </c>
    </row>
    <row r="45" spans="3:3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1629</v>
      </c>
    </row>
    <row r="46" spans="3:3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1629</v>
      </c>
    </row>
    <row r="47" spans="3:3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1629</v>
      </c>
    </row>
    <row r="48" spans="3:3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1629</v>
      </c>
    </row>
    <row r="49" spans="3:3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1629</v>
      </c>
    </row>
    <row r="50" spans="3:3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1629</v>
      </c>
    </row>
    <row r="51" spans="3:3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1629</v>
      </c>
    </row>
    <row r="52" spans="3:3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1629</v>
      </c>
    </row>
    <row r="53" spans="3:3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1629</v>
      </c>
    </row>
    <row r="54" spans="3:3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1629</v>
      </c>
    </row>
    <row r="55" spans="3:3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1629</v>
      </c>
    </row>
    <row r="56" spans="3:3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1629</v>
      </c>
    </row>
    <row r="57" spans="3:3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1629</v>
      </c>
    </row>
    <row r="58" spans="3:3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1629</v>
      </c>
    </row>
    <row r="59" spans="3:3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1629</v>
      </c>
    </row>
    <row r="60" spans="3:3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1629</v>
      </c>
    </row>
    <row r="61" spans="3:3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1629</v>
      </c>
    </row>
    <row r="62" spans="3:3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1629</v>
      </c>
    </row>
    <row r="63" spans="3:3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1629</v>
      </c>
    </row>
    <row r="64" spans="3:3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1629</v>
      </c>
    </row>
    <row r="65" spans="3:3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1629</v>
      </c>
    </row>
    <row r="66" spans="3:3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1629</v>
      </c>
    </row>
    <row r="67" spans="3:3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1629</v>
      </c>
    </row>
    <row r="68" spans="3:3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1629</v>
      </c>
    </row>
    <row r="69" spans="3:3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1629</v>
      </c>
    </row>
    <row r="70" spans="3:3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1629</v>
      </c>
    </row>
    <row r="71" spans="3:3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1629</v>
      </c>
    </row>
    <row r="72" spans="3:3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1629</v>
      </c>
    </row>
    <row r="73" spans="3:3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1629</v>
      </c>
    </row>
    <row r="74" spans="3:3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1629</v>
      </c>
    </row>
    <row r="75" spans="3:3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1629</v>
      </c>
    </row>
    <row r="76" spans="3:3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1629</v>
      </c>
    </row>
    <row r="77" spans="3:3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1629</v>
      </c>
    </row>
    <row r="78" spans="3:3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1629</v>
      </c>
    </row>
    <row r="79" spans="3:3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1629</v>
      </c>
    </row>
    <row r="80" spans="3:3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1629</v>
      </c>
    </row>
    <row r="81" spans="3:3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1629</v>
      </c>
    </row>
    <row r="82" spans="3:3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1629</v>
      </c>
    </row>
    <row r="83" spans="3:3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1629</v>
      </c>
    </row>
    <row r="84" spans="3:3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1629</v>
      </c>
    </row>
    <row r="85" spans="3:3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1629</v>
      </c>
    </row>
    <row r="86" spans="3:3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1629</v>
      </c>
    </row>
    <row r="87" spans="3:3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1629</v>
      </c>
    </row>
    <row r="88" spans="3:3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1629</v>
      </c>
    </row>
    <row r="89" spans="3:3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1629</v>
      </c>
    </row>
    <row r="90" spans="3:3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1629</v>
      </c>
    </row>
    <row r="91" spans="3:3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1629</v>
      </c>
    </row>
    <row r="92" spans="3:3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1629</v>
      </c>
    </row>
    <row r="93" spans="3:3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1629</v>
      </c>
    </row>
    <row r="94" spans="3:3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1629</v>
      </c>
    </row>
    <row r="95" spans="3:3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1629</v>
      </c>
    </row>
    <row r="96" spans="3:3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1629</v>
      </c>
    </row>
    <row r="97" spans="3:3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1629</v>
      </c>
    </row>
    <row r="98" spans="3:3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1629</v>
      </c>
    </row>
    <row r="99" spans="3:3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1629</v>
      </c>
    </row>
    <row r="100" spans="3:3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1629</v>
      </c>
    </row>
    <row r="101" spans="3:3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1629</v>
      </c>
    </row>
    <row r="102" spans="3:3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1629</v>
      </c>
    </row>
    <row r="103" spans="3:3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1629</v>
      </c>
    </row>
    <row r="104" spans="3:3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1629</v>
      </c>
    </row>
    <row r="105" spans="3:3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1629</v>
      </c>
    </row>
    <row r="106" spans="3:3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1629</v>
      </c>
    </row>
    <row r="107" spans="3:3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1629</v>
      </c>
    </row>
    <row r="108" spans="3:3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1629</v>
      </c>
    </row>
    <row r="109" spans="3:3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1629</v>
      </c>
    </row>
    <row r="110" spans="3:3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1629</v>
      </c>
    </row>
    <row r="111" spans="3:3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1629</v>
      </c>
    </row>
    <row r="112" spans="3:3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1629</v>
      </c>
    </row>
    <row r="113" spans="3:3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1629</v>
      </c>
    </row>
    <row r="114" spans="3:3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1629</v>
      </c>
    </row>
    <row r="115" spans="3:3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1629</v>
      </c>
    </row>
    <row r="116" spans="3:3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1629</v>
      </c>
    </row>
    <row r="117" spans="3:3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1629</v>
      </c>
    </row>
    <row r="118" spans="3:3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1629</v>
      </c>
    </row>
    <row r="119" spans="3:3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1629</v>
      </c>
    </row>
    <row r="120" spans="3:3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1629</v>
      </c>
    </row>
    <row r="121" spans="3:3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1629</v>
      </c>
    </row>
    <row r="122" spans="3:3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1629</v>
      </c>
    </row>
    <row r="123" spans="3:3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1629</v>
      </c>
    </row>
    <row r="124" spans="3:3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1629</v>
      </c>
    </row>
    <row r="125" spans="3:3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1629</v>
      </c>
    </row>
    <row r="126" spans="3:3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1629</v>
      </c>
    </row>
    <row r="127" spans="3:3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1629</v>
      </c>
    </row>
    <row r="128" spans="3:3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1629</v>
      </c>
    </row>
    <row r="129" spans="3:3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1629</v>
      </c>
    </row>
    <row r="130" spans="3:3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1629</v>
      </c>
    </row>
    <row r="131" spans="3:3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1629</v>
      </c>
    </row>
    <row r="132" spans="3:3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1629</v>
      </c>
    </row>
    <row r="133" spans="3:3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1629</v>
      </c>
    </row>
    <row r="134" spans="3:3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1629</v>
      </c>
    </row>
    <row r="135" spans="3:3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1629</v>
      </c>
    </row>
    <row r="136" spans="3:3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1629</v>
      </c>
    </row>
    <row r="137" spans="3:3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1629</v>
      </c>
    </row>
    <row r="138" spans="3:3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1629</v>
      </c>
    </row>
    <row r="139" spans="3:3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1629</v>
      </c>
    </row>
    <row r="140" spans="3:3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1629</v>
      </c>
    </row>
    <row r="141" spans="3:3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1629</v>
      </c>
    </row>
    <row r="142" spans="3:3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1629</v>
      </c>
    </row>
    <row r="143" spans="3:3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1629</v>
      </c>
    </row>
    <row r="144" spans="3:3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1629</v>
      </c>
    </row>
    <row r="145" spans="3:3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1629</v>
      </c>
    </row>
    <row r="146" spans="3:3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1629</v>
      </c>
    </row>
    <row r="147" spans="3:3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1629</v>
      </c>
    </row>
    <row r="148" spans="3:3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1629</v>
      </c>
    </row>
    <row r="149" spans="3:3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1629</v>
      </c>
    </row>
    <row r="150" spans="3:3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1629</v>
      </c>
    </row>
    <row r="151" spans="3:3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1629</v>
      </c>
    </row>
    <row r="152" spans="3:3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1629</v>
      </c>
    </row>
    <row r="153" spans="3:3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1629</v>
      </c>
    </row>
    <row r="154" spans="3:3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1629</v>
      </c>
    </row>
    <row r="155" spans="3:3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1629</v>
      </c>
    </row>
    <row r="156" spans="3:3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1629</v>
      </c>
    </row>
    <row r="157" spans="3:3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1629</v>
      </c>
    </row>
    <row r="158" spans="3:3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1629</v>
      </c>
    </row>
    <row r="159" spans="3:3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1629</v>
      </c>
    </row>
    <row r="160" spans="3:3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1629</v>
      </c>
    </row>
    <row r="161" spans="3:3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1629</v>
      </c>
    </row>
    <row r="162" spans="3:3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1629</v>
      </c>
    </row>
    <row r="163" spans="3:3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1629</v>
      </c>
    </row>
    <row r="164" spans="3:3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1629</v>
      </c>
    </row>
    <row r="165" spans="3:3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1629</v>
      </c>
    </row>
    <row r="166" spans="3:3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1629</v>
      </c>
    </row>
    <row r="167" spans="3:3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1629</v>
      </c>
    </row>
    <row r="168" spans="3:3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1629</v>
      </c>
    </row>
    <row r="169" spans="3:3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1629</v>
      </c>
    </row>
    <row r="170" spans="3:3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1629</v>
      </c>
    </row>
    <row r="171" spans="3:3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1629</v>
      </c>
    </row>
    <row r="172" spans="3:3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1629</v>
      </c>
    </row>
    <row r="173" spans="3:3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1629</v>
      </c>
    </row>
    <row r="174" spans="3:3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1629</v>
      </c>
    </row>
    <row r="175" spans="3:3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1629</v>
      </c>
    </row>
    <row r="176" spans="3:3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1629</v>
      </c>
    </row>
    <row r="177" spans="3:3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1629</v>
      </c>
    </row>
    <row r="178" spans="3:3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1629</v>
      </c>
    </row>
    <row r="179" spans="3:3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1629</v>
      </c>
    </row>
    <row r="180" spans="3:3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1629</v>
      </c>
    </row>
    <row r="181" spans="3:3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1629</v>
      </c>
    </row>
    <row r="182" spans="3:3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1629</v>
      </c>
    </row>
    <row r="183" spans="3:3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1629</v>
      </c>
    </row>
    <row r="184" spans="3:3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1629</v>
      </c>
    </row>
    <row r="185" spans="3:3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1629</v>
      </c>
    </row>
    <row r="186" spans="3:3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1629</v>
      </c>
    </row>
    <row r="187" spans="3:3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1629</v>
      </c>
    </row>
    <row r="188" spans="3:3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1629</v>
      </c>
    </row>
    <row r="189" spans="3:3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1629</v>
      </c>
    </row>
    <row r="190" spans="3:3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1629</v>
      </c>
    </row>
    <row r="191" spans="3:3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1629</v>
      </c>
    </row>
    <row r="192" spans="3:3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1629</v>
      </c>
    </row>
    <row r="193" spans="3:3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1629</v>
      </c>
    </row>
    <row r="194" spans="3:3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1629</v>
      </c>
    </row>
    <row r="195" spans="3:3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1629</v>
      </c>
    </row>
    <row r="196" spans="3:3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1629</v>
      </c>
    </row>
    <row r="197" spans="3:3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1629</v>
      </c>
    </row>
    <row r="198" spans="3:3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1629</v>
      </c>
    </row>
    <row r="199" spans="3:3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1629</v>
      </c>
    </row>
    <row r="200" spans="3:3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1629</v>
      </c>
    </row>
    <row r="201" spans="3:3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1629</v>
      </c>
    </row>
    <row r="202" spans="3:3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1629</v>
      </c>
    </row>
    <row r="203" spans="3:3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1629</v>
      </c>
    </row>
    <row r="204" spans="3:3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1629</v>
      </c>
    </row>
    <row r="205" spans="3:3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1629</v>
      </c>
    </row>
    <row r="206" spans="3:3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1629</v>
      </c>
    </row>
    <row r="207" spans="3:3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1629</v>
      </c>
    </row>
    <row r="208" spans="3:3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1629</v>
      </c>
    </row>
    <row r="209" spans="3:3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1629</v>
      </c>
    </row>
    <row r="210" spans="3:3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1629</v>
      </c>
    </row>
    <row r="211" spans="3:3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1629</v>
      </c>
    </row>
    <row r="212" spans="3:3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1629</v>
      </c>
    </row>
    <row r="213" spans="3:3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1629</v>
      </c>
    </row>
    <row r="214" spans="3:3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1629</v>
      </c>
    </row>
    <row r="215" spans="3:3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1629</v>
      </c>
    </row>
    <row r="216" spans="3:3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1629</v>
      </c>
    </row>
    <row r="217" spans="3:3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1629</v>
      </c>
    </row>
    <row r="218" spans="3:3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1629</v>
      </c>
    </row>
    <row r="219" spans="3:3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1629</v>
      </c>
    </row>
    <row r="220" spans="3:3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1629</v>
      </c>
    </row>
    <row r="221" spans="3:3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1629</v>
      </c>
    </row>
    <row r="222" spans="3:3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1629</v>
      </c>
    </row>
    <row r="223" spans="3:3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1629</v>
      </c>
    </row>
    <row r="224" spans="3:3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1629</v>
      </c>
    </row>
    <row r="225" spans="3:3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1629</v>
      </c>
    </row>
    <row r="226" spans="3:3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1629</v>
      </c>
    </row>
    <row r="227" spans="3:3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1629</v>
      </c>
    </row>
    <row r="228" spans="3:3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1629</v>
      </c>
    </row>
    <row r="229" spans="3:3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1629</v>
      </c>
    </row>
    <row r="230" spans="3:3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1629</v>
      </c>
    </row>
    <row r="231" spans="3:3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1629</v>
      </c>
    </row>
    <row r="232" spans="3:3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1629</v>
      </c>
    </row>
    <row r="233" spans="3:3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1629</v>
      </c>
    </row>
    <row r="234" spans="3:3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1629</v>
      </c>
    </row>
    <row r="235" spans="3:3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1629</v>
      </c>
    </row>
    <row r="236" spans="3:3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1629</v>
      </c>
    </row>
    <row r="237" spans="3:3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1629</v>
      </c>
    </row>
    <row r="238" spans="3:3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1629</v>
      </c>
    </row>
    <row r="239" spans="3:3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1629</v>
      </c>
    </row>
    <row r="240" spans="3:3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1629</v>
      </c>
    </row>
    <row r="241" spans="3:3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1629</v>
      </c>
    </row>
    <row r="242" spans="3:3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1629</v>
      </c>
    </row>
    <row r="243" spans="3:3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1629</v>
      </c>
    </row>
    <row r="244" spans="3:3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1629</v>
      </c>
    </row>
    <row r="245" spans="3:3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1629</v>
      </c>
    </row>
    <row r="246" spans="3:3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1629</v>
      </c>
    </row>
    <row r="247" spans="3:3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1629</v>
      </c>
    </row>
    <row r="248" spans="3:3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1629</v>
      </c>
    </row>
    <row r="249" spans="3:3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1629</v>
      </c>
    </row>
    <row r="250" spans="3:3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1629</v>
      </c>
    </row>
    <row r="251" spans="3:3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1629</v>
      </c>
    </row>
    <row r="252" spans="3:3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1629</v>
      </c>
    </row>
    <row r="253" spans="3:3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1629</v>
      </c>
    </row>
    <row r="254" spans="3:3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1629</v>
      </c>
    </row>
    <row r="255" spans="3:3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1629</v>
      </c>
    </row>
    <row r="256" spans="3:3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1629</v>
      </c>
    </row>
    <row r="257" spans="3:3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1629</v>
      </c>
    </row>
    <row r="258" spans="3:3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1629</v>
      </c>
    </row>
    <row r="259" spans="3:3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1629</v>
      </c>
    </row>
    <row r="260" spans="3:3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1629</v>
      </c>
    </row>
    <row r="261" spans="3:3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1629</v>
      </c>
    </row>
    <row r="262" spans="3:3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1629</v>
      </c>
    </row>
    <row r="263" spans="3:3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1629</v>
      </c>
    </row>
    <row r="264" spans="3:3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1629</v>
      </c>
    </row>
    <row r="265" spans="3:3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1629</v>
      </c>
    </row>
    <row r="266" spans="3:3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1629</v>
      </c>
    </row>
    <row r="267" spans="3:3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1629</v>
      </c>
    </row>
    <row r="268" spans="3:3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1629</v>
      </c>
    </row>
    <row r="269" spans="3:3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1629</v>
      </c>
    </row>
    <row r="270" spans="3:3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1629</v>
      </c>
    </row>
    <row r="271" spans="3:3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1629</v>
      </c>
    </row>
    <row r="272" spans="3:3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1629</v>
      </c>
    </row>
    <row r="273" spans="3:3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1629</v>
      </c>
    </row>
    <row r="274" spans="3:3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1629</v>
      </c>
    </row>
    <row r="275" spans="3:3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1629</v>
      </c>
    </row>
    <row r="276" spans="3:3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1629</v>
      </c>
    </row>
    <row r="277" spans="3:3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1629</v>
      </c>
    </row>
    <row r="278" spans="3:3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1629</v>
      </c>
    </row>
    <row r="279" spans="3:3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1629</v>
      </c>
    </row>
    <row r="280" spans="3:3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1629</v>
      </c>
    </row>
    <row r="281" spans="3:3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1629</v>
      </c>
    </row>
    <row r="282" spans="3:3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1629</v>
      </c>
    </row>
    <row r="283" spans="3:3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1629</v>
      </c>
    </row>
    <row r="284" spans="3:3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1629</v>
      </c>
    </row>
    <row r="285" spans="3:3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1629</v>
      </c>
    </row>
    <row r="286" spans="3:3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1629</v>
      </c>
    </row>
    <row r="287" spans="3:3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1629</v>
      </c>
    </row>
    <row r="288" spans="3:3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1629</v>
      </c>
    </row>
    <row r="289" spans="3:3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1629</v>
      </c>
    </row>
    <row r="290" spans="3:3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1629</v>
      </c>
    </row>
    <row r="291" spans="3:3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1629</v>
      </c>
    </row>
    <row r="292" spans="3:3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1629</v>
      </c>
    </row>
    <row r="293" spans="3:3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1629</v>
      </c>
    </row>
    <row r="294" spans="3:3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1629</v>
      </c>
    </row>
    <row r="295" spans="3:3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1629</v>
      </c>
    </row>
    <row r="296" spans="3:3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1629</v>
      </c>
    </row>
    <row r="297" spans="3:3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1629</v>
      </c>
    </row>
    <row r="298" spans="3:3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1629</v>
      </c>
    </row>
    <row r="299" spans="3:3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1629</v>
      </c>
    </row>
    <row r="300" spans="3:3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1629</v>
      </c>
    </row>
    <row r="301" spans="3:3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1629</v>
      </c>
    </row>
    <row r="302" spans="3:3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1629</v>
      </c>
    </row>
    <row r="303" spans="3:3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1629</v>
      </c>
    </row>
    <row r="304" spans="3:3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1629</v>
      </c>
    </row>
    <row r="305" spans="3:3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1629</v>
      </c>
    </row>
    <row r="306" spans="3:3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1629</v>
      </c>
    </row>
    <row r="307" spans="3:3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1629</v>
      </c>
    </row>
    <row r="308" spans="3:3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1629</v>
      </c>
    </row>
    <row r="309" spans="3:3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1629</v>
      </c>
    </row>
    <row r="310" spans="3:3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1629</v>
      </c>
    </row>
    <row r="311" spans="3:3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1629</v>
      </c>
    </row>
    <row r="312" spans="3:3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1629</v>
      </c>
    </row>
    <row r="313" spans="3:3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1629</v>
      </c>
    </row>
    <row r="314" spans="3:3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1629</v>
      </c>
    </row>
    <row r="315" spans="3:3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1629</v>
      </c>
    </row>
    <row r="316" spans="3:3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1629</v>
      </c>
    </row>
    <row r="317" spans="3:3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1629</v>
      </c>
    </row>
    <row r="318" spans="3:3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1629</v>
      </c>
    </row>
    <row r="319" spans="3:3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1629</v>
      </c>
    </row>
    <row r="320" spans="3:3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1629</v>
      </c>
    </row>
    <row r="321" spans="3:3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1629</v>
      </c>
    </row>
    <row r="322" spans="3:3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1629</v>
      </c>
    </row>
    <row r="323" spans="3:3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1629</v>
      </c>
    </row>
    <row r="324" spans="3:3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1629</v>
      </c>
    </row>
    <row r="325" spans="3:3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1629</v>
      </c>
    </row>
    <row r="326" spans="3:3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1629</v>
      </c>
    </row>
    <row r="327" spans="3:3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1629</v>
      </c>
    </row>
    <row r="328" spans="3:3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1629</v>
      </c>
    </row>
    <row r="329" spans="3:3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1629</v>
      </c>
    </row>
    <row r="330" spans="3:3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1629</v>
      </c>
    </row>
    <row r="331" spans="3:3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1629</v>
      </c>
    </row>
    <row r="332" spans="3:3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1629</v>
      </c>
    </row>
    <row r="333" spans="3:3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1629</v>
      </c>
    </row>
    <row r="334" spans="3:3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1629</v>
      </c>
    </row>
    <row r="335" spans="3:3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1629</v>
      </c>
    </row>
    <row r="336" spans="3:3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1629</v>
      </c>
    </row>
    <row r="337" spans="3:3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1629</v>
      </c>
    </row>
    <row r="338" spans="3:3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1629</v>
      </c>
    </row>
    <row r="339" spans="3:3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1629</v>
      </c>
    </row>
    <row r="340" spans="3:3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1629</v>
      </c>
    </row>
    <row r="341" spans="3:3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1629</v>
      </c>
    </row>
    <row r="342" spans="3:3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1629</v>
      </c>
    </row>
    <row r="343" spans="3:3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1629</v>
      </c>
    </row>
    <row r="344" spans="3:3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1629</v>
      </c>
    </row>
    <row r="345" spans="3:3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1629</v>
      </c>
    </row>
    <row r="346" spans="3:3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1629</v>
      </c>
    </row>
    <row r="347" spans="3:3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1629</v>
      </c>
    </row>
    <row r="348" spans="3:3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1629</v>
      </c>
    </row>
    <row r="349" spans="3:3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1629</v>
      </c>
    </row>
    <row r="350" spans="3:3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1629</v>
      </c>
    </row>
    <row r="351" spans="3:3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1629</v>
      </c>
    </row>
    <row r="352" spans="3:3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1629</v>
      </c>
    </row>
    <row r="353" spans="3:3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1629</v>
      </c>
    </row>
    <row r="354" spans="3:3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1629</v>
      </c>
    </row>
    <row r="355" spans="3:3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1629</v>
      </c>
    </row>
    <row r="356" spans="3:3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1629</v>
      </c>
    </row>
    <row r="357" spans="3:3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1629</v>
      </c>
    </row>
    <row r="358" spans="3:3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1629</v>
      </c>
    </row>
    <row r="359" spans="3:3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1629</v>
      </c>
    </row>
    <row r="360" spans="3:3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1629</v>
      </c>
    </row>
    <row r="361" spans="3:3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1629</v>
      </c>
    </row>
    <row r="362" spans="3:3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1629</v>
      </c>
    </row>
    <row r="363" spans="3:3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1629</v>
      </c>
    </row>
    <row r="364" spans="3:3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1629</v>
      </c>
    </row>
    <row r="365" spans="3:3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1629</v>
      </c>
    </row>
    <row r="366" spans="3:3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1629</v>
      </c>
    </row>
    <row r="367" spans="3:3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1629</v>
      </c>
    </row>
    <row r="368" spans="3:3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1629</v>
      </c>
    </row>
    <row r="369" spans="3:3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1629</v>
      </c>
    </row>
    <row r="370" spans="3:3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1629</v>
      </c>
    </row>
    <row r="371" spans="3:3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1629</v>
      </c>
    </row>
    <row r="372" spans="3:3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1629</v>
      </c>
    </row>
    <row r="373" spans="3:3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1629</v>
      </c>
    </row>
    <row r="374" spans="3:3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1629</v>
      </c>
    </row>
    <row r="375" spans="3:3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1629</v>
      </c>
    </row>
    <row r="376" spans="3:3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1629</v>
      </c>
    </row>
    <row r="377" spans="3:3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1629</v>
      </c>
    </row>
    <row r="378" spans="3:3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1629</v>
      </c>
    </row>
    <row r="379" spans="3:3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1629</v>
      </c>
    </row>
    <row r="380" spans="3:3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1629</v>
      </c>
    </row>
    <row r="381" spans="3:3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1629</v>
      </c>
    </row>
    <row r="382" spans="3:3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1629</v>
      </c>
    </row>
    <row r="383" spans="3:3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1629</v>
      </c>
    </row>
    <row r="384" spans="3:3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1629</v>
      </c>
    </row>
    <row r="385" spans="3:3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1629</v>
      </c>
    </row>
    <row r="386" spans="3:3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1629</v>
      </c>
    </row>
    <row r="387" spans="3:3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1629</v>
      </c>
    </row>
    <row r="388" spans="3:3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1629</v>
      </c>
    </row>
    <row r="389" spans="3:3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1629</v>
      </c>
    </row>
    <row r="390" spans="3:3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1629</v>
      </c>
    </row>
    <row r="391" spans="3:3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1629</v>
      </c>
    </row>
    <row r="392" spans="3:3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1629</v>
      </c>
    </row>
    <row r="393" spans="3:3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1629</v>
      </c>
    </row>
    <row r="394" spans="3:3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1629</v>
      </c>
    </row>
    <row r="395" spans="3:3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1629</v>
      </c>
    </row>
    <row r="396" spans="3:3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1629</v>
      </c>
    </row>
    <row r="397" spans="3:3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1629</v>
      </c>
    </row>
    <row r="398" spans="3:3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1629</v>
      </c>
    </row>
    <row r="399" spans="3:3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1629</v>
      </c>
    </row>
    <row r="400" spans="3:3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1629</v>
      </c>
    </row>
    <row r="401" spans="3:3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1629</v>
      </c>
    </row>
    <row r="402" spans="3:3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1629</v>
      </c>
    </row>
    <row r="403" spans="3:3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1629</v>
      </c>
    </row>
    <row r="404" spans="3:3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1629</v>
      </c>
    </row>
    <row r="405" spans="3:3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1629</v>
      </c>
    </row>
    <row r="406" spans="3:3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1629</v>
      </c>
    </row>
    <row r="407" spans="3:3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1629</v>
      </c>
    </row>
    <row r="408" spans="3:3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1629</v>
      </c>
    </row>
    <row r="409" spans="3:3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1629</v>
      </c>
    </row>
    <row r="410" spans="3:3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1629</v>
      </c>
    </row>
    <row r="411" spans="3:3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1629</v>
      </c>
    </row>
    <row r="412" spans="3:3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1629</v>
      </c>
    </row>
    <row r="413" spans="3:3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1629</v>
      </c>
    </row>
    <row r="414" spans="3:3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1629</v>
      </c>
    </row>
    <row r="415" spans="3:3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1629</v>
      </c>
    </row>
    <row r="416" spans="3:3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1629</v>
      </c>
    </row>
    <row r="417" spans="3:3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1629</v>
      </c>
    </row>
    <row r="418" spans="3:3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1629</v>
      </c>
    </row>
    <row r="419" spans="3:3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1629</v>
      </c>
    </row>
    <row r="420" spans="3:3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1629</v>
      </c>
    </row>
    <row r="421" spans="3:3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1629</v>
      </c>
    </row>
    <row r="422" spans="3:3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1629</v>
      </c>
    </row>
    <row r="423" spans="3:3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1629</v>
      </c>
    </row>
    <row r="424" spans="3:3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1629</v>
      </c>
    </row>
    <row r="425" spans="3:3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1629</v>
      </c>
    </row>
    <row r="426" spans="3:3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1629</v>
      </c>
    </row>
    <row r="427" spans="3:3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1629</v>
      </c>
    </row>
    <row r="428" spans="3:3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1629</v>
      </c>
    </row>
    <row r="429" spans="3:3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1629</v>
      </c>
    </row>
    <row r="430" spans="3:3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1629</v>
      </c>
    </row>
    <row r="431" spans="3:3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1629</v>
      </c>
    </row>
    <row r="432" spans="3:3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1629</v>
      </c>
    </row>
    <row r="433" spans="3:3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1629</v>
      </c>
    </row>
    <row r="434" spans="3:3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1629</v>
      </c>
    </row>
    <row r="435" spans="3:3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1629</v>
      </c>
    </row>
    <row r="436" spans="3:3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1629</v>
      </c>
    </row>
    <row r="437" spans="3:3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1629</v>
      </c>
    </row>
    <row r="438" spans="3:3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1629</v>
      </c>
    </row>
    <row r="439" spans="3:3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1629</v>
      </c>
    </row>
    <row r="440" spans="3:3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1629</v>
      </c>
    </row>
    <row r="441" spans="3:3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1629</v>
      </c>
    </row>
    <row r="442" spans="3:3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1629</v>
      </c>
    </row>
    <row r="443" spans="3:3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1629</v>
      </c>
    </row>
    <row r="444" spans="3:3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1629</v>
      </c>
    </row>
    <row r="445" spans="3:3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1629</v>
      </c>
    </row>
    <row r="446" spans="3:3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1629</v>
      </c>
    </row>
    <row r="447" spans="3:3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1629</v>
      </c>
    </row>
    <row r="448" spans="3:3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1629</v>
      </c>
    </row>
    <row r="449" spans="3:3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1629</v>
      </c>
    </row>
    <row r="450" spans="3:3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1629</v>
      </c>
    </row>
    <row r="451" spans="3:3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1629</v>
      </c>
    </row>
    <row r="452" spans="3:3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1629</v>
      </c>
    </row>
    <row r="453" spans="3:3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1629</v>
      </c>
    </row>
    <row r="454" spans="3:3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1629</v>
      </c>
    </row>
    <row r="455" spans="3:3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1629</v>
      </c>
    </row>
    <row r="456" spans="3:3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1629</v>
      </c>
    </row>
    <row r="457" spans="3:3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1629</v>
      </c>
    </row>
    <row r="458" spans="3:3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1629</v>
      </c>
    </row>
    <row r="459" spans="3:3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1629</v>
      </c>
    </row>
    <row r="460" spans="3:3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1629</v>
      </c>
    </row>
    <row r="461" spans="3:3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1629</v>
      </c>
    </row>
    <row r="462" spans="3:3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1629</v>
      </c>
    </row>
    <row r="463" spans="3:3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1629</v>
      </c>
    </row>
    <row r="464" spans="3:3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1629</v>
      </c>
    </row>
    <row r="465" spans="3:3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1629</v>
      </c>
    </row>
    <row r="466" spans="3:3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1629</v>
      </c>
    </row>
    <row r="467" spans="3:3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1629</v>
      </c>
    </row>
    <row r="468" spans="3:3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1629</v>
      </c>
    </row>
    <row r="469" spans="3:3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1629</v>
      </c>
    </row>
    <row r="470" spans="3:3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1629</v>
      </c>
    </row>
    <row r="471" spans="3:3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1629</v>
      </c>
    </row>
    <row r="472" spans="3:3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1629</v>
      </c>
    </row>
    <row r="473" spans="3:3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1629</v>
      </c>
    </row>
    <row r="474" spans="3:3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1629</v>
      </c>
    </row>
    <row r="475" spans="3:3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1629</v>
      </c>
    </row>
    <row r="476" spans="3:3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1629</v>
      </c>
    </row>
    <row r="477" spans="3:3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1629</v>
      </c>
    </row>
    <row r="478" spans="3:3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1629</v>
      </c>
    </row>
    <row r="479" spans="3:3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1629</v>
      </c>
    </row>
    <row r="480" spans="3:3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1629</v>
      </c>
    </row>
    <row r="481" spans="3:3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1629</v>
      </c>
    </row>
    <row r="482" spans="3:3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1629</v>
      </c>
    </row>
    <row r="483" spans="3:3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1629</v>
      </c>
    </row>
    <row r="484" spans="3:3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1629</v>
      </c>
    </row>
    <row r="485" spans="3:3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1629</v>
      </c>
    </row>
    <row r="486" spans="3:3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1629</v>
      </c>
    </row>
    <row r="487" spans="3:3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1629</v>
      </c>
    </row>
    <row r="488" spans="3:3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1629</v>
      </c>
    </row>
    <row r="489" spans="3:3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1629</v>
      </c>
    </row>
    <row r="490" spans="3:3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1629</v>
      </c>
    </row>
    <row r="491" spans="3:3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1629</v>
      </c>
    </row>
    <row r="492" spans="3:3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1629</v>
      </c>
    </row>
    <row r="493" spans="3:3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1629</v>
      </c>
    </row>
    <row r="494" spans="3:3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1629</v>
      </c>
    </row>
    <row r="495" spans="3:3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1629</v>
      </c>
    </row>
    <row r="496" spans="3:3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1629</v>
      </c>
    </row>
    <row r="497" spans="3:3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1629</v>
      </c>
    </row>
    <row r="498" spans="3:3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1629</v>
      </c>
    </row>
    <row r="499" spans="3:3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1629</v>
      </c>
    </row>
    <row r="500" spans="3:3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1629</v>
      </c>
    </row>
    <row r="501" spans="3:3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1629</v>
      </c>
    </row>
    <row r="502" spans="3:3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1629</v>
      </c>
    </row>
    <row r="503" spans="3:3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1629</v>
      </c>
    </row>
    <row r="504" spans="3:3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1629</v>
      </c>
    </row>
    <row r="505" spans="3:3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1629</v>
      </c>
    </row>
    <row r="506" spans="3:3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1629</v>
      </c>
    </row>
    <row r="507" spans="3:3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1629</v>
      </c>
    </row>
    <row r="508" spans="3:3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1629</v>
      </c>
    </row>
    <row r="509" spans="3:3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1629</v>
      </c>
    </row>
    <row r="510" spans="3:3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1629</v>
      </c>
    </row>
    <row r="511" spans="3:3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1629</v>
      </c>
    </row>
    <row r="512" spans="3:3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1629</v>
      </c>
    </row>
    <row r="513" spans="3:3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1629</v>
      </c>
    </row>
    <row r="514" spans="3:3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1629</v>
      </c>
    </row>
    <row r="515" spans="3:3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1629</v>
      </c>
    </row>
    <row r="516" spans="3:3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1629</v>
      </c>
    </row>
    <row r="517" spans="3:3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1629</v>
      </c>
    </row>
    <row r="518" spans="3:3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1629</v>
      </c>
    </row>
    <row r="519" spans="3:3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1629</v>
      </c>
    </row>
    <row r="520" spans="3:3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1629</v>
      </c>
    </row>
    <row r="521" spans="3:3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1629</v>
      </c>
    </row>
    <row r="522" spans="3:3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1629</v>
      </c>
    </row>
    <row r="523" spans="3:3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1629</v>
      </c>
    </row>
    <row r="524" spans="3:3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1629</v>
      </c>
    </row>
    <row r="525" spans="3:3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1629</v>
      </c>
    </row>
    <row r="526" spans="3:3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1629</v>
      </c>
    </row>
    <row r="527" spans="3:3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1629</v>
      </c>
    </row>
    <row r="528" spans="3:3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1629</v>
      </c>
    </row>
    <row r="529" spans="3:3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1629</v>
      </c>
    </row>
    <row r="530" spans="3:3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1629</v>
      </c>
    </row>
    <row r="531" spans="3:3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1629</v>
      </c>
    </row>
    <row r="532" spans="3:3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1629</v>
      </c>
    </row>
    <row r="533" spans="3:3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1629</v>
      </c>
    </row>
    <row r="534" spans="3:3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1629</v>
      </c>
    </row>
    <row r="535" spans="3:3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1629</v>
      </c>
    </row>
    <row r="536" spans="3:3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1629</v>
      </c>
    </row>
    <row r="537" spans="3:3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1629</v>
      </c>
    </row>
    <row r="538" spans="3:3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1629</v>
      </c>
    </row>
    <row r="539" spans="3:3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1629</v>
      </c>
    </row>
    <row r="540" spans="3:3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1629</v>
      </c>
    </row>
    <row r="541" spans="3:3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1629</v>
      </c>
    </row>
    <row r="542" spans="3:3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1629</v>
      </c>
    </row>
    <row r="543" spans="3:3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1629</v>
      </c>
    </row>
    <row r="544" spans="3:3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1629</v>
      </c>
    </row>
    <row r="545" spans="3:3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1629</v>
      </c>
    </row>
    <row r="546" spans="3:3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1629</v>
      </c>
    </row>
    <row r="547" spans="3:3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1629</v>
      </c>
    </row>
    <row r="548" spans="3:3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1629</v>
      </c>
    </row>
    <row r="549" spans="3:3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1629</v>
      </c>
    </row>
    <row r="550" spans="3:3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1629</v>
      </c>
    </row>
    <row r="551" spans="3:3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1629</v>
      </c>
    </row>
    <row r="552" spans="3:3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1629</v>
      </c>
    </row>
    <row r="553" spans="3:3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1629</v>
      </c>
    </row>
    <row r="554" spans="3:3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1629</v>
      </c>
    </row>
    <row r="555" spans="3:3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1629</v>
      </c>
    </row>
    <row r="556" spans="3:3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1629</v>
      </c>
    </row>
    <row r="557" spans="3:3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1629</v>
      </c>
    </row>
    <row r="558" spans="3:3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1629</v>
      </c>
    </row>
    <row r="559" spans="3:3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1629</v>
      </c>
    </row>
    <row r="560" spans="3:3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1629</v>
      </c>
    </row>
    <row r="561" spans="3:3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1629</v>
      </c>
    </row>
    <row r="562" spans="3:3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1629</v>
      </c>
    </row>
    <row r="563" spans="3:3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1629</v>
      </c>
    </row>
    <row r="564" spans="3:3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1629</v>
      </c>
    </row>
    <row r="565" spans="3:3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1629</v>
      </c>
    </row>
    <row r="566" spans="3:3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1629</v>
      </c>
    </row>
    <row r="567" spans="3:3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1629</v>
      </c>
    </row>
    <row r="568" spans="3:3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1629</v>
      </c>
    </row>
    <row r="569" spans="3:3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1629</v>
      </c>
    </row>
    <row r="570" spans="3:3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1629</v>
      </c>
    </row>
    <row r="571" spans="3:3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1629</v>
      </c>
    </row>
    <row r="572" spans="3:3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1629</v>
      </c>
    </row>
    <row r="573" spans="3:3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1629</v>
      </c>
    </row>
    <row r="574" spans="3:3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1629</v>
      </c>
    </row>
    <row r="575" spans="3:3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1629</v>
      </c>
    </row>
    <row r="576" spans="3:3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1629</v>
      </c>
    </row>
    <row r="577" spans="3:3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1629</v>
      </c>
    </row>
    <row r="578" spans="3:3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1629</v>
      </c>
    </row>
    <row r="579" spans="3:3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1629</v>
      </c>
    </row>
    <row r="580" spans="3:3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1629</v>
      </c>
    </row>
    <row r="581" spans="3:3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1629</v>
      </c>
    </row>
    <row r="582" spans="3:3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1629</v>
      </c>
    </row>
    <row r="583" spans="3:3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1629</v>
      </c>
    </row>
    <row r="584" spans="3:3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1629</v>
      </c>
    </row>
    <row r="585" spans="3:3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1629</v>
      </c>
    </row>
    <row r="586" spans="3:3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1629</v>
      </c>
    </row>
    <row r="587" spans="3:3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1629</v>
      </c>
    </row>
    <row r="588" spans="3:3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1629</v>
      </c>
    </row>
    <row r="589" spans="3:3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1629</v>
      </c>
    </row>
    <row r="590" spans="3:3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1629</v>
      </c>
    </row>
    <row r="591" spans="3:3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1629</v>
      </c>
    </row>
    <row r="592" spans="3:3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1629</v>
      </c>
    </row>
    <row r="593" spans="3:3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1629</v>
      </c>
    </row>
    <row r="594" spans="3:3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1629</v>
      </c>
    </row>
    <row r="595" spans="3:3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1629</v>
      </c>
    </row>
    <row r="596" spans="3:3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1629</v>
      </c>
    </row>
    <row r="597" spans="3:3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1629</v>
      </c>
    </row>
    <row r="598" spans="3:3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1629</v>
      </c>
    </row>
    <row r="599" spans="3:3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1629</v>
      </c>
    </row>
    <row r="600" spans="3:3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1629</v>
      </c>
    </row>
    <row r="601" spans="3:3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1629</v>
      </c>
    </row>
    <row r="602" spans="3:3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1629</v>
      </c>
    </row>
    <row r="603" spans="3:3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1629</v>
      </c>
    </row>
    <row r="604" spans="3:3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1629</v>
      </c>
    </row>
    <row r="605" spans="3:3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1629</v>
      </c>
    </row>
    <row r="606" spans="3:3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1629</v>
      </c>
    </row>
    <row r="607" spans="3:3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1629</v>
      </c>
    </row>
    <row r="608" spans="3:3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1629</v>
      </c>
    </row>
    <row r="609" spans="3:3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1629</v>
      </c>
    </row>
    <row r="610" spans="3:3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1629</v>
      </c>
    </row>
    <row r="611" spans="3:3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1629</v>
      </c>
    </row>
    <row r="612" spans="3:3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1629</v>
      </c>
    </row>
    <row r="613" spans="3:3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1629</v>
      </c>
    </row>
    <row r="614" spans="3:3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1629</v>
      </c>
    </row>
    <row r="615" spans="3:3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1629</v>
      </c>
    </row>
    <row r="616" spans="3:3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1629</v>
      </c>
    </row>
    <row r="617" spans="3:3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1629</v>
      </c>
    </row>
    <row r="618" spans="3:3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1629</v>
      </c>
    </row>
    <row r="619" spans="3:3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1629</v>
      </c>
    </row>
    <row r="620" spans="3:3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1629</v>
      </c>
    </row>
    <row r="621" spans="3:3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1629</v>
      </c>
    </row>
    <row r="622" spans="3:3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1629</v>
      </c>
    </row>
    <row r="623" spans="3:3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1629</v>
      </c>
    </row>
    <row r="624" spans="3:3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1629</v>
      </c>
    </row>
    <row r="625" spans="3:3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1629</v>
      </c>
    </row>
    <row r="626" spans="3:3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1629</v>
      </c>
    </row>
    <row r="627" spans="3:3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1629</v>
      </c>
    </row>
    <row r="628" spans="3:3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1629</v>
      </c>
    </row>
    <row r="629" spans="3:3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1629</v>
      </c>
    </row>
    <row r="630" spans="3:3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1629</v>
      </c>
    </row>
    <row r="631" spans="3:3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1629</v>
      </c>
    </row>
    <row r="632" spans="3:3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1629</v>
      </c>
    </row>
    <row r="633" spans="3:3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1629</v>
      </c>
    </row>
    <row r="634" spans="3:3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1629</v>
      </c>
    </row>
    <row r="635" spans="3:3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1629</v>
      </c>
    </row>
    <row r="636" spans="3:3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1629</v>
      </c>
    </row>
    <row r="637" spans="3:3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1629</v>
      </c>
    </row>
    <row r="638" spans="3:3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1629</v>
      </c>
    </row>
    <row r="639" spans="3:3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1629</v>
      </c>
    </row>
    <row r="640" spans="3:3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1629</v>
      </c>
    </row>
    <row r="641" spans="3:3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1629</v>
      </c>
    </row>
    <row r="642" spans="3:3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1629</v>
      </c>
    </row>
    <row r="643" spans="3:3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1629</v>
      </c>
    </row>
    <row r="644" spans="3:3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1629</v>
      </c>
    </row>
    <row r="645" spans="3:3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1629</v>
      </c>
    </row>
    <row r="646" spans="3:3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1629</v>
      </c>
    </row>
    <row r="647" spans="3:3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1629</v>
      </c>
    </row>
    <row r="648" spans="3:3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1629</v>
      </c>
    </row>
    <row r="649" spans="3:3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1629</v>
      </c>
    </row>
    <row r="650" spans="3:3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1629</v>
      </c>
    </row>
    <row r="651" spans="3:3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1629</v>
      </c>
    </row>
    <row r="652" spans="3:3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1629</v>
      </c>
    </row>
    <row r="653" spans="3:3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1629</v>
      </c>
    </row>
    <row r="654" spans="3:3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1629</v>
      </c>
    </row>
    <row r="655" spans="3:3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1629</v>
      </c>
    </row>
    <row r="656" spans="3:3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1629</v>
      </c>
    </row>
    <row r="657" spans="3:3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1629</v>
      </c>
    </row>
    <row r="658" spans="3:3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1629</v>
      </c>
    </row>
    <row r="659" spans="3:3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1629</v>
      </c>
    </row>
    <row r="660" spans="3:3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1629</v>
      </c>
    </row>
    <row r="661" spans="3:3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1629</v>
      </c>
    </row>
    <row r="662" spans="3:3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1629</v>
      </c>
    </row>
    <row r="663" spans="3:3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1629</v>
      </c>
    </row>
    <row r="664" spans="3:3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1629</v>
      </c>
    </row>
    <row r="665" spans="3:3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1629</v>
      </c>
    </row>
    <row r="666" spans="3:3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1629</v>
      </c>
    </row>
    <row r="667" spans="3:3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1629</v>
      </c>
    </row>
    <row r="668" spans="3:3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1629</v>
      </c>
    </row>
    <row r="669" spans="3:3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1629</v>
      </c>
    </row>
    <row r="670" spans="3:3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1629</v>
      </c>
    </row>
    <row r="671" spans="3:3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1629</v>
      </c>
    </row>
    <row r="672" spans="3:3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1629</v>
      </c>
    </row>
    <row r="673" spans="3:3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1629</v>
      </c>
    </row>
    <row r="674" spans="3:3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1629</v>
      </c>
    </row>
    <row r="675" spans="3:3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1629</v>
      </c>
    </row>
    <row r="676" spans="3:3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1629</v>
      </c>
    </row>
    <row r="677" spans="3:3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1629</v>
      </c>
    </row>
    <row r="678" spans="3:3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1629</v>
      </c>
    </row>
    <row r="679" spans="3:3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1629</v>
      </c>
    </row>
    <row r="680" spans="3:3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1629</v>
      </c>
    </row>
    <row r="681" spans="3:3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1629</v>
      </c>
    </row>
    <row r="682" spans="3:3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1629</v>
      </c>
    </row>
    <row r="683" spans="3:3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1629</v>
      </c>
    </row>
    <row r="684" spans="3:3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1629</v>
      </c>
    </row>
    <row r="685" spans="3:3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1629</v>
      </c>
    </row>
    <row r="686" spans="3:3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1629</v>
      </c>
    </row>
    <row r="687" spans="3:3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1629</v>
      </c>
    </row>
    <row r="688" spans="3:3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1629</v>
      </c>
    </row>
    <row r="689" spans="3:3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1629</v>
      </c>
    </row>
    <row r="690" spans="3:3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1629</v>
      </c>
    </row>
    <row r="691" spans="3:3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1629</v>
      </c>
    </row>
    <row r="692" spans="3:3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1629</v>
      </c>
    </row>
    <row r="693" spans="3:3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1629</v>
      </c>
    </row>
    <row r="694" spans="3:3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1629</v>
      </c>
    </row>
    <row r="695" spans="3:3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1629</v>
      </c>
    </row>
    <row r="696" spans="3:3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1629</v>
      </c>
    </row>
    <row r="697" spans="3:3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1629</v>
      </c>
    </row>
    <row r="698" spans="3:3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1629</v>
      </c>
    </row>
    <row r="699" spans="3:3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1629</v>
      </c>
    </row>
    <row r="700" spans="3:3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1629</v>
      </c>
    </row>
    <row r="701" spans="3:3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1629</v>
      </c>
    </row>
    <row r="702" spans="3:3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1629</v>
      </c>
    </row>
    <row r="703" spans="3:3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1629</v>
      </c>
    </row>
    <row r="704" spans="3:3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1629</v>
      </c>
    </row>
    <row r="705" spans="3:3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1629</v>
      </c>
    </row>
    <row r="706" spans="3:3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1629</v>
      </c>
    </row>
    <row r="707" spans="3:3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1629</v>
      </c>
    </row>
    <row r="708" spans="3:3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1629</v>
      </c>
    </row>
    <row r="709" spans="3:3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1629</v>
      </c>
    </row>
    <row r="710" spans="3:3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1629</v>
      </c>
    </row>
    <row r="711" spans="3:3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1629</v>
      </c>
    </row>
    <row r="712" spans="3:3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1629</v>
      </c>
    </row>
    <row r="713" spans="3:3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1629</v>
      </c>
    </row>
    <row r="714" spans="3:3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1629</v>
      </c>
    </row>
    <row r="715" spans="3:3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1629</v>
      </c>
    </row>
    <row r="716" spans="3:3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1629</v>
      </c>
    </row>
    <row r="717" spans="3:3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1629</v>
      </c>
    </row>
    <row r="718" spans="3:3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1629</v>
      </c>
    </row>
    <row r="719" spans="3:3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1629</v>
      </c>
    </row>
    <row r="720" spans="3:3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1629</v>
      </c>
    </row>
    <row r="721" spans="3:3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1629</v>
      </c>
    </row>
    <row r="722" spans="3:3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1629</v>
      </c>
    </row>
    <row r="723" spans="3:3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1629</v>
      </c>
    </row>
    <row r="724" spans="3:3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1629</v>
      </c>
    </row>
    <row r="725" spans="3:3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1629</v>
      </c>
    </row>
    <row r="726" spans="3:3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1629</v>
      </c>
    </row>
    <row r="727" spans="3:3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1629</v>
      </c>
    </row>
    <row r="728" spans="3:3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1629</v>
      </c>
    </row>
    <row r="729" spans="3:3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1629</v>
      </c>
    </row>
    <row r="730" spans="3:3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1629</v>
      </c>
    </row>
    <row r="731" spans="3:3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1629</v>
      </c>
    </row>
    <row r="732" spans="3:3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1629</v>
      </c>
    </row>
    <row r="733" spans="3:3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1629</v>
      </c>
    </row>
    <row r="734" spans="3:3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1629</v>
      </c>
    </row>
    <row r="735" spans="3:3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1629</v>
      </c>
    </row>
    <row r="736" spans="3:3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1629</v>
      </c>
    </row>
    <row r="737" spans="3:3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1629</v>
      </c>
    </row>
    <row r="738" spans="3:3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1629</v>
      </c>
    </row>
    <row r="739" spans="3:3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1629</v>
      </c>
    </row>
    <row r="740" spans="3:3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1629</v>
      </c>
    </row>
    <row r="741" spans="3:3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1629</v>
      </c>
    </row>
    <row r="742" spans="3:3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1629</v>
      </c>
    </row>
    <row r="743" spans="3:3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1629</v>
      </c>
    </row>
    <row r="744" spans="3:3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1629</v>
      </c>
    </row>
    <row r="745" spans="3:3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1629</v>
      </c>
    </row>
    <row r="746" spans="3:3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1629</v>
      </c>
    </row>
    <row r="747" spans="3:3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1629</v>
      </c>
    </row>
    <row r="748" spans="3:3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1629</v>
      </c>
    </row>
    <row r="749" spans="3:3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1629</v>
      </c>
    </row>
    <row r="750" spans="3:3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1629</v>
      </c>
    </row>
    <row r="751" spans="3:3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1629</v>
      </c>
    </row>
    <row r="752" spans="3:3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1629</v>
      </c>
    </row>
    <row r="753" spans="3:3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1629</v>
      </c>
    </row>
    <row r="754" spans="3:3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1629</v>
      </c>
    </row>
    <row r="755" spans="3:3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1629</v>
      </c>
    </row>
    <row r="756" spans="3:3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1629</v>
      </c>
    </row>
    <row r="757" spans="3:3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1629</v>
      </c>
    </row>
    <row r="758" spans="3:3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1629</v>
      </c>
    </row>
    <row r="759" spans="3:3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1629</v>
      </c>
    </row>
    <row r="760" spans="3:3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1629</v>
      </c>
    </row>
    <row r="761" spans="3:3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1629</v>
      </c>
    </row>
    <row r="762" spans="3:3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1629</v>
      </c>
    </row>
    <row r="763" spans="3:3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1629</v>
      </c>
    </row>
    <row r="764" spans="3:3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1629</v>
      </c>
    </row>
    <row r="765" spans="3:3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1629</v>
      </c>
    </row>
    <row r="766" spans="3:3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1629</v>
      </c>
    </row>
    <row r="767" spans="3:3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1629</v>
      </c>
    </row>
    <row r="768" spans="3:3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1629</v>
      </c>
    </row>
    <row r="769" spans="3:3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1629</v>
      </c>
    </row>
    <row r="770" spans="3:3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1629</v>
      </c>
    </row>
    <row r="771" spans="3:3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1629</v>
      </c>
    </row>
    <row r="772" spans="3:3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1629</v>
      </c>
    </row>
    <row r="773" spans="3:3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1629</v>
      </c>
    </row>
    <row r="774" spans="3:3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1629</v>
      </c>
    </row>
    <row r="775" spans="3:3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1629</v>
      </c>
    </row>
    <row r="776" spans="3:3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1629</v>
      </c>
    </row>
    <row r="777" spans="3:3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1629</v>
      </c>
    </row>
    <row r="778" spans="3:3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1629</v>
      </c>
    </row>
    <row r="779" spans="3:3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1629</v>
      </c>
    </row>
    <row r="780" spans="3:3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1629</v>
      </c>
    </row>
    <row r="781" spans="3:3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1629</v>
      </c>
    </row>
    <row r="782" spans="3:3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1629</v>
      </c>
    </row>
    <row r="783" spans="3:3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1629</v>
      </c>
    </row>
    <row r="784" spans="3:3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1629</v>
      </c>
    </row>
    <row r="785" spans="3:3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1629</v>
      </c>
    </row>
    <row r="786" spans="3:3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1629</v>
      </c>
    </row>
    <row r="787" spans="3:3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1629</v>
      </c>
    </row>
    <row r="788" spans="3:3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1629</v>
      </c>
    </row>
    <row r="789" spans="3:3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1629</v>
      </c>
    </row>
    <row r="790" spans="3:3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1629</v>
      </c>
    </row>
    <row r="791" spans="3:3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1629</v>
      </c>
    </row>
    <row r="792" spans="3:3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1629</v>
      </c>
    </row>
    <row r="793" spans="3:3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1629</v>
      </c>
    </row>
    <row r="794" spans="3:3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1629</v>
      </c>
    </row>
    <row r="795" spans="3:3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1629</v>
      </c>
    </row>
    <row r="796" spans="3:3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1629</v>
      </c>
    </row>
    <row r="797" spans="3:3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1629</v>
      </c>
    </row>
    <row r="798" spans="3:3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1629</v>
      </c>
    </row>
    <row r="799" spans="3:3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1629</v>
      </c>
    </row>
    <row r="800" spans="3:3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1629</v>
      </c>
    </row>
    <row r="801" spans="3:3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1629</v>
      </c>
    </row>
    <row r="802" spans="3:3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1629</v>
      </c>
    </row>
    <row r="803" spans="3:3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1629</v>
      </c>
    </row>
    <row r="804" spans="3:3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1629</v>
      </c>
    </row>
    <row r="805" spans="3:3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1629</v>
      </c>
    </row>
    <row r="806" spans="3:3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1629</v>
      </c>
    </row>
    <row r="807" spans="3:3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1629</v>
      </c>
    </row>
    <row r="808" spans="3:3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1629</v>
      </c>
    </row>
    <row r="809" spans="3:3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1629</v>
      </c>
    </row>
    <row r="810" spans="3:3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1629</v>
      </c>
    </row>
    <row r="811" spans="3:3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1629</v>
      </c>
    </row>
    <row r="812" spans="3:3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1629</v>
      </c>
    </row>
    <row r="813" spans="3:3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1629</v>
      </c>
    </row>
    <row r="814" spans="3:3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1629</v>
      </c>
    </row>
    <row r="815" spans="3:3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1629</v>
      </c>
    </row>
    <row r="816" spans="3:3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1629</v>
      </c>
    </row>
    <row r="817" spans="3:3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1629</v>
      </c>
    </row>
    <row r="818" spans="3:3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1629</v>
      </c>
    </row>
    <row r="819" spans="3:3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1629</v>
      </c>
    </row>
    <row r="820" spans="3:3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1629</v>
      </c>
    </row>
    <row r="821" spans="3:3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1629</v>
      </c>
    </row>
    <row r="822" spans="3:3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1629</v>
      </c>
    </row>
    <row r="823" spans="3:3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1629</v>
      </c>
    </row>
    <row r="824" spans="3:3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1629</v>
      </c>
    </row>
    <row r="825" spans="3:3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1629</v>
      </c>
    </row>
    <row r="826" spans="3:3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1629</v>
      </c>
    </row>
    <row r="827" spans="3:3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1629</v>
      </c>
    </row>
    <row r="828" spans="3:3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1629</v>
      </c>
    </row>
    <row r="829" spans="3:3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1629</v>
      </c>
    </row>
    <row r="830" spans="3:3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1629</v>
      </c>
    </row>
    <row r="831" spans="3:3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1629</v>
      </c>
    </row>
    <row r="832" spans="3:3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1629</v>
      </c>
    </row>
    <row r="833" spans="3:3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1629</v>
      </c>
    </row>
    <row r="834" spans="3:3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1629</v>
      </c>
    </row>
    <row r="835" spans="3:3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1629</v>
      </c>
    </row>
    <row r="836" spans="3:3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1629</v>
      </c>
    </row>
    <row r="837" spans="3:3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1629</v>
      </c>
    </row>
    <row r="838" spans="3:3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1629</v>
      </c>
    </row>
    <row r="839" spans="3:3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1629</v>
      </c>
    </row>
    <row r="840" spans="3:3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1629</v>
      </c>
    </row>
    <row r="841" spans="3:3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1629</v>
      </c>
    </row>
    <row r="842" spans="3:3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1629</v>
      </c>
    </row>
    <row r="843" spans="3:3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1629</v>
      </c>
    </row>
    <row r="844" spans="3:3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1629</v>
      </c>
    </row>
    <row r="845" spans="3:3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1629</v>
      </c>
    </row>
    <row r="846" spans="3:3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1629</v>
      </c>
    </row>
    <row r="847" spans="3:3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1629</v>
      </c>
    </row>
    <row r="848" spans="3:3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1629</v>
      </c>
    </row>
    <row r="849" spans="3:3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1629</v>
      </c>
    </row>
    <row r="850" spans="3:3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1629</v>
      </c>
    </row>
    <row r="851" spans="3:3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1629</v>
      </c>
    </row>
    <row r="852" spans="3:3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1629</v>
      </c>
    </row>
    <row r="853" spans="3:3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1629</v>
      </c>
    </row>
    <row r="854" spans="3:3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1629</v>
      </c>
    </row>
    <row r="855" spans="3:3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1629</v>
      </c>
    </row>
    <row r="856" spans="3:3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1629</v>
      </c>
    </row>
    <row r="857" spans="3:3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1629</v>
      </c>
    </row>
    <row r="858" spans="3:3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1629</v>
      </c>
    </row>
    <row r="859" spans="3:3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1629</v>
      </c>
    </row>
    <row r="860" spans="3:3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1629</v>
      </c>
    </row>
    <row r="861" spans="3:3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1629</v>
      </c>
    </row>
    <row r="862" spans="3:3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1629</v>
      </c>
    </row>
    <row r="863" spans="3:3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1629</v>
      </c>
    </row>
    <row r="864" spans="3:3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1629</v>
      </c>
    </row>
    <row r="865" spans="3:3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1629</v>
      </c>
    </row>
    <row r="866" spans="3:3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1629</v>
      </c>
    </row>
    <row r="867" spans="3:3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1629</v>
      </c>
    </row>
    <row r="868" spans="3:3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1629</v>
      </c>
    </row>
    <row r="869" spans="3:3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1629</v>
      </c>
    </row>
    <row r="870" spans="3:3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1629</v>
      </c>
    </row>
    <row r="871" spans="3:3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1629</v>
      </c>
    </row>
    <row r="872" spans="3:3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1629</v>
      </c>
    </row>
    <row r="873" spans="3:3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1629</v>
      </c>
    </row>
    <row r="874" spans="3:3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1629</v>
      </c>
    </row>
    <row r="875" spans="3:3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1629</v>
      </c>
    </row>
    <row r="876" spans="3:3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1629</v>
      </c>
    </row>
    <row r="877" spans="3:3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1629</v>
      </c>
    </row>
    <row r="878" spans="3:3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1629</v>
      </c>
    </row>
    <row r="879" spans="3:3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1629</v>
      </c>
    </row>
    <row r="880" spans="3:3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1629</v>
      </c>
    </row>
    <row r="881" spans="3:3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1629</v>
      </c>
    </row>
    <row r="882" spans="3:3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1629</v>
      </c>
    </row>
    <row r="883" spans="3:3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1629</v>
      </c>
    </row>
    <row r="884" spans="3:3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1629</v>
      </c>
    </row>
    <row r="885" spans="3:3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1629</v>
      </c>
    </row>
    <row r="886" spans="3:3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1629</v>
      </c>
    </row>
    <row r="887" spans="3:3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1629</v>
      </c>
    </row>
    <row r="888" spans="3:3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1629</v>
      </c>
    </row>
    <row r="889" spans="3:3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1629</v>
      </c>
    </row>
    <row r="890" spans="3:3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1629</v>
      </c>
    </row>
    <row r="891" spans="3:3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1629</v>
      </c>
    </row>
    <row r="892" spans="3:3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1629</v>
      </c>
    </row>
    <row r="893" spans="3:3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1629</v>
      </c>
    </row>
    <row r="894" spans="3:3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1629</v>
      </c>
    </row>
    <row r="895" spans="3:3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1629</v>
      </c>
    </row>
    <row r="896" spans="3:3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1629</v>
      </c>
    </row>
    <row r="897" spans="3:3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1629</v>
      </c>
    </row>
    <row r="898" spans="3:3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1629</v>
      </c>
    </row>
    <row r="899" spans="3:3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1629</v>
      </c>
    </row>
    <row r="900" spans="3:3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1629</v>
      </c>
    </row>
    <row r="901" spans="3:3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1629</v>
      </c>
    </row>
    <row r="902" spans="3:3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1629</v>
      </c>
    </row>
    <row r="903" spans="3:3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1629</v>
      </c>
    </row>
    <row r="904" spans="3:3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1629</v>
      </c>
    </row>
    <row r="905" spans="3:3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1629</v>
      </c>
    </row>
    <row r="906" spans="3:3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1629</v>
      </c>
    </row>
    <row r="907" spans="3:3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1629</v>
      </c>
    </row>
    <row r="908" spans="3:3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1629</v>
      </c>
    </row>
    <row r="909" spans="3:3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1629</v>
      </c>
    </row>
    <row r="910" spans="3:3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1629</v>
      </c>
    </row>
    <row r="911" spans="3:3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1629</v>
      </c>
    </row>
    <row r="912" spans="3:3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1629</v>
      </c>
    </row>
    <row r="913" spans="3:3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1629</v>
      </c>
    </row>
    <row r="914" spans="3:3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1629</v>
      </c>
    </row>
    <row r="915" spans="3:3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1629</v>
      </c>
    </row>
    <row r="916" spans="3:3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1629</v>
      </c>
    </row>
    <row r="917" spans="3:3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1629</v>
      </c>
    </row>
    <row r="918" spans="3:3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1629</v>
      </c>
    </row>
    <row r="919" spans="3:3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1629</v>
      </c>
    </row>
    <row r="920" spans="3:3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1629</v>
      </c>
    </row>
    <row r="921" spans="3:3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1629</v>
      </c>
    </row>
    <row r="922" spans="3:3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1629</v>
      </c>
    </row>
    <row r="923" spans="3:3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1629</v>
      </c>
    </row>
    <row r="924" spans="3:3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1629</v>
      </c>
    </row>
    <row r="925" spans="3:3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1629</v>
      </c>
    </row>
    <row r="926" spans="3:3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1629</v>
      </c>
    </row>
    <row r="927" spans="3:3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1629</v>
      </c>
    </row>
    <row r="928" spans="3:3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1629</v>
      </c>
    </row>
    <row r="929" spans="3:3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1629</v>
      </c>
    </row>
    <row r="930" spans="3:3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1629</v>
      </c>
    </row>
    <row r="931" spans="3:3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1629</v>
      </c>
    </row>
    <row r="932" spans="3:3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1629</v>
      </c>
    </row>
    <row r="933" spans="3:3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1629</v>
      </c>
    </row>
    <row r="934" spans="3:3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1629</v>
      </c>
    </row>
    <row r="935" spans="3:3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1629</v>
      </c>
    </row>
    <row r="936" spans="3:3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1629</v>
      </c>
    </row>
    <row r="937" spans="3:3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1629</v>
      </c>
    </row>
    <row r="938" spans="3:3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1629</v>
      </c>
    </row>
    <row r="939" spans="3:3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1629</v>
      </c>
    </row>
    <row r="940" spans="3:3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1629</v>
      </c>
    </row>
    <row r="941" spans="3:3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1629</v>
      </c>
    </row>
    <row r="942" spans="3:3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1629</v>
      </c>
    </row>
    <row r="943" spans="3:3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1629</v>
      </c>
    </row>
    <row r="944" spans="3:3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1629</v>
      </c>
    </row>
    <row r="945" spans="3:3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1629</v>
      </c>
    </row>
    <row r="946" spans="3:3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1629</v>
      </c>
    </row>
    <row r="947" spans="3:3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1629</v>
      </c>
    </row>
    <row r="948" spans="3:3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1629</v>
      </c>
    </row>
    <row r="949" spans="3:3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1629</v>
      </c>
    </row>
    <row r="950" spans="3:3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1629</v>
      </c>
    </row>
    <row r="951" spans="3:3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1629</v>
      </c>
    </row>
    <row r="952" spans="3:3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1629</v>
      </c>
    </row>
    <row r="953" spans="3:3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1629</v>
      </c>
    </row>
    <row r="954" spans="3:3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1629</v>
      </c>
    </row>
    <row r="955" spans="3:3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1629</v>
      </c>
    </row>
    <row r="956" spans="3:3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1629</v>
      </c>
    </row>
    <row r="957" spans="3:3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1629</v>
      </c>
    </row>
    <row r="958" spans="3:3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1629</v>
      </c>
    </row>
    <row r="959" spans="3:3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1629</v>
      </c>
    </row>
    <row r="960" spans="3:3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1629</v>
      </c>
    </row>
    <row r="961" spans="3:3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1629</v>
      </c>
    </row>
    <row r="962" spans="3:3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1629</v>
      </c>
    </row>
    <row r="963" spans="3:3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1629</v>
      </c>
    </row>
    <row r="964" spans="3:3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1629</v>
      </c>
    </row>
    <row r="965" spans="3:3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1629</v>
      </c>
    </row>
    <row r="966" spans="3:3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1629</v>
      </c>
    </row>
    <row r="967" spans="3:3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1629</v>
      </c>
    </row>
    <row r="968" spans="3:3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1629</v>
      </c>
    </row>
    <row r="969" spans="3:3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1629</v>
      </c>
    </row>
    <row r="970" spans="3:3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1629</v>
      </c>
    </row>
    <row r="971" spans="3:3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1629</v>
      </c>
    </row>
    <row r="972" spans="3:3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1629</v>
      </c>
    </row>
    <row r="973" spans="3:3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1629</v>
      </c>
    </row>
    <row r="974" spans="3:3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1629</v>
      </c>
    </row>
    <row r="975" spans="3:3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1629</v>
      </c>
    </row>
    <row r="976" spans="3:3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1629</v>
      </c>
    </row>
    <row r="977" spans="3:3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1629</v>
      </c>
    </row>
    <row r="978" spans="3:3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1629</v>
      </c>
    </row>
    <row r="979" spans="3:3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1629</v>
      </c>
    </row>
    <row r="980" spans="3:3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1629</v>
      </c>
    </row>
    <row r="981" spans="3:3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1629</v>
      </c>
    </row>
    <row r="982" spans="3:3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1629</v>
      </c>
    </row>
    <row r="983" spans="3:3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1629</v>
      </c>
    </row>
    <row r="984" spans="3:3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1629</v>
      </c>
    </row>
    <row r="985" spans="3:3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1629</v>
      </c>
    </row>
    <row r="986" spans="3:3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1629</v>
      </c>
    </row>
    <row r="987" spans="3:3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1629</v>
      </c>
    </row>
    <row r="988" spans="3:3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1629</v>
      </c>
    </row>
    <row r="989" spans="3:3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1629</v>
      </c>
    </row>
    <row r="990" spans="3:3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1629</v>
      </c>
    </row>
    <row r="991" spans="3:3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1629</v>
      </c>
    </row>
    <row r="992" spans="3:3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1629</v>
      </c>
    </row>
    <row r="993" spans="3:3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1629</v>
      </c>
    </row>
    <row r="994" spans="3:3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1629</v>
      </c>
    </row>
    <row r="995" spans="3:3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1629</v>
      </c>
    </row>
    <row r="996" spans="3:3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1629</v>
      </c>
    </row>
    <row r="997" spans="3:3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1629</v>
      </c>
    </row>
    <row r="998" spans="3:3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1629</v>
      </c>
    </row>
    <row r="999" spans="3:3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1629</v>
      </c>
    </row>
    <row r="1000" spans="3:3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1629</v>
      </c>
    </row>
    <row r="1001" spans="3:3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1629</v>
      </c>
    </row>
    <row r="1002" spans="3:3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1629</v>
      </c>
    </row>
    <row r="1003" spans="3:3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1629</v>
      </c>
    </row>
    <row r="1004" spans="3:3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1629</v>
      </c>
    </row>
    <row r="1005" spans="3:3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1629</v>
      </c>
    </row>
    <row r="1006" spans="3:3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1629</v>
      </c>
    </row>
    <row r="1007" spans="3:3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1629</v>
      </c>
    </row>
    <row r="1008" spans="3:3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1629</v>
      </c>
    </row>
    <row r="1009" spans="3:3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1629</v>
      </c>
    </row>
    <row r="1010" spans="3:3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1629</v>
      </c>
    </row>
    <row r="1011" spans="3:3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1629</v>
      </c>
    </row>
    <row r="1012" spans="3:3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1629</v>
      </c>
    </row>
    <row r="1013" spans="3:3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1629</v>
      </c>
    </row>
    <row r="1014" spans="3:3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1629</v>
      </c>
    </row>
    <row r="1015" spans="3:3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1629</v>
      </c>
    </row>
    <row r="1016" spans="3:3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1629</v>
      </c>
    </row>
    <row r="1017" spans="3:3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1629</v>
      </c>
    </row>
    <row r="1018" spans="3:3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1629</v>
      </c>
    </row>
    <row r="1019" spans="3:3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1629</v>
      </c>
    </row>
    <row r="1020" spans="3:3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1629</v>
      </c>
    </row>
    <row r="1021" spans="3:3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1629</v>
      </c>
    </row>
    <row r="1022" spans="3:3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1629</v>
      </c>
    </row>
    <row r="1023" spans="3:3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1629</v>
      </c>
    </row>
    <row r="1024" spans="3:3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1629</v>
      </c>
    </row>
    <row r="1025" spans="3:3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1629</v>
      </c>
    </row>
    <row r="1026" spans="3:3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1629</v>
      </c>
    </row>
    <row r="1027" spans="3:3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1629</v>
      </c>
    </row>
    <row r="1028" spans="3:3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1629</v>
      </c>
    </row>
    <row r="1029" spans="3:3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1629</v>
      </c>
    </row>
    <row r="1030" spans="3:3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1629</v>
      </c>
    </row>
    <row r="1031" spans="3:3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1629</v>
      </c>
    </row>
    <row r="1032" spans="3:3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1629</v>
      </c>
    </row>
    <row r="1033" spans="3:3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1629</v>
      </c>
    </row>
    <row r="1034" spans="3:3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1629</v>
      </c>
    </row>
    <row r="1035" spans="3:3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1629</v>
      </c>
    </row>
    <row r="1036" spans="3:3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1629</v>
      </c>
    </row>
    <row r="1037" spans="3:3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1629</v>
      </c>
    </row>
    <row r="1038" spans="3:3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1629</v>
      </c>
    </row>
    <row r="1039" spans="3:3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1629</v>
      </c>
    </row>
    <row r="1040" spans="3:3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1629</v>
      </c>
    </row>
    <row r="1041" spans="3:3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1629</v>
      </c>
    </row>
    <row r="1042" spans="3:3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1629</v>
      </c>
    </row>
    <row r="1043" spans="3:3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1629</v>
      </c>
    </row>
    <row r="1044" spans="3:3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1629</v>
      </c>
    </row>
    <row r="1045" spans="3:3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1629</v>
      </c>
    </row>
    <row r="1046" spans="3:3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1629</v>
      </c>
    </row>
    <row r="1047" spans="3:3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1629</v>
      </c>
    </row>
    <row r="1048" spans="3:3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1629</v>
      </c>
    </row>
    <row r="1049" spans="3:3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1629</v>
      </c>
    </row>
    <row r="1050" spans="3:3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1629</v>
      </c>
    </row>
    <row r="1051" spans="3:3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1629</v>
      </c>
    </row>
    <row r="1052" spans="3:3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1629</v>
      </c>
    </row>
    <row r="1053" spans="3:3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1629</v>
      </c>
    </row>
    <row r="1054" spans="3:3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1629</v>
      </c>
    </row>
    <row r="1055" spans="3:3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1629</v>
      </c>
    </row>
    <row r="1056" spans="3:3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1629</v>
      </c>
    </row>
    <row r="1057" spans="3:3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1629</v>
      </c>
    </row>
    <row r="1058" spans="3:3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1629</v>
      </c>
    </row>
    <row r="1059" spans="3:3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1629</v>
      </c>
    </row>
    <row r="1060" spans="3:3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1629</v>
      </c>
    </row>
    <row r="1061" spans="3:3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1629</v>
      </c>
    </row>
    <row r="1062" spans="3:3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1629</v>
      </c>
    </row>
    <row r="1063" spans="3:3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1629</v>
      </c>
    </row>
    <row r="1064" spans="3:3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1629</v>
      </c>
    </row>
    <row r="1065" spans="3:3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1629</v>
      </c>
    </row>
    <row r="1066" spans="3:3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1629</v>
      </c>
    </row>
    <row r="1067" spans="3:3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1629</v>
      </c>
    </row>
    <row r="1068" spans="3:3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1629</v>
      </c>
    </row>
    <row r="1069" spans="3:3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1629</v>
      </c>
    </row>
    <row r="1070" spans="3:3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1629</v>
      </c>
    </row>
    <row r="1071" spans="3:3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1629</v>
      </c>
    </row>
    <row r="1072" spans="3:3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1629</v>
      </c>
    </row>
    <row r="1073" spans="3:3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1629</v>
      </c>
    </row>
    <row r="1074" spans="3:3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1629</v>
      </c>
    </row>
    <row r="1075" spans="3:3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1629</v>
      </c>
    </row>
    <row r="1076" spans="3:3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1629</v>
      </c>
    </row>
    <row r="1077" spans="3:3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1629</v>
      </c>
    </row>
    <row r="1078" spans="3:3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1629</v>
      </c>
    </row>
    <row r="1079" spans="3:3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1629</v>
      </c>
    </row>
    <row r="1080" spans="3:3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1629</v>
      </c>
    </row>
    <row r="1081" spans="3:3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1629</v>
      </c>
    </row>
    <row r="1082" spans="3:3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1629</v>
      </c>
    </row>
    <row r="1083" spans="3:3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1629</v>
      </c>
    </row>
    <row r="1084" spans="3:3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1629</v>
      </c>
    </row>
    <row r="1085" spans="3:3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1629</v>
      </c>
    </row>
    <row r="1086" spans="3:3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1629</v>
      </c>
    </row>
    <row r="1087" spans="3:3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1629</v>
      </c>
    </row>
    <row r="1088" spans="3:3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1629</v>
      </c>
    </row>
    <row r="1089" spans="3:3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1629</v>
      </c>
    </row>
    <row r="1090" spans="3:3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1629</v>
      </c>
    </row>
    <row r="1091" spans="3:3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1629</v>
      </c>
    </row>
    <row r="1092" spans="3:3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1629</v>
      </c>
    </row>
    <row r="1093" spans="3:3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1629</v>
      </c>
    </row>
    <row r="1094" spans="3:3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1629</v>
      </c>
    </row>
    <row r="1095" spans="3:3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1629</v>
      </c>
    </row>
    <row r="1096" spans="3:3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1629</v>
      </c>
    </row>
    <row r="1097" spans="3:3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1629</v>
      </c>
    </row>
    <row r="1098" spans="3:3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1629</v>
      </c>
    </row>
    <row r="1099" spans="3:3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1629</v>
      </c>
    </row>
    <row r="1100" spans="3:3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1629</v>
      </c>
    </row>
    <row r="1101" spans="3:3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1629</v>
      </c>
    </row>
    <row r="1102" spans="3:3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1629</v>
      </c>
    </row>
    <row r="1103" spans="3:3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1629</v>
      </c>
    </row>
    <row r="1104" spans="3:3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1629</v>
      </c>
    </row>
    <row r="1105" spans="3:3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1629</v>
      </c>
    </row>
    <row r="1106" spans="3:3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1629</v>
      </c>
    </row>
    <row r="1107" spans="3:3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1629</v>
      </c>
    </row>
    <row r="1108" spans="3:3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1629</v>
      </c>
    </row>
    <row r="1109" spans="3:3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1629</v>
      </c>
    </row>
    <row r="1110" spans="3:3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1629</v>
      </c>
    </row>
    <row r="1111" spans="3:3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1629</v>
      </c>
    </row>
    <row r="1112" spans="3:3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1629</v>
      </c>
    </row>
    <row r="1113" spans="3:3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1629</v>
      </c>
    </row>
    <row r="1114" spans="3:3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1629</v>
      </c>
    </row>
    <row r="1115" spans="3:3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1629</v>
      </c>
    </row>
    <row r="1116" spans="3:3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1629</v>
      </c>
    </row>
    <row r="1117" spans="3:3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1629</v>
      </c>
    </row>
    <row r="1118" spans="3:3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1629</v>
      </c>
    </row>
    <row r="1119" spans="3:3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1629</v>
      </c>
    </row>
    <row r="1120" spans="3:3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1629</v>
      </c>
    </row>
    <row r="1121" spans="3:3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1629</v>
      </c>
    </row>
    <row r="1122" spans="3:3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1629</v>
      </c>
    </row>
    <row r="1123" spans="3:3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1629</v>
      </c>
    </row>
    <row r="1124" spans="3:3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1629</v>
      </c>
    </row>
    <row r="1125" spans="3:3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1629</v>
      </c>
    </row>
    <row r="1126" spans="3:3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1629</v>
      </c>
    </row>
    <row r="1127" spans="3:3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1629</v>
      </c>
    </row>
    <row r="1128" spans="3:3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1629</v>
      </c>
    </row>
    <row r="1129" spans="3:3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1629</v>
      </c>
    </row>
    <row r="1130" spans="3:3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1629</v>
      </c>
    </row>
    <row r="1131" spans="3:3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1629</v>
      </c>
    </row>
    <row r="1132" spans="3:3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1629</v>
      </c>
    </row>
    <row r="1133" spans="3:3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1629</v>
      </c>
    </row>
    <row r="1134" spans="3:3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1629</v>
      </c>
    </row>
    <row r="1135" spans="3:3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1629</v>
      </c>
    </row>
    <row r="1136" spans="3:3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1629</v>
      </c>
    </row>
    <row r="1137" spans="3:3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1629</v>
      </c>
    </row>
    <row r="1138" spans="3:3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1629</v>
      </c>
    </row>
    <row r="1139" spans="3:3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1629</v>
      </c>
    </row>
    <row r="1140" spans="3:3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1629</v>
      </c>
    </row>
    <row r="1141" spans="3:3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1629</v>
      </c>
    </row>
    <row r="1142" spans="3:3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1629</v>
      </c>
    </row>
    <row r="1143" spans="3:3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1629</v>
      </c>
    </row>
    <row r="1144" spans="3:3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1629</v>
      </c>
    </row>
    <row r="1145" spans="3:3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1629</v>
      </c>
    </row>
    <row r="1146" spans="3:3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1629</v>
      </c>
    </row>
    <row r="1147" spans="3:3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1629</v>
      </c>
    </row>
    <row r="1148" spans="3:3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1629</v>
      </c>
    </row>
    <row r="1149" spans="3:3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1629</v>
      </c>
    </row>
    <row r="1150" spans="3:3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1629</v>
      </c>
    </row>
    <row r="1151" spans="3:3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1629</v>
      </c>
    </row>
    <row r="1152" spans="3:3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1629</v>
      </c>
    </row>
    <row r="1153" spans="3:3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1629</v>
      </c>
    </row>
    <row r="1154" spans="3:3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1629</v>
      </c>
    </row>
    <row r="1155" spans="3:3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1629</v>
      </c>
    </row>
    <row r="1156" spans="3:3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1629</v>
      </c>
    </row>
    <row r="1157" spans="3:3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1629</v>
      </c>
    </row>
    <row r="1158" spans="3:3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1629</v>
      </c>
    </row>
    <row r="1159" spans="3:3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1629</v>
      </c>
    </row>
    <row r="1160" spans="3:3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1629</v>
      </c>
    </row>
    <row r="1161" spans="3:3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1629</v>
      </c>
    </row>
    <row r="1162" spans="3:3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1629</v>
      </c>
    </row>
    <row r="1163" spans="3:3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1629</v>
      </c>
    </row>
    <row r="1164" spans="3:3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1629</v>
      </c>
    </row>
    <row r="1165" spans="3:3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1629</v>
      </c>
    </row>
    <row r="1166" spans="3:3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1629</v>
      </c>
    </row>
    <row r="1167" spans="3:3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1629</v>
      </c>
    </row>
    <row r="1168" spans="3:3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1629</v>
      </c>
    </row>
    <row r="1169" spans="3:3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1629</v>
      </c>
    </row>
    <row r="1170" spans="3:3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1629</v>
      </c>
    </row>
    <row r="1171" spans="3:3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1629</v>
      </c>
    </row>
    <row r="1172" spans="3:3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1629</v>
      </c>
    </row>
    <row r="1173" spans="3:3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1629</v>
      </c>
    </row>
    <row r="1174" spans="3:3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1629</v>
      </c>
    </row>
    <row r="1175" spans="3:3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1629</v>
      </c>
    </row>
    <row r="1176" spans="3:3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1629</v>
      </c>
    </row>
    <row r="1177" spans="3:3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1629</v>
      </c>
    </row>
    <row r="1178" spans="3:3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1629</v>
      </c>
    </row>
    <row r="1179" spans="3:3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1629</v>
      </c>
    </row>
    <row r="1180" spans="3:3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1629</v>
      </c>
    </row>
    <row r="1181" spans="3:3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1629</v>
      </c>
    </row>
    <row r="1182" spans="3:3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1629</v>
      </c>
    </row>
    <row r="1183" spans="3:3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1629</v>
      </c>
    </row>
    <row r="1184" spans="3:3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1629</v>
      </c>
    </row>
    <row r="1185" spans="3:3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1629</v>
      </c>
    </row>
    <row r="1186" spans="3:3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1629</v>
      </c>
    </row>
    <row r="1187" spans="3:3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1629</v>
      </c>
    </row>
    <row r="1188" spans="3:3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1629</v>
      </c>
    </row>
    <row r="1189" spans="3:3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1629</v>
      </c>
    </row>
    <row r="1190" spans="3:3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1629</v>
      </c>
    </row>
    <row r="1191" spans="3:3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1629</v>
      </c>
    </row>
    <row r="1192" spans="3:3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1629</v>
      </c>
    </row>
    <row r="1193" spans="3:3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1629</v>
      </c>
    </row>
    <row r="1194" spans="3:3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1629</v>
      </c>
    </row>
    <row r="1195" spans="3:3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1629</v>
      </c>
    </row>
    <row r="1196" spans="3:3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1629</v>
      </c>
    </row>
    <row r="1197" spans="3:3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1629</v>
      </c>
    </row>
    <row r="1198" spans="3:3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1629</v>
      </c>
    </row>
    <row r="1199" spans="3:3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1629</v>
      </c>
    </row>
    <row r="1200" spans="3:3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1629</v>
      </c>
    </row>
    <row r="1201" spans="3:3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1629</v>
      </c>
    </row>
    <row r="1202" spans="3:3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1629</v>
      </c>
    </row>
    <row r="1203" spans="3:3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1629</v>
      </c>
    </row>
    <row r="1204" spans="3:3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1629</v>
      </c>
    </row>
    <row r="1205" spans="3:3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1629</v>
      </c>
    </row>
    <row r="1206" spans="3:3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1629</v>
      </c>
    </row>
    <row r="1207" spans="3:3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1629</v>
      </c>
    </row>
    <row r="1208" spans="3:3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1629</v>
      </c>
    </row>
    <row r="1209" spans="3:3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1629</v>
      </c>
    </row>
    <row r="1210" spans="3:3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1629</v>
      </c>
    </row>
    <row r="1211" spans="3:3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1629</v>
      </c>
    </row>
    <row r="1212" spans="3:3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1629</v>
      </c>
    </row>
    <row r="1213" spans="3:3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1629</v>
      </c>
    </row>
    <row r="1214" spans="3:3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1629</v>
      </c>
    </row>
    <row r="1215" spans="3:3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1629</v>
      </c>
    </row>
    <row r="1216" spans="3:3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1629</v>
      </c>
    </row>
    <row r="1217" spans="3:3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1629</v>
      </c>
    </row>
    <row r="1218" spans="3:3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1629</v>
      </c>
    </row>
    <row r="1219" spans="3:3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1629</v>
      </c>
    </row>
    <row r="1220" spans="3:3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1629</v>
      </c>
    </row>
    <row r="1221" spans="3:3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1629</v>
      </c>
    </row>
    <row r="1222" spans="3:3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1629</v>
      </c>
    </row>
    <row r="1223" spans="3:3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1629</v>
      </c>
    </row>
    <row r="1224" spans="3:3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1629</v>
      </c>
    </row>
    <row r="1225" spans="3:3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1629</v>
      </c>
    </row>
    <row r="1226" spans="3:3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1629</v>
      </c>
    </row>
    <row r="1227" spans="3:3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1629</v>
      </c>
    </row>
    <row r="1228" spans="3:3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1629</v>
      </c>
    </row>
    <row r="1229" spans="3:3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1629</v>
      </c>
    </row>
    <row r="1230" spans="3:3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1629</v>
      </c>
    </row>
    <row r="1231" spans="3:3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1629</v>
      </c>
    </row>
    <row r="1232" spans="3:3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1629</v>
      </c>
    </row>
    <row r="1233" spans="3:3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1629</v>
      </c>
    </row>
    <row r="1234" spans="3:3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1629</v>
      </c>
    </row>
    <row r="1235" spans="3:3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1629</v>
      </c>
    </row>
    <row r="1236" spans="3:3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1629</v>
      </c>
    </row>
    <row r="1237" spans="3:3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1629</v>
      </c>
    </row>
    <row r="1238" spans="3:3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1629</v>
      </c>
    </row>
    <row r="1239" spans="3:3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1629</v>
      </c>
    </row>
    <row r="1240" spans="3:3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1629</v>
      </c>
    </row>
    <row r="1241" spans="3:3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1629</v>
      </c>
    </row>
    <row r="1242" spans="3:3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1629</v>
      </c>
    </row>
    <row r="1243" spans="3:3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1629</v>
      </c>
    </row>
    <row r="1244" spans="3:3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1629</v>
      </c>
    </row>
    <row r="1245" spans="3:3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1629</v>
      </c>
    </row>
    <row r="1246" spans="3:3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1629</v>
      </c>
    </row>
    <row r="1247" spans="3:3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1629</v>
      </c>
    </row>
    <row r="1248" spans="3:3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1629</v>
      </c>
    </row>
    <row r="1249" spans="3:3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1629</v>
      </c>
    </row>
    <row r="1250" spans="3:3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1629</v>
      </c>
    </row>
    <row r="1251" spans="3:3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1629</v>
      </c>
    </row>
    <row r="1252" spans="3:3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1629</v>
      </c>
    </row>
    <row r="1253" spans="3:3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1629</v>
      </c>
    </row>
    <row r="1254" spans="3:3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1629</v>
      </c>
    </row>
    <row r="1255" spans="3:3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1629</v>
      </c>
    </row>
    <row r="1256" spans="3:3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1629</v>
      </c>
    </row>
    <row r="1257" spans="3:3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1629</v>
      </c>
    </row>
    <row r="1258" spans="3:3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1629</v>
      </c>
    </row>
    <row r="1259" spans="3:3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1629</v>
      </c>
    </row>
    <row r="1260" spans="3:3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1629</v>
      </c>
    </row>
    <row r="1261" spans="3:3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1629</v>
      </c>
    </row>
    <row r="1262" spans="3:3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1629</v>
      </c>
    </row>
    <row r="1263" spans="3:3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1629</v>
      </c>
    </row>
    <row r="1264" spans="3:3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1629</v>
      </c>
    </row>
    <row r="1265" spans="3:3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1629</v>
      </c>
    </row>
    <row r="1266" spans="3:3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1629</v>
      </c>
    </row>
    <row r="1267" spans="3:3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1629</v>
      </c>
    </row>
    <row r="1268" spans="3:3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1629</v>
      </c>
    </row>
    <row r="1269" spans="3:3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1629</v>
      </c>
    </row>
    <row r="1270" spans="3:3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1629</v>
      </c>
    </row>
    <row r="1271" spans="3:3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1629</v>
      </c>
    </row>
    <row r="1272" spans="3:3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1629</v>
      </c>
    </row>
    <row r="1273" spans="3:3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1629</v>
      </c>
    </row>
    <row r="1274" spans="3:3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1629</v>
      </c>
    </row>
    <row r="1275" spans="3:3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1629</v>
      </c>
    </row>
    <row r="1276" spans="3:3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1629</v>
      </c>
    </row>
    <row r="1277" spans="3:3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1629</v>
      </c>
    </row>
    <row r="1278" spans="3:3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1629</v>
      </c>
    </row>
    <row r="1279" spans="3:3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1629</v>
      </c>
    </row>
    <row r="1280" spans="3:3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1629</v>
      </c>
    </row>
    <row r="1281" spans="3:3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1629</v>
      </c>
    </row>
    <row r="1282" spans="3:3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1629</v>
      </c>
    </row>
    <row r="1283" spans="3:3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1629</v>
      </c>
    </row>
    <row r="1284" spans="3:3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1629</v>
      </c>
    </row>
    <row r="1285" spans="3:3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1629</v>
      </c>
    </row>
    <row r="1286" spans="3:3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1629</v>
      </c>
    </row>
    <row r="1287" spans="3:3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1629</v>
      </c>
    </row>
    <row r="1288" spans="3:3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1629</v>
      </c>
    </row>
    <row r="1289" spans="3:3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1629</v>
      </c>
    </row>
    <row r="1290" spans="3:3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1629</v>
      </c>
    </row>
    <row r="1291" spans="3:3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1629</v>
      </c>
    </row>
    <row r="1292" spans="3:3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1629</v>
      </c>
    </row>
    <row r="1293" spans="3:3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1629</v>
      </c>
    </row>
    <row r="1294" spans="3:3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1629</v>
      </c>
    </row>
    <row r="1295" spans="3:3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1629</v>
      </c>
    </row>
    <row r="1296" spans="3:3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1629</v>
      </c>
    </row>
    <row r="1297" spans="3:3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1629</v>
      </c>
    </row>
    <row r="1298" spans="3:3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1629</v>
      </c>
    </row>
    <row r="1299" spans="3:3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1629</v>
      </c>
    </row>
    <row r="1300" spans="3:3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1629</v>
      </c>
    </row>
    <row r="1301" spans="3:3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1629</v>
      </c>
    </row>
    <row r="1302" spans="3:3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1629</v>
      </c>
    </row>
    <row r="1303" spans="3:3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1629</v>
      </c>
    </row>
    <row r="1304" spans="3:3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1629</v>
      </c>
    </row>
    <row r="1305" spans="3:3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1629</v>
      </c>
    </row>
    <row r="1306" spans="3:3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1629</v>
      </c>
    </row>
    <row r="1307" spans="3:3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1629</v>
      </c>
    </row>
    <row r="1308" spans="3:3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1629</v>
      </c>
    </row>
    <row r="1309" spans="3:3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1629</v>
      </c>
    </row>
    <row r="1310" spans="3:3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1629</v>
      </c>
    </row>
    <row r="1311" spans="3:3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1629</v>
      </c>
    </row>
    <row r="1312" spans="3:3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1629</v>
      </c>
    </row>
    <row r="1313" spans="3:3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1629</v>
      </c>
    </row>
    <row r="1314" spans="3:3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1629</v>
      </c>
    </row>
    <row r="1315" spans="3:3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1629</v>
      </c>
    </row>
    <row r="1316" spans="3:3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1629</v>
      </c>
    </row>
    <row r="1317" spans="3:3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1629</v>
      </c>
    </row>
    <row r="1318" spans="3:3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1629</v>
      </c>
    </row>
    <row r="1319" spans="3:3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1629</v>
      </c>
    </row>
    <row r="1320" spans="3:3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1629</v>
      </c>
    </row>
    <row r="1321" spans="3:3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1629</v>
      </c>
    </row>
    <row r="1322" spans="3:3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1629</v>
      </c>
    </row>
    <row r="1323" spans="3:3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1629</v>
      </c>
    </row>
    <row r="1324" spans="3:3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1629</v>
      </c>
    </row>
    <row r="1325" spans="3:3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1629</v>
      </c>
    </row>
    <row r="1326" spans="3:3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1629</v>
      </c>
    </row>
    <row r="1327" spans="3:3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1629</v>
      </c>
    </row>
    <row r="1328" spans="3:3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1629</v>
      </c>
    </row>
    <row r="1329" spans="3:3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1629</v>
      </c>
    </row>
    <row r="1330" spans="3:3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1629</v>
      </c>
    </row>
    <row r="1331" spans="3:3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1629</v>
      </c>
    </row>
    <row r="1332" spans="3:3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1629</v>
      </c>
    </row>
    <row r="1333" spans="3:3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1629</v>
      </c>
    </row>
    <row r="1334" spans="3:3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1629</v>
      </c>
    </row>
    <row r="1335" spans="3:3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1629</v>
      </c>
    </row>
    <row r="1336" spans="3:3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1629</v>
      </c>
    </row>
    <row r="1337" spans="3:3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1629</v>
      </c>
    </row>
    <row r="1338" spans="3:3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1629</v>
      </c>
    </row>
    <row r="1339" spans="3:3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1629</v>
      </c>
    </row>
    <row r="1340" spans="3:3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1629</v>
      </c>
    </row>
    <row r="1341" spans="3:3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1629</v>
      </c>
    </row>
    <row r="1342" spans="3:3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1629</v>
      </c>
    </row>
    <row r="1343" spans="3:3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1629</v>
      </c>
    </row>
    <row r="1344" spans="3:3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1629</v>
      </c>
    </row>
    <row r="1345" spans="3:3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1629</v>
      </c>
    </row>
    <row r="1346" spans="3:3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1629</v>
      </c>
    </row>
    <row r="1347" spans="3:3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1629</v>
      </c>
    </row>
    <row r="1348" spans="3:3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1629</v>
      </c>
    </row>
    <row r="1349" spans="3:3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1629</v>
      </c>
    </row>
    <row r="1350" spans="3:3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1629</v>
      </c>
    </row>
    <row r="1351" spans="3:3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1629</v>
      </c>
    </row>
    <row r="1352" spans="3:3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1629</v>
      </c>
    </row>
    <row r="1353" spans="3:3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1629</v>
      </c>
    </row>
    <row r="1354" spans="3:3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1629</v>
      </c>
    </row>
    <row r="1355" spans="3:3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1629</v>
      </c>
    </row>
    <row r="1356" spans="3:3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1629</v>
      </c>
    </row>
    <row r="1357" spans="3:3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1629</v>
      </c>
    </row>
    <row r="1358" spans="3:3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1629</v>
      </c>
    </row>
    <row r="1359" spans="3:3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1629</v>
      </c>
    </row>
    <row r="1360" spans="3:3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1629</v>
      </c>
    </row>
    <row r="1361" spans="3:3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1629</v>
      </c>
    </row>
    <row r="1362" spans="3:3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1629</v>
      </c>
    </row>
    <row r="1363" spans="3:3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1629</v>
      </c>
    </row>
    <row r="1364" spans="3:3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1629</v>
      </c>
    </row>
    <row r="1365" spans="3:3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1629</v>
      </c>
    </row>
    <row r="1366" spans="3:3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1629</v>
      </c>
    </row>
    <row r="1367" spans="3:3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1629</v>
      </c>
    </row>
    <row r="1368" spans="3:3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1629</v>
      </c>
    </row>
    <row r="1369" spans="3:3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1629</v>
      </c>
    </row>
    <row r="1370" spans="3:3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1629</v>
      </c>
    </row>
    <row r="1371" spans="3:3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1629</v>
      </c>
    </row>
    <row r="1372" spans="3:3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1629</v>
      </c>
    </row>
    <row r="1373" spans="3:3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1629</v>
      </c>
    </row>
    <row r="1374" spans="3:3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1629</v>
      </c>
    </row>
    <row r="1375" spans="3:3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1629</v>
      </c>
    </row>
    <row r="1376" spans="3:3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1629</v>
      </c>
    </row>
    <row r="1377" spans="3:3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1629</v>
      </c>
    </row>
    <row r="1378" spans="3:3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1629</v>
      </c>
    </row>
    <row r="1379" spans="3:3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1629</v>
      </c>
    </row>
    <row r="1380" spans="3:3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1629</v>
      </c>
    </row>
    <row r="1381" spans="3:3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1629</v>
      </c>
    </row>
    <row r="1382" spans="3:3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1629</v>
      </c>
    </row>
    <row r="1383" spans="3:3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1629</v>
      </c>
    </row>
    <row r="1384" spans="3:3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1629</v>
      </c>
    </row>
    <row r="1385" spans="3:3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1629</v>
      </c>
    </row>
    <row r="1386" spans="3:3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1629</v>
      </c>
    </row>
    <row r="1387" spans="3:3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1629</v>
      </c>
    </row>
    <row r="1388" spans="3:3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1629</v>
      </c>
    </row>
    <row r="1389" spans="3:3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1629</v>
      </c>
    </row>
    <row r="1390" spans="3:3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1629</v>
      </c>
    </row>
    <row r="1391" spans="3:3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1629</v>
      </c>
    </row>
    <row r="1392" spans="3:3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1629</v>
      </c>
    </row>
    <row r="1393" spans="3:3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1629</v>
      </c>
    </row>
    <row r="1394" spans="3:3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1629</v>
      </c>
    </row>
    <row r="1395" spans="3:3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1629</v>
      </c>
    </row>
    <row r="1396" spans="3:3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1629</v>
      </c>
    </row>
    <row r="1397" spans="3:3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1629</v>
      </c>
    </row>
    <row r="1398" spans="3:3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1629</v>
      </c>
    </row>
    <row r="1399" spans="3:3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1629</v>
      </c>
    </row>
    <row r="1400" spans="3:3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1629</v>
      </c>
    </row>
    <row r="1401" spans="3:3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1629</v>
      </c>
    </row>
    <row r="1402" spans="3:3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1629</v>
      </c>
    </row>
    <row r="1403" spans="3:3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1629</v>
      </c>
    </row>
    <row r="1404" spans="3:3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1629</v>
      </c>
    </row>
    <row r="1405" spans="3:3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1629</v>
      </c>
    </row>
    <row r="1406" spans="3:3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1629</v>
      </c>
    </row>
    <row r="1407" spans="3:3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1629</v>
      </c>
    </row>
    <row r="1408" spans="3:3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1629</v>
      </c>
    </row>
    <row r="1409" spans="3:3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1629</v>
      </c>
    </row>
    <row r="1410" spans="3:3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1629</v>
      </c>
    </row>
    <row r="1411" spans="3:3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1629</v>
      </c>
    </row>
    <row r="1412" spans="3:3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1629</v>
      </c>
    </row>
    <row r="1413" spans="3:3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1629</v>
      </c>
    </row>
    <row r="1414" spans="3:3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1629</v>
      </c>
    </row>
    <row r="1415" spans="3:3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1629</v>
      </c>
    </row>
    <row r="1416" spans="3:3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1629</v>
      </c>
    </row>
    <row r="1417" spans="3:3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1629</v>
      </c>
    </row>
    <row r="1418" spans="3:3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1629</v>
      </c>
    </row>
    <row r="1419" spans="3:3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1629</v>
      </c>
    </row>
    <row r="1420" spans="3:3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1629</v>
      </c>
    </row>
    <row r="1421" spans="3:3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1629</v>
      </c>
    </row>
    <row r="1422" spans="3:3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1629</v>
      </c>
    </row>
    <row r="1423" spans="3:3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1629</v>
      </c>
    </row>
    <row r="1424" spans="3:3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1629</v>
      </c>
    </row>
    <row r="1425" spans="3:3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1629</v>
      </c>
    </row>
    <row r="1426" spans="3:3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1629</v>
      </c>
    </row>
    <row r="1427" spans="3:3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1629</v>
      </c>
    </row>
    <row r="1428" spans="3:3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1629</v>
      </c>
    </row>
    <row r="1429" spans="3:3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1629</v>
      </c>
    </row>
    <row r="1430" spans="3:3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1629</v>
      </c>
    </row>
    <row r="1431" spans="3:3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1629</v>
      </c>
    </row>
    <row r="1432" spans="3:3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1629</v>
      </c>
    </row>
    <row r="1433" spans="3:3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1629</v>
      </c>
    </row>
    <row r="1434" spans="3:3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1629</v>
      </c>
    </row>
    <row r="1435" spans="3:3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1629</v>
      </c>
    </row>
    <row r="1436" spans="3:3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1629</v>
      </c>
    </row>
    <row r="1437" spans="3:3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1629</v>
      </c>
    </row>
    <row r="1438" spans="3:3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1629</v>
      </c>
    </row>
    <row r="1439" spans="3:3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1629</v>
      </c>
    </row>
    <row r="1440" spans="3:3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1629</v>
      </c>
    </row>
    <row r="1441" spans="3:3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1629</v>
      </c>
    </row>
    <row r="1442" spans="3:3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1629</v>
      </c>
    </row>
    <row r="1443" spans="3:3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1629</v>
      </c>
    </row>
    <row r="1444" spans="3:3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1629</v>
      </c>
    </row>
    <row r="1445" spans="3:3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1629</v>
      </c>
    </row>
    <row r="1446" spans="3:3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1629</v>
      </c>
    </row>
    <row r="1447" spans="3:3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1629</v>
      </c>
    </row>
    <row r="1448" spans="3:3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1629</v>
      </c>
    </row>
    <row r="1449" spans="3:3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1629</v>
      </c>
    </row>
    <row r="1450" spans="3:3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1629</v>
      </c>
    </row>
    <row r="1451" spans="3:3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1629</v>
      </c>
    </row>
    <row r="1452" spans="3:3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1629</v>
      </c>
    </row>
    <row r="1453" spans="3:3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1629</v>
      </c>
    </row>
    <row r="1454" spans="3:3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1629</v>
      </c>
    </row>
    <row r="1455" spans="3:3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1629</v>
      </c>
    </row>
    <row r="1456" spans="3:3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1629</v>
      </c>
    </row>
    <row r="1457" spans="3:3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1629</v>
      </c>
    </row>
    <row r="1458" spans="3:3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1629</v>
      </c>
    </row>
    <row r="1459" spans="3:3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1629</v>
      </c>
    </row>
    <row r="1460" spans="3:3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1629</v>
      </c>
    </row>
    <row r="1461" spans="3:3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1629</v>
      </c>
    </row>
    <row r="1462" spans="3:3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1629</v>
      </c>
    </row>
    <row r="1463" spans="3:3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1629</v>
      </c>
    </row>
    <row r="1464" spans="3:3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1629</v>
      </c>
    </row>
    <row r="1465" spans="3:3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1629</v>
      </c>
    </row>
    <row r="1466" spans="3:3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1629</v>
      </c>
    </row>
    <row r="1467" spans="3:3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1629</v>
      </c>
    </row>
    <row r="1468" spans="3:3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1629</v>
      </c>
    </row>
    <row r="1469" spans="3:3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1629</v>
      </c>
    </row>
    <row r="1470" spans="3:3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1629</v>
      </c>
    </row>
    <row r="1471" spans="3:3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1629</v>
      </c>
    </row>
    <row r="1472" spans="3:3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1629</v>
      </c>
    </row>
    <row r="1473" spans="3:3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1629</v>
      </c>
    </row>
    <row r="1474" spans="3:3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1629</v>
      </c>
    </row>
    <row r="1475" spans="3:3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1629</v>
      </c>
    </row>
    <row r="1476" spans="3:3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1629</v>
      </c>
    </row>
    <row r="1477" spans="3:3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1629</v>
      </c>
    </row>
    <row r="1478" spans="3:3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1629</v>
      </c>
    </row>
    <row r="1479" spans="3:3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1629</v>
      </c>
    </row>
    <row r="1480" spans="3:3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1629</v>
      </c>
    </row>
    <row r="1481" spans="3:3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1629</v>
      </c>
    </row>
    <row r="1482" spans="3:3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1629</v>
      </c>
    </row>
    <row r="1483" spans="3:3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1629</v>
      </c>
    </row>
    <row r="1484" spans="3:3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1629</v>
      </c>
    </row>
    <row r="1485" spans="3:3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1629</v>
      </c>
    </row>
    <row r="1486" spans="3:3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1629</v>
      </c>
    </row>
    <row r="1487" spans="3:3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1629</v>
      </c>
    </row>
    <row r="1488" spans="3:3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1629</v>
      </c>
    </row>
    <row r="1489" spans="3:3" x14ac:dyDescent="0.25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1629</v>
      </c>
    </row>
    <row r="1490" spans="3:3" x14ac:dyDescent="0.25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1629</v>
      </c>
    </row>
    <row r="1491" spans="3:3" x14ac:dyDescent="0.25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1629</v>
      </c>
    </row>
    <row r="1492" spans="3:3" x14ac:dyDescent="0.25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1629</v>
      </c>
    </row>
    <row r="1493" spans="3:3" x14ac:dyDescent="0.25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1629</v>
      </c>
    </row>
    <row r="1494" spans="3:3" x14ac:dyDescent="0.25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1629</v>
      </c>
    </row>
    <row r="1495" spans="3:3" x14ac:dyDescent="0.25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1629</v>
      </c>
    </row>
    <row r="1496" spans="3:3" x14ac:dyDescent="0.25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1629</v>
      </c>
    </row>
    <row r="1497" spans="3:3" x14ac:dyDescent="0.25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1629</v>
      </c>
    </row>
    <row r="1498" spans="3:3" x14ac:dyDescent="0.25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1629</v>
      </c>
    </row>
    <row r="1499" spans="3:3" x14ac:dyDescent="0.25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1629</v>
      </c>
    </row>
    <row r="1500" spans="3:3" x14ac:dyDescent="0.25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1629</v>
      </c>
    </row>
    <row r="1501" spans="3:3" x14ac:dyDescent="0.25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1629</v>
      </c>
    </row>
    <row r="1502" spans="3:3" x14ac:dyDescent="0.25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1629</v>
      </c>
    </row>
    <row r="1503" spans="3:3" x14ac:dyDescent="0.25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1629</v>
      </c>
    </row>
    <row r="1504" spans="3:3" x14ac:dyDescent="0.25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1629</v>
      </c>
    </row>
    <row r="1505" spans="3:3" x14ac:dyDescent="0.25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1629</v>
      </c>
    </row>
    <row r="1506" spans="3:3" x14ac:dyDescent="0.25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1629</v>
      </c>
    </row>
    <row r="1507" spans="3:3" x14ac:dyDescent="0.25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1629</v>
      </c>
    </row>
    <row r="1508" spans="3:3" x14ac:dyDescent="0.25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1629</v>
      </c>
    </row>
    <row r="1509" spans="3:3" x14ac:dyDescent="0.25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1629</v>
      </c>
    </row>
    <row r="1510" spans="3:3" x14ac:dyDescent="0.25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1629</v>
      </c>
    </row>
    <row r="1511" spans="3:3" x14ac:dyDescent="0.25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1629</v>
      </c>
    </row>
    <row r="1512" spans="3:3" x14ac:dyDescent="0.25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1629</v>
      </c>
    </row>
    <row r="1513" spans="3:3" x14ac:dyDescent="0.25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1629</v>
      </c>
    </row>
    <row r="1514" spans="3:3" x14ac:dyDescent="0.25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1629</v>
      </c>
    </row>
    <row r="1515" spans="3:3" x14ac:dyDescent="0.25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1629</v>
      </c>
    </row>
    <row r="1516" spans="3:3" x14ac:dyDescent="0.25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1629</v>
      </c>
    </row>
    <row r="1517" spans="3:3" x14ac:dyDescent="0.25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1629</v>
      </c>
    </row>
    <row r="1518" spans="3:3" x14ac:dyDescent="0.25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1629</v>
      </c>
    </row>
    <row r="1519" spans="3:3" x14ac:dyDescent="0.25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1629</v>
      </c>
    </row>
    <row r="1520" spans="3:3" x14ac:dyDescent="0.25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1629</v>
      </c>
    </row>
    <row r="1521" spans="3:3" x14ac:dyDescent="0.25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1629</v>
      </c>
    </row>
    <row r="1522" spans="3:3" x14ac:dyDescent="0.25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1629</v>
      </c>
    </row>
    <row r="1523" spans="3:3" x14ac:dyDescent="0.25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1629</v>
      </c>
    </row>
    <row r="1524" spans="3:3" x14ac:dyDescent="0.25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1629</v>
      </c>
    </row>
    <row r="1525" spans="3:3" x14ac:dyDescent="0.25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1629</v>
      </c>
    </row>
    <row r="1526" spans="3:3" x14ac:dyDescent="0.25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1629</v>
      </c>
    </row>
    <row r="1527" spans="3:3" x14ac:dyDescent="0.25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1629</v>
      </c>
    </row>
    <row r="1528" spans="3:3" x14ac:dyDescent="0.25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1629</v>
      </c>
    </row>
    <row r="1529" spans="3:3" x14ac:dyDescent="0.25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1629</v>
      </c>
    </row>
    <row r="1530" spans="3:3" x14ac:dyDescent="0.25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1629</v>
      </c>
    </row>
    <row r="1531" spans="3:3" x14ac:dyDescent="0.25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1629</v>
      </c>
    </row>
    <row r="1532" spans="3:3" x14ac:dyDescent="0.25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1629</v>
      </c>
    </row>
    <row r="1533" spans="3:3" x14ac:dyDescent="0.25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1629</v>
      </c>
    </row>
    <row r="1534" spans="3:3" x14ac:dyDescent="0.25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1629</v>
      </c>
    </row>
    <row r="1535" spans="3:3" x14ac:dyDescent="0.25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1629</v>
      </c>
    </row>
    <row r="1536" spans="3:3" x14ac:dyDescent="0.25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1629</v>
      </c>
    </row>
    <row r="1537" spans="3:3" x14ac:dyDescent="0.25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1629</v>
      </c>
    </row>
    <row r="1538" spans="3:3" x14ac:dyDescent="0.25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1629</v>
      </c>
    </row>
    <row r="1539" spans="3:3" x14ac:dyDescent="0.25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1629</v>
      </c>
    </row>
    <row r="1540" spans="3:3" x14ac:dyDescent="0.25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1629</v>
      </c>
    </row>
    <row r="1541" spans="3:3" x14ac:dyDescent="0.25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1629</v>
      </c>
    </row>
    <row r="1542" spans="3:3" x14ac:dyDescent="0.25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1629</v>
      </c>
    </row>
    <row r="1543" spans="3:3" x14ac:dyDescent="0.25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1629</v>
      </c>
    </row>
    <row r="1544" spans="3:3" x14ac:dyDescent="0.25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1629</v>
      </c>
    </row>
    <row r="1545" spans="3:3" x14ac:dyDescent="0.25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1629</v>
      </c>
    </row>
    <row r="1546" spans="3:3" x14ac:dyDescent="0.25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1629</v>
      </c>
    </row>
    <row r="1547" spans="3:3" x14ac:dyDescent="0.25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1629</v>
      </c>
    </row>
    <row r="1548" spans="3:3" x14ac:dyDescent="0.25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1629</v>
      </c>
    </row>
    <row r="1549" spans="3:3" x14ac:dyDescent="0.25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1629</v>
      </c>
    </row>
    <row r="1550" spans="3:3" x14ac:dyDescent="0.25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1629</v>
      </c>
    </row>
    <row r="1551" spans="3:3" x14ac:dyDescent="0.25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1629</v>
      </c>
    </row>
    <row r="1552" spans="3:3" x14ac:dyDescent="0.25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1629</v>
      </c>
    </row>
    <row r="1553" spans="3:3" x14ac:dyDescent="0.25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1629</v>
      </c>
    </row>
    <row r="1554" spans="3:3" x14ac:dyDescent="0.25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1629</v>
      </c>
    </row>
    <row r="1555" spans="3:3" x14ac:dyDescent="0.25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1629</v>
      </c>
    </row>
    <row r="1556" spans="3:3" x14ac:dyDescent="0.25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1629</v>
      </c>
    </row>
    <row r="1557" spans="3:3" x14ac:dyDescent="0.25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1629</v>
      </c>
    </row>
    <row r="1558" spans="3:3" x14ac:dyDescent="0.25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1629</v>
      </c>
    </row>
    <row r="1559" spans="3:3" x14ac:dyDescent="0.25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1629</v>
      </c>
    </row>
    <row r="1560" spans="3:3" x14ac:dyDescent="0.25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1629</v>
      </c>
    </row>
    <row r="1561" spans="3:3" x14ac:dyDescent="0.25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1629</v>
      </c>
    </row>
    <row r="1562" spans="3:3" x14ac:dyDescent="0.25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1629</v>
      </c>
    </row>
    <row r="1563" spans="3:3" x14ac:dyDescent="0.25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1629</v>
      </c>
    </row>
    <row r="1564" spans="3:3" x14ac:dyDescent="0.25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1629</v>
      </c>
    </row>
    <row r="1565" spans="3:3" x14ac:dyDescent="0.25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1629</v>
      </c>
    </row>
    <row r="1566" spans="3:3" x14ac:dyDescent="0.25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1629</v>
      </c>
    </row>
    <row r="1567" spans="3:3" x14ac:dyDescent="0.25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1629</v>
      </c>
    </row>
    <row r="1568" spans="3:3" x14ac:dyDescent="0.25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1629</v>
      </c>
    </row>
    <row r="1569" spans="3:3" x14ac:dyDescent="0.25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1629</v>
      </c>
    </row>
    <row r="1570" spans="3:3" x14ac:dyDescent="0.25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1629</v>
      </c>
    </row>
    <row r="1571" spans="3:3" x14ac:dyDescent="0.25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1629</v>
      </c>
    </row>
    <row r="1572" spans="3:3" x14ac:dyDescent="0.25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1629</v>
      </c>
    </row>
    <row r="1573" spans="3:3" x14ac:dyDescent="0.25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1629</v>
      </c>
    </row>
    <row r="1574" spans="3:3" x14ac:dyDescent="0.25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1629</v>
      </c>
    </row>
    <row r="1575" spans="3:3" x14ac:dyDescent="0.25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1629</v>
      </c>
    </row>
    <row r="1576" spans="3:3" x14ac:dyDescent="0.25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1629</v>
      </c>
    </row>
    <row r="1577" spans="3:3" x14ac:dyDescent="0.25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1629</v>
      </c>
    </row>
    <row r="1578" spans="3:3" x14ac:dyDescent="0.25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1629</v>
      </c>
    </row>
    <row r="1579" spans="3:3" x14ac:dyDescent="0.25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1629</v>
      </c>
    </row>
    <row r="1580" spans="3:3" x14ac:dyDescent="0.25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1629</v>
      </c>
    </row>
    <row r="1581" spans="3:3" x14ac:dyDescent="0.25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1629</v>
      </c>
    </row>
    <row r="1582" spans="3:3" x14ac:dyDescent="0.25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1629</v>
      </c>
    </row>
    <row r="1583" spans="3:3" x14ac:dyDescent="0.25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1629</v>
      </c>
    </row>
    <row r="1584" spans="3:3" x14ac:dyDescent="0.25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1629</v>
      </c>
    </row>
    <row r="1585" spans="3:3" x14ac:dyDescent="0.25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1629</v>
      </c>
    </row>
    <row r="1586" spans="3:3" x14ac:dyDescent="0.25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1629</v>
      </c>
    </row>
    <row r="1587" spans="3:3" x14ac:dyDescent="0.25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1629</v>
      </c>
    </row>
    <row r="1588" spans="3:3" x14ac:dyDescent="0.25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1629</v>
      </c>
    </row>
    <row r="1589" spans="3:3" x14ac:dyDescent="0.25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1629</v>
      </c>
    </row>
    <row r="1590" spans="3:3" x14ac:dyDescent="0.25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1629</v>
      </c>
    </row>
    <row r="1591" spans="3:3" x14ac:dyDescent="0.25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1629</v>
      </c>
    </row>
    <row r="1592" spans="3:3" x14ac:dyDescent="0.25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1629</v>
      </c>
    </row>
    <row r="1593" spans="3:3" x14ac:dyDescent="0.25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1629</v>
      </c>
    </row>
    <row r="1594" spans="3:3" x14ac:dyDescent="0.25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1629</v>
      </c>
    </row>
    <row r="1595" spans="3:3" x14ac:dyDescent="0.25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1629</v>
      </c>
    </row>
    <row r="1596" spans="3:3" x14ac:dyDescent="0.25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1629</v>
      </c>
    </row>
    <row r="1597" spans="3:3" x14ac:dyDescent="0.25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1629</v>
      </c>
    </row>
    <row r="1598" spans="3:3" x14ac:dyDescent="0.25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1629</v>
      </c>
    </row>
    <row r="1599" spans="3:3" x14ac:dyDescent="0.25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1629</v>
      </c>
    </row>
    <row r="1600" spans="3:3" x14ac:dyDescent="0.25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1629</v>
      </c>
    </row>
    <row r="1601" spans="3:3" x14ac:dyDescent="0.25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1629</v>
      </c>
    </row>
    <row r="1602" spans="3:3" x14ac:dyDescent="0.25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1629</v>
      </c>
    </row>
    <row r="1603" spans="3:3" x14ac:dyDescent="0.25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1629</v>
      </c>
    </row>
    <row r="1604" spans="3:3" x14ac:dyDescent="0.25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1629</v>
      </c>
    </row>
    <row r="1605" spans="3:3" x14ac:dyDescent="0.25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1629</v>
      </c>
    </row>
    <row r="1606" spans="3:3" x14ac:dyDescent="0.25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1629</v>
      </c>
    </row>
    <row r="1607" spans="3:3" x14ac:dyDescent="0.25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1629</v>
      </c>
    </row>
    <row r="1608" spans="3:3" x14ac:dyDescent="0.25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1629</v>
      </c>
    </row>
    <row r="1609" spans="3:3" x14ac:dyDescent="0.25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1629</v>
      </c>
    </row>
    <row r="1610" spans="3:3" x14ac:dyDescent="0.25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1629</v>
      </c>
    </row>
    <row r="1611" spans="3:3" x14ac:dyDescent="0.25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1629</v>
      </c>
    </row>
    <row r="1612" spans="3:3" x14ac:dyDescent="0.25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1629</v>
      </c>
    </row>
    <row r="1613" spans="3:3" x14ac:dyDescent="0.25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1629</v>
      </c>
    </row>
    <row r="1614" spans="3:3" x14ac:dyDescent="0.25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1629</v>
      </c>
    </row>
    <row r="1615" spans="3:3" x14ac:dyDescent="0.25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1629</v>
      </c>
    </row>
    <row r="1616" spans="3:3" x14ac:dyDescent="0.25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1629</v>
      </c>
    </row>
    <row r="1617" spans="3:3" x14ac:dyDescent="0.25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1629</v>
      </c>
    </row>
    <row r="1618" spans="3:3" x14ac:dyDescent="0.25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1629</v>
      </c>
    </row>
    <row r="1619" spans="3:3" x14ac:dyDescent="0.25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1629</v>
      </c>
    </row>
    <row r="1620" spans="3:3" x14ac:dyDescent="0.25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1629</v>
      </c>
    </row>
    <row r="1621" spans="3:3" x14ac:dyDescent="0.25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1629</v>
      </c>
    </row>
    <row r="1622" spans="3:3" x14ac:dyDescent="0.25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1629</v>
      </c>
    </row>
    <row r="1623" spans="3:3" x14ac:dyDescent="0.25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1629</v>
      </c>
    </row>
    <row r="1624" spans="3:3" x14ac:dyDescent="0.25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1629</v>
      </c>
    </row>
    <row r="1625" spans="3:3" x14ac:dyDescent="0.25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1629</v>
      </c>
    </row>
    <row r="1626" spans="3:3" x14ac:dyDescent="0.25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1629</v>
      </c>
    </row>
    <row r="1627" spans="3:3" x14ac:dyDescent="0.25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1629</v>
      </c>
    </row>
    <row r="1628" spans="3:3" x14ac:dyDescent="0.25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1629</v>
      </c>
    </row>
    <row r="1629" spans="3:3" x14ac:dyDescent="0.25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1629</v>
      </c>
    </row>
    <row r="1630" spans="3:3" x14ac:dyDescent="0.25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1629</v>
      </c>
    </row>
    <row r="1631" spans="3:3" x14ac:dyDescent="0.25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1629</v>
      </c>
    </row>
    <row r="1632" spans="3:3" x14ac:dyDescent="0.25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1629</v>
      </c>
    </row>
    <row r="1633" spans="3:3" x14ac:dyDescent="0.25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1629</v>
      </c>
    </row>
    <row r="1634" spans="3:3" x14ac:dyDescent="0.25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1629</v>
      </c>
    </row>
    <row r="1635" spans="3:3" x14ac:dyDescent="0.25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1629</v>
      </c>
    </row>
    <row r="1636" spans="3:3" x14ac:dyDescent="0.25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1629</v>
      </c>
    </row>
    <row r="1637" spans="3:3" x14ac:dyDescent="0.25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1629</v>
      </c>
    </row>
    <row r="1638" spans="3:3" x14ac:dyDescent="0.25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1629</v>
      </c>
    </row>
    <row r="1639" spans="3:3" x14ac:dyDescent="0.25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1629</v>
      </c>
    </row>
    <row r="1640" spans="3:3" x14ac:dyDescent="0.25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1629</v>
      </c>
    </row>
    <row r="1641" spans="3:3" x14ac:dyDescent="0.25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1629</v>
      </c>
    </row>
    <row r="1642" spans="3:3" x14ac:dyDescent="0.25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1629</v>
      </c>
    </row>
    <row r="1643" spans="3:3" x14ac:dyDescent="0.25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1629</v>
      </c>
    </row>
    <row r="1644" spans="3:3" x14ac:dyDescent="0.25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1629</v>
      </c>
    </row>
    <row r="1645" spans="3:3" x14ac:dyDescent="0.25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1629</v>
      </c>
    </row>
    <row r="1646" spans="3:3" x14ac:dyDescent="0.25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1629</v>
      </c>
    </row>
    <row r="1647" spans="3:3" x14ac:dyDescent="0.25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1629</v>
      </c>
    </row>
    <row r="1648" spans="3:3" x14ac:dyDescent="0.25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1629</v>
      </c>
    </row>
    <row r="1649" spans="3:3" x14ac:dyDescent="0.25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1629</v>
      </c>
    </row>
    <row r="1650" spans="3:3" x14ac:dyDescent="0.25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1629</v>
      </c>
    </row>
    <row r="1651" spans="3:3" x14ac:dyDescent="0.25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1629</v>
      </c>
    </row>
    <row r="1652" spans="3:3" x14ac:dyDescent="0.25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1629</v>
      </c>
    </row>
    <row r="1653" spans="3:3" x14ac:dyDescent="0.25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1629</v>
      </c>
    </row>
    <row r="1654" spans="3:3" x14ac:dyDescent="0.25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1629</v>
      </c>
    </row>
    <row r="1655" spans="3:3" x14ac:dyDescent="0.25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1629</v>
      </c>
    </row>
    <row r="1656" spans="3:3" x14ac:dyDescent="0.25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1629</v>
      </c>
    </row>
    <row r="1657" spans="3:3" x14ac:dyDescent="0.25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1629</v>
      </c>
    </row>
    <row r="1658" spans="3:3" x14ac:dyDescent="0.25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1629</v>
      </c>
    </row>
    <row r="1659" spans="3:3" x14ac:dyDescent="0.25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1629</v>
      </c>
    </row>
    <row r="1660" spans="3:3" x14ac:dyDescent="0.25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1629</v>
      </c>
    </row>
    <row r="1661" spans="3:3" x14ac:dyDescent="0.25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1629</v>
      </c>
    </row>
    <row r="1662" spans="3:3" x14ac:dyDescent="0.25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1629</v>
      </c>
    </row>
    <row r="1663" spans="3:3" x14ac:dyDescent="0.25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1629</v>
      </c>
    </row>
    <row r="1664" spans="3:3" x14ac:dyDescent="0.25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1629</v>
      </c>
    </row>
    <row r="1665" spans="3:3" x14ac:dyDescent="0.25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1629</v>
      </c>
    </row>
    <row r="1666" spans="3:3" x14ac:dyDescent="0.25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1629</v>
      </c>
    </row>
    <row r="1667" spans="3:3" x14ac:dyDescent="0.25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1629</v>
      </c>
    </row>
    <row r="1668" spans="3:3" x14ac:dyDescent="0.25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1629</v>
      </c>
    </row>
    <row r="1669" spans="3:3" x14ac:dyDescent="0.25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1629</v>
      </c>
    </row>
    <row r="1670" spans="3:3" x14ac:dyDescent="0.25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1629</v>
      </c>
    </row>
    <row r="1671" spans="3:3" x14ac:dyDescent="0.25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1629</v>
      </c>
    </row>
    <row r="1672" spans="3:3" x14ac:dyDescent="0.25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1629</v>
      </c>
    </row>
    <row r="1673" spans="3:3" x14ac:dyDescent="0.25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1629</v>
      </c>
    </row>
    <row r="1674" spans="3:3" x14ac:dyDescent="0.25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1629</v>
      </c>
    </row>
    <row r="1675" spans="3:3" x14ac:dyDescent="0.25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1629</v>
      </c>
    </row>
    <row r="1676" spans="3:3" x14ac:dyDescent="0.25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1629</v>
      </c>
    </row>
    <row r="1677" spans="3:3" x14ac:dyDescent="0.25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1629</v>
      </c>
    </row>
    <row r="1678" spans="3:3" x14ac:dyDescent="0.25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1629</v>
      </c>
    </row>
    <row r="1679" spans="3:3" x14ac:dyDescent="0.25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1629</v>
      </c>
    </row>
    <row r="1680" spans="3:3" x14ac:dyDescent="0.25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1629</v>
      </c>
    </row>
    <row r="1681" spans="3:3" x14ac:dyDescent="0.25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1629</v>
      </c>
    </row>
    <row r="1682" spans="3:3" x14ac:dyDescent="0.25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1629</v>
      </c>
    </row>
    <row r="1683" spans="3:3" x14ac:dyDescent="0.25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1629</v>
      </c>
    </row>
    <row r="1684" spans="3:3" x14ac:dyDescent="0.25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1629</v>
      </c>
    </row>
    <row r="1685" spans="3:3" x14ac:dyDescent="0.25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1629</v>
      </c>
    </row>
    <row r="1686" spans="3:3" x14ac:dyDescent="0.25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1629</v>
      </c>
    </row>
    <row r="1687" spans="3:3" x14ac:dyDescent="0.25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1629</v>
      </c>
    </row>
    <row r="1688" spans="3:3" x14ac:dyDescent="0.25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1629</v>
      </c>
    </row>
    <row r="1689" spans="3:3" x14ac:dyDescent="0.25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1629</v>
      </c>
    </row>
    <row r="1690" spans="3:3" x14ac:dyDescent="0.25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1629</v>
      </c>
    </row>
    <row r="1691" spans="3:3" x14ac:dyDescent="0.25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1629</v>
      </c>
    </row>
    <row r="1692" spans="3:3" x14ac:dyDescent="0.25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1629</v>
      </c>
    </row>
    <row r="1693" spans="3:3" x14ac:dyDescent="0.25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1629</v>
      </c>
    </row>
    <row r="1694" spans="3:3" x14ac:dyDescent="0.25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1629</v>
      </c>
    </row>
    <row r="1695" spans="3:3" x14ac:dyDescent="0.25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1629</v>
      </c>
    </row>
    <row r="1696" spans="3:3" x14ac:dyDescent="0.25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1629</v>
      </c>
    </row>
    <row r="1697" spans="3:3" x14ac:dyDescent="0.25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1629</v>
      </c>
    </row>
    <row r="1698" spans="3:3" x14ac:dyDescent="0.25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1629</v>
      </c>
    </row>
    <row r="1699" spans="3:3" x14ac:dyDescent="0.25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1629</v>
      </c>
    </row>
    <row r="1700" spans="3:3" x14ac:dyDescent="0.25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1629</v>
      </c>
    </row>
    <row r="1701" spans="3:3" x14ac:dyDescent="0.25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1629</v>
      </c>
    </row>
    <row r="1702" spans="3:3" x14ac:dyDescent="0.25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1629</v>
      </c>
    </row>
    <row r="1703" spans="3:3" x14ac:dyDescent="0.25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1629</v>
      </c>
    </row>
    <row r="1704" spans="3:3" x14ac:dyDescent="0.25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1629</v>
      </c>
    </row>
    <row r="1705" spans="3:3" x14ac:dyDescent="0.25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1629</v>
      </c>
    </row>
    <row r="1706" spans="3:3" x14ac:dyDescent="0.25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1629</v>
      </c>
    </row>
    <row r="1707" spans="3:3" x14ac:dyDescent="0.25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1629</v>
      </c>
    </row>
    <row r="1708" spans="3:3" x14ac:dyDescent="0.25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1629</v>
      </c>
    </row>
    <row r="1709" spans="3:3" x14ac:dyDescent="0.25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1629</v>
      </c>
    </row>
    <row r="1710" spans="3:3" x14ac:dyDescent="0.25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1629</v>
      </c>
    </row>
    <row r="1711" spans="3:3" x14ac:dyDescent="0.25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1629</v>
      </c>
    </row>
    <row r="1712" spans="3:3" x14ac:dyDescent="0.25">
      <c r="C1712" cm="1">
        <f t="array" ref="C1712">IF(ISNUMBER(B1712),
B1712,
IFERROR(
_xlfn.LET(
_xlpm.prevRow, LOOKUP(2,1/(ISNUMBER(B$1:B1711)),ROW(B$1:B1711)),
_xlpm.nextRow, ROW(B1712)-1+MATCH(TRUE,ISNUMBER(B1712:B$10000),0),
_xlpm.prevVal, INDEX(B:B,_xlpm.prevRow),
_xlpm.nextVal, INDEX(B:B,_xlpm.nextRow),
_xlpm.prevDate, INDEX(A:A,_xlpm.prevRow),
_xlpm.nextDate, INDEX(A:A,_xlpm.nextRow),
_xlpm.prevVal + (_xlpm.nextVal-_xlpm.prevVal)*(A1712-_xlpm.prevDate)/(_xlpm.nextDate-_xlpm.prevDate)
),
IFERROR(
INDEX(B:B, ROW(B1712)-1+MATCH(TRUE,ISNUMBER(B1712:B$10000),0)),
C1711
)
)
)</f>
        <v>1629</v>
      </c>
    </row>
    <row r="1713" spans="3:3" x14ac:dyDescent="0.25">
      <c r="C1713" cm="1">
        <f t="array" ref="C1713">IF(ISNUMBER(B1713),
B1713,
IFERROR(
_xlfn.LET(
_xlpm.prevRow, LOOKUP(2,1/(ISNUMBER(B$1:B1712)),ROW(B$1:B1712)),
_xlpm.nextRow, ROW(B1713)-1+MATCH(TRUE,ISNUMBER(B1713:B$10000),0),
_xlpm.prevVal, INDEX(B:B,_xlpm.prevRow),
_xlpm.nextVal, INDEX(B:B,_xlpm.nextRow),
_xlpm.prevDate, INDEX(A:A,_xlpm.prevRow),
_xlpm.nextDate, INDEX(A:A,_xlpm.nextRow),
_xlpm.prevVal + (_xlpm.nextVal-_xlpm.prevVal)*(A1713-_xlpm.prevDate)/(_xlpm.nextDate-_xlpm.prevDate)
),
IFERROR(
INDEX(B:B, ROW(B1713)-1+MATCH(TRUE,ISNUMBER(B1713:B$10000),0)),
C1712
)
)
)</f>
        <v>1629</v>
      </c>
    </row>
    <row r="1714" spans="3:3" x14ac:dyDescent="0.25">
      <c r="C1714" cm="1">
        <f t="array" ref="C1714">IF(ISNUMBER(B1714),
B1714,
IFERROR(
_xlfn.LET(
_xlpm.prevRow, LOOKUP(2,1/(ISNUMBER(B$1:B1713)),ROW(B$1:B1713)),
_xlpm.nextRow, ROW(B1714)-1+MATCH(TRUE,ISNUMBER(B1714:B$10000),0),
_xlpm.prevVal, INDEX(B:B,_xlpm.prevRow),
_xlpm.nextVal, INDEX(B:B,_xlpm.nextRow),
_xlpm.prevDate, INDEX(A:A,_xlpm.prevRow),
_xlpm.nextDate, INDEX(A:A,_xlpm.nextRow),
_xlpm.prevVal + (_xlpm.nextVal-_xlpm.prevVal)*(A1714-_xlpm.prevDate)/(_xlpm.nextDate-_xlpm.prevDate)
),
IFERROR(
INDEX(B:B, ROW(B1714)-1+MATCH(TRUE,ISNUMBER(B1714:B$10000),0)),
C1713
)
)
)</f>
        <v>1629</v>
      </c>
    </row>
    <row r="1715" spans="3:3" x14ac:dyDescent="0.25">
      <c r="C1715" cm="1">
        <f t="array" ref="C1715">IF(ISNUMBER(B1715),
B1715,
IFERROR(
_xlfn.LET(
_xlpm.prevRow, LOOKUP(2,1/(ISNUMBER(B$1:B1714)),ROW(B$1:B1714)),
_xlpm.nextRow, ROW(B1715)-1+MATCH(TRUE,ISNUMBER(B1715:B$10000),0),
_xlpm.prevVal, INDEX(B:B,_xlpm.prevRow),
_xlpm.nextVal, INDEX(B:B,_xlpm.nextRow),
_xlpm.prevDate, INDEX(A:A,_xlpm.prevRow),
_xlpm.nextDate, INDEX(A:A,_xlpm.nextRow),
_xlpm.prevVal + (_xlpm.nextVal-_xlpm.prevVal)*(A1715-_xlpm.prevDate)/(_xlpm.nextDate-_xlpm.prevDate)
),
IFERROR(
INDEX(B:B, ROW(B1715)-1+MATCH(TRUE,ISNUMBER(B1715:B$10000),0)),
C1714
)
)
)</f>
        <v>1629</v>
      </c>
    </row>
    <row r="1716" spans="3:3" x14ac:dyDescent="0.25">
      <c r="C1716" cm="1">
        <f t="array" ref="C1716">IF(ISNUMBER(B1716),
B1716,
IFERROR(
_xlfn.LET(
_xlpm.prevRow, LOOKUP(2,1/(ISNUMBER(B$1:B1715)),ROW(B$1:B1715)),
_xlpm.nextRow, ROW(B1716)-1+MATCH(TRUE,ISNUMBER(B1716:B$10000),0),
_xlpm.prevVal, INDEX(B:B,_xlpm.prevRow),
_xlpm.nextVal, INDEX(B:B,_xlpm.nextRow),
_xlpm.prevDate, INDEX(A:A,_xlpm.prevRow),
_xlpm.nextDate, INDEX(A:A,_xlpm.nextRow),
_xlpm.prevVal + (_xlpm.nextVal-_xlpm.prevVal)*(A1716-_xlpm.prevDate)/(_xlpm.nextDate-_xlpm.prevDate)
),
IFERROR(
INDEX(B:B, ROW(B1716)-1+MATCH(TRUE,ISNUMBER(B1716:B$10000),0)),
C1715
)
)
)</f>
        <v>1629</v>
      </c>
    </row>
    <row r="1717" spans="3:3" x14ac:dyDescent="0.25">
      <c r="C1717" cm="1">
        <f t="array" ref="C1717">IF(ISNUMBER(B1717),
B1717,
IFERROR(
_xlfn.LET(
_xlpm.prevRow, LOOKUP(2,1/(ISNUMBER(B$1:B1716)),ROW(B$1:B1716)),
_xlpm.nextRow, ROW(B1717)-1+MATCH(TRUE,ISNUMBER(B1717:B$10000),0),
_xlpm.prevVal, INDEX(B:B,_xlpm.prevRow),
_xlpm.nextVal, INDEX(B:B,_xlpm.nextRow),
_xlpm.prevDate, INDEX(A:A,_xlpm.prevRow),
_xlpm.nextDate, INDEX(A:A,_xlpm.nextRow),
_xlpm.prevVal + (_xlpm.nextVal-_xlpm.prevVal)*(A1717-_xlpm.prevDate)/(_xlpm.nextDate-_xlpm.prevDate)
),
IFERROR(
INDEX(B:B, ROW(B1717)-1+MATCH(TRUE,ISNUMBER(B1717:B$10000),0)),
C1716
)
)
)</f>
        <v>1629</v>
      </c>
    </row>
    <row r="1718" spans="3:3" x14ac:dyDescent="0.25">
      <c r="C1718" cm="1">
        <f t="array" ref="C1718">IF(ISNUMBER(B1718),
B1718,
IFERROR(
_xlfn.LET(
_xlpm.prevRow, LOOKUP(2,1/(ISNUMBER(B$1:B1717)),ROW(B$1:B1717)),
_xlpm.nextRow, ROW(B1718)-1+MATCH(TRUE,ISNUMBER(B1718:B$10000),0),
_xlpm.prevVal, INDEX(B:B,_xlpm.prevRow),
_xlpm.nextVal, INDEX(B:B,_xlpm.nextRow),
_xlpm.prevDate, INDEX(A:A,_xlpm.prevRow),
_xlpm.nextDate, INDEX(A:A,_xlpm.nextRow),
_xlpm.prevVal + (_xlpm.nextVal-_xlpm.prevVal)*(A1718-_xlpm.prevDate)/(_xlpm.nextDate-_xlpm.prevDate)
),
IFERROR(
INDEX(B:B, ROW(B1718)-1+MATCH(TRUE,ISNUMBER(B1718:B$10000),0)),
C1717
)
)
)</f>
        <v>1629</v>
      </c>
    </row>
    <row r="1719" spans="3:3" x14ac:dyDescent="0.25">
      <c r="C1719" cm="1">
        <f t="array" ref="C1719">IF(ISNUMBER(B1719),
B1719,
IFERROR(
_xlfn.LET(
_xlpm.prevRow, LOOKUP(2,1/(ISNUMBER(B$1:B1718)),ROW(B$1:B1718)),
_xlpm.nextRow, ROW(B1719)-1+MATCH(TRUE,ISNUMBER(B1719:B$10000),0),
_xlpm.prevVal, INDEX(B:B,_xlpm.prevRow),
_xlpm.nextVal, INDEX(B:B,_xlpm.nextRow),
_xlpm.prevDate, INDEX(A:A,_xlpm.prevRow),
_xlpm.nextDate, INDEX(A:A,_xlpm.nextRow),
_xlpm.prevVal + (_xlpm.nextVal-_xlpm.prevVal)*(A1719-_xlpm.prevDate)/(_xlpm.nextDate-_xlpm.prevDate)
),
IFERROR(
INDEX(B:B, ROW(B1719)-1+MATCH(TRUE,ISNUMBER(B1719:B$10000),0)),
C1718
)
)
)</f>
        <v>1629</v>
      </c>
    </row>
    <row r="1720" spans="3:3" x14ac:dyDescent="0.25">
      <c r="C1720" cm="1">
        <f t="array" ref="C1720">IF(ISNUMBER(B1720),
B1720,
IFERROR(
_xlfn.LET(
_xlpm.prevRow, LOOKUP(2,1/(ISNUMBER(B$1:B1719)),ROW(B$1:B1719)),
_xlpm.nextRow, ROW(B1720)-1+MATCH(TRUE,ISNUMBER(B1720:B$10000),0),
_xlpm.prevVal, INDEX(B:B,_xlpm.prevRow),
_xlpm.nextVal, INDEX(B:B,_xlpm.nextRow),
_xlpm.prevDate, INDEX(A:A,_xlpm.prevRow),
_xlpm.nextDate, INDEX(A:A,_xlpm.nextRow),
_xlpm.prevVal + (_xlpm.nextVal-_xlpm.prevVal)*(A1720-_xlpm.prevDate)/(_xlpm.nextDate-_xlpm.prevDate)
),
IFERROR(
INDEX(B:B, ROW(B1720)-1+MATCH(TRUE,ISNUMBER(B1720:B$10000),0)),
C1719
)
)
)</f>
        <v>1629</v>
      </c>
    </row>
    <row r="1721" spans="3:3" x14ac:dyDescent="0.25">
      <c r="C1721" cm="1">
        <f t="array" ref="C1721">IF(ISNUMBER(B1721),
B1721,
IFERROR(
_xlfn.LET(
_xlpm.prevRow, LOOKUP(2,1/(ISNUMBER(B$1:B1720)),ROW(B$1:B1720)),
_xlpm.nextRow, ROW(B1721)-1+MATCH(TRUE,ISNUMBER(B1721:B$10000),0),
_xlpm.prevVal, INDEX(B:B,_xlpm.prevRow),
_xlpm.nextVal, INDEX(B:B,_xlpm.nextRow),
_xlpm.prevDate, INDEX(A:A,_xlpm.prevRow),
_xlpm.nextDate, INDEX(A:A,_xlpm.nextRow),
_xlpm.prevVal + (_xlpm.nextVal-_xlpm.prevVal)*(A1721-_xlpm.prevDate)/(_xlpm.nextDate-_xlpm.prevDate)
),
IFERROR(
INDEX(B:B, ROW(B1721)-1+MATCH(TRUE,ISNUMBER(B1721:B$10000),0)),
C1720
)
)
)</f>
        <v>1629</v>
      </c>
    </row>
    <row r="1722" spans="3:3" x14ac:dyDescent="0.25">
      <c r="C1722" cm="1">
        <f t="array" ref="C1722">IF(ISNUMBER(B1722),
B1722,
IFERROR(
_xlfn.LET(
_xlpm.prevRow, LOOKUP(2,1/(ISNUMBER(B$1:B1721)),ROW(B$1:B1721)),
_xlpm.nextRow, ROW(B1722)-1+MATCH(TRUE,ISNUMBER(B1722:B$10000),0),
_xlpm.prevVal, INDEX(B:B,_xlpm.prevRow),
_xlpm.nextVal, INDEX(B:B,_xlpm.nextRow),
_xlpm.prevDate, INDEX(A:A,_xlpm.prevRow),
_xlpm.nextDate, INDEX(A:A,_xlpm.nextRow),
_xlpm.prevVal + (_xlpm.nextVal-_xlpm.prevVal)*(A1722-_xlpm.prevDate)/(_xlpm.nextDate-_xlpm.prevDate)
),
IFERROR(
INDEX(B:B, ROW(B1722)-1+MATCH(TRUE,ISNUMBER(B1722:B$10000),0)),
C1721
)
)
)</f>
        <v>1629</v>
      </c>
    </row>
    <row r="1723" spans="3:3" x14ac:dyDescent="0.25">
      <c r="C1723" cm="1">
        <f t="array" ref="C1723">IF(ISNUMBER(B1723),
B1723,
IFERROR(
_xlfn.LET(
_xlpm.prevRow, LOOKUP(2,1/(ISNUMBER(B$1:B1722)),ROW(B$1:B1722)),
_xlpm.nextRow, ROW(B1723)-1+MATCH(TRUE,ISNUMBER(B1723:B$10000),0),
_xlpm.prevVal, INDEX(B:B,_xlpm.prevRow),
_xlpm.nextVal, INDEX(B:B,_xlpm.nextRow),
_xlpm.prevDate, INDEX(A:A,_xlpm.prevRow),
_xlpm.nextDate, INDEX(A:A,_xlpm.nextRow),
_xlpm.prevVal + (_xlpm.nextVal-_xlpm.prevVal)*(A1723-_xlpm.prevDate)/(_xlpm.nextDate-_xlpm.prevDate)
),
IFERROR(
INDEX(B:B, ROW(B1723)-1+MATCH(TRUE,ISNUMBER(B1723:B$10000),0)),
C1722
)
)
)</f>
        <v>1629</v>
      </c>
    </row>
    <row r="1724" spans="3:3" x14ac:dyDescent="0.25">
      <c r="C1724" cm="1">
        <f t="array" ref="C1724">IF(ISNUMBER(B1724),
B1724,
IFERROR(
_xlfn.LET(
_xlpm.prevRow, LOOKUP(2,1/(ISNUMBER(B$1:B1723)),ROW(B$1:B1723)),
_xlpm.nextRow, ROW(B1724)-1+MATCH(TRUE,ISNUMBER(B1724:B$10000),0),
_xlpm.prevVal, INDEX(B:B,_xlpm.prevRow),
_xlpm.nextVal, INDEX(B:B,_xlpm.nextRow),
_xlpm.prevDate, INDEX(A:A,_xlpm.prevRow),
_xlpm.nextDate, INDEX(A:A,_xlpm.nextRow),
_xlpm.prevVal + (_xlpm.nextVal-_xlpm.prevVal)*(A1724-_xlpm.prevDate)/(_xlpm.nextDate-_xlpm.prevDate)
),
IFERROR(
INDEX(B:B, ROW(B1724)-1+MATCH(TRUE,ISNUMBER(B1724:B$10000),0)),
C1723
)
)
)</f>
        <v>1629</v>
      </c>
    </row>
    <row r="1725" spans="3:3" x14ac:dyDescent="0.25">
      <c r="C1725" cm="1">
        <f t="array" ref="C1725">IF(ISNUMBER(B1725),
B1725,
IFERROR(
_xlfn.LET(
_xlpm.prevRow, LOOKUP(2,1/(ISNUMBER(B$1:B1724)),ROW(B$1:B1724)),
_xlpm.nextRow, ROW(B1725)-1+MATCH(TRUE,ISNUMBER(B1725:B$10000),0),
_xlpm.prevVal, INDEX(B:B,_xlpm.prevRow),
_xlpm.nextVal, INDEX(B:B,_xlpm.nextRow),
_xlpm.prevDate, INDEX(A:A,_xlpm.prevRow),
_xlpm.nextDate, INDEX(A:A,_xlpm.nextRow),
_xlpm.prevVal + (_xlpm.nextVal-_xlpm.prevVal)*(A1725-_xlpm.prevDate)/(_xlpm.nextDate-_xlpm.prevDate)
),
IFERROR(
INDEX(B:B, ROW(B1725)-1+MATCH(TRUE,ISNUMBER(B1725:B$10000),0)),
C1724
)
)
)</f>
        <v>1629</v>
      </c>
    </row>
    <row r="1726" spans="3:3" x14ac:dyDescent="0.25">
      <c r="C1726" cm="1">
        <f t="array" ref="C1726">IF(ISNUMBER(B1726),
B1726,
IFERROR(
_xlfn.LET(
_xlpm.prevRow, LOOKUP(2,1/(ISNUMBER(B$1:B1725)),ROW(B$1:B1725)),
_xlpm.nextRow, ROW(B1726)-1+MATCH(TRUE,ISNUMBER(B1726:B$10000),0),
_xlpm.prevVal, INDEX(B:B,_xlpm.prevRow),
_xlpm.nextVal, INDEX(B:B,_xlpm.nextRow),
_xlpm.prevDate, INDEX(A:A,_xlpm.prevRow),
_xlpm.nextDate, INDEX(A:A,_xlpm.nextRow),
_xlpm.prevVal + (_xlpm.nextVal-_xlpm.prevVal)*(A1726-_xlpm.prevDate)/(_xlpm.nextDate-_xlpm.prevDate)
),
IFERROR(
INDEX(B:B, ROW(B1726)-1+MATCH(TRUE,ISNUMBER(B1726:B$10000),0)),
C1725
)
)
)</f>
        <v>1629</v>
      </c>
    </row>
    <row r="1727" spans="3:3" x14ac:dyDescent="0.25">
      <c r="C1727" cm="1">
        <f t="array" ref="C1727">IF(ISNUMBER(B1727),
B1727,
IFERROR(
_xlfn.LET(
_xlpm.prevRow, LOOKUP(2,1/(ISNUMBER(B$1:B1726)),ROW(B$1:B1726)),
_xlpm.nextRow, ROW(B1727)-1+MATCH(TRUE,ISNUMBER(B1727:B$10000),0),
_xlpm.prevVal, INDEX(B:B,_xlpm.prevRow),
_xlpm.nextVal, INDEX(B:B,_xlpm.nextRow),
_xlpm.prevDate, INDEX(A:A,_xlpm.prevRow),
_xlpm.nextDate, INDEX(A:A,_xlpm.nextRow),
_xlpm.prevVal + (_xlpm.nextVal-_xlpm.prevVal)*(A1727-_xlpm.prevDate)/(_xlpm.nextDate-_xlpm.prevDate)
),
IFERROR(
INDEX(B:B, ROW(B1727)-1+MATCH(TRUE,ISNUMBER(B1727:B$10000),0)),
C1726
)
)
)</f>
        <v>1629</v>
      </c>
    </row>
    <row r="1728" spans="3:3" x14ac:dyDescent="0.25">
      <c r="C1728" cm="1">
        <f t="array" ref="C1728">IF(ISNUMBER(B1728),
B1728,
IFERROR(
_xlfn.LET(
_xlpm.prevRow, LOOKUP(2,1/(ISNUMBER(B$1:B1727)),ROW(B$1:B1727)),
_xlpm.nextRow, ROW(B1728)-1+MATCH(TRUE,ISNUMBER(B1728:B$10000),0),
_xlpm.prevVal, INDEX(B:B,_xlpm.prevRow),
_xlpm.nextVal, INDEX(B:B,_xlpm.nextRow),
_xlpm.prevDate, INDEX(A:A,_xlpm.prevRow),
_xlpm.nextDate, INDEX(A:A,_xlpm.nextRow),
_xlpm.prevVal + (_xlpm.nextVal-_xlpm.prevVal)*(A1728-_xlpm.prevDate)/(_xlpm.nextDate-_xlpm.prevDate)
),
IFERROR(
INDEX(B:B, ROW(B1728)-1+MATCH(TRUE,ISNUMBER(B1728:B$10000),0)),
C1727
)
)
)</f>
        <v>1629</v>
      </c>
    </row>
    <row r="1729" spans="3:3" x14ac:dyDescent="0.25">
      <c r="C1729" cm="1">
        <f t="array" ref="C1729">IF(ISNUMBER(B1729),
B1729,
IFERROR(
_xlfn.LET(
_xlpm.prevRow, LOOKUP(2,1/(ISNUMBER(B$1:B1728)),ROW(B$1:B1728)),
_xlpm.nextRow, ROW(B1729)-1+MATCH(TRUE,ISNUMBER(B1729:B$10000),0),
_xlpm.prevVal, INDEX(B:B,_xlpm.prevRow),
_xlpm.nextVal, INDEX(B:B,_xlpm.nextRow),
_xlpm.prevDate, INDEX(A:A,_xlpm.prevRow),
_xlpm.nextDate, INDEX(A:A,_xlpm.nextRow),
_xlpm.prevVal + (_xlpm.nextVal-_xlpm.prevVal)*(A1729-_xlpm.prevDate)/(_xlpm.nextDate-_xlpm.prevDate)
),
IFERROR(
INDEX(B:B, ROW(B1729)-1+MATCH(TRUE,ISNUMBER(B1729:B$10000),0)),
C1728
)
)
)</f>
        <v>1629</v>
      </c>
    </row>
    <row r="1730" spans="3:3" x14ac:dyDescent="0.25">
      <c r="C1730" cm="1">
        <f t="array" ref="C1730">IF(ISNUMBER(B1730),
B1730,
IFERROR(
_xlfn.LET(
_xlpm.prevRow, LOOKUP(2,1/(ISNUMBER(B$1:B1729)),ROW(B$1:B1729)),
_xlpm.nextRow, ROW(B1730)-1+MATCH(TRUE,ISNUMBER(B1730:B$10000),0),
_xlpm.prevVal, INDEX(B:B,_xlpm.prevRow),
_xlpm.nextVal, INDEX(B:B,_xlpm.nextRow),
_xlpm.prevDate, INDEX(A:A,_xlpm.prevRow),
_xlpm.nextDate, INDEX(A:A,_xlpm.nextRow),
_xlpm.prevVal + (_xlpm.nextVal-_xlpm.prevVal)*(A1730-_xlpm.prevDate)/(_xlpm.nextDate-_xlpm.prevDate)
),
IFERROR(
INDEX(B:B, ROW(B1730)-1+MATCH(TRUE,ISNUMBER(B1730:B$10000),0)),
C1729
)
)
)</f>
        <v>1629</v>
      </c>
    </row>
    <row r="1731" spans="3:3" x14ac:dyDescent="0.25">
      <c r="C1731" cm="1">
        <f t="array" ref="C1731">IF(ISNUMBER(B1731),
B1731,
IFERROR(
_xlfn.LET(
_xlpm.prevRow, LOOKUP(2,1/(ISNUMBER(B$1:B1730)),ROW(B$1:B1730)),
_xlpm.nextRow, ROW(B1731)-1+MATCH(TRUE,ISNUMBER(B1731:B$10000),0),
_xlpm.prevVal, INDEX(B:B,_xlpm.prevRow),
_xlpm.nextVal, INDEX(B:B,_xlpm.nextRow),
_xlpm.prevDate, INDEX(A:A,_xlpm.prevRow),
_xlpm.nextDate, INDEX(A:A,_xlpm.nextRow),
_xlpm.prevVal + (_xlpm.nextVal-_xlpm.prevVal)*(A1731-_xlpm.prevDate)/(_xlpm.nextDate-_xlpm.prevDate)
),
IFERROR(
INDEX(B:B, ROW(B1731)-1+MATCH(TRUE,ISNUMBER(B1731:B$10000),0)),
C1730
)
)
)</f>
        <v>1629</v>
      </c>
    </row>
    <row r="1732" spans="3:3" x14ac:dyDescent="0.25">
      <c r="C1732" cm="1">
        <f t="array" ref="C1732">IF(ISNUMBER(B1732),
B1732,
IFERROR(
_xlfn.LET(
_xlpm.prevRow, LOOKUP(2,1/(ISNUMBER(B$1:B1731)),ROW(B$1:B1731)),
_xlpm.nextRow, ROW(B1732)-1+MATCH(TRUE,ISNUMBER(B1732:B$10000),0),
_xlpm.prevVal, INDEX(B:B,_xlpm.prevRow),
_xlpm.nextVal, INDEX(B:B,_xlpm.nextRow),
_xlpm.prevDate, INDEX(A:A,_xlpm.prevRow),
_xlpm.nextDate, INDEX(A:A,_xlpm.nextRow),
_xlpm.prevVal + (_xlpm.nextVal-_xlpm.prevVal)*(A1732-_xlpm.prevDate)/(_xlpm.nextDate-_xlpm.prevDate)
),
IFERROR(
INDEX(B:B, ROW(B1732)-1+MATCH(TRUE,ISNUMBER(B1732:B$10000),0)),
C1731
)
)
)</f>
        <v>1629</v>
      </c>
    </row>
    <row r="1733" spans="3:3" x14ac:dyDescent="0.25">
      <c r="C1733" cm="1">
        <f t="array" ref="C1733">IF(ISNUMBER(B1733),
B1733,
IFERROR(
_xlfn.LET(
_xlpm.prevRow, LOOKUP(2,1/(ISNUMBER(B$1:B1732)),ROW(B$1:B1732)),
_xlpm.nextRow, ROW(B1733)-1+MATCH(TRUE,ISNUMBER(B1733:B$10000),0),
_xlpm.prevVal, INDEX(B:B,_xlpm.prevRow),
_xlpm.nextVal, INDEX(B:B,_xlpm.nextRow),
_xlpm.prevDate, INDEX(A:A,_xlpm.prevRow),
_xlpm.nextDate, INDEX(A:A,_xlpm.nextRow),
_xlpm.prevVal + (_xlpm.nextVal-_xlpm.prevVal)*(A1733-_xlpm.prevDate)/(_xlpm.nextDate-_xlpm.prevDate)
),
IFERROR(
INDEX(B:B, ROW(B1733)-1+MATCH(TRUE,ISNUMBER(B1733:B$10000),0)),
C1732
)
)
)</f>
        <v>1629</v>
      </c>
    </row>
    <row r="1734" spans="3:3" x14ac:dyDescent="0.25">
      <c r="C1734" cm="1">
        <f t="array" ref="C1734">IF(ISNUMBER(B1734),
B1734,
IFERROR(
_xlfn.LET(
_xlpm.prevRow, LOOKUP(2,1/(ISNUMBER(B$1:B1733)),ROW(B$1:B1733)),
_xlpm.nextRow, ROW(B1734)-1+MATCH(TRUE,ISNUMBER(B1734:B$10000),0),
_xlpm.prevVal, INDEX(B:B,_xlpm.prevRow),
_xlpm.nextVal, INDEX(B:B,_xlpm.nextRow),
_xlpm.prevDate, INDEX(A:A,_xlpm.prevRow),
_xlpm.nextDate, INDEX(A:A,_xlpm.nextRow),
_xlpm.prevVal + (_xlpm.nextVal-_xlpm.prevVal)*(A1734-_xlpm.prevDate)/(_xlpm.nextDate-_xlpm.prevDate)
),
IFERROR(
INDEX(B:B, ROW(B1734)-1+MATCH(TRUE,ISNUMBER(B1734:B$10000),0)),
C1733
)
)
)</f>
        <v>1629</v>
      </c>
    </row>
    <row r="1735" spans="3:3" x14ac:dyDescent="0.25">
      <c r="C1735" cm="1">
        <f t="array" ref="C1735">IF(ISNUMBER(B1735),
B1735,
IFERROR(
_xlfn.LET(
_xlpm.prevRow, LOOKUP(2,1/(ISNUMBER(B$1:B1734)),ROW(B$1:B1734)),
_xlpm.nextRow, ROW(B1735)-1+MATCH(TRUE,ISNUMBER(B1735:B$10000),0),
_xlpm.prevVal, INDEX(B:B,_xlpm.prevRow),
_xlpm.nextVal, INDEX(B:B,_xlpm.nextRow),
_xlpm.prevDate, INDEX(A:A,_xlpm.prevRow),
_xlpm.nextDate, INDEX(A:A,_xlpm.nextRow),
_xlpm.prevVal + (_xlpm.nextVal-_xlpm.prevVal)*(A1735-_xlpm.prevDate)/(_xlpm.nextDate-_xlpm.prevDate)
),
IFERROR(
INDEX(B:B, ROW(B1735)-1+MATCH(TRUE,ISNUMBER(B1735:B$10000),0)),
C1734
)
)
)</f>
        <v>1629</v>
      </c>
    </row>
    <row r="1736" spans="3:3" x14ac:dyDescent="0.25">
      <c r="C1736" cm="1">
        <f t="array" ref="C1736">IF(ISNUMBER(B1736),
B1736,
IFERROR(
_xlfn.LET(
_xlpm.prevRow, LOOKUP(2,1/(ISNUMBER(B$1:B1735)),ROW(B$1:B1735)),
_xlpm.nextRow, ROW(B1736)-1+MATCH(TRUE,ISNUMBER(B1736:B$10000),0),
_xlpm.prevVal, INDEX(B:B,_xlpm.prevRow),
_xlpm.nextVal, INDEX(B:B,_xlpm.nextRow),
_xlpm.prevDate, INDEX(A:A,_xlpm.prevRow),
_xlpm.nextDate, INDEX(A:A,_xlpm.nextRow),
_xlpm.prevVal + (_xlpm.nextVal-_xlpm.prevVal)*(A1736-_xlpm.prevDate)/(_xlpm.nextDate-_xlpm.prevDate)
),
IFERROR(
INDEX(B:B, ROW(B1736)-1+MATCH(TRUE,ISNUMBER(B1736:B$10000),0)),
C1735
)
)
)</f>
        <v>1629</v>
      </c>
    </row>
    <row r="1737" spans="3:3" x14ac:dyDescent="0.25">
      <c r="C1737" cm="1">
        <f t="array" ref="C1737">IF(ISNUMBER(B1737),
B1737,
IFERROR(
_xlfn.LET(
_xlpm.prevRow, LOOKUP(2,1/(ISNUMBER(B$1:B1736)),ROW(B$1:B1736)),
_xlpm.nextRow, ROW(B1737)-1+MATCH(TRUE,ISNUMBER(B1737:B$10000),0),
_xlpm.prevVal, INDEX(B:B,_xlpm.prevRow),
_xlpm.nextVal, INDEX(B:B,_xlpm.nextRow),
_xlpm.prevDate, INDEX(A:A,_xlpm.prevRow),
_xlpm.nextDate, INDEX(A:A,_xlpm.nextRow),
_xlpm.prevVal + (_xlpm.nextVal-_xlpm.prevVal)*(A1737-_xlpm.prevDate)/(_xlpm.nextDate-_xlpm.prevDate)
),
IFERROR(
INDEX(B:B, ROW(B1737)-1+MATCH(TRUE,ISNUMBER(B1737:B$10000),0)),
C1736
)
)
)</f>
        <v>1629</v>
      </c>
    </row>
    <row r="1738" spans="3:3" x14ac:dyDescent="0.25">
      <c r="C1738" cm="1">
        <f t="array" ref="C1738">IF(ISNUMBER(B1738),
B1738,
IFERROR(
_xlfn.LET(
_xlpm.prevRow, LOOKUP(2,1/(ISNUMBER(B$1:B1737)),ROW(B$1:B1737)),
_xlpm.nextRow, ROW(B1738)-1+MATCH(TRUE,ISNUMBER(B1738:B$10000),0),
_xlpm.prevVal, INDEX(B:B,_xlpm.prevRow),
_xlpm.nextVal, INDEX(B:B,_xlpm.nextRow),
_xlpm.prevDate, INDEX(A:A,_xlpm.prevRow),
_xlpm.nextDate, INDEX(A:A,_xlpm.nextRow),
_xlpm.prevVal + (_xlpm.nextVal-_xlpm.prevVal)*(A1738-_xlpm.prevDate)/(_xlpm.nextDate-_xlpm.prevDate)
),
IFERROR(
INDEX(B:B, ROW(B1738)-1+MATCH(TRUE,ISNUMBER(B1738:B$10000),0)),
C1737
)
)
)</f>
        <v>1629</v>
      </c>
    </row>
    <row r="1739" spans="3:3" x14ac:dyDescent="0.25">
      <c r="C1739" cm="1">
        <f t="array" ref="C1739">IF(ISNUMBER(B1739),
B1739,
IFERROR(
_xlfn.LET(
_xlpm.prevRow, LOOKUP(2,1/(ISNUMBER(B$1:B1738)),ROW(B$1:B1738)),
_xlpm.nextRow, ROW(B1739)-1+MATCH(TRUE,ISNUMBER(B1739:B$10000),0),
_xlpm.prevVal, INDEX(B:B,_xlpm.prevRow),
_xlpm.nextVal, INDEX(B:B,_xlpm.nextRow),
_xlpm.prevDate, INDEX(A:A,_xlpm.prevRow),
_xlpm.nextDate, INDEX(A:A,_xlpm.nextRow),
_xlpm.prevVal + (_xlpm.nextVal-_xlpm.prevVal)*(A1739-_xlpm.prevDate)/(_xlpm.nextDate-_xlpm.prevDate)
),
IFERROR(
INDEX(B:B, ROW(B1739)-1+MATCH(TRUE,ISNUMBER(B1739:B$10000),0)),
C1738
)
)
)</f>
        <v>1629</v>
      </c>
    </row>
    <row r="1740" spans="3:3" x14ac:dyDescent="0.25">
      <c r="C1740" cm="1">
        <f t="array" ref="C1740">IF(ISNUMBER(B1740),
B1740,
IFERROR(
_xlfn.LET(
_xlpm.prevRow, LOOKUP(2,1/(ISNUMBER(B$1:B1739)),ROW(B$1:B1739)),
_xlpm.nextRow, ROW(B1740)-1+MATCH(TRUE,ISNUMBER(B1740:B$10000),0),
_xlpm.prevVal, INDEX(B:B,_xlpm.prevRow),
_xlpm.nextVal, INDEX(B:B,_xlpm.nextRow),
_xlpm.prevDate, INDEX(A:A,_xlpm.prevRow),
_xlpm.nextDate, INDEX(A:A,_xlpm.nextRow),
_xlpm.prevVal + (_xlpm.nextVal-_xlpm.prevVal)*(A1740-_xlpm.prevDate)/(_xlpm.nextDate-_xlpm.prevDate)
),
IFERROR(
INDEX(B:B, ROW(B1740)-1+MATCH(TRUE,ISNUMBER(B1740:B$10000),0)),
C1739
)
)
)</f>
        <v>1629</v>
      </c>
    </row>
    <row r="1741" spans="3:3" x14ac:dyDescent="0.25">
      <c r="C1741" cm="1">
        <f t="array" ref="C1741">IF(ISNUMBER(B1741),
B1741,
IFERROR(
_xlfn.LET(
_xlpm.prevRow, LOOKUP(2,1/(ISNUMBER(B$1:B1740)),ROW(B$1:B1740)),
_xlpm.nextRow, ROW(B1741)-1+MATCH(TRUE,ISNUMBER(B1741:B$10000),0),
_xlpm.prevVal, INDEX(B:B,_xlpm.prevRow),
_xlpm.nextVal, INDEX(B:B,_xlpm.nextRow),
_xlpm.prevDate, INDEX(A:A,_xlpm.prevRow),
_xlpm.nextDate, INDEX(A:A,_xlpm.nextRow),
_xlpm.prevVal + (_xlpm.nextVal-_xlpm.prevVal)*(A1741-_xlpm.prevDate)/(_xlpm.nextDate-_xlpm.prevDate)
),
IFERROR(
INDEX(B:B, ROW(B1741)-1+MATCH(TRUE,ISNUMBER(B1741:B$10000),0)),
C1740
)
)
)</f>
        <v>1629</v>
      </c>
    </row>
    <row r="1742" spans="3:3" x14ac:dyDescent="0.25">
      <c r="C1742" cm="1">
        <f t="array" ref="C1742">IF(ISNUMBER(B1742),
B1742,
IFERROR(
_xlfn.LET(
_xlpm.prevRow, LOOKUP(2,1/(ISNUMBER(B$1:B1741)),ROW(B$1:B1741)),
_xlpm.nextRow, ROW(B1742)-1+MATCH(TRUE,ISNUMBER(B1742:B$10000),0),
_xlpm.prevVal, INDEX(B:B,_xlpm.prevRow),
_xlpm.nextVal, INDEX(B:B,_xlpm.nextRow),
_xlpm.prevDate, INDEX(A:A,_xlpm.prevRow),
_xlpm.nextDate, INDEX(A:A,_xlpm.nextRow),
_xlpm.prevVal + (_xlpm.nextVal-_xlpm.prevVal)*(A1742-_xlpm.prevDate)/(_xlpm.nextDate-_xlpm.prevDate)
),
IFERROR(
INDEX(B:B, ROW(B1742)-1+MATCH(TRUE,ISNUMBER(B1742:B$10000),0)),
C1741
)
)
)</f>
        <v>1629</v>
      </c>
    </row>
    <row r="1743" spans="3:3" x14ac:dyDescent="0.25">
      <c r="C1743" cm="1">
        <f t="array" ref="C1743">IF(ISNUMBER(B1743),
B1743,
IFERROR(
_xlfn.LET(
_xlpm.prevRow, LOOKUP(2,1/(ISNUMBER(B$1:B1742)),ROW(B$1:B1742)),
_xlpm.nextRow, ROW(B1743)-1+MATCH(TRUE,ISNUMBER(B1743:B$10000),0),
_xlpm.prevVal, INDEX(B:B,_xlpm.prevRow),
_xlpm.nextVal, INDEX(B:B,_xlpm.nextRow),
_xlpm.prevDate, INDEX(A:A,_xlpm.prevRow),
_xlpm.nextDate, INDEX(A:A,_xlpm.nextRow),
_xlpm.prevVal + (_xlpm.nextVal-_xlpm.prevVal)*(A1743-_xlpm.prevDate)/(_xlpm.nextDate-_xlpm.prevDate)
),
IFERROR(
INDEX(B:B, ROW(B1743)-1+MATCH(TRUE,ISNUMBER(B1743:B$10000),0)),
C1742
)
)
)</f>
        <v>1629</v>
      </c>
    </row>
    <row r="1744" spans="3:3" x14ac:dyDescent="0.25">
      <c r="C1744" cm="1">
        <f t="array" ref="C1744">IF(ISNUMBER(B1744),
B1744,
IFERROR(
_xlfn.LET(
_xlpm.prevRow, LOOKUP(2,1/(ISNUMBER(B$1:B1743)),ROW(B$1:B1743)),
_xlpm.nextRow, ROW(B1744)-1+MATCH(TRUE,ISNUMBER(B1744:B$10000),0),
_xlpm.prevVal, INDEX(B:B,_xlpm.prevRow),
_xlpm.nextVal, INDEX(B:B,_xlpm.nextRow),
_xlpm.prevDate, INDEX(A:A,_xlpm.prevRow),
_xlpm.nextDate, INDEX(A:A,_xlpm.nextRow),
_xlpm.prevVal + (_xlpm.nextVal-_xlpm.prevVal)*(A1744-_xlpm.prevDate)/(_xlpm.nextDate-_xlpm.prevDate)
),
IFERROR(
INDEX(B:B, ROW(B1744)-1+MATCH(TRUE,ISNUMBER(B1744:B$10000),0)),
C1743
)
)
)</f>
        <v>1629</v>
      </c>
    </row>
    <row r="1745" spans="3:3" x14ac:dyDescent="0.25">
      <c r="C1745" cm="1">
        <f t="array" ref="C1745">IF(ISNUMBER(B1745),
B1745,
IFERROR(
_xlfn.LET(
_xlpm.prevRow, LOOKUP(2,1/(ISNUMBER(B$1:B1744)),ROW(B$1:B1744)),
_xlpm.nextRow, ROW(B1745)-1+MATCH(TRUE,ISNUMBER(B1745:B$10000),0),
_xlpm.prevVal, INDEX(B:B,_xlpm.prevRow),
_xlpm.nextVal, INDEX(B:B,_xlpm.nextRow),
_xlpm.prevDate, INDEX(A:A,_xlpm.prevRow),
_xlpm.nextDate, INDEX(A:A,_xlpm.nextRow),
_xlpm.prevVal + (_xlpm.nextVal-_xlpm.prevVal)*(A1745-_xlpm.prevDate)/(_xlpm.nextDate-_xlpm.prevDate)
),
IFERROR(
INDEX(B:B, ROW(B1745)-1+MATCH(TRUE,ISNUMBER(B1745:B$10000),0)),
C1744
)
)
)</f>
        <v>1629</v>
      </c>
    </row>
    <row r="1746" spans="3:3" x14ac:dyDescent="0.25">
      <c r="C1746" cm="1">
        <f t="array" ref="C1746">IF(ISNUMBER(B1746),
B1746,
IFERROR(
_xlfn.LET(
_xlpm.prevRow, LOOKUP(2,1/(ISNUMBER(B$1:B1745)),ROW(B$1:B1745)),
_xlpm.nextRow, ROW(B1746)-1+MATCH(TRUE,ISNUMBER(B1746:B$10000),0),
_xlpm.prevVal, INDEX(B:B,_xlpm.prevRow),
_xlpm.nextVal, INDEX(B:B,_xlpm.nextRow),
_xlpm.prevDate, INDEX(A:A,_xlpm.prevRow),
_xlpm.nextDate, INDEX(A:A,_xlpm.nextRow),
_xlpm.prevVal + (_xlpm.nextVal-_xlpm.prevVal)*(A1746-_xlpm.prevDate)/(_xlpm.nextDate-_xlpm.prevDate)
),
IFERROR(
INDEX(B:B, ROW(B1746)-1+MATCH(TRUE,ISNUMBER(B1746:B$10000),0)),
C1745
)
)
)</f>
        <v>1629</v>
      </c>
    </row>
    <row r="1747" spans="3:3" x14ac:dyDescent="0.25">
      <c r="C1747" cm="1">
        <f t="array" ref="C1747">IF(ISNUMBER(B1747),
B1747,
IFERROR(
_xlfn.LET(
_xlpm.prevRow, LOOKUP(2,1/(ISNUMBER(B$1:B1746)),ROW(B$1:B1746)),
_xlpm.nextRow, ROW(B1747)-1+MATCH(TRUE,ISNUMBER(B1747:B$10000),0),
_xlpm.prevVal, INDEX(B:B,_xlpm.prevRow),
_xlpm.nextVal, INDEX(B:B,_xlpm.nextRow),
_xlpm.prevDate, INDEX(A:A,_xlpm.prevRow),
_xlpm.nextDate, INDEX(A:A,_xlpm.nextRow),
_xlpm.prevVal + (_xlpm.nextVal-_xlpm.prevVal)*(A1747-_xlpm.prevDate)/(_xlpm.nextDate-_xlpm.prevDate)
),
IFERROR(
INDEX(B:B, ROW(B1747)-1+MATCH(TRUE,ISNUMBER(B1747:B$10000),0)),
C1746
)
)
)</f>
        <v>1629</v>
      </c>
    </row>
    <row r="1748" spans="3:3" x14ac:dyDescent="0.25">
      <c r="C1748" cm="1">
        <f t="array" ref="C1748">IF(ISNUMBER(B1748),
B1748,
IFERROR(
_xlfn.LET(
_xlpm.prevRow, LOOKUP(2,1/(ISNUMBER(B$1:B1747)),ROW(B$1:B1747)),
_xlpm.nextRow, ROW(B1748)-1+MATCH(TRUE,ISNUMBER(B1748:B$10000),0),
_xlpm.prevVal, INDEX(B:B,_xlpm.prevRow),
_xlpm.nextVal, INDEX(B:B,_xlpm.nextRow),
_xlpm.prevDate, INDEX(A:A,_xlpm.prevRow),
_xlpm.nextDate, INDEX(A:A,_xlpm.nextRow),
_xlpm.prevVal + (_xlpm.nextVal-_xlpm.prevVal)*(A1748-_xlpm.prevDate)/(_xlpm.nextDate-_xlpm.prevDate)
),
IFERROR(
INDEX(B:B, ROW(B1748)-1+MATCH(TRUE,ISNUMBER(B1748:B$10000),0)),
C1747
)
)
)</f>
        <v>1629</v>
      </c>
    </row>
    <row r="1749" spans="3:3" x14ac:dyDescent="0.25">
      <c r="C1749" cm="1">
        <f t="array" ref="C1749">IF(ISNUMBER(B1749),
B1749,
IFERROR(
_xlfn.LET(
_xlpm.prevRow, LOOKUP(2,1/(ISNUMBER(B$1:B1748)),ROW(B$1:B1748)),
_xlpm.nextRow, ROW(B1749)-1+MATCH(TRUE,ISNUMBER(B1749:B$10000),0),
_xlpm.prevVal, INDEX(B:B,_xlpm.prevRow),
_xlpm.nextVal, INDEX(B:B,_xlpm.nextRow),
_xlpm.prevDate, INDEX(A:A,_xlpm.prevRow),
_xlpm.nextDate, INDEX(A:A,_xlpm.nextRow),
_xlpm.prevVal + (_xlpm.nextVal-_xlpm.prevVal)*(A1749-_xlpm.prevDate)/(_xlpm.nextDate-_xlpm.prevDate)
),
IFERROR(
INDEX(B:B, ROW(B1749)-1+MATCH(TRUE,ISNUMBER(B1749:B$10000),0)),
C1748
)
)
)</f>
        <v>1629</v>
      </c>
    </row>
    <row r="1750" spans="3:3" x14ac:dyDescent="0.25">
      <c r="C1750" cm="1">
        <f t="array" ref="C1750">IF(ISNUMBER(B1750),
B1750,
IFERROR(
_xlfn.LET(
_xlpm.prevRow, LOOKUP(2,1/(ISNUMBER(B$1:B1749)),ROW(B$1:B1749)),
_xlpm.nextRow, ROW(B1750)-1+MATCH(TRUE,ISNUMBER(B1750:B$10000),0),
_xlpm.prevVal, INDEX(B:B,_xlpm.prevRow),
_xlpm.nextVal, INDEX(B:B,_xlpm.nextRow),
_xlpm.prevDate, INDEX(A:A,_xlpm.prevRow),
_xlpm.nextDate, INDEX(A:A,_xlpm.nextRow),
_xlpm.prevVal + (_xlpm.nextVal-_xlpm.prevVal)*(A1750-_xlpm.prevDate)/(_xlpm.nextDate-_xlpm.prevDate)
),
IFERROR(
INDEX(B:B, ROW(B1750)-1+MATCH(TRUE,ISNUMBER(B1750:B$10000),0)),
C1749
)
)
)</f>
        <v>1629</v>
      </c>
    </row>
    <row r="1751" spans="3:3" x14ac:dyDescent="0.25">
      <c r="C1751" cm="1">
        <f t="array" ref="C1751">IF(ISNUMBER(B1751),
B1751,
IFERROR(
_xlfn.LET(
_xlpm.prevRow, LOOKUP(2,1/(ISNUMBER(B$1:B1750)),ROW(B$1:B1750)),
_xlpm.nextRow, ROW(B1751)-1+MATCH(TRUE,ISNUMBER(B1751:B$10000),0),
_xlpm.prevVal, INDEX(B:B,_xlpm.prevRow),
_xlpm.nextVal, INDEX(B:B,_xlpm.nextRow),
_xlpm.prevDate, INDEX(A:A,_xlpm.prevRow),
_xlpm.nextDate, INDEX(A:A,_xlpm.nextRow),
_xlpm.prevVal + (_xlpm.nextVal-_xlpm.prevVal)*(A1751-_xlpm.prevDate)/(_xlpm.nextDate-_xlpm.prevDate)
),
IFERROR(
INDEX(B:B, ROW(B1751)-1+MATCH(TRUE,ISNUMBER(B1751:B$10000),0)),
C1750
)
)
)</f>
        <v>1629</v>
      </c>
    </row>
    <row r="1752" spans="3:3" x14ac:dyDescent="0.25">
      <c r="C1752" cm="1">
        <f t="array" ref="C1752">IF(ISNUMBER(B1752),
B1752,
IFERROR(
_xlfn.LET(
_xlpm.prevRow, LOOKUP(2,1/(ISNUMBER(B$1:B1751)),ROW(B$1:B1751)),
_xlpm.nextRow, ROW(B1752)-1+MATCH(TRUE,ISNUMBER(B1752:B$10000),0),
_xlpm.prevVal, INDEX(B:B,_xlpm.prevRow),
_xlpm.nextVal, INDEX(B:B,_xlpm.nextRow),
_xlpm.prevDate, INDEX(A:A,_xlpm.prevRow),
_xlpm.nextDate, INDEX(A:A,_xlpm.nextRow),
_xlpm.prevVal + (_xlpm.nextVal-_xlpm.prevVal)*(A1752-_xlpm.prevDate)/(_xlpm.nextDate-_xlpm.prevDate)
),
IFERROR(
INDEX(B:B, ROW(B1752)-1+MATCH(TRUE,ISNUMBER(B1752:B$10000),0)),
C1751
)
)
)</f>
        <v>1629</v>
      </c>
    </row>
    <row r="1753" spans="3:3" x14ac:dyDescent="0.25">
      <c r="C1753" cm="1">
        <f t="array" ref="C1753">IF(ISNUMBER(B1753),
B1753,
IFERROR(
_xlfn.LET(
_xlpm.prevRow, LOOKUP(2,1/(ISNUMBER(B$1:B1752)),ROW(B$1:B1752)),
_xlpm.nextRow, ROW(B1753)-1+MATCH(TRUE,ISNUMBER(B1753:B$10000),0),
_xlpm.prevVal, INDEX(B:B,_xlpm.prevRow),
_xlpm.nextVal, INDEX(B:B,_xlpm.nextRow),
_xlpm.prevDate, INDEX(A:A,_xlpm.prevRow),
_xlpm.nextDate, INDEX(A:A,_xlpm.nextRow),
_xlpm.prevVal + (_xlpm.nextVal-_xlpm.prevVal)*(A1753-_xlpm.prevDate)/(_xlpm.nextDate-_xlpm.prevDate)
),
IFERROR(
INDEX(B:B, ROW(B1753)-1+MATCH(TRUE,ISNUMBER(B1753:B$10000),0)),
C1752
)
)
)</f>
        <v>1629</v>
      </c>
    </row>
    <row r="1754" spans="3:3" x14ac:dyDescent="0.25">
      <c r="C1754" cm="1">
        <f t="array" ref="C1754">IF(ISNUMBER(B1754),
B1754,
IFERROR(
_xlfn.LET(
_xlpm.prevRow, LOOKUP(2,1/(ISNUMBER(B$1:B1753)),ROW(B$1:B1753)),
_xlpm.nextRow, ROW(B1754)-1+MATCH(TRUE,ISNUMBER(B1754:B$10000),0),
_xlpm.prevVal, INDEX(B:B,_xlpm.prevRow),
_xlpm.nextVal, INDEX(B:B,_xlpm.nextRow),
_xlpm.prevDate, INDEX(A:A,_xlpm.prevRow),
_xlpm.nextDate, INDEX(A:A,_xlpm.nextRow),
_xlpm.prevVal + (_xlpm.nextVal-_xlpm.prevVal)*(A1754-_xlpm.prevDate)/(_xlpm.nextDate-_xlpm.prevDate)
),
IFERROR(
INDEX(B:B, ROW(B1754)-1+MATCH(TRUE,ISNUMBER(B1754:B$10000),0)),
C1753
)
)
)</f>
        <v>1629</v>
      </c>
    </row>
    <row r="1755" spans="3:3" x14ac:dyDescent="0.25">
      <c r="C1755" cm="1">
        <f t="array" ref="C1755">IF(ISNUMBER(B1755),
B1755,
IFERROR(
_xlfn.LET(
_xlpm.prevRow, LOOKUP(2,1/(ISNUMBER(B$1:B1754)),ROW(B$1:B1754)),
_xlpm.nextRow, ROW(B1755)-1+MATCH(TRUE,ISNUMBER(B1755:B$10000),0),
_xlpm.prevVal, INDEX(B:B,_xlpm.prevRow),
_xlpm.nextVal, INDEX(B:B,_xlpm.nextRow),
_xlpm.prevDate, INDEX(A:A,_xlpm.prevRow),
_xlpm.nextDate, INDEX(A:A,_xlpm.nextRow),
_xlpm.prevVal + (_xlpm.nextVal-_xlpm.prevVal)*(A1755-_xlpm.prevDate)/(_xlpm.nextDate-_xlpm.prevDate)
),
IFERROR(
INDEX(B:B, ROW(B1755)-1+MATCH(TRUE,ISNUMBER(B1755:B$10000),0)),
C1754
)
)
)</f>
        <v>1629</v>
      </c>
    </row>
    <row r="1756" spans="3:3" x14ac:dyDescent="0.25">
      <c r="C1756" cm="1">
        <f t="array" ref="C1756">IF(ISNUMBER(B1756),
B1756,
IFERROR(
_xlfn.LET(
_xlpm.prevRow, LOOKUP(2,1/(ISNUMBER(B$1:B1755)),ROW(B$1:B1755)),
_xlpm.nextRow, ROW(B1756)-1+MATCH(TRUE,ISNUMBER(B1756:B$10000),0),
_xlpm.prevVal, INDEX(B:B,_xlpm.prevRow),
_xlpm.nextVal, INDEX(B:B,_xlpm.nextRow),
_xlpm.prevDate, INDEX(A:A,_xlpm.prevRow),
_xlpm.nextDate, INDEX(A:A,_xlpm.nextRow),
_xlpm.prevVal + (_xlpm.nextVal-_xlpm.prevVal)*(A1756-_xlpm.prevDate)/(_xlpm.nextDate-_xlpm.prevDate)
),
IFERROR(
INDEX(B:B, ROW(B1756)-1+MATCH(TRUE,ISNUMBER(B1756:B$10000),0)),
C1755
)
)
)</f>
        <v>1629</v>
      </c>
    </row>
    <row r="1757" spans="3:3" x14ac:dyDescent="0.25">
      <c r="C1757" cm="1">
        <f t="array" ref="C1757">IF(ISNUMBER(B1757),
B1757,
IFERROR(
_xlfn.LET(
_xlpm.prevRow, LOOKUP(2,1/(ISNUMBER(B$1:B1756)),ROW(B$1:B1756)),
_xlpm.nextRow, ROW(B1757)-1+MATCH(TRUE,ISNUMBER(B1757:B$10000),0),
_xlpm.prevVal, INDEX(B:B,_xlpm.prevRow),
_xlpm.nextVal, INDEX(B:B,_xlpm.nextRow),
_xlpm.prevDate, INDEX(A:A,_xlpm.prevRow),
_xlpm.nextDate, INDEX(A:A,_xlpm.nextRow),
_xlpm.prevVal + (_xlpm.nextVal-_xlpm.prevVal)*(A1757-_xlpm.prevDate)/(_xlpm.nextDate-_xlpm.prevDate)
),
IFERROR(
INDEX(B:B, ROW(B1757)-1+MATCH(TRUE,ISNUMBER(B1757:B$10000),0)),
C1756
)
)
)</f>
        <v>1629</v>
      </c>
    </row>
    <row r="1758" spans="3:3" x14ac:dyDescent="0.25">
      <c r="C1758" cm="1">
        <f t="array" ref="C1758">IF(ISNUMBER(B1758),
B1758,
IFERROR(
_xlfn.LET(
_xlpm.prevRow, LOOKUP(2,1/(ISNUMBER(B$1:B1757)),ROW(B$1:B1757)),
_xlpm.nextRow, ROW(B1758)-1+MATCH(TRUE,ISNUMBER(B1758:B$10000),0),
_xlpm.prevVal, INDEX(B:B,_xlpm.prevRow),
_xlpm.nextVal, INDEX(B:B,_xlpm.nextRow),
_xlpm.prevDate, INDEX(A:A,_xlpm.prevRow),
_xlpm.nextDate, INDEX(A:A,_xlpm.nextRow),
_xlpm.prevVal + (_xlpm.nextVal-_xlpm.prevVal)*(A1758-_xlpm.prevDate)/(_xlpm.nextDate-_xlpm.prevDate)
),
IFERROR(
INDEX(B:B, ROW(B1758)-1+MATCH(TRUE,ISNUMBER(B1758:B$10000),0)),
C1757
)
)
)</f>
        <v>1629</v>
      </c>
    </row>
    <row r="1759" spans="3:3" x14ac:dyDescent="0.25">
      <c r="C1759" cm="1">
        <f t="array" ref="C1759">IF(ISNUMBER(B1759),
B1759,
IFERROR(
_xlfn.LET(
_xlpm.prevRow, LOOKUP(2,1/(ISNUMBER(B$1:B1758)),ROW(B$1:B1758)),
_xlpm.nextRow, ROW(B1759)-1+MATCH(TRUE,ISNUMBER(B1759:B$10000),0),
_xlpm.prevVal, INDEX(B:B,_xlpm.prevRow),
_xlpm.nextVal, INDEX(B:B,_xlpm.nextRow),
_xlpm.prevDate, INDEX(A:A,_xlpm.prevRow),
_xlpm.nextDate, INDEX(A:A,_xlpm.nextRow),
_xlpm.prevVal + (_xlpm.nextVal-_xlpm.prevVal)*(A1759-_xlpm.prevDate)/(_xlpm.nextDate-_xlpm.prevDate)
),
IFERROR(
INDEX(B:B, ROW(B1759)-1+MATCH(TRUE,ISNUMBER(B1759:B$10000),0)),
C1758
)
)
)</f>
        <v>1629</v>
      </c>
    </row>
    <row r="1760" spans="3:3" x14ac:dyDescent="0.25">
      <c r="C1760" cm="1">
        <f t="array" ref="C1760">IF(ISNUMBER(B1760),
B1760,
IFERROR(
_xlfn.LET(
_xlpm.prevRow, LOOKUP(2,1/(ISNUMBER(B$1:B1759)),ROW(B$1:B1759)),
_xlpm.nextRow, ROW(B1760)-1+MATCH(TRUE,ISNUMBER(B1760:B$10000),0),
_xlpm.prevVal, INDEX(B:B,_xlpm.prevRow),
_xlpm.nextVal, INDEX(B:B,_xlpm.nextRow),
_xlpm.prevDate, INDEX(A:A,_xlpm.prevRow),
_xlpm.nextDate, INDEX(A:A,_xlpm.nextRow),
_xlpm.prevVal + (_xlpm.nextVal-_xlpm.prevVal)*(A1760-_xlpm.prevDate)/(_xlpm.nextDate-_xlpm.prevDate)
),
IFERROR(
INDEX(B:B, ROW(B1760)-1+MATCH(TRUE,ISNUMBER(B1760:B$10000),0)),
C1759
)
)
)</f>
        <v>1629</v>
      </c>
    </row>
    <row r="1761" spans="3:3" x14ac:dyDescent="0.25">
      <c r="C1761" cm="1">
        <f t="array" ref="C1761">IF(ISNUMBER(B1761),
B1761,
IFERROR(
_xlfn.LET(
_xlpm.prevRow, LOOKUP(2,1/(ISNUMBER(B$1:B1760)),ROW(B$1:B1760)),
_xlpm.nextRow, ROW(B1761)-1+MATCH(TRUE,ISNUMBER(B1761:B$10000),0),
_xlpm.prevVal, INDEX(B:B,_xlpm.prevRow),
_xlpm.nextVal, INDEX(B:B,_xlpm.nextRow),
_xlpm.prevDate, INDEX(A:A,_xlpm.prevRow),
_xlpm.nextDate, INDEX(A:A,_xlpm.nextRow),
_xlpm.prevVal + (_xlpm.nextVal-_xlpm.prevVal)*(A1761-_xlpm.prevDate)/(_xlpm.nextDate-_xlpm.prevDate)
),
IFERROR(
INDEX(B:B, ROW(B1761)-1+MATCH(TRUE,ISNUMBER(B1761:B$10000),0)),
C1760
)
)
)</f>
        <v>1629</v>
      </c>
    </row>
    <row r="1762" spans="3:3" x14ac:dyDescent="0.25">
      <c r="C1762" cm="1">
        <f t="array" ref="C1762">IF(ISNUMBER(B1762),
B1762,
IFERROR(
_xlfn.LET(
_xlpm.prevRow, LOOKUP(2,1/(ISNUMBER(B$1:B1761)),ROW(B$1:B1761)),
_xlpm.nextRow, ROW(B1762)-1+MATCH(TRUE,ISNUMBER(B1762:B$10000),0),
_xlpm.prevVal, INDEX(B:B,_xlpm.prevRow),
_xlpm.nextVal, INDEX(B:B,_xlpm.nextRow),
_xlpm.prevDate, INDEX(A:A,_xlpm.prevRow),
_xlpm.nextDate, INDEX(A:A,_xlpm.nextRow),
_xlpm.prevVal + (_xlpm.nextVal-_xlpm.prevVal)*(A1762-_xlpm.prevDate)/(_xlpm.nextDate-_xlpm.prevDate)
),
IFERROR(
INDEX(B:B, ROW(B1762)-1+MATCH(TRUE,ISNUMBER(B1762:B$10000),0)),
C1761
)
)
)</f>
        <v>1629</v>
      </c>
    </row>
    <row r="1763" spans="3:3" x14ac:dyDescent="0.25">
      <c r="C1763" cm="1">
        <f t="array" ref="C1763">IF(ISNUMBER(B1763),
B1763,
IFERROR(
_xlfn.LET(
_xlpm.prevRow, LOOKUP(2,1/(ISNUMBER(B$1:B1762)),ROW(B$1:B1762)),
_xlpm.nextRow, ROW(B1763)-1+MATCH(TRUE,ISNUMBER(B1763:B$10000),0),
_xlpm.prevVal, INDEX(B:B,_xlpm.prevRow),
_xlpm.nextVal, INDEX(B:B,_xlpm.nextRow),
_xlpm.prevDate, INDEX(A:A,_xlpm.prevRow),
_xlpm.nextDate, INDEX(A:A,_xlpm.nextRow),
_xlpm.prevVal + (_xlpm.nextVal-_xlpm.prevVal)*(A1763-_xlpm.prevDate)/(_xlpm.nextDate-_xlpm.prevDate)
),
IFERROR(
INDEX(B:B, ROW(B1763)-1+MATCH(TRUE,ISNUMBER(B1763:B$10000),0)),
C1762
)
)
)</f>
        <v>1629</v>
      </c>
    </row>
    <row r="1764" spans="3:3" x14ac:dyDescent="0.25">
      <c r="C1764" cm="1">
        <f t="array" ref="C1764">IF(ISNUMBER(B1764),
B1764,
IFERROR(
_xlfn.LET(
_xlpm.prevRow, LOOKUP(2,1/(ISNUMBER(B$1:B1763)),ROW(B$1:B1763)),
_xlpm.nextRow, ROW(B1764)-1+MATCH(TRUE,ISNUMBER(B1764:B$10000),0),
_xlpm.prevVal, INDEX(B:B,_xlpm.prevRow),
_xlpm.nextVal, INDEX(B:B,_xlpm.nextRow),
_xlpm.prevDate, INDEX(A:A,_xlpm.prevRow),
_xlpm.nextDate, INDEX(A:A,_xlpm.nextRow),
_xlpm.prevVal + (_xlpm.nextVal-_xlpm.prevVal)*(A1764-_xlpm.prevDate)/(_xlpm.nextDate-_xlpm.prevDate)
),
IFERROR(
INDEX(B:B, ROW(B1764)-1+MATCH(TRUE,ISNUMBER(B1764:B$10000),0)),
C1763
)
)
)</f>
        <v>1629</v>
      </c>
    </row>
    <row r="1765" spans="3:3" x14ac:dyDescent="0.25">
      <c r="C1765" cm="1">
        <f t="array" ref="C1765">IF(ISNUMBER(B1765),
B1765,
IFERROR(
_xlfn.LET(
_xlpm.prevRow, LOOKUP(2,1/(ISNUMBER(B$1:B1764)),ROW(B$1:B1764)),
_xlpm.nextRow, ROW(B1765)-1+MATCH(TRUE,ISNUMBER(B1765:B$10000),0),
_xlpm.prevVal, INDEX(B:B,_xlpm.prevRow),
_xlpm.nextVal, INDEX(B:B,_xlpm.nextRow),
_xlpm.prevDate, INDEX(A:A,_xlpm.prevRow),
_xlpm.nextDate, INDEX(A:A,_xlpm.nextRow),
_xlpm.prevVal + (_xlpm.nextVal-_xlpm.prevVal)*(A1765-_xlpm.prevDate)/(_xlpm.nextDate-_xlpm.prevDate)
),
IFERROR(
INDEX(B:B, ROW(B1765)-1+MATCH(TRUE,ISNUMBER(B1765:B$10000),0)),
C1764
)
)
)</f>
        <v>1629</v>
      </c>
    </row>
    <row r="1766" spans="3:3" x14ac:dyDescent="0.25">
      <c r="C1766" cm="1">
        <f t="array" ref="C1766">IF(ISNUMBER(B1766),
B1766,
IFERROR(
_xlfn.LET(
_xlpm.prevRow, LOOKUP(2,1/(ISNUMBER(B$1:B1765)),ROW(B$1:B1765)),
_xlpm.nextRow, ROW(B1766)-1+MATCH(TRUE,ISNUMBER(B1766:B$10000),0),
_xlpm.prevVal, INDEX(B:B,_xlpm.prevRow),
_xlpm.nextVal, INDEX(B:B,_xlpm.nextRow),
_xlpm.prevDate, INDEX(A:A,_xlpm.prevRow),
_xlpm.nextDate, INDEX(A:A,_xlpm.nextRow),
_xlpm.prevVal + (_xlpm.nextVal-_xlpm.prevVal)*(A1766-_xlpm.prevDate)/(_xlpm.nextDate-_xlpm.prevDate)
),
IFERROR(
INDEX(B:B, ROW(B1766)-1+MATCH(TRUE,ISNUMBER(B1766:B$10000),0)),
C1765
)
)
)</f>
        <v>1629</v>
      </c>
    </row>
    <row r="1767" spans="3:3" x14ac:dyDescent="0.25">
      <c r="C1767" cm="1">
        <f t="array" ref="C1767">IF(ISNUMBER(B1767),
B1767,
IFERROR(
_xlfn.LET(
_xlpm.prevRow, LOOKUP(2,1/(ISNUMBER(B$1:B1766)),ROW(B$1:B1766)),
_xlpm.nextRow, ROW(B1767)-1+MATCH(TRUE,ISNUMBER(B1767:B$10000),0),
_xlpm.prevVal, INDEX(B:B,_xlpm.prevRow),
_xlpm.nextVal, INDEX(B:B,_xlpm.nextRow),
_xlpm.prevDate, INDEX(A:A,_xlpm.prevRow),
_xlpm.nextDate, INDEX(A:A,_xlpm.nextRow),
_xlpm.prevVal + (_xlpm.nextVal-_xlpm.prevVal)*(A1767-_xlpm.prevDate)/(_xlpm.nextDate-_xlpm.prevDate)
),
IFERROR(
INDEX(B:B, ROW(B1767)-1+MATCH(TRUE,ISNUMBER(B1767:B$10000),0)),
C1766
)
)
)</f>
        <v>1629</v>
      </c>
    </row>
    <row r="1768" spans="3:3" x14ac:dyDescent="0.25">
      <c r="C1768" cm="1">
        <f t="array" ref="C1768">IF(ISNUMBER(B1768),
B1768,
IFERROR(
_xlfn.LET(
_xlpm.prevRow, LOOKUP(2,1/(ISNUMBER(B$1:B1767)),ROW(B$1:B1767)),
_xlpm.nextRow, ROW(B1768)-1+MATCH(TRUE,ISNUMBER(B1768:B$10000),0),
_xlpm.prevVal, INDEX(B:B,_xlpm.prevRow),
_xlpm.nextVal, INDEX(B:B,_xlpm.nextRow),
_xlpm.prevDate, INDEX(A:A,_xlpm.prevRow),
_xlpm.nextDate, INDEX(A:A,_xlpm.nextRow),
_xlpm.prevVal + (_xlpm.nextVal-_xlpm.prevVal)*(A1768-_xlpm.prevDate)/(_xlpm.nextDate-_xlpm.prevDate)
),
IFERROR(
INDEX(B:B, ROW(B1768)-1+MATCH(TRUE,ISNUMBER(B1768:B$10000),0)),
C1767
)
)
)</f>
        <v>1629</v>
      </c>
    </row>
    <row r="1769" spans="3:3" x14ac:dyDescent="0.25">
      <c r="C1769" cm="1">
        <f t="array" ref="C1769">IF(ISNUMBER(B1769),
B1769,
IFERROR(
_xlfn.LET(
_xlpm.prevRow, LOOKUP(2,1/(ISNUMBER(B$1:B1768)),ROW(B$1:B1768)),
_xlpm.nextRow, ROW(B1769)-1+MATCH(TRUE,ISNUMBER(B1769:B$10000),0),
_xlpm.prevVal, INDEX(B:B,_xlpm.prevRow),
_xlpm.nextVal, INDEX(B:B,_xlpm.nextRow),
_xlpm.prevDate, INDEX(A:A,_xlpm.prevRow),
_xlpm.nextDate, INDEX(A:A,_xlpm.nextRow),
_xlpm.prevVal + (_xlpm.nextVal-_xlpm.prevVal)*(A1769-_xlpm.prevDate)/(_xlpm.nextDate-_xlpm.prevDate)
),
IFERROR(
INDEX(B:B, ROW(B1769)-1+MATCH(TRUE,ISNUMBER(B1769:B$10000),0)),
C1768
)
)
)</f>
        <v>1629</v>
      </c>
    </row>
    <row r="1770" spans="3:3" x14ac:dyDescent="0.25">
      <c r="C1770" cm="1">
        <f t="array" ref="C1770">IF(ISNUMBER(B1770),
B1770,
IFERROR(
_xlfn.LET(
_xlpm.prevRow, LOOKUP(2,1/(ISNUMBER(B$1:B1769)),ROW(B$1:B1769)),
_xlpm.nextRow, ROW(B1770)-1+MATCH(TRUE,ISNUMBER(B1770:B$10000),0),
_xlpm.prevVal, INDEX(B:B,_xlpm.prevRow),
_xlpm.nextVal, INDEX(B:B,_xlpm.nextRow),
_xlpm.prevDate, INDEX(A:A,_xlpm.prevRow),
_xlpm.nextDate, INDEX(A:A,_xlpm.nextRow),
_xlpm.prevVal + (_xlpm.nextVal-_xlpm.prevVal)*(A1770-_xlpm.prevDate)/(_xlpm.nextDate-_xlpm.prevDate)
),
IFERROR(
INDEX(B:B, ROW(B1770)-1+MATCH(TRUE,ISNUMBER(B1770:B$10000),0)),
C1769
)
)
)</f>
        <v>1629</v>
      </c>
    </row>
    <row r="1771" spans="3:3" x14ac:dyDescent="0.25">
      <c r="C1771" cm="1">
        <f t="array" ref="C1771">IF(ISNUMBER(B1771),
B1771,
IFERROR(
_xlfn.LET(
_xlpm.prevRow, LOOKUP(2,1/(ISNUMBER(B$1:B1770)),ROW(B$1:B1770)),
_xlpm.nextRow, ROW(B1771)-1+MATCH(TRUE,ISNUMBER(B1771:B$10000),0),
_xlpm.prevVal, INDEX(B:B,_xlpm.prevRow),
_xlpm.nextVal, INDEX(B:B,_xlpm.nextRow),
_xlpm.prevDate, INDEX(A:A,_xlpm.prevRow),
_xlpm.nextDate, INDEX(A:A,_xlpm.nextRow),
_xlpm.prevVal + (_xlpm.nextVal-_xlpm.prevVal)*(A1771-_xlpm.prevDate)/(_xlpm.nextDate-_xlpm.prevDate)
),
IFERROR(
INDEX(B:B, ROW(B1771)-1+MATCH(TRUE,ISNUMBER(B1771:B$10000),0)),
C1770
)
)
)</f>
        <v>1629</v>
      </c>
    </row>
    <row r="1772" spans="3:3" x14ac:dyDescent="0.25">
      <c r="C1772" cm="1">
        <f t="array" ref="C1772">IF(ISNUMBER(B1772),
B1772,
IFERROR(
_xlfn.LET(
_xlpm.prevRow, LOOKUP(2,1/(ISNUMBER(B$1:B1771)),ROW(B$1:B1771)),
_xlpm.nextRow, ROW(B1772)-1+MATCH(TRUE,ISNUMBER(B1772:B$10000),0),
_xlpm.prevVal, INDEX(B:B,_xlpm.prevRow),
_xlpm.nextVal, INDEX(B:B,_xlpm.nextRow),
_xlpm.prevDate, INDEX(A:A,_xlpm.prevRow),
_xlpm.nextDate, INDEX(A:A,_xlpm.nextRow),
_xlpm.prevVal + (_xlpm.nextVal-_xlpm.prevVal)*(A1772-_xlpm.prevDate)/(_xlpm.nextDate-_xlpm.prevDate)
),
IFERROR(
INDEX(B:B, ROW(B1772)-1+MATCH(TRUE,ISNUMBER(B1772:B$10000),0)),
C1771
)
)
)</f>
        <v>1629</v>
      </c>
    </row>
    <row r="1773" spans="3:3" x14ac:dyDescent="0.25">
      <c r="C1773" cm="1">
        <f t="array" ref="C1773">IF(ISNUMBER(B1773),
B1773,
IFERROR(
_xlfn.LET(
_xlpm.prevRow, LOOKUP(2,1/(ISNUMBER(B$1:B1772)),ROW(B$1:B1772)),
_xlpm.nextRow, ROW(B1773)-1+MATCH(TRUE,ISNUMBER(B1773:B$10000),0),
_xlpm.prevVal, INDEX(B:B,_xlpm.prevRow),
_xlpm.nextVal, INDEX(B:B,_xlpm.nextRow),
_xlpm.prevDate, INDEX(A:A,_xlpm.prevRow),
_xlpm.nextDate, INDEX(A:A,_xlpm.nextRow),
_xlpm.prevVal + (_xlpm.nextVal-_xlpm.prevVal)*(A1773-_xlpm.prevDate)/(_xlpm.nextDate-_xlpm.prevDate)
),
IFERROR(
INDEX(B:B, ROW(B1773)-1+MATCH(TRUE,ISNUMBER(B1773:B$10000),0)),
C1772
)
)
)</f>
        <v>1629</v>
      </c>
    </row>
    <row r="1774" spans="3:3" x14ac:dyDescent="0.25">
      <c r="C1774" cm="1">
        <f t="array" ref="C1774">IF(ISNUMBER(B1774),
B1774,
IFERROR(
_xlfn.LET(
_xlpm.prevRow, LOOKUP(2,1/(ISNUMBER(B$1:B1773)),ROW(B$1:B1773)),
_xlpm.nextRow, ROW(B1774)-1+MATCH(TRUE,ISNUMBER(B1774:B$10000),0),
_xlpm.prevVal, INDEX(B:B,_xlpm.prevRow),
_xlpm.nextVal, INDEX(B:B,_xlpm.nextRow),
_xlpm.prevDate, INDEX(A:A,_xlpm.prevRow),
_xlpm.nextDate, INDEX(A:A,_xlpm.nextRow),
_xlpm.prevVal + (_xlpm.nextVal-_xlpm.prevVal)*(A1774-_xlpm.prevDate)/(_xlpm.nextDate-_xlpm.prevDate)
),
IFERROR(
INDEX(B:B, ROW(B1774)-1+MATCH(TRUE,ISNUMBER(B1774:B$10000),0)),
C1773
)
)
)</f>
        <v>1629</v>
      </c>
    </row>
    <row r="1775" spans="3:3" x14ac:dyDescent="0.25">
      <c r="C1775" cm="1">
        <f t="array" ref="C1775">IF(ISNUMBER(B1775),
B1775,
IFERROR(
_xlfn.LET(
_xlpm.prevRow, LOOKUP(2,1/(ISNUMBER(B$1:B1774)),ROW(B$1:B1774)),
_xlpm.nextRow, ROW(B1775)-1+MATCH(TRUE,ISNUMBER(B1775:B$10000),0),
_xlpm.prevVal, INDEX(B:B,_xlpm.prevRow),
_xlpm.nextVal, INDEX(B:B,_xlpm.nextRow),
_xlpm.prevDate, INDEX(A:A,_xlpm.prevRow),
_xlpm.nextDate, INDEX(A:A,_xlpm.nextRow),
_xlpm.prevVal + (_xlpm.nextVal-_xlpm.prevVal)*(A1775-_xlpm.prevDate)/(_xlpm.nextDate-_xlpm.prevDate)
),
IFERROR(
INDEX(B:B, ROW(B1775)-1+MATCH(TRUE,ISNUMBER(B1775:B$10000),0)),
C1774
)
)
)</f>
        <v>1629</v>
      </c>
    </row>
    <row r="1776" spans="3:3" x14ac:dyDescent="0.25">
      <c r="C1776" cm="1">
        <f t="array" ref="C1776">IF(ISNUMBER(B1776),
B1776,
IFERROR(
_xlfn.LET(
_xlpm.prevRow, LOOKUP(2,1/(ISNUMBER(B$1:B1775)),ROW(B$1:B1775)),
_xlpm.nextRow, ROW(B1776)-1+MATCH(TRUE,ISNUMBER(B1776:B$10000),0),
_xlpm.prevVal, INDEX(B:B,_xlpm.prevRow),
_xlpm.nextVal, INDEX(B:B,_xlpm.nextRow),
_xlpm.prevDate, INDEX(A:A,_xlpm.prevRow),
_xlpm.nextDate, INDEX(A:A,_xlpm.nextRow),
_xlpm.prevVal + (_xlpm.nextVal-_xlpm.prevVal)*(A1776-_xlpm.prevDate)/(_xlpm.nextDate-_xlpm.prevDate)
),
IFERROR(
INDEX(B:B, ROW(B1776)-1+MATCH(TRUE,ISNUMBER(B1776:B$10000),0)),
C1775
)
)
)</f>
        <v>1629</v>
      </c>
    </row>
    <row r="1777" spans="3:3" x14ac:dyDescent="0.25">
      <c r="C1777" cm="1">
        <f t="array" ref="C1777">IF(ISNUMBER(B1777),
B1777,
IFERROR(
_xlfn.LET(
_xlpm.prevRow, LOOKUP(2,1/(ISNUMBER(B$1:B1776)),ROW(B$1:B1776)),
_xlpm.nextRow, ROW(B1777)-1+MATCH(TRUE,ISNUMBER(B1777:B$10000),0),
_xlpm.prevVal, INDEX(B:B,_xlpm.prevRow),
_xlpm.nextVal, INDEX(B:B,_xlpm.nextRow),
_xlpm.prevDate, INDEX(A:A,_xlpm.prevRow),
_xlpm.nextDate, INDEX(A:A,_xlpm.nextRow),
_xlpm.prevVal + (_xlpm.nextVal-_xlpm.prevVal)*(A1777-_xlpm.prevDate)/(_xlpm.nextDate-_xlpm.prevDate)
),
IFERROR(
INDEX(B:B, ROW(B1777)-1+MATCH(TRUE,ISNUMBER(B1777:B$10000),0)),
C1776
)
)
)</f>
        <v>1629</v>
      </c>
    </row>
    <row r="1778" spans="3:3" x14ac:dyDescent="0.25">
      <c r="C1778" cm="1">
        <f t="array" ref="C1778">IF(ISNUMBER(B1778),
B1778,
IFERROR(
_xlfn.LET(
_xlpm.prevRow, LOOKUP(2,1/(ISNUMBER(B$1:B1777)),ROW(B$1:B1777)),
_xlpm.nextRow, ROW(B1778)-1+MATCH(TRUE,ISNUMBER(B1778:B$10000),0),
_xlpm.prevVal, INDEX(B:B,_xlpm.prevRow),
_xlpm.nextVal, INDEX(B:B,_xlpm.nextRow),
_xlpm.prevDate, INDEX(A:A,_xlpm.prevRow),
_xlpm.nextDate, INDEX(A:A,_xlpm.nextRow),
_xlpm.prevVal + (_xlpm.nextVal-_xlpm.prevVal)*(A1778-_xlpm.prevDate)/(_xlpm.nextDate-_xlpm.prevDate)
),
IFERROR(
INDEX(B:B, ROW(B1778)-1+MATCH(TRUE,ISNUMBER(B1778:B$10000),0)),
C1777
)
)
)</f>
        <v>1629</v>
      </c>
    </row>
    <row r="1779" spans="3:3" x14ac:dyDescent="0.25">
      <c r="C1779" cm="1">
        <f t="array" ref="C1779">IF(ISNUMBER(B1779),
B1779,
IFERROR(
_xlfn.LET(
_xlpm.prevRow, LOOKUP(2,1/(ISNUMBER(B$1:B1778)),ROW(B$1:B1778)),
_xlpm.nextRow, ROW(B1779)-1+MATCH(TRUE,ISNUMBER(B1779:B$10000),0),
_xlpm.prevVal, INDEX(B:B,_xlpm.prevRow),
_xlpm.nextVal, INDEX(B:B,_xlpm.nextRow),
_xlpm.prevDate, INDEX(A:A,_xlpm.prevRow),
_xlpm.nextDate, INDEX(A:A,_xlpm.nextRow),
_xlpm.prevVal + (_xlpm.nextVal-_xlpm.prevVal)*(A1779-_xlpm.prevDate)/(_xlpm.nextDate-_xlpm.prevDate)
),
IFERROR(
INDEX(B:B, ROW(B1779)-1+MATCH(TRUE,ISNUMBER(B1779:B$10000),0)),
C1778
)
)
)</f>
        <v>1629</v>
      </c>
    </row>
    <row r="1780" spans="3:3" x14ac:dyDescent="0.25">
      <c r="C1780" cm="1">
        <f t="array" ref="C1780">IF(ISNUMBER(B1780),
B1780,
IFERROR(
_xlfn.LET(
_xlpm.prevRow, LOOKUP(2,1/(ISNUMBER(B$1:B1779)),ROW(B$1:B1779)),
_xlpm.nextRow, ROW(B1780)-1+MATCH(TRUE,ISNUMBER(B1780:B$10000),0),
_xlpm.prevVal, INDEX(B:B,_xlpm.prevRow),
_xlpm.nextVal, INDEX(B:B,_xlpm.nextRow),
_xlpm.prevDate, INDEX(A:A,_xlpm.prevRow),
_xlpm.nextDate, INDEX(A:A,_xlpm.nextRow),
_xlpm.prevVal + (_xlpm.nextVal-_xlpm.prevVal)*(A1780-_xlpm.prevDate)/(_xlpm.nextDate-_xlpm.prevDate)
),
IFERROR(
INDEX(B:B, ROW(B1780)-1+MATCH(TRUE,ISNUMBER(B1780:B$10000),0)),
C1779
)
)
)</f>
        <v>1629</v>
      </c>
    </row>
    <row r="1781" spans="3:3" x14ac:dyDescent="0.25">
      <c r="C1781" cm="1">
        <f t="array" ref="C1781">IF(ISNUMBER(B1781),
B1781,
IFERROR(
_xlfn.LET(
_xlpm.prevRow, LOOKUP(2,1/(ISNUMBER(B$1:B1780)),ROW(B$1:B1780)),
_xlpm.nextRow, ROW(B1781)-1+MATCH(TRUE,ISNUMBER(B1781:B$10000),0),
_xlpm.prevVal, INDEX(B:B,_xlpm.prevRow),
_xlpm.nextVal, INDEX(B:B,_xlpm.nextRow),
_xlpm.prevDate, INDEX(A:A,_xlpm.prevRow),
_xlpm.nextDate, INDEX(A:A,_xlpm.nextRow),
_xlpm.prevVal + (_xlpm.nextVal-_xlpm.prevVal)*(A1781-_xlpm.prevDate)/(_xlpm.nextDate-_xlpm.prevDate)
),
IFERROR(
INDEX(B:B, ROW(B1781)-1+MATCH(TRUE,ISNUMBER(B1781:B$10000),0)),
C1780
)
)
)</f>
        <v>1629</v>
      </c>
    </row>
    <row r="1782" spans="3:3" x14ac:dyDescent="0.25">
      <c r="C1782" cm="1">
        <f t="array" ref="C1782">IF(ISNUMBER(B1782),
B1782,
IFERROR(
_xlfn.LET(
_xlpm.prevRow, LOOKUP(2,1/(ISNUMBER(B$1:B1781)),ROW(B$1:B1781)),
_xlpm.nextRow, ROW(B1782)-1+MATCH(TRUE,ISNUMBER(B1782:B$10000),0),
_xlpm.prevVal, INDEX(B:B,_xlpm.prevRow),
_xlpm.nextVal, INDEX(B:B,_xlpm.nextRow),
_xlpm.prevDate, INDEX(A:A,_xlpm.prevRow),
_xlpm.nextDate, INDEX(A:A,_xlpm.nextRow),
_xlpm.prevVal + (_xlpm.nextVal-_xlpm.prevVal)*(A1782-_xlpm.prevDate)/(_xlpm.nextDate-_xlpm.prevDate)
),
IFERROR(
INDEX(B:B, ROW(B1782)-1+MATCH(TRUE,ISNUMBER(B1782:B$10000),0)),
C1781
)
)
)</f>
        <v>1629</v>
      </c>
    </row>
    <row r="1783" spans="3:3" x14ac:dyDescent="0.25">
      <c r="C1783" cm="1">
        <f t="array" ref="C1783">IF(ISNUMBER(B1783),
B1783,
IFERROR(
_xlfn.LET(
_xlpm.prevRow, LOOKUP(2,1/(ISNUMBER(B$1:B1782)),ROW(B$1:B1782)),
_xlpm.nextRow, ROW(B1783)-1+MATCH(TRUE,ISNUMBER(B1783:B$10000),0),
_xlpm.prevVal, INDEX(B:B,_xlpm.prevRow),
_xlpm.nextVal, INDEX(B:B,_xlpm.nextRow),
_xlpm.prevDate, INDEX(A:A,_xlpm.prevRow),
_xlpm.nextDate, INDEX(A:A,_xlpm.nextRow),
_xlpm.prevVal + (_xlpm.nextVal-_xlpm.prevVal)*(A1783-_xlpm.prevDate)/(_xlpm.nextDate-_xlpm.prevDate)
),
IFERROR(
INDEX(B:B, ROW(B1783)-1+MATCH(TRUE,ISNUMBER(B1783:B$10000),0)),
C1782
)
)
)</f>
        <v>1629</v>
      </c>
    </row>
    <row r="1784" spans="3:3" x14ac:dyDescent="0.25">
      <c r="C1784" cm="1">
        <f t="array" ref="C1784">IF(ISNUMBER(B1784),
B1784,
IFERROR(
_xlfn.LET(
_xlpm.prevRow, LOOKUP(2,1/(ISNUMBER(B$1:B1783)),ROW(B$1:B1783)),
_xlpm.nextRow, ROW(B1784)-1+MATCH(TRUE,ISNUMBER(B1784:B$10000),0),
_xlpm.prevVal, INDEX(B:B,_xlpm.prevRow),
_xlpm.nextVal, INDEX(B:B,_xlpm.nextRow),
_xlpm.prevDate, INDEX(A:A,_xlpm.prevRow),
_xlpm.nextDate, INDEX(A:A,_xlpm.nextRow),
_xlpm.prevVal + (_xlpm.nextVal-_xlpm.prevVal)*(A1784-_xlpm.prevDate)/(_xlpm.nextDate-_xlpm.prevDate)
),
IFERROR(
INDEX(B:B, ROW(B1784)-1+MATCH(TRUE,ISNUMBER(B1784:B$10000),0)),
C1783
)
)
)</f>
        <v>1629</v>
      </c>
    </row>
    <row r="1785" spans="3:3" x14ac:dyDescent="0.25">
      <c r="C1785" cm="1">
        <f t="array" ref="C1785">IF(ISNUMBER(B1785),
B1785,
IFERROR(
_xlfn.LET(
_xlpm.prevRow, LOOKUP(2,1/(ISNUMBER(B$1:B1784)),ROW(B$1:B1784)),
_xlpm.nextRow, ROW(B1785)-1+MATCH(TRUE,ISNUMBER(B1785:B$10000),0),
_xlpm.prevVal, INDEX(B:B,_xlpm.prevRow),
_xlpm.nextVal, INDEX(B:B,_xlpm.nextRow),
_xlpm.prevDate, INDEX(A:A,_xlpm.prevRow),
_xlpm.nextDate, INDEX(A:A,_xlpm.nextRow),
_xlpm.prevVal + (_xlpm.nextVal-_xlpm.prevVal)*(A1785-_xlpm.prevDate)/(_xlpm.nextDate-_xlpm.prevDate)
),
IFERROR(
INDEX(B:B, ROW(B1785)-1+MATCH(TRUE,ISNUMBER(B1785:B$10000),0)),
C1784
)
)
)</f>
        <v>1629</v>
      </c>
    </row>
    <row r="1786" spans="3:3" x14ac:dyDescent="0.25">
      <c r="C1786" cm="1">
        <f t="array" ref="C1786">IF(ISNUMBER(B1786),
B1786,
IFERROR(
_xlfn.LET(
_xlpm.prevRow, LOOKUP(2,1/(ISNUMBER(B$1:B1785)),ROW(B$1:B1785)),
_xlpm.nextRow, ROW(B1786)-1+MATCH(TRUE,ISNUMBER(B1786:B$10000),0),
_xlpm.prevVal, INDEX(B:B,_xlpm.prevRow),
_xlpm.nextVal, INDEX(B:B,_xlpm.nextRow),
_xlpm.prevDate, INDEX(A:A,_xlpm.prevRow),
_xlpm.nextDate, INDEX(A:A,_xlpm.nextRow),
_xlpm.prevVal + (_xlpm.nextVal-_xlpm.prevVal)*(A1786-_xlpm.prevDate)/(_xlpm.nextDate-_xlpm.prevDate)
),
IFERROR(
INDEX(B:B, ROW(B1786)-1+MATCH(TRUE,ISNUMBER(B1786:B$10000),0)),
C1785
)
)
)</f>
        <v>1629</v>
      </c>
    </row>
    <row r="1787" spans="3:3" x14ac:dyDescent="0.25">
      <c r="C1787" cm="1">
        <f t="array" ref="C1787">IF(ISNUMBER(B1787),
B1787,
IFERROR(
_xlfn.LET(
_xlpm.prevRow, LOOKUP(2,1/(ISNUMBER(B$1:B1786)),ROW(B$1:B1786)),
_xlpm.nextRow, ROW(B1787)-1+MATCH(TRUE,ISNUMBER(B1787:B$10000),0),
_xlpm.prevVal, INDEX(B:B,_xlpm.prevRow),
_xlpm.nextVal, INDEX(B:B,_xlpm.nextRow),
_xlpm.prevDate, INDEX(A:A,_xlpm.prevRow),
_xlpm.nextDate, INDEX(A:A,_xlpm.nextRow),
_xlpm.prevVal + (_xlpm.nextVal-_xlpm.prevVal)*(A1787-_xlpm.prevDate)/(_xlpm.nextDate-_xlpm.prevDate)
),
IFERROR(
INDEX(B:B, ROW(B1787)-1+MATCH(TRUE,ISNUMBER(B1787:B$10000),0)),
C1786
)
)
)</f>
        <v>1629</v>
      </c>
    </row>
    <row r="1788" spans="3:3" x14ac:dyDescent="0.25">
      <c r="C1788" cm="1">
        <f t="array" ref="C1788">IF(ISNUMBER(B1788),
B1788,
IFERROR(
_xlfn.LET(
_xlpm.prevRow, LOOKUP(2,1/(ISNUMBER(B$1:B1787)),ROW(B$1:B1787)),
_xlpm.nextRow, ROW(B1788)-1+MATCH(TRUE,ISNUMBER(B1788:B$10000),0),
_xlpm.prevVal, INDEX(B:B,_xlpm.prevRow),
_xlpm.nextVal, INDEX(B:B,_xlpm.nextRow),
_xlpm.prevDate, INDEX(A:A,_xlpm.prevRow),
_xlpm.nextDate, INDEX(A:A,_xlpm.nextRow),
_xlpm.prevVal + (_xlpm.nextVal-_xlpm.prevVal)*(A1788-_xlpm.prevDate)/(_xlpm.nextDate-_xlpm.prevDate)
),
IFERROR(
INDEX(B:B, ROW(B1788)-1+MATCH(TRUE,ISNUMBER(B1788:B$10000),0)),
C1787
)
)
)</f>
        <v>1629</v>
      </c>
    </row>
    <row r="1789" spans="3:3" x14ac:dyDescent="0.25">
      <c r="C1789" cm="1">
        <f t="array" ref="C1789">IF(ISNUMBER(B1789),
B1789,
IFERROR(
_xlfn.LET(
_xlpm.prevRow, LOOKUP(2,1/(ISNUMBER(B$1:B1788)),ROW(B$1:B1788)),
_xlpm.nextRow, ROW(B1789)-1+MATCH(TRUE,ISNUMBER(B1789:B$10000),0),
_xlpm.prevVal, INDEX(B:B,_xlpm.prevRow),
_xlpm.nextVal, INDEX(B:B,_xlpm.nextRow),
_xlpm.prevDate, INDEX(A:A,_xlpm.prevRow),
_xlpm.nextDate, INDEX(A:A,_xlpm.nextRow),
_xlpm.prevVal + (_xlpm.nextVal-_xlpm.prevVal)*(A1789-_xlpm.prevDate)/(_xlpm.nextDate-_xlpm.prevDate)
),
IFERROR(
INDEX(B:B, ROW(B1789)-1+MATCH(TRUE,ISNUMBER(B1789:B$10000),0)),
C1788
)
)
)</f>
        <v>1629</v>
      </c>
    </row>
    <row r="1790" spans="3:3" x14ac:dyDescent="0.25">
      <c r="C1790" cm="1">
        <f t="array" ref="C1790">IF(ISNUMBER(B1790),
B1790,
IFERROR(
_xlfn.LET(
_xlpm.prevRow, LOOKUP(2,1/(ISNUMBER(B$1:B1789)),ROW(B$1:B1789)),
_xlpm.nextRow, ROW(B1790)-1+MATCH(TRUE,ISNUMBER(B1790:B$10000),0),
_xlpm.prevVal, INDEX(B:B,_xlpm.prevRow),
_xlpm.nextVal, INDEX(B:B,_xlpm.nextRow),
_xlpm.prevDate, INDEX(A:A,_xlpm.prevRow),
_xlpm.nextDate, INDEX(A:A,_xlpm.nextRow),
_xlpm.prevVal + (_xlpm.nextVal-_xlpm.prevVal)*(A1790-_xlpm.prevDate)/(_xlpm.nextDate-_xlpm.prevDate)
),
IFERROR(
INDEX(B:B, ROW(B1790)-1+MATCH(TRUE,ISNUMBER(B1790:B$10000),0)),
C1789
)
)
)</f>
        <v>1629</v>
      </c>
    </row>
    <row r="1791" spans="3:3" x14ac:dyDescent="0.25">
      <c r="C1791" cm="1">
        <f t="array" ref="C1791">IF(ISNUMBER(B1791),
B1791,
IFERROR(
_xlfn.LET(
_xlpm.prevRow, LOOKUP(2,1/(ISNUMBER(B$1:B1790)),ROW(B$1:B1790)),
_xlpm.nextRow, ROW(B1791)-1+MATCH(TRUE,ISNUMBER(B1791:B$10000),0),
_xlpm.prevVal, INDEX(B:B,_xlpm.prevRow),
_xlpm.nextVal, INDEX(B:B,_xlpm.nextRow),
_xlpm.prevDate, INDEX(A:A,_xlpm.prevRow),
_xlpm.nextDate, INDEX(A:A,_xlpm.nextRow),
_xlpm.prevVal + (_xlpm.nextVal-_xlpm.prevVal)*(A1791-_xlpm.prevDate)/(_xlpm.nextDate-_xlpm.prevDate)
),
IFERROR(
INDEX(B:B, ROW(B1791)-1+MATCH(TRUE,ISNUMBER(B1791:B$10000),0)),
C1790
)
)
)</f>
        <v>1629</v>
      </c>
    </row>
    <row r="1792" spans="3:3" x14ac:dyDescent="0.25">
      <c r="C1792" cm="1">
        <f t="array" ref="C1792">IF(ISNUMBER(B1792),
B1792,
IFERROR(
_xlfn.LET(
_xlpm.prevRow, LOOKUP(2,1/(ISNUMBER(B$1:B1791)),ROW(B$1:B1791)),
_xlpm.nextRow, ROW(B1792)-1+MATCH(TRUE,ISNUMBER(B1792:B$10000),0),
_xlpm.prevVal, INDEX(B:B,_xlpm.prevRow),
_xlpm.nextVal, INDEX(B:B,_xlpm.nextRow),
_xlpm.prevDate, INDEX(A:A,_xlpm.prevRow),
_xlpm.nextDate, INDEX(A:A,_xlpm.nextRow),
_xlpm.prevVal + (_xlpm.nextVal-_xlpm.prevVal)*(A1792-_xlpm.prevDate)/(_xlpm.nextDate-_xlpm.prevDate)
),
IFERROR(
INDEX(B:B, ROW(B1792)-1+MATCH(TRUE,ISNUMBER(B1792:B$10000),0)),
C1791
)
)
)</f>
        <v>1629</v>
      </c>
    </row>
    <row r="1793" spans="3:3" x14ac:dyDescent="0.25">
      <c r="C1793" cm="1">
        <f t="array" ref="C1793">IF(ISNUMBER(B1793),
B1793,
IFERROR(
_xlfn.LET(
_xlpm.prevRow, LOOKUP(2,1/(ISNUMBER(B$1:B1792)),ROW(B$1:B1792)),
_xlpm.nextRow, ROW(B1793)-1+MATCH(TRUE,ISNUMBER(B1793:B$10000),0),
_xlpm.prevVal, INDEX(B:B,_xlpm.prevRow),
_xlpm.nextVal, INDEX(B:B,_xlpm.nextRow),
_xlpm.prevDate, INDEX(A:A,_xlpm.prevRow),
_xlpm.nextDate, INDEX(A:A,_xlpm.nextRow),
_xlpm.prevVal + (_xlpm.nextVal-_xlpm.prevVal)*(A1793-_xlpm.prevDate)/(_xlpm.nextDate-_xlpm.prevDate)
),
IFERROR(
INDEX(B:B, ROW(B1793)-1+MATCH(TRUE,ISNUMBER(B1793:B$10000),0)),
C1792
)
)
)</f>
        <v>1629</v>
      </c>
    </row>
    <row r="1794" spans="3:3" x14ac:dyDescent="0.25">
      <c r="C1794" cm="1">
        <f t="array" ref="C1794">IF(ISNUMBER(B1794),
B1794,
IFERROR(
_xlfn.LET(
_xlpm.prevRow, LOOKUP(2,1/(ISNUMBER(B$1:B1793)),ROW(B$1:B1793)),
_xlpm.nextRow, ROW(B1794)-1+MATCH(TRUE,ISNUMBER(B1794:B$10000),0),
_xlpm.prevVal, INDEX(B:B,_xlpm.prevRow),
_xlpm.nextVal, INDEX(B:B,_xlpm.nextRow),
_xlpm.prevDate, INDEX(A:A,_xlpm.prevRow),
_xlpm.nextDate, INDEX(A:A,_xlpm.nextRow),
_xlpm.prevVal + (_xlpm.nextVal-_xlpm.prevVal)*(A1794-_xlpm.prevDate)/(_xlpm.nextDate-_xlpm.prevDate)
),
IFERROR(
INDEX(B:B, ROW(B1794)-1+MATCH(TRUE,ISNUMBER(B1794:B$10000),0)),
C1793
)
)
)</f>
        <v>1629</v>
      </c>
    </row>
    <row r="1795" spans="3:3" x14ac:dyDescent="0.25">
      <c r="C1795" cm="1">
        <f t="array" ref="C1795">IF(ISNUMBER(B1795),
B1795,
IFERROR(
_xlfn.LET(
_xlpm.prevRow, LOOKUP(2,1/(ISNUMBER(B$1:B1794)),ROW(B$1:B1794)),
_xlpm.nextRow, ROW(B1795)-1+MATCH(TRUE,ISNUMBER(B1795:B$10000),0),
_xlpm.prevVal, INDEX(B:B,_xlpm.prevRow),
_xlpm.nextVal, INDEX(B:B,_xlpm.nextRow),
_xlpm.prevDate, INDEX(A:A,_xlpm.prevRow),
_xlpm.nextDate, INDEX(A:A,_xlpm.nextRow),
_xlpm.prevVal + (_xlpm.nextVal-_xlpm.prevVal)*(A1795-_xlpm.prevDate)/(_xlpm.nextDate-_xlpm.prevDate)
),
IFERROR(
INDEX(B:B, ROW(B1795)-1+MATCH(TRUE,ISNUMBER(B1795:B$10000),0)),
C1794
)
)
)</f>
        <v>1629</v>
      </c>
    </row>
    <row r="1796" spans="3:3" x14ac:dyDescent="0.25">
      <c r="C1796" cm="1">
        <f t="array" ref="C1796">IF(ISNUMBER(B1796),
B1796,
IFERROR(
_xlfn.LET(
_xlpm.prevRow, LOOKUP(2,1/(ISNUMBER(B$1:B1795)),ROW(B$1:B1795)),
_xlpm.nextRow, ROW(B1796)-1+MATCH(TRUE,ISNUMBER(B1796:B$10000),0),
_xlpm.prevVal, INDEX(B:B,_xlpm.prevRow),
_xlpm.nextVal, INDEX(B:B,_xlpm.nextRow),
_xlpm.prevDate, INDEX(A:A,_xlpm.prevRow),
_xlpm.nextDate, INDEX(A:A,_xlpm.nextRow),
_xlpm.prevVal + (_xlpm.nextVal-_xlpm.prevVal)*(A1796-_xlpm.prevDate)/(_xlpm.nextDate-_xlpm.prevDate)
),
IFERROR(
INDEX(B:B, ROW(B1796)-1+MATCH(TRUE,ISNUMBER(B1796:B$10000),0)),
C1795
)
)
)</f>
        <v>1629</v>
      </c>
    </row>
    <row r="1797" spans="3:3" x14ac:dyDescent="0.25">
      <c r="C1797" cm="1">
        <f t="array" ref="C1797">IF(ISNUMBER(B1797),
B1797,
IFERROR(
_xlfn.LET(
_xlpm.prevRow, LOOKUP(2,1/(ISNUMBER(B$1:B1796)),ROW(B$1:B1796)),
_xlpm.nextRow, ROW(B1797)-1+MATCH(TRUE,ISNUMBER(B1797:B$10000),0),
_xlpm.prevVal, INDEX(B:B,_xlpm.prevRow),
_xlpm.nextVal, INDEX(B:B,_xlpm.nextRow),
_xlpm.prevDate, INDEX(A:A,_xlpm.prevRow),
_xlpm.nextDate, INDEX(A:A,_xlpm.nextRow),
_xlpm.prevVal + (_xlpm.nextVal-_xlpm.prevVal)*(A1797-_xlpm.prevDate)/(_xlpm.nextDate-_xlpm.prevDate)
),
IFERROR(
INDEX(B:B, ROW(B1797)-1+MATCH(TRUE,ISNUMBER(B1797:B$10000),0)),
C1796
)
)
)</f>
        <v>1629</v>
      </c>
    </row>
    <row r="1798" spans="3:3" x14ac:dyDescent="0.25">
      <c r="C1798" cm="1">
        <f t="array" ref="C1798">IF(ISNUMBER(B1798),
B1798,
IFERROR(
_xlfn.LET(
_xlpm.prevRow, LOOKUP(2,1/(ISNUMBER(B$1:B1797)),ROW(B$1:B1797)),
_xlpm.nextRow, ROW(B1798)-1+MATCH(TRUE,ISNUMBER(B1798:B$10000),0),
_xlpm.prevVal, INDEX(B:B,_xlpm.prevRow),
_xlpm.nextVal, INDEX(B:B,_xlpm.nextRow),
_xlpm.prevDate, INDEX(A:A,_xlpm.prevRow),
_xlpm.nextDate, INDEX(A:A,_xlpm.nextRow),
_xlpm.prevVal + (_xlpm.nextVal-_xlpm.prevVal)*(A1798-_xlpm.prevDate)/(_xlpm.nextDate-_xlpm.prevDate)
),
IFERROR(
INDEX(B:B, ROW(B1798)-1+MATCH(TRUE,ISNUMBER(B1798:B$10000),0)),
C1797
)
)
)</f>
        <v>1629</v>
      </c>
    </row>
    <row r="1799" spans="3:3" x14ac:dyDescent="0.25">
      <c r="C1799" cm="1">
        <f t="array" ref="C1799">IF(ISNUMBER(B1799),
B1799,
IFERROR(
_xlfn.LET(
_xlpm.prevRow, LOOKUP(2,1/(ISNUMBER(B$1:B1798)),ROW(B$1:B1798)),
_xlpm.nextRow, ROW(B1799)-1+MATCH(TRUE,ISNUMBER(B1799:B$10000),0),
_xlpm.prevVal, INDEX(B:B,_xlpm.prevRow),
_xlpm.nextVal, INDEX(B:B,_xlpm.nextRow),
_xlpm.prevDate, INDEX(A:A,_xlpm.prevRow),
_xlpm.nextDate, INDEX(A:A,_xlpm.nextRow),
_xlpm.prevVal + (_xlpm.nextVal-_xlpm.prevVal)*(A1799-_xlpm.prevDate)/(_xlpm.nextDate-_xlpm.prevDate)
),
IFERROR(
INDEX(B:B, ROW(B1799)-1+MATCH(TRUE,ISNUMBER(B1799:B$10000),0)),
C1798
)
)
)</f>
        <v>1629</v>
      </c>
    </row>
    <row r="1800" spans="3:3" x14ac:dyDescent="0.25">
      <c r="C1800" cm="1">
        <f t="array" ref="C1800">IF(ISNUMBER(B1800),
B1800,
IFERROR(
_xlfn.LET(
_xlpm.prevRow, LOOKUP(2,1/(ISNUMBER(B$1:B1799)),ROW(B$1:B1799)),
_xlpm.nextRow, ROW(B1800)-1+MATCH(TRUE,ISNUMBER(B1800:B$10000),0),
_xlpm.prevVal, INDEX(B:B,_xlpm.prevRow),
_xlpm.nextVal, INDEX(B:B,_xlpm.nextRow),
_xlpm.prevDate, INDEX(A:A,_xlpm.prevRow),
_xlpm.nextDate, INDEX(A:A,_xlpm.nextRow),
_xlpm.prevVal + (_xlpm.nextVal-_xlpm.prevVal)*(A1800-_xlpm.prevDate)/(_xlpm.nextDate-_xlpm.prevDate)
),
IFERROR(
INDEX(B:B, ROW(B1800)-1+MATCH(TRUE,ISNUMBER(B1800:B$10000),0)),
C1799
)
)
)</f>
        <v>1629</v>
      </c>
    </row>
    <row r="1801" spans="3:3" x14ac:dyDescent="0.25">
      <c r="C1801" cm="1">
        <f t="array" ref="C1801">IF(ISNUMBER(B1801),
B1801,
IFERROR(
_xlfn.LET(
_xlpm.prevRow, LOOKUP(2,1/(ISNUMBER(B$1:B1800)),ROW(B$1:B1800)),
_xlpm.nextRow, ROW(B1801)-1+MATCH(TRUE,ISNUMBER(B1801:B$10000),0),
_xlpm.prevVal, INDEX(B:B,_xlpm.prevRow),
_xlpm.nextVal, INDEX(B:B,_xlpm.nextRow),
_xlpm.prevDate, INDEX(A:A,_xlpm.prevRow),
_xlpm.nextDate, INDEX(A:A,_xlpm.nextRow),
_xlpm.prevVal + (_xlpm.nextVal-_xlpm.prevVal)*(A1801-_xlpm.prevDate)/(_xlpm.nextDate-_xlpm.prevDate)
),
IFERROR(
INDEX(B:B, ROW(B1801)-1+MATCH(TRUE,ISNUMBER(B1801:B$10000),0)),
C1800
)
)
)</f>
        <v>1629</v>
      </c>
    </row>
    <row r="1802" spans="3:3" x14ac:dyDescent="0.25">
      <c r="C1802" cm="1">
        <f t="array" ref="C1802">IF(ISNUMBER(B1802),
B1802,
IFERROR(
_xlfn.LET(
_xlpm.prevRow, LOOKUP(2,1/(ISNUMBER(B$1:B1801)),ROW(B$1:B1801)),
_xlpm.nextRow, ROW(B1802)-1+MATCH(TRUE,ISNUMBER(B1802:B$10000),0),
_xlpm.prevVal, INDEX(B:B,_xlpm.prevRow),
_xlpm.nextVal, INDEX(B:B,_xlpm.nextRow),
_xlpm.prevDate, INDEX(A:A,_xlpm.prevRow),
_xlpm.nextDate, INDEX(A:A,_xlpm.nextRow),
_xlpm.prevVal + (_xlpm.nextVal-_xlpm.prevVal)*(A1802-_xlpm.prevDate)/(_xlpm.nextDate-_xlpm.prevDate)
),
IFERROR(
INDEX(B:B, ROW(B1802)-1+MATCH(TRUE,ISNUMBER(B1802:B$10000),0)),
C1801
)
)
)</f>
        <v>1629</v>
      </c>
    </row>
    <row r="1803" spans="3:3" x14ac:dyDescent="0.25">
      <c r="C1803" cm="1">
        <f t="array" ref="C1803">IF(ISNUMBER(B1803),
B1803,
IFERROR(
_xlfn.LET(
_xlpm.prevRow, LOOKUP(2,1/(ISNUMBER(B$1:B1802)),ROW(B$1:B1802)),
_xlpm.nextRow, ROW(B1803)-1+MATCH(TRUE,ISNUMBER(B1803:B$10000),0),
_xlpm.prevVal, INDEX(B:B,_xlpm.prevRow),
_xlpm.nextVal, INDEX(B:B,_xlpm.nextRow),
_xlpm.prevDate, INDEX(A:A,_xlpm.prevRow),
_xlpm.nextDate, INDEX(A:A,_xlpm.nextRow),
_xlpm.prevVal + (_xlpm.nextVal-_xlpm.prevVal)*(A1803-_xlpm.prevDate)/(_xlpm.nextDate-_xlpm.prevDate)
),
IFERROR(
INDEX(B:B, ROW(B1803)-1+MATCH(TRUE,ISNUMBER(B1803:B$10000),0)),
C1802
)
)
)</f>
        <v>1629</v>
      </c>
    </row>
    <row r="1804" spans="3:3" x14ac:dyDescent="0.25">
      <c r="C1804" cm="1">
        <f t="array" ref="C1804">IF(ISNUMBER(B1804),
B1804,
IFERROR(
_xlfn.LET(
_xlpm.prevRow, LOOKUP(2,1/(ISNUMBER(B$1:B1803)),ROW(B$1:B1803)),
_xlpm.nextRow, ROW(B1804)-1+MATCH(TRUE,ISNUMBER(B1804:B$10000),0),
_xlpm.prevVal, INDEX(B:B,_xlpm.prevRow),
_xlpm.nextVal, INDEX(B:B,_xlpm.nextRow),
_xlpm.prevDate, INDEX(A:A,_xlpm.prevRow),
_xlpm.nextDate, INDEX(A:A,_xlpm.nextRow),
_xlpm.prevVal + (_xlpm.nextVal-_xlpm.prevVal)*(A1804-_xlpm.prevDate)/(_xlpm.nextDate-_xlpm.prevDate)
),
IFERROR(
INDEX(B:B, ROW(B1804)-1+MATCH(TRUE,ISNUMBER(B1804:B$10000),0)),
C1803
)
)
)</f>
        <v>1629</v>
      </c>
    </row>
    <row r="1805" spans="3:3" x14ac:dyDescent="0.25">
      <c r="C1805" cm="1">
        <f t="array" ref="C1805">IF(ISNUMBER(B1805),
B1805,
IFERROR(
_xlfn.LET(
_xlpm.prevRow, LOOKUP(2,1/(ISNUMBER(B$1:B1804)),ROW(B$1:B1804)),
_xlpm.nextRow, ROW(B1805)-1+MATCH(TRUE,ISNUMBER(B1805:B$10000),0),
_xlpm.prevVal, INDEX(B:B,_xlpm.prevRow),
_xlpm.nextVal, INDEX(B:B,_xlpm.nextRow),
_xlpm.prevDate, INDEX(A:A,_xlpm.prevRow),
_xlpm.nextDate, INDEX(A:A,_xlpm.nextRow),
_xlpm.prevVal + (_xlpm.nextVal-_xlpm.prevVal)*(A1805-_xlpm.prevDate)/(_xlpm.nextDate-_xlpm.prevDate)
),
IFERROR(
INDEX(B:B, ROW(B1805)-1+MATCH(TRUE,ISNUMBER(B1805:B$10000),0)),
C1804
)
)
)</f>
        <v>1629</v>
      </c>
    </row>
    <row r="1806" spans="3:3" x14ac:dyDescent="0.25">
      <c r="C1806" cm="1">
        <f t="array" ref="C1806">IF(ISNUMBER(B1806),
B1806,
IFERROR(
_xlfn.LET(
_xlpm.prevRow, LOOKUP(2,1/(ISNUMBER(B$1:B1805)),ROW(B$1:B1805)),
_xlpm.nextRow, ROW(B1806)-1+MATCH(TRUE,ISNUMBER(B1806:B$10000),0),
_xlpm.prevVal, INDEX(B:B,_xlpm.prevRow),
_xlpm.nextVal, INDEX(B:B,_xlpm.nextRow),
_xlpm.prevDate, INDEX(A:A,_xlpm.prevRow),
_xlpm.nextDate, INDEX(A:A,_xlpm.nextRow),
_xlpm.prevVal + (_xlpm.nextVal-_xlpm.prevVal)*(A1806-_xlpm.prevDate)/(_xlpm.nextDate-_xlpm.prevDate)
),
IFERROR(
INDEX(B:B, ROW(B1806)-1+MATCH(TRUE,ISNUMBER(B1806:B$10000),0)),
C1805
)
)
)</f>
        <v>1629</v>
      </c>
    </row>
    <row r="1807" spans="3:3" x14ac:dyDescent="0.25">
      <c r="C1807" cm="1">
        <f t="array" ref="C1807">IF(ISNUMBER(B1807),
B1807,
IFERROR(
_xlfn.LET(
_xlpm.prevRow, LOOKUP(2,1/(ISNUMBER(B$1:B1806)),ROW(B$1:B1806)),
_xlpm.nextRow, ROW(B1807)-1+MATCH(TRUE,ISNUMBER(B1807:B$10000),0),
_xlpm.prevVal, INDEX(B:B,_xlpm.prevRow),
_xlpm.nextVal, INDEX(B:B,_xlpm.nextRow),
_xlpm.prevDate, INDEX(A:A,_xlpm.prevRow),
_xlpm.nextDate, INDEX(A:A,_xlpm.nextRow),
_xlpm.prevVal + (_xlpm.nextVal-_xlpm.prevVal)*(A1807-_xlpm.prevDate)/(_xlpm.nextDate-_xlpm.prevDate)
),
IFERROR(
INDEX(B:B, ROW(B1807)-1+MATCH(TRUE,ISNUMBER(B1807:B$10000),0)),
C1806
)
)
)</f>
        <v>1629</v>
      </c>
    </row>
    <row r="1808" spans="3:3" x14ac:dyDescent="0.25">
      <c r="C1808" cm="1">
        <f t="array" ref="C1808">IF(ISNUMBER(B1808),
B1808,
IFERROR(
_xlfn.LET(
_xlpm.prevRow, LOOKUP(2,1/(ISNUMBER(B$1:B1807)),ROW(B$1:B1807)),
_xlpm.nextRow, ROW(B1808)-1+MATCH(TRUE,ISNUMBER(B1808:B$10000),0),
_xlpm.prevVal, INDEX(B:B,_xlpm.prevRow),
_xlpm.nextVal, INDEX(B:B,_xlpm.nextRow),
_xlpm.prevDate, INDEX(A:A,_xlpm.prevRow),
_xlpm.nextDate, INDEX(A:A,_xlpm.nextRow),
_xlpm.prevVal + (_xlpm.nextVal-_xlpm.prevVal)*(A1808-_xlpm.prevDate)/(_xlpm.nextDate-_xlpm.prevDate)
),
IFERROR(
INDEX(B:B, ROW(B1808)-1+MATCH(TRUE,ISNUMBER(B1808:B$10000),0)),
C1807
)
)
)</f>
        <v>1629</v>
      </c>
    </row>
    <row r="1809" spans="3:3" x14ac:dyDescent="0.25">
      <c r="C1809" cm="1">
        <f t="array" ref="C1809">IF(ISNUMBER(B1809),
B1809,
IFERROR(
_xlfn.LET(
_xlpm.prevRow, LOOKUP(2,1/(ISNUMBER(B$1:B1808)),ROW(B$1:B1808)),
_xlpm.nextRow, ROW(B1809)-1+MATCH(TRUE,ISNUMBER(B1809:B$10000),0),
_xlpm.prevVal, INDEX(B:B,_xlpm.prevRow),
_xlpm.nextVal, INDEX(B:B,_xlpm.nextRow),
_xlpm.prevDate, INDEX(A:A,_xlpm.prevRow),
_xlpm.nextDate, INDEX(A:A,_xlpm.nextRow),
_xlpm.prevVal + (_xlpm.nextVal-_xlpm.prevVal)*(A1809-_xlpm.prevDate)/(_xlpm.nextDate-_xlpm.prevDate)
),
IFERROR(
INDEX(B:B, ROW(B1809)-1+MATCH(TRUE,ISNUMBER(B1809:B$10000),0)),
C1808
)
)
)</f>
        <v>1629</v>
      </c>
    </row>
    <row r="1810" spans="3:3" x14ac:dyDescent="0.25">
      <c r="C1810" cm="1">
        <f t="array" ref="C1810">IF(ISNUMBER(B1810),
B1810,
IFERROR(
_xlfn.LET(
_xlpm.prevRow, LOOKUP(2,1/(ISNUMBER(B$1:B1809)),ROW(B$1:B1809)),
_xlpm.nextRow, ROW(B1810)-1+MATCH(TRUE,ISNUMBER(B1810:B$10000),0),
_xlpm.prevVal, INDEX(B:B,_xlpm.prevRow),
_xlpm.nextVal, INDEX(B:B,_xlpm.nextRow),
_xlpm.prevDate, INDEX(A:A,_xlpm.prevRow),
_xlpm.nextDate, INDEX(A:A,_xlpm.nextRow),
_xlpm.prevVal + (_xlpm.nextVal-_xlpm.prevVal)*(A1810-_xlpm.prevDate)/(_xlpm.nextDate-_xlpm.prevDate)
),
IFERROR(
INDEX(B:B, ROW(B1810)-1+MATCH(TRUE,ISNUMBER(B1810:B$10000),0)),
C1809
)
)
)</f>
        <v>1629</v>
      </c>
    </row>
    <row r="1811" spans="3:3" x14ac:dyDescent="0.25">
      <c r="C1811" cm="1">
        <f t="array" ref="C1811">IF(ISNUMBER(B1811),
B1811,
IFERROR(
_xlfn.LET(
_xlpm.prevRow, LOOKUP(2,1/(ISNUMBER(B$1:B1810)),ROW(B$1:B1810)),
_xlpm.nextRow, ROW(B1811)-1+MATCH(TRUE,ISNUMBER(B1811:B$10000),0),
_xlpm.prevVal, INDEX(B:B,_xlpm.prevRow),
_xlpm.nextVal, INDEX(B:B,_xlpm.nextRow),
_xlpm.prevDate, INDEX(A:A,_xlpm.prevRow),
_xlpm.nextDate, INDEX(A:A,_xlpm.nextRow),
_xlpm.prevVal + (_xlpm.nextVal-_xlpm.prevVal)*(A1811-_xlpm.prevDate)/(_xlpm.nextDate-_xlpm.prevDate)
),
IFERROR(
INDEX(B:B, ROW(B1811)-1+MATCH(TRUE,ISNUMBER(B1811:B$10000),0)),
C1810
)
)
)</f>
        <v>1629</v>
      </c>
    </row>
    <row r="1812" spans="3:3" x14ac:dyDescent="0.25">
      <c r="C1812" cm="1">
        <f t="array" ref="C1812">IF(ISNUMBER(B1812),
B1812,
IFERROR(
_xlfn.LET(
_xlpm.prevRow, LOOKUP(2,1/(ISNUMBER(B$1:B1811)),ROW(B$1:B1811)),
_xlpm.nextRow, ROW(B1812)-1+MATCH(TRUE,ISNUMBER(B1812:B$10000),0),
_xlpm.prevVal, INDEX(B:B,_xlpm.prevRow),
_xlpm.nextVal, INDEX(B:B,_xlpm.nextRow),
_xlpm.prevDate, INDEX(A:A,_xlpm.prevRow),
_xlpm.nextDate, INDEX(A:A,_xlpm.nextRow),
_xlpm.prevVal + (_xlpm.nextVal-_xlpm.prevVal)*(A1812-_xlpm.prevDate)/(_xlpm.nextDate-_xlpm.prevDate)
),
IFERROR(
INDEX(B:B, ROW(B1812)-1+MATCH(TRUE,ISNUMBER(B1812:B$10000),0)),
C1811
)
)
)</f>
        <v>1629</v>
      </c>
    </row>
    <row r="1813" spans="3:3" x14ac:dyDescent="0.25">
      <c r="C1813" cm="1">
        <f t="array" ref="C1813">IF(ISNUMBER(B1813),
B1813,
IFERROR(
_xlfn.LET(
_xlpm.prevRow, LOOKUP(2,1/(ISNUMBER(B$1:B1812)),ROW(B$1:B1812)),
_xlpm.nextRow, ROW(B1813)-1+MATCH(TRUE,ISNUMBER(B1813:B$10000),0),
_xlpm.prevVal, INDEX(B:B,_xlpm.prevRow),
_xlpm.nextVal, INDEX(B:B,_xlpm.nextRow),
_xlpm.prevDate, INDEX(A:A,_xlpm.prevRow),
_xlpm.nextDate, INDEX(A:A,_xlpm.nextRow),
_xlpm.prevVal + (_xlpm.nextVal-_xlpm.prevVal)*(A1813-_xlpm.prevDate)/(_xlpm.nextDate-_xlpm.prevDate)
),
IFERROR(
INDEX(B:B, ROW(B1813)-1+MATCH(TRUE,ISNUMBER(B1813:B$10000),0)),
C1812
)
)
)</f>
        <v>1629</v>
      </c>
    </row>
    <row r="1814" spans="3:3" x14ac:dyDescent="0.25">
      <c r="C1814" cm="1">
        <f t="array" ref="C1814">IF(ISNUMBER(B1814),
B1814,
IFERROR(
_xlfn.LET(
_xlpm.prevRow, LOOKUP(2,1/(ISNUMBER(B$1:B1813)),ROW(B$1:B1813)),
_xlpm.nextRow, ROW(B1814)-1+MATCH(TRUE,ISNUMBER(B1814:B$10000),0),
_xlpm.prevVal, INDEX(B:B,_xlpm.prevRow),
_xlpm.nextVal, INDEX(B:B,_xlpm.nextRow),
_xlpm.prevDate, INDEX(A:A,_xlpm.prevRow),
_xlpm.nextDate, INDEX(A:A,_xlpm.nextRow),
_xlpm.prevVal + (_xlpm.nextVal-_xlpm.prevVal)*(A1814-_xlpm.prevDate)/(_xlpm.nextDate-_xlpm.prevDate)
),
IFERROR(
INDEX(B:B, ROW(B1814)-1+MATCH(TRUE,ISNUMBER(B1814:B$10000),0)),
C1813
)
)
)</f>
        <v>1629</v>
      </c>
    </row>
    <row r="1815" spans="3:3" x14ac:dyDescent="0.25">
      <c r="C1815" cm="1">
        <f t="array" ref="C1815">IF(ISNUMBER(B1815),
B1815,
IFERROR(
_xlfn.LET(
_xlpm.prevRow, LOOKUP(2,1/(ISNUMBER(B$1:B1814)),ROW(B$1:B1814)),
_xlpm.nextRow, ROW(B1815)-1+MATCH(TRUE,ISNUMBER(B1815:B$10000),0),
_xlpm.prevVal, INDEX(B:B,_xlpm.prevRow),
_xlpm.nextVal, INDEX(B:B,_xlpm.nextRow),
_xlpm.prevDate, INDEX(A:A,_xlpm.prevRow),
_xlpm.nextDate, INDEX(A:A,_xlpm.nextRow),
_xlpm.prevVal + (_xlpm.nextVal-_xlpm.prevVal)*(A1815-_xlpm.prevDate)/(_xlpm.nextDate-_xlpm.prevDate)
),
IFERROR(
INDEX(B:B, ROW(B1815)-1+MATCH(TRUE,ISNUMBER(B1815:B$10000),0)),
C1814
)
)
)</f>
        <v>1629</v>
      </c>
    </row>
    <row r="1816" spans="3:3" x14ac:dyDescent="0.25">
      <c r="C1816" cm="1">
        <f t="array" ref="C1816">IF(ISNUMBER(B1816),
B1816,
IFERROR(
_xlfn.LET(
_xlpm.prevRow, LOOKUP(2,1/(ISNUMBER(B$1:B1815)),ROW(B$1:B1815)),
_xlpm.nextRow, ROW(B1816)-1+MATCH(TRUE,ISNUMBER(B1816:B$10000),0),
_xlpm.prevVal, INDEX(B:B,_xlpm.prevRow),
_xlpm.nextVal, INDEX(B:B,_xlpm.nextRow),
_xlpm.prevDate, INDEX(A:A,_xlpm.prevRow),
_xlpm.nextDate, INDEX(A:A,_xlpm.nextRow),
_xlpm.prevVal + (_xlpm.nextVal-_xlpm.prevVal)*(A1816-_xlpm.prevDate)/(_xlpm.nextDate-_xlpm.prevDate)
),
IFERROR(
INDEX(B:B, ROW(B1816)-1+MATCH(TRUE,ISNUMBER(B1816:B$10000),0)),
C1815
)
)
)</f>
        <v>1629</v>
      </c>
    </row>
    <row r="1817" spans="3:3" x14ac:dyDescent="0.25">
      <c r="C1817" cm="1">
        <f t="array" ref="C1817">IF(ISNUMBER(B1817),
B1817,
IFERROR(
_xlfn.LET(
_xlpm.prevRow, LOOKUP(2,1/(ISNUMBER(B$1:B1816)),ROW(B$1:B1816)),
_xlpm.nextRow, ROW(B1817)-1+MATCH(TRUE,ISNUMBER(B1817:B$10000),0),
_xlpm.prevVal, INDEX(B:B,_xlpm.prevRow),
_xlpm.nextVal, INDEX(B:B,_xlpm.nextRow),
_xlpm.prevDate, INDEX(A:A,_xlpm.prevRow),
_xlpm.nextDate, INDEX(A:A,_xlpm.nextRow),
_xlpm.prevVal + (_xlpm.nextVal-_xlpm.prevVal)*(A1817-_xlpm.prevDate)/(_xlpm.nextDate-_xlpm.prevDate)
),
IFERROR(
INDEX(B:B, ROW(B1817)-1+MATCH(TRUE,ISNUMBER(B1817:B$10000),0)),
C1816
)
)
)</f>
        <v>1629</v>
      </c>
    </row>
    <row r="1818" spans="3:3" x14ac:dyDescent="0.25">
      <c r="C1818" cm="1">
        <f t="array" ref="C1818">IF(ISNUMBER(B1818),
B1818,
IFERROR(
_xlfn.LET(
_xlpm.prevRow, LOOKUP(2,1/(ISNUMBER(B$1:B1817)),ROW(B$1:B1817)),
_xlpm.nextRow, ROW(B1818)-1+MATCH(TRUE,ISNUMBER(B1818:B$10000),0),
_xlpm.prevVal, INDEX(B:B,_xlpm.prevRow),
_xlpm.nextVal, INDEX(B:B,_xlpm.nextRow),
_xlpm.prevDate, INDEX(A:A,_xlpm.prevRow),
_xlpm.nextDate, INDEX(A:A,_xlpm.nextRow),
_xlpm.prevVal + (_xlpm.nextVal-_xlpm.prevVal)*(A1818-_xlpm.prevDate)/(_xlpm.nextDate-_xlpm.prevDate)
),
IFERROR(
INDEX(B:B, ROW(B1818)-1+MATCH(TRUE,ISNUMBER(B1818:B$10000),0)),
C1817
)
)
)</f>
        <v>1629</v>
      </c>
    </row>
    <row r="1819" spans="3:3" x14ac:dyDescent="0.25">
      <c r="C1819" cm="1">
        <f t="array" ref="C1819">IF(ISNUMBER(B1819),
B1819,
IFERROR(
_xlfn.LET(
_xlpm.prevRow, LOOKUP(2,1/(ISNUMBER(B$1:B1818)),ROW(B$1:B1818)),
_xlpm.nextRow, ROW(B1819)-1+MATCH(TRUE,ISNUMBER(B1819:B$10000),0),
_xlpm.prevVal, INDEX(B:B,_xlpm.prevRow),
_xlpm.nextVal, INDEX(B:B,_xlpm.nextRow),
_xlpm.prevDate, INDEX(A:A,_xlpm.prevRow),
_xlpm.nextDate, INDEX(A:A,_xlpm.nextRow),
_xlpm.prevVal + (_xlpm.nextVal-_xlpm.prevVal)*(A1819-_xlpm.prevDate)/(_xlpm.nextDate-_xlpm.prevDate)
),
IFERROR(
INDEX(B:B, ROW(B1819)-1+MATCH(TRUE,ISNUMBER(B1819:B$10000),0)),
C1818
)
)
)</f>
        <v>1629</v>
      </c>
    </row>
    <row r="1820" spans="3:3" x14ac:dyDescent="0.25">
      <c r="C1820" cm="1">
        <f t="array" ref="C1820">IF(ISNUMBER(B1820),
B1820,
IFERROR(
_xlfn.LET(
_xlpm.prevRow, LOOKUP(2,1/(ISNUMBER(B$1:B1819)),ROW(B$1:B1819)),
_xlpm.nextRow, ROW(B1820)-1+MATCH(TRUE,ISNUMBER(B1820:B$10000),0),
_xlpm.prevVal, INDEX(B:B,_xlpm.prevRow),
_xlpm.nextVal, INDEX(B:B,_xlpm.nextRow),
_xlpm.prevDate, INDEX(A:A,_xlpm.prevRow),
_xlpm.nextDate, INDEX(A:A,_xlpm.nextRow),
_xlpm.prevVal + (_xlpm.nextVal-_xlpm.prevVal)*(A1820-_xlpm.prevDate)/(_xlpm.nextDate-_xlpm.prevDate)
),
IFERROR(
INDEX(B:B, ROW(B1820)-1+MATCH(TRUE,ISNUMBER(B1820:B$10000),0)),
C1819
)
)
)</f>
        <v>1629</v>
      </c>
    </row>
    <row r="1821" spans="3:3" x14ac:dyDescent="0.25">
      <c r="C1821" cm="1">
        <f t="array" ref="C1821">IF(ISNUMBER(B1821),
B1821,
IFERROR(
_xlfn.LET(
_xlpm.prevRow, LOOKUP(2,1/(ISNUMBER(B$1:B1820)),ROW(B$1:B1820)),
_xlpm.nextRow, ROW(B1821)-1+MATCH(TRUE,ISNUMBER(B1821:B$10000),0),
_xlpm.prevVal, INDEX(B:B,_xlpm.prevRow),
_xlpm.nextVal, INDEX(B:B,_xlpm.nextRow),
_xlpm.prevDate, INDEX(A:A,_xlpm.prevRow),
_xlpm.nextDate, INDEX(A:A,_xlpm.nextRow),
_xlpm.prevVal + (_xlpm.nextVal-_xlpm.prevVal)*(A1821-_xlpm.prevDate)/(_xlpm.nextDate-_xlpm.prevDate)
),
IFERROR(
INDEX(B:B, ROW(B1821)-1+MATCH(TRUE,ISNUMBER(B1821:B$10000),0)),
C1820
)
)
)</f>
        <v>1629</v>
      </c>
    </row>
    <row r="1822" spans="3:3" x14ac:dyDescent="0.25">
      <c r="C1822" cm="1">
        <f t="array" ref="C1822">IF(ISNUMBER(B1822),
B1822,
IFERROR(
_xlfn.LET(
_xlpm.prevRow, LOOKUP(2,1/(ISNUMBER(B$1:B1821)),ROW(B$1:B1821)),
_xlpm.nextRow, ROW(B1822)-1+MATCH(TRUE,ISNUMBER(B1822:B$10000),0),
_xlpm.prevVal, INDEX(B:B,_xlpm.prevRow),
_xlpm.nextVal, INDEX(B:B,_xlpm.nextRow),
_xlpm.prevDate, INDEX(A:A,_xlpm.prevRow),
_xlpm.nextDate, INDEX(A:A,_xlpm.nextRow),
_xlpm.prevVal + (_xlpm.nextVal-_xlpm.prevVal)*(A1822-_xlpm.prevDate)/(_xlpm.nextDate-_xlpm.prevDate)
),
IFERROR(
INDEX(B:B, ROW(B1822)-1+MATCH(TRUE,ISNUMBER(B1822:B$10000),0)),
C1821
)
)
)</f>
        <v>1629</v>
      </c>
    </row>
    <row r="1823" spans="3:3" x14ac:dyDescent="0.25">
      <c r="C1823" cm="1">
        <f t="array" ref="C1823">IF(ISNUMBER(B1823),
B1823,
IFERROR(
_xlfn.LET(
_xlpm.prevRow, LOOKUP(2,1/(ISNUMBER(B$1:B1822)),ROW(B$1:B1822)),
_xlpm.nextRow, ROW(B1823)-1+MATCH(TRUE,ISNUMBER(B1823:B$10000),0),
_xlpm.prevVal, INDEX(B:B,_xlpm.prevRow),
_xlpm.nextVal, INDEX(B:B,_xlpm.nextRow),
_xlpm.prevDate, INDEX(A:A,_xlpm.prevRow),
_xlpm.nextDate, INDEX(A:A,_xlpm.nextRow),
_xlpm.prevVal + (_xlpm.nextVal-_xlpm.prevVal)*(A1823-_xlpm.prevDate)/(_xlpm.nextDate-_xlpm.prevDate)
),
IFERROR(
INDEX(B:B, ROW(B1823)-1+MATCH(TRUE,ISNUMBER(B1823:B$10000),0)),
C1822
)
)
)</f>
        <v>1629</v>
      </c>
    </row>
    <row r="1824" spans="3:3" x14ac:dyDescent="0.25">
      <c r="C1824" cm="1">
        <f t="array" ref="C1824">IF(ISNUMBER(B1824),
B1824,
IFERROR(
_xlfn.LET(
_xlpm.prevRow, LOOKUP(2,1/(ISNUMBER(B$1:B1823)),ROW(B$1:B1823)),
_xlpm.nextRow, ROW(B1824)-1+MATCH(TRUE,ISNUMBER(B1824:B$10000),0),
_xlpm.prevVal, INDEX(B:B,_xlpm.prevRow),
_xlpm.nextVal, INDEX(B:B,_xlpm.nextRow),
_xlpm.prevDate, INDEX(A:A,_xlpm.prevRow),
_xlpm.nextDate, INDEX(A:A,_xlpm.nextRow),
_xlpm.prevVal + (_xlpm.nextVal-_xlpm.prevVal)*(A1824-_xlpm.prevDate)/(_xlpm.nextDate-_xlpm.prevDate)
),
IFERROR(
INDEX(B:B, ROW(B1824)-1+MATCH(TRUE,ISNUMBER(B1824:B$10000),0)),
C1823
)
)
)</f>
        <v>1629</v>
      </c>
    </row>
    <row r="1825" spans="3:3" x14ac:dyDescent="0.25">
      <c r="C1825" cm="1">
        <f t="array" ref="C1825">IF(ISNUMBER(B1825),
B1825,
IFERROR(
_xlfn.LET(
_xlpm.prevRow, LOOKUP(2,1/(ISNUMBER(B$1:B1824)),ROW(B$1:B1824)),
_xlpm.nextRow, ROW(B1825)-1+MATCH(TRUE,ISNUMBER(B1825:B$10000),0),
_xlpm.prevVal, INDEX(B:B,_xlpm.prevRow),
_xlpm.nextVal, INDEX(B:B,_xlpm.nextRow),
_xlpm.prevDate, INDEX(A:A,_xlpm.prevRow),
_xlpm.nextDate, INDEX(A:A,_xlpm.nextRow),
_xlpm.prevVal + (_xlpm.nextVal-_xlpm.prevVal)*(A1825-_xlpm.prevDate)/(_xlpm.nextDate-_xlpm.prevDate)
),
IFERROR(
INDEX(B:B, ROW(B1825)-1+MATCH(TRUE,ISNUMBER(B1825:B$10000),0)),
C1824
)
)
)</f>
        <v>1629</v>
      </c>
    </row>
    <row r="1826" spans="3:3" x14ac:dyDescent="0.25">
      <c r="C1826" cm="1">
        <f t="array" ref="C1826">IF(ISNUMBER(B1826),
B1826,
IFERROR(
_xlfn.LET(
_xlpm.prevRow, LOOKUP(2,1/(ISNUMBER(B$1:B1825)),ROW(B$1:B1825)),
_xlpm.nextRow, ROW(B1826)-1+MATCH(TRUE,ISNUMBER(B1826:B$10000),0),
_xlpm.prevVal, INDEX(B:B,_xlpm.prevRow),
_xlpm.nextVal, INDEX(B:B,_xlpm.nextRow),
_xlpm.prevDate, INDEX(A:A,_xlpm.prevRow),
_xlpm.nextDate, INDEX(A:A,_xlpm.nextRow),
_xlpm.prevVal + (_xlpm.nextVal-_xlpm.prevVal)*(A1826-_xlpm.prevDate)/(_xlpm.nextDate-_xlpm.prevDate)
),
IFERROR(
INDEX(B:B, ROW(B1826)-1+MATCH(TRUE,ISNUMBER(B1826:B$10000),0)),
C1825
)
)
)</f>
        <v>1629</v>
      </c>
    </row>
    <row r="1827" spans="3:3" x14ac:dyDescent="0.25">
      <c r="C1827" cm="1">
        <f t="array" ref="C1827">IF(ISNUMBER(B1827),
B1827,
IFERROR(
_xlfn.LET(
_xlpm.prevRow, LOOKUP(2,1/(ISNUMBER(B$1:B1826)),ROW(B$1:B1826)),
_xlpm.nextRow, ROW(B1827)-1+MATCH(TRUE,ISNUMBER(B1827:B$10000),0),
_xlpm.prevVal, INDEX(B:B,_xlpm.prevRow),
_xlpm.nextVal, INDEX(B:B,_xlpm.nextRow),
_xlpm.prevDate, INDEX(A:A,_xlpm.prevRow),
_xlpm.nextDate, INDEX(A:A,_xlpm.nextRow),
_xlpm.prevVal + (_xlpm.nextVal-_xlpm.prevVal)*(A1827-_xlpm.prevDate)/(_xlpm.nextDate-_xlpm.prevDate)
),
IFERROR(
INDEX(B:B, ROW(B1827)-1+MATCH(TRUE,ISNUMBER(B1827:B$10000),0)),
C1826
)
)
)</f>
        <v>1629</v>
      </c>
    </row>
    <row r="1828" spans="3:3" x14ac:dyDescent="0.25">
      <c r="C1828" cm="1">
        <f t="array" ref="C1828">IF(ISNUMBER(B1828),
B1828,
IFERROR(
_xlfn.LET(
_xlpm.prevRow, LOOKUP(2,1/(ISNUMBER(B$1:B1827)),ROW(B$1:B1827)),
_xlpm.nextRow, ROW(B1828)-1+MATCH(TRUE,ISNUMBER(B1828:B$10000),0),
_xlpm.prevVal, INDEX(B:B,_xlpm.prevRow),
_xlpm.nextVal, INDEX(B:B,_xlpm.nextRow),
_xlpm.prevDate, INDEX(A:A,_xlpm.prevRow),
_xlpm.nextDate, INDEX(A:A,_xlpm.nextRow),
_xlpm.prevVal + (_xlpm.nextVal-_xlpm.prevVal)*(A1828-_xlpm.prevDate)/(_xlpm.nextDate-_xlpm.prevDate)
),
IFERROR(
INDEX(B:B, ROW(B1828)-1+MATCH(TRUE,ISNUMBER(B1828:B$10000),0)),
C1827
)
)
)</f>
        <v>1629</v>
      </c>
    </row>
    <row r="1829" spans="3:3" x14ac:dyDescent="0.25">
      <c r="C1829" cm="1">
        <f t="array" ref="C1829">IF(ISNUMBER(B1829),
B1829,
IFERROR(
_xlfn.LET(
_xlpm.prevRow, LOOKUP(2,1/(ISNUMBER(B$1:B1828)),ROW(B$1:B1828)),
_xlpm.nextRow, ROW(B1829)-1+MATCH(TRUE,ISNUMBER(B1829:B$10000),0),
_xlpm.prevVal, INDEX(B:B,_xlpm.prevRow),
_xlpm.nextVal, INDEX(B:B,_xlpm.nextRow),
_xlpm.prevDate, INDEX(A:A,_xlpm.prevRow),
_xlpm.nextDate, INDEX(A:A,_xlpm.nextRow),
_xlpm.prevVal + (_xlpm.nextVal-_xlpm.prevVal)*(A1829-_xlpm.prevDate)/(_xlpm.nextDate-_xlpm.prevDate)
),
IFERROR(
INDEX(B:B, ROW(B1829)-1+MATCH(TRUE,ISNUMBER(B1829:B$10000),0)),
C1828
)
)
)</f>
        <v>1629</v>
      </c>
    </row>
    <row r="1830" spans="3:3" x14ac:dyDescent="0.25">
      <c r="C1830" cm="1">
        <f t="array" ref="C1830">IF(ISNUMBER(B1830),
B1830,
IFERROR(
_xlfn.LET(
_xlpm.prevRow, LOOKUP(2,1/(ISNUMBER(B$1:B1829)),ROW(B$1:B1829)),
_xlpm.nextRow, ROW(B1830)-1+MATCH(TRUE,ISNUMBER(B1830:B$10000),0),
_xlpm.prevVal, INDEX(B:B,_xlpm.prevRow),
_xlpm.nextVal, INDEX(B:B,_xlpm.nextRow),
_xlpm.prevDate, INDEX(A:A,_xlpm.prevRow),
_xlpm.nextDate, INDEX(A:A,_xlpm.nextRow),
_xlpm.prevVal + (_xlpm.nextVal-_xlpm.prevVal)*(A1830-_xlpm.prevDate)/(_xlpm.nextDate-_xlpm.prevDate)
),
IFERROR(
INDEX(B:B, ROW(B1830)-1+MATCH(TRUE,ISNUMBER(B1830:B$10000),0)),
C1829
)
)
)</f>
        <v>1629</v>
      </c>
    </row>
    <row r="1831" spans="3:3" x14ac:dyDescent="0.25">
      <c r="C1831" cm="1">
        <f t="array" ref="C1831">IF(ISNUMBER(B1831),
B1831,
IFERROR(
_xlfn.LET(
_xlpm.prevRow, LOOKUP(2,1/(ISNUMBER(B$1:B1830)),ROW(B$1:B1830)),
_xlpm.nextRow, ROW(B1831)-1+MATCH(TRUE,ISNUMBER(B1831:B$10000),0),
_xlpm.prevVal, INDEX(B:B,_xlpm.prevRow),
_xlpm.nextVal, INDEX(B:B,_xlpm.nextRow),
_xlpm.prevDate, INDEX(A:A,_xlpm.prevRow),
_xlpm.nextDate, INDEX(A:A,_xlpm.nextRow),
_xlpm.prevVal + (_xlpm.nextVal-_xlpm.prevVal)*(A1831-_xlpm.prevDate)/(_xlpm.nextDate-_xlpm.prevDate)
),
IFERROR(
INDEX(B:B, ROW(B1831)-1+MATCH(TRUE,ISNUMBER(B1831:B$10000),0)),
C1830
)
)
)</f>
        <v>1629</v>
      </c>
    </row>
    <row r="1832" spans="3:3" x14ac:dyDescent="0.25">
      <c r="C1832" cm="1">
        <f t="array" ref="C1832">IF(ISNUMBER(B1832),
B1832,
IFERROR(
_xlfn.LET(
_xlpm.prevRow, LOOKUP(2,1/(ISNUMBER(B$1:B1831)),ROW(B$1:B1831)),
_xlpm.nextRow, ROW(B1832)-1+MATCH(TRUE,ISNUMBER(B1832:B$10000),0),
_xlpm.prevVal, INDEX(B:B,_xlpm.prevRow),
_xlpm.nextVal, INDEX(B:B,_xlpm.nextRow),
_xlpm.prevDate, INDEX(A:A,_xlpm.prevRow),
_xlpm.nextDate, INDEX(A:A,_xlpm.nextRow),
_xlpm.prevVal + (_xlpm.nextVal-_xlpm.prevVal)*(A1832-_xlpm.prevDate)/(_xlpm.nextDate-_xlpm.prevDate)
),
IFERROR(
INDEX(B:B, ROW(B1832)-1+MATCH(TRUE,ISNUMBER(B1832:B$10000),0)),
C1831
)
)
)</f>
        <v>1629</v>
      </c>
    </row>
    <row r="1833" spans="3:3" x14ac:dyDescent="0.25">
      <c r="C1833" cm="1">
        <f t="array" ref="C1833">IF(ISNUMBER(B1833),
B1833,
IFERROR(
_xlfn.LET(
_xlpm.prevRow, LOOKUP(2,1/(ISNUMBER(B$1:B1832)),ROW(B$1:B1832)),
_xlpm.nextRow, ROW(B1833)-1+MATCH(TRUE,ISNUMBER(B1833:B$10000),0),
_xlpm.prevVal, INDEX(B:B,_xlpm.prevRow),
_xlpm.nextVal, INDEX(B:B,_xlpm.nextRow),
_xlpm.prevDate, INDEX(A:A,_xlpm.prevRow),
_xlpm.nextDate, INDEX(A:A,_xlpm.nextRow),
_xlpm.prevVal + (_xlpm.nextVal-_xlpm.prevVal)*(A1833-_xlpm.prevDate)/(_xlpm.nextDate-_xlpm.prevDate)
),
IFERROR(
INDEX(B:B, ROW(B1833)-1+MATCH(TRUE,ISNUMBER(B1833:B$10000),0)),
C1832
)
)
)</f>
        <v>1629</v>
      </c>
    </row>
    <row r="1834" spans="3:3" x14ac:dyDescent="0.25">
      <c r="C1834" cm="1">
        <f t="array" ref="C1834">IF(ISNUMBER(B1834),
B1834,
IFERROR(
_xlfn.LET(
_xlpm.prevRow, LOOKUP(2,1/(ISNUMBER(B$1:B1833)),ROW(B$1:B1833)),
_xlpm.nextRow, ROW(B1834)-1+MATCH(TRUE,ISNUMBER(B1834:B$10000),0),
_xlpm.prevVal, INDEX(B:B,_xlpm.prevRow),
_xlpm.nextVal, INDEX(B:B,_xlpm.nextRow),
_xlpm.prevDate, INDEX(A:A,_xlpm.prevRow),
_xlpm.nextDate, INDEX(A:A,_xlpm.nextRow),
_xlpm.prevVal + (_xlpm.nextVal-_xlpm.prevVal)*(A1834-_xlpm.prevDate)/(_xlpm.nextDate-_xlpm.prevDate)
),
IFERROR(
INDEX(B:B, ROW(B1834)-1+MATCH(TRUE,ISNUMBER(B1834:B$10000),0)),
C1833
)
)
)</f>
        <v>1629</v>
      </c>
    </row>
    <row r="1835" spans="3:3" x14ac:dyDescent="0.25">
      <c r="C1835" cm="1">
        <f t="array" ref="C1835">IF(ISNUMBER(B1835),
B1835,
IFERROR(
_xlfn.LET(
_xlpm.prevRow, LOOKUP(2,1/(ISNUMBER(B$1:B1834)),ROW(B$1:B1834)),
_xlpm.nextRow, ROW(B1835)-1+MATCH(TRUE,ISNUMBER(B1835:B$10000),0),
_xlpm.prevVal, INDEX(B:B,_xlpm.prevRow),
_xlpm.nextVal, INDEX(B:B,_xlpm.nextRow),
_xlpm.prevDate, INDEX(A:A,_xlpm.prevRow),
_xlpm.nextDate, INDEX(A:A,_xlpm.nextRow),
_xlpm.prevVal + (_xlpm.nextVal-_xlpm.prevVal)*(A1835-_xlpm.prevDate)/(_xlpm.nextDate-_xlpm.prevDate)
),
IFERROR(
INDEX(B:B, ROW(B1835)-1+MATCH(TRUE,ISNUMBER(B1835:B$10000),0)),
C1834
)
)
)</f>
        <v>1629</v>
      </c>
    </row>
    <row r="1836" spans="3:3" x14ac:dyDescent="0.25">
      <c r="C1836" cm="1">
        <f t="array" ref="C1836">IF(ISNUMBER(B1836),
B1836,
IFERROR(
_xlfn.LET(
_xlpm.prevRow, LOOKUP(2,1/(ISNUMBER(B$1:B1835)),ROW(B$1:B1835)),
_xlpm.nextRow, ROW(B1836)-1+MATCH(TRUE,ISNUMBER(B1836:B$10000),0),
_xlpm.prevVal, INDEX(B:B,_xlpm.prevRow),
_xlpm.nextVal, INDEX(B:B,_xlpm.nextRow),
_xlpm.prevDate, INDEX(A:A,_xlpm.prevRow),
_xlpm.nextDate, INDEX(A:A,_xlpm.nextRow),
_xlpm.prevVal + (_xlpm.nextVal-_xlpm.prevVal)*(A1836-_xlpm.prevDate)/(_xlpm.nextDate-_xlpm.prevDate)
),
IFERROR(
INDEX(B:B, ROW(B1836)-1+MATCH(TRUE,ISNUMBER(B1836:B$10000),0)),
C1835
)
)
)</f>
        <v>1629</v>
      </c>
    </row>
    <row r="1837" spans="3:3" x14ac:dyDescent="0.25">
      <c r="C1837" cm="1">
        <f t="array" ref="C1837">IF(ISNUMBER(B1837),
B1837,
IFERROR(
_xlfn.LET(
_xlpm.prevRow, LOOKUP(2,1/(ISNUMBER(B$1:B1836)),ROW(B$1:B1836)),
_xlpm.nextRow, ROW(B1837)-1+MATCH(TRUE,ISNUMBER(B1837:B$10000),0),
_xlpm.prevVal, INDEX(B:B,_xlpm.prevRow),
_xlpm.nextVal, INDEX(B:B,_xlpm.nextRow),
_xlpm.prevDate, INDEX(A:A,_xlpm.prevRow),
_xlpm.nextDate, INDEX(A:A,_xlpm.nextRow),
_xlpm.prevVal + (_xlpm.nextVal-_xlpm.prevVal)*(A1837-_xlpm.prevDate)/(_xlpm.nextDate-_xlpm.prevDate)
),
IFERROR(
INDEX(B:B, ROW(B1837)-1+MATCH(TRUE,ISNUMBER(B1837:B$10000),0)),
C1836
)
)
)</f>
        <v>1629</v>
      </c>
    </row>
    <row r="1838" spans="3:3" x14ac:dyDescent="0.25">
      <c r="C1838" cm="1">
        <f t="array" ref="C1838">IF(ISNUMBER(B1838),
B1838,
IFERROR(
_xlfn.LET(
_xlpm.prevRow, LOOKUP(2,1/(ISNUMBER(B$1:B1837)),ROW(B$1:B1837)),
_xlpm.nextRow, ROW(B1838)-1+MATCH(TRUE,ISNUMBER(B1838:B$10000),0),
_xlpm.prevVal, INDEX(B:B,_xlpm.prevRow),
_xlpm.nextVal, INDEX(B:B,_xlpm.nextRow),
_xlpm.prevDate, INDEX(A:A,_xlpm.prevRow),
_xlpm.nextDate, INDEX(A:A,_xlpm.nextRow),
_xlpm.prevVal + (_xlpm.nextVal-_xlpm.prevVal)*(A1838-_xlpm.prevDate)/(_xlpm.nextDate-_xlpm.prevDate)
),
IFERROR(
INDEX(B:B, ROW(B1838)-1+MATCH(TRUE,ISNUMBER(B1838:B$10000),0)),
C1837
)
)
)</f>
        <v>1629</v>
      </c>
    </row>
    <row r="1839" spans="3:3" x14ac:dyDescent="0.25">
      <c r="C1839" cm="1">
        <f t="array" ref="C1839">IF(ISNUMBER(B1839),
B1839,
IFERROR(
_xlfn.LET(
_xlpm.prevRow, LOOKUP(2,1/(ISNUMBER(B$1:B1838)),ROW(B$1:B1838)),
_xlpm.nextRow, ROW(B1839)-1+MATCH(TRUE,ISNUMBER(B1839:B$10000),0),
_xlpm.prevVal, INDEX(B:B,_xlpm.prevRow),
_xlpm.nextVal, INDEX(B:B,_xlpm.nextRow),
_xlpm.prevDate, INDEX(A:A,_xlpm.prevRow),
_xlpm.nextDate, INDEX(A:A,_xlpm.nextRow),
_xlpm.prevVal + (_xlpm.nextVal-_xlpm.prevVal)*(A1839-_xlpm.prevDate)/(_xlpm.nextDate-_xlpm.prevDate)
),
IFERROR(
INDEX(B:B, ROW(B1839)-1+MATCH(TRUE,ISNUMBER(B1839:B$10000),0)),
C1838
)
)
)</f>
        <v>1629</v>
      </c>
    </row>
    <row r="1840" spans="3:3" x14ac:dyDescent="0.25">
      <c r="C1840" cm="1">
        <f t="array" ref="C1840">IF(ISNUMBER(B1840),
B1840,
IFERROR(
_xlfn.LET(
_xlpm.prevRow, LOOKUP(2,1/(ISNUMBER(B$1:B1839)),ROW(B$1:B1839)),
_xlpm.nextRow, ROW(B1840)-1+MATCH(TRUE,ISNUMBER(B1840:B$10000),0),
_xlpm.prevVal, INDEX(B:B,_xlpm.prevRow),
_xlpm.nextVal, INDEX(B:B,_xlpm.nextRow),
_xlpm.prevDate, INDEX(A:A,_xlpm.prevRow),
_xlpm.nextDate, INDEX(A:A,_xlpm.nextRow),
_xlpm.prevVal + (_xlpm.nextVal-_xlpm.prevVal)*(A1840-_xlpm.prevDate)/(_xlpm.nextDate-_xlpm.prevDate)
),
IFERROR(
INDEX(B:B, ROW(B1840)-1+MATCH(TRUE,ISNUMBER(B1840:B$10000),0)),
C1839
)
)
)</f>
        <v>1629</v>
      </c>
    </row>
    <row r="1841" spans="3:3" x14ac:dyDescent="0.25">
      <c r="C1841" cm="1">
        <f t="array" ref="C1841">IF(ISNUMBER(B1841),
B1841,
IFERROR(
_xlfn.LET(
_xlpm.prevRow, LOOKUP(2,1/(ISNUMBER(B$1:B1840)),ROW(B$1:B1840)),
_xlpm.nextRow, ROW(B1841)-1+MATCH(TRUE,ISNUMBER(B1841:B$10000),0),
_xlpm.prevVal, INDEX(B:B,_xlpm.prevRow),
_xlpm.nextVal, INDEX(B:B,_xlpm.nextRow),
_xlpm.prevDate, INDEX(A:A,_xlpm.prevRow),
_xlpm.nextDate, INDEX(A:A,_xlpm.nextRow),
_xlpm.prevVal + (_xlpm.nextVal-_xlpm.prevVal)*(A1841-_xlpm.prevDate)/(_xlpm.nextDate-_xlpm.prevDate)
),
IFERROR(
INDEX(B:B, ROW(B1841)-1+MATCH(TRUE,ISNUMBER(B1841:B$10000),0)),
C1840
)
)
)</f>
        <v>1629</v>
      </c>
    </row>
    <row r="1842" spans="3:3" x14ac:dyDescent="0.25">
      <c r="C1842" cm="1">
        <f t="array" ref="C1842">IF(ISNUMBER(B1842),
B1842,
IFERROR(
_xlfn.LET(
_xlpm.prevRow, LOOKUP(2,1/(ISNUMBER(B$1:B1841)),ROW(B$1:B1841)),
_xlpm.nextRow, ROW(B1842)-1+MATCH(TRUE,ISNUMBER(B1842:B$10000),0),
_xlpm.prevVal, INDEX(B:B,_xlpm.prevRow),
_xlpm.nextVal, INDEX(B:B,_xlpm.nextRow),
_xlpm.prevDate, INDEX(A:A,_xlpm.prevRow),
_xlpm.nextDate, INDEX(A:A,_xlpm.nextRow),
_xlpm.prevVal + (_xlpm.nextVal-_xlpm.prevVal)*(A1842-_xlpm.prevDate)/(_xlpm.nextDate-_xlpm.prevDate)
),
IFERROR(
INDEX(B:B, ROW(B1842)-1+MATCH(TRUE,ISNUMBER(B1842:B$10000),0)),
C1841
)
)
)</f>
        <v>1629</v>
      </c>
    </row>
    <row r="1843" spans="3:3" x14ac:dyDescent="0.25">
      <c r="C1843" cm="1">
        <f t="array" ref="C1843">IF(ISNUMBER(B1843),
B1843,
IFERROR(
_xlfn.LET(
_xlpm.prevRow, LOOKUP(2,1/(ISNUMBER(B$1:B1842)),ROW(B$1:B1842)),
_xlpm.nextRow, ROW(B1843)-1+MATCH(TRUE,ISNUMBER(B1843:B$10000),0),
_xlpm.prevVal, INDEX(B:B,_xlpm.prevRow),
_xlpm.nextVal, INDEX(B:B,_xlpm.nextRow),
_xlpm.prevDate, INDEX(A:A,_xlpm.prevRow),
_xlpm.nextDate, INDEX(A:A,_xlpm.nextRow),
_xlpm.prevVal + (_xlpm.nextVal-_xlpm.prevVal)*(A1843-_xlpm.prevDate)/(_xlpm.nextDate-_xlpm.prevDate)
),
IFERROR(
INDEX(B:B, ROW(B1843)-1+MATCH(TRUE,ISNUMBER(B1843:B$10000),0)),
C1842
)
)
)</f>
        <v>1629</v>
      </c>
    </row>
    <row r="1844" spans="3:3" x14ac:dyDescent="0.25">
      <c r="C1844" cm="1">
        <f t="array" ref="C1844">IF(ISNUMBER(B1844),
B1844,
IFERROR(
_xlfn.LET(
_xlpm.prevRow, LOOKUP(2,1/(ISNUMBER(B$1:B1843)),ROW(B$1:B1843)),
_xlpm.nextRow, ROW(B1844)-1+MATCH(TRUE,ISNUMBER(B1844:B$10000),0),
_xlpm.prevVal, INDEX(B:B,_xlpm.prevRow),
_xlpm.nextVal, INDEX(B:B,_xlpm.nextRow),
_xlpm.prevDate, INDEX(A:A,_xlpm.prevRow),
_xlpm.nextDate, INDEX(A:A,_xlpm.nextRow),
_xlpm.prevVal + (_xlpm.nextVal-_xlpm.prevVal)*(A1844-_xlpm.prevDate)/(_xlpm.nextDate-_xlpm.prevDate)
),
IFERROR(
INDEX(B:B, ROW(B1844)-1+MATCH(TRUE,ISNUMBER(B1844:B$10000),0)),
C1843
)
)
)</f>
        <v>1629</v>
      </c>
    </row>
    <row r="1845" spans="3:3" x14ac:dyDescent="0.25">
      <c r="C1845" cm="1">
        <f t="array" ref="C1845">IF(ISNUMBER(B1845),
B1845,
IFERROR(
_xlfn.LET(
_xlpm.prevRow, LOOKUP(2,1/(ISNUMBER(B$1:B1844)),ROW(B$1:B1844)),
_xlpm.nextRow, ROW(B1845)-1+MATCH(TRUE,ISNUMBER(B1845:B$10000),0),
_xlpm.prevVal, INDEX(B:B,_xlpm.prevRow),
_xlpm.nextVal, INDEX(B:B,_xlpm.nextRow),
_xlpm.prevDate, INDEX(A:A,_xlpm.prevRow),
_xlpm.nextDate, INDEX(A:A,_xlpm.nextRow),
_xlpm.prevVal + (_xlpm.nextVal-_xlpm.prevVal)*(A1845-_xlpm.prevDate)/(_xlpm.nextDate-_xlpm.prevDate)
),
IFERROR(
INDEX(B:B, ROW(B1845)-1+MATCH(TRUE,ISNUMBER(B1845:B$10000),0)),
C1844
)
)
)</f>
        <v>1629</v>
      </c>
    </row>
    <row r="1846" spans="3:3" x14ac:dyDescent="0.25">
      <c r="C1846" cm="1">
        <f t="array" ref="C1846">IF(ISNUMBER(B1846),
B1846,
IFERROR(
_xlfn.LET(
_xlpm.prevRow, LOOKUP(2,1/(ISNUMBER(B$1:B1845)),ROW(B$1:B1845)),
_xlpm.nextRow, ROW(B1846)-1+MATCH(TRUE,ISNUMBER(B1846:B$10000),0),
_xlpm.prevVal, INDEX(B:B,_xlpm.prevRow),
_xlpm.nextVal, INDEX(B:B,_xlpm.nextRow),
_xlpm.prevDate, INDEX(A:A,_xlpm.prevRow),
_xlpm.nextDate, INDEX(A:A,_xlpm.nextRow),
_xlpm.prevVal + (_xlpm.nextVal-_xlpm.prevVal)*(A1846-_xlpm.prevDate)/(_xlpm.nextDate-_xlpm.prevDate)
),
IFERROR(
INDEX(B:B, ROW(B1846)-1+MATCH(TRUE,ISNUMBER(B1846:B$10000),0)),
C1845
)
)
)</f>
        <v>1629</v>
      </c>
    </row>
    <row r="1847" spans="3:3" x14ac:dyDescent="0.25">
      <c r="C1847" cm="1">
        <f t="array" ref="C1847">IF(ISNUMBER(B1847),
B1847,
IFERROR(
_xlfn.LET(
_xlpm.prevRow, LOOKUP(2,1/(ISNUMBER(B$1:B1846)),ROW(B$1:B1846)),
_xlpm.nextRow, ROW(B1847)-1+MATCH(TRUE,ISNUMBER(B1847:B$10000),0),
_xlpm.prevVal, INDEX(B:B,_xlpm.prevRow),
_xlpm.nextVal, INDEX(B:B,_xlpm.nextRow),
_xlpm.prevDate, INDEX(A:A,_xlpm.prevRow),
_xlpm.nextDate, INDEX(A:A,_xlpm.nextRow),
_xlpm.prevVal + (_xlpm.nextVal-_xlpm.prevVal)*(A1847-_xlpm.prevDate)/(_xlpm.nextDate-_xlpm.prevDate)
),
IFERROR(
INDEX(B:B, ROW(B1847)-1+MATCH(TRUE,ISNUMBER(B1847:B$10000),0)),
C1846
)
)
)</f>
        <v>1629</v>
      </c>
    </row>
    <row r="1848" spans="3:3" x14ac:dyDescent="0.25">
      <c r="C1848" cm="1">
        <f t="array" ref="C1848">IF(ISNUMBER(B1848),
B1848,
IFERROR(
_xlfn.LET(
_xlpm.prevRow, LOOKUP(2,1/(ISNUMBER(B$1:B1847)),ROW(B$1:B1847)),
_xlpm.nextRow, ROW(B1848)-1+MATCH(TRUE,ISNUMBER(B1848:B$10000),0),
_xlpm.prevVal, INDEX(B:B,_xlpm.prevRow),
_xlpm.nextVal, INDEX(B:B,_xlpm.nextRow),
_xlpm.prevDate, INDEX(A:A,_xlpm.prevRow),
_xlpm.nextDate, INDEX(A:A,_xlpm.nextRow),
_xlpm.prevVal + (_xlpm.nextVal-_xlpm.prevVal)*(A1848-_xlpm.prevDate)/(_xlpm.nextDate-_xlpm.prevDate)
),
IFERROR(
INDEX(B:B, ROW(B1848)-1+MATCH(TRUE,ISNUMBER(B1848:B$10000),0)),
C1847
)
)
)</f>
        <v>1629</v>
      </c>
    </row>
    <row r="1849" spans="3:3" x14ac:dyDescent="0.25">
      <c r="C1849" cm="1">
        <f t="array" ref="C1849">IF(ISNUMBER(B1849),
B1849,
IFERROR(
_xlfn.LET(
_xlpm.prevRow, LOOKUP(2,1/(ISNUMBER(B$1:B1848)),ROW(B$1:B1848)),
_xlpm.nextRow, ROW(B1849)-1+MATCH(TRUE,ISNUMBER(B1849:B$10000),0),
_xlpm.prevVal, INDEX(B:B,_xlpm.prevRow),
_xlpm.nextVal, INDEX(B:B,_xlpm.nextRow),
_xlpm.prevDate, INDEX(A:A,_xlpm.prevRow),
_xlpm.nextDate, INDEX(A:A,_xlpm.nextRow),
_xlpm.prevVal + (_xlpm.nextVal-_xlpm.prevVal)*(A1849-_xlpm.prevDate)/(_xlpm.nextDate-_xlpm.prevDate)
),
IFERROR(
INDEX(B:B, ROW(B1849)-1+MATCH(TRUE,ISNUMBER(B1849:B$10000),0)),
C1848
)
)
)</f>
        <v>1629</v>
      </c>
    </row>
    <row r="1850" spans="3:3" x14ac:dyDescent="0.25">
      <c r="C1850" cm="1">
        <f t="array" ref="C1850">IF(ISNUMBER(B1850),
B1850,
IFERROR(
_xlfn.LET(
_xlpm.prevRow, LOOKUP(2,1/(ISNUMBER(B$1:B1849)),ROW(B$1:B1849)),
_xlpm.nextRow, ROW(B1850)-1+MATCH(TRUE,ISNUMBER(B1850:B$10000),0),
_xlpm.prevVal, INDEX(B:B,_xlpm.prevRow),
_xlpm.nextVal, INDEX(B:B,_xlpm.nextRow),
_xlpm.prevDate, INDEX(A:A,_xlpm.prevRow),
_xlpm.nextDate, INDEX(A:A,_xlpm.nextRow),
_xlpm.prevVal + (_xlpm.nextVal-_xlpm.prevVal)*(A1850-_xlpm.prevDate)/(_xlpm.nextDate-_xlpm.prevDate)
),
IFERROR(
INDEX(B:B, ROW(B1850)-1+MATCH(TRUE,ISNUMBER(B1850:B$10000),0)),
C1849
)
)
)</f>
        <v>1629</v>
      </c>
    </row>
    <row r="1851" spans="3:3" x14ac:dyDescent="0.25">
      <c r="C1851" cm="1">
        <f t="array" ref="C1851">IF(ISNUMBER(B1851),
B1851,
IFERROR(
_xlfn.LET(
_xlpm.prevRow, LOOKUP(2,1/(ISNUMBER(B$1:B1850)),ROW(B$1:B1850)),
_xlpm.nextRow, ROW(B1851)-1+MATCH(TRUE,ISNUMBER(B1851:B$10000),0),
_xlpm.prevVal, INDEX(B:B,_xlpm.prevRow),
_xlpm.nextVal, INDEX(B:B,_xlpm.nextRow),
_xlpm.prevDate, INDEX(A:A,_xlpm.prevRow),
_xlpm.nextDate, INDEX(A:A,_xlpm.nextRow),
_xlpm.prevVal + (_xlpm.nextVal-_xlpm.prevVal)*(A1851-_xlpm.prevDate)/(_xlpm.nextDate-_xlpm.prevDate)
),
IFERROR(
INDEX(B:B, ROW(B1851)-1+MATCH(TRUE,ISNUMBER(B1851:B$10000),0)),
C1850
)
)
)</f>
        <v>1629</v>
      </c>
    </row>
    <row r="1852" spans="3:3" x14ac:dyDescent="0.25">
      <c r="C1852" cm="1">
        <f t="array" ref="C1852">IF(ISNUMBER(B1852),
B1852,
IFERROR(
_xlfn.LET(
_xlpm.prevRow, LOOKUP(2,1/(ISNUMBER(B$1:B1851)),ROW(B$1:B1851)),
_xlpm.nextRow, ROW(B1852)-1+MATCH(TRUE,ISNUMBER(B1852:B$10000),0),
_xlpm.prevVal, INDEX(B:B,_xlpm.prevRow),
_xlpm.nextVal, INDEX(B:B,_xlpm.nextRow),
_xlpm.prevDate, INDEX(A:A,_xlpm.prevRow),
_xlpm.nextDate, INDEX(A:A,_xlpm.nextRow),
_xlpm.prevVal + (_xlpm.nextVal-_xlpm.prevVal)*(A1852-_xlpm.prevDate)/(_xlpm.nextDate-_xlpm.prevDate)
),
IFERROR(
INDEX(B:B, ROW(B1852)-1+MATCH(TRUE,ISNUMBER(B1852:B$10000),0)),
C1851
)
)
)</f>
        <v>1629</v>
      </c>
    </row>
    <row r="1853" spans="3:3" x14ac:dyDescent="0.25">
      <c r="C1853" cm="1">
        <f t="array" ref="C1853">IF(ISNUMBER(B1853),
B1853,
IFERROR(
_xlfn.LET(
_xlpm.prevRow, LOOKUP(2,1/(ISNUMBER(B$1:B1852)),ROW(B$1:B1852)),
_xlpm.nextRow, ROW(B1853)-1+MATCH(TRUE,ISNUMBER(B1853:B$10000),0),
_xlpm.prevVal, INDEX(B:B,_xlpm.prevRow),
_xlpm.nextVal, INDEX(B:B,_xlpm.nextRow),
_xlpm.prevDate, INDEX(A:A,_xlpm.prevRow),
_xlpm.nextDate, INDEX(A:A,_xlpm.nextRow),
_xlpm.prevVal + (_xlpm.nextVal-_xlpm.prevVal)*(A1853-_xlpm.prevDate)/(_xlpm.nextDate-_xlpm.prevDate)
),
IFERROR(
INDEX(B:B, ROW(B1853)-1+MATCH(TRUE,ISNUMBER(B1853:B$10000),0)),
C1852
)
)
)</f>
        <v>1629</v>
      </c>
    </row>
    <row r="1854" spans="3:3" x14ac:dyDescent="0.25">
      <c r="C1854" cm="1">
        <f t="array" ref="C1854">IF(ISNUMBER(B1854),
B1854,
IFERROR(
_xlfn.LET(
_xlpm.prevRow, LOOKUP(2,1/(ISNUMBER(B$1:B1853)),ROW(B$1:B1853)),
_xlpm.nextRow, ROW(B1854)-1+MATCH(TRUE,ISNUMBER(B1854:B$10000),0),
_xlpm.prevVal, INDEX(B:B,_xlpm.prevRow),
_xlpm.nextVal, INDEX(B:B,_xlpm.nextRow),
_xlpm.prevDate, INDEX(A:A,_xlpm.prevRow),
_xlpm.nextDate, INDEX(A:A,_xlpm.nextRow),
_xlpm.prevVal + (_xlpm.nextVal-_xlpm.prevVal)*(A1854-_xlpm.prevDate)/(_xlpm.nextDate-_xlpm.prevDate)
),
IFERROR(
INDEX(B:B, ROW(B1854)-1+MATCH(TRUE,ISNUMBER(B1854:B$10000),0)),
C1853
)
)
)</f>
        <v>1629</v>
      </c>
    </row>
    <row r="1855" spans="3:3" x14ac:dyDescent="0.25">
      <c r="C1855" cm="1">
        <f t="array" ref="C1855">IF(ISNUMBER(B1855),
B1855,
IFERROR(
_xlfn.LET(
_xlpm.prevRow, LOOKUP(2,1/(ISNUMBER(B$1:B1854)),ROW(B$1:B1854)),
_xlpm.nextRow, ROW(B1855)-1+MATCH(TRUE,ISNUMBER(B1855:B$10000),0),
_xlpm.prevVal, INDEX(B:B,_xlpm.prevRow),
_xlpm.nextVal, INDEX(B:B,_xlpm.nextRow),
_xlpm.prevDate, INDEX(A:A,_xlpm.prevRow),
_xlpm.nextDate, INDEX(A:A,_xlpm.nextRow),
_xlpm.prevVal + (_xlpm.nextVal-_xlpm.prevVal)*(A1855-_xlpm.prevDate)/(_xlpm.nextDate-_xlpm.prevDate)
),
IFERROR(
INDEX(B:B, ROW(B1855)-1+MATCH(TRUE,ISNUMBER(B1855:B$10000),0)),
C1854
)
)
)</f>
        <v>1629</v>
      </c>
    </row>
    <row r="1856" spans="3:3" x14ac:dyDescent="0.25">
      <c r="C1856" cm="1">
        <f t="array" ref="C1856">IF(ISNUMBER(B1856),
B1856,
IFERROR(
_xlfn.LET(
_xlpm.prevRow, LOOKUP(2,1/(ISNUMBER(B$1:B1855)),ROW(B$1:B1855)),
_xlpm.nextRow, ROW(B1856)-1+MATCH(TRUE,ISNUMBER(B1856:B$10000),0),
_xlpm.prevVal, INDEX(B:B,_xlpm.prevRow),
_xlpm.nextVal, INDEX(B:B,_xlpm.nextRow),
_xlpm.prevDate, INDEX(A:A,_xlpm.prevRow),
_xlpm.nextDate, INDEX(A:A,_xlpm.nextRow),
_xlpm.prevVal + (_xlpm.nextVal-_xlpm.prevVal)*(A1856-_xlpm.prevDate)/(_xlpm.nextDate-_xlpm.prevDate)
),
IFERROR(
INDEX(B:B, ROW(B1856)-1+MATCH(TRUE,ISNUMBER(B1856:B$10000),0)),
C1855
)
)
)</f>
        <v>1629</v>
      </c>
    </row>
    <row r="1857" spans="3:3" x14ac:dyDescent="0.25">
      <c r="C1857" cm="1">
        <f t="array" ref="C1857">IF(ISNUMBER(B1857),
B1857,
IFERROR(
_xlfn.LET(
_xlpm.prevRow, LOOKUP(2,1/(ISNUMBER(B$1:B1856)),ROW(B$1:B1856)),
_xlpm.nextRow, ROW(B1857)-1+MATCH(TRUE,ISNUMBER(B1857:B$10000),0),
_xlpm.prevVal, INDEX(B:B,_xlpm.prevRow),
_xlpm.nextVal, INDEX(B:B,_xlpm.nextRow),
_xlpm.prevDate, INDEX(A:A,_xlpm.prevRow),
_xlpm.nextDate, INDEX(A:A,_xlpm.nextRow),
_xlpm.prevVal + (_xlpm.nextVal-_xlpm.prevVal)*(A1857-_xlpm.prevDate)/(_xlpm.nextDate-_xlpm.prevDate)
),
IFERROR(
INDEX(B:B, ROW(B1857)-1+MATCH(TRUE,ISNUMBER(B1857:B$10000),0)),
C1856
)
)
)</f>
        <v>1629</v>
      </c>
    </row>
    <row r="1858" spans="3:3" x14ac:dyDescent="0.25">
      <c r="C1858" cm="1">
        <f t="array" ref="C1858">IF(ISNUMBER(B1858),
B1858,
IFERROR(
_xlfn.LET(
_xlpm.prevRow, LOOKUP(2,1/(ISNUMBER(B$1:B1857)),ROW(B$1:B1857)),
_xlpm.nextRow, ROW(B1858)-1+MATCH(TRUE,ISNUMBER(B1858:B$10000),0),
_xlpm.prevVal, INDEX(B:B,_xlpm.prevRow),
_xlpm.nextVal, INDEX(B:B,_xlpm.nextRow),
_xlpm.prevDate, INDEX(A:A,_xlpm.prevRow),
_xlpm.nextDate, INDEX(A:A,_xlpm.nextRow),
_xlpm.prevVal + (_xlpm.nextVal-_xlpm.prevVal)*(A1858-_xlpm.prevDate)/(_xlpm.nextDate-_xlpm.prevDate)
),
IFERROR(
INDEX(B:B, ROW(B1858)-1+MATCH(TRUE,ISNUMBER(B1858:B$10000),0)),
C1857
)
)
)</f>
        <v>1629</v>
      </c>
    </row>
    <row r="1859" spans="3:3" x14ac:dyDescent="0.25">
      <c r="C1859" cm="1">
        <f t="array" ref="C1859">IF(ISNUMBER(B1859),
B1859,
IFERROR(
_xlfn.LET(
_xlpm.prevRow, LOOKUP(2,1/(ISNUMBER(B$1:B1858)),ROW(B$1:B1858)),
_xlpm.nextRow, ROW(B1859)-1+MATCH(TRUE,ISNUMBER(B1859:B$10000),0),
_xlpm.prevVal, INDEX(B:B,_xlpm.prevRow),
_xlpm.nextVal, INDEX(B:B,_xlpm.nextRow),
_xlpm.prevDate, INDEX(A:A,_xlpm.prevRow),
_xlpm.nextDate, INDEX(A:A,_xlpm.nextRow),
_xlpm.prevVal + (_xlpm.nextVal-_xlpm.prevVal)*(A1859-_xlpm.prevDate)/(_xlpm.nextDate-_xlpm.prevDate)
),
IFERROR(
INDEX(B:B, ROW(B1859)-1+MATCH(TRUE,ISNUMBER(B1859:B$10000),0)),
C1858
)
)
)</f>
        <v>1629</v>
      </c>
    </row>
    <row r="1860" spans="3:3" x14ac:dyDescent="0.25">
      <c r="C1860" cm="1">
        <f t="array" ref="C1860">IF(ISNUMBER(B1860),
B1860,
IFERROR(
_xlfn.LET(
_xlpm.prevRow, LOOKUP(2,1/(ISNUMBER(B$1:B1859)),ROW(B$1:B1859)),
_xlpm.nextRow, ROW(B1860)-1+MATCH(TRUE,ISNUMBER(B1860:B$10000),0),
_xlpm.prevVal, INDEX(B:B,_xlpm.prevRow),
_xlpm.nextVal, INDEX(B:B,_xlpm.nextRow),
_xlpm.prevDate, INDEX(A:A,_xlpm.prevRow),
_xlpm.nextDate, INDEX(A:A,_xlpm.nextRow),
_xlpm.prevVal + (_xlpm.nextVal-_xlpm.prevVal)*(A1860-_xlpm.prevDate)/(_xlpm.nextDate-_xlpm.prevDate)
),
IFERROR(
INDEX(B:B, ROW(B1860)-1+MATCH(TRUE,ISNUMBER(B1860:B$10000),0)),
C1859
)
)
)</f>
        <v>1629</v>
      </c>
    </row>
    <row r="1861" spans="3:3" x14ac:dyDescent="0.25">
      <c r="C1861" cm="1">
        <f t="array" ref="C1861">IF(ISNUMBER(B1861),
B1861,
IFERROR(
_xlfn.LET(
_xlpm.prevRow, LOOKUP(2,1/(ISNUMBER(B$1:B1860)),ROW(B$1:B1860)),
_xlpm.nextRow, ROW(B1861)-1+MATCH(TRUE,ISNUMBER(B1861:B$10000),0),
_xlpm.prevVal, INDEX(B:B,_xlpm.prevRow),
_xlpm.nextVal, INDEX(B:B,_xlpm.nextRow),
_xlpm.prevDate, INDEX(A:A,_xlpm.prevRow),
_xlpm.nextDate, INDEX(A:A,_xlpm.nextRow),
_xlpm.prevVal + (_xlpm.nextVal-_xlpm.prevVal)*(A1861-_xlpm.prevDate)/(_xlpm.nextDate-_xlpm.prevDate)
),
IFERROR(
INDEX(B:B, ROW(B1861)-1+MATCH(TRUE,ISNUMBER(B1861:B$10000),0)),
C1860
)
)
)</f>
        <v>1629</v>
      </c>
    </row>
    <row r="1862" spans="3:3" x14ac:dyDescent="0.25">
      <c r="C1862" cm="1">
        <f t="array" ref="C1862">IF(ISNUMBER(B1862),
B1862,
IFERROR(
_xlfn.LET(
_xlpm.prevRow, LOOKUP(2,1/(ISNUMBER(B$1:B1861)),ROW(B$1:B1861)),
_xlpm.nextRow, ROW(B1862)-1+MATCH(TRUE,ISNUMBER(B1862:B$10000),0),
_xlpm.prevVal, INDEX(B:B,_xlpm.prevRow),
_xlpm.nextVal, INDEX(B:B,_xlpm.nextRow),
_xlpm.prevDate, INDEX(A:A,_xlpm.prevRow),
_xlpm.nextDate, INDEX(A:A,_xlpm.nextRow),
_xlpm.prevVal + (_xlpm.nextVal-_xlpm.prevVal)*(A1862-_xlpm.prevDate)/(_xlpm.nextDate-_xlpm.prevDate)
),
IFERROR(
INDEX(B:B, ROW(B1862)-1+MATCH(TRUE,ISNUMBER(B1862:B$10000),0)),
C1861
)
)
)</f>
        <v>1629</v>
      </c>
    </row>
    <row r="1863" spans="3:3" x14ac:dyDescent="0.25">
      <c r="C1863" cm="1">
        <f t="array" ref="C1863">IF(ISNUMBER(B1863),
B1863,
IFERROR(
_xlfn.LET(
_xlpm.prevRow, LOOKUP(2,1/(ISNUMBER(B$1:B1862)),ROW(B$1:B1862)),
_xlpm.nextRow, ROW(B1863)-1+MATCH(TRUE,ISNUMBER(B1863:B$10000),0),
_xlpm.prevVal, INDEX(B:B,_xlpm.prevRow),
_xlpm.nextVal, INDEX(B:B,_xlpm.nextRow),
_xlpm.prevDate, INDEX(A:A,_xlpm.prevRow),
_xlpm.nextDate, INDEX(A:A,_xlpm.nextRow),
_xlpm.prevVal + (_xlpm.nextVal-_xlpm.prevVal)*(A1863-_xlpm.prevDate)/(_xlpm.nextDate-_xlpm.prevDate)
),
IFERROR(
INDEX(B:B, ROW(B1863)-1+MATCH(TRUE,ISNUMBER(B1863:B$10000),0)),
C1862
)
)
)</f>
        <v>1629</v>
      </c>
    </row>
    <row r="1864" spans="3:3" x14ac:dyDescent="0.25">
      <c r="C1864" cm="1">
        <f t="array" ref="C1864">IF(ISNUMBER(B1864),
B1864,
IFERROR(
_xlfn.LET(
_xlpm.prevRow, LOOKUP(2,1/(ISNUMBER(B$1:B1863)),ROW(B$1:B1863)),
_xlpm.nextRow, ROW(B1864)-1+MATCH(TRUE,ISNUMBER(B1864:B$10000),0),
_xlpm.prevVal, INDEX(B:B,_xlpm.prevRow),
_xlpm.nextVal, INDEX(B:B,_xlpm.nextRow),
_xlpm.prevDate, INDEX(A:A,_xlpm.prevRow),
_xlpm.nextDate, INDEX(A:A,_xlpm.nextRow),
_xlpm.prevVal + (_xlpm.nextVal-_xlpm.prevVal)*(A1864-_xlpm.prevDate)/(_xlpm.nextDate-_xlpm.prevDate)
),
IFERROR(
INDEX(B:B, ROW(B1864)-1+MATCH(TRUE,ISNUMBER(B1864:B$10000),0)),
C1863
)
)
)</f>
        <v>1629</v>
      </c>
    </row>
    <row r="1865" spans="3:3" x14ac:dyDescent="0.25">
      <c r="C1865" cm="1">
        <f t="array" ref="C1865">IF(ISNUMBER(B1865),
B1865,
IFERROR(
_xlfn.LET(
_xlpm.prevRow, LOOKUP(2,1/(ISNUMBER(B$1:B1864)),ROW(B$1:B1864)),
_xlpm.nextRow, ROW(B1865)-1+MATCH(TRUE,ISNUMBER(B1865:B$10000),0),
_xlpm.prevVal, INDEX(B:B,_xlpm.prevRow),
_xlpm.nextVal, INDEX(B:B,_xlpm.nextRow),
_xlpm.prevDate, INDEX(A:A,_xlpm.prevRow),
_xlpm.nextDate, INDEX(A:A,_xlpm.nextRow),
_xlpm.prevVal + (_xlpm.nextVal-_xlpm.prevVal)*(A1865-_xlpm.prevDate)/(_xlpm.nextDate-_xlpm.prevDate)
),
IFERROR(
INDEX(B:B, ROW(B1865)-1+MATCH(TRUE,ISNUMBER(B1865:B$10000),0)),
C1864
)
)
)</f>
        <v>1629</v>
      </c>
    </row>
    <row r="1866" spans="3:3" x14ac:dyDescent="0.25">
      <c r="C1866" cm="1">
        <f t="array" ref="C1866">IF(ISNUMBER(B1866),
B1866,
IFERROR(
_xlfn.LET(
_xlpm.prevRow, LOOKUP(2,1/(ISNUMBER(B$1:B1865)),ROW(B$1:B1865)),
_xlpm.nextRow, ROW(B1866)-1+MATCH(TRUE,ISNUMBER(B1866:B$10000),0),
_xlpm.prevVal, INDEX(B:B,_xlpm.prevRow),
_xlpm.nextVal, INDEX(B:B,_xlpm.nextRow),
_xlpm.prevDate, INDEX(A:A,_xlpm.prevRow),
_xlpm.nextDate, INDEX(A:A,_xlpm.nextRow),
_xlpm.prevVal + (_xlpm.nextVal-_xlpm.prevVal)*(A1866-_xlpm.prevDate)/(_xlpm.nextDate-_xlpm.prevDate)
),
IFERROR(
INDEX(B:B, ROW(B1866)-1+MATCH(TRUE,ISNUMBER(B1866:B$10000),0)),
C1865
)
)
)</f>
        <v>1629</v>
      </c>
    </row>
    <row r="1867" spans="3:3" x14ac:dyDescent="0.25">
      <c r="C1867" cm="1">
        <f t="array" ref="C1867">IF(ISNUMBER(B1867),
B1867,
IFERROR(
_xlfn.LET(
_xlpm.prevRow, LOOKUP(2,1/(ISNUMBER(B$1:B1866)),ROW(B$1:B1866)),
_xlpm.nextRow, ROW(B1867)-1+MATCH(TRUE,ISNUMBER(B1867:B$10000),0),
_xlpm.prevVal, INDEX(B:B,_xlpm.prevRow),
_xlpm.nextVal, INDEX(B:B,_xlpm.nextRow),
_xlpm.prevDate, INDEX(A:A,_xlpm.prevRow),
_xlpm.nextDate, INDEX(A:A,_xlpm.nextRow),
_xlpm.prevVal + (_xlpm.nextVal-_xlpm.prevVal)*(A1867-_xlpm.prevDate)/(_xlpm.nextDate-_xlpm.prevDate)
),
IFERROR(
INDEX(B:B, ROW(B1867)-1+MATCH(TRUE,ISNUMBER(B1867:B$10000),0)),
C1866
)
)
)</f>
        <v>1629</v>
      </c>
    </row>
    <row r="1868" spans="3:3" x14ac:dyDescent="0.25">
      <c r="C1868" cm="1">
        <f t="array" ref="C1868">IF(ISNUMBER(B1868),
B1868,
IFERROR(
_xlfn.LET(
_xlpm.prevRow, LOOKUP(2,1/(ISNUMBER(B$1:B1867)),ROW(B$1:B1867)),
_xlpm.nextRow, ROW(B1868)-1+MATCH(TRUE,ISNUMBER(B1868:B$10000),0),
_xlpm.prevVal, INDEX(B:B,_xlpm.prevRow),
_xlpm.nextVal, INDEX(B:B,_xlpm.nextRow),
_xlpm.prevDate, INDEX(A:A,_xlpm.prevRow),
_xlpm.nextDate, INDEX(A:A,_xlpm.nextRow),
_xlpm.prevVal + (_xlpm.nextVal-_xlpm.prevVal)*(A1868-_xlpm.prevDate)/(_xlpm.nextDate-_xlpm.prevDate)
),
IFERROR(
INDEX(B:B, ROW(B1868)-1+MATCH(TRUE,ISNUMBER(B1868:B$10000),0)),
C1867
)
)
)</f>
        <v>1629</v>
      </c>
    </row>
    <row r="1869" spans="3:3" x14ac:dyDescent="0.25">
      <c r="C1869" cm="1">
        <f t="array" ref="C1869">IF(ISNUMBER(B1869),
B1869,
IFERROR(
_xlfn.LET(
_xlpm.prevRow, LOOKUP(2,1/(ISNUMBER(B$1:B1868)),ROW(B$1:B1868)),
_xlpm.nextRow, ROW(B1869)-1+MATCH(TRUE,ISNUMBER(B1869:B$10000),0),
_xlpm.prevVal, INDEX(B:B,_xlpm.prevRow),
_xlpm.nextVal, INDEX(B:B,_xlpm.nextRow),
_xlpm.prevDate, INDEX(A:A,_xlpm.prevRow),
_xlpm.nextDate, INDEX(A:A,_xlpm.nextRow),
_xlpm.prevVal + (_xlpm.nextVal-_xlpm.prevVal)*(A1869-_xlpm.prevDate)/(_xlpm.nextDate-_xlpm.prevDate)
),
IFERROR(
INDEX(B:B, ROW(B1869)-1+MATCH(TRUE,ISNUMBER(B1869:B$10000),0)),
C1868
)
)
)</f>
        <v>1629</v>
      </c>
    </row>
    <row r="1870" spans="3:3" x14ac:dyDescent="0.25">
      <c r="C1870" cm="1">
        <f t="array" ref="C1870">IF(ISNUMBER(B1870),
B1870,
IFERROR(
_xlfn.LET(
_xlpm.prevRow, LOOKUP(2,1/(ISNUMBER(B$1:B1869)),ROW(B$1:B1869)),
_xlpm.nextRow, ROW(B1870)-1+MATCH(TRUE,ISNUMBER(B1870:B$10000),0),
_xlpm.prevVal, INDEX(B:B,_xlpm.prevRow),
_xlpm.nextVal, INDEX(B:B,_xlpm.nextRow),
_xlpm.prevDate, INDEX(A:A,_xlpm.prevRow),
_xlpm.nextDate, INDEX(A:A,_xlpm.nextRow),
_xlpm.prevVal + (_xlpm.nextVal-_xlpm.prevVal)*(A1870-_xlpm.prevDate)/(_xlpm.nextDate-_xlpm.prevDate)
),
IFERROR(
INDEX(B:B, ROW(B1870)-1+MATCH(TRUE,ISNUMBER(B1870:B$10000),0)),
C1869
)
)
)</f>
        <v>1629</v>
      </c>
    </row>
    <row r="1871" spans="3:3" x14ac:dyDescent="0.25">
      <c r="C1871" cm="1">
        <f t="array" ref="C1871">IF(ISNUMBER(B1871),
B1871,
IFERROR(
_xlfn.LET(
_xlpm.prevRow, LOOKUP(2,1/(ISNUMBER(B$1:B1870)),ROW(B$1:B1870)),
_xlpm.nextRow, ROW(B1871)-1+MATCH(TRUE,ISNUMBER(B1871:B$10000),0),
_xlpm.prevVal, INDEX(B:B,_xlpm.prevRow),
_xlpm.nextVal, INDEX(B:B,_xlpm.nextRow),
_xlpm.prevDate, INDEX(A:A,_xlpm.prevRow),
_xlpm.nextDate, INDEX(A:A,_xlpm.nextRow),
_xlpm.prevVal + (_xlpm.nextVal-_xlpm.prevVal)*(A1871-_xlpm.prevDate)/(_xlpm.nextDate-_xlpm.prevDate)
),
IFERROR(
INDEX(B:B, ROW(B1871)-1+MATCH(TRUE,ISNUMBER(B1871:B$10000),0)),
C1870
)
)
)</f>
        <v>1629</v>
      </c>
    </row>
    <row r="1872" spans="3:3" x14ac:dyDescent="0.25">
      <c r="C1872" cm="1">
        <f t="array" ref="C1872">IF(ISNUMBER(B1872),
B1872,
IFERROR(
_xlfn.LET(
_xlpm.prevRow, LOOKUP(2,1/(ISNUMBER(B$1:B1871)),ROW(B$1:B1871)),
_xlpm.nextRow, ROW(B1872)-1+MATCH(TRUE,ISNUMBER(B1872:B$10000),0),
_xlpm.prevVal, INDEX(B:B,_xlpm.prevRow),
_xlpm.nextVal, INDEX(B:B,_xlpm.nextRow),
_xlpm.prevDate, INDEX(A:A,_xlpm.prevRow),
_xlpm.nextDate, INDEX(A:A,_xlpm.nextRow),
_xlpm.prevVal + (_xlpm.nextVal-_xlpm.prevVal)*(A1872-_xlpm.prevDate)/(_xlpm.nextDate-_xlpm.prevDate)
),
IFERROR(
INDEX(B:B, ROW(B1872)-1+MATCH(TRUE,ISNUMBER(B1872:B$10000),0)),
C1871
)
)
)</f>
        <v>1629</v>
      </c>
    </row>
    <row r="1873" spans="3:3" x14ac:dyDescent="0.25">
      <c r="C1873" cm="1">
        <f t="array" ref="C1873">IF(ISNUMBER(B1873),
B1873,
IFERROR(
_xlfn.LET(
_xlpm.prevRow, LOOKUP(2,1/(ISNUMBER(B$1:B1872)),ROW(B$1:B1872)),
_xlpm.nextRow, ROW(B1873)-1+MATCH(TRUE,ISNUMBER(B1873:B$10000),0),
_xlpm.prevVal, INDEX(B:B,_xlpm.prevRow),
_xlpm.nextVal, INDEX(B:B,_xlpm.nextRow),
_xlpm.prevDate, INDEX(A:A,_xlpm.prevRow),
_xlpm.nextDate, INDEX(A:A,_xlpm.nextRow),
_xlpm.prevVal + (_xlpm.nextVal-_xlpm.prevVal)*(A1873-_xlpm.prevDate)/(_xlpm.nextDate-_xlpm.prevDate)
),
IFERROR(
INDEX(B:B, ROW(B1873)-1+MATCH(TRUE,ISNUMBER(B1873:B$10000),0)),
C1872
)
)
)</f>
        <v>1629</v>
      </c>
    </row>
    <row r="1874" spans="3:3" x14ac:dyDescent="0.25">
      <c r="C1874" cm="1">
        <f t="array" ref="C1874">IF(ISNUMBER(B1874),
B1874,
IFERROR(
_xlfn.LET(
_xlpm.prevRow, LOOKUP(2,1/(ISNUMBER(B$1:B1873)),ROW(B$1:B1873)),
_xlpm.nextRow, ROW(B1874)-1+MATCH(TRUE,ISNUMBER(B1874:B$10000),0),
_xlpm.prevVal, INDEX(B:B,_xlpm.prevRow),
_xlpm.nextVal, INDEX(B:B,_xlpm.nextRow),
_xlpm.prevDate, INDEX(A:A,_xlpm.prevRow),
_xlpm.nextDate, INDEX(A:A,_xlpm.nextRow),
_xlpm.prevVal + (_xlpm.nextVal-_xlpm.prevVal)*(A1874-_xlpm.prevDate)/(_xlpm.nextDate-_xlpm.prevDate)
),
IFERROR(
INDEX(B:B, ROW(B1874)-1+MATCH(TRUE,ISNUMBER(B1874:B$10000),0)),
C1873
)
)
)</f>
        <v>1629</v>
      </c>
    </row>
    <row r="1875" spans="3:3" x14ac:dyDescent="0.25">
      <c r="C1875" cm="1">
        <f t="array" ref="C1875">IF(ISNUMBER(B1875),
B1875,
IFERROR(
_xlfn.LET(
_xlpm.prevRow, LOOKUP(2,1/(ISNUMBER(B$1:B1874)),ROW(B$1:B1874)),
_xlpm.nextRow, ROW(B1875)-1+MATCH(TRUE,ISNUMBER(B1875:B$10000),0),
_xlpm.prevVal, INDEX(B:B,_xlpm.prevRow),
_xlpm.nextVal, INDEX(B:B,_xlpm.nextRow),
_xlpm.prevDate, INDEX(A:A,_xlpm.prevRow),
_xlpm.nextDate, INDEX(A:A,_xlpm.nextRow),
_xlpm.prevVal + (_xlpm.nextVal-_xlpm.prevVal)*(A1875-_xlpm.prevDate)/(_xlpm.nextDate-_xlpm.prevDate)
),
IFERROR(
INDEX(B:B, ROW(B1875)-1+MATCH(TRUE,ISNUMBER(B1875:B$10000),0)),
C1874
)
)
)</f>
        <v>1629</v>
      </c>
    </row>
    <row r="1876" spans="3:3" x14ac:dyDescent="0.25">
      <c r="C1876" cm="1">
        <f t="array" ref="C1876">IF(ISNUMBER(B1876),
B1876,
IFERROR(
_xlfn.LET(
_xlpm.prevRow, LOOKUP(2,1/(ISNUMBER(B$1:B1875)),ROW(B$1:B1875)),
_xlpm.nextRow, ROW(B1876)-1+MATCH(TRUE,ISNUMBER(B1876:B$10000),0),
_xlpm.prevVal, INDEX(B:B,_xlpm.prevRow),
_xlpm.nextVal, INDEX(B:B,_xlpm.nextRow),
_xlpm.prevDate, INDEX(A:A,_xlpm.prevRow),
_xlpm.nextDate, INDEX(A:A,_xlpm.nextRow),
_xlpm.prevVal + (_xlpm.nextVal-_xlpm.prevVal)*(A1876-_xlpm.prevDate)/(_xlpm.nextDate-_xlpm.prevDate)
),
IFERROR(
INDEX(B:B, ROW(B1876)-1+MATCH(TRUE,ISNUMBER(B1876:B$10000),0)),
C1875
)
)
)</f>
        <v>1629</v>
      </c>
    </row>
    <row r="1877" spans="3:3" x14ac:dyDescent="0.25">
      <c r="C1877" cm="1">
        <f t="array" ref="C1877">IF(ISNUMBER(B1877),
B1877,
IFERROR(
_xlfn.LET(
_xlpm.prevRow, LOOKUP(2,1/(ISNUMBER(B$1:B1876)),ROW(B$1:B1876)),
_xlpm.nextRow, ROW(B1877)-1+MATCH(TRUE,ISNUMBER(B1877:B$10000),0),
_xlpm.prevVal, INDEX(B:B,_xlpm.prevRow),
_xlpm.nextVal, INDEX(B:B,_xlpm.nextRow),
_xlpm.prevDate, INDEX(A:A,_xlpm.prevRow),
_xlpm.nextDate, INDEX(A:A,_xlpm.nextRow),
_xlpm.prevVal + (_xlpm.nextVal-_xlpm.prevVal)*(A1877-_xlpm.prevDate)/(_xlpm.nextDate-_xlpm.prevDate)
),
IFERROR(
INDEX(B:B, ROW(B1877)-1+MATCH(TRUE,ISNUMBER(B1877:B$10000),0)),
C1876
)
)
)</f>
        <v>1629</v>
      </c>
    </row>
    <row r="1878" spans="3:3" x14ac:dyDescent="0.25">
      <c r="C1878" cm="1">
        <f t="array" ref="C1878">IF(ISNUMBER(B1878),
B1878,
IFERROR(
_xlfn.LET(
_xlpm.prevRow, LOOKUP(2,1/(ISNUMBER(B$1:B1877)),ROW(B$1:B1877)),
_xlpm.nextRow, ROW(B1878)-1+MATCH(TRUE,ISNUMBER(B1878:B$10000),0),
_xlpm.prevVal, INDEX(B:B,_xlpm.prevRow),
_xlpm.nextVal, INDEX(B:B,_xlpm.nextRow),
_xlpm.prevDate, INDEX(A:A,_xlpm.prevRow),
_xlpm.nextDate, INDEX(A:A,_xlpm.nextRow),
_xlpm.prevVal + (_xlpm.nextVal-_xlpm.prevVal)*(A1878-_xlpm.prevDate)/(_xlpm.nextDate-_xlpm.prevDate)
),
IFERROR(
INDEX(B:B, ROW(B1878)-1+MATCH(TRUE,ISNUMBER(B1878:B$10000),0)),
C1877
)
)
)</f>
        <v>1629</v>
      </c>
    </row>
    <row r="1879" spans="3:3" x14ac:dyDescent="0.25">
      <c r="C1879" cm="1">
        <f t="array" ref="C1879">IF(ISNUMBER(B1879),
B1879,
IFERROR(
_xlfn.LET(
_xlpm.prevRow, LOOKUP(2,1/(ISNUMBER(B$1:B1878)),ROW(B$1:B1878)),
_xlpm.nextRow, ROW(B1879)-1+MATCH(TRUE,ISNUMBER(B1879:B$10000),0),
_xlpm.prevVal, INDEX(B:B,_xlpm.prevRow),
_xlpm.nextVal, INDEX(B:B,_xlpm.nextRow),
_xlpm.prevDate, INDEX(A:A,_xlpm.prevRow),
_xlpm.nextDate, INDEX(A:A,_xlpm.nextRow),
_xlpm.prevVal + (_xlpm.nextVal-_xlpm.prevVal)*(A1879-_xlpm.prevDate)/(_xlpm.nextDate-_xlpm.prevDate)
),
IFERROR(
INDEX(B:B, ROW(B1879)-1+MATCH(TRUE,ISNUMBER(B1879:B$10000),0)),
C1878
)
)
)</f>
        <v>1629</v>
      </c>
    </row>
    <row r="1880" spans="3:3" x14ac:dyDescent="0.25">
      <c r="C1880" cm="1">
        <f t="array" ref="C1880">IF(ISNUMBER(B1880),
B1880,
IFERROR(
_xlfn.LET(
_xlpm.prevRow, LOOKUP(2,1/(ISNUMBER(B$1:B1879)),ROW(B$1:B1879)),
_xlpm.nextRow, ROW(B1880)-1+MATCH(TRUE,ISNUMBER(B1880:B$10000),0),
_xlpm.prevVal, INDEX(B:B,_xlpm.prevRow),
_xlpm.nextVal, INDEX(B:B,_xlpm.nextRow),
_xlpm.prevDate, INDEX(A:A,_xlpm.prevRow),
_xlpm.nextDate, INDEX(A:A,_xlpm.nextRow),
_xlpm.prevVal + (_xlpm.nextVal-_xlpm.prevVal)*(A1880-_xlpm.prevDate)/(_xlpm.nextDate-_xlpm.prevDate)
),
IFERROR(
INDEX(B:B, ROW(B1880)-1+MATCH(TRUE,ISNUMBER(B1880:B$10000),0)),
C1879
)
)
)</f>
        <v>1629</v>
      </c>
    </row>
    <row r="1881" spans="3:3" x14ac:dyDescent="0.25">
      <c r="C1881" cm="1">
        <f t="array" ref="C1881">IF(ISNUMBER(B1881),
B1881,
IFERROR(
_xlfn.LET(
_xlpm.prevRow, LOOKUP(2,1/(ISNUMBER(B$1:B1880)),ROW(B$1:B1880)),
_xlpm.nextRow, ROW(B1881)-1+MATCH(TRUE,ISNUMBER(B1881:B$10000),0),
_xlpm.prevVal, INDEX(B:B,_xlpm.prevRow),
_xlpm.nextVal, INDEX(B:B,_xlpm.nextRow),
_xlpm.prevDate, INDEX(A:A,_xlpm.prevRow),
_xlpm.nextDate, INDEX(A:A,_xlpm.nextRow),
_xlpm.prevVal + (_xlpm.nextVal-_xlpm.prevVal)*(A1881-_xlpm.prevDate)/(_xlpm.nextDate-_xlpm.prevDate)
),
IFERROR(
INDEX(B:B, ROW(B1881)-1+MATCH(TRUE,ISNUMBER(B1881:B$10000),0)),
C1880
)
)
)</f>
        <v>1629</v>
      </c>
    </row>
    <row r="1882" spans="3:3" x14ac:dyDescent="0.25">
      <c r="C1882" cm="1">
        <f t="array" ref="C1882">IF(ISNUMBER(B1882),
B1882,
IFERROR(
_xlfn.LET(
_xlpm.prevRow, LOOKUP(2,1/(ISNUMBER(B$1:B1881)),ROW(B$1:B1881)),
_xlpm.nextRow, ROW(B1882)-1+MATCH(TRUE,ISNUMBER(B1882:B$10000),0),
_xlpm.prevVal, INDEX(B:B,_xlpm.prevRow),
_xlpm.nextVal, INDEX(B:B,_xlpm.nextRow),
_xlpm.prevDate, INDEX(A:A,_xlpm.prevRow),
_xlpm.nextDate, INDEX(A:A,_xlpm.nextRow),
_xlpm.prevVal + (_xlpm.nextVal-_xlpm.prevVal)*(A1882-_xlpm.prevDate)/(_xlpm.nextDate-_xlpm.prevDate)
),
IFERROR(
INDEX(B:B, ROW(B1882)-1+MATCH(TRUE,ISNUMBER(B1882:B$10000),0)),
C1881
)
)
)</f>
        <v>1629</v>
      </c>
    </row>
    <row r="1883" spans="3:3" x14ac:dyDescent="0.25">
      <c r="C1883" cm="1">
        <f t="array" ref="C1883">IF(ISNUMBER(B1883),
B1883,
IFERROR(
_xlfn.LET(
_xlpm.prevRow, LOOKUP(2,1/(ISNUMBER(B$1:B1882)),ROW(B$1:B1882)),
_xlpm.nextRow, ROW(B1883)-1+MATCH(TRUE,ISNUMBER(B1883:B$10000),0),
_xlpm.prevVal, INDEX(B:B,_xlpm.prevRow),
_xlpm.nextVal, INDEX(B:B,_xlpm.nextRow),
_xlpm.prevDate, INDEX(A:A,_xlpm.prevRow),
_xlpm.nextDate, INDEX(A:A,_xlpm.nextRow),
_xlpm.prevVal + (_xlpm.nextVal-_xlpm.prevVal)*(A1883-_xlpm.prevDate)/(_xlpm.nextDate-_xlpm.prevDate)
),
IFERROR(
INDEX(B:B, ROW(B1883)-1+MATCH(TRUE,ISNUMBER(B1883:B$10000),0)),
C1882
)
)
)</f>
        <v>1629</v>
      </c>
    </row>
    <row r="1884" spans="3:3" x14ac:dyDescent="0.25">
      <c r="C1884" cm="1">
        <f t="array" ref="C1884">IF(ISNUMBER(B1884),
B1884,
IFERROR(
_xlfn.LET(
_xlpm.prevRow, LOOKUP(2,1/(ISNUMBER(B$1:B1883)),ROW(B$1:B1883)),
_xlpm.nextRow, ROW(B1884)-1+MATCH(TRUE,ISNUMBER(B1884:B$10000),0),
_xlpm.prevVal, INDEX(B:B,_xlpm.prevRow),
_xlpm.nextVal, INDEX(B:B,_xlpm.nextRow),
_xlpm.prevDate, INDEX(A:A,_xlpm.prevRow),
_xlpm.nextDate, INDEX(A:A,_xlpm.nextRow),
_xlpm.prevVal + (_xlpm.nextVal-_xlpm.prevVal)*(A1884-_xlpm.prevDate)/(_xlpm.nextDate-_xlpm.prevDate)
),
IFERROR(
INDEX(B:B, ROW(B1884)-1+MATCH(TRUE,ISNUMBER(B1884:B$10000),0)),
C1883
)
)
)</f>
        <v>1629</v>
      </c>
    </row>
    <row r="1885" spans="3:3" x14ac:dyDescent="0.25">
      <c r="C1885" cm="1">
        <f t="array" ref="C1885">IF(ISNUMBER(B1885),
B1885,
IFERROR(
_xlfn.LET(
_xlpm.prevRow, LOOKUP(2,1/(ISNUMBER(B$1:B1884)),ROW(B$1:B1884)),
_xlpm.nextRow, ROW(B1885)-1+MATCH(TRUE,ISNUMBER(B1885:B$10000),0),
_xlpm.prevVal, INDEX(B:B,_xlpm.prevRow),
_xlpm.nextVal, INDEX(B:B,_xlpm.nextRow),
_xlpm.prevDate, INDEX(A:A,_xlpm.prevRow),
_xlpm.nextDate, INDEX(A:A,_xlpm.nextRow),
_xlpm.prevVal + (_xlpm.nextVal-_xlpm.prevVal)*(A1885-_xlpm.prevDate)/(_xlpm.nextDate-_xlpm.prevDate)
),
IFERROR(
INDEX(B:B, ROW(B1885)-1+MATCH(TRUE,ISNUMBER(B1885:B$10000),0)),
C1884
)
)
)</f>
        <v>1629</v>
      </c>
    </row>
    <row r="1886" spans="3:3" x14ac:dyDescent="0.25">
      <c r="C1886" cm="1">
        <f t="array" ref="C1886">IF(ISNUMBER(B1886),
B1886,
IFERROR(
_xlfn.LET(
_xlpm.prevRow, LOOKUP(2,1/(ISNUMBER(B$1:B1885)),ROW(B$1:B1885)),
_xlpm.nextRow, ROW(B1886)-1+MATCH(TRUE,ISNUMBER(B1886:B$10000),0),
_xlpm.prevVal, INDEX(B:B,_xlpm.prevRow),
_xlpm.nextVal, INDEX(B:B,_xlpm.nextRow),
_xlpm.prevDate, INDEX(A:A,_xlpm.prevRow),
_xlpm.nextDate, INDEX(A:A,_xlpm.nextRow),
_xlpm.prevVal + (_xlpm.nextVal-_xlpm.prevVal)*(A1886-_xlpm.prevDate)/(_xlpm.nextDate-_xlpm.prevDate)
),
IFERROR(
INDEX(B:B, ROW(B1886)-1+MATCH(TRUE,ISNUMBER(B1886:B$10000),0)),
C1885
)
)
)</f>
        <v>1629</v>
      </c>
    </row>
    <row r="1887" spans="3:3" x14ac:dyDescent="0.25">
      <c r="C1887" cm="1">
        <f t="array" ref="C1887">IF(ISNUMBER(B1887),
B1887,
IFERROR(
_xlfn.LET(
_xlpm.prevRow, LOOKUP(2,1/(ISNUMBER(B$1:B1886)),ROW(B$1:B1886)),
_xlpm.nextRow, ROW(B1887)-1+MATCH(TRUE,ISNUMBER(B1887:B$10000),0),
_xlpm.prevVal, INDEX(B:B,_xlpm.prevRow),
_xlpm.nextVal, INDEX(B:B,_xlpm.nextRow),
_xlpm.prevDate, INDEX(A:A,_xlpm.prevRow),
_xlpm.nextDate, INDEX(A:A,_xlpm.nextRow),
_xlpm.prevVal + (_xlpm.nextVal-_xlpm.prevVal)*(A1887-_xlpm.prevDate)/(_xlpm.nextDate-_xlpm.prevDate)
),
IFERROR(
INDEX(B:B, ROW(B1887)-1+MATCH(TRUE,ISNUMBER(B1887:B$10000),0)),
C1886
)
)
)</f>
        <v>1629</v>
      </c>
    </row>
    <row r="1888" spans="3:3" x14ac:dyDescent="0.25">
      <c r="C1888" cm="1">
        <f t="array" ref="C1888">IF(ISNUMBER(B1888),
B1888,
IFERROR(
_xlfn.LET(
_xlpm.prevRow, LOOKUP(2,1/(ISNUMBER(B$1:B1887)),ROW(B$1:B1887)),
_xlpm.nextRow, ROW(B1888)-1+MATCH(TRUE,ISNUMBER(B1888:B$10000),0),
_xlpm.prevVal, INDEX(B:B,_xlpm.prevRow),
_xlpm.nextVal, INDEX(B:B,_xlpm.nextRow),
_xlpm.prevDate, INDEX(A:A,_xlpm.prevRow),
_xlpm.nextDate, INDEX(A:A,_xlpm.nextRow),
_xlpm.prevVal + (_xlpm.nextVal-_xlpm.prevVal)*(A1888-_xlpm.prevDate)/(_xlpm.nextDate-_xlpm.prevDate)
),
IFERROR(
INDEX(B:B, ROW(B1888)-1+MATCH(TRUE,ISNUMBER(B1888:B$10000),0)),
C1887
)
)
)</f>
        <v>1629</v>
      </c>
    </row>
    <row r="1889" spans="3:3" x14ac:dyDescent="0.25">
      <c r="C1889" cm="1">
        <f t="array" ref="C1889">IF(ISNUMBER(B1889),
B1889,
IFERROR(
_xlfn.LET(
_xlpm.prevRow, LOOKUP(2,1/(ISNUMBER(B$1:B1888)),ROW(B$1:B1888)),
_xlpm.nextRow, ROW(B1889)-1+MATCH(TRUE,ISNUMBER(B1889:B$10000),0),
_xlpm.prevVal, INDEX(B:B,_xlpm.prevRow),
_xlpm.nextVal, INDEX(B:B,_xlpm.nextRow),
_xlpm.prevDate, INDEX(A:A,_xlpm.prevRow),
_xlpm.nextDate, INDEX(A:A,_xlpm.nextRow),
_xlpm.prevVal + (_xlpm.nextVal-_xlpm.prevVal)*(A1889-_xlpm.prevDate)/(_xlpm.nextDate-_xlpm.prevDate)
),
IFERROR(
INDEX(B:B, ROW(B1889)-1+MATCH(TRUE,ISNUMBER(B1889:B$10000),0)),
C1888
)
)
)</f>
        <v>1629</v>
      </c>
    </row>
    <row r="1890" spans="3:3" x14ac:dyDescent="0.25">
      <c r="C1890" cm="1">
        <f t="array" ref="C1890">IF(ISNUMBER(B1890),
B1890,
IFERROR(
_xlfn.LET(
_xlpm.prevRow, LOOKUP(2,1/(ISNUMBER(B$1:B1889)),ROW(B$1:B1889)),
_xlpm.nextRow, ROW(B1890)-1+MATCH(TRUE,ISNUMBER(B1890:B$10000),0),
_xlpm.prevVal, INDEX(B:B,_xlpm.prevRow),
_xlpm.nextVal, INDEX(B:B,_xlpm.nextRow),
_xlpm.prevDate, INDEX(A:A,_xlpm.prevRow),
_xlpm.nextDate, INDEX(A:A,_xlpm.nextRow),
_xlpm.prevVal + (_xlpm.nextVal-_xlpm.prevVal)*(A1890-_xlpm.prevDate)/(_xlpm.nextDate-_xlpm.prevDate)
),
IFERROR(
INDEX(B:B, ROW(B1890)-1+MATCH(TRUE,ISNUMBER(B1890:B$10000),0)),
C1889
)
)
)</f>
        <v>1629</v>
      </c>
    </row>
    <row r="1891" spans="3:3" x14ac:dyDescent="0.25">
      <c r="C1891" cm="1">
        <f t="array" ref="C1891">IF(ISNUMBER(B1891),
B1891,
IFERROR(
_xlfn.LET(
_xlpm.prevRow, LOOKUP(2,1/(ISNUMBER(B$1:B1890)),ROW(B$1:B1890)),
_xlpm.nextRow, ROW(B1891)-1+MATCH(TRUE,ISNUMBER(B1891:B$10000),0),
_xlpm.prevVal, INDEX(B:B,_xlpm.prevRow),
_xlpm.nextVal, INDEX(B:B,_xlpm.nextRow),
_xlpm.prevDate, INDEX(A:A,_xlpm.prevRow),
_xlpm.nextDate, INDEX(A:A,_xlpm.nextRow),
_xlpm.prevVal + (_xlpm.nextVal-_xlpm.prevVal)*(A1891-_xlpm.prevDate)/(_xlpm.nextDate-_xlpm.prevDate)
),
IFERROR(
INDEX(B:B, ROW(B1891)-1+MATCH(TRUE,ISNUMBER(B1891:B$10000),0)),
C1890
)
)
)</f>
        <v>1629</v>
      </c>
    </row>
    <row r="1892" spans="3:3" x14ac:dyDescent="0.25">
      <c r="C1892" cm="1">
        <f t="array" ref="C1892">IF(ISNUMBER(B1892),
B1892,
IFERROR(
_xlfn.LET(
_xlpm.prevRow, LOOKUP(2,1/(ISNUMBER(B$1:B1891)),ROW(B$1:B1891)),
_xlpm.nextRow, ROW(B1892)-1+MATCH(TRUE,ISNUMBER(B1892:B$10000),0),
_xlpm.prevVal, INDEX(B:B,_xlpm.prevRow),
_xlpm.nextVal, INDEX(B:B,_xlpm.nextRow),
_xlpm.prevDate, INDEX(A:A,_xlpm.prevRow),
_xlpm.nextDate, INDEX(A:A,_xlpm.nextRow),
_xlpm.prevVal + (_xlpm.nextVal-_xlpm.prevVal)*(A1892-_xlpm.prevDate)/(_xlpm.nextDate-_xlpm.prevDate)
),
IFERROR(
INDEX(B:B, ROW(B1892)-1+MATCH(TRUE,ISNUMBER(B1892:B$10000),0)),
C1891
)
)
)</f>
        <v>1629</v>
      </c>
    </row>
    <row r="1893" spans="3:3" x14ac:dyDescent="0.25">
      <c r="C1893" cm="1">
        <f t="array" ref="C1893">IF(ISNUMBER(B1893),
B1893,
IFERROR(
_xlfn.LET(
_xlpm.prevRow, LOOKUP(2,1/(ISNUMBER(B$1:B1892)),ROW(B$1:B1892)),
_xlpm.nextRow, ROW(B1893)-1+MATCH(TRUE,ISNUMBER(B1893:B$10000),0),
_xlpm.prevVal, INDEX(B:B,_xlpm.prevRow),
_xlpm.nextVal, INDEX(B:B,_xlpm.nextRow),
_xlpm.prevDate, INDEX(A:A,_xlpm.prevRow),
_xlpm.nextDate, INDEX(A:A,_xlpm.nextRow),
_xlpm.prevVal + (_xlpm.nextVal-_xlpm.prevVal)*(A1893-_xlpm.prevDate)/(_xlpm.nextDate-_xlpm.prevDate)
),
IFERROR(
INDEX(B:B, ROW(B1893)-1+MATCH(TRUE,ISNUMBER(B1893:B$10000),0)),
C1892
)
)
)</f>
        <v>1629</v>
      </c>
    </row>
    <row r="1894" spans="3:3" x14ac:dyDescent="0.25">
      <c r="C1894" cm="1">
        <f t="array" ref="C1894">IF(ISNUMBER(B1894),
B1894,
IFERROR(
_xlfn.LET(
_xlpm.prevRow, LOOKUP(2,1/(ISNUMBER(B$1:B1893)),ROW(B$1:B1893)),
_xlpm.nextRow, ROW(B1894)-1+MATCH(TRUE,ISNUMBER(B1894:B$10000),0),
_xlpm.prevVal, INDEX(B:B,_xlpm.prevRow),
_xlpm.nextVal, INDEX(B:B,_xlpm.nextRow),
_xlpm.prevDate, INDEX(A:A,_xlpm.prevRow),
_xlpm.nextDate, INDEX(A:A,_xlpm.nextRow),
_xlpm.prevVal + (_xlpm.nextVal-_xlpm.prevVal)*(A1894-_xlpm.prevDate)/(_xlpm.nextDate-_xlpm.prevDate)
),
IFERROR(
INDEX(B:B, ROW(B1894)-1+MATCH(TRUE,ISNUMBER(B1894:B$10000),0)),
C1893
)
)
)</f>
        <v>1629</v>
      </c>
    </row>
    <row r="1895" spans="3:3" x14ac:dyDescent="0.25">
      <c r="C1895" cm="1">
        <f t="array" ref="C1895">IF(ISNUMBER(B1895),
B1895,
IFERROR(
_xlfn.LET(
_xlpm.prevRow, LOOKUP(2,1/(ISNUMBER(B$1:B1894)),ROW(B$1:B1894)),
_xlpm.nextRow, ROW(B1895)-1+MATCH(TRUE,ISNUMBER(B1895:B$10000),0),
_xlpm.prevVal, INDEX(B:B,_xlpm.prevRow),
_xlpm.nextVal, INDEX(B:B,_xlpm.nextRow),
_xlpm.prevDate, INDEX(A:A,_xlpm.prevRow),
_xlpm.nextDate, INDEX(A:A,_xlpm.nextRow),
_xlpm.prevVal + (_xlpm.nextVal-_xlpm.prevVal)*(A1895-_xlpm.prevDate)/(_xlpm.nextDate-_xlpm.prevDate)
),
IFERROR(
INDEX(B:B, ROW(B1895)-1+MATCH(TRUE,ISNUMBER(B1895:B$10000),0)),
C1894
)
)
)</f>
        <v>1629</v>
      </c>
    </row>
    <row r="1896" spans="3:3" x14ac:dyDescent="0.25">
      <c r="C1896" cm="1">
        <f t="array" ref="C1896">IF(ISNUMBER(B1896),
B1896,
IFERROR(
_xlfn.LET(
_xlpm.prevRow, LOOKUP(2,1/(ISNUMBER(B$1:B1895)),ROW(B$1:B1895)),
_xlpm.nextRow, ROW(B1896)-1+MATCH(TRUE,ISNUMBER(B1896:B$10000),0),
_xlpm.prevVal, INDEX(B:B,_xlpm.prevRow),
_xlpm.nextVal, INDEX(B:B,_xlpm.nextRow),
_xlpm.prevDate, INDEX(A:A,_xlpm.prevRow),
_xlpm.nextDate, INDEX(A:A,_xlpm.nextRow),
_xlpm.prevVal + (_xlpm.nextVal-_xlpm.prevVal)*(A1896-_xlpm.prevDate)/(_xlpm.nextDate-_xlpm.prevDate)
),
IFERROR(
INDEX(B:B, ROW(B1896)-1+MATCH(TRUE,ISNUMBER(B1896:B$10000),0)),
C1895
)
)
)</f>
        <v>1629</v>
      </c>
    </row>
    <row r="1897" spans="3:3" x14ac:dyDescent="0.25">
      <c r="C1897" cm="1">
        <f t="array" ref="C1897">IF(ISNUMBER(B1897),
B1897,
IFERROR(
_xlfn.LET(
_xlpm.prevRow, LOOKUP(2,1/(ISNUMBER(B$1:B1896)),ROW(B$1:B1896)),
_xlpm.nextRow, ROW(B1897)-1+MATCH(TRUE,ISNUMBER(B1897:B$10000),0),
_xlpm.prevVal, INDEX(B:B,_xlpm.prevRow),
_xlpm.nextVal, INDEX(B:B,_xlpm.nextRow),
_xlpm.prevDate, INDEX(A:A,_xlpm.prevRow),
_xlpm.nextDate, INDEX(A:A,_xlpm.nextRow),
_xlpm.prevVal + (_xlpm.nextVal-_xlpm.prevVal)*(A1897-_xlpm.prevDate)/(_xlpm.nextDate-_xlpm.prevDate)
),
IFERROR(
INDEX(B:B, ROW(B1897)-1+MATCH(TRUE,ISNUMBER(B1897:B$10000),0)),
C1896
)
)
)</f>
        <v>1629</v>
      </c>
    </row>
    <row r="1898" spans="3:3" x14ac:dyDescent="0.25">
      <c r="C1898" cm="1">
        <f t="array" ref="C1898">IF(ISNUMBER(B1898),
B1898,
IFERROR(
_xlfn.LET(
_xlpm.prevRow, LOOKUP(2,1/(ISNUMBER(B$1:B1897)),ROW(B$1:B1897)),
_xlpm.nextRow, ROW(B1898)-1+MATCH(TRUE,ISNUMBER(B1898:B$10000),0),
_xlpm.prevVal, INDEX(B:B,_xlpm.prevRow),
_xlpm.nextVal, INDEX(B:B,_xlpm.nextRow),
_xlpm.prevDate, INDEX(A:A,_xlpm.prevRow),
_xlpm.nextDate, INDEX(A:A,_xlpm.nextRow),
_xlpm.prevVal + (_xlpm.nextVal-_xlpm.prevVal)*(A1898-_xlpm.prevDate)/(_xlpm.nextDate-_xlpm.prevDate)
),
IFERROR(
INDEX(B:B, ROW(B1898)-1+MATCH(TRUE,ISNUMBER(B1898:B$10000),0)),
C1897
)
)
)</f>
        <v>1629</v>
      </c>
    </row>
    <row r="1899" spans="3:3" x14ac:dyDescent="0.25">
      <c r="C1899" cm="1">
        <f t="array" ref="C1899">IF(ISNUMBER(B1899),
B1899,
IFERROR(
_xlfn.LET(
_xlpm.prevRow, LOOKUP(2,1/(ISNUMBER(B$1:B1898)),ROW(B$1:B1898)),
_xlpm.nextRow, ROW(B1899)-1+MATCH(TRUE,ISNUMBER(B1899:B$10000),0),
_xlpm.prevVal, INDEX(B:B,_xlpm.prevRow),
_xlpm.nextVal, INDEX(B:B,_xlpm.nextRow),
_xlpm.prevDate, INDEX(A:A,_xlpm.prevRow),
_xlpm.nextDate, INDEX(A:A,_xlpm.nextRow),
_xlpm.prevVal + (_xlpm.nextVal-_xlpm.prevVal)*(A1899-_xlpm.prevDate)/(_xlpm.nextDate-_xlpm.prevDate)
),
IFERROR(
INDEX(B:B, ROW(B1899)-1+MATCH(TRUE,ISNUMBER(B1899:B$10000),0)),
C1898
)
)
)</f>
        <v>1629</v>
      </c>
    </row>
    <row r="1900" spans="3:3" x14ac:dyDescent="0.25">
      <c r="C1900" cm="1">
        <f t="array" ref="C1900">IF(ISNUMBER(B1900),
B1900,
IFERROR(
_xlfn.LET(
_xlpm.prevRow, LOOKUP(2,1/(ISNUMBER(B$1:B1899)),ROW(B$1:B1899)),
_xlpm.nextRow, ROW(B1900)-1+MATCH(TRUE,ISNUMBER(B1900:B$10000),0),
_xlpm.prevVal, INDEX(B:B,_xlpm.prevRow),
_xlpm.nextVal, INDEX(B:B,_xlpm.nextRow),
_xlpm.prevDate, INDEX(A:A,_xlpm.prevRow),
_xlpm.nextDate, INDEX(A:A,_xlpm.nextRow),
_xlpm.prevVal + (_xlpm.nextVal-_xlpm.prevVal)*(A1900-_xlpm.prevDate)/(_xlpm.nextDate-_xlpm.prevDate)
),
IFERROR(
INDEX(B:B, ROW(B1900)-1+MATCH(TRUE,ISNUMBER(B1900:B$10000),0)),
C1899
)
)
)</f>
        <v>1629</v>
      </c>
    </row>
    <row r="1901" spans="3:3" x14ac:dyDescent="0.25">
      <c r="C1901" cm="1">
        <f t="array" ref="C1901">IF(ISNUMBER(B1901),
B1901,
IFERROR(
_xlfn.LET(
_xlpm.prevRow, LOOKUP(2,1/(ISNUMBER(B$1:B1900)),ROW(B$1:B1900)),
_xlpm.nextRow, ROW(B1901)-1+MATCH(TRUE,ISNUMBER(B1901:B$10000),0),
_xlpm.prevVal, INDEX(B:B,_xlpm.prevRow),
_xlpm.nextVal, INDEX(B:B,_xlpm.nextRow),
_xlpm.prevDate, INDEX(A:A,_xlpm.prevRow),
_xlpm.nextDate, INDEX(A:A,_xlpm.nextRow),
_xlpm.prevVal + (_xlpm.nextVal-_xlpm.prevVal)*(A1901-_xlpm.prevDate)/(_xlpm.nextDate-_xlpm.prevDate)
),
IFERROR(
INDEX(B:B, ROW(B1901)-1+MATCH(TRUE,ISNUMBER(B1901:B$10000),0)),
C1900
)
)
)</f>
        <v>1629</v>
      </c>
    </row>
    <row r="1902" spans="3:3" x14ac:dyDescent="0.25">
      <c r="C1902" cm="1">
        <f t="array" ref="C1902">IF(ISNUMBER(B1902),
B1902,
IFERROR(
_xlfn.LET(
_xlpm.prevRow, LOOKUP(2,1/(ISNUMBER(B$1:B1901)),ROW(B$1:B1901)),
_xlpm.nextRow, ROW(B1902)-1+MATCH(TRUE,ISNUMBER(B1902:B$10000),0),
_xlpm.prevVal, INDEX(B:B,_xlpm.prevRow),
_xlpm.nextVal, INDEX(B:B,_xlpm.nextRow),
_xlpm.prevDate, INDEX(A:A,_xlpm.prevRow),
_xlpm.nextDate, INDEX(A:A,_xlpm.nextRow),
_xlpm.prevVal + (_xlpm.nextVal-_xlpm.prevVal)*(A1902-_xlpm.prevDate)/(_xlpm.nextDate-_xlpm.prevDate)
),
IFERROR(
INDEX(B:B, ROW(B1902)-1+MATCH(TRUE,ISNUMBER(B1902:B$10000),0)),
C1901
)
)
)</f>
        <v>1629</v>
      </c>
    </row>
    <row r="1903" spans="3:3" x14ac:dyDescent="0.25">
      <c r="C1903" cm="1">
        <f t="array" ref="C1903">IF(ISNUMBER(B1903),
B1903,
IFERROR(
_xlfn.LET(
_xlpm.prevRow, LOOKUP(2,1/(ISNUMBER(B$1:B1902)),ROW(B$1:B1902)),
_xlpm.nextRow, ROW(B1903)-1+MATCH(TRUE,ISNUMBER(B1903:B$10000),0),
_xlpm.prevVal, INDEX(B:B,_xlpm.prevRow),
_xlpm.nextVal, INDEX(B:B,_xlpm.nextRow),
_xlpm.prevDate, INDEX(A:A,_xlpm.prevRow),
_xlpm.nextDate, INDEX(A:A,_xlpm.nextRow),
_xlpm.prevVal + (_xlpm.nextVal-_xlpm.prevVal)*(A1903-_xlpm.prevDate)/(_xlpm.nextDate-_xlpm.prevDate)
),
IFERROR(
INDEX(B:B, ROW(B1903)-1+MATCH(TRUE,ISNUMBER(B1903:B$10000),0)),
C1902
)
)
)</f>
        <v>1629</v>
      </c>
    </row>
    <row r="1904" spans="3:3" x14ac:dyDescent="0.25">
      <c r="C1904" cm="1">
        <f t="array" ref="C1904">IF(ISNUMBER(B1904),
B1904,
IFERROR(
_xlfn.LET(
_xlpm.prevRow, LOOKUP(2,1/(ISNUMBER(B$1:B1903)),ROW(B$1:B1903)),
_xlpm.nextRow, ROW(B1904)-1+MATCH(TRUE,ISNUMBER(B1904:B$10000),0),
_xlpm.prevVal, INDEX(B:B,_xlpm.prevRow),
_xlpm.nextVal, INDEX(B:B,_xlpm.nextRow),
_xlpm.prevDate, INDEX(A:A,_xlpm.prevRow),
_xlpm.nextDate, INDEX(A:A,_xlpm.nextRow),
_xlpm.prevVal + (_xlpm.nextVal-_xlpm.prevVal)*(A1904-_xlpm.prevDate)/(_xlpm.nextDate-_xlpm.prevDate)
),
IFERROR(
INDEX(B:B, ROW(B1904)-1+MATCH(TRUE,ISNUMBER(B1904:B$10000),0)),
C1903
)
)
)</f>
        <v>1629</v>
      </c>
    </row>
    <row r="1905" spans="3:3" x14ac:dyDescent="0.25">
      <c r="C1905" cm="1">
        <f t="array" ref="C1905">IF(ISNUMBER(B1905),
B1905,
IFERROR(
_xlfn.LET(
_xlpm.prevRow, LOOKUP(2,1/(ISNUMBER(B$1:B1904)),ROW(B$1:B1904)),
_xlpm.nextRow, ROW(B1905)-1+MATCH(TRUE,ISNUMBER(B1905:B$10000),0),
_xlpm.prevVal, INDEX(B:B,_xlpm.prevRow),
_xlpm.nextVal, INDEX(B:B,_xlpm.nextRow),
_xlpm.prevDate, INDEX(A:A,_xlpm.prevRow),
_xlpm.nextDate, INDEX(A:A,_xlpm.nextRow),
_xlpm.prevVal + (_xlpm.nextVal-_xlpm.prevVal)*(A1905-_xlpm.prevDate)/(_xlpm.nextDate-_xlpm.prevDate)
),
IFERROR(
INDEX(B:B, ROW(B1905)-1+MATCH(TRUE,ISNUMBER(B1905:B$10000),0)),
C1904
)
)
)</f>
        <v>1629</v>
      </c>
    </row>
    <row r="1906" spans="3:3" x14ac:dyDescent="0.25">
      <c r="C1906" cm="1">
        <f t="array" ref="C1906">IF(ISNUMBER(B1906),
B1906,
IFERROR(
_xlfn.LET(
_xlpm.prevRow, LOOKUP(2,1/(ISNUMBER(B$1:B1905)),ROW(B$1:B1905)),
_xlpm.nextRow, ROW(B1906)-1+MATCH(TRUE,ISNUMBER(B1906:B$10000),0),
_xlpm.prevVal, INDEX(B:B,_xlpm.prevRow),
_xlpm.nextVal, INDEX(B:B,_xlpm.nextRow),
_xlpm.prevDate, INDEX(A:A,_xlpm.prevRow),
_xlpm.nextDate, INDEX(A:A,_xlpm.nextRow),
_xlpm.prevVal + (_xlpm.nextVal-_xlpm.prevVal)*(A1906-_xlpm.prevDate)/(_xlpm.nextDate-_xlpm.prevDate)
),
IFERROR(
INDEX(B:B, ROW(B1906)-1+MATCH(TRUE,ISNUMBER(B1906:B$10000),0)),
C1905
)
)
)</f>
        <v>1629</v>
      </c>
    </row>
    <row r="1907" spans="3:3" x14ac:dyDescent="0.25">
      <c r="C1907" cm="1">
        <f t="array" ref="C1907">IF(ISNUMBER(B1907),
B1907,
IFERROR(
_xlfn.LET(
_xlpm.prevRow, LOOKUP(2,1/(ISNUMBER(B$1:B1906)),ROW(B$1:B1906)),
_xlpm.nextRow, ROW(B1907)-1+MATCH(TRUE,ISNUMBER(B1907:B$10000),0),
_xlpm.prevVal, INDEX(B:B,_xlpm.prevRow),
_xlpm.nextVal, INDEX(B:B,_xlpm.nextRow),
_xlpm.prevDate, INDEX(A:A,_xlpm.prevRow),
_xlpm.nextDate, INDEX(A:A,_xlpm.nextRow),
_xlpm.prevVal + (_xlpm.nextVal-_xlpm.prevVal)*(A1907-_xlpm.prevDate)/(_xlpm.nextDate-_xlpm.prevDate)
),
IFERROR(
INDEX(B:B, ROW(B1907)-1+MATCH(TRUE,ISNUMBER(B1907:B$10000),0)),
C1906
)
)
)</f>
        <v>1629</v>
      </c>
    </row>
    <row r="1908" spans="3:3" x14ac:dyDescent="0.25">
      <c r="C1908" cm="1">
        <f t="array" ref="C1908">IF(ISNUMBER(B1908),
B1908,
IFERROR(
_xlfn.LET(
_xlpm.prevRow, LOOKUP(2,1/(ISNUMBER(B$1:B1907)),ROW(B$1:B1907)),
_xlpm.nextRow, ROW(B1908)-1+MATCH(TRUE,ISNUMBER(B1908:B$10000),0),
_xlpm.prevVal, INDEX(B:B,_xlpm.prevRow),
_xlpm.nextVal, INDEX(B:B,_xlpm.nextRow),
_xlpm.prevDate, INDEX(A:A,_xlpm.prevRow),
_xlpm.nextDate, INDEX(A:A,_xlpm.nextRow),
_xlpm.prevVal + (_xlpm.nextVal-_xlpm.prevVal)*(A1908-_xlpm.prevDate)/(_xlpm.nextDate-_xlpm.prevDate)
),
IFERROR(
INDEX(B:B, ROW(B1908)-1+MATCH(TRUE,ISNUMBER(B1908:B$10000),0)),
C1907
)
)
)</f>
        <v>1629</v>
      </c>
    </row>
    <row r="1909" spans="3:3" x14ac:dyDescent="0.25">
      <c r="C1909" cm="1">
        <f t="array" ref="C1909">IF(ISNUMBER(B1909),
B1909,
IFERROR(
_xlfn.LET(
_xlpm.prevRow, LOOKUP(2,1/(ISNUMBER(B$1:B1908)),ROW(B$1:B1908)),
_xlpm.nextRow, ROW(B1909)-1+MATCH(TRUE,ISNUMBER(B1909:B$10000),0),
_xlpm.prevVal, INDEX(B:B,_xlpm.prevRow),
_xlpm.nextVal, INDEX(B:B,_xlpm.nextRow),
_xlpm.prevDate, INDEX(A:A,_xlpm.prevRow),
_xlpm.nextDate, INDEX(A:A,_xlpm.nextRow),
_xlpm.prevVal + (_xlpm.nextVal-_xlpm.prevVal)*(A1909-_xlpm.prevDate)/(_xlpm.nextDate-_xlpm.prevDate)
),
IFERROR(
INDEX(B:B, ROW(B1909)-1+MATCH(TRUE,ISNUMBER(B1909:B$10000),0)),
C1908
)
)
)</f>
        <v>1629</v>
      </c>
    </row>
    <row r="1910" spans="3:3" x14ac:dyDescent="0.25">
      <c r="C1910" cm="1">
        <f t="array" ref="C1910">IF(ISNUMBER(B1910),
B1910,
IFERROR(
_xlfn.LET(
_xlpm.prevRow, LOOKUP(2,1/(ISNUMBER(B$1:B1909)),ROW(B$1:B1909)),
_xlpm.nextRow, ROW(B1910)-1+MATCH(TRUE,ISNUMBER(B1910:B$10000),0),
_xlpm.prevVal, INDEX(B:B,_xlpm.prevRow),
_xlpm.nextVal, INDEX(B:B,_xlpm.nextRow),
_xlpm.prevDate, INDEX(A:A,_xlpm.prevRow),
_xlpm.nextDate, INDEX(A:A,_xlpm.nextRow),
_xlpm.prevVal + (_xlpm.nextVal-_xlpm.prevVal)*(A1910-_xlpm.prevDate)/(_xlpm.nextDate-_xlpm.prevDate)
),
IFERROR(
INDEX(B:B, ROW(B1910)-1+MATCH(TRUE,ISNUMBER(B1910:B$10000),0)),
C1909
)
)
)</f>
        <v>1629</v>
      </c>
    </row>
    <row r="1911" spans="3:3" x14ac:dyDescent="0.25">
      <c r="C1911" cm="1">
        <f t="array" ref="C1911">IF(ISNUMBER(B1911),
B1911,
IFERROR(
_xlfn.LET(
_xlpm.prevRow, LOOKUP(2,1/(ISNUMBER(B$1:B1910)),ROW(B$1:B1910)),
_xlpm.nextRow, ROW(B1911)-1+MATCH(TRUE,ISNUMBER(B1911:B$10000),0),
_xlpm.prevVal, INDEX(B:B,_xlpm.prevRow),
_xlpm.nextVal, INDEX(B:B,_xlpm.nextRow),
_xlpm.prevDate, INDEX(A:A,_xlpm.prevRow),
_xlpm.nextDate, INDEX(A:A,_xlpm.nextRow),
_xlpm.prevVal + (_xlpm.nextVal-_xlpm.prevVal)*(A1911-_xlpm.prevDate)/(_xlpm.nextDate-_xlpm.prevDate)
),
IFERROR(
INDEX(B:B, ROW(B1911)-1+MATCH(TRUE,ISNUMBER(B1911:B$10000),0)),
C1910
)
)
)</f>
        <v>1629</v>
      </c>
    </row>
    <row r="1912" spans="3:3" x14ac:dyDescent="0.25">
      <c r="C1912" cm="1">
        <f t="array" ref="C1912">IF(ISNUMBER(B1912),
B1912,
IFERROR(
_xlfn.LET(
_xlpm.prevRow, LOOKUP(2,1/(ISNUMBER(B$1:B1911)),ROW(B$1:B1911)),
_xlpm.nextRow, ROW(B1912)-1+MATCH(TRUE,ISNUMBER(B1912:B$10000),0),
_xlpm.prevVal, INDEX(B:B,_xlpm.prevRow),
_xlpm.nextVal, INDEX(B:B,_xlpm.nextRow),
_xlpm.prevDate, INDEX(A:A,_xlpm.prevRow),
_xlpm.nextDate, INDEX(A:A,_xlpm.nextRow),
_xlpm.prevVal + (_xlpm.nextVal-_xlpm.prevVal)*(A1912-_xlpm.prevDate)/(_xlpm.nextDate-_xlpm.prevDate)
),
IFERROR(
INDEX(B:B, ROW(B1912)-1+MATCH(TRUE,ISNUMBER(B1912:B$10000),0)),
C1911
)
)
)</f>
        <v>1629</v>
      </c>
    </row>
    <row r="1913" spans="3:3" x14ac:dyDescent="0.25">
      <c r="C1913" cm="1">
        <f t="array" ref="C1913">IF(ISNUMBER(B1913),
B1913,
IFERROR(
_xlfn.LET(
_xlpm.prevRow, LOOKUP(2,1/(ISNUMBER(B$1:B1912)),ROW(B$1:B1912)),
_xlpm.nextRow, ROW(B1913)-1+MATCH(TRUE,ISNUMBER(B1913:B$10000),0),
_xlpm.prevVal, INDEX(B:B,_xlpm.prevRow),
_xlpm.nextVal, INDEX(B:B,_xlpm.nextRow),
_xlpm.prevDate, INDEX(A:A,_xlpm.prevRow),
_xlpm.nextDate, INDEX(A:A,_xlpm.nextRow),
_xlpm.prevVal + (_xlpm.nextVal-_xlpm.prevVal)*(A1913-_xlpm.prevDate)/(_xlpm.nextDate-_xlpm.prevDate)
),
IFERROR(
INDEX(B:B, ROW(B1913)-1+MATCH(TRUE,ISNUMBER(B1913:B$10000),0)),
C1912
)
)
)</f>
        <v>1629</v>
      </c>
    </row>
    <row r="1914" spans="3:3" x14ac:dyDescent="0.25">
      <c r="C1914" cm="1">
        <f t="array" ref="C1914">IF(ISNUMBER(B1914),
B1914,
IFERROR(
_xlfn.LET(
_xlpm.prevRow, LOOKUP(2,1/(ISNUMBER(B$1:B1913)),ROW(B$1:B1913)),
_xlpm.nextRow, ROW(B1914)-1+MATCH(TRUE,ISNUMBER(B1914:B$10000),0),
_xlpm.prevVal, INDEX(B:B,_xlpm.prevRow),
_xlpm.nextVal, INDEX(B:B,_xlpm.nextRow),
_xlpm.prevDate, INDEX(A:A,_xlpm.prevRow),
_xlpm.nextDate, INDEX(A:A,_xlpm.nextRow),
_xlpm.prevVal + (_xlpm.nextVal-_xlpm.prevVal)*(A1914-_xlpm.prevDate)/(_xlpm.nextDate-_xlpm.prevDate)
),
IFERROR(
INDEX(B:B, ROW(B1914)-1+MATCH(TRUE,ISNUMBER(B1914:B$10000),0)),
C1913
)
)
)</f>
        <v>1629</v>
      </c>
    </row>
    <row r="1915" spans="3:3" x14ac:dyDescent="0.25">
      <c r="C1915" cm="1">
        <f t="array" ref="C1915">IF(ISNUMBER(B1915),
B1915,
IFERROR(
_xlfn.LET(
_xlpm.prevRow, LOOKUP(2,1/(ISNUMBER(B$1:B1914)),ROW(B$1:B1914)),
_xlpm.nextRow, ROW(B1915)-1+MATCH(TRUE,ISNUMBER(B1915:B$10000),0),
_xlpm.prevVal, INDEX(B:B,_xlpm.prevRow),
_xlpm.nextVal, INDEX(B:B,_xlpm.nextRow),
_xlpm.prevDate, INDEX(A:A,_xlpm.prevRow),
_xlpm.nextDate, INDEX(A:A,_xlpm.nextRow),
_xlpm.prevVal + (_xlpm.nextVal-_xlpm.prevVal)*(A1915-_xlpm.prevDate)/(_xlpm.nextDate-_xlpm.prevDate)
),
IFERROR(
INDEX(B:B, ROW(B1915)-1+MATCH(TRUE,ISNUMBER(B1915:B$10000),0)),
C1914
)
)
)</f>
        <v>1629</v>
      </c>
    </row>
    <row r="1916" spans="3:3" x14ac:dyDescent="0.25">
      <c r="C1916" cm="1">
        <f t="array" ref="C1916">IF(ISNUMBER(B1916),
B1916,
IFERROR(
_xlfn.LET(
_xlpm.prevRow, LOOKUP(2,1/(ISNUMBER(B$1:B1915)),ROW(B$1:B1915)),
_xlpm.nextRow, ROW(B1916)-1+MATCH(TRUE,ISNUMBER(B1916:B$10000),0),
_xlpm.prevVal, INDEX(B:B,_xlpm.prevRow),
_xlpm.nextVal, INDEX(B:B,_xlpm.nextRow),
_xlpm.prevDate, INDEX(A:A,_xlpm.prevRow),
_xlpm.nextDate, INDEX(A:A,_xlpm.nextRow),
_xlpm.prevVal + (_xlpm.nextVal-_xlpm.prevVal)*(A1916-_xlpm.prevDate)/(_xlpm.nextDate-_xlpm.prevDate)
),
IFERROR(
INDEX(B:B, ROW(B1916)-1+MATCH(TRUE,ISNUMBER(B1916:B$10000),0)),
C1915
)
)
)</f>
        <v>1629</v>
      </c>
    </row>
    <row r="1917" spans="3:3" x14ac:dyDescent="0.25">
      <c r="C1917" cm="1">
        <f t="array" ref="C1917">IF(ISNUMBER(B1917),
B1917,
IFERROR(
_xlfn.LET(
_xlpm.prevRow, LOOKUP(2,1/(ISNUMBER(B$1:B1916)),ROW(B$1:B1916)),
_xlpm.nextRow, ROW(B1917)-1+MATCH(TRUE,ISNUMBER(B1917:B$10000),0),
_xlpm.prevVal, INDEX(B:B,_xlpm.prevRow),
_xlpm.nextVal, INDEX(B:B,_xlpm.nextRow),
_xlpm.prevDate, INDEX(A:A,_xlpm.prevRow),
_xlpm.nextDate, INDEX(A:A,_xlpm.nextRow),
_xlpm.prevVal + (_xlpm.nextVal-_xlpm.prevVal)*(A1917-_xlpm.prevDate)/(_xlpm.nextDate-_xlpm.prevDate)
),
IFERROR(
INDEX(B:B, ROW(B1917)-1+MATCH(TRUE,ISNUMBER(B1917:B$10000),0)),
C1916
)
)
)</f>
        <v>1629</v>
      </c>
    </row>
    <row r="1918" spans="3:3" x14ac:dyDescent="0.25">
      <c r="C1918" cm="1">
        <f t="array" ref="C1918">IF(ISNUMBER(B1918),
B1918,
IFERROR(
_xlfn.LET(
_xlpm.prevRow, LOOKUP(2,1/(ISNUMBER(B$1:B1917)),ROW(B$1:B1917)),
_xlpm.nextRow, ROW(B1918)-1+MATCH(TRUE,ISNUMBER(B1918:B$10000),0),
_xlpm.prevVal, INDEX(B:B,_xlpm.prevRow),
_xlpm.nextVal, INDEX(B:B,_xlpm.nextRow),
_xlpm.prevDate, INDEX(A:A,_xlpm.prevRow),
_xlpm.nextDate, INDEX(A:A,_xlpm.nextRow),
_xlpm.prevVal + (_xlpm.nextVal-_xlpm.prevVal)*(A1918-_xlpm.prevDate)/(_xlpm.nextDate-_xlpm.prevDate)
),
IFERROR(
INDEX(B:B, ROW(B1918)-1+MATCH(TRUE,ISNUMBER(B1918:B$10000),0)),
C1917
)
)
)</f>
        <v>1629</v>
      </c>
    </row>
    <row r="1919" spans="3:3" x14ac:dyDescent="0.25">
      <c r="C1919" cm="1">
        <f t="array" ref="C1919">IF(ISNUMBER(B1919),
B1919,
IFERROR(
_xlfn.LET(
_xlpm.prevRow, LOOKUP(2,1/(ISNUMBER(B$1:B1918)),ROW(B$1:B1918)),
_xlpm.nextRow, ROW(B1919)-1+MATCH(TRUE,ISNUMBER(B1919:B$10000),0),
_xlpm.prevVal, INDEX(B:B,_xlpm.prevRow),
_xlpm.nextVal, INDEX(B:B,_xlpm.nextRow),
_xlpm.prevDate, INDEX(A:A,_xlpm.prevRow),
_xlpm.nextDate, INDEX(A:A,_xlpm.nextRow),
_xlpm.prevVal + (_xlpm.nextVal-_xlpm.prevVal)*(A1919-_xlpm.prevDate)/(_xlpm.nextDate-_xlpm.prevDate)
),
IFERROR(
INDEX(B:B, ROW(B1919)-1+MATCH(TRUE,ISNUMBER(B1919:B$10000),0)),
C1918
)
)
)</f>
        <v>1629</v>
      </c>
    </row>
    <row r="1920" spans="3:3" x14ac:dyDescent="0.25">
      <c r="C1920" cm="1">
        <f t="array" ref="C1920">IF(ISNUMBER(B1920),
B1920,
IFERROR(
_xlfn.LET(
_xlpm.prevRow, LOOKUP(2,1/(ISNUMBER(B$1:B1919)),ROW(B$1:B1919)),
_xlpm.nextRow, ROW(B1920)-1+MATCH(TRUE,ISNUMBER(B1920:B$10000),0),
_xlpm.prevVal, INDEX(B:B,_xlpm.prevRow),
_xlpm.nextVal, INDEX(B:B,_xlpm.nextRow),
_xlpm.prevDate, INDEX(A:A,_xlpm.prevRow),
_xlpm.nextDate, INDEX(A:A,_xlpm.nextRow),
_xlpm.prevVal + (_xlpm.nextVal-_xlpm.prevVal)*(A1920-_xlpm.prevDate)/(_xlpm.nextDate-_xlpm.prevDate)
),
IFERROR(
INDEX(B:B, ROW(B1920)-1+MATCH(TRUE,ISNUMBER(B1920:B$10000),0)),
C1919
)
)
)</f>
        <v>1629</v>
      </c>
    </row>
    <row r="1921" spans="3:3" x14ac:dyDescent="0.25">
      <c r="C1921" cm="1">
        <f t="array" ref="C1921">IF(ISNUMBER(B1921),
B1921,
IFERROR(
_xlfn.LET(
_xlpm.prevRow, LOOKUP(2,1/(ISNUMBER(B$1:B1920)),ROW(B$1:B1920)),
_xlpm.nextRow, ROW(B1921)-1+MATCH(TRUE,ISNUMBER(B1921:B$10000),0),
_xlpm.prevVal, INDEX(B:B,_xlpm.prevRow),
_xlpm.nextVal, INDEX(B:B,_xlpm.nextRow),
_xlpm.prevDate, INDEX(A:A,_xlpm.prevRow),
_xlpm.nextDate, INDEX(A:A,_xlpm.nextRow),
_xlpm.prevVal + (_xlpm.nextVal-_xlpm.prevVal)*(A1921-_xlpm.prevDate)/(_xlpm.nextDate-_xlpm.prevDate)
),
IFERROR(
INDEX(B:B, ROW(B1921)-1+MATCH(TRUE,ISNUMBER(B1921:B$10000),0)),
C1920
)
)
)</f>
        <v>1629</v>
      </c>
    </row>
    <row r="1922" spans="3:3" x14ac:dyDescent="0.25">
      <c r="C1922" cm="1">
        <f t="array" ref="C1922">IF(ISNUMBER(B1922),
B1922,
IFERROR(
_xlfn.LET(
_xlpm.prevRow, LOOKUP(2,1/(ISNUMBER(B$1:B1921)),ROW(B$1:B1921)),
_xlpm.nextRow, ROW(B1922)-1+MATCH(TRUE,ISNUMBER(B1922:B$10000),0),
_xlpm.prevVal, INDEX(B:B,_xlpm.prevRow),
_xlpm.nextVal, INDEX(B:B,_xlpm.nextRow),
_xlpm.prevDate, INDEX(A:A,_xlpm.prevRow),
_xlpm.nextDate, INDEX(A:A,_xlpm.nextRow),
_xlpm.prevVal + (_xlpm.nextVal-_xlpm.prevVal)*(A1922-_xlpm.prevDate)/(_xlpm.nextDate-_xlpm.prevDate)
),
IFERROR(
INDEX(B:B, ROW(B1922)-1+MATCH(TRUE,ISNUMBER(B1922:B$10000),0)),
C1921
)
)
)</f>
        <v>1629</v>
      </c>
    </row>
    <row r="1923" spans="3:3" x14ac:dyDescent="0.25">
      <c r="C1923" cm="1">
        <f t="array" ref="C1923">IF(ISNUMBER(B1923),
B1923,
IFERROR(
_xlfn.LET(
_xlpm.prevRow, LOOKUP(2,1/(ISNUMBER(B$1:B1922)),ROW(B$1:B1922)),
_xlpm.nextRow, ROW(B1923)-1+MATCH(TRUE,ISNUMBER(B1923:B$10000),0),
_xlpm.prevVal, INDEX(B:B,_xlpm.prevRow),
_xlpm.nextVal, INDEX(B:B,_xlpm.nextRow),
_xlpm.prevDate, INDEX(A:A,_xlpm.prevRow),
_xlpm.nextDate, INDEX(A:A,_xlpm.nextRow),
_xlpm.prevVal + (_xlpm.nextVal-_xlpm.prevVal)*(A1923-_xlpm.prevDate)/(_xlpm.nextDate-_xlpm.prevDate)
),
IFERROR(
INDEX(B:B, ROW(B1923)-1+MATCH(TRUE,ISNUMBER(B1923:B$10000),0)),
C1922
)
)
)</f>
        <v>1629</v>
      </c>
    </row>
    <row r="1924" spans="3:3" x14ac:dyDescent="0.25">
      <c r="C1924" cm="1">
        <f t="array" ref="C1924">IF(ISNUMBER(B1924),
B1924,
IFERROR(
_xlfn.LET(
_xlpm.prevRow, LOOKUP(2,1/(ISNUMBER(B$1:B1923)),ROW(B$1:B1923)),
_xlpm.nextRow, ROW(B1924)-1+MATCH(TRUE,ISNUMBER(B1924:B$10000),0),
_xlpm.prevVal, INDEX(B:B,_xlpm.prevRow),
_xlpm.nextVal, INDEX(B:B,_xlpm.nextRow),
_xlpm.prevDate, INDEX(A:A,_xlpm.prevRow),
_xlpm.nextDate, INDEX(A:A,_xlpm.nextRow),
_xlpm.prevVal + (_xlpm.nextVal-_xlpm.prevVal)*(A1924-_xlpm.prevDate)/(_xlpm.nextDate-_xlpm.prevDate)
),
IFERROR(
INDEX(B:B, ROW(B1924)-1+MATCH(TRUE,ISNUMBER(B1924:B$10000),0)),
C1923
)
)
)</f>
        <v>1629</v>
      </c>
    </row>
    <row r="1925" spans="3:3" x14ac:dyDescent="0.25">
      <c r="C1925" cm="1">
        <f t="array" ref="C1925">IF(ISNUMBER(B1925),
B1925,
IFERROR(
_xlfn.LET(
_xlpm.prevRow, LOOKUP(2,1/(ISNUMBER(B$1:B1924)),ROW(B$1:B1924)),
_xlpm.nextRow, ROW(B1925)-1+MATCH(TRUE,ISNUMBER(B1925:B$10000),0),
_xlpm.prevVal, INDEX(B:B,_xlpm.prevRow),
_xlpm.nextVal, INDEX(B:B,_xlpm.nextRow),
_xlpm.prevDate, INDEX(A:A,_xlpm.prevRow),
_xlpm.nextDate, INDEX(A:A,_xlpm.nextRow),
_xlpm.prevVal + (_xlpm.nextVal-_xlpm.prevVal)*(A1925-_xlpm.prevDate)/(_xlpm.nextDate-_xlpm.prevDate)
),
IFERROR(
INDEX(B:B, ROW(B1925)-1+MATCH(TRUE,ISNUMBER(B1925:B$10000),0)),
C1924
)
)
)</f>
        <v>1629</v>
      </c>
    </row>
    <row r="1926" spans="3:3" x14ac:dyDescent="0.25">
      <c r="C1926" cm="1">
        <f t="array" ref="C1926">IF(ISNUMBER(B1926),
B1926,
IFERROR(
_xlfn.LET(
_xlpm.prevRow, LOOKUP(2,1/(ISNUMBER(B$1:B1925)),ROW(B$1:B1925)),
_xlpm.nextRow, ROW(B1926)-1+MATCH(TRUE,ISNUMBER(B1926:B$10000),0),
_xlpm.prevVal, INDEX(B:B,_xlpm.prevRow),
_xlpm.nextVal, INDEX(B:B,_xlpm.nextRow),
_xlpm.prevDate, INDEX(A:A,_xlpm.prevRow),
_xlpm.nextDate, INDEX(A:A,_xlpm.nextRow),
_xlpm.prevVal + (_xlpm.nextVal-_xlpm.prevVal)*(A1926-_xlpm.prevDate)/(_xlpm.nextDate-_xlpm.prevDate)
),
IFERROR(
INDEX(B:B, ROW(B1926)-1+MATCH(TRUE,ISNUMBER(B1926:B$10000),0)),
C1925
)
)
)</f>
        <v>1629</v>
      </c>
    </row>
    <row r="1927" spans="3:3" x14ac:dyDescent="0.25">
      <c r="C1927" cm="1">
        <f t="array" ref="C1927">IF(ISNUMBER(B1927),
B1927,
IFERROR(
_xlfn.LET(
_xlpm.prevRow, LOOKUP(2,1/(ISNUMBER(B$1:B1926)),ROW(B$1:B1926)),
_xlpm.nextRow, ROW(B1927)-1+MATCH(TRUE,ISNUMBER(B1927:B$10000),0),
_xlpm.prevVal, INDEX(B:B,_xlpm.prevRow),
_xlpm.nextVal, INDEX(B:B,_xlpm.nextRow),
_xlpm.prevDate, INDEX(A:A,_xlpm.prevRow),
_xlpm.nextDate, INDEX(A:A,_xlpm.nextRow),
_xlpm.prevVal + (_xlpm.nextVal-_xlpm.prevVal)*(A1927-_xlpm.prevDate)/(_xlpm.nextDate-_xlpm.prevDate)
),
IFERROR(
INDEX(B:B, ROW(B1927)-1+MATCH(TRUE,ISNUMBER(B1927:B$10000),0)),
C1926
)
)
)</f>
        <v>1629</v>
      </c>
    </row>
    <row r="1928" spans="3:3" x14ac:dyDescent="0.25">
      <c r="C1928" cm="1">
        <f t="array" ref="C1928">IF(ISNUMBER(B1928),
B1928,
IFERROR(
_xlfn.LET(
_xlpm.prevRow, LOOKUP(2,1/(ISNUMBER(B$1:B1927)),ROW(B$1:B1927)),
_xlpm.nextRow, ROW(B1928)-1+MATCH(TRUE,ISNUMBER(B1928:B$10000),0),
_xlpm.prevVal, INDEX(B:B,_xlpm.prevRow),
_xlpm.nextVal, INDEX(B:B,_xlpm.nextRow),
_xlpm.prevDate, INDEX(A:A,_xlpm.prevRow),
_xlpm.nextDate, INDEX(A:A,_xlpm.nextRow),
_xlpm.prevVal + (_xlpm.nextVal-_xlpm.prevVal)*(A1928-_xlpm.prevDate)/(_xlpm.nextDate-_xlpm.prevDate)
),
IFERROR(
INDEX(B:B, ROW(B1928)-1+MATCH(TRUE,ISNUMBER(B1928:B$10000),0)),
C1927
)
)
)</f>
        <v>1629</v>
      </c>
    </row>
    <row r="1929" spans="3:3" x14ac:dyDescent="0.25">
      <c r="C1929" cm="1">
        <f t="array" ref="C1929">IF(ISNUMBER(B1929),
B1929,
IFERROR(
_xlfn.LET(
_xlpm.prevRow, LOOKUP(2,1/(ISNUMBER(B$1:B1928)),ROW(B$1:B1928)),
_xlpm.nextRow, ROW(B1929)-1+MATCH(TRUE,ISNUMBER(B1929:B$10000),0),
_xlpm.prevVal, INDEX(B:B,_xlpm.prevRow),
_xlpm.nextVal, INDEX(B:B,_xlpm.nextRow),
_xlpm.prevDate, INDEX(A:A,_xlpm.prevRow),
_xlpm.nextDate, INDEX(A:A,_xlpm.nextRow),
_xlpm.prevVal + (_xlpm.nextVal-_xlpm.prevVal)*(A1929-_xlpm.prevDate)/(_xlpm.nextDate-_xlpm.prevDate)
),
IFERROR(
INDEX(B:B, ROW(B1929)-1+MATCH(TRUE,ISNUMBER(B1929:B$10000),0)),
C1928
)
)
)</f>
        <v>1629</v>
      </c>
    </row>
    <row r="1930" spans="3:3" x14ac:dyDescent="0.25">
      <c r="C1930" cm="1">
        <f t="array" ref="C1930">IF(ISNUMBER(B1930),
B1930,
IFERROR(
_xlfn.LET(
_xlpm.prevRow, LOOKUP(2,1/(ISNUMBER(B$1:B1929)),ROW(B$1:B1929)),
_xlpm.nextRow, ROW(B1930)-1+MATCH(TRUE,ISNUMBER(B1930:B$10000),0),
_xlpm.prevVal, INDEX(B:B,_xlpm.prevRow),
_xlpm.nextVal, INDEX(B:B,_xlpm.nextRow),
_xlpm.prevDate, INDEX(A:A,_xlpm.prevRow),
_xlpm.nextDate, INDEX(A:A,_xlpm.nextRow),
_xlpm.prevVal + (_xlpm.nextVal-_xlpm.prevVal)*(A1930-_xlpm.prevDate)/(_xlpm.nextDate-_xlpm.prevDate)
),
IFERROR(
INDEX(B:B, ROW(B1930)-1+MATCH(TRUE,ISNUMBER(B1930:B$10000),0)),
C1929
)
)
)</f>
        <v>1629</v>
      </c>
    </row>
    <row r="1931" spans="3:3" x14ac:dyDescent="0.25">
      <c r="C1931" cm="1">
        <f t="array" ref="C1931">IF(ISNUMBER(B1931),
B1931,
IFERROR(
_xlfn.LET(
_xlpm.prevRow, LOOKUP(2,1/(ISNUMBER(B$1:B1930)),ROW(B$1:B1930)),
_xlpm.nextRow, ROW(B1931)-1+MATCH(TRUE,ISNUMBER(B1931:B$10000),0),
_xlpm.prevVal, INDEX(B:B,_xlpm.prevRow),
_xlpm.nextVal, INDEX(B:B,_xlpm.nextRow),
_xlpm.prevDate, INDEX(A:A,_xlpm.prevRow),
_xlpm.nextDate, INDEX(A:A,_xlpm.nextRow),
_xlpm.prevVal + (_xlpm.nextVal-_xlpm.prevVal)*(A1931-_xlpm.prevDate)/(_xlpm.nextDate-_xlpm.prevDate)
),
IFERROR(
INDEX(B:B, ROW(B1931)-1+MATCH(TRUE,ISNUMBER(B1931:B$10000),0)),
C1930
)
)
)</f>
        <v>1629</v>
      </c>
    </row>
    <row r="1932" spans="3:3" x14ac:dyDescent="0.25">
      <c r="C1932" cm="1">
        <f t="array" ref="C1932">IF(ISNUMBER(B1932),
B1932,
IFERROR(
_xlfn.LET(
_xlpm.prevRow, LOOKUP(2,1/(ISNUMBER(B$1:B1931)),ROW(B$1:B1931)),
_xlpm.nextRow, ROW(B1932)-1+MATCH(TRUE,ISNUMBER(B1932:B$10000),0),
_xlpm.prevVal, INDEX(B:B,_xlpm.prevRow),
_xlpm.nextVal, INDEX(B:B,_xlpm.nextRow),
_xlpm.prevDate, INDEX(A:A,_xlpm.prevRow),
_xlpm.nextDate, INDEX(A:A,_xlpm.nextRow),
_xlpm.prevVal + (_xlpm.nextVal-_xlpm.prevVal)*(A1932-_xlpm.prevDate)/(_xlpm.nextDate-_xlpm.prevDate)
),
IFERROR(
INDEX(B:B, ROW(B1932)-1+MATCH(TRUE,ISNUMBER(B1932:B$10000),0)),
C1931
)
)
)</f>
        <v>1629</v>
      </c>
    </row>
    <row r="1933" spans="3:3" x14ac:dyDescent="0.25">
      <c r="C1933" cm="1">
        <f t="array" ref="C1933">IF(ISNUMBER(B1933),
B1933,
IFERROR(
_xlfn.LET(
_xlpm.prevRow, LOOKUP(2,1/(ISNUMBER(B$1:B1932)),ROW(B$1:B1932)),
_xlpm.nextRow, ROW(B1933)-1+MATCH(TRUE,ISNUMBER(B1933:B$10000),0),
_xlpm.prevVal, INDEX(B:B,_xlpm.prevRow),
_xlpm.nextVal, INDEX(B:B,_xlpm.nextRow),
_xlpm.prevDate, INDEX(A:A,_xlpm.prevRow),
_xlpm.nextDate, INDEX(A:A,_xlpm.nextRow),
_xlpm.prevVal + (_xlpm.nextVal-_xlpm.prevVal)*(A1933-_xlpm.prevDate)/(_xlpm.nextDate-_xlpm.prevDate)
),
IFERROR(
INDEX(B:B, ROW(B1933)-1+MATCH(TRUE,ISNUMBER(B1933:B$10000),0)),
C1932
)
)
)</f>
        <v>1629</v>
      </c>
    </row>
    <row r="1934" spans="3:3" x14ac:dyDescent="0.25">
      <c r="C1934" cm="1">
        <f t="array" ref="C1934">IF(ISNUMBER(B1934),
B1934,
IFERROR(
_xlfn.LET(
_xlpm.prevRow, LOOKUP(2,1/(ISNUMBER(B$1:B1933)),ROW(B$1:B1933)),
_xlpm.nextRow, ROW(B1934)-1+MATCH(TRUE,ISNUMBER(B1934:B$10000),0),
_xlpm.prevVal, INDEX(B:B,_xlpm.prevRow),
_xlpm.nextVal, INDEX(B:B,_xlpm.nextRow),
_xlpm.prevDate, INDEX(A:A,_xlpm.prevRow),
_xlpm.nextDate, INDEX(A:A,_xlpm.nextRow),
_xlpm.prevVal + (_xlpm.nextVal-_xlpm.prevVal)*(A1934-_xlpm.prevDate)/(_xlpm.nextDate-_xlpm.prevDate)
),
IFERROR(
INDEX(B:B, ROW(B1934)-1+MATCH(TRUE,ISNUMBER(B1934:B$10000),0)),
C1933
)
)
)</f>
        <v>1629</v>
      </c>
    </row>
    <row r="1935" spans="3:3" x14ac:dyDescent="0.25">
      <c r="C1935" cm="1">
        <f t="array" ref="C1935">IF(ISNUMBER(B1935),
B1935,
IFERROR(
_xlfn.LET(
_xlpm.prevRow, LOOKUP(2,1/(ISNUMBER(B$1:B1934)),ROW(B$1:B1934)),
_xlpm.nextRow, ROW(B1935)-1+MATCH(TRUE,ISNUMBER(B1935:B$10000),0),
_xlpm.prevVal, INDEX(B:B,_xlpm.prevRow),
_xlpm.nextVal, INDEX(B:B,_xlpm.nextRow),
_xlpm.prevDate, INDEX(A:A,_xlpm.prevRow),
_xlpm.nextDate, INDEX(A:A,_xlpm.nextRow),
_xlpm.prevVal + (_xlpm.nextVal-_xlpm.prevVal)*(A1935-_xlpm.prevDate)/(_xlpm.nextDate-_xlpm.prevDate)
),
IFERROR(
INDEX(B:B, ROW(B1935)-1+MATCH(TRUE,ISNUMBER(B1935:B$10000),0)),
C1934
)
)
)</f>
        <v>1629</v>
      </c>
    </row>
    <row r="1936" spans="3:3" x14ac:dyDescent="0.25">
      <c r="C1936" cm="1">
        <f t="array" ref="C1936">IF(ISNUMBER(B1936),
B1936,
IFERROR(
_xlfn.LET(
_xlpm.prevRow, LOOKUP(2,1/(ISNUMBER(B$1:B1935)),ROW(B$1:B1935)),
_xlpm.nextRow, ROW(B1936)-1+MATCH(TRUE,ISNUMBER(B1936:B$10000),0),
_xlpm.prevVal, INDEX(B:B,_xlpm.prevRow),
_xlpm.nextVal, INDEX(B:B,_xlpm.nextRow),
_xlpm.prevDate, INDEX(A:A,_xlpm.prevRow),
_xlpm.nextDate, INDEX(A:A,_xlpm.nextRow),
_xlpm.prevVal + (_xlpm.nextVal-_xlpm.prevVal)*(A1936-_xlpm.prevDate)/(_xlpm.nextDate-_xlpm.prevDate)
),
IFERROR(
INDEX(B:B, ROW(B1936)-1+MATCH(TRUE,ISNUMBER(B1936:B$10000),0)),
C1935
)
)
)</f>
        <v>1629</v>
      </c>
    </row>
    <row r="1937" spans="3:3" x14ac:dyDescent="0.25">
      <c r="C1937" cm="1">
        <f t="array" ref="C1937">IF(ISNUMBER(B1937),
B1937,
IFERROR(
_xlfn.LET(
_xlpm.prevRow, LOOKUP(2,1/(ISNUMBER(B$1:B1936)),ROW(B$1:B1936)),
_xlpm.nextRow, ROW(B1937)-1+MATCH(TRUE,ISNUMBER(B1937:B$10000),0),
_xlpm.prevVal, INDEX(B:B,_xlpm.prevRow),
_xlpm.nextVal, INDEX(B:B,_xlpm.nextRow),
_xlpm.prevDate, INDEX(A:A,_xlpm.prevRow),
_xlpm.nextDate, INDEX(A:A,_xlpm.nextRow),
_xlpm.prevVal + (_xlpm.nextVal-_xlpm.prevVal)*(A1937-_xlpm.prevDate)/(_xlpm.nextDate-_xlpm.prevDate)
),
IFERROR(
INDEX(B:B, ROW(B1937)-1+MATCH(TRUE,ISNUMBER(B1937:B$10000),0)),
C1936
)
)
)</f>
        <v>1629</v>
      </c>
    </row>
    <row r="1938" spans="3:3" x14ac:dyDescent="0.25">
      <c r="C1938" cm="1">
        <f t="array" ref="C1938">IF(ISNUMBER(B1938),
B1938,
IFERROR(
_xlfn.LET(
_xlpm.prevRow, LOOKUP(2,1/(ISNUMBER(B$1:B1937)),ROW(B$1:B1937)),
_xlpm.nextRow, ROW(B1938)-1+MATCH(TRUE,ISNUMBER(B1938:B$10000),0),
_xlpm.prevVal, INDEX(B:B,_xlpm.prevRow),
_xlpm.nextVal, INDEX(B:B,_xlpm.nextRow),
_xlpm.prevDate, INDEX(A:A,_xlpm.prevRow),
_xlpm.nextDate, INDEX(A:A,_xlpm.nextRow),
_xlpm.prevVal + (_xlpm.nextVal-_xlpm.prevVal)*(A1938-_xlpm.prevDate)/(_xlpm.nextDate-_xlpm.prevDate)
),
IFERROR(
INDEX(B:B, ROW(B1938)-1+MATCH(TRUE,ISNUMBER(B1938:B$10000),0)),
C1937
)
)
)</f>
        <v>1629</v>
      </c>
    </row>
    <row r="1939" spans="3:3" x14ac:dyDescent="0.25">
      <c r="C1939" cm="1">
        <f t="array" ref="C1939">IF(ISNUMBER(B1939),
B1939,
IFERROR(
_xlfn.LET(
_xlpm.prevRow, LOOKUP(2,1/(ISNUMBER(B$1:B1938)),ROW(B$1:B1938)),
_xlpm.nextRow, ROW(B1939)-1+MATCH(TRUE,ISNUMBER(B1939:B$10000),0),
_xlpm.prevVal, INDEX(B:B,_xlpm.prevRow),
_xlpm.nextVal, INDEX(B:B,_xlpm.nextRow),
_xlpm.prevDate, INDEX(A:A,_xlpm.prevRow),
_xlpm.nextDate, INDEX(A:A,_xlpm.nextRow),
_xlpm.prevVal + (_xlpm.nextVal-_xlpm.prevVal)*(A1939-_xlpm.prevDate)/(_xlpm.nextDate-_xlpm.prevDate)
),
IFERROR(
INDEX(B:B, ROW(B1939)-1+MATCH(TRUE,ISNUMBER(B1939:B$10000),0)),
C1938
)
)
)</f>
        <v>1629</v>
      </c>
    </row>
    <row r="1940" spans="3:3" x14ac:dyDescent="0.25">
      <c r="C1940" cm="1">
        <f t="array" ref="C1940">IF(ISNUMBER(B1940),
B1940,
IFERROR(
_xlfn.LET(
_xlpm.prevRow, LOOKUP(2,1/(ISNUMBER(B$1:B1939)),ROW(B$1:B1939)),
_xlpm.nextRow, ROW(B1940)-1+MATCH(TRUE,ISNUMBER(B1940:B$10000),0),
_xlpm.prevVal, INDEX(B:B,_xlpm.prevRow),
_xlpm.nextVal, INDEX(B:B,_xlpm.nextRow),
_xlpm.prevDate, INDEX(A:A,_xlpm.prevRow),
_xlpm.nextDate, INDEX(A:A,_xlpm.nextRow),
_xlpm.prevVal + (_xlpm.nextVal-_xlpm.prevVal)*(A1940-_xlpm.prevDate)/(_xlpm.nextDate-_xlpm.prevDate)
),
IFERROR(
INDEX(B:B, ROW(B1940)-1+MATCH(TRUE,ISNUMBER(B1940:B$10000),0)),
C1939
)
)
)</f>
        <v>1629</v>
      </c>
    </row>
    <row r="1941" spans="3:3" x14ac:dyDescent="0.25">
      <c r="C1941" cm="1">
        <f t="array" ref="C1941">IF(ISNUMBER(B1941),
B1941,
IFERROR(
_xlfn.LET(
_xlpm.prevRow, LOOKUP(2,1/(ISNUMBER(B$1:B1940)),ROW(B$1:B1940)),
_xlpm.nextRow, ROW(B1941)-1+MATCH(TRUE,ISNUMBER(B1941:B$10000),0),
_xlpm.prevVal, INDEX(B:B,_xlpm.prevRow),
_xlpm.nextVal, INDEX(B:B,_xlpm.nextRow),
_xlpm.prevDate, INDEX(A:A,_xlpm.prevRow),
_xlpm.nextDate, INDEX(A:A,_xlpm.nextRow),
_xlpm.prevVal + (_xlpm.nextVal-_xlpm.prevVal)*(A1941-_xlpm.prevDate)/(_xlpm.nextDate-_xlpm.prevDate)
),
IFERROR(
INDEX(B:B, ROW(B1941)-1+MATCH(TRUE,ISNUMBER(B1941:B$10000),0)),
C1940
)
)
)</f>
        <v>1629</v>
      </c>
    </row>
    <row r="1942" spans="3:3" x14ac:dyDescent="0.25">
      <c r="C1942" cm="1">
        <f t="array" ref="C1942">IF(ISNUMBER(B1942),
B1942,
IFERROR(
_xlfn.LET(
_xlpm.prevRow, LOOKUP(2,1/(ISNUMBER(B$1:B1941)),ROW(B$1:B1941)),
_xlpm.nextRow, ROW(B1942)-1+MATCH(TRUE,ISNUMBER(B1942:B$10000),0),
_xlpm.prevVal, INDEX(B:B,_xlpm.prevRow),
_xlpm.nextVal, INDEX(B:B,_xlpm.nextRow),
_xlpm.prevDate, INDEX(A:A,_xlpm.prevRow),
_xlpm.nextDate, INDEX(A:A,_xlpm.nextRow),
_xlpm.prevVal + (_xlpm.nextVal-_xlpm.prevVal)*(A1942-_xlpm.prevDate)/(_xlpm.nextDate-_xlpm.prevDate)
),
IFERROR(
INDEX(B:B, ROW(B1942)-1+MATCH(TRUE,ISNUMBER(B1942:B$10000),0)),
C1941
)
)
)</f>
        <v>1629</v>
      </c>
    </row>
    <row r="1943" spans="3:3" x14ac:dyDescent="0.25">
      <c r="C1943" cm="1">
        <f t="array" ref="C1943">IF(ISNUMBER(B1943),
B1943,
IFERROR(
_xlfn.LET(
_xlpm.prevRow, LOOKUP(2,1/(ISNUMBER(B$1:B1942)),ROW(B$1:B1942)),
_xlpm.nextRow, ROW(B1943)-1+MATCH(TRUE,ISNUMBER(B1943:B$10000),0),
_xlpm.prevVal, INDEX(B:B,_xlpm.prevRow),
_xlpm.nextVal, INDEX(B:B,_xlpm.nextRow),
_xlpm.prevDate, INDEX(A:A,_xlpm.prevRow),
_xlpm.nextDate, INDEX(A:A,_xlpm.nextRow),
_xlpm.prevVal + (_xlpm.nextVal-_xlpm.prevVal)*(A1943-_xlpm.prevDate)/(_xlpm.nextDate-_xlpm.prevDate)
),
IFERROR(
INDEX(B:B, ROW(B1943)-1+MATCH(TRUE,ISNUMBER(B1943:B$10000),0)),
C1942
)
)
)</f>
        <v>1629</v>
      </c>
    </row>
    <row r="1944" spans="3:3" x14ac:dyDescent="0.25">
      <c r="C1944" cm="1">
        <f t="array" ref="C1944">IF(ISNUMBER(B1944),
B1944,
IFERROR(
_xlfn.LET(
_xlpm.prevRow, LOOKUP(2,1/(ISNUMBER(B$1:B1943)),ROW(B$1:B1943)),
_xlpm.nextRow, ROW(B1944)-1+MATCH(TRUE,ISNUMBER(B1944:B$10000),0),
_xlpm.prevVal, INDEX(B:B,_xlpm.prevRow),
_xlpm.nextVal, INDEX(B:B,_xlpm.nextRow),
_xlpm.prevDate, INDEX(A:A,_xlpm.prevRow),
_xlpm.nextDate, INDEX(A:A,_xlpm.nextRow),
_xlpm.prevVal + (_xlpm.nextVal-_xlpm.prevVal)*(A1944-_xlpm.prevDate)/(_xlpm.nextDate-_xlpm.prevDate)
),
IFERROR(
INDEX(B:B, ROW(B1944)-1+MATCH(TRUE,ISNUMBER(B1944:B$10000),0)),
C1943
)
)
)</f>
        <v>1629</v>
      </c>
    </row>
    <row r="1945" spans="3:3" x14ac:dyDescent="0.25">
      <c r="C1945" cm="1">
        <f t="array" ref="C1945">IF(ISNUMBER(B1945),
B1945,
IFERROR(
_xlfn.LET(
_xlpm.prevRow, LOOKUP(2,1/(ISNUMBER(B$1:B1944)),ROW(B$1:B1944)),
_xlpm.nextRow, ROW(B1945)-1+MATCH(TRUE,ISNUMBER(B1945:B$10000),0),
_xlpm.prevVal, INDEX(B:B,_xlpm.prevRow),
_xlpm.nextVal, INDEX(B:B,_xlpm.nextRow),
_xlpm.prevDate, INDEX(A:A,_xlpm.prevRow),
_xlpm.nextDate, INDEX(A:A,_xlpm.nextRow),
_xlpm.prevVal + (_xlpm.nextVal-_xlpm.prevVal)*(A1945-_xlpm.prevDate)/(_xlpm.nextDate-_xlpm.prevDate)
),
IFERROR(
INDEX(B:B, ROW(B1945)-1+MATCH(TRUE,ISNUMBER(B1945:B$10000),0)),
C1944
)
)
)</f>
        <v>1629</v>
      </c>
    </row>
    <row r="1946" spans="3:3" x14ac:dyDescent="0.25">
      <c r="C1946" cm="1">
        <f t="array" ref="C1946">IF(ISNUMBER(B1946),
B1946,
IFERROR(
_xlfn.LET(
_xlpm.prevRow, LOOKUP(2,1/(ISNUMBER(B$1:B1945)),ROW(B$1:B1945)),
_xlpm.nextRow, ROW(B1946)-1+MATCH(TRUE,ISNUMBER(B1946:B$10000),0),
_xlpm.prevVal, INDEX(B:B,_xlpm.prevRow),
_xlpm.nextVal, INDEX(B:B,_xlpm.nextRow),
_xlpm.prevDate, INDEX(A:A,_xlpm.prevRow),
_xlpm.nextDate, INDEX(A:A,_xlpm.nextRow),
_xlpm.prevVal + (_xlpm.nextVal-_xlpm.prevVal)*(A1946-_xlpm.prevDate)/(_xlpm.nextDate-_xlpm.prevDate)
),
IFERROR(
INDEX(B:B, ROW(B1946)-1+MATCH(TRUE,ISNUMBER(B1946:B$10000),0)),
C1945
)
)
)</f>
        <v>1629</v>
      </c>
    </row>
    <row r="1947" spans="3:3" x14ac:dyDescent="0.25">
      <c r="C1947" cm="1">
        <f t="array" ref="C1947">IF(ISNUMBER(B1947),
B1947,
IFERROR(
_xlfn.LET(
_xlpm.prevRow, LOOKUP(2,1/(ISNUMBER(B$1:B1946)),ROW(B$1:B1946)),
_xlpm.nextRow, ROW(B1947)-1+MATCH(TRUE,ISNUMBER(B1947:B$10000),0),
_xlpm.prevVal, INDEX(B:B,_xlpm.prevRow),
_xlpm.nextVal, INDEX(B:B,_xlpm.nextRow),
_xlpm.prevDate, INDEX(A:A,_xlpm.prevRow),
_xlpm.nextDate, INDEX(A:A,_xlpm.nextRow),
_xlpm.prevVal + (_xlpm.nextVal-_xlpm.prevVal)*(A1947-_xlpm.prevDate)/(_xlpm.nextDate-_xlpm.prevDate)
),
IFERROR(
INDEX(B:B, ROW(B1947)-1+MATCH(TRUE,ISNUMBER(B1947:B$10000),0)),
C1946
)
)
)</f>
        <v>1629</v>
      </c>
    </row>
    <row r="1948" spans="3:3" x14ac:dyDescent="0.25">
      <c r="C1948" cm="1">
        <f t="array" ref="C1948">IF(ISNUMBER(B1948),
B1948,
IFERROR(
_xlfn.LET(
_xlpm.prevRow, LOOKUP(2,1/(ISNUMBER(B$1:B1947)),ROW(B$1:B1947)),
_xlpm.nextRow, ROW(B1948)-1+MATCH(TRUE,ISNUMBER(B1948:B$10000),0),
_xlpm.prevVal, INDEX(B:B,_xlpm.prevRow),
_xlpm.nextVal, INDEX(B:B,_xlpm.nextRow),
_xlpm.prevDate, INDEX(A:A,_xlpm.prevRow),
_xlpm.nextDate, INDEX(A:A,_xlpm.nextRow),
_xlpm.prevVal + (_xlpm.nextVal-_xlpm.prevVal)*(A1948-_xlpm.prevDate)/(_xlpm.nextDate-_xlpm.prevDate)
),
IFERROR(
INDEX(B:B, ROW(B1948)-1+MATCH(TRUE,ISNUMBER(B1948:B$10000),0)),
C1947
)
)
)</f>
        <v>1629</v>
      </c>
    </row>
    <row r="1949" spans="3:3" x14ac:dyDescent="0.25">
      <c r="C1949" cm="1">
        <f t="array" ref="C1949">IF(ISNUMBER(B1949),
B1949,
IFERROR(
_xlfn.LET(
_xlpm.prevRow, LOOKUP(2,1/(ISNUMBER(B$1:B1948)),ROW(B$1:B1948)),
_xlpm.nextRow, ROW(B1949)-1+MATCH(TRUE,ISNUMBER(B1949:B$10000),0),
_xlpm.prevVal, INDEX(B:B,_xlpm.prevRow),
_xlpm.nextVal, INDEX(B:B,_xlpm.nextRow),
_xlpm.prevDate, INDEX(A:A,_xlpm.prevRow),
_xlpm.nextDate, INDEX(A:A,_xlpm.nextRow),
_xlpm.prevVal + (_xlpm.nextVal-_xlpm.prevVal)*(A1949-_xlpm.prevDate)/(_xlpm.nextDate-_xlpm.prevDate)
),
IFERROR(
INDEX(B:B, ROW(B1949)-1+MATCH(TRUE,ISNUMBER(B1949:B$10000),0)),
C1948
)
)
)</f>
        <v>1629</v>
      </c>
    </row>
    <row r="1950" spans="3:3" x14ac:dyDescent="0.25">
      <c r="C1950" cm="1">
        <f t="array" ref="C1950">IF(ISNUMBER(B1950),
B1950,
IFERROR(
_xlfn.LET(
_xlpm.prevRow, LOOKUP(2,1/(ISNUMBER(B$1:B1949)),ROW(B$1:B1949)),
_xlpm.nextRow, ROW(B1950)-1+MATCH(TRUE,ISNUMBER(B1950:B$10000),0),
_xlpm.prevVal, INDEX(B:B,_xlpm.prevRow),
_xlpm.nextVal, INDEX(B:B,_xlpm.nextRow),
_xlpm.prevDate, INDEX(A:A,_xlpm.prevRow),
_xlpm.nextDate, INDEX(A:A,_xlpm.nextRow),
_xlpm.prevVal + (_xlpm.nextVal-_xlpm.prevVal)*(A1950-_xlpm.prevDate)/(_xlpm.nextDate-_xlpm.prevDate)
),
IFERROR(
INDEX(B:B, ROW(B1950)-1+MATCH(TRUE,ISNUMBER(B1950:B$10000),0)),
C1949
)
)
)</f>
        <v>1629</v>
      </c>
    </row>
    <row r="1951" spans="3:3" x14ac:dyDescent="0.25">
      <c r="C1951" cm="1">
        <f t="array" ref="C1951">IF(ISNUMBER(B1951),
B1951,
IFERROR(
_xlfn.LET(
_xlpm.prevRow, LOOKUP(2,1/(ISNUMBER(B$1:B1950)),ROW(B$1:B1950)),
_xlpm.nextRow, ROW(B1951)-1+MATCH(TRUE,ISNUMBER(B1951:B$10000),0),
_xlpm.prevVal, INDEX(B:B,_xlpm.prevRow),
_xlpm.nextVal, INDEX(B:B,_xlpm.nextRow),
_xlpm.prevDate, INDEX(A:A,_xlpm.prevRow),
_xlpm.nextDate, INDEX(A:A,_xlpm.nextRow),
_xlpm.prevVal + (_xlpm.nextVal-_xlpm.prevVal)*(A1951-_xlpm.prevDate)/(_xlpm.nextDate-_xlpm.prevDate)
),
IFERROR(
INDEX(B:B, ROW(B1951)-1+MATCH(TRUE,ISNUMBER(B1951:B$10000),0)),
C1950
)
)
)</f>
        <v>1629</v>
      </c>
    </row>
    <row r="1952" spans="3:3" x14ac:dyDescent="0.25">
      <c r="C1952" cm="1">
        <f t="array" ref="C1952">IF(ISNUMBER(B1952),
B1952,
IFERROR(
_xlfn.LET(
_xlpm.prevRow, LOOKUP(2,1/(ISNUMBER(B$1:B1951)),ROW(B$1:B1951)),
_xlpm.nextRow, ROW(B1952)-1+MATCH(TRUE,ISNUMBER(B1952:B$10000),0),
_xlpm.prevVal, INDEX(B:B,_xlpm.prevRow),
_xlpm.nextVal, INDEX(B:B,_xlpm.nextRow),
_xlpm.prevDate, INDEX(A:A,_xlpm.prevRow),
_xlpm.nextDate, INDEX(A:A,_xlpm.nextRow),
_xlpm.prevVal + (_xlpm.nextVal-_xlpm.prevVal)*(A1952-_xlpm.prevDate)/(_xlpm.nextDate-_xlpm.prevDate)
),
IFERROR(
INDEX(B:B, ROW(B1952)-1+MATCH(TRUE,ISNUMBER(B1952:B$10000),0)),
C1951
)
)
)</f>
        <v>1629</v>
      </c>
    </row>
    <row r="1953" spans="3:3" x14ac:dyDescent="0.25">
      <c r="C1953" cm="1">
        <f t="array" ref="C1953">IF(ISNUMBER(B1953),
B1953,
IFERROR(
_xlfn.LET(
_xlpm.prevRow, LOOKUP(2,1/(ISNUMBER(B$1:B1952)),ROW(B$1:B1952)),
_xlpm.nextRow, ROW(B1953)-1+MATCH(TRUE,ISNUMBER(B1953:B$10000),0),
_xlpm.prevVal, INDEX(B:B,_xlpm.prevRow),
_xlpm.nextVal, INDEX(B:B,_xlpm.nextRow),
_xlpm.prevDate, INDEX(A:A,_xlpm.prevRow),
_xlpm.nextDate, INDEX(A:A,_xlpm.nextRow),
_xlpm.prevVal + (_xlpm.nextVal-_xlpm.prevVal)*(A1953-_xlpm.prevDate)/(_xlpm.nextDate-_xlpm.prevDate)
),
IFERROR(
INDEX(B:B, ROW(B1953)-1+MATCH(TRUE,ISNUMBER(B1953:B$10000),0)),
C1952
)
)
)</f>
        <v>1629</v>
      </c>
    </row>
    <row r="1954" spans="3:3" x14ac:dyDescent="0.25">
      <c r="C1954" cm="1">
        <f t="array" ref="C1954">IF(ISNUMBER(B1954),
B1954,
IFERROR(
_xlfn.LET(
_xlpm.prevRow, LOOKUP(2,1/(ISNUMBER(B$1:B1953)),ROW(B$1:B1953)),
_xlpm.nextRow, ROW(B1954)-1+MATCH(TRUE,ISNUMBER(B1954:B$10000),0),
_xlpm.prevVal, INDEX(B:B,_xlpm.prevRow),
_xlpm.nextVal, INDEX(B:B,_xlpm.nextRow),
_xlpm.prevDate, INDEX(A:A,_xlpm.prevRow),
_xlpm.nextDate, INDEX(A:A,_xlpm.nextRow),
_xlpm.prevVal + (_xlpm.nextVal-_xlpm.prevVal)*(A1954-_xlpm.prevDate)/(_xlpm.nextDate-_xlpm.prevDate)
),
IFERROR(
INDEX(B:B, ROW(B1954)-1+MATCH(TRUE,ISNUMBER(B1954:B$10000),0)),
C1953
)
)
)</f>
        <v>1629</v>
      </c>
    </row>
    <row r="1955" spans="3:3" x14ac:dyDescent="0.25">
      <c r="C1955" cm="1">
        <f t="array" ref="C1955">IF(ISNUMBER(B1955),
B1955,
IFERROR(
_xlfn.LET(
_xlpm.prevRow, LOOKUP(2,1/(ISNUMBER(B$1:B1954)),ROW(B$1:B1954)),
_xlpm.nextRow, ROW(B1955)-1+MATCH(TRUE,ISNUMBER(B1955:B$10000),0),
_xlpm.prevVal, INDEX(B:B,_xlpm.prevRow),
_xlpm.nextVal, INDEX(B:B,_xlpm.nextRow),
_xlpm.prevDate, INDEX(A:A,_xlpm.prevRow),
_xlpm.nextDate, INDEX(A:A,_xlpm.nextRow),
_xlpm.prevVal + (_xlpm.nextVal-_xlpm.prevVal)*(A1955-_xlpm.prevDate)/(_xlpm.nextDate-_xlpm.prevDate)
),
IFERROR(
INDEX(B:B, ROW(B1955)-1+MATCH(TRUE,ISNUMBER(B1955:B$10000),0)),
C1954
)
)
)</f>
        <v>1629</v>
      </c>
    </row>
    <row r="1956" spans="3:3" x14ac:dyDescent="0.25">
      <c r="C1956" cm="1">
        <f t="array" ref="C1956">IF(ISNUMBER(B1956),
B1956,
IFERROR(
_xlfn.LET(
_xlpm.prevRow, LOOKUP(2,1/(ISNUMBER(B$1:B1955)),ROW(B$1:B1955)),
_xlpm.nextRow, ROW(B1956)-1+MATCH(TRUE,ISNUMBER(B1956:B$10000),0),
_xlpm.prevVal, INDEX(B:B,_xlpm.prevRow),
_xlpm.nextVal, INDEX(B:B,_xlpm.nextRow),
_xlpm.prevDate, INDEX(A:A,_xlpm.prevRow),
_xlpm.nextDate, INDEX(A:A,_xlpm.nextRow),
_xlpm.prevVal + (_xlpm.nextVal-_xlpm.prevVal)*(A1956-_xlpm.prevDate)/(_xlpm.nextDate-_xlpm.prevDate)
),
IFERROR(
INDEX(B:B, ROW(B1956)-1+MATCH(TRUE,ISNUMBER(B1956:B$10000),0)),
C1955
)
)
)</f>
        <v>1629</v>
      </c>
    </row>
    <row r="1957" spans="3:3" x14ac:dyDescent="0.25">
      <c r="C1957" cm="1">
        <f t="array" ref="C1957">IF(ISNUMBER(B1957),
B1957,
IFERROR(
_xlfn.LET(
_xlpm.prevRow, LOOKUP(2,1/(ISNUMBER(B$1:B1956)),ROW(B$1:B1956)),
_xlpm.nextRow, ROW(B1957)-1+MATCH(TRUE,ISNUMBER(B1957:B$10000),0),
_xlpm.prevVal, INDEX(B:B,_xlpm.prevRow),
_xlpm.nextVal, INDEX(B:B,_xlpm.nextRow),
_xlpm.prevDate, INDEX(A:A,_xlpm.prevRow),
_xlpm.nextDate, INDEX(A:A,_xlpm.nextRow),
_xlpm.prevVal + (_xlpm.nextVal-_xlpm.prevVal)*(A1957-_xlpm.prevDate)/(_xlpm.nextDate-_xlpm.prevDate)
),
IFERROR(
INDEX(B:B, ROW(B1957)-1+MATCH(TRUE,ISNUMBER(B1957:B$10000),0)),
C1956
)
)
)</f>
        <v>1629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ADCC2-93E7-4E27-B1A9-F766FE80BFE7}">
  <sheetPr codeName="Sheet6"/>
  <dimension ref="A1:F7069"/>
  <sheetViews>
    <sheetView workbookViewId="0">
      <selection activeCell="C8" sqref="C8"/>
    </sheetView>
    <sheetView workbookViewId="1">
      <selection activeCell="E14" sqref="E14"/>
    </sheetView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5" max="5" width="15.85546875" bestFit="1" customWidth="1"/>
    <col min="6" max="6" width="11.28515625" bestFit="1" customWidth="1"/>
  </cols>
  <sheetData>
    <row r="1" spans="1:6" x14ac:dyDescent="0.25">
      <c r="A1" s="1" t="s">
        <v>128</v>
      </c>
      <c r="B1" t="s">
        <v>133</v>
      </c>
      <c r="C1" t="s">
        <v>134</v>
      </c>
    </row>
    <row r="2" spans="1:6" x14ac:dyDescent="0.25">
      <c r="A2" s="1">
        <v>46174</v>
      </c>
      <c r="B2">
        <v>15857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15857</v>
      </c>
      <c r="E2" s="3"/>
      <c r="F2" s="3"/>
    </row>
    <row r="3" spans="1:6" x14ac:dyDescent="0.25">
      <c r="A3" s="1">
        <v>46175</v>
      </c>
      <c r="B3">
        <v>15848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15848</v>
      </c>
      <c r="E3" s="3"/>
      <c r="F3" s="3"/>
    </row>
    <row r="4" spans="1:6" x14ac:dyDescent="0.25">
      <c r="A4" s="1">
        <v>46176</v>
      </c>
      <c r="B4">
        <v>15203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15203</v>
      </c>
      <c r="E4" s="3"/>
      <c r="F4" s="3"/>
    </row>
    <row r="5" spans="1:6" x14ac:dyDescent="0.25">
      <c r="A5" s="1">
        <v>46177</v>
      </c>
      <c r="B5">
        <v>14410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14410</v>
      </c>
      <c r="E5" s="3"/>
      <c r="F5" s="3"/>
    </row>
    <row r="6" spans="1:6" x14ac:dyDescent="0.25">
      <c r="A6" s="1">
        <v>46178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13964</v>
      </c>
      <c r="E6" s="3"/>
      <c r="F6" s="3"/>
    </row>
    <row r="7" spans="1:6" x14ac:dyDescent="0.25">
      <c r="A7" s="1">
        <v>46179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13518</v>
      </c>
      <c r="E7" s="3"/>
      <c r="F7" s="3"/>
    </row>
    <row r="8" spans="1:6" x14ac:dyDescent="0.25">
      <c r="A8" s="1">
        <v>46180</v>
      </c>
      <c r="B8">
        <v>13072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13072</v>
      </c>
      <c r="E8" s="3"/>
      <c r="F8" s="3"/>
    </row>
    <row r="9" spans="1:6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13072</v>
      </c>
      <c r="E9" s="3"/>
      <c r="F9" s="3"/>
    </row>
    <row r="10" spans="1:6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13072</v>
      </c>
      <c r="E10" s="3"/>
      <c r="F10" s="3"/>
    </row>
    <row r="11" spans="1:6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13072</v>
      </c>
      <c r="E11" s="3"/>
      <c r="F11" s="3"/>
    </row>
    <row r="12" spans="1:6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13072</v>
      </c>
      <c r="E12" s="3"/>
      <c r="F12" s="3"/>
    </row>
    <row r="13" spans="1:6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13072</v>
      </c>
      <c r="E13" s="3"/>
      <c r="F13" s="3"/>
    </row>
    <row r="14" spans="1:6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13072</v>
      </c>
      <c r="E14" s="3"/>
      <c r="F14" s="3"/>
    </row>
    <row r="15" spans="1:6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13072</v>
      </c>
      <c r="E15" s="3"/>
      <c r="F15" s="3"/>
    </row>
    <row r="16" spans="1:6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13072</v>
      </c>
      <c r="E16" s="3"/>
      <c r="F16" s="3"/>
    </row>
    <row r="17" spans="3:6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13072</v>
      </c>
      <c r="E17" s="3"/>
      <c r="F17" s="3"/>
    </row>
    <row r="18" spans="3:6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13072</v>
      </c>
      <c r="E18" s="3"/>
      <c r="F18" s="3"/>
    </row>
    <row r="19" spans="3:6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13072</v>
      </c>
      <c r="E19" s="3"/>
      <c r="F19" s="3"/>
    </row>
    <row r="20" spans="3:6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13072</v>
      </c>
      <c r="E20" s="3"/>
      <c r="F20" s="3"/>
    </row>
    <row r="21" spans="3:6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13072</v>
      </c>
      <c r="E21" s="3"/>
      <c r="F21" s="3"/>
    </row>
    <row r="22" spans="3:6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13072</v>
      </c>
      <c r="E22" s="3"/>
      <c r="F22" s="3"/>
    </row>
    <row r="23" spans="3:6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13072</v>
      </c>
      <c r="E23" s="3"/>
      <c r="F23" s="3"/>
    </row>
    <row r="24" spans="3:6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13072</v>
      </c>
      <c r="E24" s="3"/>
      <c r="F24" s="3"/>
    </row>
    <row r="25" spans="3:6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13072</v>
      </c>
      <c r="E25" s="3"/>
      <c r="F25" s="3"/>
    </row>
    <row r="26" spans="3:6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13072</v>
      </c>
      <c r="E26" s="3"/>
      <c r="F26" s="3"/>
    </row>
    <row r="27" spans="3:6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13072</v>
      </c>
      <c r="E27" s="3"/>
      <c r="F27" s="3"/>
    </row>
    <row r="28" spans="3:6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13072</v>
      </c>
      <c r="E28" s="3"/>
      <c r="F28" s="3"/>
    </row>
    <row r="29" spans="3:6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13072</v>
      </c>
      <c r="E29" s="3"/>
      <c r="F29" s="3"/>
    </row>
    <row r="30" spans="3:6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13072</v>
      </c>
      <c r="E30" s="3"/>
      <c r="F30" s="3"/>
    </row>
    <row r="31" spans="3:6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13072</v>
      </c>
      <c r="E31" s="3"/>
      <c r="F31" s="3"/>
    </row>
    <row r="32" spans="3:6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13072</v>
      </c>
      <c r="E32" s="3"/>
      <c r="F32" s="3"/>
    </row>
    <row r="33" spans="3:6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13072</v>
      </c>
      <c r="E33" s="3"/>
      <c r="F33" s="3"/>
    </row>
    <row r="34" spans="3:6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13072</v>
      </c>
      <c r="E34" s="3"/>
      <c r="F34" s="3"/>
    </row>
    <row r="35" spans="3:6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13072</v>
      </c>
      <c r="E35" s="3"/>
      <c r="F35" s="3"/>
    </row>
    <row r="36" spans="3:6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13072</v>
      </c>
      <c r="E36" s="3"/>
      <c r="F36" s="3"/>
    </row>
    <row r="37" spans="3:6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13072</v>
      </c>
      <c r="E37" s="3"/>
      <c r="F37" s="3"/>
    </row>
    <row r="38" spans="3:6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13072</v>
      </c>
      <c r="E38" s="3"/>
      <c r="F38" s="3"/>
    </row>
    <row r="39" spans="3:6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13072</v>
      </c>
      <c r="E39" s="3"/>
      <c r="F39" s="3"/>
    </row>
    <row r="40" spans="3:6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13072</v>
      </c>
      <c r="E40" s="3"/>
      <c r="F40" s="3"/>
    </row>
    <row r="41" spans="3:6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13072</v>
      </c>
      <c r="E41" s="3"/>
      <c r="F41" s="3"/>
    </row>
    <row r="42" spans="3:6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13072</v>
      </c>
      <c r="E42" s="3"/>
      <c r="F42" s="3"/>
    </row>
    <row r="43" spans="3:6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13072</v>
      </c>
      <c r="E43" s="3"/>
      <c r="F43" s="3"/>
    </row>
    <row r="44" spans="3:6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13072</v>
      </c>
      <c r="E44" s="3"/>
      <c r="F44" s="3"/>
    </row>
    <row r="45" spans="3:6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13072</v>
      </c>
      <c r="E45" s="3"/>
      <c r="F45" s="3"/>
    </row>
    <row r="46" spans="3:6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13072</v>
      </c>
      <c r="E46" s="3"/>
      <c r="F46" s="3"/>
    </row>
    <row r="47" spans="3:6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13072</v>
      </c>
      <c r="E47" s="3"/>
      <c r="F47" s="3"/>
    </row>
    <row r="48" spans="3:6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13072</v>
      </c>
      <c r="E48" s="3"/>
      <c r="F48" s="3"/>
    </row>
    <row r="49" spans="3:6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13072</v>
      </c>
      <c r="E49" s="3"/>
      <c r="F49" s="3"/>
    </row>
    <row r="50" spans="3:6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13072</v>
      </c>
      <c r="E50" s="3"/>
      <c r="F50" s="3"/>
    </row>
    <row r="51" spans="3:6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13072</v>
      </c>
      <c r="E51" s="3"/>
      <c r="F51" s="3"/>
    </row>
    <row r="52" spans="3:6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13072</v>
      </c>
      <c r="E52" s="3"/>
      <c r="F52" s="3"/>
    </row>
    <row r="53" spans="3:6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13072</v>
      </c>
      <c r="E53" s="3"/>
      <c r="F53" s="3"/>
    </row>
    <row r="54" spans="3:6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13072</v>
      </c>
      <c r="E54" s="3"/>
      <c r="F54" s="3"/>
    </row>
    <row r="55" spans="3:6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13072</v>
      </c>
      <c r="E55" s="3"/>
      <c r="F55" s="3"/>
    </row>
    <row r="56" spans="3:6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13072</v>
      </c>
      <c r="E56" s="3"/>
      <c r="F56" s="3"/>
    </row>
    <row r="57" spans="3:6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13072</v>
      </c>
      <c r="E57" s="3"/>
      <c r="F57" s="3"/>
    </row>
    <row r="58" spans="3:6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13072</v>
      </c>
      <c r="E58" s="3"/>
      <c r="F58" s="3"/>
    </row>
    <row r="59" spans="3:6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13072</v>
      </c>
      <c r="E59" s="3"/>
      <c r="F59" s="3"/>
    </row>
    <row r="60" spans="3:6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13072</v>
      </c>
      <c r="E60" s="3"/>
      <c r="F60" s="3"/>
    </row>
    <row r="61" spans="3:6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13072</v>
      </c>
      <c r="E61" s="3"/>
      <c r="F61" s="3"/>
    </row>
    <row r="62" spans="3:6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13072</v>
      </c>
      <c r="E62" s="3"/>
      <c r="F62" s="3"/>
    </row>
    <row r="63" spans="3:6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13072</v>
      </c>
      <c r="E63" s="3"/>
      <c r="F63" s="3"/>
    </row>
    <row r="64" spans="3:6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13072</v>
      </c>
      <c r="E64" s="3"/>
      <c r="F64" s="3"/>
    </row>
    <row r="65" spans="3:6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13072</v>
      </c>
      <c r="E65" s="3"/>
      <c r="F65" s="3"/>
    </row>
    <row r="66" spans="3:6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13072</v>
      </c>
      <c r="E66" s="3"/>
      <c r="F66" s="3"/>
    </row>
    <row r="67" spans="3:6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13072</v>
      </c>
      <c r="E67" s="3"/>
      <c r="F67" s="3"/>
    </row>
    <row r="68" spans="3:6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13072</v>
      </c>
      <c r="E68" s="3"/>
      <c r="F68" s="3"/>
    </row>
    <row r="69" spans="3:6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13072</v>
      </c>
      <c r="E69" s="3"/>
      <c r="F69" s="3"/>
    </row>
    <row r="70" spans="3:6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13072</v>
      </c>
      <c r="E70" s="3"/>
      <c r="F70" s="3"/>
    </row>
    <row r="71" spans="3:6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13072</v>
      </c>
      <c r="E71" s="3"/>
      <c r="F71" s="3"/>
    </row>
    <row r="72" spans="3:6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13072</v>
      </c>
      <c r="E72" s="3"/>
      <c r="F72" s="3"/>
    </row>
    <row r="73" spans="3:6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13072</v>
      </c>
      <c r="E73" s="3"/>
      <c r="F73" s="3"/>
    </row>
    <row r="74" spans="3:6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13072</v>
      </c>
      <c r="E74" s="3"/>
      <c r="F74" s="3"/>
    </row>
    <row r="75" spans="3:6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13072</v>
      </c>
      <c r="E75" s="3"/>
      <c r="F75" s="3"/>
    </row>
    <row r="76" spans="3:6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13072</v>
      </c>
      <c r="E76" s="3"/>
      <c r="F76" s="3"/>
    </row>
    <row r="77" spans="3:6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13072</v>
      </c>
      <c r="E77" s="3"/>
      <c r="F77" s="3"/>
    </row>
    <row r="78" spans="3:6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13072</v>
      </c>
      <c r="E78" s="3"/>
      <c r="F78" s="3"/>
    </row>
    <row r="79" spans="3:6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13072</v>
      </c>
      <c r="E79" s="3"/>
      <c r="F79" s="3"/>
    </row>
    <row r="80" spans="3:6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13072</v>
      </c>
      <c r="E80" s="3"/>
      <c r="F80" s="3"/>
    </row>
    <row r="81" spans="3:6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13072</v>
      </c>
      <c r="E81" s="3"/>
      <c r="F81" s="3"/>
    </row>
    <row r="82" spans="3:6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13072</v>
      </c>
      <c r="E82" s="3"/>
      <c r="F82" s="3"/>
    </row>
    <row r="83" spans="3:6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13072</v>
      </c>
      <c r="E83" s="3"/>
      <c r="F83" s="3"/>
    </row>
    <row r="84" spans="3:6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13072</v>
      </c>
      <c r="E84" s="3"/>
      <c r="F84" s="3"/>
    </row>
    <row r="85" spans="3:6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13072</v>
      </c>
      <c r="E85" s="3"/>
      <c r="F85" s="3"/>
    </row>
    <row r="86" spans="3:6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13072</v>
      </c>
      <c r="E86" s="3"/>
      <c r="F86" s="3"/>
    </row>
    <row r="87" spans="3:6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13072</v>
      </c>
      <c r="E87" s="3"/>
      <c r="F87" s="3"/>
    </row>
    <row r="88" spans="3:6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13072</v>
      </c>
      <c r="E88" s="3"/>
      <c r="F88" s="3"/>
    </row>
    <row r="89" spans="3:6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13072</v>
      </c>
      <c r="E89" s="3"/>
      <c r="F89" s="3"/>
    </row>
    <row r="90" spans="3:6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13072</v>
      </c>
      <c r="E90" s="3"/>
      <c r="F90" s="3"/>
    </row>
    <row r="91" spans="3:6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13072</v>
      </c>
      <c r="E91" s="3"/>
      <c r="F91" s="3"/>
    </row>
    <row r="92" spans="3:6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13072</v>
      </c>
      <c r="E92" s="3"/>
      <c r="F92" s="3"/>
    </row>
    <row r="93" spans="3:6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13072</v>
      </c>
      <c r="E93" s="3"/>
      <c r="F93" s="3"/>
    </row>
    <row r="94" spans="3:6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13072</v>
      </c>
      <c r="E94" s="3"/>
      <c r="F94" s="3"/>
    </row>
    <row r="95" spans="3:6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13072</v>
      </c>
      <c r="E95" s="3"/>
      <c r="F95" s="3"/>
    </row>
    <row r="96" spans="3:6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13072</v>
      </c>
      <c r="E96" s="3"/>
      <c r="F96" s="3"/>
    </row>
    <row r="97" spans="3:6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13072</v>
      </c>
      <c r="E97" s="3"/>
      <c r="F97" s="3"/>
    </row>
    <row r="98" spans="3:6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13072</v>
      </c>
      <c r="E98" s="3"/>
      <c r="F98" s="3"/>
    </row>
    <row r="99" spans="3:6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13072</v>
      </c>
      <c r="E99" s="3"/>
      <c r="F99" s="3"/>
    </row>
    <row r="100" spans="3:6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13072</v>
      </c>
      <c r="E100" s="3"/>
      <c r="F100" s="3"/>
    </row>
    <row r="101" spans="3:6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13072</v>
      </c>
      <c r="E101" s="3"/>
      <c r="F101" s="3"/>
    </row>
    <row r="102" spans="3:6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13072</v>
      </c>
      <c r="E102" s="3"/>
      <c r="F102" s="3"/>
    </row>
    <row r="103" spans="3:6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13072</v>
      </c>
      <c r="E103" s="3"/>
      <c r="F103" s="3"/>
    </row>
    <row r="104" spans="3:6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13072</v>
      </c>
      <c r="E104" s="3"/>
      <c r="F104" s="3"/>
    </row>
    <row r="105" spans="3:6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13072</v>
      </c>
      <c r="E105" s="3"/>
      <c r="F105" s="3"/>
    </row>
    <row r="106" spans="3:6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13072</v>
      </c>
      <c r="E106" s="3"/>
      <c r="F106" s="3"/>
    </row>
    <row r="107" spans="3:6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13072</v>
      </c>
      <c r="E107" s="3"/>
      <c r="F107" s="3"/>
    </row>
    <row r="108" spans="3:6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13072</v>
      </c>
      <c r="E108" s="3"/>
      <c r="F108" s="3"/>
    </row>
    <row r="109" spans="3:6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13072</v>
      </c>
      <c r="E109" s="3"/>
      <c r="F109" s="3"/>
    </row>
    <row r="110" spans="3:6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13072</v>
      </c>
      <c r="E110" s="3"/>
      <c r="F110" s="3"/>
    </row>
    <row r="111" spans="3:6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13072</v>
      </c>
      <c r="E111" s="3"/>
      <c r="F111" s="3"/>
    </row>
    <row r="112" spans="3:6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13072</v>
      </c>
      <c r="E112" s="3"/>
      <c r="F112" s="3"/>
    </row>
    <row r="113" spans="3:6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13072</v>
      </c>
      <c r="E113" s="3"/>
      <c r="F113" s="3"/>
    </row>
    <row r="114" spans="3:6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13072</v>
      </c>
      <c r="E114" s="3"/>
      <c r="F114" s="3"/>
    </row>
    <row r="115" spans="3:6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13072</v>
      </c>
      <c r="E115" s="3"/>
      <c r="F115" s="3"/>
    </row>
    <row r="116" spans="3:6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13072</v>
      </c>
      <c r="E116" s="3"/>
      <c r="F116" s="3"/>
    </row>
    <row r="117" spans="3:6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13072</v>
      </c>
      <c r="E117" s="3"/>
      <c r="F117" s="3"/>
    </row>
    <row r="118" spans="3:6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13072</v>
      </c>
      <c r="E118" s="3"/>
      <c r="F118" s="3"/>
    </row>
    <row r="119" spans="3:6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13072</v>
      </c>
      <c r="E119" s="3"/>
      <c r="F119" s="3"/>
    </row>
    <row r="120" spans="3:6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13072</v>
      </c>
      <c r="E120" s="3"/>
      <c r="F120" s="3"/>
    </row>
    <row r="121" spans="3:6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13072</v>
      </c>
      <c r="E121" s="3"/>
      <c r="F121" s="3"/>
    </row>
    <row r="122" spans="3:6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13072</v>
      </c>
      <c r="E122" s="3"/>
      <c r="F122" s="3"/>
    </row>
    <row r="123" spans="3:6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13072</v>
      </c>
      <c r="E123" s="3"/>
      <c r="F123" s="3"/>
    </row>
    <row r="124" spans="3:6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13072</v>
      </c>
      <c r="E124" s="3"/>
      <c r="F124" s="3"/>
    </row>
    <row r="125" spans="3:6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13072</v>
      </c>
      <c r="E125" s="3"/>
      <c r="F125" s="3"/>
    </row>
    <row r="126" spans="3:6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13072</v>
      </c>
      <c r="E126" s="3"/>
      <c r="F126" s="3"/>
    </row>
    <row r="127" spans="3:6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13072</v>
      </c>
      <c r="E127" s="3"/>
      <c r="F127" s="3"/>
    </row>
    <row r="128" spans="3:6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13072</v>
      </c>
      <c r="E128" s="3"/>
      <c r="F128" s="3"/>
    </row>
    <row r="129" spans="3:6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13072</v>
      </c>
      <c r="E129" s="3"/>
      <c r="F129" s="3"/>
    </row>
    <row r="130" spans="3:6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13072</v>
      </c>
      <c r="E130" s="3"/>
      <c r="F130" s="3"/>
    </row>
    <row r="131" spans="3:6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13072</v>
      </c>
      <c r="E131" s="3"/>
      <c r="F131" s="3"/>
    </row>
    <row r="132" spans="3:6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13072</v>
      </c>
      <c r="E132" s="3"/>
      <c r="F132" s="3"/>
    </row>
    <row r="133" spans="3:6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13072</v>
      </c>
      <c r="E133" s="3"/>
      <c r="F133" s="3"/>
    </row>
    <row r="134" spans="3:6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13072</v>
      </c>
      <c r="E134" s="3"/>
      <c r="F134" s="3"/>
    </row>
    <row r="135" spans="3:6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13072</v>
      </c>
      <c r="E135" s="3"/>
      <c r="F135" s="3"/>
    </row>
    <row r="136" spans="3:6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13072</v>
      </c>
      <c r="E136" s="3"/>
      <c r="F136" s="3"/>
    </row>
    <row r="137" spans="3:6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13072</v>
      </c>
      <c r="E137" s="3"/>
      <c r="F137" s="3"/>
    </row>
    <row r="138" spans="3:6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13072</v>
      </c>
      <c r="E138" s="3"/>
      <c r="F138" s="3"/>
    </row>
    <row r="139" spans="3:6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13072</v>
      </c>
      <c r="E139" s="3"/>
      <c r="F139" s="3"/>
    </row>
    <row r="140" spans="3:6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13072</v>
      </c>
      <c r="E140" s="3"/>
      <c r="F140" s="3"/>
    </row>
    <row r="141" spans="3:6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13072</v>
      </c>
      <c r="E141" s="3"/>
      <c r="F141" s="3"/>
    </row>
    <row r="142" spans="3:6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13072</v>
      </c>
      <c r="E142" s="3"/>
      <c r="F142" s="3"/>
    </row>
    <row r="143" spans="3:6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13072</v>
      </c>
      <c r="E143" s="3"/>
      <c r="F143" s="3"/>
    </row>
    <row r="144" spans="3:6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13072</v>
      </c>
      <c r="E144" s="3"/>
      <c r="F144" s="3"/>
    </row>
    <row r="145" spans="3:6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13072</v>
      </c>
      <c r="E145" s="3"/>
      <c r="F145" s="3"/>
    </row>
    <row r="146" spans="3:6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13072</v>
      </c>
      <c r="E146" s="3"/>
      <c r="F146" s="3"/>
    </row>
    <row r="147" spans="3:6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13072</v>
      </c>
      <c r="E147" s="3"/>
      <c r="F147" s="3"/>
    </row>
    <row r="148" spans="3:6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13072</v>
      </c>
      <c r="E148" s="3"/>
      <c r="F148" s="3"/>
    </row>
    <row r="149" spans="3:6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13072</v>
      </c>
      <c r="E149" s="3"/>
      <c r="F149" s="3"/>
    </row>
    <row r="150" spans="3:6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13072</v>
      </c>
      <c r="E150" s="3"/>
      <c r="F150" s="3"/>
    </row>
    <row r="151" spans="3:6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13072</v>
      </c>
      <c r="E151" s="3"/>
      <c r="F151" s="3"/>
    </row>
    <row r="152" spans="3:6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13072</v>
      </c>
      <c r="E152" s="3"/>
      <c r="F152" s="3"/>
    </row>
    <row r="153" spans="3:6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13072</v>
      </c>
      <c r="E153" s="3"/>
      <c r="F153" s="3"/>
    </row>
    <row r="154" spans="3:6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13072</v>
      </c>
      <c r="E154" s="3"/>
      <c r="F154" s="3"/>
    </row>
    <row r="155" spans="3:6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13072</v>
      </c>
      <c r="E155" s="3"/>
      <c r="F155" s="3"/>
    </row>
    <row r="156" spans="3:6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13072</v>
      </c>
      <c r="E156" s="3"/>
      <c r="F156" s="3"/>
    </row>
    <row r="157" spans="3:6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13072</v>
      </c>
      <c r="E157" s="3"/>
      <c r="F157" s="3"/>
    </row>
    <row r="158" spans="3:6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13072</v>
      </c>
      <c r="E158" s="3"/>
      <c r="F158" s="3"/>
    </row>
    <row r="159" spans="3:6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13072</v>
      </c>
      <c r="E159" s="3"/>
      <c r="F159" s="3"/>
    </row>
    <row r="160" spans="3:6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13072</v>
      </c>
      <c r="E160" s="3"/>
      <c r="F160" s="3"/>
    </row>
    <row r="161" spans="3:6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13072</v>
      </c>
      <c r="E161" s="3"/>
      <c r="F161" s="3"/>
    </row>
    <row r="162" spans="3:6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13072</v>
      </c>
      <c r="E162" s="3"/>
      <c r="F162" s="3"/>
    </row>
    <row r="163" spans="3:6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13072</v>
      </c>
      <c r="E163" s="3"/>
      <c r="F163" s="3"/>
    </row>
    <row r="164" spans="3:6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13072</v>
      </c>
      <c r="E164" s="3"/>
      <c r="F164" s="3"/>
    </row>
    <row r="165" spans="3:6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13072</v>
      </c>
      <c r="E165" s="3"/>
      <c r="F165" s="3"/>
    </row>
    <row r="166" spans="3:6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13072</v>
      </c>
      <c r="E166" s="3"/>
      <c r="F166" s="3"/>
    </row>
    <row r="167" spans="3:6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13072</v>
      </c>
      <c r="E167" s="3"/>
      <c r="F167" s="3"/>
    </row>
    <row r="168" spans="3:6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13072</v>
      </c>
      <c r="E168" s="3"/>
      <c r="F168" s="3"/>
    </row>
    <row r="169" spans="3:6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13072</v>
      </c>
      <c r="E169" s="3"/>
      <c r="F169" s="3"/>
    </row>
    <row r="170" spans="3:6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13072</v>
      </c>
      <c r="E170" s="3"/>
      <c r="F170" s="3"/>
    </row>
    <row r="171" spans="3:6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13072</v>
      </c>
      <c r="E171" s="3"/>
      <c r="F171" s="3"/>
    </row>
    <row r="172" spans="3:6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13072</v>
      </c>
      <c r="E172" s="3"/>
      <c r="F172" s="3"/>
    </row>
    <row r="173" spans="3:6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13072</v>
      </c>
      <c r="E173" s="3"/>
      <c r="F173" s="3"/>
    </row>
    <row r="174" spans="3:6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13072</v>
      </c>
      <c r="E174" s="3"/>
      <c r="F174" s="3"/>
    </row>
    <row r="175" spans="3:6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13072</v>
      </c>
      <c r="E175" s="3"/>
      <c r="F175" s="3"/>
    </row>
    <row r="176" spans="3:6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13072</v>
      </c>
      <c r="E176" s="3"/>
      <c r="F176" s="3"/>
    </row>
    <row r="177" spans="3:6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13072</v>
      </c>
      <c r="E177" s="3"/>
      <c r="F177" s="3"/>
    </row>
    <row r="178" spans="3:6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13072</v>
      </c>
      <c r="E178" s="3"/>
      <c r="F178" s="3"/>
    </row>
    <row r="179" spans="3:6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13072</v>
      </c>
      <c r="E179" s="3"/>
      <c r="F179" s="3"/>
    </row>
    <row r="180" spans="3:6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13072</v>
      </c>
      <c r="E180" s="3"/>
      <c r="F180" s="3"/>
    </row>
    <row r="181" spans="3:6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13072</v>
      </c>
      <c r="E181" s="3"/>
      <c r="F181" s="3"/>
    </row>
    <row r="182" spans="3:6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13072</v>
      </c>
      <c r="E182" s="3"/>
      <c r="F182" s="3"/>
    </row>
    <row r="183" spans="3:6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13072</v>
      </c>
      <c r="E183" s="3"/>
      <c r="F183" s="3"/>
    </row>
    <row r="184" spans="3:6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13072</v>
      </c>
      <c r="E184" s="3"/>
      <c r="F184" s="3"/>
    </row>
    <row r="185" spans="3:6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13072</v>
      </c>
      <c r="E185" s="3"/>
      <c r="F185" s="3"/>
    </row>
    <row r="186" spans="3:6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13072</v>
      </c>
      <c r="E186" s="3"/>
      <c r="F186" s="3"/>
    </row>
    <row r="187" spans="3:6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13072</v>
      </c>
      <c r="E187" s="3"/>
      <c r="F187" s="3"/>
    </row>
    <row r="188" spans="3:6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13072</v>
      </c>
      <c r="E188" s="3"/>
      <c r="F188" s="3"/>
    </row>
    <row r="189" spans="3:6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13072</v>
      </c>
      <c r="E189" s="3"/>
      <c r="F189" s="3"/>
    </row>
    <row r="190" spans="3:6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13072</v>
      </c>
      <c r="E190" s="3"/>
      <c r="F190" s="3"/>
    </row>
    <row r="191" spans="3:6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13072</v>
      </c>
      <c r="E191" s="3"/>
      <c r="F191" s="3"/>
    </row>
    <row r="192" spans="3:6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13072</v>
      </c>
      <c r="E192" s="3"/>
      <c r="F192" s="3"/>
    </row>
    <row r="193" spans="3:6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13072</v>
      </c>
      <c r="E193" s="3"/>
      <c r="F193" s="3"/>
    </row>
    <row r="194" spans="3:6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13072</v>
      </c>
      <c r="E194" s="3"/>
      <c r="F194" s="3"/>
    </row>
    <row r="195" spans="3:6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13072</v>
      </c>
      <c r="E195" s="3"/>
      <c r="F195" s="3"/>
    </row>
    <row r="196" spans="3:6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13072</v>
      </c>
      <c r="E196" s="3"/>
      <c r="F196" s="3"/>
    </row>
    <row r="197" spans="3:6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13072</v>
      </c>
      <c r="E197" s="3"/>
      <c r="F197" s="3"/>
    </row>
    <row r="198" spans="3:6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13072</v>
      </c>
      <c r="E198" s="3"/>
      <c r="F198" s="3"/>
    </row>
    <row r="199" spans="3:6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13072</v>
      </c>
      <c r="E199" s="3"/>
      <c r="F199" s="3"/>
    </row>
    <row r="200" spans="3:6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13072</v>
      </c>
      <c r="E200" s="3"/>
      <c r="F200" s="3"/>
    </row>
    <row r="201" spans="3:6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13072</v>
      </c>
      <c r="E201" s="3"/>
      <c r="F201" s="3"/>
    </row>
    <row r="202" spans="3:6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13072</v>
      </c>
      <c r="E202" s="3"/>
      <c r="F202" s="3"/>
    </row>
    <row r="203" spans="3:6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13072</v>
      </c>
      <c r="E203" s="3"/>
      <c r="F203" s="3"/>
    </row>
    <row r="204" spans="3:6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13072</v>
      </c>
      <c r="E204" s="3"/>
      <c r="F204" s="3"/>
    </row>
    <row r="205" spans="3:6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13072</v>
      </c>
      <c r="E205" s="3"/>
      <c r="F205" s="3"/>
    </row>
    <row r="206" spans="3:6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13072</v>
      </c>
      <c r="E206" s="3"/>
      <c r="F206" s="3"/>
    </row>
    <row r="207" spans="3:6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13072</v>
      </c>
      <c r="E207" s="3"/>
      <c r="F207" s="3"/>
    </row>
    <row r="208" spans="3:6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13072</v>
      </c>
      <c r="E208" s="3"/>
      <c r="F208" s="3"/>
    </row>
    <row r="209" spans="3:6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13072</v>
      </c>
      <c r="E209" s="3"/>
      <c r="F209" s="3"/>
    </row>
    <row r="210" spans="3:6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13072</v>
      </c>
      <c r="E210" s="3"/>
      <c r="F210" s="3"/>
    </row>
    <row r="211" spans="3:6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13072</v>
      </c>
      <c r="E211" s="3"/>
      <c r="F211" s="3"/>
    </row>
    <row r="212" spans="3:6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13072</v>
      </c>
      <c r="E212" s="3"/>
      <c r="F212" s="3"/>
    </row>
    <row r="213" spans="3:6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13072</v>
      </c>
      <c r="E213" s="3"/>
      <c r="F213" s="3"/>
    </row>
    <row r="214" spans="3:6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13072</v>
      </c>
      <c r="E214" s="3"/>
      <c r="F214" s="3"/>
    </row>
    <row r="215" spans="3:6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13072</v>
      </c>
      <c r="E215" s="3"/>
      <c r="F215" s="3"/>
    </row>
    <row r="216" spans="3:6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13072</v>
      </c>
      <c r="E216" s="3"/>
      <c r="F216" s="3"/>
    </row>
    <row r="217" spans="3:6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13072</v>
      </c>
      <c r="E217" s="3"/>
      <c r="F217" s="3"/>
    </row>
    <row r="218" spans="3:6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13072</v>
      </c>
      <c r="E218" s="3"/>
      <c r="F218" s="3"/>
    </row>
    <row r="219" spans="3:6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13072</v>
      </c>
      <c r="E219" s="3"/>
      <c r="F219" s="3"/>
    </row>
    <row r="220" spans="3:6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13072</v>
      </c>
      <c r="E220" s="3"/>
      <c r="F220" s="3"/>
    </row>
    <row r="221" spans="3:6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13072</v>
      </c>
      <c r="E221" s="3"/>
      <c r="F221" s="3"/>
    </row>
    <row r="222" spans="3:6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13072</v>
      </c>
      <c r="E222" s="3"/>
      <c r="F222" s="3"/>
    </row>
    <row r="223" spans="3:6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13072</v>
      </c>
      <c r="E223" s="3"/>
      <c r="F223" s="3"/>
    </row>
    <row r="224" spans="3:6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13072</v>
      </c>
      <c r="E224" s="3"/>
      <c r="F224" s="3"/>
    </row>
    <row r="225" spans="3:6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13072</v>
      </c>
      <c r="E225" s="3"/>
      <c r="F225" s="3"/>
    </row>
    <row r="226" spans="3:6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13072</v>
      </c>
      <c r="E226" s="3"/>
      <c r="F226" s="3"/>
    </row>
    <row r="227" spans="3:6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13072</v>
      </c>
      <c r="E227" s="3"/>
      <c r="F227" s="3"/>
    </row>
    <row r="228" spans="3:6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13072</v>
      </c>
      <c r="E228" s="3"/>
      <c r="F228" s="3"/>
    </row>
    <row r="229" spans="3:6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13072</v>
      </c>
      <c r="E229" s="3"/>
      <c r="F229" s="3"/>
    </row>
    <row r="230" spans="3:6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13072</v>
      </c>
      <c r="E230" s="3"/>
      <c r="F230" s="3"/>
    </row>
    <row r="231" spans="3:6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13072</v>
      </c>
      <c r="E231" s="3"/>
      <c r="F231" s="3"/>
    </row>
    <row r="232" spans="3:6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13072</v>
      </c>
      <c r="E232" s="3"/>
      <c r="F232" s="3"/>
    </row>
    <row r="233" spans="3:6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13072</v>
      </c>
      <c r="E233" s="3"/>
      <c r="F233" s="3"/>
    </row>
    <row r="234" spans="3:6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13072</v>
      </c>
      <c r="E234" s="3"/>
      <c r="F234" s="3"/>
    </row>
    <row r="235" spans="3:6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13072</v>
      </c>
      <c r="E235" s="3"/>
      <c r="F235" s="3"/>
    </row>
    <row r="236" spans="3:6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13072</v>
      </c>
      <c r="E236" s="3"/>
      <c r="F236" s="3"/>
    </row>
    <row r="237" spans="3:6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13072</v>
      </c>
      <c r="E237" s="3"/>
      <c r="F237" s="3"/>
    </row>
    <row r="238" spans="3:6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13072</v>
      </c>
      <c r="E238" s="3"/>
      <c r="F238" s="3"/>
    </row>
    <row r="239" spans="3:6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13072</v>
      </c>
      <c r="E239" s="3"/>
      <c r="F239" s="3"/>
    </row>
    <row r="240" spans="3:6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13072</v>
      </c>
      <c r="E240" s="3"/>
      <c r="F240" s="3"/>
    </row>
    <row r="241" spans="3:6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13072</v>
      </c>
      <c r="E241" s="3"/>
      <c r="F241" s="3"/>
    </row>
    <row r="242" spans="3:6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13072</v>
      </c>
      <c r="E242" s="3"/>
      <c r="F242" s="3"/>
    </row>
    <row r="243" spans="3:6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13072</v>
      </c>
      <c r="E243" s="3"/>
      <c r="F243" s="3"/>
    </row>
    <row r="244" spans="3:6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13072</v>
      </c>
      <c r="E244" s="3"/>
      <c r="F244" s="3"/>
    </row>
    <row r="245" spans="3:6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13072</v>
      </c>
      <c r="E245" s="3"/>
      <c r="F245" s="3"/>
    </row>
    <row r="246" spans="3:6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13072</v>
      </c>
      <c r="E246" s="3"/>
      <c r="F246" s="3"/>
    </row>
    <row r="247" spans="3:6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13072</v>
      </c>
      <c r="E247" s="3"/>
      <c r="F247" s="3"/>
    </row>
    <row r="248" spans="3:6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13072</v>
      </c>
      <c r="E248" s="3"/>
      <c r="F248" s="3"/>
    </row>
    <row r="249" spans="3:6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13072</v>
      </c>
      <c r="E249" s="3"/>
      <c r="F249" s="3"/>
    </row>
    <row r="250" spans="3:6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13072</v>
      </c>
      <c r="E250" s="3"/>
      <c r="F250" s="3"/>
    </row>
    <row r="251" spans="3:6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13072</v>
      </c>
      <c r="E251" s="3"/>
      <c r="F251" s="3"/>
    </row>
    <row r="252" spans="3:6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13072</v>
      </c>
      <c r="E252" s="3"/>
      <c r="F252" s="3"/>
    </row>
    <row r="253" spans="3:6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13072</v>
      </c>
      <c r="E253" s="3"/>
      <c r="F253" s="3"/>
    </row>
    <row r="254" spans="3:6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13072</v>
      </c>
      <c r="E254" s="3"/>
      <c r="F254" s="3"/>
    </row>
    <row r="255" spans="3:6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13072</v>
      </c>
      <c r="E255" s="3"/>
      <c r="F255" s="3"/>
    </row>
    <row r="256" spans="3:6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13072</v>
      </c>
      <c r="E256" s="3"/>
      <c r="F256" s="3"/>
    </row>
    <row r="257" spans="3:6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13072</v>
      </c>
      <c r="E257" s="3"/>
      <c r="F257" s="3"/>
    </row>
    <row r="258" spans="3:6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13072</v>
      </c>
      <c r="E258" s="3"/>
      <c r="F258" s="3"/>
    </row>
    <row r="259" spans="3:6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13072</v>
      </c>
      <c r="E259" s="3"/>
      <c r="F259" s="3"/>
    </row>
    <row r="260" spans="3:6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13072</v>
      </c>
      <c r="E260" s="3"/>
      <c r="F260" s="3"/>
    </row>
    <row r="261" spans="3:6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13072</v>
      </c>
      <c r="E261" s="3"/>
      <c r="F261" s="3"/>
    </row>
    <row r="262" spans="3:6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13072</v>
      </c>
      <c r="E262" s="3"/>
      <c r="F262" s="3"/>
    </row>
    <row r="263" spans="3:6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13072</v>
      </c>
      <c r="E263" s="3"/>
      <c r="F263" s="3"/>
    </row>
    <row r="264" spans="3:6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13072</v>
      </c>
      <c r="E264" s="3"/>
      <c r="F264" s="3"/>
    </row>
    <row r="265" spans="3:6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13072</v>
      </c>
      <c r="E265" s="3"/>
      <c r="F265" s="3"/>
    </row>
    <row r="266" spans="3:6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13072</v>
      </c>
      <c r="E266" s="3"/>
      <c r="F266" s="3"/>
    </row>
    <row r="267" spans="3:6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13072</v>
      </c>
      <c r="E267" s="3"/>
      <c r="F267" s="3"/>
    </row>
    <row r="268" spans="3:6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13072</v>
      </c>
      <c r="E268" s="3"/>
      <c r="F268" s="3"/>
    </row>
    <row r="269" spans="3:6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13072</v>
      </c>
      <c r="E269" s="3"/>
      <c r="F269" s="3"/>
    </row>
    <row r="270" spans="3:6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13072</v>
      </c>
      <c r="E270" s="3"/>
      <c r="F270" s="3"/>
    </row>
    <row r="271" spans="3:6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13072</v>
      </c>
      <c r="E271" s="3"/>
      <c r="F271" s="3"/>
    </row>
    <row r="272" spans="3:6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13072</v>
      </c>
      <c r="E272" s="3"/>
      <c r="F272" s="3"/>
    </row>
    <row r="273" spans="3:6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13072</v>
      </c>
      <c r="E273" s="3"/>
      <c r="F273" s="3"/>
    </row>
    <row r="274" spans="3:6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13072</v>
      </c>
      <c r="E274" s="3"/>
      <c r="F274" s="3"/>
    </row>
    <row r="275" spans="3:6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13072</v>
      </c>
      <c r="E275" s="3"/>
      <c r="F275" s="3"/>
    </row>
    <row r="276" spans="3:6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13072</v>
      </c>
      <c r="E276" s="3"/>
      <c r="F276" s="3"/>
    </row>
    <row r="277" spans="3:6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13072</v>
      </c>
      <c r="E277" s="3"/>
      <c r="F277" s="3"/>
    </row>
    <row r="278" spans="3:6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13072</v>
      </c>
      <c r="E278" s="3"/>
      <c r="F278" s="3"/>
    </row>
    <row r="279" spans="3:6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13072</v>
      </c>
      <c r="E279" s="3"/>
      <c r="F279" s="3"/>
    </row>
    <row r="280" spans="3:6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13072</v>
      </c>
      <c r="E280" s="3"/>
      <c r="F280" s="3"/>
    </row>
    <row r="281" spans="3:6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13072</v>
      </c>
      <c r="E281" s="3"/>
      <c r="F281" s="3"/>
    </row>
    <row r="282" spans="3:6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13072</v>
      </c>
      <c r="E282" s="3"/>
      <c r="F282" s="3"/>
    </row>
    <row r="283" spans="3:6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13072</v>
      </c>
      <c r="E283" s="3"/>
      <c r="F283" s="3"/>
    </row>
    <row r="284" spans="3:6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13072</v>
      </c>
      <c r="E284" s="3"/>
      <c r="F284" s="3"/>
    </row>
    <row r="285" spans="3:6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13072</v>
      </c>
      <c r="E285" s="3"/>
      <c r="F285" s="3"/>
    </row>
    <row r="286" spans="3:6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13072</v>
      </c>
      <c r="E286" s="3"/>
      <c r="F286" s="3"/>
    </row>
    <row r="287" spans="3:6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13072</v>
      </c>
      <c r="E287" s="3"/>
      <c r="F287" s="3"/>
    </row>
    <row r="288" spans="3:6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13072</v>
      </c>
      <c r="E288" s="3"/>
      <c r="F288" s="3"/>
    </row>
    <row r="289" spans="3:6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13072</v>
      </c>
      <c r="E289" s="3"/>
      <c r="F289" s="3"/>
    </row>
    <row r="290" spans="3:6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13072</v>
      </c>
      <c r="E290" s="3"/>
      <c r="F290" s="3"/>
    </row>
    <row r="291" spans="3:6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13072</v>
      </c>
      <c r="E291" s="3"/>
      <c r="F291" s="3"/>
    </row>
    <row r="292" spans="3:6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13072</v>
      </c>
      <c r="E292" s="3"/>
      <c r="F292" s="3"/>
    </row>
    <row r="293" spans="3:6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13072</v>
      </c>
      <c r="E293" s="3"/>
      <c r="F293" s="3"/>
    </row>
    <row r="294" spans="3:6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13072</v>
      </c>
      <c r="E294" s="3"/>
      <c r="F294" s="3"/>
    </row>
    <row r="295" spans="3:6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13072</v>
      </c>
      <c r="E295" s="3"/>
      <c r="F295" s="3"/>
    </row>
    <row r="296" spans="3:6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13072</v>
      </c>
      <c r="E296" s="3"/>
      <c r="F296" s="3"/>
    </row>
    <row r="297" spans="3:6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13072</v>
      </c>
      <c r="E297" s="3"/>
      <c r="F297" s="3"/>
    </row>
    <row r="298" spans="3:6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13072</v>
      </c>
      <c r="E298" s="3"/>
      <c r="F298" s="3"/>
    </row>
    <row r="299" spans="3:6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13072</v>
      </c>
      <c r="E299" s="3"/>
      <c r="F299" s="3"/>
    </row>
    <row r="300" spans="3:6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13072</v>
      </c>
      <c r="E300" s="3"/>
      <c r="F300" s="3"/>
    </row>
    <row r="301" spans="3:6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13072</v>
      </c>
      <c r="E301" s="3"/>
      <c r="F301" s="3"/>
    </row>
    <row r="302" spans="3:6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13072</v>
      </c>
      <c r="E302" s="3"/>
      <c r="F302" s="3"/>
    </row>
    <row r="303" spans="3:6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13072</v>
      </c>
      <c r="E303" s="3"/>
      <c r="F303" s="3"/>
    </row>
    <row r="304" spans="3:6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13072</v>
      </c>
      <c r="E304" s="3"/>
      <c r="F304" s="3"/>
    </row>
    <row r="305" spans="3:6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13072</v>
      </c>
      <c r="E305" s="3"/>
      <c r="F305" s="3"/>
    </row>
    <row r="306" spans="3:6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13072</v>
      </c>
      <c r="E306" s="3"/>
      <c r="F306" s="3"/>
    </row>
    <row r="307" spans="3:6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13072</v>
      </c>
      <c r="E307" s="3"/>
      <c r="F307" s="3"/>
    </row>
    <row r="308" spans="3:6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13072</v>
      </c>
      <c r="E308" s="3"/>
      <c r="F308" s="3"/>
    </row>
    <row r="309" spans="3:6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13072</v>
      </c>
      <c r="E309" s="3"/>
      <c r="F309" s="3"/>
    </row>
    <row r="310" spans="3:6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13072</v>
      </c>
      <c r="E310" s="3"/>
      <c r="F310" s="3"/>
    </row>
    <row r="311" spans="3:6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13072</v>
      </c>
      <c r="E311" s="3"/>
      <c r="F311" s="3"/>
    </row>
    <row r="312" spans="3:6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13072</v>
      </c>
      <c r="E312" s="3"/>
      <c r="F312" s="3"/>
    </row>
    <row r="313" spans="3:6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13072</v>
      </c>
      <c r="E313" s="3"/>
      <c r="F313" s="3"/>
    </row>
    <row r="314" spans="3:6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13072</v>
      </c>
      <c r="E314" s="3"/>
      <c r="F314" s="3"/>
    </row>
    <row r="315" spans="3:6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13072</v>
      </c>
      <c r="E315" s="3"/>
      <c r="F315" s="3"/>
    </row>
    <row r="316" spans="3:6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13072</v>
      </c>
      <c r="E316" s="3"/>
      <c r="F316" s="3"/>
    </row>
    <row r="317" spans="3:6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13072</v>
      </c>
      <c r="E317" s="3"/>
      <c r="F317" s="3"/>
    </row>
    <row r="318" spans="3:6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13072</v>
      </c>
      <c r="E318" s="3"/>
      <c r="F318" s="3"/>
    </row>
    <row r="319" spans="3:6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13072</v>
      </c>
      <c r="E319" s="3"/>
      <c r="F319" s="3"/>
    </row>
    <row r="320" spans="3:6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13072</v>
      </c>
      <c r="E320" s="3"/>
      <c r="F320" s="3"/>
    </row>
    <row r="321" spans="3:6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13072</v>
      </c>
      <c r="E321" s="3"/>
      <c r="F321" s="3"/>
    </row>
    <row r="322" spans="3:6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13072</v>
      </c>
      <c r="E322" s="3"/>
      <c r="F322" s="3"/>
    </row>
    <row r="323" spans="3:6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13072</v>
      </c>
      <c r="E323" s="3"/>
      <c r="F323" s="3"/>
    </row>
    <row r="324" spans="3:6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13072</v>
      </c>
      <c r="E324" s="3"/>
      <c r="F324" s="3"/>
    </row>
    <row r="325" spans="3:6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13072</v>
      </c>
      <c r="E325" s="3"/>
      <c r="F325" s="3"/>
    </row>
    <row r="326" spans="3:6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13072</v>
      </c>
      <c r="E326" s="3"/>
      <c r="F326" s="3"/>
    </row>
    <row r="327" spans="3:6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13072</v>
      </c>
      <c r="E327" s="3"/>
      <c r="F327" s="3"/>
    </row>
    <row r="328" spans="3:6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13072</v>
      </c>
      <c r="E328" s="3"/>
      <c r="F328" s="3"/>
    </row>
    <row r="329" spans="3:6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13072</v>
      </c>
      <c r="E329" s="3"/>
      <c r="F329" s="3"/>
    </row>
    <row r="330" spans="3:6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13072</v>
      </c>
      <c r="E330" s="3"/>
      <c r="F330" s="3"/>
    </row>
    <row r="331" spans="3:6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13072</v>
      </c>
      <c r="E331" s="3"/>
      <c r="F331" s="3"/>
    </row>
    <row r="332" spans="3:6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13072</v>
      </c>
      <c r="E332" s="3"/>
      <c r="F332" s="3"/>
    </row>
    <row r="333" spans="3:6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13072</v>
      </c>
      <c r="E333" s="3"/>
      <c r="F333" s="3"/>
    </row>
    <row r="334" spans="3:6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13072</v>
      </c>
      <c r="E334" s="3"/>
      <c r="F334" s="3"/>
    </row>
    <row r="335" spans="3:6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13072</v>
      </c>
      <c r="E335" s="3"/>
      <c r="F335" s="3"/>
    </row>
    <row r="336" spans="3:6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13072</v>
      </c>
      <c r="E336" s="3"/>
      <c r="F336" s="3"/>
    </row>
    <row r="337" spans="3:6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13072</v>
      </c>
      <c r="E337" s="3"/>
      <c r="F337" s="3"/>
    </row>
    <row r="338" spans="3:6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13072</v>
      </c>
      <c r="E338" s="3"/>
      <c r="F338" s="3"/>
    </row>
    <row r="339" spans="3:6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13072</v>
      </c>
      <c r="E339" s="3"/>
      <c r="F339" s="3"/>
    </row>
    <row r="340" spans="3:6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13072</v>
      </c>
      <c r="E340" s="3"/>
      <c r="F340" s="3"/>
    </row>
    <row r="341" spans="3:6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13072</v>
      </c>
      <c r="E341" s="3"/>
      <c r="F341" s="3"/>
    </row>
    <row r="342" spans="3:6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13072</v>
      </c>
      <c r="E342" s="3"/>
      <c r="F342" s="3"/>
    </row>
    <row r="343" spans="3:6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13072</v>
      </c>
      <c r="E343" s="3"/>
      <c r="F343" s="3"/>
    </row>
    <row r="344" spans="3:6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13072</v>
      </c>
      <c r="E344" s="3"/>
      <c r="F344" s="3"/>
    </row>
    <row r="345" spans="3:6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13072</v>
      </c>
      <c r="E345" s="3"/>
      <c r="F345" s="3"/>
    </row>
    <row r="346" spans="3:6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13072</v>
      </c>
      <c r="E346" s="3"/>
      <c r="F346" s="3"/>
    </row>
    <row r="347" spans="3:6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13072</v>
      </c>
      <c r="E347" s="3"/>
      <c r="F347" s="3"/>
    </row>
    <row r="348" spans="3:6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13072</v>
      </c>
      <c r="E348" s="3"/>
      <c r="F348" s="3"/>
    </row>
    <row r="349" spans="3:6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13072</v>
      </c>
      <c r="E349" s="3"/>
      <c r="F349" s="3"/>
    </row>
    <row r="350" spans="3:6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13072</v>
      </c>
      <c r="E350" s="3"/>
      <c r="F350" s="3"/>
    </row>
    <row r="351" spans="3:6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13072</v>
      </c>
      <c r="E351" s="3"/>
      <c r="F351" s="3"/>
    </row>
    <row r="352" spans="3:6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13072</v>
      </c>
      <c r="E352" s="3"/>
      <c r="F352" s="3"/>
    </row>
    <row r="353" spans="3:6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13072</v>
      </c>
      <c r="E353" s="3"/>
      <c r="F353" s="3"/>
    </row>
    <row r="354" spans="3:6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13072</v>
      </c>
      <c r="E354" s="3"/>
      <c r="F354" s="3"/>
    </row>
    <row r="355" spans="3:6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13072</v>
      </c>
      <c r="E355" s="3"/>
      <c r="F355" s="3"/>
    </row>
    <row r="356" spans="3:6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13072</v>
      </c>
      <c r="E356" s="3"/>
      <c r="F356" s="3"/>
    </row>
    <row r="357" spans="3:6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13072</v>
      </c>
      <c r="E357" s="3"/>
      <c r="F357" s="3"/>
    </row>
    <row r="358" spans="3:6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13072</v>
      </c>
      <c r="E358" s="3"/>
      <c r="F358" s="3"/>
    </row>
    <row r="359" spans="3:6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13072</v>
      </c>
      <c r="E359" s="3"/>
      <c r="F359" s="3"/>
    </row>
    <row r="360" spans="3:6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13072</v>
      </c>
      <c r="E360" s="3"/>
      <c r="F360" s="3"/>
    </row>
    <row r="361" spans="3:6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13072</v>
      </c>
      <c r="E361" s="3"/>
      <c r="F361" s="3"/>
    </row>
    <row r="362" spans="3:6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13072</v>
      </c>
      <c r="E362" s="3"/>
      <c r="F362" s="3"/>
    </row>
    <row r="363" spans="3:6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13072</v>
      </c>
      <c r="E363" s="3"/>
      <c r="F363" s="3"/>
    </row>
    <row r="364" spans="3:6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13072</v>
      </c>
      <c r="E364" s="3"/>
      <c r="F364" s="3"/>
    </row>
    <row r="365" spans="3:6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13072</v>
      </c>
      <c r="E365" s="3"/>
      <c r="F365" s="3"/>
    </row>
    <row r="366" spans="3:6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13072</v>
      </c>
      <c r="E366" s="3"/>
      <c r="F366" s="3"/>
    </row>
    <row r="367" spans="3:6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13072</v>
      </c>
      <c r="E367" s="3"/>
      <c r="F367" s="3"/>
    </row>
    <row r="368" spans="3:6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13072</v>
      </c>
      <c r="E368" s="3"/>
      <c r="F368" s="3"/>
    </row>
    <row r="369" spans="3:6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13072</v>
      </c>
      <c r="E369" s="3"/>
      <c r="F369" s="3"/>
    </row>
    <row r="370" spans="3:6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13072</v>
      </c>
      <c r="E370" s="3"/>
      <c r="F370" s="3"/>
    </row>
    <row r="371" spans="3:6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13072</v>
      </c>
      <c r="E371" s="3"/>
      <c r="F371" s="3"/>
    </row>
    <row r="372" spans="3:6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13072</v>
      </c>
      <c r="E372" s="3"/>
      <c r="F372" s="3"/>
    </row>
    <row r="373" spans="3:6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13072</v>
      </c>
      <c r="E373" s="3"/>
      <c r="F373" s="3"/>
    </row>
    <row r="374" spans="3:6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13072</v>
      </c>
      <c r="E374" s="3"/>
      <c r="F374" s="3"/>
    </row>
    <row r="375" spans="3:6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13072</v>
      </c>
      <c r="E375" s="3"/>
      <c r="F375" s="3"/>
    </row>
    <row r="376" spans="3:6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13072</v>
      </c>
      <c r="E376" s="3"/>
      <c r="F376" s="3"/>
    </row>
    <row r="377" spans="3:6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13072</v>
      </c>
      <c r="E377" s="3"/>
      <c r="F377" s="3"/>
    </row>
    <row r="378" spans="3:6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13072</v>
      </c>
      <c r="E378" s="3"/>
      <c r="F378" s="3"/>
    </row>
    <row r="379" spans="3:6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13072</v>
      </c>
      <c r="E379" s="3"/>
      <c r="F379" s="3"/>
    </row>
    <row r="380" spans="3:6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13072</v>
      </c>
      <c r="E380" s="3"/>
      <c r="F380" s="3"/>
    </row>
    <row r="381" spans="3:6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13072</v>
      </c>
      <c r="E381" s="3"/>
      <c r="F381" s="3"/>
    </row>
    <row r="382" spans="3:6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13072</v>
      </c>
      <c r="E382" s="3"/>
      <c r="F382" s="3"/>
    </row>
    <row r="383" spans="3:6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13072</v>
      </c>
      <c r="E383" s="3"/>
      <c r="F383" s="3"/>
    </row>
    <row r="384" spans="3:6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13072</v>
      </c>
      <c r="E384" s="3"/>
      <c r="F384" s="3"/>
    </row>
    <row r="385" spans="3:6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13072</v>
      </c>
      <c r="E385" s="3"/>
      <c r="F385" s="3"/>
    </row>
    <row r="386" spans="3:6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13072</v>
      </c>
      <c r="E386" s="3"/>
      <c r="F386" s="3"/>
    </row>
    <row r="387" spans="3:6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13072</v>
      </c>
      <c r="E387" s="3"/>
      <c r="F387" s="3"/>
    </row>
    <row r="388" spans="3:6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13072</v>
      </c>
      <c r="E388" s="3"/>
      <c r="F388" s="3"/>
    </row>
    <row r="389" spans="3:6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13072</v>
      </c>
      <c r="E389" s="3"/>
      <c r="F389" s="3"/>
    </row>
    <row r="390" spans="3:6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13072</v>
      </c>
      <c r="E390" s="3"/>
      <c r="F390" s="3"/>
    </row>
    <row r="391" spans="3:6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13072</v>
      </c>
      <c r="E391" s="3"/>
      <c r="F391" s="3"/>
    </row>
    <row r="392" spans="3:6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13072</v>
      </c>
      <c r="E392" s="3"/>
      <c r="F392" s="3"/>
    </row>
    <row r="393" spans="3:6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13072</v>
      </c>
      <c r="E393" s="3"/>
      <c r="F393" s="3"/>
    </row>
    <row r="394" spans="3:6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13072</v>
      </c>
      <c r="E394" s="3"/>
      <c r="F394" s="3"/>
    </row>
    <row r="395" spans="3:6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13072</v>
      </c>
      <c r="E395" s="3"/>
      <c r="F395" s="3"/>
    </row>
    <row r="396" spans="3:6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13072</v>
      </c>
      <c r="E396" s="3"/>
      <c r="F396" s="3"/>
    </row>
    <row r="397" spans="3:6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13072</v>
      </c>
      <c r="E397" s="3"/>
      <c r="F397" s="3"/>
    </row>
    <row r="398" spans="3:6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13072</v>
      </c>
      <c r="E398" s="3"/>
      <c r="F398" s="3"/>
    </row>
    <row r="399" spans="3:6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13072</v>
      </c>
      <c r="E399" s="3"/>
      <c r="F399" s="3"/>
    </row>
    <row r="400" spans="3:6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13072</v>
      </c>
      <c r="E400" s="3"/>
      <c r="F400" s="3"/>
    </row>
    <row r="401" spans="3:6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13072</v>
      </c>
      <c r="E401" s="3"/>
      <c r="F401" s="3"/>
    </row>
    <row r="402" spans="3:6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13072</v>
      </c>
      <c r="E402" s="3"/>
      <c r="F402" s="3"/>
    </row>
    <row r="403" spans="3:6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13072</v>
      </c>
      <c r="E403" s="3"/>
      <c r="F403" s="3"/>
    </row>
    <row r="404" spans="3:6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13072</v>
      </c>
      <c r="E404" s="3"/>
      <c r="F404" s="3"/>
    </row>
    <row r="405" spans="3:6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13072</v>
      </c>
      <c r="E405" s="3"/>
      <c r="F405" s="3"/>
    </row>
    <row r="406" spans="3:6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13072</v>
      </c>
      <c r="E406" s="3"/>
      <c r="F406" s="3"/>
    </row>
    <row r="407" spans="3:6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13072</v>
      </c>
      <c r="E407" s="3"/>
      <c r="F407" s="3"/>
    </row>
    <row r="408" spans="3:6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13072</v>
      </c>
      <c r="E408" s="3"/>
      <c r="F408" s="3"/>
    </row>
    <row r="409" spans="3:6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13072</v>
      </c>
      <c r="E409" s="3"/>
      <c r="F409" s="3"/>
    </row>
    <row r="410" spans="3:6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13072</v>
      </c>
      <c r="E410" s="3"/>
      <c r="F410" s="3"/>
    </row>
    <row r="411" spans="3:6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13072</v>
      </c>
      <c r="E411" s="3"/>
      <c r="F411" s="3"/>
    </row>
    <row r="412" spans="3:6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13072</v>
      </c>
      <c r="E412" s="3"/>
      <c r="F412" s="3"/>
    </row>
    <row r="413" spans="3:6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13072</v>
      </c>
      <c r="E413" s="3"/>
      <c r="F413" s="3"/>
    </row>
    <row r="414" spans="3:6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13072</v>
      </c>
      <c r="E414" s="3"/>
      <c r="F414" s="3"/>
    </row>
    <row r="415" spans="3:6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13072</v>
      </c>
      <c r="E415" s="3"/>
      <c r="F415" s="3"/>
    </row>
    <row r="416" spans="3:6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13072</v>
      </c>
      <c r="E416" s="3"/>
      <c r="F416" s="3"/>
    </row>
    <row r="417" spans="3:6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13072</v>
      </c>
      <c r="E417" s="3"/>
      <c r="F417" s="3"/>
    </row>
    <row r="418" spans="3:6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13072</v>
      </c>
      <c r="E418" s="3"/>
      <c r="F418" s="3"/>
    </row>
    <row r="419" spans="3:6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13072</v>
      </c>
      <c r="E419" s="3"/>
      <c r="F419" s="3"/>
    </row>
    <row r="420" spans="3:6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13072</v>
      </c>
      <c r="E420" s="3"/>
      <c r="F420" s="3"/>
    </row>
    <row r="421" spans="3:6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13072</v>
      </c>
      <c r="E421" s="3"/>
      <c r="F421" s="3"/>
    </row>
    <row r="422" spans="3:6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13072</v>
      </c>
      <c r="E422" s="3"/>
      <c r="F422" s="3"/>
    </row>
    <row r="423" spans="3:6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13072</v>
      </c>
      <c r="E423" s="3"/>
      <c r="F423" s="3"/>
    </row>
    <row r="424" spans="3:6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13072</v>
      </c>
      <c r="E424" s="3"/>
      <c r="F424" s="3"/>
    </row>
    <row r="425" spans="3:6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13072</v>
      </c>
      <c r="E425" s="3"/>
      <c r="F425" s="3"/>
    </row>
    <row r="426" spans="3:6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13072</v>
      </c>
      <c r="E426" s="3"/>
      <c r="F426" s="3"/>
    </row>
    <row r="427" spans="3:6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13072</v>
      </c>
      <c r="E427" s="3"/>
      <c r="F427" s="3"/>
    </row>
    <row r="428" spans="3:6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13072</v>
      </c>
      <c r="E428" s="3"/>
      <c r="F428" s="3"/>
    </row>
    <row r="429" spans="3:6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13072</v>
      </c>
      <c r="E429" s="3"/>
      <c r="F429" s="3"/>
    </row>
    <row r="430" spans="3:6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13072</v>
      </c>
      <c r="E430" s="3"/>
      <c r="F430" s="3"/>
    </row>
    <row r="431" spans="3:6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13072</v>
      </c>
      <c r="E431" s="3"/>
      <c r="F431" s="3"/>
    </row>
    <row r="432" spans="3:6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13072</v>
      </c>
      <c r="E432" s="3"/>
      <c r="F432" s="3"/>
    </row>
    <row r="433" spans="3:6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13072</v>
      </c>
      <c r="E433" s="3"/>
      <c r="F433" s="3"/>
    </row>
    <row r="434" spans="3:6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13072</v>
      </c>
      <c r="E434" s="3"/>
      <c r="F434" s="3"/>
    </row>
    <row r="435" spans="3:6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13072</v>
      </c>
      <c r="E435" s="3"/>
      <c r="F435" s="3"/>
    </row>
    <row r="436" spans="3:6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13072</v>
      </c>
      <c r="E436" s="3"/>
      <c r="F436" s="3"/>
    </row>
    <row r="437" spans="3:6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13072</v>
      </c>
      <c r="E437" s="3"/>
      <c r="F437" s="3"/>
    </row>
    <row r="438" spans="3:6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13072</v>
      </c>
      <c r="E438" s="3"/>
      <c r="F438" s="3"/>
    </row>
    <row r="439" spans="3:6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13072</v>
      </c>
      <c r="E439" s="3"/>
      <c r="F439" s="3"/>
    </row>
    <row r="440" spans="3:6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13072</v>
      </c>
      <c r="E440" s="3"/>
      <c r="F440" s="3"/>
    </row>
    <row r="441" spans="3:6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13072</v>
      </c>
      <c r="E441" s="3"/>
      <c r="F441" s="3"/>
    </row>
    <row r="442" spans="3:6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13072</v>
      </c>
      <c r="E442" s="3"/>
      <c r="F442" s="3"/>
    </row>
    <row r="443" spans="3:6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13072</v>
      </c>
      <c r="E443" s="3"/>
      <c r="F443" s="3"/>
    </row>
    <row r="444" spans="3:6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13072</v>
      </c>
      <c r="E444" s="3"/>
      <c r="F444" s="3"/>
    </row>
    <row r="445" spans="3:6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13072</v>
      </c>
      <c r="E445" s="3"/>
      <c r="F445" s="3"/>
    </row>
    <row r="446" spans="3:6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13072</v>
      </c>
      <c r="E446" s="3"/>
      <c r="F446" s="3"/>
    </row>
    <row r="447" spans="3:6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13072</v>
      </c>
      <c r="E447" s="3"/>
      <c r="F447" s="3"/>
    </row>
    <row r="448" spans="3:6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13072</v>
      </c>
      <c r="E448" s="3"/>
      <c r="F448" s="3"/>
    </row>
    <row r="449" spans="3:6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13072</v>
      </c>
      <c r="E449" s="3"/>
      <c r="F449" s="3"/>
    </row>
    <row r="450" spans="3:6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13072</v>
      </c>
      <c r="E450" s="3"/>
      <c r="F450" s="3"/>
    </row>
    <row r="451" spans="3:6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13072</v>
      </c>
      <c r="E451" s="3"/>
      <c r="F451" s="3"/>
    </row>
    <row r="452" spans="3:6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13072</v>
      </c>
      <c r="E452" s="3"/>
      <c r="F452" s="3"/>
    </row>
    <row r="453" spans="3:6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13072</v>
      </c>
      <c r="E453" s="3"/>
      <c r="F453" s="3"/>
    </row>
    <row r="454" spans="3:6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13072</v>
      </c>
      <c r="E454" s="3"/>
      <c r="F454" s="3"/>
    </row>
    <row r="455" spans="3:6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13072</v>
      </c>
      <c r="E455" s="3"/>
      <c r="F455" s="3"/>
    </row>
    <row r="456" spans="3:6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13072</v>
      </c>
      <c r="E456" s="3"/>
      <c r="F456" s="3"/>
    </row>
    <row r="457" spans="3:6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13072</v>
      </c>
      <c r="E457" s="3"/>
      <c r="F457" s="3"/>
    </row>
    <row r="458" spans="3:6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13072</v>
      </c>
      <c r="E458" s="3"/>
      <c r="F458" s="3"/>
    </row>
    <row r="459" spans="3:6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13072</v>
      </c>
      <c r="E459" s="3"/>
      <c r="F459" s="3"/>
    </row>
    <row r="460" spans="3:6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13072</v>
      </c>
      <c r="E460" s="3"/>
      <c r="F460" s="3"/>
    </row>
    <row r="461" spans="3:6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13072</v>
      </c>
      <c r="E461" s="3"/>
      <c r="F461" s="3"/>
    </row>
    <row r="462" spans="3:6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13072</v>
      </c>
      <c r="E462" s="3"/>
      <c r="F462" s="3"/>
    </row>
    <row r="463" spans="3:6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13072</v>
      </c>
      <c r="E463" s="3"/>
      <c r="F463" s="3"/>
    </row>
    <row r="464" spans="3:6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13072</v>
      </c>
      <c r="E464" s="3"/>
      <c r="F464" s="3"/>
    </row>
    <row r="465" spans="3:6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13072</v>
      </c>
      <c r="E465" s="3"/>
      <c r="F465" s="3"/>
    </row>
    <row r="466" spans="3:6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13072</v>
      </c>
      <c r="E466" s="3"/>
      <c r="F466" s="3"/>
    </row>
    <row r="467" spans="3:6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13072</v>
      </c>
      <c r="E467" s="3"/>
      <c r="F467" s="3"/>
    </row>
    <row r="468" spans="3:6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13072</v>
      </c>
      <c r="E468" s="3"/>
      <c r="F468" s="3"/>
    </row>
    <row r="469" spans="3:6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13072</v>
      </c>
      <c r="E469" s="3"/>
      <c r="F469" s="3"/>
    </row>
    <row r="470" spans="3:6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13072</v>
      </c>
      <c r="E470" s="3"/>
      <c r="F470" s="3"/>
    </row>
    <row r="471" spans="3:6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13072</v>
      </c>
      <c r="E471" s="3"/>
      <c r="F471" s="3"/>
    </row>
    <row r="472" spans="3:6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13072</v>
      </c>
      <c r="E472" s="3"/>
      <c r="F472" s="3"/>
    </row>
    <row r="473" spans="3:6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13072</v>
      </c>
      <c r="E473" s="3"/>
      <c r="F473" s="3"/>
    </row>
    <row r="474" spans="3:6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13072</v>
      </c>
      <c r="E474" s="3"/>
      <c r="F474" s="3"/>
    </row>
    <row r="475" spans="3:6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13072</v>
      </c>
      <c r="E475" s="3"/>
      <c r="F475" s="3"/>
    </row>
    <row r="476" spans="3:6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13072</v>
      </c>
      <c r="E476" s="3"/>
      <c r="F476" s="3"/>
    </row>
    <row r="477" spans="3:6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13072</v>
      </c>
      <c r="E477" s="3"/>
      <c r="F477" s="3"/>
    </row>
    <row r="478" spans="3:6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13072</v>
      </c>
      <c r="E478" s="3"/>
      <c r="F478" s="3"/>
    </row>
    <row r="479" spans="3:6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13072</v>
      </c>
      <c r="E479" s="3"/>
      <c r="F479" s="3"/>
    </row>
    <row r="480" spans="3:6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13072</v>
      </c>
      <c r="E480" s="3"/>
      <c r="F480" s="3"/>
    </row>
    <row r="481" spans="3:6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13072</v>
      </c>
      <c r="E481" s="3"/>
      <c r="F481" s="3"/>
    </row>
    <row r="482" spans="3:6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13072</v>
      </c>
      <c r="E482" s="3"/>
      <c r="F482" s="3"/>
    </row>
    <row r="483" spans="3:6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13072</v>
      </c>
      <c r="E483" s="3"/>
      <c r="F483" s="3"/>
    </row>
    <row r="484" spans="3:6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13072</v>
      </c>
      <c r="E484" s="3"/>
      <c r="F484" s="3"/>
    </row>
    <row r="485" spans="3:6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13072</v>
      </c>
      <c r="E485" s="3"/>
      <c r="F485" s="3"/>
    </row>
    <row r="486" spans="3:6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13072</v>
      </c>
      <c r="E486" s="3"/>
      <c r="F486" s="3"/>
    </row>
    <row r="487" spans="3:6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13072</v>
      </c>
      <c r="E487" s="3"/>
      <c r="F487" s="3"/>
    </row>
    <row r="488" spans="3:6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13072</v>
      </c>
      <c r="E488" s="3"/>
      <c r="F488" s="3"/>
    </row>
    <row r="489" spans="3:6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13072</v>
      </c>
      <c r="E489" s="3"/>
      <c r="F489" s="3"/>
    </row>
    <row r="490" spans="3:6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13072</v>
      </c>
      <c r="E490" s="3"/>
      <c r="F490" s="3"/>
    </row>
    <row r="491" spans="3:6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13072</v>
      </c>
      <c r="E491" s="3"/>
      <c r="F491" s="3"/>
    </row>
    <row r="492" spans="3:6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13072</v>
      </c>
      <c r="E492" s="3"/>
      <c r="F492" s="3"/>
    </row>
    <row r="493" spans="3:6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13072</v>
      </c>
      <c r="E493" s="3"/>
      <c r="F493" s="3"/>
    </row>
    <row r="494" spans="3:6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13072</v>
      </c>
      <c r="E494" s="3"/>
      <c r="F494" s="3"/>
    </row>
    <row r="495" spans="3:6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13072</v>
      </c>
      <c r="E495" s="3"/>
      <c r="F495" s="3"/>
    </row>
    <row r="496" spans="3:6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13072</v>
      </c>
      <c r="E496" s="3"/>
      <c r="F496" s="3"/>
    </row>
    <row r="497" spans="3:6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13072</v>
      </c>
      <c r="E497" s="3"/>
      <c r="F497" s="3"/>
    </row>
    <row r="498" spans="3:6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13072</v>
      </c>
      <c r="E498" s="3"/>
      <c r="F498" s="3"/>
    </row>
    <row r="499" spans="3:6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13072</v>
      </c>
      <c r="E499" s="3"/>
      <c r="F499" s="3"/>
    </row>
    <row r="500" spans="3:6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13072</v>
      </c>
      <c r="E500" s="3"/>
      <c r="F500" s="3"/>
    </row>
    <row r="501" spans="3:6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13072</v>
      </c>
      <c r="E501" s="3"/>
      <c r="F501" s="3"/>
    </row>
    <row r="502" spans="3:6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13072</v>
      </c>
      <c r="E502" s="3"/>
      <c r="F502" s="3"/>
    </row>
    <row r="503" spans="3:6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13072</v>
      </c>
      <c r="E503" s="3"/>
      <c r="F503" s="3"/>
    </row>
    <row r="504" spans="3:6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13072</v>
      </c>
      <c r="E504" s="3"/>
      <c r="F504" s="3"/>
    </row>
    <row r="505" spans="3:6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13072</v>
      </c>
      <c r="E505" s="3"/>
      <c r="F505" s="3"/>
    </row>
    <row r="506" spans="3:6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13072</v>
      </c>
      <c r="E506" s="3"/>
      <c r="F506" s="3"/>
    </row>
    <row r="507" spans="3:6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13072</v>
      </c>
      <c r="E507" s="3"/>
      <c r="F507" s="3"/>
    </row>
    <row r="508" spans="3:6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13072</v>
      </c>
      <c r="E508" s="3"/>
      <c r="F508" s="3"/>
    </row>
    <row r="509" spans="3:6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13072</v>
      </c>
      <c r="E509" s="3"/>
      <c r="F509" s="3"/>
    </row>
    <row r="510" spans="3:6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13072</v>
      </c>
      <c r="E510" s="3"/>
      <c r="F510" s="3"/>
    </row>
    <row r="511" spans="3:6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13072</v>
      </c>
      <c r="E511" s="3"/>
      <c r="F511" s="3"/>
    </row>
    <row r="512" spans="3:6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13072</v>
      </c>
      <c r="E512" s="3"/>
      <c r="F512" s="3"/>
    </row>
    <row r="513" spans="3:6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13072</v>
      </c>
      <c r="E513" s="3"/>
      <c r="F513" s="3"/>
    </row>
    <row r="514" spans="3:6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13072</v>
      </c>
      <c r="E514" s="3"/>
      <c r="F514" s="3"/>
    </row>
    <row r="515" spans="3:6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13072</v>
      </c>
      <c r="E515" s="3"/>
      <c r="F515" s="3"/>
    </row>
    <row r="516" spans="3:6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13072</v>
      </c>
      <c r="E516" s="3"/>
      <c r="F516" s="3"/>
    </row>
    <row r="517" spans="3:6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13072</v>
      </c>
      <c r="E517" s="3"/>
      <c r="F517" s="3"/>
    </row>
    <row r="518" spans="3:6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13072</v>
      </c>
      <c r="E518" s="3"/>
      <c r="F518" s="3"/>
    </row>
    <row r="519" spans="3:6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13072</v>
      </c>
      <c r="E519" s="3"/>
      <c r="F519" s="3"/>
    </row>
    <row r="520" spans="3:6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13072</v>
      </c>
      <c r="E520" s="3"/>
      <c r="F520" s="3"/>
    </row>
    <row r="521" spans="3:6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13072</v>
      </c>
      <c r="E521" s="3"/>
      <c r="F521" s="3"/>
    </row>
    <row r="522" spans="3:6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13072</v>
      </c>
      <c r="E522" s="3"/>
      <c r="F522" s="3"/>
    </row>
    <row r="523" spans="3:6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13072</v>
      </c>
      <c r="E523" s="3"/>
      <c r="F523" s="3"/>
    </row>
    <row r="524" spans="3:6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13072</v>
      </c>
      <c r="E524" s="3"/>
      <c r="F524" s="3"/>
    </row>
    <row r="525" spans="3:6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13072</v>
      </c>
      <c r="E525" s="3"/>
      <c r="F525" s="3"/>
    </row>
    <row r="526" spans="3:6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13072</v>
      </c>
      <c r="E526" s="3"/>
      <c r="F526" s="3"/>
    </row>
    <row r="527" spans="3:6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13072</v>
      </c>
      <c r="E527" s="3"/>
      <c r="F527" s="3"/>
    </row>
    <row r="528" spans="3:6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13072</v>
      </c>
      <c r="E528" s="3"/>
      <c r="F528" s="3"/>
    </row>
    <row r="529" spans="3:6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13072</v>
      </c>
      <c r="E529" s="3"/>
      <c r="F529" s="3"/>
    </row>
    <row r="530" spans="3:6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13072</v>
      </c>
      <c r="E530" s="3"/>
      <c r="F530" s="3"/>
    </row>
    <row r="531" spans="3:6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13072</v>
      </c>
      <c r="E531" s="3"/>
      <c r="F531" s="3"/>
    </row>
    <row r="532" spans="3:6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13072</v>
      </c>
      <c r="E532" s="3"/>
      <c r="F532" s="3"/>
    </row>
    <row r="533" spans="3:6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13072</v>
      </c>
      <c r="E533" s="3"/>
      <c r="F533" s="3"/>
    </row>
    <row r="534" spans="3:6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13072</v>
      </c>
      <c r="E534" s="3"/>
      <c r="F534" s="3"/>
    </row>
    <row r="535" spans="3:6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13072</v>
      </c>
      <c r="E535" s="3"/>
      <c r="F535" s="3"/>
    </row>
    <row r="536" spans="3:6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13072</v>
      </c>
      <c r="E536" s="3"/>
      <c r="F536" s="3"/>
    </row>
    <row r="537" spans="3:6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13072</v>
      </c>
      <c r="E537" s="3"/>
      <c r="F537" s="3"/>
    </row>
    <row r="538" spans="3:6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13072</v>
      </c>
      <c r="E538" s="3"/>
      <c r="F538" s="3"/>
    </row>
    <row r="539" spans="3:6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13072</v>
      </c>
      <c r="E539" s="3"/>
      <c r="F539" s="3"/>
    </row>
    <row r="540" spans="3:6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13072</v>
      </c>
      <c r="E540" s="3"/>
      <c r="F540" s="3"/>
    </row>
    <row r="541" spans="3:6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13072</v>
      </c>
      <c r="E541" s="3"/>
      <c r="F541" s="3"/>
    </row>
    <row r="542" spans="3:6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13072</v>
      </c>
      <c r="E542" s="3"/>
      <c r="F542" s="3"/>
    </row>
    <row r="543" spans="3:6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13072</v>
      </c>
      <c r="E543" s="3"/>
      <c r="F543" s="3"/>
    </row>
    <row r="544" spans="3:6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13072</v>
      </c>
      <c r="E544" s="3"/>
      <c r="F544" s="3"/>
    </row>
    <row r="545" spans="3:6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13072</v>
      </c>
      <c r="E545" s="3"/>
      <c r="F545" s="3"/>
    </row>
    <row r="546" spans="3:6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13072</v>
      </c>
      <c r="E546" s="3"/>
      <c r="F546" s="3"/>
    </row>
    <row r="547" spans="3:6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13072</v>
      </c>
      <c r="E547" s="3"/>
      <c r="F547" s="3"/>
    </row>
    <row r="548" spans="3:6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13072</v>
      </c>
      <c r="E548" s="3"/>
      <c r="F548" s="3"/>
    </row>
    <row r="549" spans="3:6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13072</v>
      </c>
      <c r="E549" s="3"/>
      <c r="F549" s="3"/>
    </row>
    <row r="550" spans="3:6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13072</v>
      </c>
      <c r="E550" s="3"/>
      <c r="F550" s="3"/>
    </row>
    <row r="551" spans="3:6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13072</v>
      </c>
      <c r="E551" s="3"/>
      <c r="F551" s="3"/>
    </row>
    <row r="552" spans="3:6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13072</v>
      </c>
      <c r="E552" s="3"/>
      <c r="F552" s="3"/>
    </row>
    <row r="553" spans="3:6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13072</v>
      </c>
      <c r="E553" s="3"/>
      <c r="F553" s="3"/>
    </row>
    <row r="554" spans="3:6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13072</v>
      </c>
      <c r="E554" s="3"/>
      <c r="F554" s="3"/>
    </row>
    <row r="555" spans="3:6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13072</v>
      </c>
      <c r="E555" s="3"/>
      <c r="F555" s="3"/>
    </row>
    <row r="556" spans="3:6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13072</v>
      </c>
      <c r="E556" s="3"/>
      <c r="F556" s="3"/>
    </row>
    <row r="557" spans="3:6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13072</v>
      </c>
      <c r="E557" s="3"/>
      <c r="F557" s="3"/>
    </row>
    <row r="558" spans="3:6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13072</v>
      </c>
      <c r="E558" s="3"/>
      <c r="F558" s="3"/>
    </row>
    <row r="559" spans="3:6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13072</v>
      </c>
      <c r="E559" s="3"/>
      <c r="F559" s="3"/>
    </row>
    <row r="560" spans="3:6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13072</v>
      </c>
      <c r="E560" s="3"/>
      <c r="F560" s="3"/>
    </row>
    <row r="561" spans="3:6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13072</v>
      </c>
      <c r="E561" s="3"/>
      <c r="F561" s="3"/>
    </row>
    <row r="562" spans="3:6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13072</v>
      </c>
      <c r="E562" s="3"/>
      <c r="F562" s="3"/>
    </row>
    <row r="563" spans="3:6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13072</v>
      </c>
      <c r="E563" s="3"/>
      <c r="F563" s="3"/>
    </row>
    <row r="564" spans="3:6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13072</v>
      </c>
      <c r="E564" s="3"/>
      <c r="F564" s="3"/>
    </row>
    <row r="565" spans="3:6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13072</v>
      </c>
      <c r="E565" s="3"/>
      <c r="F565" s="3"/>
    </row>
    <row r="566" spans="3:6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13072</v>
      </c>
      <c r="E566" s="3"/>
      <c r="F566" s="3"/>
    </row>
    <row r="567" spans="3:6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13072</v>
      </c>
      <c r="E567" s="3"/>
      <c r="F567" s="3"/>
    </row>
    <row r="568" spans="3:6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13072</v>
      </c>
      <c r="E568" s="3"/>
      <c r="F568" s="3"/>
    </row>
    <row r="569" spans="3:6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13072</v>
      </c>
      <c r="E569" s="3"/>
      <c r="F569" s="3"/>
    </row>
    <row r="570" spans="3:6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13072</v>
      </c>
      <c r="E570" s="3"/>
      <c r="F570" s="3"/>
    </row>
    <row r="571" spans="3:6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13072</v>
      </c>
      <c r="E571" s="3"/>
      <c r="F571" s="3"/>
    </row>
    <row r="572" spans="3:6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13072</v>
      </c>
      <c r="E572" s="3"/>
      <c r="F572" s="3"/>
    </row>
    <row r="573" spans="3:6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13072</v>
      </c>
      <c r="E573" s="3"/>
      <c r="F573" s="3"/>
    </row>
    <row r="574" spans="3:6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13072</v>
      </c>
      <c r="E574" s="3"/>
      <c r="F574" s="3"/>
    </row>
    <row r="575" spans="3:6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13072</v>
      </c>
      <c r="E575" s="3"/>
      <c r="F575" s="3"/>
    </row>
    <row r="576" spans="3:6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13072</v>
      </c>
      <c r="E576" s="3"/>
      <c r="F576" s="3"/>
    </row>
    <row r="577" spans="3:6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13072</v>
      </c>
      <c r="E577" s="3"/>
      <c r="F577" s="3"/>
    </row>
    <row r="578" spans="3:6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13072</v>
      </c>
      <c r="E578" s="3"/>
      <c r="F578" s="3"/>
    </row>
    <row r="579" spans="3:6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13072</v>
      </c>
      <c r="E579" s="3"/>
      <c r="F579" s="3"/>
    </row>
    <row r="580" spans="3:6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13072</v>
      </c>
      <c r="E580" s="3"/>
      <c r="F580" s="3"/>
    </row>
    <row r="581" spans="3:6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13072</v>
      </c>
      <c r="E581" s="3"/>
      <c r="F581" s="3"/>
    </row>
    <row r="582" spans="3:6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13072</v>
      </c>
      <c r="E582" s="3"/>
      <c r="F582" s="3"/>
    </row>
    <row r="583" spans="3:6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13072</v>
      </c>
      <c r="E583" s="3"/>
      <c r="F583" s="3"/>
    </row>
    <row r="584" spans="3:6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13072</v>
      </c>
      <c r="E584" s="3"/>
      <c r="F584" s="3"/>
    </row>
    <row r="585" spans="3:6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13072</v>
      </c>
      <c r="E585" s="3"/>
      <c r="F585" s="3"/>
    </row>
    <row r="586" spans="3:6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13072</v>
      </c>
      <c r="E586" s="3"/>
      <c r="F586" s="3"/>
    </row>
    <row r="587" spans="3:6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13072</v>
      </c>
      <c r="E587" s="3"/>
      <c r="F587" s="3"/>
    </row>
    <row r="588" spans="3:6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13072</v>
      </c>
      <c r="E588" s="3"/>
      <c r="F588" s="3"/>
    </row>
    <row r="589" spans="3:6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13072</v>
      </c>
      <c r="E589" s="3"/>
      <c r="F589" s="3"/>
    </row>
    <row r="590" spans="3:6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13072</v>
      </c>
      <c r="E590" s="3"/>
      <c r="F590" s="3"/>
    </row>
    <row r="591" spans="3:6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13072</v>
      </c>
      <c r="E591" s="3"/>
      <c r="F591" s="3"/>
    </row>
    <row r="592" spans="3:6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13072</v>
      </c>
      <c r="E592" s="3"/>
      <c r="F592" s="3"/>
    </row>
    <row r="593" spans="3:6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13072</v>
      </c>
      <c r="E593" s="3"/>
      <c r="F593" s="3"/>
    </row>
    <row r="594" spans="3:6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13072</v>
      </c>
      <c r="E594" s="3"/>
      <c r="F594" s="3"/>
    </row>
    <row r="595" spans="3:6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13072</v>
      </c>
      <c r="E595" s="3"/>
      <c r="F595" s="3"/>
    </row>
    <row r="596" spans="3:6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13072</v>
      </c>
      <c r="E596" s="3"/>
      <c r="F596" s="3"/>
    </row>
    <row r="597" spans="3:6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13072</v>
      </c>
      <c r="E597" s="3"/>
      <c r="F597" s="3"/>
    </row>
    <row r="598" spans="3:6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13072</v>
      </c>
      <c r="E598" s="3"/>
      <c r="F598" s="3"/>
    </row>
    <row r="599" spans="3:6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13072</v>
      </c>
      <c r="E599" s="3"/>
      <c r="F599" s="3"/>
    </row>
    <row r="600" spans="3:6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13072</v>
      </c>
      <c r="E600" s="3"/>
      <c r="F600" s="3"/>
    </row>
    <row r="601" spans="3:6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13072</v>
      </c>
      <c r="E601" s="3"/>
      <c r="F601" s="3"/>
    </row>
    <row r="602" spans="3:6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13072</v>
      </c>
      <c r="E602" s="3"/>
      <c r="F602" s="3"/>
    </row>
    <row r="603" spans="3:6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13072</v>
      </c>
      <c r="E603" s="3"/>
      <c r="F603" s="3"/>
    </row>
    <row r="604" spans="3:6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13072</v>
      </c>
      <c r="E604" s="3"/>
      <c r="F604" s="3"/>
    </row>
    <row r="605" spans="3:6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13072</v>
      </c>
      <c r="E605" s="3"/>
      <c r="F605" s="3"/>
    </row>
    <row r="606" spans="3:6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13072</v>
      </c>
      <c r="E606" s="3"/>
      <c r="F606" s="3"/>
    </row>
    <row r="607" spans="3:6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13072</v>
      </c>
      <c r="E607" s="3"/>
      <c r="F607" s="3"/>
    </row>
    <row r="608" spans="3:6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13072</v>
      </c>
      <c r="E608" s="3"/>
      <c r="F608" s="3"/>
    </row>
    <row r="609" spans="3:6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13072</v>
      </c>
      <c r="E609" s="3"/>
      <c r="F609" s="3"/>
    </row>
    <row r="610" spans="3:6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13072</v>
      </c>
      <c r="E610" s="3"/>
      <c r="F610" s="3"/>
    </row>
    <row r="611" spans="3:6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13072</v>
      </c>
      <c r="E611" s="3"/>
      <c r="F611" s="3"/>
    </row>
    <row r="612" spans="3:6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13072</v>
      </c>
      <c r="E612" s="3"/>
      <c r="F612" s="3"/>
    </row>
    <row r="613" spans="3:6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13072</v>
      </c>
      <c r="E613" s="3"/>
      <c r="F613" s="3"/>
    </row>
    <row r="614" spans="3:6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13072</v>
      </c>
      <c r="E614" s="3"/>
      <c r="F614" s="3"/>
    </row>
    <row r="615" spans="3:6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13072</v>
      </c>
      <c r="E615" s="3"/>
      <c r="F615" s="3"/>
    </row>
    <row r="616" spans="3:6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13072</v>
      </c>
      <c r="E616" s="3"/>
      <c r="F616" s="3"/>
    </row>
    <row r="617" spans="3:6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13072</v>
      </c>
      <c r="E617" s="3"/>
      <c r="F617" s="3"/>
    </row>
    <row r="618" spans="3:6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13072</v>
      </c>
      <c r="E618" s="3"/>
      <c r="F618" s="3"/>
    </row>
    <row r="619" spans="3:6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13072</v>
      </c>
      <c r="E619" s="3"/>
      <c r="F619" s="3"/>
    </row>
    <row r="620" spans="3:6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13072</v>
      </c>
      <c r="E620" s="3"/>
      <c r="F620" s="3"/>
    </row>
    <row r="621" spans="3:6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13072</v>
      </c>
      <c r="E621" s="3"/>
      <c r="F621" s="3"/>
    </row>
    <row r="622" spans="3:6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13072</v>
      </c>
      <c r="E622" s="3"/>
      <c r="F622" s="3"/>
    </row>
    <row r="623" spans="3:6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13072</v>
      </c>
      <c r="E623" s="3"/>
      <c r="F623" s="3"/>
    </row>
    <row r="624" spans="3:6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13072</v>
      </c>
      <c r="E624" s="3"/>
      <c r="F624" s="3"/>
    </row>
    <row r="625" spans="3:6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13072</v>
      </c>
      <c r="E625" s="3"/>
      <c r="F625" s="3"/>
    </row>
    <row r="626" spans="3:6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13072</v>
      </c>
      <c r="E626" s="3"/>
      <c r="F626" s="3"/>
    </row>
    <row r="627" spans="3:6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13072</v>
      </c>
      <c r="E627" s="3"/>
      <c r="F627" s="3"/>
    </row>
    <row r="628" spans="3:6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13072</v>
      </c>
      <c r="E628" s="3"/>
      <c r="F628" s="3"/>
    </row>
    <row r="629" spans="3:6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13072</v>
      </c>
      <c r="E629" s="3"/>
      <c r="F629" s="3"/>
    </row>
    <row r="630" spans="3:6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13072</v>
      </c>
      <c r="E630" s="3"/>
      <c r="F630" s="3"/>
    </row>
    <row r="631" spans="3:6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13072</v>
      </c>
      <c r="E631" s="3"/>
      <c r="F631" s="3"/>
    </row>
    <row r="632" spans="3:6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13072</v>
      </c>
      <c r="E632" s="3"/>
      <c r="F632" s="3"/>
    </row>
    <row r="633" spans="3:6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13072</v>
      </c>
      <c r="E633" s="3"/>
      <c r="F633" s="3"/>
    </row>
    <row r="634" spans="3:6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13072</v>
      </c>
      <c r="E634" s="3"/>
      <c r="F634" s="3"/>
    </row>
    <row r="635" spans="3:6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13072</v>
      </c>
      <c r="E635" s="3"/>
      <c r="F635" s="3"/>
    </row>
    <row r="636" spans="3:6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13072</v>
      </c>
      <c r="E636" s="3"/>
      <c r="F636" s="3"/>
    </row>
    <row r="637" spans="3:6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13072</v>
      </c>
      <c r="E637" s="3"/>
      <c r="F637" s="3"/>
    </row>
    <row r="638" spans="3:6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13072</v>
      </c>
      <c r="E638" s="3"/>
      <c r="F638" s="3"/>
    </row>
    <row r="639" spans="3:6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13072</v>
      </c>
      <c r="E639" s="3"/>
      <c r="F639" s="3"/>
    </row>
    <row r="640" spans="3:6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13072</v>
      </c>
      <c r="E640" s="3"/>
      <c r="F640" s="3"/>
    </row>
    <row r="641" spans="3:6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13072</v>
      </c>
      <c r="E641" s="3"/>
      <c r="F641" s="3"/>
    </row>
    <row r="642" spans="3:6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13072</v>
      </c>
      <c r="E642" s="3"/>
      <c r="F642" s="3"/>
    </row>
    <row r="643" spans="3:6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13072</v>
      </c>
      <c r="E643" s="3"/>
      <c r="F643" s="3"/>
    </row>
    <row r="644" spans="3:6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13072</v>
      </c>
      <c r="E644" s="3"/>
      <c r="F644" s="3"/>
    </row>
    <row r="645" spans="3:6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13072</v>
      </c>
      <c r="E645" s="3"/>
      <c r="F645" s="3"/>
    </row>
    <row r="646" spans="3:6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13072</v>
      </c>
      <c r="E646" s="3"/>
      <c r="F646" s="3"/>
    </row>
    <row r="647" spans="3:6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13072</v>
      </c>
      <c r="E647" s="3"/>
      <c r="F647" s="3"/>
    </row>
    <row r="648" spans="3:6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13072</v>
      </c>
      <c r="E648" s="3"/>
      <c r="F648" s="3"/>
    </row>
    <row r="649" spans="3:6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13072</v>
      </c>
      <c r="E649" s="3"/>
      <c r="F649" s="3"/>
    </row>
    <row r="650" spans="3:6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13072</v>
      </c>
      <c r="E650" s="3"/>
      <c r="F650" s="3"/>
    </row>
    <row r="651" spans="3:6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13072</v>
      </c>
      <c r="E651" s="3"/>
      <c r="F651" s="3"/>
    </row>
    <row r="652" spans="3:6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13072</v>
      </c>
      <c r="E652" s="3"/>
      <c r="F652" s="3"/>
    </row>
    <row r="653" spans="3:6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13072</v>
      </c>
      <c r="E653" s="3"/>
      <c r="F653" s="3"/>
    </row>
    <row r="654" spans="3:6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13072</v>
      </c>
      <c r="E654" s="3"/>
      <c r="F654" s="3"/>
    </row>
    <row r="655" spans="3:6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13072</v>
      </c>
      <c r="E655" s="3"/>
      <c r="F655" s="3"/>
    </row>
    <row r="656" spans="3:6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13072</v>
      </c>
      <c r="E656" s="3"/>
      <c r="F656" s="3"/>
    </row>
    <row r="657" spans="3:6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13072</v>
      </c>
      <c r="E657" s="3"/>
      <c r="F657" s="3"/>
    </row>
    <row r="658" spans="3:6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13072</v>
      </c>
      <c r="E658" s="3"/>
      <c r="F658" s="3"/>
    </row>
    <row r="659" spans="3:6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13072</v>
      </c>
      <c r="E659" s="3"/>
      <c r="F659" s="3"/>
    </row>
    <row r="660" spans="3:6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13072</v>
      </c>
      <c r="E660" s="3"/>
      <c r="F660" s="3"/>
    </row>
    <row r="661" spans="3:6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13072</v>
      </c>
      <c r="E661" s="3"/>
      <c r="F661" s="3"/>
    </row>
    <row r="662" spans="3:6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13072</v>
      </c>
      <c r="E662" s="3"/>
      <c r="F662" s="3"/>
    </row>
    <row r="663" spans="3:6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13072</v>
      </c>
      <c r="E663" s="3"/>
      <c r="F663" s="3"/>
    </row>
    <row r="664" spans="3:6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13072</v>
      </c>
      <c r="E664" s="3"/>
      <c r="F664" s="3"/>
    </row>
    <row r="665" spans="3:6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13072</v>
      </c>
      <c r="E665" s="3"/>
      <c r="F665" s="3"/>
    </row>
    <row r="666" spans="3:6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13072</v>
      </c>
      <c r="E666" s="3"/>
      <c r="F666" s="3"/>
    </row>
    <row r="667" spans="3:6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13072</v>
      </c>
      <c r="E667" s="3"/>
      <c r="F667" s="3"/>
    </row>
    <row r="668" spans="3:6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13072</v>
      </c>
      <c r="E668" s="3"/>
      <c r="F668" s="3"/>
    </row>
    <row r="669" spans="3:6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13072</v>
      </c>
      <c r="E669" s="3"/>
      <c r="F669" s="3"/>
    </row>
    <row r="670" spans="3:6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13072</v>
      </c>
      <c r="E670" s="3"/>
      <c r="F670" s="3"/>
    </row>
    <row r="671" spans="3:6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13072</v>
      </c>
      <c r="E671" s="3"/>
      <c r="F671" s="3"/>
    </row>
    <row r="672" spans="3:6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13072</v>
      </c>
      <c r="E672" s="3"/>
      <c r="F672" s="3"/>
    </row>
    <row r="673" spans="3:6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13072</v>
      </c>
      <c r="E673" s="3"/>
      <c r="F673" s="3"/>
    </row>
    <row r="674" spans="3:6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13072</v>
      </c>
      <c r="E674" s="3"/>
      <c r="F674" s="3"/>
    </row>
    <row r="675" spans="3:6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13072</v>
      </c>
      <c r="E675" s="3"/>
      <c r="F675" s="3"/>
    </row>
    <row r="676" spans="3:6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13072</v>
      </c>
      <c r="E676" s="3"/>
      <c r="F676" s="3"/>
    </row>
    <row r="677" spans="3:6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13072</v>
      </c>
      <c r="E677" s="3"/>
      <c r="F677" s="3"/>
    </row>
    <row r="678" spans="3:6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13072</v>
      </c>
      <c r="E678" s="3"/>
      <c r="F678" s="3"/>
    </row>
    <row r="679" spans="3:6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13072</v>
      </c>
      <c r="E679" s="3"/>
      <c r="F679" s="3"/>
    </row>
    <row r="680" spans="3:6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13072</v>
      </c>
      <c r="E680" s="3"/>
      <c r="F680" s="3"/>
    </row>
    <row r="681" spans="3:6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13072</v>
      </c>
      <c r="E681" s="3"/>
      <c r="F681" s="3"/>
    </row>
    <row r="682" spans="3:6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13072</v>
      </c>
      <c r="E682" s="3"/>
      <c r="F682" s="3"/>
    </row>
    <row r="683" spans="3:6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13072</v>
      </c>
      <c r="E683" s="3"/>
      <c r="F683" s="3"/>
    </row>
    <row r="684" spans="3:6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13072</v>
      </c>
      <c r="E684" s="3"/>
      <c r="F684" s="3"/>
    </row>
    <row r="685" spans="3:6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13072</v>
      </c>
      <c r="E685" s="3"/>
      <c r="F685" s="3"/>
    </row>
    <row r="686" spans="3:6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13072</v>
      </c>
      <c r="E686" s="3"/>
      <c r="F686" s="3"/>
    </row>
    <row r="687" spans="3:6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13072</v>
      </c>
      <c r="E687" s="3"/>
      <c r="F687" s="3"/>
    </row>
    <row r="688" spans="3:6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13072</v>
      </c>
      <c r="E688" s="3"/>
      <c r="F688" s="3"/>
    </row>
    <row r="689" spans="3:6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13072</v>
      </c>
      <c r="E689" s="3"/>
      <c r="F689" s="3"/>
    </row>
    <row r="690" spans="3:6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13072</v>
      </c>
      <c r="E690" s="3"/>
      <c r="F690" s="3"/>
    </row>
    <row r="691" spans="3:6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13072</v>
      </c>
      <c r="E691" s="3"/>
      <c r="F691" s="3"/>
    </row>
    <row r="692" spans="3:6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13072</v>
      </c>
      <c r="E692" s="3"/>
      <c r="F692" s="3"/>
    </row>
    <row r="693" spans="3:6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13072</v>
      </c>
      <c r="E693" s="3"/>
      <c r="F693" s="3"/>
    </row>
    <row r="694" spans="3:6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13072</v>
      </c>
      <c r="E694" s="3"/>
      <c r="F694" s="3"/>
    </row>
    <row r="695" spans="3:6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13072</v>
      </c>
      <c r="E695" s="3"/>
      <c r="F695" s="3"/>
    </row>
    <row r="696" spans="3:6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13072</v>
      </c>
      <c r="E696" s="3"/>
      <c r="F696" s="3"/>
    </row>
    <row r="697" spans="3:6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13072</v>
      </c>
      <c r="E697" s="3"/>
      <c r="F697" s="3"/>
    </row>
    <row r="698" spans="3:6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13072</v>
      </c>
      <c r="E698" s="3"/>
      <c r="F698" s="3"/>
    </row>
    <row r="699" spans="3:6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13072</v>
      </c>
      <c r="E699" s="3"/>
      <c r="F699" s="3"/>
    </row>
    <row r="700" spans="3:6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13072</v>
      </c>
      <c r="E700" s="3"/>
      <c r="F700" s="3"/>
    </row>
    <row r="701" spans="3:6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13072</v>
      </c>
      <c r="E701" s="3"/>
      <c r="F701" s="3"/>
    </row>
    <row r="702" spans="3:6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13072</v>
      </c>
      <c r="E702" s="3"/>
      <c r="F702" s="3"/>
    </row>
    <row r="703" spans="3:6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13072</v>
      </c>
      <c r="E703" s="3"/>
      <c r="F703" s="3"/>
    </row>
    <row r="704" spans="3:6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13072</v>
      </c>
      <c r="E704" s="3"/>
      <c r="F704" s="3"/>
    </row>
    <row r="705" spans="3:6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13072</v>
      </c>
      <c r="E705" s="3"/>
      <c r="F705" s="3"/>
    </row>
    <row r="706" spans="3:6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13072</v>
      </c>
      <c r="E706" s="3"/>
      <c r="F706" s="3"/>
    </row>
    <row r="707" spans="3:6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13072</v>
      </c>
      <c r="E707" s="3"/>
      <c r="F707" s="3"/>
    </row>
    <row r="708" spans="3:6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13072</v>
      </c>
      <c r="E708" s="3"/>
      <c r="F708" s="3"/>
    </row>
    <row r="709" spans="3:6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13072</v>
      </c>
      <c r="E709" s="3"/>
      <c r="F709" s="3"/>
    </row>
    <row r="710" spans="3:6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13072</v>
      </c>
      <c r="E710" s="3"/>
      <c r="F710" s="3"/>
    </row>
    <row r="711" spans="3:6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13072</v>
      </c>
      <c r="E711" s="3"/>
      <c r="F711" s="3"/>
    </row>
    <row r="712" spans="3:6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13072</v>
      </c>
      <c r="E712" s="3"/>
      <c r="F712" s="3"/>
    </row>
    <row r="713" spans="3:6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13072</v>
      </c>
      <c r="E713" s="3"/>
      <c r="F713" s="3"/>
    </row>
    <row r="714" spans="3:6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13072</v>
      </c>
      <c r="E714" s="3"/>
      <c r="F714" s="3"/>
    </row>
    <row r="715" spans="3:6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13072</v>
      </c>
      <c r="E715" s="3"/>
      <c r="F715" s="3"/>
    </row>
    <row r="716" spans="3:6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13072</v>
      </c>
      <c r="E716" s="3"/>
      <c r="F716" s="3"/>
    </row>
    <row r="717" spans="3:6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13072</v>
      </c>
      <c r="E717" s="3"/>
      <c r="F717" s="3"/>
    </row>
    <row r="718" spans="3:6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13072</v>
      </c>
      <c r="E718" s="3"/>
      <c r="F718" s="3"/>
    </row>
    <row r="719" spans="3:6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13072</v>
      </c>
      <c r="E719" s="3"/>
      <c r="F719" s="3"/>
    </row>
    <row r="720" spans="3:6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13072</v>
      </c>
      <c r="E720" s="3"/>
      <c r="F720" s="3"/>
    </row>
    <row r="721" spans="3:6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13072</v>
      </c>
      <c r="E721" s="3"/>
      <c r="F721" s="3"/>
    </row>
    <row r="722" spans="3:6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13072</v>
      </c>
      <c r="E722" s="3"/>
      <c r="F722" s="3"/>
    </row>
    <row r="723" spans="3:6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13072</v>
      </c>
      <c r="E723" s="3"/>
      <c r="F723" s="3"/>
    </row>
    <row r="724" spans="3:6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13072</v>
      </c>
      <c r="E724" s="3"/>
      <c r="F724" s="3"/>
    </row>
    <row r="725" spans="3:6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13072</v>
      </c>
      <c r="E725" s="3"/>
      <c r="F725" s="3"/>
    </row>
    <row r="726" spans="3:6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13072</v>
      </c>
      <c r="E726" s="3"/>
      <c r="F726" s="3"/>
    </row>
    <row r="727" spans="3:6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13072</v>
      </c>
      <c r="E727" s="3"/>
      <c r="F727" s="3"/>
    </row>
    <row r="728" spans="3:6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13072</v>
      </c>
      <c r="E728" s="3"/>
      <c r="F728" s="3"/>
    </row>
    <row r="729" spans="3:6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13072</v>
      </c>
      <c r="E729" s="3"/>
      <c r="F729" s="3"/>
    </row>
    <row r="730" spans="3:6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13072</v>
      </c>
      <c r="E730" s="3"/>
      <c r="F730" s="3"/>
    </row>
    <row r="731" spans="3:6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13072</v>
      </c>
      <c r="E731" s="3"/>
      <c r="F731" s="3"/>
    </row>
    <row r="732" spans="3:6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13072</v>
      </c>
      <c r="E732" s="3"/>
      <c r="F732" s="3"/>
    </row>
    <row r="733" spans="3:6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13072</v>
      </c>
      <c r="E733" s="3"/>
      <c r="F733" s="3"/>
    </row>
    <row r="734" spans="3:6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13072</v>
      </c>
      <c r="E734" s="3"/>
      <c r="F734" s="3"/>
    </row>
    <row r="735" spans="3:6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13072</v>
      </c>
      <c r="E735" s="3"/>
      <c r="F735" s="3"/>
    </row>
    <row r="736" spans="3:6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13072</v>
      </c>
      <c r="E736" s="3"/>
      <c r="F736" s="3"/>
    </row>
    <row r="737" spans="3:6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13072</v>
      </c>
      <c r="E737" s="3"/>
      <c r="F737" s="3"/>
    </row>
    <row r="738" spans="3:6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13072</v>
      </c>
      <c r="E738" s="3"/>
      <c r="F738" s="3"/>
    </row>
    <row r="739" spans="3:6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13072</v>
      </c>
      <c r="E739" s="3"/>
      <c r="F739" s="3"/>
    </row>
    <row r="740" spans="3:6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13072</v>
      </c>
      <c r="E740" s="3"/>
      <c r="F740" s="3"/>
    </row>
    <row r="741" spans="3:6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13072</v>
      </c>
      <c r="E741" s="3"/>
      <c r="F741" s="3"/>
    </row>
    <row r="742" spans="3:6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13072</v>
      </c>
      <c r="E742" s="3"/>
      <c r="F742" s="3"/>
    </row>
    <row r="743" spans="3:6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13072</v>
      </c>
      <c r="E743" s="3"/>
      <c r="F743" s="3"/>
    </row>
    <row r="744" spans="3:6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13072</v>
      </c>
      <c r="E744" s="3"/>
      <c r="F744" s="3"/>
    </row>
    <row r="745" spans="3:6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13072</v>
      </c>
      <c r="E745" s="3"/>
      <c r="F745" s="3"/>
    </row>
    <row r="746" spans="3:6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13072</v>
      </c>
      <c r="E746" s="3"/>
      <c r="F746" s="3"/>
    </row>
    <row r="747" spans="3:6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13072</v>
      </c>
      <c r="E747" s="3"/>
      <c r="F747" s="3"/>
    </row>
    <row r="748" spans="3:6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13072</v>
      </c>
      <c r="E748" s="3"/>
      <c r="F748" s="3"/>
    </row>
    <row r="749" spans="3:6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13072</v>
      </c>
      <c r="E749" s="3"/>
      <c r="F749" s="3"/>
    </row>
    <row r="750" spans="3:6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13072</v>
      </c>
      <c r="E750" s="3"/>
      <c r="F750" s="3"/>
    </row>
    <row r="751" spans="3:6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13072</v>
      </c>
      <c r="E751" s="3"/>
      <c r="F751" s="3"/>
    </row>
    <row r="752" spans="3:6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13072</v>
      </c>
      <c r="E752" s="3"/>
      <c r="F752" s="3"/>
    </row>
    <row r="753" spans="3:6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13072</v>
      </c>
      <c r="E753" s="3"/>
      <c r="F753" s="3"/>
    </row>
    <row r="754" spans="3:6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13072</v>
      </c>
      <c r="E754" s="3"/>
      <c r="F754" s="3"/>
    </row>
    <row r="755" spans="3:6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13072</v>
      </c>
      <c r="E755" s="3"/>
      <c r="F755" s="3"/>
    </row>
    <row r="756" spans="3:6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13072</v>
      </c>
      <c r="E756" s="3"/>
      <c r="F756" s="3"/>
    </row>
    <row r="757" spans="3:6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13072</v>
      </c>
      <c r="E757" s="3"/>
      <c r="F757" s="3"/>
    </row>
    <row r="758" spans="3:6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13072</v>
      </c>
      <c r="E758" s="3"/>
      <c r="F758" s="3"/>
    </row>
    <row r="759" spans="3:6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13072</v>
      </c>
      <c r="E759" s="3"/>
      <c r="F759" s="3"/>
    </row>
    <row r="760" spans="3:6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13072</v>
      </c>
      <c r="E760" s="3"/>
      <c r="F760" s="3"/>
    </row>
    <row r="761" spans="3:6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13072</v>
      </c>
      <c r="E761" s="3"/>
      <c r="F761" s="3"/>
    </row>
    <row r="762" spans="3:6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13072</v>
      </c>
      <c r="E762" s="3"/>
      <c r="F762" s="3"/>
    </row>
    <row r="763" spans="3:6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13072</v>
      </c>
      <c r="E763" s="3"/>
      <c r="F763" s="3"/>
    </row>
    <row r="764" spans="3:6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13072</v>
      </c>
      <c r="E764" s="3"/>
      <c r="F764" s="3"/>
    </row>
    <row r="765" spans="3:6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13072</v>
      </c>
      <c r="E765" s="3"/>
      <c r="F765" s="3"/>
    </row>
    <row r="766" spans="3:6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13072</v>
      </c>
      <c r="E766" s="3"/>
      <c r="F766" s="3"/>
    </row>
    <row r="767" spans="3:6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13072</v>
      </c>
      <c r="E767" s="3"/>
      <c r="F767" s="3"/>
    </row>
    <row r="768" spans="3:6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13072</v>
      </c>
      <c r="E768" s="3"/>
      <c r="F768" s="3"/>
    </row>
    <row r="769" spans="3:6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13072</v>
      </c>
      <c r="E769" s="3"/>
      <c r="F769" s="3"/>
    </row>
    <row r="770" spans="3:6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13072</v>
      </c>
      <c r="E770" s="3"/>
      <c r="F770" s="3"/>
    </row>
    <row r="771" spans="3:6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13072</v>
      </c>
      <c r="E771" s="3"/>
      <c r="F771" s="3"/>
    </row>
    <row r="772" spans="3:6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13072</v>
      </c>
      <c r="E772" s="3"/>
      <c r="F772" s="3"/>
    </row>
    <row r="773" spans="3:6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13072</v>
      </c>
      <c r="E773" s="3"/>
      <c r="F773" s="3"/>
    </row>
    <row r="774" spans="3:6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13072</v>
      </c>
      <c r="E774" s="3"/>
      <c r="F774" s="3"/>
    </row>
    <row r="775" spans="3:6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13072</v>
      </c>
      <c r="E775" s="3"/>
      <c r="F775" s="3"/>
    </row>
    <row r="776" spans="3:6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13072</v>
      </c>
      <c r="E776" s="3"/>
      <c r="F776" s="3"/>
    </row>
    <row r="777" spans="3:6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13072</v>
      </c>
      <c r="E777" s="3"/>
      <c r="F777" s="3"/>
    </row>
    <row r="778" spans="3:6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13072</v>
      </c>
      <c r="E778" s="3"/>
      <c r="F778" s="3"/>
    </row>
    <row r="779" spans="3:6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13072</v>
      </c>
      <c r="E779" s="3"/>
      <c r="F779" s="3"/>
    </row>
    <row r="780" spans="3:6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13072</v>
      </c>
      <c r="E780" s="3"/>
      <c r="F780" s="3"/>
    </row>
    <row r="781" spans="3:6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13072</v>
      </c>
      <c r="E781" s="3"/>
      <c r="F781" s="3"/>
    </row>
    <row r="782" spans="3:6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13072</v>
      </c>
      <c r="E782" s="3"/>
      <c r="F782" s="3"/>
    </row>
    <row r="783" spans="3:6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13072</v>
      </c>
      <c r="E783" s="3"/>
      <c r="F783" s="3"/>
    </row>
    <row r="784" spans="3:6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13072</v>
      </c>
      <c r="E784" s="3"/>
      <c r="F784" s="3"/>
    </row>
    <row r="785" spans="3:6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13072</v>
      </c>
      <c r="E785" s="3"/>
      <c r="F785" s="3"/>
    </row>
    <row r="786" spans="3:6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13072</v>
      </c>
      <c r="E786" s="3"/>
      <c r="F786" s="3"/>
    </row>
    <row r="787" spans="3:6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13072</v>
      </c>
      <c r="E787" s="3"/>
      <c r="F787" s="3"/>
    </row>
    <row r="788" spans="3:6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13072</v>
      </c>
      <c r="E788" s="3"/>
      <c r="F788" s="3"/>
    </row>
    <row r="789" spans="3:6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13072</v>
      </c>
      <c r="E789" s="3"/>
      <c r="F789" s="3"/>
    </row>
    <row r="790" spans="3:6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13072</v>
      </c>
      <c r="E790" s="3"/>
      <c r="F790" s="3"/>
    </row>
    <row r="791" spans="3:6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13072</v>
      </c>
      <c r="E791" s="3"/>
      <c r="F791" s="3"/>
    </row>
    <row r="792" spans="3:6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13072</v>
      </c>
      <c r="E792" s="3"/>
      <c r="F792" s="3"/>
    </row>
    <row r="793" spans="3:6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13072</v>
      </c>
      <c r="E793" s="3"/>
      <c r="F793" s="3"/>
    </row>
    <row r="794" spans="3:6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13072</v>
      </c>
      <c r="E794" s="3"/>
      <c r="F794" s="3"/>
    </row>
    <row r="795" spans="3:6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13072</v>
      </c>
      <c r="E795" s="3"/>
      <c r="F795" s="3"/>
    </row>
    <row r="796" spans="3:6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13072</v>
      </c>
      <c r="E796" s="3"/>
      <c r="F796" s="3"/>
    </row>
    <row r="797" spans="3:6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13072</v>
      </c>
      <c r="E797" s="3"/>
      <c r="F797" s="3"/>
    </row>
    <row r="798" spans="3:6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13072</v>
      </c>
      <c r="E798" s="3"/>
      <c r="F798" s="3"/>
    </row>
    <row r="799" spans="3:6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13072</v>
      </c>
      <c r="E799" s="3"/>
      <c r="F799" s="3"/>
    </row>
    <row r="800" spans="3:6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13072</v>
      </c>
      <c r="E800" s="3"/>
      <c r="F800" s="3"/>
    </row>
    <row r="801" spans="3:6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13072</v>
      </c>
      <c r="E801" s="3"/>
      <c r="F801" s="3"/>
    </row>
    <row r="802" spans="3:6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13072</v>
      </c>
      <c r="E802" s="3"/>
      <c r="F802" s="3"/>
    </row>
    <row r="803" spans="3:6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13072</v>
      </c>
      <c r="E803" s="3"/>
      <c r="F803" s="3"/>
    </row>
    <row r="804" spans="3:6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13072</v>
      </c>
      <c r="E804" s="3"/>
      <c r="F804" s="3"/>
    </row>
    <row r="805" spans="3:6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13072</v>
      </c>
      <c r="E805" s="3"/>
      <c r="F805" s="3"/>
    </row>
    <row r="806" spans="3:6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13072</v>
      </c>
      <c r="E806" s="3"/>
      <c r="F806" s="3"/>
    </row>
    <row r="807" spans="3:6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13072</v>
      </c>
      <c r="E807" s="3"/>
      <c r="F807" s="3"/>
    </row>
    <row r="808" spans="3:6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13072</v>
      </c>
      <c r="E808" s="3"/>
      <c r="F808" s="3"/>
    </row>
    <row r="809" spans="3:6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13072</v>
      </c>
      <c r="E809" s="3"/>
      <c r="F809" s="3"/>
    </row>
    <row r="810" spans="3:6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13072</v>
      </c>
      <c r="E810" s="3"/>
      <c r="F810" s="3"/>
    </row>
    <row r="811" spans="3:6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13072</v>
      </c>
      <c r="E811" s="3"/>
      <c r="F811" s="3"/>
    </row>
    <row r="812" spans="3:6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13072</v>
      </c>
      <c r="E812" s="3"/>
      <c r="F812" s="3"/>
    </row>
    <row r="813" spans="3:6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13072</v>
      </c>
      <c r="E813" s="3"/>
      <c r="F813" s="3"/>
    </row>
    <row r="814" spans="3:6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13072</v>
      </c>
      <c r="E814" s="3"/>
      <c r="F814" s="3"/>
    </row>
    <row r="815" spans="3:6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13072</v>
      </c>
      <c r="E815" s="3"/>
      <c r="F815" s="3"/>
    </row>
    <row r="816" spans="3:6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13072</v>
      </c>
      <c r="E816" s="3"/>
      <c r="F816" s="3"/>
    </row>
    <row r="817" spans="3:6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13072</v>
      </c>
      <c r="E817" s="3"/>
      <c r="F817" s="3"/>
    </row>
    <row r="818" spans="3:6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13072</v>
      </c>
      <c r="E818" s="3"/>
      <c r="F818" s="3"/>
    </row>
    <row r="819" spans="3:6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13072</v>
      </c>
      <c r="E819" s="3"/>
      <c r="F819" s="3"/>
    </row>
    <row r="820" spans="3:6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13072</v>
      </c>
      <c r="E820" s="3"/>
      <c r="F820" s="3"/>
    </row>
    <row r="821" spans="3:6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13072</v>
      </c>
      <c r="E821" s="3"/>
      <c r="F821" s="3"/>
    </row>
    <row r="822" spans="3:6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13072</v>
      </c>
      <c r="E822" s="3"/>
      <c r="F822" s="3"/>
    </row>
    <row r="823" spans="3:6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13072</v>
      </c>
      <c r="E823" s="3"/>
      <c r="F823" s="3"/>
    </row>
    <row r="824" spans="3:6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13072</v>
      </c>
      <c r="E824" s="3"/>
      <c r="F824" s="3"/>
    </row>
    <row r="825" spans="3:6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13072</v>
      </c>
      <c r="E825" s="3"/>
      <c r="F825" s="3"/>
    </row>
    <row r="826" spans="3:6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13072</v>
      </c>
      <c r="E826" s="3"/>
      <c r="F826" s="3"/>
    </row>
    <row r="827" spans="3:6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13072</v>
      </c>
      <c r="E827" s="3"/>
      <c r="F827" s="3"/>
    </row>
    <row r="828" spans="3:6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13072</v>
      </c>
      <c r="E828" s="3"/>
      <c r="F828" s="3"/>
    </row>
    <row r="829" spans="3:6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13072</v>
      </c>
      <c r="E829" s="3"/>
      <c r="F829" s="3"/>
    </row>
    <row r="830" spans="3:6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13072</v>
      </c>
      <c r="E830" s="3"/>
      <c r="F830" s="3"/>
    </row>
    <row r="831" spans="3:6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13072</v>
      </c>
      <c r="E831" s="3"/>
      <c r="F831" s="3"/>
    </row>
    <row r="832" spans="3:6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13072</v>
      </c>
      <c r="E832" s="3"/>
      <c r="F832" s="3"/>
    </row>
    <row r="833" spans="3:6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13072</v>
      </c>
      <c r="E833" s="3"/>
      <c r="F833" s="3"/>
    </row>
    <row r="834" spans="3:6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13072</v>
      </c>
      <c r="E834" s="3"/>
      <c r="F834" s="3"/>
    </row>
    <row r="835" spans="3:6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13072</v>
      </c>
      <c r="E835" s="3"/>
      <c r="F835" s="3"/>
    </row>
    <row r="836" spans="3:6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13072</v>
      </c>
      <c r="E836" s="3"/>
      <c r="F836" s="3"/>
    </row>
    <row r="837" spans="3:6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13072</v>
      </c>
      <c r="E837" s="3"/>
      <c r="F837" s="3"/>
    </row>
    <row r="838" spans="3:6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13072</v>
      </c>
      <c r="E838" s="3"/>
      <c r="F838" s="3"/>
    </row>
    <row r="839" spans="3:6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13072</v>
      </c>
      <c r="E839" s="3"/>
      <c r="F839" s="3"/>
    </row>
    <row r="840" spans="3:6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13072</v>
      </c>
      <c r="E840" s="3"/>
      <c r="F840" s="3"/>
    </row>
    <row r="841" spans="3:6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13072</v>
      </c>
      <c r="E841" s="3"/>
      <c r="F841" s="3"/>
    </row>
    <row r="842" spans="3:6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13072</v>
      </c>
      <c r="E842" s="3"/>
      <c r="F842" s="3"/>
    </row>
    <row r="843" spans="3:6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13072</v>
      </c>
      <c r="E843" s="3"/>
      <c r="F843" s="3"/>
    </row>
    <row r="844" spans="3:6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13072</v>
      </c>
      <c r="E844" s="3"/>
      <c r="F844" s="3"/>
    </row>
    <row r="845" spans="3:6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13072</v>
      </c>
      <c r="E845" s="3"/>
      <c r="F845" s="3"/>
    </row>
    <row r="846" spans="3:6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13072</v>
      </c>
      <c r="E846" s="3"/>
      <c r="F846" s="3"/>
    </row>
    <row r="847" spans="3:6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13072</v>
      </c>
      <c r="E847" s="3"/>
      <c r="F847" s="3"/>
    </row>
    <row r="848" spans="3:6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13072</v>
      </c>
      <c r="E848" s="3"/>
      <c r="F848" s="3"/>
    </row>
    <row r="849" spans="3:6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13072</v>
      </c>
      <c r="E849" s="3"/>
      <c r="F849" s="3"/>
    </row>
    <row r="850" spans="3:6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13072</v>
      </c>
      <c r="E850" s="3"/>
      <c r="F850" s="3"/>
    </row>
    <row r="851" spans="3:6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13072</v>
      </c>
      <c r="E851" s="3"/>
      <c r="F851" s="3"/>
    </row>
    <row r="852" spans="3:6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13072</v>
      </c>
      <c r="E852" s="3"/>
      <c r="F852" s="3"/>
    </row>
    <row r="853" spans="3:6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13072</v>
      </c>
      <c r="E853" s="3"/>
      <c r="F853" s="3"/>
    </row>
    <row r="854" spans="3:6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13072</v>
      </c>
      <c r="E854" s="3"/>
      <c r="F854" s="3"/>
    </row>
    <row r="855" spans="3:6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13072</v>
      </c>
      <c r="E855" s="3"/>
      <c r="F855" s="3"/>
    </row>
    <row r="856" spans="3:6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13072</v>
      </c>
      <c r="E856" s="3"/>
      <c r="F856" s="3"/>
    </row>
    <row r="857" spans="3:6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13072</v>
      </c>
      <c r="E857" s="3"/>
      <c r="F857" s="3"/>
    </row>
    <row r="858" spans="3:6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13072</v>
      </c>
      <c r="E858" s="3"/>
      <c r="F858" s="3"/>
    </row>
    <row r="859" spans="3:6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13072</v>
      </c>
      <c r="E859" s="3"/>
      <c r="F859" s="3"/>
    </row>
    <row r="860" spans="3:6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13072</v>
      </c>
      <c r="E860" s="3"/>
      <c r="F860" s="3"/>
    </row>
    <row r="861" spans="3:6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13072</v>
      </c>
      <c r="E861" s="3"/>
      <c r="F861" s="3"/>
    </row>
    <row r="862" spans="3:6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13072</v>
      </c>
      <c r="E862" s="3"/>
      <c r="F862" s="3"/>
    </row>
    <row r="863" spans="3:6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13072</v>
      </c>
      <c r="E863" s="3"/>
      <c r="F863" s="3"/>
    </row>
    <row r="864" spans="3:6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13072</v>
      </c>
      <c r="E864" s="3"/>
      <c r="F864" s="3"/>
    </row>
    <row r="865" spans="3:6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13072</v>
      </c>
      <c r="E865" s="3"/>
      <c r="F865" s="3"/>
    </row>
    <row r="866" spans="3:6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13072</v>
      </c>
      <c r="E866" s="3"/>
      <c r="F866" s="3"/>
    </row>
    <row r="867" spans="3:6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13072</v>
      </c>
      <c r="E867" s="3"/>
      <c r="F867" s="3"/>
    </row>
    <row r="868" spans="3:6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13072</v>
      </c>
      <c r="E868" s="3"/>
      <c r="F868" s="3"/>
    </row>
    <row r="869" spans="3:6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13072</v>
      </c>
      <c r="E869" s="3"/>
      <c r="F869" s="3"/>
    </row>
    <row r="870" spans="3:6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13072</v>
      </c>
      <c r="E870" s="3"/>
      <c r="F870" s="3"/>
    </row>
    <row r="871" spans="3:6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13072</v>
      </c>
      <c r="E871" s="3"/>
      <c r="F871" s="3"/>
    </row>
    <row r="872" spans="3:6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13072</v>
      </c>
      <c r="E872" s="3"/>
      <c r="F872" s="3"/>
    </row>
    <row r="873" spans="3:6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13072</v>
      </c>
      <c r="E873" s="3"/>
      <c r="F873" s="3"/>
    </row>
    <row r="874" spans="3:6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13072</v>
      </c>
      <c r="E874" s="3"/>
      <c r="F874" s="3"/>
    </row>
    <row r="875" spans="3:6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13072</v>
      </c>
      <c r="E875" s="3"/>
      <c r="F875" s="3"/>
    </row>
    <row r="876" spans="3:6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13072</v>
      </c>
      <c r="E876" s="3"/>
      <c r="F876" s="3"/>
    </row>
    <row r="877" spans="3:6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13072</v>
      </c>
      <c r="E877" s="3"/>
      <c r="F877" s="3"/>
    </row>
    <row r="878" spans="3:6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13072</v>
      </c>
      <c r="E878" s="3"/>
      <c r="F878" s="3"/>
    </row>
    <row r="879" spans="3:6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13072</v>
      </c>
      <c r="E879" s="3"/>
      <c r="F879" s="3"/>
    </row>
    <row r="880" spans="3:6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13072</v>
      </c>
      <c r="E880" s="3"/>
      <c r="F880" s="3"/>
    </row>
    <row r="881" spans="3:6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13072</v>
      </c>
      <c r="E881" s="3"/>
      <c r="F881" s="3"/>
    </row>
    <row r="882" spans="3:6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13072</v>
      </c>
      <c r="E882" s="3"/>
      <c r="F882" s="3"/>
    </row>
    <row r="883" spans="3:6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13072</v>
      </c>
      <c r="E883" s="3"/>
      <c r="F883" s="3"/>
    </row>
    <row r="884" spans="3:6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13072</v>
      </c>
      <c r="E884" s="3"/>
      <c r="F884" s="3"/>
    </row>
    <row r="885" spans="3:6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13072</v>
      </c>
      <c r="E885" s="3"/>
      <c r="F885" s="3"/>
    </row>
    <row r="886" spans="3:6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13072</v>
      </c>
      <c r="E886" s="3"/>
      <c r="F886" s="3"/>
    </row>
    <row r="887" spans="3:6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13072</v>
      </c>
      <c r="E887" s="3"/>
      <c r="F887" s="3"/>
    </row>
    <row r="888" spans="3:6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13072</v>
      </c>
      <c r="E888" s="3"/>
      <c r="F888" s="3"/>
    </row>
    <row r="889" spans="3:6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13072</v>
      </c>
      <c r="E889" s="3"/>
      <c r="F889" s="3"/>
    </row>
    <row r="890" spans="3:6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13072</v>
      </c>
      <c r="E890" s="3"/>
      <c r="F890" s="3"/>
    </row>
    <row r="891" spans="3:6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13072</v>
      </c>
      <c r="E891" s="3"/>
      <c r="F891" s="3"/>
    </row>
    <row r="892" spans="3:6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13072</v>
      </c>
      <c r="E892" s="3"/>
      <c r="F892" s="3"/>
    </row>
    <row r="893" spans="3:6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13072</v>
      </c>
      <c r="E893" s="3"/>
      <c r="F893" s="3"/>
    </row>
    <row r="894" spans="3:6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13072</v>
      </c>
      <c r="E894" s="3"/>
      <c r="F894" s="3"/>
    </row>
    <row r="895" spans="3:6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13072</v>
      </c>
      <c r="E895" s="3"/>
      <c r="F895" s="3"/>
    </row>
    <row r="896" spans="3:6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13072</v>
      </c>
      <c r="E896" s="3"/>
      <c r="F896" s="3"/>
    </row>
    <row r="897" spans="3:6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13072</v>
      </c>
      <c r="E897" s="3"/>
      <c r="F897" s="3"/>
    </row>
    <row r="898" spans="3:6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13072</v>
      </c>
      <c r="E898" s="3"/>
      <c r="F898" s="3"/>
    </row>
    <row r="899" spans="3:6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13072</v>
      </c>
      <c r="E899" s="3"/>
      <c r="F899" s="3"/>
    </row>
    <row r="900" spans="3:6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13072</v>
      </c>
      <c r="E900" s="3"/>
      <c r="F900" s="3"/>
    </row>
    <row r="901" spans="3:6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13072</v>
      </c>
      <c r="E901" s="3"/>
      <c r="F901" s="3"/>
    </row>
    <row r="902" spans="3:6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13072</v>
      </c>
      <c r="E902" s="3"/>
      <c r="F902" s="3"/>
    </row>
    <row r="903" spans="3:6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13072</v>
      </c>
      <c r="E903" s="3"/>
      <c r="F903" s="3"/>
    </row>
    <row r="904" spans="3:6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13072</v>
      </c>
      <c r="E904" s="3"/>
      <c r="F904" s="3"/>
    </row>
    <row r="905" spans="3:6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13072</v>
      </c>
      <c r="E905" s="3"/>
      <c r="F905" s="3"/>
    </row>
    <row r="906" spans="3:6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13072</v>
      </c>
      <c r="E906" s="3"/>
      <c r="F906" s="3"/>
    </row>
    <row r="907" spans="3:6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13072</v>
      </c>
      <c r="E907" s="3"/>
      <c r="F907" s="3"/>
    </row>
    <row r="908" spans="3:6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13072</v>
      </c>
      <c r="E908" s="3"/>
      <c r="F908" s="3"/>
    </row>
    <row r="909" spans="3:6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13072</v>
      </c>
      <c r="E909" s="3"/>
      <c r="F909" s="3"/>
    </row>
    <row r="910" spans="3:6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13072</v>
      </c>
      <c r="E910" s="3"/>
      <c r="F910" s="3"/>
    </row>
    <row r="911" spans="3:6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13072</v>
      </c>
      <c r="E911" s="3"/>
      <c r="F911" s="3"/>
    </row>
    <row r="912" spans="3:6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13072</v>
      </c>
      <c r="E912" s="3"/>
      <c r="F912" s="3"/>
    </row>
    <row r="913" spans="3:6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13072</v>
      </c>
      <c r="E913" s="3"/>
      <c r="F913" s="3"/>
    </row>
    <row r="914" spans="3:6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13072</v>
      </c>
      <c r="E914" s="3"/>
      <c r="F914" s="3"/>
    </row>
    <row r="915" spans="3:6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13072</v>
      </c>
      <c r="E915" s="3"/>
      <c r="F915" s="3"/>
    </row>
    <row r="916" spans="3:6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13072</v>
      </c>
      <c r="E916" s="3"/>
      <c r="F916" s="3"/>
    </row>
    <row r="917" spans="3:6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13072</v>
      </c>
      <c r="E917" s="3"/>
      <c r="F917" s="3"/>
    </row>
    <row r="918" spans="3:6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13072</v>
      </c>
      <c r="E918" s="3"/>
      <c r="F918" s="3"/>
    </row>
    <row r="919" spans="3:6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13072</v>
      </c>
      <c r="E919" s="3"/>
      <c r="F919" s="3"/>
    </row>
    <row r="920" spans="3:6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13072</v>
      </c>
      <c r="E920" s="3"/>
      <c r="F920" s="3"/>
    </row>
    <row r="921" spans="3:6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13072</v>
      </c>
      <c r="E921" s="3"/>
      <c r="F921" s="3"/>
    </row>
    <row r="922" spans="3:6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13072</v>
      </c>
      <c r="E922" s="3"/>
      <c r="F922" s="3"/>
    </row>
    <row r="923" spans="3:6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13072</v>
      </c>
      <c r="E923" s="3"/>
      <c r="F923" s="3"/>
    </row>
    <row r="924" spans="3:6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13072</v>
      </c>
      <c r="E924" s="3"/>
      <c r="F924" s="3"/>
    </row>
    <row r="925" spans="3:6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13072</v>
      </c>
      <c r="E925" s="3"/>
      <c r="F925" s="3"/>
    </row>
    <row r="926" spans="3:6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13072</v>
      </c>
      <c r="E926" s="3"/>
      <c r="F926" s="3"/>
    </row>
    <row r="927" spans="3:6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13072</v>
      </c>
      <c r="E927" s="3"/>
      <c r="F927" s="3"/>
    </row>
    <row r="928" spans="3:6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13072</v>
      </c>
      <c r="E928" s="3"/>
      <c r="F928" s="3"/>
    </row>
    <row r="929" spans="3:6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13072</v>
      </c>
      <c r="E929" s="3"/>
      <c r="F929" s="3"/>
    </row>
    <row r="930" spans="3:6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13072</v>
      </c>
      <c r="E930" s="3"/>
      <c r="F930" s="3"/>
    </row>
    <row r="931" spans="3:6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13072</v>
      </c>
      <c r="E931" s="3"/>
      <c r="F931" s="3"/>
    </row>
    <row r="932" spans="3:6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13072</v>
      </c>
      <c r="E932" s="3"/>
      <c r="F932" s="3"/>
    </row>
    <row r="933" spans="3:6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13072</v>
      </c>
      <c r="E933" s="3"/>
      <c r="F933" s="3"/>
    </row>
    <row r="934" spans="3:6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13072</v>
      </c>
      <c r="E934" s="3"/>
      <c r="F934" s="3"/>
    </row>
    <row r="935" spans="3:6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13072</v>
      </c>
      <c r="E935" s="3"/>
      <c r="F935" s="3"/>
    </row>
    <row r="936" spans="3:6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13072</v>
      </c>
      <c r="E936" s="3"/>
      <c r="F936" s="3"/>
    </row>
    <row r="937" spans="3:6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13072</v>
      </c>
      <c r="E937" s="3"/>
      <c r="F937" s="3"/>
    </row>
    <row r="938" spans="3:6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13072</v>
      </c>
      <c r="E938" s="3"/>
      <c r="F938" s="3"/>
    </row>
    <row r="939" spans="3:6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13072</v>
      </c>
      <c r="E939" s="3"/>
      <c r="F939" s="3"/>
    </row>
    <row r="940" spans="3:6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13072</v>
      </c>
      <c r="E940" s="3"/>
      <c r="F940" s="3"/>
    </row>
    <row r="941" spans="3:6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13072</v>
      </c>
      <c r="E941" s="3"/>
      <c r="F941" s="3"/>
    </row>
    <row r="942" spans="3:6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13072</v>
      </c>
      <c r="E942" s="3"/>
      <c r="F942" s="3"/>
    </row>
    <row r="943" spans="3:6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13072</v>
      </c>
      <c r="E943" s="3"/>
      <c r="F943" s="3"/>
    </row>
    <row r="944" spans="3:6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13072</v>
      </c>
      <c r="E944" s="3"/>
      <c r="F944" s="3"/>
    </row>
    <row r="945" spans="3:6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13072</v>
      </c>
      <c r="E945" s="3"/>
      <c r="F945" s="3"/>
    </row>
    <row r="946" spans="3:6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13072</v>
      </c>
      <c r="E946" s="3"/>
      <c r="F946" s="3"/>
    </row>
    <row r="947" spans="3:6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13072</v>
      </c>
      <c r="E947" s="3"/>
      <c r="F947" s="3"/>
    </row>
    <row r="948" spans="3:6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13072</v>
      </c>
      <c r="E948" s="3"/>
      <c r="F948" s="3"/>
    </row>
    <row r="949" spans="3:6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13072</v>
      </c>
      <c r="E949" s="3"/>
      <c r="F949" s="3"/>
    </row>
    <row r="950" spans="3:6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13072</v>
      </c>
      <c r="E950" s="3"/>
      <c r="F950" s="3"/>
    </row>
    <row r="951" spans="3:6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13072</v>
      </c>
      <c r="E951" s="3"/>
      <c r="F951" s="3"/>
    </row>
    <row r="952" spans="3:6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13072</v>
      </c>
      <c r="E952" s="3"/>
      <c r="F952" s="3"/>
    </row>
    <row r="953" spans="3:6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13072</v>
      </c>
      <c r="E953" s="3"/>
      <c r="F953" s="3"/>
    </row>
    <row r="954" spans="3:6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13072</v>
      </c>
      <c r="E954" s="3"/>
      <c r="F954" s="3"/>
    </row>
    <row r="955" spans="3:6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13072</v>
      </c>
      <c r="E955" s="3"/>
      <c r="F955" s="3"/>
    </row>
    <row r="956" spans="3:6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13072</v>
      </c>
      <c r="E956" s="3"/>
      <c r="F956" s="3"/>
    </row>
    <row r="957" spans="3:6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13072</v>
      </c>
      <c r="E957" s="3"/>
      <c r="F957" s="3"/>
    </row>
    <row r="958" spans="3:6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13072</v>
      </c>
      <c r="E958" s="3"/>
      <c r="F958" s="3"/>
    </row>
    <row r="959" spans="3:6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13072</v>
      </c>
      <c r="E959" s="3"/>
      <c r="F959" s="3"/>
    </row>
    <row r="960" spans="3:6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13072</v>
      </c>
      <c r="E960" s="3"/>
      <c r="F960" s="3"/>
    </row>
    <row r="961" spans="3:6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13072</v>
      </c>
      <c r="E961" s="3"/>
      <c r="F961" s="3"/>
    </row>
    <row r="962" spans="3:6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13072</v>
      </c>
      <c r="E962" s="3"/>
      <c r="F962" s="3"/>
    </row>
    <row r="963" spans="3:6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13072</v>
      </c>
      <c r="E963" s="3"/>
      <c r="F963" s="3"/>
    </row>
    <row r="964" spans="3:6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13072</v>
      </c>
      <c r="E964" s="3"/>
      <c r="F964" s="3"/>
    </row>
    <row r="965" spans="3:6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13072</v>
      </c>
      <c r="E965" s="3"/>
      <c r="F965" s="3"/>
    </row>
    <row r="966" spans="3:6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13072</v>
      </c>
      <c r="E966" s="3"/>
      <c r="F966" s="3"/>
    </row>
    <row r="967" spans="3:6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13072</v>
      </c>
      <c r="E967" s="3"/>
      <c r="F967" s="3"/>
    </row>
    <row r="968" spans="3:6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13072</v>
      </c>
      <c r="E968" s="3"/>
      <c r="F968" s="3"/>
    </row>
    <row r="969" spans="3:6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13072</v>
      </c>
      <c r="E969" s="3"/>
      <c r="F969" s="3"/>
    </row>
    <row r="970" spans="3:6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13072</v>
      </c>
      <c r="E970" s="3"/>
      <c r="F970" s="3"/>
    </row>
    <row r="971" spans="3:6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13072</v>
      </c>
      <c r="E971" s="3"/>
      <c r="F971" s="3"/>
    </row>
    <row r="972" spans="3:6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13072</v>
      </c>
      <c r="E972" s="3"/>
      <c r="F972" s="3"/>
    </row>
    <row r="973" spans="3:6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13072</v>
      </c>
      <c r="E973" s="3"/>
      <c r="F973" s="3"/>
    </row>
    <row r="974" spans="3:6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13072</v>
      </c>
      <c r="E974" s="3"/>
      <c r="F974" s="3"/>
    </row>
    <row r="975" spans="3:6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13072</v>
      </c>
      <c r="E975" s="3"/>
      <c r="F975" s="3"/>
    </row>
    <row r="976" spans="3:6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13072</v>
      </c>
      <c r="E976" s="3"/>
      <c r="F976" s="3"/>
    </row>
    <row r="977" spans="3:6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13072</v>
      </c>
      <c r="E977" s="3"/>
      <c r="F977" s="3"/>
    </row>
    <row r="978" spans="3:6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13072</v>
      </c>
      <c r="E978" s="3"/>
      <c r="F978" s="3"/>
    </row>
    <row r="979" spans="3:6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13072</v>
      </c>
      <c r="E979" s="3"/>
      <c r="F979" s="3"/>
    </row>
    <row r="980" spans="3:6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13072</v>
      </c>
      <c r="E980" s="3"/>
      <c r="F980" s="3"/>
    </row>
    <row r="981" spans="3:6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13072</v>
      </c>
      <c r="E981" s="3"/>
      <c r="F981" s="3"/>
    </row>
    <row r="982" spans="3:6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13072</v>
      </c>
      <c r="E982" s="3"/>
      <c r="F982" s="3"/>
    </row>
    <row r="983" spans="3:6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13072</v>
      </c>
      <c r="E983" s="3"/>
      <c r="F983" s="3"/>
    </row>
    <row r="984" spans="3:6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13072</v>
      </c>
      <c r="E984" s="3"/>
      <c r="F984" s="3"/>
    </row>
    <row r="985" spans="3:6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13072</v>
      </c>
      <c r="E985" s="3"/>
      <c r="F985" s="3"/>
    </row>
    <row r="986" spans="3:6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13072</v>
      </c>
      <c r="E986" s="3"/>
      <c r="F986" s="3"/>
    </row>
    <row r="987" spans="3:6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13072</v>
      </c>
      <c r="E987" s="3"/>
      <c r="F987" s="3"/>
    </row>
    <row r="988" spans="3:6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13072</v>
      </c>
      <c r="E988" s="3"/>
      <c r="F988" s="3"/>
    </row>
    <row r="989" spans="3:6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13072</v>
      </c>
      <c r="E989" s="3"/>
      <c r="F989" s="3"/>
    </row>
    <row r="990" spans="3:6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13072</v>
      </c>
      <c r="E990" s="3"/>
      <c r="F990" s="3"/>
    </row>
    <row r="991" spans="3:6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13072</v>
      </c>
      <c r="E991" s="3"/>
      <c r="F991" s="3"/>
    </row>
    <row r="992" spans="3:6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13072</v>
      </c>
      <c r="E992" s="3"/>
      <c r="F992" s="3"/>
    </row>
    <row r="993" spans="3:6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13072</v>
      </c>
      <c r="E993" s="3"/>
      <c r="F993" s="3"/>
    </row>
    <row r="994" spans="3:6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13072</v>
      </c>
      <c r="E994" s="3"/>
      <c r="F994" s="3"/>
    </row>
    <row r="995" spans="3:6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13072</v>
      </c>
      <c r="E995" s="3"/>
      <c r="F995" s="3"/>
    </row>
    <row r="996" spans="3:6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13072</v>
      </c>
      <c r="E996" s="3"/>
      <c r="F996" s="3"/>
    </row>
    <row r="997" spans="3:6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13072</v>
      </c>
      <c r="E997" s="3"/>
      <c r="F997" s="3"/>
    </row>
    <row r="998" spans="3:6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13072</v>
      </c>
      <c r="E998" s="3"/>
      <c r="F998" s="3"/>
    </row>
    <row r="999" spans="3:6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13072</v>
      </c>
      <c r="E999" s="3"/>
      <c r="F999" s="3"/>
    </row>
    <row r="1000" spans="3:6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13072</v>
      </c>
      <c r="E1000" s="3"/>
      <c r="F1000" s="3"/>
    </row>
    <row r="1001" spans="3:6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13072</v>
      </c>
      <c r="E1001" s="3"/>
      <c r="F1001" s="3"/>
    </row>
    <row r="1002" spans="3:6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13072</v>
      </c>
      <c r="E1002" s="3"/>
      <c r="F1002" s="3"/>
    </row>
    <row r="1003" spans="3:6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13072</v>
      </c>
      <c r="E1003" s="3"/>
      <c r="F1003" s="3"/>
    </row>
    <row r="1004" spans="3:6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13072</v>
      </c>
      <c r="E1004" s="3"/>
      <c r="F1004" s="3"/>
    </row>
    <row r="1005" spans="3:6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13072</v>
      </c>
      <c r="E1005" s="3"/>
      <c r="F1005" s="3"/>
    </row>
    <row r="1006" spans="3:6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13072</v>
      </c>
      <c r="E1006" s="3"/>
      <c r="F1006" s="3"/>
    </row>
    <row r="1007" spans="3:6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13072</v>
      </c>
      <c r="E1007" s="3"/>
      <c r="F1007" s="3"/>
    </row>
    <row r="1008" spans="3:6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13072</v>
      </c>
      <c r="E1008" s="3"/>
      <c r="F1008" s="3"/>
    </row>
    <row r="1009" spans="3:6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13072</v>
      </c>
      <c r="E1009" s="3"/>
      <c r="F1009" s="3"/>
    </row>
    <row r="1010" spans="3:6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13072</v>
      </c>
      <c r="E1010" s="3"/>
      <c r="F1010" s="3"/>
    </row>
    <row r="1011" spans="3:6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13072</v>
      </c>
      <c r="E1011" s="3"/>
      <c r="F1011" s="3"/>
    </row>
    <row r="1012" spans="3:6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13072</v>
      </c>
      <c r="E1012" s="3"/>
      <c r="F1012" s="3"/>
    </row>
    <row r="1013" spans="3:6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13072</v>
      </c>
      <c r="E1013" s="3"/>
      <c r="F1013" s="3"/>
    </row>
    <row r="1014" spans="3:6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13072</v>
      </c>
      <c r="E1014" s="3"/>
      <c r="F1014" s="3"/>
    </row>
    <row r="1015" spans="3:6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13072</v>
      </c>
      <c r="E1015" s="3"/>
      <c r="F1015" s="3"/>
    </row>
    <row r="1016" spans="3:6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13072</v>
      </c>
      <c r="E1016" s="3"/>
      <c r="F1016" s="3"/>
    </row>
    <row r="1017" spans="3:6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13072</v>
      </c>
      <c r="E1017" s="3"/>
      <c r="F1017" s="3"/>
    </row>
    <row r="1018" spans="3:6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13072</v>
      </c>
      <c r="E1018" s="3"/>
      <c r="F1018" s="3"/>
    </row>
    <row r="1019" spans="3:6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13072</v>
      </c>
      <c r="E1019" s="3"/>
      <c r="F1019" s="3"/>
    </row>
    <row r="1020" spans="3:6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13072</v>
      </c>
      <c r="E1020" s="3"/>
      <c r="F1020" s="3"/>
    </row>
    <row r="1021" spans="3:6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13072</v>
      </c>
      <c r="E1021" s="3"/>
      <c r="F1021" s="3"/>
    </row>
    <row r="1022" spans="3:6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13072</v>
      </c>
      <c r="E1022" s="3"/>
      <c r="F1022" s="3"/>
    </row>
    <row r="1023" spans="3:6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13072</v>
      </c>
      <c r="E1023" s="3"/>
      <c r="F1023" s="3"/>
    </row>
    <row r="1024" spans="3:6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13072</v>
      </c>
      <c r="E1024" s="3"/>
      <c r="F1024" s="3"/>
    </row>
    <row r="1025" spans="3:6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13072</v>
      </c>
      <c r="E1025" s="3"/>
      <c r="F1025" s="3"/>
    </row>
    <row r="1026" spans="3:6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13072</v>
      </c>
      <c r="E1026" s="3"/>
      <c r="F1026" s="3"/>
    </row>
    <row r="1027" spans="3:6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13072</v>
      </c>
      <c r="E1027" s="3"/>
      <c r="F1027" s="3"/>
    </row>
    <row r="1028" spans="3:6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13072</v>
      </c>
      <c r="E1028" s="3"/>
      <c r="F1028" s="3"/>
    </row>
    <row r="1029" spans="3:6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13072</v>
      </c>
      <c r="E1029" s="3"/>
      <c r="F1029" s="3"/>
    </row>
    <row r="1030" spans="3:6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13072</v>
      </c>
      <c r="E1030" s="3"/>
      <c r="F1030" s="3"/>
    </row>
    <row r="1031" spans="3:6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13072</v>
      </c>
      <c r="E1031" s="3"/>
      <c r="F1031" s="3"/>
    </row>
    <row r="1032" spans="3:6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13072</v>
      </c>
      <c r="E1032" s="3"/>
      <c r="F1032" s="3"/>
    </row>
    <row r="1033" spans="3:6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13072</v>
      </c>
      <c r="E1033" s="3"/>
      <c r="F1033" s="3"/>
    </row>
    <row r="1034" spans="3:6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13072</v>
      </c>
      <c r="E1034" s="3"/>
      <c r="F1034" s="3"/>
    </row>
    <row r="1035" spans="3:6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13072</v>
      </c>
      <c r="E1035" s="3"/>
      <c r="F1035" s="3"/>
    </row>
    <row r="1036" spans="3:6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13072</v>
      </c>
      <c r="E1036" s="3"/>
      <c r="F1036" s="3"/>
    </row>
    <row r="1037" spans="3:6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13072</v>
      </c>
      <c r="E1037" s="3"/>
      <c r="F1037" s="3"/>
    </row>
    <row r="1038" spans="3:6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13072</v>
      </c>
      <c r="E1038" s="3"/>
      <c r="F1038" s="3"/>
    </row>
    <row r="1039" spans="3:6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13072</v>
      </c>
      <c r="E1039" s="3"/>
      <c r="F1039" s="3"/>
    </row>
    <row r="1040" spans="3:6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13072</v>
      </c>
      <c r="E1040" s="3"/>
      <c r="F1040" s="3"/>
    </row>
    <row r="1041" spans="3:6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13072</v>
      </c>
      <c r="E1041" s="3"/>
      <c r="F1041" s="3"/>
    </row>
    <row r="1042" spans="3:6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13072</v>
      </c>
      <c r="E1042" s="3"/>
      <c r="F1042" s="3"/>
    </row>
    <row r="1043" spans="3:6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13072</v>
      </c>
      <c r="E1043" s="3"/>
      <c r="F1043" s="3"/>
    </row>
    <row r="1044" spans="3:6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13072</v>
      </c>
      <c r="E1044" s="3"/>
      <c r="F1044" s="3"/>
    </row>
    <row r="1045" spans="3:6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13072</v>
      </c>
      <c r="E1045" s="3"/>
      <c r="F1045" s="3"/>
    </row>
    <row r="1046" spans="3:6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13072</v>
      </c>
      <c r="E1046" s="3"/>
      <c r="F1046" s="3"/>
    </row>
    <row r="1047" spans="3:6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13072</v>
      </c>
      <c r="E1047" s="3"/>
      <c r="F1047" s="3"/>
    </row>
    <row r="1048" spans="3:6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13072</v>
      </c>
      <c r="E1048" s="3"/>
      <c r="F1048" s="3"/>
    </row>
    <row r="1049" spans="3:6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13072</v>
      </c>
      <c r="E1049" s="3"/>
      <c r="F1049" s="3"/>
    </row>
    <row r="1050" spans="3:6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13072</v>
      </c>
      <c r="E1050" s="3"/>
      <c r="F1050" s="3"/>
    </row>
    <row r="1051" spans="3:6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13072</v>
      </c>
      <c r="E1051" s="3"/>
      <c r="F1051" s="3"/>
    </row>
    <row r="1052" spans="3:6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13072</v>
      </c>
      <c r="E1052" s="3"/>
      <c r="F1052" s="3"/>
    </row>
    <row r="1053" spans="3:6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13072</v>
      </c>
      <c r="E1053" s="3"/>
      <c r="F1053" s="3"/>
    </row>
    <row r="1054" spans="3:6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13072</v>
      </c>
      <c r="E1054" s="3"/>
      <c r="F1054" s="3"/>
    </row>
    <row r="1055" spans="3:6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13072</v>
      </c>
      <c r="E1055" s="3"/>
      <c r="F1055" s="3"/>
    </row>
    <row r="1056" spans="3:6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13072</v>
      </c>
      <c r="E1056" s="3"/>
      <c r="F1056" s="3"/>
    </row>
    <row r="1057" spans="3:6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13072</v>
      </c>
      <c r="E1057" s="3"/>
      <c r="F1057" s="3"/>
    </row>
    <row r="1058" spans="3:6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13072</v>
      </c>
      <c r="E1058" s="3"/>
      <c r="F1058" s="3"/>
    </row>
    <row r="1059" spans="3:6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13072</v>
      </c>
      <c r="E1059" s="3"/>
      <c r="F1059" s="3"/>
    </row>
    <row r="1060" spans="3:6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13072</v>
      </c>
      <c r="E1060" s="3"/>
      <c r="F1060" s="3"/>
    </row>
    <row r="1061" spans="3:6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13072</v>
      </c>
      <c r="E1061" s="3"/>
      <c r="F1061" s="3"/>
    </row>
    <row r="1062" spans="3:6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13072</v>
      </c>
      <c r="E1062" s="3"/>
      <c r="F1062" s="3"/>
    </row>
    <row r="1063" spans="3:6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13072</v>
      </c>
      <c r="E1063" s="3"/>
      <c r="F1063" s="3"/>
    </row>
    <row r="1064" spans="3:6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13072</v>
      </c>
      <c r="E1064" s="3"/>
      <c r="F1064" s="3"/>
    </row>
    <row r="1065" spans="3:6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13072</v>
      </c>
      <c r="E1065" s="3"/>
      <c r="F1065" s="3"/>
    </row>
    <row r="1066" spans="3:6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13072</v>
      </c>
      <c r="E1066" s="3"/>
      <c r="F1066" s="3"/>
    </row>
    <row r="1067" spans="3:6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13072</v>
      </c>
      <c r="E1067" s="3"/>
      <c r="F1067" s="3"/>
    </row>
    <row r="1068" spans="3:6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13072</v>
      </c>
      <c r="E1068" s="3"/>
      <c r="F1068" s="3"/>
    </row>
    <row r="1069" spans="3:6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13072</v>
      </c>
      <c r="E1069" s="3"/>
      <c r="F1069" s="3"/>
    </row>
    <row r="1070" spans="3:6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13072</v>
      </c>
      <c r="E1070" s="3"/>
      <c r="F1070" s="3"/>
    </row>
    <row r="1071" spans="3:6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13072</v>
      </c>
      <c r="E1071" s="3"/>
      <c r="F1071" s="3"/>
    </row>
    <row r="1072" spans="3:6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13072</v>
      </c>
      <c r="E1072" s="3"/>
      <c r="F1072" s="3"/>
    </row>
    <row r="1073" spans="3:6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13072</v>
      </c>
      <c r="E1073" s="3"/>
      <c r="F1073" s="3"/>
    </row>
    <row r="1074" spans="3:6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13072</v>
      </c>
      <c r="E1074" s="3"/>
      <c r="F1074" s="3"/>
    </row>
    <row r="1075" spans="3:6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13072</v>
      </c>
      <c r="E1075" s="3"/>
      <c r="F1075" s="3"/>
    </row>
    <row r="1076" spans="3:6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13072</v>
      </c>
      <c r="E1076" s="3"/>
      <c r="F1076" s="3"/>
    </row>
    <row r="1077" spans="3:6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13072</v>
      </c>
      <c r="E1077" s="3"/>
      <c r="F1077" s="3"/>
    </row>
    <row r="1078" spans="3:6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13072</v>
      </c>
      <c r="E1078" s="3"/>
      <c r="F1078" s="3"/>
    </row>
    <row r="1079" spans="3:6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13072</v>
      </c>
      <c r="E1079" s="3"/>
      <c r="F1079" s="3"/>
    </row>
    <row r="1080" spans="3:6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13072</v>
      </c>
      <c r="E1080" s="3"/>
      <c r="F1080" s="3"/>
    </row>
    <row r="1081" spans="3:6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13072</v>
      </c>
      <c r="E1081" s="3"/>
      <c r="F1081" s="3"/>
    </row>
    <row r="1082" spans="3:6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13072</v>
      </c>
      <c r="E1082" s="3"/>
      <c r="F1082" s="3"/>
    </row>
    <row r="1083" spans="3:6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13072</v>
      </c>
      <c r="E1083" s="3"/>
      <c r="F1083" s="3"/>
    </row>
    <row r="1084" spans="3:6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13072</v>
      </c>
      <c r="E1084" s="3"/>
      <c r="F1084" s="3"/>
    </row>
    <row r="1085" spans="3:6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13072</v>
      </c>
      <c r="E1085" s="3"/>
      <c r="F1085" s="3"/>
    </row>
    <row r="1086" spans="3:6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13072</v>
      </c>
      <c r="E1086" s="3"/>
      <c r="F1086" s="3"/>
    </row>
    <row r="1087" spans="3:6" x14ac:dyDescent="0.25">
      <c r="E1087" s="3"/>
      <c r="F1087" s="3"/>
    </row>
    <row r="1088" spans="3:6" x14ac:dyDescent="0.25">
      <c r="E1088" s="3"/>
      <c r="F1088" s="3"/>
    </row>
    <row r="1089" spans="5:6" x14ac:dyDescent="0.25">
      <c r="E1089" s="3"/>
      <c r="F1089" s="3"/>
    </row>
    <row r="1090" spans="5:6" x14ac:dyDescent="0.25">
      <c r="E1090" s="3"/>
      <c r="F1090" s="3"/>
    </row>
    <row r="1091" spans="5:6" x14ac:dyDescent="0.25">
      <c r="E1091" s="3"/>
      <c r="F1091" s="3"/>
    </row>
    <row r="1092" spans="5:6" x14ac:dyDescent="0.25">
      <c r="E1092" s="3"/>
      <c r="F1092" s="3"/>
    </row>
    <row r="1093" spans="5:6" x14ac:dyDescent="0.25">
      <c r="E1093" s="3"/>
      <c r="F1093" s="3"/>
    </row>
    <row r="1094" spans="5:6" x14ac:dyDescent="0.25">
      <c r="E1094" s="3"/>
      <c r="F1094" s="3"/>
    </row>
    <row r="1095" spans="5:6" x14ac:dyDescent="0.25">
      <c r="E1095" s="3"/>
      <c r="F1095" s="3"/>
    </row>
    <row r="1096" spans="5:6" x14ac:dyDescent="0.25">
      <c r="E1096" s="3"/>
      <c r="F1096" s="3"/>
    </row>
    <row r="1097" spans="5:6" x14ac:dyDescent="0.25">
      <c r="E1097" s="3"/>
      <c r="F1097" s="3"/>
    </row>
    <row r="1098" spans="5:6" x14ac:dyDescent="0.25">
      <c r="E1098" s="3"/>
      <c r="F1098" s="3"/>
    </row>
    <row r="1099" spans="5:6" x14ac:dyDescent="0.25">
      <c r="E1099" s="3"/>
      <c r="F1099" s="3"/>
    </row>
    <row r="1100" spans="5:6" x14ac:dyDescent="0.25">
      <c r="E1100" s="3"/>
      <c r="F1100" s="3"/>
    </row>
    <row r="1101" spans="5:6" x14ac:dyDescent="0.25">
      <c r="E1101" s="3"/>
      <c r="F1101" s="3"/>
    </row>
    <row r="1102" spans="5:6" x14ac:dyDescent="0.25">
      <c r="E1102" s="3"/>
      <c r="F1102" s="3"/>
    </row>
    <row r="1103" spans="5:6" x14ac:dyDescent="0.25">
      <c r="E1103" s="3"/>
      <c r="F1103" s="3"/>
    </row>
    <row r="1104" spans="5:6" x14ac:dyDescent="0.25">
      <c r="E1104" s="3"/>
      <c r="F1104" s="3"/>
    </row>
    <row r="1105" spans="5:6" x14ac:dyDescent="0.25">
      <c r="E1105" s="3"/>
      <c r="F1105" s="3"/>
    </row>
    <row r="1106" spans="5:6" x14ac:dyDescent="0.25">
      <c r="E1106" s="3"/>
      <c r="F1106" s="3"/>
    </row>
    <row r="1107" spans="5:6" x14ac:dyDescent="0.25">
      <c r="E1107" s="3"/>
      <c r="F1107" s="3"/>
    </row>
    <row r="1108" spans="5:6" x14ac:dyDescent="0.25">
      <c r="E1108" s="3"/>
      <c r="F1108" s="3"/>
    </row>
    <row r="1109" spans="5:6" x14ac:dyDescent="0.25">
      <c r="E1109" s="3"/>
      <c r="F1109" s="3"/>
    </row>
    <row r="1110" spans="5:6" x14ac:dyDescent="0.25">
      <c r="E1110" s="3"/>
      <c r="F1110" s="3"/>
    </row>
    <row r="1111" spans="5:6" x14ac:dyDescent="0.25">
      <c r="E1111" s="3"/>
      <c r="F1111" s="3"/>
    </row>
    <row r="1112" spans="5:6" x14ac:dyDescent="0.25">
      <c r="E1112" s="3"/>
      <c r="F1112" s="3"/>
    </row>
    <row r="1113" spans="5:6" x14ac:dyDescent="0.25">
      <c r="E1113" s="3"/>
      <c r="F1113" s="3"/>
    </row>
    <row r="1114" spans="5:6" x14ac:dyDescent="0.25">
      <c r="E1114" s="3"/>
      <c r="F1114" s="3"/>
    </row>
    <row r="1115" spans="5:6" x14ac:dyDescent="0.25">
      <c r="E1115" s="3"/>
      <c r="F1115" s="3"/>
    </row>
    <row r="1116" spans="5:6" x14ac:dyDescent="0.25">
      <c r="E1116" s="3"/>
      <c r="F1116" s="3"/>
    </row>
    <row r="1117" spans="5:6" x14ac:dyDescent="0.25">
      <c r="E1117" s="3"/>
      <c r="F1117" s="3"/>
    </row>
    <row r="1118" spans="5:6" x14ac:dyDescent="0.25">
      <c r="E1118" s="3"/>
      <c r="F1118" s="3"/>
    </row>
    <row r="1119" spans="5:6" x14ac:dyDescent="0.25">
      <c r="E1119" s="3"/>
      <c r="F1119" s="3"/>
    </row>
    <row r="1120" spans="5:6" x14ac:dyDescent="0.25">
      <c r="E1120" s="3"/>
      <c r="F1120" s="3"/>
    </row>
    <row r="1121" spans="5:6" x14ac:dyDescent="0.25">
      <c r="E1121" s="3"/>
      <c r="F1121" s="3"/>
    </row>
    <row r="1122" spans="5:6" x14ac:dyDescent="0.25">
      <c r="E1122" s="3"/>
      <c r="F1122" s="3"/>
    </row>
    <row r="1123" spans="5:6" x14ac:dyDescent="0.25">
      <c r="E1123" s="3"/>
      <c r="F1123" s="3"/>
    </row>
    <row r="1124" spans="5:6" x14ac:dyDescent="0.25">
      <c r="E1124" s="3"/>
      <c r="F1124" s="3"/>
    </row>
    <row r="1125" spans="5:6" x14ac:dyDescent="0.25">
      <c r="E1125" s="3"/>
      <c r="F1125" s="3"/>
    </row>
    <row r="1126" spans="5:6" x14ac:dyDescent="0.25">
      <c r="E1126" s="3"/>
      <c r="F1126" s="3"/>
    </row>
    <row r="1127" spans="5:6" x14ac:dyDescent="0.25">
      <c r="E1127" s="3"/>
      <c r="F1127" s="3"/>
    </row>
    <row r="1128" spans="5:6" x14ac:dyDescent="0.25">
      <c r="E1128" s="3"/>
      <c r="F1128" s="3"/>
    </row>
    <row r="1129" spans="5:6" x14ac:dyDescent="0.25">
      <c r="E1129" s="3"/>
      <c r="F1129" s="3"/>
    </row>
    <row r="1130" spans="5:6" x14ac:dyDescent="0.25">
      <c r="E1130" s="3"/>
      <c r="F1130" s="3"/>
    </row>
    <row r="1131" spans="5:6" x14ac:dyDescent="0.25">
      <c r="E1131" s="3"/>
      <c r="F1131" s="3"/>
    </row>
    <row r="1132" spans="5:6" x14ac:dyDescent="0.25">
      <c r="E1132" s="3"/>
      <c r="F1132" s="3"/>
    </row>
    <row r="1133" spans="5:6" x14ac:dyDescent="0.25">
      <c r="E1133" s="3"/>
      <c r="F1133" s="3"/>
    </row>
    <row r="1134" spans="5:6" x14ac:dyDescent="0.25">
      <c r="E1134" s="3"/>
      <c r="F1134" s="3"/>
    </row>
    <row r="1135" spans="5:6" x14ac:dyDescent="0.25">
      <c r="E1135" s="3"/>
      <c r="F1135" s="3"/>
    </row>
    <row r="1136" spans="5:6" x14ac:dyDescent="0.25">
      <c r="E1136" s="3"/>
      <c r="F1136" s="3"/>
    </row>
    <row r="1137" spans="5:6" x14ac:dyDescent="0.25">
      <c r="E1137" s="3"/>
      <c r="F1137" s="3"/>
    </row>
    <row r="1138" spans="5:6" x14ac:dyDescent="0.25">
      <c r="E1138" s="3"/>
      <c r="F1138" s="3"/>
    </row>
    <row r="1139" spans="5:6" x14ac:dyDescent="0.25">
      <c r="E1139" s="3"/>
      <c r="F1139" s="3"/>
    </row>
    <row r="1140" spans="5:6" x14ac:dyDescent="0.25">
      <c r="E1140" s="3"/>
      <c r="F1140" s="3"/>
    </row>
    <row r="1141" spans="5:6" x14ac:dyDescent="0.25">
      <c r="E1141" s="3"/>
      <c r="F1141" s="3"/>
    </row>
    <row r="1142" spans="5:6" x14ac:dyDescent="0.25">
      <c r="E1142" s="3"/>
      <c r="F1142" s="3"/>
    </row>
    <row r="1143" spans="5:6" x14ac:dyDescent="0.25">
      <c r="E1143" s="3"/>
      <c r="F1143" s="3"/>
    </row>
    <row r="1144" spans="5:6" x14ac:dyDescent="0.25">
      <c r="E1144" s="3"/>
      <c r="F1144" s="3"/>
    </row>
    <row r="1145" spans="5:6" x14ac:dyDescent="0.25">
      <c r="E1145" s="3"/>
      <c r="F1145" s="3"/>
    </row>
    <row r="1146" spans="5:6" x14ac:dyDescent="0.25">
      <c r="E1146" s="3"/>
      <c r="F1146" s="3"/>
    </row>
    <row r="1147" spans="5:6" x14ac:dyDescent="0.25">
      <c r="E1147" s="3"/>
      <c r="F1147" s="3"/>
    </row>
    <row r="1148" spans="5:6" x14ac:dyDescent="0.25">
      <c r="E1148" s="3"/>
      <c r="F1148" s="3"/>
    </row>
    <row r="1149" spans="5:6" x14ac:dyDescent="0.25">
      <c r="E1149" s="3"/>
      <c r="F1149" s="3"/>
    </row>
    <row r="1150" spans="5:6" x14ac:dyDescent="0.25">
      <c r="E1150" s="3"/>
      <c r="F1150" s="3"/>
    </row>
    <row r="1151" spans="5:6" x14ac:dyDescent="0.25">
      <c r="E1151" s="3"/>
      <c r="F1151" s="3"/>
    </row>
    <row r="1152" spans="5:6" x14ac:dyDescent="0.25">
      <c r="E1152" s="3"/>
      <c r="F1152" s="3"/>
    </row>
    <row r="1153" spans="5:6" x14ac:dyDescent="0.25">
      <c r="E1153" s="3"/>
      <c r="F1153" s="3"/>
    </row>
    <row r="1154" spans="5:6" x14ac:dyDescent="0.25">
      <c r="E1154" s="3"/>
      <c r="F1154" s="3"/>
    </row>
    <row r="1155" spans="5:6" x14ac:dyDescent="0.25">
      <c r="E1155" s="3"/>
      <c r="F1155" s="3"/>
    </row>
    <row r="1156" spans="5:6" x14ac:dyDescent="0.25">
      <c r="E1156" s="3"/>
      <c r="F1156" s="3"/>
    </row>
    <row r="1157" spans="5:6" x14ac:dyDescent="0.25">
      <c r="E1157" s="3"/>
      <c r="F1157" s="3"/>
    </row>
    <row r="1158" spans="5:6" x14ac:dyDescent="0.25">
      <c r="E1158" s="3"/>
      <c r="F1158" s="3"/>
    </row>
    <row r="1159" spans="5:6" x14ac:dyDescent="0.25">
      <c r="E1159" s="3"/>
      <c r="F1159" s="3"/>
    </row>
    <row r="1160" spans="5:6" x14ac:dyDescent="0.25">
      <c r="E1160" s="3"/>
      <c r="F1160" s="3"/>
    </row>
    <row r="1161" spans="5:6" x14ac:dyDescent="0.25">
      <c r="E1161" s="3"/>
      <c r="F1161" s="3"/>
    </row>
    <row r="1162" spans="5:6" x14ac:dyDescent="0.25">
      <c r="E1162" s="3"/>
      <c r="F1162" s="3"/>
    </row>
    <row r="1163" spans="5:6" x14ac:dyDescent="0.25">
      <c r="E1163" s="3"/>
      <c r="F1163" s="3"/>
    </row>
    <row r="1164" spans="5:6" x14ac:dyDescent="0.25">
      <c r="E1164" s="3"/>
      <c r="F1164" s="3"/>
    </row>
    <row r="1165" spans="5:6" x14ac:dyDescent="0.25">
      <c r="E1165" s="3"/>
      <c r="F1165" s="3"/>
    </row>
    <row r="1166" spans="5:6" x14ac:dyDescent="0.25">
      <c r="E1166" s="3"/>
      <c r="F1166" s="3"/>
    </row>
    <row r="1167" spans="5:6" x14ac:dyDescent="0.25">
      <c r="E1167" s="3"/>
      <c r="F1167" s="3"/>
    </row>
    <row r="1168" spans="5:6" x14ac:dyDescent="0.25">
      <c r="E1168" s="3"/>
      <c r="F1168" s="3"/>
    </row>
    <row r="1169" spans="5:6" x14ac:dyDescent="0.25">
      <c r="E1169" s="3"/>
      <c r="F1169" s="3"/>
    </row>
    <row r="1170" spans="5:6" x14ac:dyDescent="0.25">
      <c r="E1170" s="3"/>
      <c r="F1170" s="3"/>
    </row>
    <row r="1171" spans="5:6" x14ac:dyDescent="0.25">
      <c r="E1171" s="3"/>
      <c r="F1171" s="3"/>
    </row>
    <row r="1172" spans="5:6" x14ac:dyDescent="0.25">
      <c r="E1172" s="3"/>
      <c r="F1172" s="3"/>
    </row>
    <row r="1173" spans="5:6" x14ac:dyDescent="0.25">
      <c r="E1173" s="3"/>
      <c r="F1173" s="3"/>
    </row>
    <row r="1174" spans="5:6" x14ac:dyDescent="0.25">
      <c r="E1174" s="3"/>
      <c r="F1174" s="3"/>
    </row>
    <row r="1175" spans="5:6" x14ac:dyDescent="0.25">
      <c r="E1175" s="3"/>
      <c r="F1175" s="3"/>
    </row>
    <row r="1176" spans="5:6" x14ac:dyDescent="0.25">
      <c r="E1176" s="3"/>
      <c r="F1176" s="3"/>
    </row>
    <row r="1177" spans="5:6" x14ac:dyDescent="0.25">
      <c r="E1177" s="3"/>
      <c r="F1177" s="3"/>
    </row>
    <row r="1178" spans="5:6" x14ac:dyDescent="0.25">
      <c r="E1178" s="3"/>
      <c r="F1178" s="3"/>
    </row>
    <row r="1179" spans="5:6" x14ac:dyDescent="0.25">
      <c r="E1179" s="3"/>
      <c r="F1179" s="3"/>
    </row>
    <row r="1180" spans="5:6" x14ac:dyDescent="0.25">
      <c r="E1180" s="3"/>
      <c r="F1180" s="3"/>
    </row>
    <row r="1181" spans="5:6" x14ac:dyDescent="0.25">
      <c r="E1181" s="3"/>
      <c r="F1181" s="3"/>
    </row>
    <row r="1182" spans="5:6" x14ac:dyDescent="0.25">
      <c r="E1182" s="3"/>
      <c r="F1182" s="3"/>
    </row>
    <row r="1183" spans="5:6" x14ac:dyDescent="0.25">
      <c r="E1183" s="3"/>
      <c r="F1183" s="3"/>
    </row>
    <row r="1184" spans="5:6" x14ac:dyDescent="0.25">
      <c r="E1184" s="3"/>
      <c r="F1184" s="3"/>
    </row>
    <row r="1185" spans="5:6" x14ac:dyDescent="0.25">
      <c r="E1185" s="3"/>
      <c r="F1185" s="3"/>
    </row>
    <row r="1186" spans="5:6" x14ac:dyDescent="0.25">
      <c r="E1186" s="3"/>
      <c r="F1186" s="3"/>
    </row>
    <row r="1187" spans="5:6" x14ac:dyDescent="0.25">
      <c r="E1187" s="3"/>
      <c r="F1187" s="3"/>
    </row>
    <row r="1188" spans="5:6" x14ac:dyDescent="0.25">
      <c r="E1188" s="3"/>
      <c r="F1188" s="3"/>
    </row>
    <row r="1189" spans="5:6" x14ac:dyDescent="0.25">
      <c r="E1189" s="3"/>
      <c r="F1189" s="3"/>
    </row>
    <row r="1190" spans="5:6" x14ac:dyDescent="0.25">
      <c r="E1190" s="3"/>
      <c r="F1190" s="3"/>
    </row>
    <row r="1191" spans="5:6" x14ac:dyDescent="0.25">
      <c r="E1191" s="3"/>
      <c r="F1191" s="3"/>
    </row>
    <row r="1192" spans="5:6" x14ac:dyDescent="0.25">
      <c r="E1192" s="3"/>
      <c r="F1192" s="3"/>
    </row>
    <row r="1193" spans="5:6" x14ac:dyDescent="0.25">
      <c r="E1193" s="3"/>
      <c r="F1193" s="3"/>
    </row>
    <row r="1194" spans="5:6" x14ac:dyDescent="0.25">
      <c r="E1194" s="3"/>
      <c r="F1194" s="3"/>
    </row>
    <row r="1195" spans="5:6" x14ac:dyDescent="0.25">
      <c r="E1195" s="3"/>
      <c r="F1195" s="3"/>
    </row>
    <row r="1196" spans="5:6" x14ac:dyDescent="0.25">
      <c r="E1196" s="3"/>
      <c r="F1196" s="3"/>
    </row>
    <row r="1197" spans="5:6" x14ac:dyDescent="0.25">
      <c r="E1197" s="3"/>
      <c r="F1197" s="3"/>
    </row>
    <row r="1198" spans="5:6" x14ac:dyDescent="0.25">
      <c r="E1198" s="3"/>
      <c r="F1198" s="3"/>
    </row>
    <row r="1199" spans="5:6" x14ac:dyDescent="0.25">
      <c r="E1199" s="3"/>
      <c r="F1199" s="3"/>
    </row>
    <row r="1200" spans="5:6" x14ac:dyDescent="0.25">
      <c r="E1200" s="3"/>
      <c r="F1200" s="3"/>
    </row>
    <row r="1201" spans="5:6" x14ac:dyDescent="0.25">
      <c r="E1201" s="3"/>
      <c r="F1201" s="3"/>
    </row>
    <row r="1202" spans="5:6" x14ac:dyDescent="0.25">
      <c r="E1202" s="3"/>
      <c r="F1202" s="3"/>
    </row>
    <row r="1203" spans="5:6" x14ac:dyDescent="0.25">
      <c r="E1203" s="3"/>
      <c r="F1203" s="3"/>
    </row>
    <row r="1204" spans="5:6" x14ac:dyDescent="0.25">
      <c r="E1204" s="3"/>
      <c r="F1204" s="3"/>
    </row>
    <row r="1205" spans="5:6" x14ac:dyDescent="0.25">
      <c r="E1205" s="3"/>
      <c r="F1205" s="3"/>
    </row>
    <row r="1206" spans="5:6" x14ac:dyDescent="0.25">
      <c r="E1206" s="3"/>
      <c r="F1206" s="3"/>
    </row>
    <row r="1207" spans="5:6" x14ac:dyDescent="0.25">
      <c r="E1207" s="3"/>
      <c r="F1207" s="3"/>
    </row>
    <row r="1208" spans="5:6" x14ac:dyDescent="0.25">
      <c r="E1208" s="3"/>
      <c r="F1208" s="3"/>
    </row>
    <row r="1209" spans="5:6" x14ac:dyDescent="0.25">
      <c r="E1209" s="3"/>
      <c r="F1209" s="3"/>
    </row>
    <row r="1210" spans="5:6" x14ac:dyDescent="0.25">
      <c r="E1210" s="3"/>
      <c r="F1210" s="3"/>
    </row>
    <row r="1211" spans="5:6" x14ac:dyDescent="0.25">
      <c r="E1211" s="3"/>
      <c r="F1211" s="3"/>
    </row>
    <row r="1212" spans="5:6" x14ac:dyDescent="0.25">
      <c r="E1212" s="3"/>
      <c r="F1212" s="3"/>
    </row>
    <row r="1213" spans="5:6" x14ac:dyDescent="0.25">
      <c r="E1213" s="3"/>
      <c r="F1213" s="3"/>
    </row>
    <row r="1214" spans="5:6" x14ac:dyDescent="0.25">
      <c r="E1214" s="3"/>
      <c r="F1214" s="3"/>
    </row>
    <row r="1215" spans="5:6" x14ac:dyDescent="0.25">
      <c r="E1215" s="3"/>
      <c r="F1215" s="3"/>
    </row>
    <row r="1216" spans="5:6" x14ac:dyDescent="0.25">
      <c r="E1216" s="3"/>
      <c r="F1216" s="3"/>
    </row>
    <row r="1217" spans="5:6" x14ac:dyDescent="0.25">
      <c r="E1217" s="3"/>
      <c r="F1217" s="3"/>
    </row>
    <row r="1218" spans="5:6" x14ac:dyDescent="0.25">
      <c r="E1218" s="3"/>
      <c r="F1218" s="3"/>
    </row>
    <row r="1219" spans="5:6" x14ac:dyDescent="0.25">
      <c r="E1219" s="3"/>
      <c r="F1219" s="3"/>
    </row>
    <row r="1220" spans="5:6" x14ac:dyDescent="0.25">
      <c r="E1220" s="3"/>
      <c r="F1220" s="3"/>
    </row>
    <row r="1221" spans="5:6" x14ac:dyDescent="0.25">
      <c r="E1221" s="3"/>
      <c r="F1221" s="3"/>
    </row>
    <row r="1222" spans="5:6" x14ac:dyDescent="0.25">
      <c r="E1222" s="3"/>
      <c r="F1222" s="3"/>
    </row>
    <row r="1223" spans="5:6" x14ac:dyDescent="0.25">
      <c r="E1223" s="3"/>
      <c r="F1223" s="3"/>
    </row>
    <row r="1224" spans="5:6" x14ac:dyDescent="0.25">
      <c r="E1224" s="3"/>
      <c r="F1224" s="3"/>
    </row>
    <row r="1225" spans="5:6" x14ac:dyDescent="0.25">
      <c r="E1225" s="3"/>
      <c r="F1225" s="3"/>
    </row>
    <row r="1226" spans="5:6" x14ac:dyDescent="0.25">
      <c r="E1226" s="3"/>
      <c r="F1226" s="3"/>
    </row>
    <row r="1227" spans="5:6" x14ac:dyDescent="0.25">
      <c r="E1227" s="3"/>
      <c r="F1227" s="3"/>
    </row>
    <row r="1228" spans="5:6" x14ac:dyDescent="0.25">
      <c r="E1228" s="3"/>
      <c r="F1228" s="3"/>
    </row>
    <row r="1229" spans="5:6" x14ac:dyDescent="0.25">
      <c r="E1229" s="3"/>
      <c r="F1229" s="3"/>
    </row>
    <row r="1230" spans="5:6" x14ac:dyDescent="0.25">
      <c r="E1230" s="3"/>
      <c r="F1230" s="3"/>
    </row>
    <row r="1231" spans="5:6" x14ac:dyDescent="0.25">
      <c r="E1231" s="3"/>
      <c r="F1231" s="3"/>
    </row>
    <row r="1232" spans="5:6" x14ac:dyDescent="0.25">
      <c r="E1232" s="3"/>
      <c r="F1232" s="3"/>
    </row>
    <row r="1233" spans="5:6" x14ac:dyDescent="0.25">
      <c r="E1233" s="3"/>
      <c r="F1233" s="3"/>
    </row>
    <row r="1234" spans="5:6" x14ac:dyDescent="0.25">
      <c r="E1234" s="3"/>
      <c r="F1234" s="3"/>
    </row>
    <row r="1235" spans="5:6" x14ac:dyDescent="0.25">
      <c r="E1235" s="3"/>
      <c r="F1235" s="3"/>
    </row>
    <row r="1236" spans="5:6" x14ac:dyDescent="0.25">
      <c r="E1236" s="3"/>
      <c r="F1236" s="3"/>
    </row>
    <row r="1237" spans="5:6" x14ac:dyDescent="0.25">
      <c r="E1237" s="3"/>
      <c r="F1237" s="3"/>
    </row>
    <row r="1238" spans="5:6" x14ac:dyDescent="0.25">
      <c r="E1238" s="3"/>
      <c r="F1238" s="3"/>
    </row>
    <row r="1239" spans="5:6" x14ac:dyDescent="0.25">
      <c r="E1239" s="3"/>
      <c r="F1239" s="3"/>
    </row>
    <row r="1240" spans="5:6" x14ac:dyDescent="0.25">
      <c r="E1240" s="3"/>
      <c r="F1240" s="3"/>
    </row>
    <row r="1241" spans="5:6" x14ac:dyDescent="0.25">
      <c r="E1241" s="3"/>
      <c r="F1241" s="3"/>
    </row>
    <row r="1242" spans="5:6" x14ac:dyDescent="0.25">
      <c r="E1242" s="3"/>
      <c r="F1242" s="3"/>
    </row>
    <row r="1243" spans="5:6" x14ac:dyDescent="0.25">
      <c r="E1243" s="3"/>
      <c r="F1243" s="3"/>
    </row>
    <row r="1244" spans="5:6" x14ac:dyDescent="0.25">
      <c r="E1244" s="3"/>
      <c r="F1244" s="3"/>
    </row>
    <row r="1245" spans="5:6" x14ac:dyDescent="0.25">
      <c r="E1245" s="3"/>
      <c r="F1245" s="3"/>
    </row>
    <row r="1246" spans="5:6" x14ac:dyDescent="0.25">
      <c r="E1246" s="3"/>
      <c r="F1246" s="3"/>
    </row>
    <row r="1247" spans="5:6" x14ac:dyDescent="0.25">
      <c r="E1247" s="3"/>
      <c r="F1247" s="3"/>
    </row>
    <row r="1248" spans="5:6" x14ac:dyDescent="0.25">
      <c r="E1248" s="3"/>
      <c r="F1248" s="3"/>
    </row>
    <row r="1249" spans="5:6" x14ac:dyDescent="0.25">
      <c r="E1249" s="3"/>
      <c r="F1249" s="3"/>
    </row>
    <row r="1250" spans="5:6" x14ac:dyDescent="0.25">
      <c r="E1250" s="3"/>
      <c r="F1250" s="3"/>
    </row>
    <row r="1251" spans="5:6" x14ac:dyDescent="0.25">
      <c r="E1251" s="3"/>
      <c r="F1251" s="3"/>
    </row>
    <row r="1252" spans="5:6" x14ac:dyDescent="0.25">
      <c r="E1252" s="3"/>
      <c r="F1252" s="3"/>
    </row>
    <row r="1253" spans="5:6" x14ac:dyDescent="0.25">
      <c r="E1253" s="3"/>
      <c r="F1253" s="3"/>
    </row>
    <row r="1254" spans="5:6" x14ac:dyDescent="0.25">
      <c r="E1254" s="3"/>
      <c r="F1254" s="3"/>
    </row>
    <row r="1255" spans="5:6" x14ac:dyDescent="0.25">
      <c r="E1255" s="3"/>
      <c r="F1255" s="3"/>
    </row>
    <row r="1256" spans="5:6" x14ac:dyDescent="0.25">
      <c r="E1256" s="3"/>
      <c r="F1256" s="3"/>
    </row>
    <row r="1257" spans="5:6" x14ac:dyDescent="0.25">
      <c r="E1257" s="3"/>
      <c r="F1257" s="3"/>
    </row>
    <row r="1258" spans="5:6" x14ac:dyDescent="0.25">
      <c r="E1258" s="3"/>
      <c r="F1258" s="3"/>
    </row>
    <row r="1259" spans="5:6" x14ac:dyDescent="0.25">
      <c r="E1259" s="3"/>
      <c r="F1259" s="3"/>
    </row>
    <row r="1260" spans="5:6" x14ac:dyDescent="0.25">
      <c r="E1260" s="3"/>
      <c r="F1260" s="3"/>
    </row>
    <row r="1261" spans="5:6" x14ac:dyDescent="0.25">
      <c r="E1261" s="3"/>
      <c r="F1261" s="3"/>
    </row>
    <row r="1262" spans="5:6" x14ac:dyDescent="0.25">
      <c r="E1262" s="3"/>
      <c r="F1262" s="3"/>
    </row>
    <row r="1263" spans="5:6" x14ac:dyDescent="0.25">
      <c r="E1263" s="3"/>
      <c r="F1263" s="3"/>
    </row>
    <row r="1264" spans="5:6" x14ac:dyDescent="0.25">
      <c r="E1264" s="3"/>
      <c r="F1264" s="3"/>
    </row>
    <row r="1265" spans="5:6" x14ac:dyDescent="0.25">
      <c r="E1265" s="3"/>
      <c r="F1265" s="3"/>
    </row>
    <row r="1266" spans="5:6" x14ac:dyDescent="0.25">
      <c r="E1266" s="3"/>
      <c r="F1266" s="3"/>
    </row>
    <row r="1267" spans="5:6" x14ac:dyDescent="0.25">
      <c r="E1267" s="3"/>
      <c r="F1267" s="3"/>
    </row>
    <row r="1268" spans="5:6" x14ac:dyDescent="0.25">
      <c r="E1268" s="3"/>
      <c r="F1268" s="3"/>
    </row>
    <row r="1269" spans="5:6" x14ac:dyDescent="0.25">
      <c r="E1269" s="3"/>
      <c r="F1269" s="3"/>
    </row>
    <row r="1270" spans="5:6" x14ac:dyDescent="0.25">
      <c r="E1270" s="3"/>
      <c r="F1270" s="3"/>
    </row>
    <row r="1271" spans="5:6" x14ac:dyDescent="0.25">
      <c r="E1271" s="3"/>
      <c r="F1271" s="3"/>
    </row>
    <row r="1272" spans="5:6" x14ac:dyDescent="0.25">
      <c r="E1272" s="3"/>
      <c r="F1272" s="3"/>
    </row>
    <row r="1273" spans="5:6" x14ac:dyDescent="0.25">
      <c r="E1273" s="3"/>
      <c r="F1273" s="3"/>
    </row>
    <row r="1274" spans="5:6" x14ac:dyDescent="0.25">
      <c r="E1274" s="3"/>
      <c r="F1274" s="3"/>
    </row>
    <row r="1275" spans="5:6" x14ac:dyDescent="0.25">
      <c r="E1275" s="3"/>
      <c r="F1275" s="3"/>
    </row>
    <row r="1276" spans="5:6" x14ac:dyDescent="0.25">
      <c r="E1276" s="3"/>
      <c r="F1276" s="3"/>
    </row>
    <row r="1277" spans="5:6" x14ac:dyDescent="0.25">
      <c r="E1277" s="3"/>
      <c r="F1277" s="3"/>
    </row>
    <row r="1278" spans="5:6" x14ac:dyDescent="0.25">
      <c r="E1278" s="3"/>
      <c r="F1278" s="3"/>
    </row>
    <row r="1279" spans="5:6" x14ac:dyDescent="0.25">
      <c r="E1279" s="3"/>
      <c r="F1279" s="3"/>
    </row>
    <row r="1280" spans="5:6" x14ac:dyDescent="0.25">
      <c r="E1280" s="3"/>
      <c r="F1280" s="3"/>
    </row>
    <row r="1281" spans="5:6" x14ac:dyDescent="0.25">
      <c r="E1281" s="3"/>
      <c r="F1281" s="3"/>
    </row>
    <row r="1282" spans="5:6" x14ac:dyDescent="0.25">
      <c r="E1282" s="3"/>
      <c r="F1282" s="3"/>
    </row>
    <row r="1283" spans="5:6" x14ac:dyDescent="0.25">
      <c r="E1283" s="3"/>
      <c r="F1283" s="3"/>
    </row>
    <row r="1284" spans="5:6" x14ac:dyDescent="0.25">
      <c r="E1284" s="3"/>
      <c r="F1284" s="3"/>
    </row>
    <row r="1285" spans="5:6" x14ac:dyDescent="0.25">
      <c r="E1285" s="3"/>
      <c r="F1285" s="3"/>
    </row>
    <row r="1286" spans="5:6" x14ac:dyDescent="0.25">
      <c r="E1286" s="3"/>
      <c r="F1286" s="3"/>
    </row>
    <row r="1287" spans="5:6" x14ac:dyDescent="0.25">
      <c r="E1287" s="3"/>
      <c r="F1287" s="3"/>
    </row>
    <row r="1288" spans="5:6" x14ac:dyDescent="0.25">
      <c r="E1288" s="3"/>
      <c r="F1288" s="3"/>
    </row>
    <row r="1289" spans="5:6" x14ac:dyDescent="0.25">
      <c r="E1289" s="3"/>
      <c r="F1289" s="3"/>
    </row>
    <row r="1290" spans="5:6" x14ac:dyDescent="0.25">
      <c r="E1290" s="3"/>
      <c r="F1290" s="3"/>
    </row>
    <row r="1291" spans="5:6" x14ac:dyDescent="0.25">
      <c r="E1291" s="3"/>
      <c r="F1291" s="3"/>
    </row>
    <row r="1292" spans="5:6" x14ac:dyDescent="0.25">
      <c r="E1292" s="3"/>
      <c r="F1292" s="3"/>
    </row>
    <row r="1293" spans="5:6" x14ac:dyDescent="0.25">
      <c r="E1293" s="3"/>
      <c r="F1293" s="3"/>
    </row>
    <row r="1294" spans="5:6" x14ac:dyDescent="0.25">
      <c r="E1294" s="3"/>
      <c r="F1294" s="3"/>
    </row>
    <row r="1295" spans="5:6" x14ac:dyDescent="0.25">
      <c r="E1295" s="3"/>
      <c r="F1295" s="3"/>
    </row>
    <row r="1296" spans="5:6" x14ac:dyDescent="0.25">
      <c r="E1296" s="3"/>
      <c r="F1296" s="3"/>
    </row>
    <row r="1297" spans="5:6" x14ac:dyDescent="0.25">
      <c r="E1297" s="3"/>
      <c r="F1297" s="3"/>
    </row>
    <row r="1298" spans="5:6" x14ac:dyDescent="0.25">
      <c r="E1298" s="3"/>
      <c r="F1298" s="3"/>
    </row>
    <row r="1299" spans="5:6" x14ac:dyDescent="0.25">
      <c r="E1299" s="3"/>
      <c r="F1299" s="3"/>
    </row>
    <row r="1300" spans="5:6" x14ac:dyDescent="0.25">
      <c r="E1300" s="3"/>
      <c r="F1300" s="3"/>
    </row>
    <row r="1301" spans="5:6" x14ac:dyDescent="0.25">
      <c r="E1301" s="3"/>
      <c r="F1301" s="3"/>
    </row>
    <row r="1302" spans="5:6" x14ac:dyDescent="0.25">
      <c r="E1302" s="3"/>
      <c r="F1302" s="3"/>
    </row>
    <row r="1303" spans="5:6" x14ac:dyDescent="0.25">
      <c r="E1303" s="3"/>
      <c r="F1303" s="3"/>
    </row>
    <row r="1304" spans="5:6" x14ac:dyDescent="0.25">
      <c r="E1304" s="3"/>
      <c r="F1304" s="3"/>
    </row>
    <row r="1305" spans="5:6" x14ac:dyDescent="0.25">
      <c r="E1305" s="3"/>
      <c r="F1305" s="3"/>
    </row>
    <row r="1306" spans="5:6" x14ac:dyDescent="0.25">
      <c r="E1306" s="3"/>
      <c r="F1306" s="3"/>
    </row>
    <row r="1307" spans="5:6" x14ac:dyDescent="0.25">
      <c r="E1307" s="3"/>
      <c r="F1307" s="3"/>
    </row>
    <row r="1308" spans="5:6" x14ac:dyDescent="0.25">
      <c r="E1308" s="3"/>
      <c r="F1308" s="3"/>
    </row>
    <row r="1309" spans="5:6" x14ac:dyDescent="0.25">
      <c r="E1309" s="3"/>
      <c r="F1309" s="3"/>
    </row>
    <row r="1310" spans="5:6" x14ac:dyDescent="0.25">
      <c r="E1310" s="3"/>
      <c r="F1310" s="3"/>
    </row>
    <row r="1311" spans="5:6" x14ac:dyDescent="0.25">
      <c r="E1311" s="3"/>
      <c r="F1311" s="3"/>
    </row>
    <row r="1312" spans="5:6" x14ac:dyDescent="0.25">
      <c r="E1312" s="3"/>
      <c r="F1312" s="3"/>
    </row>
    <row r="1313" spans="5:6" x14ac:dyDescent="0.25">
      <c r="E1313" s="3"/>
      <c r="F1313" s="3"/>
    </row>
    <row r="1314" spans="5:6" x14ac:dyDescent="0.25">
      <c r="E1314" s="3"/>
      <c r="F1314" s="3"/>
    </row>
    <row r="1315" spans="5:6" x14ac:dyDescent="0.25">
      <c r="E1315" s="3"/>
      <c r="F1315" s="3"/>
    </row>
    <row r="1316" spans="5:6" x14ac:dyDescent="0.25">
      <c r="E1316" s="3"/>
      <c r="F1316" s="3"/>
    </row>
    <row r="1317" spans="5:6" x14ac:dyDescent="0.25">
      <c r="E1317" s="3"/>
      <c r="F1317" s="3"/>
    </row>
    <row r="1318" spans="5:6" x14ac:dyDescent="0.25">
      <c r="E1318" s="3"/>
      <c r="F1318" s="3"/>
    </row>
    <row r="1319" spans="5:6" x14ac:dyDescent="0.25">
      <c r="E1319" s="3"/>
      <c r="F1319" s="3"/>
    </row>
    <row r="1320" spans="5:6" x14ac:dyDescent="0.25">
      <c r="E1320" s="3"/>
      <c r="F1320" s="3"/>
    </row>
    <row r="1321" spans="5:6" x14ac:dyDescent="0.25">
      <c r="E1321" s="3"/>
      <c r="F1321" s="3"/>
    </row>
    <row r="1322" spans="5:6" x14ac:dyDescent="0.25">
      <c r="E1322" s="3"/>
      <c r="F1322" s="3"/>
    </row>
    <row r="1323" spans="5:6" x14ac:dyDescent="0.25">
      <c r="E1323" s="3"/>
      <c r="F1323" s="3"/>
    </row>
    <row r="1324" spans="5:6" x14ac:dyDescent="0.25">
      <c r="E1324" s="3"/>
      <c r="F1324" s="3"/>
    </row>
    <row r="1325" spans="5:6" x14ac:dyDescent="0.25">
      <c r="E1325" s="3"/>
      <c r="F1325" s="3"/>
    </row>
    <row r="1326" spans="5:6" x14ac:dyDescent="0.25">
      <c r="E1326" s="3"/>
      <c r="F1326" s="3"/>
    </row>
    <row r="1327" spans="5:6" x14ac:dyDescent="0.25">
      <c r="E1327" s="3"/>
      <c r="F1327" s="3"/>
    </row>
    <row r="1328" spans="5:6" x14ac:dyDescent="0.25">
      <c r="E1328" s="3"/>
      <c r="F1328" s="3"/>
    </row>
    <row r="1329" spans="5:6" x14ac:dyDescent="0.25">
      <c r="E1329" s="3"/>
      <c r="F1329" s="3"/>
    </row>
    <row r="1330" spans="5:6" x14ac:dyDescent="0.25">
      <c r="E1330" s="3"/>
      <c r="F1330" s="3"/>
    </row>
    <row r="1331" spans="5:6" x14ac:dyDescent="0.25">
      <c r="E1331" s="3"/>
      <c r="F1331" s="3"/>
    </row>
    <row r="1332" spans="5:6" x14ac:dyDescent="0.25">
      <c r="E1332" s="3"/>
      <c r="F1332" s="3"/>
    </row>
    <row r="1333" spans="5:6" x14ac:dyDescent="0.25">
      <c r="E1333" s="3"/>
      <c r="F1333" s="3"/>
    </row>
    <row r="1334" spans="5:6" x14ac:dyDescent="0.25">
      <c r="E1334" s="3"/>
      <c r="F1334" s="3"/>
    </row>
    <row r="1335" spans="5:6" x14ac:dyDescent="0.25">
      <c r="E1335" s="3"/>
      <c r="F1335" s="3"/>
    </row>
    <row r="1336" spans="5:6" x14ac:dyDescent="0.25">
      <c r="E1336" s="3"/>
      <c r="F1336" s="3"/>
    </row>
    <row r="1337" spans="5:6" x14ac:dyDescent="0.25">
      <c r="E1337" s="3"/>
      <c r="F1337" s="3"/>
    </row>
    <row r="1338" spans="5:6" x14ac:dyDescent="0.25">
      <c r="E1338" s="3"/>
      <c r="F1338" s="3"/>
    </row>
    <row r="1339" spans="5:6" x14ac:dyDescent="0.25">
      <c r="E1339" s="3"/>
      <c r="F1339" s="3"/>
    </row>
    <row r="1340" spans="5:6" x14ac:dyDescent="0.25">
      <c r="E1340" s="3"/>
      <c r="F1340" s="3"/>
    </row>
    <row r="1341" spans="5:6" x14ac:dyDescent="0.25">
      <c r="E1341" s="3"/>
      <c r="F1341" s="3"/>
    </row>
    <row r="1342" spans="5:6" x14ac:dyDescent="0.25">
      <c r="E1342" s="3"/>
      <c r="F1342" s="3"/>
    </row>
    <row r="1343" spans="5:6" x14ac:dyDescent="0.25">
      <c r="E1343" s="3"/>
      <c r="F1343" s="3"/>
    </row>
    <row r="1344" spans="5:6" x14ac:dyDescent="0.25">
      <c r="E1344" s="3"/>
      <c r="F1344" s="3"/>
    </row>
    <row r="1345" spans="5:6" x14ac:dyDescent="0.25">
      <c r="E1345" s="3"/>
      <c r="F1345" s="3"/>
    </row>
    <row r="1346" spans="5:6" x14ac:dyDescent="0.25">
      <c r="E1346" s="3"/>
      <c r="F1346" s="3"/>
    </row>
    <row r="1347" spans="5:6" x14ac:dyDescent="0.25">
      <c r="E1347" s="3"/>
      <c r="F1347" s="3"/>
    </row>
    <row r="1348" spans="5:6" x14ac:dyDescent="0.25">
      <c r="E1348" s="3"/>
      <c r="F1348" s="3"/>
    </row>
    <row r="1349" spans="5:6" x14ac:dyDescent="0.25">
      <c r="E1349" s="3"/>
      <c r="F1349" s="3"/>
    </row>
    <row r="1350" spans="5:6" x14ac:dyDescent="0.25">
      <c r="E1350" s="3"/>
      <c r="F1350" s="3"/>
    </row>
    <row r="1351" spans="5:6" x14ac:dyDescent="0.25">
      <c r="E1351" s="3"/>
      <c r="F1351" s="3"/>
    </row>
    <row r="1352" spans="5:6" x14ac:dyDescent="0.25">
      <c r="E1352" s="3"/>
      <c r="F1352" s="3"/>
    </row>
    <row r="1353" spans="5:6" x14ac:dyDescent="0.25">
      <c r="E1353" s="3"/>
      <c r="F1353" s="3"/>
    </row>
    <row r="1354" spans="5:6" x14ac:dyDescent="0.25">
      <c r="E1354" s="3"/>
      <c r="F1354" s="3"/>
    </row>
    <row r="1355" spans="5:6" x14ac:dyDescent="0.25">
      <c r="E1355" s="3"/>
      <c r="F1355" s="3"/>
    </row>
    <row r="1356" spans="5:6" x14ac:dyDescent="0.25">
      <c r="E1356" s="3"/>
      <c r="F1356" s="3"/>
    </row>
    <row r="1357" spans="5:6" x14ac:dyDescent="0.25">
      <c r="E1357" s="3"/>
      <c r="F1357" s="3"/>
    </row>
    <row r="1358" spans="5:6" x14ac:dyDescent="0.25">
      <c r="E1358" s="3"/>
      <c r="F1358" s="3"/>
    </row>
    <row r="1359" spans="5:6" x14ac:dyDescent="0.25">
      <c r="E1359" s="3"/>
      <c r="F1359" s="3"/>
    </row>
    <row r="1360" spans="5:6" x14ac:dyDescent="0.25">
      <c r="E1360" s="3"/>
      <c r="F1360" s="3"/>
    </row>
    <row r="1361" spans="5:6" x14ac:dyDescent="0.25">
      <c r="E1361" s="3"/>
      <c r="F1361" s="3"/>
    </row>
    <row r="1362" spans="5:6" x14ac:dyDescent="0.25">
      <c r="E1362" s="3"/>
      <c r="F1362" s="3"/>
    </row>
    <row r="1363" spans="5:6" x14ac:dyDescent="0.25">
      <c r="E1363" s="3"/>
      <c r="F1363" s="3"/>
    </row>
    <row r="1364" spans="5:6" x14ac:dyDescent="0.25">
      <c r="E1364" s="3"/>
      <c r="F1364" s="3"/>
    </row>
    <row r="1365" spans="5:6" x14ac:dyDescent="0.25">
      <c r="E1365" s="3"/>
      <c r="F1365" s="3"/>
    </row>
    <row r="1366" spans="5:6" x14ac:dyDescent="0.25">
      <c r="E1366" s="3"/>
      <c r="F1366" s="3"/>
    </row>
    <row r="1367" spans="5:6" x14ac:dyDescent="0.25">
      <c r="E1367" s="3"/>
      <c r="F1367" s="3"/>
    </row>
    <row r="1368" spans="5:6" x14ac:dyDescent="0.25">
      <c r="E1368" s="3"/>
      <c r="F1368" s="3"/>
    </row>
    <row r="1369" spans="5:6" x14ac:dyDescent="0.25">
      <c r="E1369" s="3"/>
      <c r="F1369" s="3"/>
    </row>
    <row r="1370" spans="5:6" x14ac:dyDescent="0.25">
      <c r="E1370" s="3"/>
      <c r="F1370" s="3"/>
    </row>
    <row r="1371" spans="5:6" x14ac:dyDescent="0.25">
      <c r="E1371" s="3"/>
      <c r="F1371" s="3"/>
    </row>
    <row r="1372" spans="5:6" x14ac:dyDescent="0.25">
      <c r="E1372" s="3"/>
      <c r="F1372" s="3"/>
    </row>
    <row r="1373" spans="5:6" x14ac:dyDescent="0.25">
      <c r="E1373" s="3"/>
      <c r="F1373" s="3"/>
    </row>
    <row r="1374" spans="5:6" x14ac:dyDescent="0.25">
      <c r="E1374" s="3"/>
      <c r="F1374" s="3"/>
    </row>
    <row r="1375" spans="5:6" x14ac:dyDescent="0.25">
      <c r="E1375" s="3"/>
      <c r="F1375" s="3"/>
    </row>
    <row r="1376" spans="5:6" x14ac:dyDescent="0.25">
      <c r="E1376" s="3"/>
      <c r="F1376" s="3"/>
    </row>
    <row r="1377" spans="5:6" x14ac:dyDescent="0.25">
      <c r="E1377" s="3"/>
      <c r="F1377" s="3"/>
    </row>
    <row r="1378" spans="5:6" x14ac:dyDescent="0.25">
      <c r="E1378" s="3"/>
      <c r="F1378" s="3"/>
    </row>
    <row r="1379" spans="5:6" x14ac:dyDescent="0.25">
      <c r="E1379" s="3"/>
      <c r="F1379" s="3"/>
    </row>
    <row r="1380" spans="5:6" x14ac:dyDescent="0.25">
      <c r="E1380" s="3"/>
      <c r="F1380" s="3"/>
    </row>
    <row r="1381" spans="5:6" x14ac:dyDescent="0.25">
      <c r="E1381" s="3"/>
      <c r="F1381" s="3"/>
    </row>
    <row r="1382" spans="5:6" x14ac:dyDescent="0.25">
      <c r="E1382" s="3"/>
      <c r="F1382" s="3"/>
    </row>
    <row r="1383" spans="5:6" x14ac:dyDescent="0.25">
      <c r="E1383" s="3"/>
      <c r="F1383" s="3"/>
    </row>
    <row r="1384" spans="5:6" x14ac:dyDescent="0.25">
      <c r="E1384" s="3"/>
      <c r="F1384" s="3"/>
    </row>
    <row r="1385" spans="5:6" x14ac:dyDescent="0.25">
      <c r="E1385" s="3"/>
      <c r="F1385" s="3"/>
    </row>
    <row r="1386" spans="5:6" x14ac:dyDescent="0.25">
      <c r="E1386" s="3"/>
      <c r="F1386" s="3"/>
    </row>
    <row r="1387" spans="5:6" x14ac:dyDescent="0.25">
      <c r="E1387" s="3"/>
      <c r="F1387" s="3"/>
    </row>
    <row r="1388" spans="5:6" x14ac:dyDescent="0.25">
      <c r="E1388" s="3"/>
      <c r="F1388" s="3"/>
    </row>
    <row r="1389" spans="5:6" x14ac:dyDescent="0.25">
      <c r="E1389" s="3"/>
      <c r="F1389" s="3"/>
    </row>
    <row r="1390" spans="5:6" x14ac:dyDescent="0.25">
      <c r="E1390" s="3"/>
      <c r="F1390" s="3"/>
    </row>
    <row r="1391" spans="5:6" x14ac:dyDescent="0.25">
      <c r="E1391" s="3"/>
      <c r="F1391" s="3"/>
    </row>
    <row r="1392" spans="5:6" x14ac:dyDescent="0.25">
      <c r="E1392" s="3"/>
      <c r="F1392" s="3"/>
    </row>
    <row r="1393" spans="5:6" x14ac:dyDescent="0.25">
      <c r="E1393" s="3"/>
      <c r="F1393" s="3"/>
    </row>
    <row r="1394" spans="5:6" x14ac:dyDescent="0.25">
      <c r="E1394" s="3"/>
      <c r="F1394" s="3"/>
    </row>
    <row r="1395" spans="5:6" x14ac:dyDescent="0.25">
      <c r="E1395" s="3"/>
      <c r="F1395" s="3"/>
    </row>
    <row r="1396" spans="5:6" x14ac:dyDescent="0.25">
      <c r="E1396" s="3"/>
      <c r="F1396" s="3"/>
    </row>
    <row r="1397" spans="5:6" x14ac:dyDescent="0.25">
      <c r="E1397" s="3"/>
      <c r="F1397" s="3"/>
    </row>
    <row r="1398" spans="5:6" x14ac:dyDescent="0.25">
      <c r="E1398" s="3"/>
      <c r="F1398" s="3"/>
    </row>
    <row r="1399" spans="5:6" x14ac:dyDescent="0.25">
      <c r="E1399" s="3"/>
      <c r="F1399" s="3"/>
    </row>
    <row r="1400" spans="5:6" x14ac:dyDescent="0.25">
      <c r="E1400" s="3"/>
      <c r="F1400" s="3"/>
    </row>
    <row r="1401" spans="5:6" x14ac:dyDescent="0.25">
      <c r="E1401" s="3"/>
      <c r="F1401" s="3"/>
    </row>
    <row r="1402" spans="5:6" x14ac:dyDescent="0.25">
      <c r="E1402" s="3"/>
      <c r="F1402" s="3"/>
    </row>
    <row r="1403" spans="5:6" x14ac:dyDescent="0.25">
      <c r="E1403" s="3"/>
      <c r="F1403" s="3"/>
    </row>
    <row r="1404" spans="5:6" x14ac:dyDescent="0.25">
      <c r="E1404" s="3"/>
      <c r="F1404" s="3"/>
    </row>
    <row r="1405" spans="5:6" x14ac:dyDescent="0.25">
      <c r="E1405" s="3"/>
      <c r="F1405" s="3"/>
    </row>
    <row r="1406" spans="5:6" x14ac:dyDescent="0.25">
      <c r="E1406" s="3"/>
      <c r="F1406" s="3"/>
    </row>
    <row r="1407" spans="5:6" x14ac:dyDescent="0.25">
      <c r="E1407" s="3"/>
      <c r="F1407" s="3"/>
    </row>
    <row r="1408" spans="5:6" x14ac:dyDescent="0.25">
      <c r="E1408" s="3"/>
      <c r="F1408" s="3"/>
    </row>
    <row r="1409" spans="5:6" x14ac:dyDescent="0.25">
      <c r="E1409" s="3"/>
      <c r="F1409" s="3"/>
    </row>
    <row r="1410" spans="5:6" x14ac:dyDescent="0.25">
      <c r="E1410" s="3"/>
      <c r="F1410" s="3"/>
    </row>
    <row r="1411" spans="5:6" x14ac:dyDescent="0.25">
      <c r="E1411" s="3"/>
      <c r="F1411" s="3"/>
    </row>
    <row r="1412" spans="5:6" x14ac:dyDescent="0.25">
      <c r="E1412" s="3"/>
      <c r="F1412" s="3"/>
    </row>
    <row r="1413" spans="5:6" x14ac:dyDescent="0.25">
      <c r="E1413" s="3"/>
      <c r="F1413" s="3"/>
    </row>
    <row r="1414" spans="5:6" x14ac:dyDescent="0.25">
      <c r="E1414" s="3"/>
      <c r="F1414" s="3"/>
    </row>
    <row r="1415" spans="5:6" x14ac:dyDescent="0.25">
      <c r="E1415" s="3"/>
      <c r="F1415" s="3"/>
    </row>
    <row r="1416" spans="5:6" x14ac:dyDescent="0.25">
      <c r="E1416" s="3"/>
      <c r="F1416" s="3"/>
    </row>
    <row r="1417" spans="5:6" x14ac:dyDescent="0.25">
      <c r="E1417" s="3"/>
      <c r="F1417" s="3"/>
    </row>
    <row r="1418" spans="5:6" x14ac:dyDescent="0.25">
      <c r="E1418" s="3"/>
      <c r="F1418" s="3"/>
    </row>
    <row r="1419" spans="5:6" x14ac:dyDescent="0.25">
      <c r="E1419" s="3"/>
      <c r="F1419" s="3"/>
    </row>
    <row r="1420" spans="5:6" x14ac:dyDescent="0.25">
      <c r="E1420" s="3"/>
      <c r="F1420" s="3"/>
    </row>
    <row r="1421" spans="5:6" x14ac:dyDescent="0.25">
      <c r="E1421" s="3"/>
      <c r="F1421" s="3"/>
    </row>
    <row r="1422" spans="5:6" x14ac:dyDescent="0.25">
      <c r="E1422" s="3"/>
      <c r="F1422" s="3"/>
    </row>
    <row r="1423" spans="5:6" x14ac:dyDescent="0.25">
      <c r="E1423" s="3"/>
      <c r="F1423" s="3"/>
    </row>
    <row r="1424" spans="5:6" x14ac:dyDescent="0.25">
      <c r="E1424" s="3"/>
      <c r="F1424" s="3"/>
    </row>
    <row r="1425" spans="5:6" x14ac:dyDescent="0.25">
      <c r="E1425" s="3"/>
      <c r="F1425" s="3"/>
    </row>
    <row r="1426" spans="5:6" x14ac:dyDescent="0.25">
      <c r="E1426" s="3"/>
      <c r="F1426" s="3"/>
    </row>
    <row r="1427" spans="5:6" x14ac:dyDescent="0.25">
      <c r="E1427" s="3"/>
      <c r="F1427" s="3"/>
    </row>
    <row r="1428" spans="5:6" x14ac:dyDescent="0.25">
      <c r="E1428" s="3"/>
      <c r="F1428" s="3"/>
    </row>
    <row r="1429" spans="5:6" x14ac:dyDescent="0.25">
      <c r="E1429" s="3"/>
      <c r="F1429" s="3"/>
    </row>
    <row r="1430" spans="5:6" x14ac:dyDescent="0.25">
      <c r="E1430" s="3"/>
      <c r="F1430" s="3"/>
    </row>
    <row r="1431" spans="5:6" x14ac:dyDescent="0.25">
      <c r="E1431" s="3"/>
      <c r="F1431" s="3"/>
    </row>
    <row r="1432" spans="5:6" x14ac:dyDescent="0.25">
      <c r="E1432" s="3"/>
      <c r="F1432" s="3"/>
    </row>
    <row r="1433" spans="5:6" x14ac:dyDescent="0.25">
      <c r="E1433" s="3"/>
      <c r="F1433" s="3"/>
    </row>
    <row r="1434" spans="5:6" x14ac:dyDescent="0.25">
      <c r="E1434" s="3"/>
      <c r="F1434" s="3"/>
    </row>
    <row r="1435" spans="5:6" x14ac:dyDescent="0.25">
      <c r="E1435" s="3"/>
      <c r="F1435" s="3"/>
    </row>
    <row r="1436" spans="5:6" x14ac:dyDescent="0.25">
      <c r="E1436" s="3"/>
      <c r="F1436" s="3"/>
    </row>
    <row r="1437" spans="5:6" x14ac:dyDescent="0.25">
      <c r="E1437" s="3"/>
      <c r="F1437" s="3"/>
    </row>
    <row r="1438" spans="5:6" x14ac:dyDescent="0.25">
      <c r="E1438" s="3"/>
      <c r="F1438" s="3"/>
    </row>
    <row r="1439" spans="5:6" x14ac:dyDescent="0.25">
      <c r="E1439" s="3"/>
      <c r="F1439" s="3"/>
    </row>
    <row r="1440" spans="5:6" x14ac:dyDescent="0.25">
      <c r="E1440" s="3"/>
      <c r="F1440" s="3"/>
    </row>
    <row r="1441" spans="5:6" x14ac:dyDescent="0.25">
      <c r="E1441" s="3"/>
      <c r="F1441" s="3"/>
    </row>
    <row r="1442" spans="5:6" x14ac:dyDescent="0.25">
      <c r="E1442" s="3"/>
      <c r="F1442" s="3"/>
    </row>
    <row r="1443" spans="5:6" x14ac:dyDescent="0.25">
      <c r="E1443" s="3"/>
      <c r="F1443" s="3"/>
    </row>
    <row r="1444" spans="5:6" x14ac:dyDescent="0.25">
      <c r="E1444" s="3"/>
      <c r="F1444" s="3"/>
    </row>
    <row r="1445" spans="5:6" x14ac:dyDescent="0.25">
      <c r="E1445" s="3"/>
      <c r="F1445" s="3"/>
    </row>
    <row r="1446" spans="5:6" x14ac:dyDescent="0.25">
      <c r="E1446" s="3"/>
      <c r="F1446" s="3"/>
    </row>
    <row r="1447" spans="5:6" x14ac:dyDescent="0.25">
      <c r="E1447" s="3"/>
      <c r="F1447" s="3"/>
    </row>
    <row r="1448" spans="5:6" x14ac:dyDescent="0.25">
      <c r="E1448" s="3"/>
      <c r="F1448" s="3"/>
    </row>
    <row r="1449" spans="5:6" x14ac:dyDescent="0.25">
      <c r="E1449" s="3"/>
      <c r="F1449" s="3"/>
    </row>
    <row r="1450" spans="5:6" x14ac:dyDescent="0.25">
      <c r="E1450" s="3"/>
      <c r="F1450" s="3"/>
    </row>
    <row r="1451" spans="5:6" x14ac:dyDescent="0.25">
      <c r="E1451" s="3"/>
      <c r="F1451" s="3"/>
    </row>
    <row r="1452" spans="5:6" x14ac:dyDescent="0.25">
      <c r="E1452" s="3"/>
      <c r="F1452" s="3"/>
    </row>
    <row r="1453" spans="5:6" x14ac:dyDescent="0.25">
      <c r="E1453" s="3"/>
      <c r="F1453" s="3"/>
    </row>
    <row r="1454" spans="5:6" x14ac:dyDescent="0.25">
      <c r="E1454" s="3"/>
      <c r="F1454" s="3"/>
    </row>
    <row r="1455" spans="5:6" x14ac:dyDescent="0.25">
      <c r="E1455" s="3"/>
      <c r="F1455" s="3"/>
    </row>
    <row r="1456" spans="5:6" x14ac:dyDescent="0.25">
      <c r="E1456" s="3"/>
      <c r="F1456" s="3"/>
    </row>
    <row r="1457" spans="5:6" x14ac:dyDescent="0.25">
      <c r="E1457" s="3"/>
      <c r="F1457" s="3"/>
    </row>
    <row r="1458" spans="5:6" x14ac:dyDescent="0.25">
      <c r="E1458" s="3"/>
      <c r="F1458" s="3"/>
    </row>
    <row r="1459" spans="5:6" x14ac:dyDescent="0.25">
      <c r="E1459" s="3"/>
      <c r="F1459" s="3"/>
    </row>
    <row r="1460" spans="5:6" x14ac:dyDescent="0.25">
      <c r="E1460" s="3"/>
      <c r="F1460" s="3"/>
    </row>
    <row r="1461" spans="5:6" x14ac:dyDescent="0.25">
      <c r="E1461" s="3"/>
      <c r="F1461" s="3"/>
    </row>
    <row r="1462" spans="5:6" x14ac:dyDescent="0.25">
      <c r="E1462" s="3"/>
      <c r="F1462" s="3"/>
    </row>
    <row r="1463" spans="5:6" x14ac:dyDescent="0.25">
      <c r="E1463" s="3"/>
      <c r="F1463" s="3"/>
    </row>
    <row r="1464" spans="5:6" x14ac:dyDescent="0.25">
      <c r="E1464" s="3"/>
      <c r="F1464" s="3"/>
    </row>
    <row r="1465" spans="5:6" x14ac:dyDescent="0.25">
      <c r="E1465" s="3"/>
      <c r="F1465" s="3"/>
    </row>
    <row r="1466" spans="5:6" x14ac:dyDescent="0.25">
      <c r="E1466" s="3"/>
      <c r="F1466" s="3"/>
    </row>
    <row r="1467" spans="5:6" x14ac:dyDescent="0.25">
      <c r="E1467" s="3"/>
      <c r="F1467" s="3"/>
    </row>
    <row r="1468" spans="5:6" x14ac:dyDescent="0.25">
      <c r="E1468" s="3"/>
      <c r="F1468" s="3"/>
    </row>
    <row r="1469" spans="5:6" x14ac:dyDescent="0.25">
      <c r="E1469" s="3"/>
      <c r="F1469" s="3"/>
    </row>
    <row r="1470" spans="5:6" x14ac:dyDescent="0.25">
      <c r="E1470" s="3"/>
      <c r="F1470" s="3"/>
    </row>
    <row r="1471" spans="5:6" x14ac:dyDescent="0.25">
      <c r="E1471" s="3"/>
      <c r="F1471" s="3"/>
    </row>
    <row r="1472" spans="5:6" x14ac:dyDescent="0.25">
      <c r="E1472" s="3"/>
      <c r="F1472" s="3"/>
    </row>
    <row r="1473" spans="5:6" x14ac:dyDescent="0.25">
      <c r="E1473" s="3"/>
      <c r="F1473" s="3"/>
    </row>
    <row r="1474" spans="5:6" x14ac:dyDescent="0.25">
      <c r="E1474" s="3"/>
      <c r="F1474" s="3"/>
    </row>
    <row r="1475" spans="5:6" x14ac:dyDescent="0.25">
      <c r="E1475" s="3"/>
      <c r="F1475" s="3"/>
    </row>
    <row r="1476" spans="5:6" x14ac:dyDescent="0.25">
      <c r="E1476" s="3"/>
      <c r="F1476" s="3"/>
    </row>
    <row r="1477" spans="5:6" x14ac:dyDescent="0.25">
      <c r="E1477" s="3"/>
      <c r="F1477" s="3"/>
    </row>
    <row r="1478" spans="5:6" x14ac:dyDescent="0.25">
      <c r="E1478" s="3"/>
      <c r="F1478" s="3"/>
    </row>
    <row r="1479" spans="5:6" x14ac:dyDescent="0.25">
      <c r="E1479" s="3"/>
      <c r="F1479" s="3"/>
    </row>
    <row r="1480" spans="5:6" x14ac:dyDescent="0.25">
      <c r="E1480" s="3"/>
      <c r="F1480" s="3"/>
    </row>
    <row r="1481" spans="5:6" x14ac:dyDescent="0.25">
      <c r="E1481" s="3"/>
      <c r="F1481" s="3"/>
    </row>
    <row r="1482" spans="5:6" x14ac:dyDescent="0.25">
      <c r="E1482" s="3"/>
      <c r="F1482" s="3"/>
    </row>
    <row r="1483" spans="5:6" x14ac:dyDescent="0.25">
      <c r="E1483" s="3"/>
      <c r="F1483" s="3"/>
    </row>
    <row r="1484" spans="5:6" x14ac:dyDescent="0.25">
      <c r="E1484" s="3"/>
      <c r="F1484" s="3"/>
    </row>
    <row r="1485" spans="5:6" x14ac:dyDescent="0.25">
      <c r="E1485" s="3"/>
      <c r="F1485" s="3"/>
    </row>
    <row r="1486" spans="5:6" x14ac:dyDescent="0.25">
      <c r="E1486" s="3"/>
      <c r="F1486" s="3"/>
    </row>
    <row r="1487" spans="5:6" x14ac:dyDescent="0.25">
      <c r="E1487" s="3"/>
      <c r="F1487" s="3"/>
    </row>
    <row r="1488" spans="5:6" x14ac:dyDescent="0.25">
      <c r="E1488" s="3"/>
      <c r="F1488" s="3"/>
    </row>
    <row r="1489" spans="5:6" x14ac:dyDescent="0.25">
      <c r="E1489" s="3"/>
      <c r="F1489" s="3"/>
    </row>
    <row r="1490" spans="5:6" x14ac:dyDescent="0.25">
      <c r="E1490" s="3"/>
      <c r="F1490" s="3"/>
    </row>
    <row r="1491" spans="5:6" x14ac:dyDescent="0.25">
      <c r="E1491" s="3"/>
      <c r="F1491" s="3"/>
    </row>
    <row r="1492" spans="5:6" x14ac:dyDescent="0.25">
      <c r="E1492" s="3"/>
      <c r="F1492" s="3"/>
    </row>
    <row r="1493" spans="5:6" x14ac:dyDescent="0.25">
      <c r="E1493" s="3"/>
      <c r="F1493" s="3"/>
    </row>
    <row r="1494" spans="5:6" x14ac:dyDescent="0.25">
      <c r="E1494" s="3"/>
      <c r="F1494" s="3"/>
    </row>
    <row r="1495" spans="5:6" x14ac:dyDescent="0.25">
      <c r="E1495" s="3"/>
      <c r="F1495" s="3"/>
    </row>
    <row r="1496" spans="5:6" x14ac:dyDescent="0.25">
      <c r="E1496" s="3"/>
      <c r="F1496" s="3"/>
    </row>
    <row r="1497" spans="5:6" x14ac:dyDescent="0.25">
      <c r="E1497" s="3"/>
      <c r="F1497" s="3"/>
    </row>
    <row r="1498" spans="5:6" x14ac:dyDescent="0.25">
      <c r="E1498" s="3"/>
      <c r="F1498" s="3"/>
    </row>
    <row r="1499" spans="5:6" x14ac:dyDescent="0.25">
      <c r="E1499" s="3"/>
      <c r="F1499" s="3"/>
    </row>
    <row r="1500" spans="5:6" x14ac:dyDescent="0.25">
      <c r="E1500" s="3"/>
      <c r="F1500" s="3"/>
    </row>
    <row r="1501" spans="5:6" x14ac:dyDescent="0.25">
      <c r="E1501" s="3"/>
      <c r="F1501" s="3"/>
    </row>
    <row r="1502" spans="5:6" x14ac:dyDescent="0.25">
      <c r="E1502" s="3"/>
      <c r="F1502" s="3"/>
    </row>
    <row r="1503" spans="5:6" x14ac:dyDescent="0.25">
      <c r="E1503" s="3"/>
      <c r="F1503" s="3"/>
    </row>
    <row r="1504" spans="5:6" x14ac:dyDescent="0.25">
      <c r="E1504" s="3"/>
      <c r="F1504" s="3"/>
    </row>
    <row r="1505" spans="5:6" x14ac:dyDescent="0.25">
      <c r="E1505" s="3"/>
      <c r="F1505" s="3"/>
    </row>
    <row r="1506" spans="5:6" x14ac:dyDescent="0.25">
      <c r="E1506" s="3"/>
      <c r="F1506" s="3"/>
    </row>
    <row r="1507" spans="5:6" x14ac:dyDescent="0.25">
      <c r="E1507" s="3"/>
      <c r="F1507" s="3"/>
    </row>
    <row r="1508" spans="5:6" x14ac:dyDescent="0.25">
      <c r="E1508" s="3"/>
      <c r="F1508" s="3"/>
    </row>
    <row r="1509" spans="5:6" x14ac:dyDescent="0.25">
      <c r="E1509" s="3"/>
      <c r="F1509" s="3"/>
    </row>
    <row r="1510" spans="5:6" x14ac:dyDescent="0.25">
      <c r="E1510" s="3"/>
      <c r="F1510" s="3"/>
    </row>
    <row r="1511" spans="5:6" x14ac:dyDescent="0.25">
      <c r="E1511" s="3"/>
      <c r="F1511" s="3"/>
    </row>
    <row r="1512" spans="5:6" x14ac:dyDescent="0.25">
      <c r="E1512" s="3"/>
      <c r="F1512" s="3"/>
    </row>
    <row r="1513" spans="5:6" x14ac:dyDescent="0.25">
      <c r="E1513" s="3"/>
      <c r="F1513" s="3"/>
    </row>
    <row r="1514" spans="5:6" x14ac:dyDescent="0.25">
      <c r="E1514" s="3"/>
      <c r="F1514" s="3"/>
    </row>
    <row r="1515" spans="5:6" x14ac:dyDescent="0.25">
      <c r="E1515" s="3"/>
      <c r="F1515" s="3"/>
    </row>
    <row r="1516" spans="5:6" x14ac:dyDescent="0.25">
      <c r="E1516" s="3"/>
      <c r="F1516" s="3"/>
    </row>
    <row r="1517" spans="5:6" x14ac:dyDescent="0.25">
      <c r="E1517" s="3"/>
      <c r="F1517" s="3"/>
    </row>
    <row r="1518" spans="5:6" x14ac:dyDescent="0.25">
      <c r="E1518" s="3"/>
      <c r="F1518" s="3"/>
    </row>
    <row r="1519" spans="5:6" x14ac:dyDescent="0.25">
      <c r="E1519" s="3"/>
      <c r="F1519" s="3"/>
    </row>
    <row r="1520" spans="5:6" x14ac:dyDescent="0.25">
      <c r="E1520" s="3"/>
      <c r="F1520" s="3"/>
    </row>
    <row r="1521" spans="5:6" x14ac:dyDescent="0.25">
      <c r="E1521" s="3"/>
      <c r="F1521" s="3"/>
    </row>
    <row r="1522" spans="5:6" x14ac:dyDescent="0.25">
      <c r="E1522" s="3"/>
      <c r="F1522" s="3"/>
    </row>
    <row r="1523" spans="5:6" x14ac:dyDescent="0.25">
      <c r="E1523" s="3"/>
      <c r="F1523" s="3"/>
    </row>
    <row r="1524" spans="5:6" x14ac:dyDescent="0.25">
      <c r="E1524" s="3"/>
      <c r="F1524" s="3"/>
    </row>
    <row r="1525" spans="5:6" x14ac:dyDescent="0.25">
      <c r="E1525" s="3"/>
      <c r="F1525" s="3"/>
    </row>
    <row r="1526" spans="5:6" x14ac:dyDescent="0.25">
      <c r="E1526" s="3"/>
      <c r="F1526" s="3"/>
    </row>
    <row r="1527" spans="5:6" x14ac:dyDescent="0.25">
      <c r="E1527" s="3"/>
      <c r="F1527" s="3"/>
    </row>
    <row r="1528" spans="5:6" x14ac:dyDescent="0.25">
      <c r="E1528" s="3"/>
      <c r="F1528" s="3"/>
    </row>
    <row r="1529" spans="5:6" x14ac:dyDescent="0.25">
      <c r="E1529" s="3"/>
      <c r="F1529" s="3"/>
    </row>
    <row r="1530" spans="5:6" x14ac:dyDescent="0.25">
      <c r="E1530" s="3"/>
      <c r="F1530" s="3"/>
    </row>
    <row r="1531" spans="5:6" x14ac:dyDescent="0.25">
      <c r="E1531" s="3"/>
      <c r="F1531" s="3"/>
    </row>
    <row r="1532" spans="5:6" x14ac:dyDescent="0.25">
      <c r="E1532" s="3"/>
      <c r="F1532" s="3"/>
    </row>
    <row r="1533" spans="5:6" x14ac:dyDescent="0.25">
      <c r="E1533" s="3"/>
      <c r="F1533" s="3"/>
    </row>
    <row r="1534" spans="5:6" x14ac:dyDescent="0.25">
      <c r="E1534" s="3"/>
      <c r="F1534" s="3"/>
    </row>
    <row r="1535" spans="5:6" x14ac:dyDescent="0.25">
      <c r="E1535" s="3"/>
      <c r="F1535" s="3"/>
    </row>
    <row r="1536" spans="5:6" x14ac:dyDescent="0.25">
      <c r="E1536" s="3"/>
      <c r="F1536" s="3"/>
    </row>
    <row r="1537" spans="5:6" x14ac:dyDescent="0.25">
      <c r="E1537" s="3"/>
      <c r="F1537" s="3"/>
    </row>
    <row r="1538" spans="5:6" x14ac:dyDescent="0.25">
      <c r="E1538" s="3"/>
      <c r="F1538" s="3"/>
    </row>
    <row r="1539" spans="5:6" x14ac:dyDescent="0.25">
      <c r="E1539" s="3"/>
      <c r="F1539" s="3"/>
    </row>
    <row r="1540" spans="5:6" x14ac:dyDescent="0.25">
      <c r="E1540" s="3"/>
      <c r="F1540" s="3"/>
    </row>
    <row r="1541" spans="5:6" x14ac:dyDescent="0.25">
      <c r="E1541" s="3"/>
      <c r="F1541" s="3"/>
    </row>
    <row r="1542" spans="5:6" x14ac:dyDescent="0.25">
      <c r="E1542" s="3"/>
      <c r="F1542" s="3"/>
    </row>
    <row r="1543" spans="5:6" x14ac:dyDescent="0.25">
      <c r="E1543" s="3"/>
      <c r="F1543" s="3"/>
    </row>
    <row r="1544" spans="5:6" x14ac:dyDescent="0.25">
      <c r="E1544" s="3"/>
      <c r="F1544" s="3"/>
    </row>
    <row r="1545" spans="5:6" x14ac:dyDescent="0.25">
      <c r="E1545" s="3"/>
      <c r="F1545" s="3"/>
    </row>
    <row r="1546" spans="5:6" x14ac:dyDescent="0.25">
      <c r="E1546" s="3"/>
      <c r="F1546" s="3"/>
    </row>
    <row r="1547" spans="5:6" x14ac:dyDescent="0.25">
      <c r="E1547" s="3"/>
      <c r="F1547" s="3"/>
    </row>
    <row r="1548" spans="5:6" x14ac:dyDescent="0.25">
      <c r="E1548" s="3"/>
      <c r="F1548" s="3"/>
    </row>
    <row r="1549" spans="5:6" x14ac:dyDescent="0.25">
      <c r="E1549" s="3"/>
      <c r="F1549" s="3"/>
    </row>
    <row r="1550" spans="5:6" x14ac:dyDescent="0.25">
      <c r="E1550" s="3"/>
      <c r="F1550" s="3"/>
    </row>
    <row r="1551" spans="5:6" x14ac:dyDescent="0.25">
      <c r="E1551" s="3"/>
      <c r="F1551" s="3"/>
    </row>
    <row r="1552" spans="5:6" x14ac:dyDescent="0.25">
      <c r="E1552" s="3"/>
      <c r="F1552" s="3"/>
    </row>
    <row r="1553" spans="5:6" x14ac:dyDescent="0.25">
      <c r="E1553" s="3"/>
      <c r="F1553" s="3"/>
    </row>
    <row r="1554" spans="5:6" x14ac:dyDescent="0.25">
      <c r="E1554" s="3"/>
      <c r="F1554" s="3"/>
    </row>
    <row r="1555" spans="5:6" x14ac:dyDescent="0.25">
      <c r="E1555" s="3"/>
      <c r="F1555" s="3"/>
    </row>
    <row r="1556" spans="5:6" x14ac:dyDescent="0.25">
      <c r="E1556" s="3"/>
      <c r="F1556" s="3"/>
    </row>
    <row r="1557" spans="5:6" x14ac:dyDescent="0.25">
      <c r="E1557" s="3"/>
      <c r="F1557" s="3"/>
    </row>
    <row r="1558" spans="5:6" x14ac:dyDescent="0.25">
      <c r="E1558" s="3"/>
      <c r="F1558" s="3"/>
    </row>
    <row r="1559" spans="5:6" x14ac:dyDescent="0.25">
      <c r="E1559" s="3"/>
      <c r="F1559" s="3"/>
    </row>
    <row r="1560" spans="5:6" x14ac:dyDescent="0.25">
      <c r="E1560" s="3"/>
      <c r="F1560" s="3"/>
    </row>
    <row r="1561" spans="5:6" x14ac:dyDescent="0.25">
      <c r="E1561" s="3"/>
      <c r="F1561" s="3"/>
    </row>
    <row r="1562" spans="5:6" x14ac:dyDescent="0.25">
      <c r="E1562" s="3"/>
      <c r="F1562" s="3"/>
    </row>
    <row r="1563" spans="5:6" x14ac:dyDescent="0.25">
      <c r="E1563" s="3"/>
      <c r="F1563" s="3"/>
    </row>
    <row r="1564" spans="5:6" x14ac:dyDescent="0.25">
      <c r="E1564" s="3"/>
      <c r="F1564" s="3"/>
    </row>
    <row r="1565" spans="5:6" x14ac:dyDescent="0.25">
      <c r="E1565" s="3"/>
      <c r="F1565" s="3"/>
    </row>
    <row r="1566" spans="5:6" x14ac:dyDescent="0.25">
      <c r="E1566" s="3"/>
      <c r="F1566" s="3"/>
    </row>
    <row r="1567" spans="5:6" x14ac:dyDescent="0.25">
      <c r="E1567" s="3"/>
      <c r="F1567" s="3"/>
    </row>
    <row r="1568" spans="5:6" x14ac:dyDescent="0.25">
      <c r="E1568" s="3"/>
      <c r="F1568" s="3"/>
    </row>
    <row r="1569" spans="5:6" x14ac:dyDescent="0.25">
      <c r="E1569" s="3"/>
      <c r="F1569" s="3"/>
    </row>
    <row r="1570" spans="5:6" x14ac:dyDescent="0.25">
      <c r="E1570" s="3"/>
      <c r="F1570" s="3"/>
    </row>
    <row r="1571" spans="5:6" x14ac:dyDescent="0.25">
      <c r="E1571" s="3"/>
      <c r="F1571" s="3"/>
    </row>
    <row r="1572" spans="5:6" x14ac:dyDescent="0.25">
      <c r="E1572" s="3"/>
      <c r="F1572" s="3"/>
    </row>
    <row r="1573" spans="5:6" x14ac:dyDescent="0.25">
      <c r="E1573" s="3"/>
      <c r="F1573" s="3"/>
    </row>
    <row r="1574" spans="5:6" x14ac:dyDescent="0.25">
      <c r="E1574" s="3"/>
      <c r="F1574" s="3"/>
    </row>
    <row r="1575" spans="5:6" x14ac:dyDescent="0.25">
      <c r="E1575" s="3"/>
      <c r="F1575" s="3"/>
    </row>
    <row r="1576" spans="5:6" x14ac:dyDescent="0.25">
      <c r="E1576" s="3"/>
      <c r="F1576" s="3"/>
    </row>
    <row r="1577" spans="5:6" x14ac:dyDescent="0.25">
      <c r="E1577" s="3"/>
      <c r="F1577" s="3"/>
    </row>
    <row r="1578" spans="5:6" x14ac:dyDescent="0.25">
      <c r="E1578" s="3"/>
      <c r="F1578" s="3"/>
    </row>
    <row r="1579" spans="5:6" x14ac:dyDescent="0.25">
      <c r="E1579" s="3"/>
      <c r="F1579" s="3"/>
    </row>
    <row r="1580" spans="5:6" x14ac:dyDescent="0.25">
      <c r="E1580" s="3"/>
      <c r="F1580" s="3"/>
    </row>
    <row r="1581" spans="5:6" x14ac:dyDescent="0.25">
      <c r="E1581" s="3"/>
      <c r="F1581" s="3"/>
    </row>
    <row r="1582" spans="5:6" x14ac:dyDescent="0.25">
      <c r="E1582" s="3"/>
      <c r="F1582" s="3"/>
    </row>
    <row r="1583" spans="5:6" x14ac:dyDescent="0.25">
      <c r="E1583" s="3"/>
      <c r="F1583" s="3"/>
    </row>
    <row r="1584" spans="5:6" x14ac:dyDescent="0.25">
      <c r="E1584" s="3"/>
      <c r="F1584" s="3"/>
    </row>
    <row r="1585" spans="5:6" x14ac:dyDescent="0.25">
      <c r="E1585" s="3"/>
      <c r="F1585" s="3"/>
    </row>
    <row r="1586" spans="5:6" x14ac:dyDescent="0.25">
      <c r="E1586" s="3"/>
      <c r="F1586" s="3"/>
    </row>
    <row r="1587" spans="5:6" x14ac:dyDescent="0.25">
      <c r="E1587" s="3"/>
      <c r="F1587" s="3"/>
    </row>
    <row r="1588" spans="5:6" x14ac:dyDescent="0.25">
      <c r="E1588" s="3"/>
      <c r="F1588" s="3"/>
    </row>
    <row r="1589" spans="5:6" x14ac:dyDescent="0.25">
      <c r="E1589" s="3"/>
      <c r="F1589" s="3"/>
    </row>
    <row r="1590" spans="5:6" x14ac:dyDescent="0.25">
      <c r="E1590" s="3"/>
      <c r="F1590" s="3"/>
    </row>
    <row r="1591" spans="5:6" x14ac:dyDescent="0.25">
      <c r="E1591" s="3"/>
      <c r="F1591" s="3"/>
    </row>
    <row r="1592" spans="5:6" x14ac:dyDescent="0.25">
      <c r="E1592" s="3"/>
      <c r="F1592" s="3"/>
    </row>
    <row r="1593" spans="5:6" x14ac:dyDescent="0.25">
      <c r="E1593" s="3"/>
      <c r="F1593" s="3"/>
    </row>
    <row r="1594" spans="5:6" x14ac:dyDescent="0.25">
      <c r="E1594" s="3"/>
      <c r="F1594" s="3"/>
    </row>
    <row r="1595" spans="5:6" x14ac:dyDescent="0.25">
      <c r="E1595" s="3"/>
      <c r="F1595" s="3"/>
    </row>
    <row r="1596" spans="5:6" x14ac:dyDescent="0.25">
      <c r="E1596" s="3"/>
      <c r="F1596" s="3"/>
    </row>
    <row r="1597" spans="5:6" x14ac:dyDescent="0.25">
      <c r="E1597" s="3"/>
      <c r="F1597" s="3"/>
    </row>
    <row r="1598" spans="5:6" x14ac:dyDescent="0.25">
      <c r="E1598" s="3"/>
      <c r="F1598" s="3"/>
    </row>
    <row r="1599" spans="5:6" x14ac:dyDescent="0.25">
      <c r="E1599" s="3"/>
      <c r="F1599" s="3"/>
    </row>
    <row r="1600" spans="5:6" x14ac:dyDescent="0.25">
      <c r="E1600" s="3"/>
      <c r="F1600" s="3"/>
    </row>
    <row r="1601" spans="5:6" x14ac:dyDescent="0.25">
      <c r="E1601" s="3"/>
      <c r="F1601" s="3"/>
    </row>
    <row r="1602" spans="5:6" x14ac:dyDescent="0.25">
      <c r="E1602" s="3"/>
      <c r="F1602" s="3"/>
    </row>
    <row r="1603" spans="5:6" x14ac:dyDescent="0.25">
      <c r="E1603" s="3"/>
      <c r="F1603" s="3"/>
    </row>
    <row r="1604" spans="5:6" x14ac:dyDescent="0.25">
      <c r="E1604" s="3"/>
      <c r="F1604" s="3"/>
    </row>
    <row r="1605" spans="5:6" x14ac:dyDescent="0.25">
      <c r="E1605" s="3"/>
      <c r="F1605" s="3"/>
    </row>
    <row r="1606" spans="5:6" x14ac:dyDescent="0.25">
      <c r="E1606" s="3"/>
      <c r="F1606" s="3"/>
    </row>
    <row r="1607" spans="5:6" x14ac:dyDescent="0.25">
      <c r="E1607" s="3"/>
      <c r="F1607" s="3"/>
    </row>
    <row r="1608" spans="5:6" x14ac:dyDescent="0.25">
      <c r="E1608" s="3"/>
      <c r="F1608" s="3"/>
    </row>
    <row r="1609" spans="5:6" x14ac:dyDescent="0.25">
      <c r="E1609" s="3"/>
      <c r="F1609" s="3"/>
    </row>
    <row r="1610" spans="5:6" x14ac:dyDescent="0.25">
      <c r="E1610" s="3"/>
      <c r="F1610" s="3"/>
    </row>
    <row r="1611" spans="5:6" x14ac:dyDescent="0.25">
      <c r="E1611" s="3"/>
      <c r="F1611" s="3"/>
    </row>
    <row r="1612" spans="5:6" x14ac:dyDescent="0.25">
      <c r="E1612" s="3"/>
      <c r="F1612" s="3"/>
    </row>
    <row r="1613" spans="5:6" x14ac:dyDescent="0.25">
      <c r="E1613" s="3"/>
      <c r="F1613" s="3"/>
    </row>
    <row r="1614" spans="5:6" x14ac:dyDescent="0.25">
      <c r="E1614" s="3"/>
      <c r="F1614" s="3"/>
    </row>
    <row r="1615" spans="5:6" x14ac:dyDescent="0.25">
      <c r="E1615" s="3"/>
      <c r="F1615" s="3"/>
    </row>
    <row r="1616" spans="5:6" x14ac:dyDescent="0.25">
      <c r="E1616" s="3"/>
      <c r="F1616" s="3"/>
    </row>
    <row r="1617" spans="5:6" x14ac:dyDescent="0.25">
      <c r="E1617" s="3"/>
      <c r="F1617" s="3"/>
    </row>
    <row r="1618" spans="5:6" x14ac:dyDescent="0.25">
      <c r="E1618" s="3"/>
      <c r="F1618" s="3"/>
    </row>
    <row r="1619" spans="5:6" x14ac:dyDescent="0.25">
      <c r="E1619" s="3"/>
      <c r="F1619" s="3"/>
    </row>
    <row r="1620" spans="5:6" x14ac:dyDescent="0.25">
      <c r="E1620" s="3"/>
      <c r="F1620" s="3"/>
    </row>
    <row r="1621" spans="5:6" x14ac:dyDescent="0.25">
      <c r="E1621" s="3"/>
      <c r="F1621" s="3"/>
    </row>
    <row r="1622" spans="5:6" x14ac:dyDescent="0.25">
      <c r="E1622" s="3"/>
      <c r="F1622" s="3"/>
    </row>
    <row r="1623" spans="5:6" x14ac:dyDescent="0.25">
      <c r="E1623" s="3"/>
      <c r="F1623" s="3"/>
    </row>
    <row r="1624" spans="5:6" x14ac:dyDescent="0.25">
      <c r="E1624" s="3"/>
      <c r="F1624" s="3"/>
    </row>
    <row r="1625" spans="5:6" x14ac:dyDescent="0.25">
      <c r="E1625" s="3"/>
      <c r="F1625" s="3"/>
    </row>
    <row r="1626" spans="5:6" x14ac:dyDescent="0.25">
      <c r="E1626" s="3"/>
      <c r="F1626" s="3"/>
    </row>
    <row r="1627" spans="5:6" x14ac:dyDescent="0.25">
      <c r="E1627" s="3"/>
      <c r="F1627" s="3"/>
    </row>
    <row r="1628" spans="5:6" x14ac:dyDescent="0.25">
      <c r="E1628" s="3"/>
      <c r="F1628" s="3"/>
    </row>
    <row r="1629" spans="5:6" x14ac:dyDescent="0.25">
      <c r="E1629" s="3"/>
      <c r="F1629" s="3"/>
    </row>
    <row r="1630" spans="5:6" x14ac:dyDescent="0.25">
      <c r="E1630" s="3"/>
      <c r="F1630" s="3"/>
    </row>
    <row r="1631" spans="5:6" x14ac:dyDescent="0.25">
      <c r="E1631" s="3"/>
      <c r="F1631" s="3"/>
    </row>
    <row r="1632" spans="5:6" x14ac:dyDescent="0.25">
      <c r="E1632" s="3"/>
      <c r="F1632" s="3"/>
    </row>
    <row r="1633" spans="5:6" x14ac:dyDescent="0.25">
      <c r="E1633" s="3"/>
      <c r="F1633" s="3"/>
    </row>
    <row r="1634" spans="5:6" x14ac:dyDescent="0.25">
      <c r="E1634" s="3"/>
      <c r="F1634" s="3"/>
    </row>
    <row r="1635" spans="5:6" x14ac:dyDescent="0.25">
      <c r="E1635" s="3"/>
      <c r="F1635" s="3"/>
    </row>
    <row r="1636" spans="5:6" x14ac:dyDescent="0.25">
      <c r="E1636" s="3"/>
      <c r="F1636" s="3"/>
    </row>
    <row r="1637" spans="5:6" x14ac:dyDescent="0.25">
      <c r="E1637" s="3"/>
      <c r="F1637" s="3"/>
    </row>
    <row r="1638" spans="5:6" x14ac:dyDescent="0.25">
      <c r="E1638" s="3"/>
      <c r="F1638" s="3"/>
    </row>
    <row r="1639" spans="5:6" x14ac:dyDescent="0.25">
      <c r="E1639" s="3"/>
      <c r="F1639" s="3"/>
    </row>
    <row r="1640" spans="5:6" x14ac:dyDescent="0.25">
      <c r="E1640" s="3"/>
      <c r="F1640" s="3"/>
    </row>
    <row r="1641" spans="5:6" x14ac:dyDescent="0.25">
      <c r="E1641" s="3"/>
      <c r="F1641" s="3"/>
    </row>
    <row r="1642" spans="5:6" x14ac:dyDescent="0.25">
      <c r="E1642" s="3"/>
      <c r="F1642" s="3"/>
    </row>
    <row r="1643" spans="5:6" x14ac:dyDescent="0.25">
      <c r="E1643" s="3"/>
      <c r="F1643" s="3"/>
    </row>
    <row r="1644" spans="5:6" x14ac:dyDescent="0.25">
      <c r="E1644" s="3"/>
      <c r="F1644" s="3"/>
    </row>
    <row r="1645" spans="5:6" x14ac:dyDescent="0.25">
      <c r="E1645" s="3"/>
      <c r="F1645" s="3"/>
    </row>
    <row r="1646" spans="5:6" x14ac:dyDescent="0.25">
      <c r="E1646" s="3"/>
      <c r="F1646" s="3"/>
    </row>
    <row r="1647" spans="5:6" x14ac:dyDescent="0.25">
      <c r="E1647" s="3"/>
      <c r="F1647" s="3"/>
    </row>
    <row r="1648" spans="5:6" x14ac:dyDescent="0.25">
      <c r="E1648" s="3"/>
      <c r="F1648" s="3"/>
    </row>
    <row r="1649" spans="5:6" x14ac:dyDescent="0.25">
      <c r="E1649" s="3"/>
      <c r="F1649" s="3"/>
    </row>
    <row r="1650" spans="5:6" x14ac:dyDescent="0.25">
      <c r="E1650" s="3"/>
      <c r="F1650" s="3"/>
    </row>
    <row r="1651" spans="5:6" x14ac:dyDescent="0.25">
      <c r="E1651" s="3"/>
      <c r="F1651" s="3"/>
    </row>
    <row r="1652" spans="5:6" x14ac:dyDescent="0.25">
      <c r="E1652" s="3"/>
      <c r="F1652" s="3"/>
    </row>
    <row r="1653" spans="5:6" x14ac:dyDescent="0.25">
      <c r="E1653" s="3"/>
      <c r="F1653" s="3"/>
    </row>
    <row r="1654" spans="5:6" x14ac:dyDescent="0.25">
      <c r="E1654" s="3"/>
      <c r="F1654" s="3"/>
    </row>
    <row r="1655" spans="5:6" x14ac:dyDescent="0.25">
      <c r="E1655" s="3"/>
      <c r="F1655" s="3"/>
    </row>
    <row r="1656" spans="5:6" x14ac:dyDescent="0.25">
      <c r="E1656" s="3"/>
      <c r="F1656" s="3"/>
    </row>
    <row r="1657" spans="5:6" x14ac:dyDescent="0.25">
      <c r="E1657" s="3"/>
      <c r="F1657" s="3"/>
    </row>
    <row r="1658" spans="5:6" x14ac:dyDescent="0.25">
      <c r="E1658" s="3"/>
      <c r="F1658" s="3"/>
    </row>
    <row r="1659" spans="5:6" x14ac:dyDescent="0.25">
      <c r="E1659" s="3"/>
      <c r="F1659" s="3"/>
    </row>
    <row r="1660" spans="5:6" x14ac:dyDescent="0.25">
      <c r="E1660" s="3"/>
      <c r="F1660" s="3"/>
    </row>
    <row r="1661" spans="5:6" x14ac:dyDescent="0.25">
      <c r="E1661" s="3"/>
      <c r="F1661" s="3"/>
    </row>
    <row r="1662" spans="5:6" x14ac:dyDescent="0.25">
      <c r="E1662" s="3"/>
      <c r="F1662" s="3"/>
    </row>
    <row r="1663" spans="5:6" x14ac:dyDescent="0.25">
      <c r="E1663" s="3"/>
      <c r="F1663" s="3"/>
    </row>
    <row r="1664" spans="5:6" x14ac:dyDescent="0.25">
      <c r="E1664" s="3"/>
      <c r="F1664" s="3"/>
    </row>
    <row r="1665" spans="5:6" x14ac:dyDescent="0.25">
      <c r="E1665" s="3"/>
      <c r="F1665" s="3"/>
    </row>
    <row r="1666" spans="5:6" x14ac:dyDescent="0.25">
      <c r="E1666" s="3"/>
      <c r="F1666" s="3"/>
    </row>
    <row r="1667" spans="5:6" x14ac:dyDescent="0.25">
      <c r="E1667" s="3"/>
      <c r="F1667" s="3"/>
    </row>
    <row r="1668" spans="5:6" x14ac:dyDescent="0.25">
      <c r="E1668" s="3"/>
      <c r="F1668" s="3"/>
    </row>
    <row r="1669" spans="5:6" x14ac:dyDescent="0.25">
      <c r="E1669" s="3"/>
      <c r="F1669" s="3"/>
    </row>
    <row r="1670" spans="5:6" x14ac:dyDescent="0.25">
      <c r="E1670" s="3"/>
      <c r="F1670" s="3"/>
    </row>
    <row r="1671" spans="5:6" x14ac:dyDescent="0.25">
      <c r="E1671" s="3"/>
      <c r="F1671" s="3"/>
    </row>
    <row r="1672" spans="5:6" x14ac:dyDescent="0.25">
      <c r="E1672" s="3"/>
      <c r="F1672" s="3"/>
    </row>
    <row r="1673" spans="5:6" x14ac:dyDescent="0.25">
      <c r="E1673" s="3"/>
      <c r="F1673" s="3"/>
    </row>
    <row r="1674" spans="5:6" x14ac:dyDescent="0.25">
      <c r="E1674" s="3"/>
      <c r="F1674" s="3"/>
    </row>
    <row r="1675" spans="5:6" x14ac:dyDescent="0.25">
      <c r="E1675" s="3"/>
      <c r="F1675" s="3"/>
    </row>
    <row r="1676" spans="5:6" x14ac:dyDescent="0.25">
      <c r="E1676" s="3"/>
      <c r="F1676" s="3"/>
    </row>
    <row r="1677" spans="5:6" x14ac:dyDescent="0.25">
      <c r="E1677" s="3"/>
      <c r="F1677" s="3"/>
    </row>
    <row r="1678" spans="5:6" x14ac:dyDescent="0.25">
      <c r="E1678" s="3"/>
      <c r="F1678" s="3"/>
    </row>
    <row r="1679" spans="5:6" x14ac:dyDescent="0.25">
      <c r="E1679" s="3"/>
      <c r="F1679" s="3"/>
    </row>
    <row r="1680" spans="5:6" x14ac:dyDescent="0.25">
      <c r="E1680" s="3"/>
      <c r="F1680" s="3"/>
    </row>
    <row r="1681" spans="5:6" x14ac:dyDescent="0.25">
      <c r="E1681" s="3"/>
      <c r="F1681" s="3"/>
    </row>
    <row r="1682" spans="5:6" x14ac:dyDescent="0.25">
      <c r="E1682" s="3"/>
      <c r="F1682" s="3"/>
    </row>
    <row r="1683" spans="5:6" x14ac:dyDescent="0.25">
      <c r="E1683" s="3"/>
      <c r="F1683" s="3"/>
    </row>
    <row r="1684" spans="5:6" x14ac:dyDescent="0.25">
      <c r="E1684" s="3"/>
      <c r="F1684" s="3"/>
    </row>
    <row r="1685" spans="5:6" x14ac:dyDescent="0.25">
      <c r="E1685" s="3"/>
      <c r="F1685" s="3"/>
    </row>
    <row r="1686" spans="5:6" x14ac:dyDescent="0.25">
      <c r="E1686" s="3"/>
      <c r="F1686" s="3"/>
    </row>
    <row r="1687" spans="5:6" x14ac:dyDescent="0.25">
      <c r="E1687" s="3"/>
      <c r="F1687" s="3"/>
    </row>
    <row r="1688" spans="5:6" x14ac:dyDescent="0.25">
      <c r="E1688" s="3"/>
      <c r="F1688" s="3"/>
    </row>
    <row r="1689" spans="5:6" x14ac:dyDescent="0.25">
      <c r="E1689" s="3"/>
      <c r="F1689" s="3"/>
    </row>
    <row r="1690" spans="5:6" x14ac:dyDescent="0.25">
      <c r="E1690" s="3"/>
      <c r="F1690" s="3"/>
    </row>
    <row r="1691" spans="5:6" x14ac:dyDescent="0.25">
      <c r="E1691" s="3"/>
      <c r="F1691" s="3"/>
    </row>
    <row r="1692" spans="5:6" x14ac:dyDescent="0.25">
      <c r="E1692" s="3"/>
      <c r="F1692" s="3"/>
    </row>
    <row r="1693" spans="5:6" x14ac:dyDescent="0.25">
      <c r="E1693" s="3"/>
      <c r="F1693" s="3"/>
    </row>
    <row r="1694" spans="5:6" x14ac:dyDescent="0.25">
      <c r="E1694" s="3"/>
      <c r="F1694" s="3"/>
    </row>
    <row r="1695" spans="5:6" x14ac:dyDescent="0.25">
      <c r="E1695" s="3"/>
      <c r="F1695" s="3"/>
    </row>
    <row r="1696" spans="5:6" x14ac:dyDescent="0.25">
      <c r="E1696" s="3"/>
      <c r="F1696" s="3"/>
    </row>
    <row r="1697" spans="5:6" x14ac:dyDescent="0.25">
      <c r="E1697" s="3"/>
      <c r="F1697" s="3"/>
    </row>
    <row r="1698" spans="5:6" x14ac:dyDescent="0.25">
      <c r="E1698" s="3"/>
      <c r="F1698" s="3"/>
    </row>
    <row r="1699" spans="5:6" x14ac:dyDescent="0.25">
      <c r="E1699" s="3"/>
      <c r="F1699" s="3"/>
    </row>
    <row r="1700" spans="5:6" x14ac:dyDescent="0.25">
      <c r="E1700" s="3"/>
      <c r="F1700" s="3"/>
    </row>
    <row r="1701" spans="5:6" x14ac:dyDescent="0.25">
      <c r="E1701" s="3"/>
      <c r="F1701" s="3"/>
    </row>
    <row r="1702" spans="5:6" x14ac:dyDescent="0.25">
      <c r="E1702" s="3"/>
      <c r="F1702" s="3"/>
    </row>
    <row r="1703" spans="5:6" x14ac:dyDescent="0.25">
      <c r="E1703" s="3"/>
      <c r="F1703" s="3"/>
    </row>
    <row r="1704" spans="5:6" x14ac:dyDescent="0.25">
      <c r="E1704" s="3"/>
      <c r="F1704" s="3"/>
    </row>
    <row r="1705" spans="5:6" x14ac:dyDescent="0.25">
      <c r="E1705" s="3"/>
      <c r="F1705" s="3"/>
    </row>
    <row r="1706" spans="5:6" x14ac:dyDescent="0.25">
      <c r="E1706" s="3"/>
      <c r="F1706" s="3"/>
    </row>
    <row r="1707" spans="5:6" x14ac:dyDescent="0.25">
      <c r="E1707" s="3"/>
      <c r="F1707" s="3"/>
    </row>
    <row r="1708" spans="5:6" x14ac:dyDescent="0.25">
      <c r="E1708" s="3"/>
      <c r="F1708" s="3"/>
    </row>
    <row r="1709" spans="5:6" x14ac:dyDescent="0.25">
      <c r="E1709" s="3"/>
      <c r="F1709" s="3"/>
    </row>
    <row r="1710" spans="5:6" x14ac:dyDescent="0.25">
      <c r="E1710" s="3"/>
      <c r="F1710" s="3"/>
    </row>
    <row r="1711" spans="5:6" x14ac:dyDescent="0.25">
      <c r="E1711" s="3"/>
      <c r="F1711" s="3"/>
    </row>
    <row r="1712" spans="5:6" x14ac:dyDescent="0.25">
      <c r="E1712" s="3"/>
      <c r="F1712" s="3"/>
    </row>
    <row r="1713" spans="5:6" x14ac:dyDescent="0.25">
      <c r="E1713" s="3"/>
      <c r="F1713" s="3"/>
    </row>
    <row r="1714" spans="5:6" x14ac:dyDescent="0.25">
      <c r="E1714" s="3"/>
      <c r="F1714" s="3"/>
    </row>
    <row r="1715" spans="5:6" x14ac:dyDescent="0.25">
      <c r="E1715" s="3"/>
      <c r="F1715" s="3"/>
    </row>
    <row r="1716" spans="5:6" x14ac:dyDescent="0.25">
      <c r="E1716" s="3"/>
      <c r="F1716" s="3"/>
    </row>
    <row r="1717" spans="5:6" x14ac:dyDescent="0.25">
      <c r="E1717" s="3"/>
      <c r="F1717" s="3"/>
    </row>
    <row r="1718" spans="5:6" x14ac:dyDescent="0.25">
      <c r="E1718" s="3"/>
      <c r="F1718" s="3"/>
    </row>
    <row r="1719" spans="5:6" x14ac:dyDescent="0.25">
      <c r="E1719" s="3"/>
      <c r="F1719" s="3"/>
    </row>
    <row r="1720" spans="5:6" x14ac:dyDescent="0.25">
      <c r="E1720" s="3"/>
      <c r="F1720" s="3"/>
    </row>
    <row r="1721" spans="5:6" x14ac:dyDescent="0.25">
      <c r="E1721" s="3"/>
      <c r="F1721" s="3"/>
    </row>
    <row r="1722" spans="5:6" x14ac:dyDescent="0.25">
      <c r="E1722" s="3"/>
      <c r="F1722" s="3"/>
    </row>
    <row r="1723" spans="5:6" x14ac:dyDescent="0.25">
      <c r="E1723" s="3"/>
      <c r="F1723" s="3"/>
    </row>
    <row r="1724" spans="5:6" x14ac:dyDescent="0.25">
      <c r="E1724" s="3"/>
      <c r="F1724" s="3"/>
    </row>
    <row r="1725" spans="5:6" x14ac:dyDescent="0.25">
      <c r="E1725" s="3"/>
      <c r="F1725" s="3"/>
    </row>
    <row r="1726" spans="5:6" x14ac:dyDescent="0.25">
      <c r="E1726" s="3"/>
      <c r="F1726" s="3"/>
    </row>
    <row r="1727" spans="5:6" x14ac:dyDescent="0.25">
      <c r="E1727" s="3"/>
      <c r="F1727" s="3"/>
    </row>
    <row r="1728" spans="5:6" x14ac:dyDescent="0.25">
      <c r="E1728" s="3"/>
      <c r="F1728" s="3"/>
    </row>
    <row r="1729" spans="5:6" x14ac:dyDescent="0.25">
      <c r="E1729" s="3"/>
      <c r="F1729" s="3"/>
    </row>
    <row r="1730" spans="5:6" x14ac:dyDescent="0.25">
      <c r="E1730" s="3"/>
      <c r="F1730" s="3"/>
    </row>
    <row r="1731" spans="5:6" x14ac:dyDescent="0.25">
      <c r="E1731" s="3"/>
      <c r="F1731" s="3"/>
    </row>
    <row r="1732" spans="5:6" x14ac:dyDescent="0.25">
      <c r="E1732" s="3"/>
      <c r="F1732" s="3"/>
    </row>
    <row r="1733" spans="5:6" x14ac:dyDescent="0.25">
      <c r="E1733" s="3"/>
      <c r="F1733" s="3"/>
    </row>
    <row r="1734" spans="5:6" x14ac:dyDescent="0.25">
      <c r="E1734" s="3"/>
      <c r="F1734" s="3"/>
    </row>
    <row r="1735" spans="5:6" x14ac:dyDescent="0.25">
      <c r="E1735" s="3"/>
      <c r="F1735" s="3"/>
    </row>
    <row r="1736" spans="5:6" x14ac:dyDescent="0.25">
      <c r="E1736" s="3"/>
      <c r="F1736" s="3"/>
    </row>
    <row r="1737" spans="5:6" x14ac:dyDescent="0.25">
      <c r="E1737" s="3"/>
      <c r="F1737" s="3"/>
    </row>
    <row r="1738" spans="5:6" x14ac:dyDescent="0.25">
      <c r="E1738" s="3"/>
      <c r="F1738" s="3"/>
    </row>
    <row r="1739" spans="5:6" x14ac:dyDescent="0.25">
      <c r="E1739" s="3"/>
      <c r="F1739" s="3"/>
    </row>
    <row r="1740" spans="5:6" x14ac:dyDescent="0.25">
      <c r="E1740" s="3"/>
      <c r="F1740" s="3"/>
    </row>
    <row r="1741" spans="5:6" x14ac:dyDescent="0.25">
      <c r="E1741" s="3"/>
      <c r="F1741" s="3"/>
    </row>
    <row r="1742" spans="5:6" x14ac:dyDescent="0.25">
      <c r="E1742" s="3"/>
      <c r="F1742" s="3"/>
    </row>
    <row r="1743" spans="5:6" x14ac:dyDescent="0.25">
      <c r="E1743" s="3"/>
      <c r="F1743" s="3"/>
    </row>
    <row r="1744" spans="5:6" x14ac:dyDescent="0.25">
      <c r="E1744" s="3"/>
      <c r="F1744" s="3"/>
    </row>
    <row r="1745" spans="5:6" x14ac:dyDescent="0.25">
      <c r="E1745" s="3"/>
      <c r="F1745" s="3"/>
    </row>
    <row r="1746" spans="5:6" x14ac:dyDescent="0.25">
      <c r="E1746" s="3"/>
      <c r="F1746" s="3"/>
    </row>
    <row r="1747" spans="5:6" x14ac:dyDescent="0.25">
      <c r="E1747" s="3"/>
      <c r="F1747" s="3"/>
    </row>
    <row r="1748" spans="5:6" x14ac:dyDescent="0.25">
      <c r="E1748" s="3"/>
      <c r="F1748" s="3"/>
    </row>
    <row r="1749" spans="5:6" x14ac:dyDescent="0.25">
      <c r="E1749" s="3"/>
      <c r="F1749" s="3"/>
    </row>
    <row r="1750" spans="5:6" x14ac:dyDescent="0.25">
      <c r="E1750" s="3"/>
      <c r="F1750" s="3"/>
    </row>
    <row r="1751" spans="5:6" x14ac:dyDescent="0.25">
      <c r="E1751" s="3"/>
      <c r="F1751" s="3"/>
    </row>
    <row r="1752" spans="5:6" x14ac:dyDescent="0.25">
      <c r="E1752" s="3"/>
      <c r="F1752" s="3"/>
    </row>
    <row r="1753" spans="5:6" x14ac:dyDescent="0.25">
      <c r="E1753" s="3"/>
      <c r="F1753" s="3"/>
    </row>
    <row r="1754" spans="5:6" x14ac:dyDescent="0.25">
      <c r="E1754" s="3"/>
      <c r="F1754" s="3"/>
    </row>
    <row r="1755" spans="5:6" x14ac:dyDescent="0.25">
      <c r="E1755" s="3"/>
      <c r="F1755" s="3"/>
    </row>
    <row r="1756" spans="5:6" x14ac:dyDescent="0.25">
      <c r="E1756" s="3"/>
      <c r="F1756" s="3"/>
    </row>
    <row r="1757" spans="5:6" x14ac:dyDescent="0.25">
      <c r="E1757" s="3"/>
      <c r="F1757" s="3"/>
    </row>
    <row r="1758" spans="5:6" x14ac:dyDescent="0.25">
      <c r="E1758" s="3"/>
      <c r="F1758" s="3"/>
    </row>
    <row r="1759" spans="5:6" x14ac:dyDescent="0.25">
      <c r="E1759" s="3"/>
      <c r="F1759" s="3"/>
    </row>
    <row r="1760" spans="5:6" x14ac:dyDescent="0.25">
      <c r="E1760" s="3"/>
      <c r="F1760" s="3"/>
    </row>
    <row r="1761" spans="5:6" x14ac:dyDescent="0.25">
      <c r="E1761" s="3"/>
      <c r="F1761" s="3"/>
    </row>
    <row r="1762" spans="5:6" x14ac:dyDescent="0.25">
      <c r="E1762" s="3"/>
      <c r="F1762" s="3"/>
    </row>
    <row r="1763" spans="5:6" x14ac:dyDescent="0.25">
      <c r="E1763" s="3"/>
      <c r="F1763" s="3"/>
    </row>
    <row r="1764" spans="5:6" x14ac:dyDescent="0.25">
      <c r="E1764" s="3"/>
      <c r="F1764" s="3"/>
    </row>
    <row r="1765" spans="5:6" x14ac:dyDescent="0.25">
      <c r="E1765" s="3"/>
      <c r="F1765" s="3"/>
    </row>
    <row r="1766" spans="5:6" x14ac:dyDescent="0.25">
      <c r="E1766" s="3"/>
      <c r="F1766" s="3"/>
    </row>
    <row r="1767" spans="5:6" x14ac:dyDescent="0.25">
      <c r="E1767" s="3"/>
      <c r="F1767" s="3"/>
    </row>
    <row r="1768" spans="5:6" x14ac:dyDescent="0.25">
      <c r="E1768" s="3"/>
      <c r="F1768" s="3"/>
    </row>
    <row r="1769" spans="5:6" x14ac:dyDescent="0.25">
      <c r="E1769" s="3"/>
      <c r="F1769" s="3"/>
    </row>
    <row r="1770" spans="5:6" x14ac:dyDescent="0.25">
      <c r="E1770" s="3"/>
      <c r="F1770" s="3"/>
    </row>
    <row r="1771" spans="5:6" x14ac:dyDescent="0.25">
      <c r="E1771" s="3"/>
      <c r="F1771" s="3"/>
    </row>
    <row r="1772" spans="5:6" x14ac:dyDescent="0.25">
      <c r="E1772" s="3"/>
      <c r="F1772" s="3"/>
    </row>
    <row r="1773" spans="5:6" x14ac:dyDescent="0.25">
      <c r="E1773" s="3"/>
      <c r="F1773" s="3"/>
    </row>
    <row r="1774" spans="5:6" x14ac:dyDescent="0.25">
      <c r="E1774" s="3"/>
      <c r="F1774" s="3"/>
    </row>
    <row r="1775" spans="5:6" x14ac:dyDescent="0.25">
      <c r="E1775" s="3"/>
      <c r="F1775" s="3"/>
    </row>
    <row r="1776" spans="5:6" x14ac:dyDescent="0.25">
      <c r="E1776" s="3"/>
      <c r="F1776" s="3"/>
    </row>
    <row r="1777" spans="5:6" x14ac:dyDescent="0.25">
      <c r="E1777" s="3"/>
      <c r="F1777" s="3"/>
    </row>
    <row r="1778" spans="5:6" x14ac:dyDescent="0.25">
      <c r="E1778" s="3"/>
      <c r="F1778" s="3"/>
    </row>
    <row r="1779" spans="5:6" x14ac:dyDescent="0.25">
      <c r="E1779" s="3"/>
      <c r="F1779" s="3"/>
    </row>
    <row r="1780" spans="5:6" x14ac:dyDescent="0.25">
      <c r="E1780" s="3"/>
      <c r="F1780" s="3"/>
    </row>
    <row r="1781" spans="5:6" x14ac:dyDescent="0.25">
      <c r="E1781" s="3"/>
      <c r="F1781" s="3"/>
    </row>
    <row r="1782" spans="5:6" x14ac:dyDescent="0.25">
      <c r="E1782" s="3"/>
      <c r="F1782" s="3"/>
    </row>
    <row r="1783" spans="5:6" x14ac:dyDescent="0.25">
      <c r="E1783" s="3"/>
      <c r="F1783" s="3"/>
    </row>
    <row r="1784" spans="5:6" x14ac:dyDescent="0.25">
      <c r="E1784" s="3"/>
      <c r="F1784" s="3"/>
    </row>
    <row r="1785" spans="5:6" x14ac:dyDescent="0.25">
      <c r="E1785" s="3"/>
      <c r="F1785" s="3"/>
    </row>
    <row r="1786" spans="5:6" x14ac:dyDescent="0.25">
      <c r="E1786" s="3"/>
      <c r="F1786" s="3"/>
    </row>
    <row r="1787" spans="5:6" x14ac:dyDescent="0.25">
      <c r="E1787" s="3"/>
      <c r="F1787" s="3"/>
    </row>
    <row r="1788" spans="5:6" x14ac:dyDescent="0.25">
      <c r="E1788" s="3"/>
      <c r="F1788" s="3"/>
    </row>
    <row r="1789" spans="5:6" x14ac:dyDescent="0.25">
      <c r="E1789" s="3"/>
      <c r="F1789" s="3"/>
    </row>
    <row r="1790" spans="5:6" x14ac:dyDescent="0.25">
      <c r="E1790" s="3"/>
      <c r="F1790" s="3"/>
    </row>
    <row r="1791" spans="5:6" x14ac:dyDescent="0.25">
      <c r="E1791" s="3"/>
      <c r="F1791" s="3"/>
    </row>
    <row r="1792" spans="5:6" x14ac:dyDescent="0.25">
      <c r="E1792" s="3"/>
      <c r="F1792" s="3"/>
    </row>
    <row r="1793" spans="5:6" x14ac:dyDescent="0.25">
      <c r="E1793" s="3"/>
      <c r="F1793" s="3"/>
    </row>
    <row r="1794" spans="5:6" x14ac:dyDescent="0.25">
      <c r="E1794" s="3"/>
      <c r="F1794" s="3"/>
    </row>
    <row r="1795" spans="5:6" x14ac:dyDescent="0.25">
      <c r="E1795" s="3"/>
      <c r="F1795" s="3"/>
    </row>
    <row r="1796" spans="5:6" x14ac:dyDescent="0.25">
      <c r="E1796" s="3"/>
      <c r="F1796" s="3"/>
    </row>
    <row r="1797" spans="5:6" x14ac:dyDescent="0.25">
      <c r="E1797" s="3"/>
      <c r="F1797" s="3"/>
    </row>
    <row r="1798" spans="5:6" x14ac:dyDescent="0.25">
      <c r="E1798" s="3"/>
      <c r="F1798" s="3"/>
    </row>
    <row r="1799" spans="5:6" x14ac:dyDescent="0.25">
      <c r="E1799" s="3"/>
      <c r="F1799" s="3"/>
    </row>
    <row r="1800" spans="5:6" x14ac:dyDescent="0.25">
      <c r="E1800" s="3"/>
      <c r="F1800" s="3"/>
    </row>
    <row r="1801" spans="5:6" x14ac:dyDescent="0.25">
      <c r="E1801" s="3"/>
      <c r="F1801" s="3"/>
    </row>
    <row r="1802" spans="5:6" x14ac:dyDescent="0.25">
      <c r="E1802" s="3"/>
      <c r="F1802" s="3"/>
    </row>
    <row r="1803" spans="5:6" x14ac:dyDescent="0.25">
      <c r="E1803" s="3"/>
      <c r="F1803" s="3"/>
    </row>
    <row r="1804" spans="5:6" x14ac:dyDescent="0.25">
      <c r="E1804" s="3"/>
      <c r="F1804" s="3"/>
    </row>
    <row r="1805" spans="5:6" x14ac:dyDescent="0.25">
      <c r="E1805" s="3"/>
      <c r="F1805" s="3"/>
    </row>
    <row r="1806" spans="5:6" x14ac:dyDescent="0.25">
      <c r="E1806" s="3"/>
      <c r="F1806" s="3"/>
    </row>
    <row r="1807" spans="5:6" x14ac:dyDescent="0.25">
      <c r="E1807" s="3"/>
      <c r="F1807" s="3"/>
    </row>
    <row r="1808" spans="5:6" x14ac:dyDescent="0.25">
      <c r="E1808" s="3"/>
      <c r="F1808" s="3"/>
    </row>
    <row r="1809" spans="5:6" x14ac:dyDescent="0.25">
      <c r="E1809" s="3"/>
      <c r="F1809" s="3"/>
    </row>
    <row r="1810" spans="5:6" x14ac:dyDescent="0.25">
      <c r="E1810" s="3"/>
      <c r="F1810" s="3"/>
    </row>
    <row r="1811" spans="5:6" x14ac:dyDescent="0.25">
      <c r="E1811" s="3"/>
      <c r="F1811" s="3"/>
    </row>
    <row r="1812" spans="5:6" x14ac:dyDescent="0.25">
      <c r="E1812" s="3"/>
      <c r="F1812" s="3"/>
    </row>
    <row r="1813" spans="5:6" x14ac:dyDescent="0.25">
      <c r="E1813" s="3"/>
      <c r="F1813" s="3"/>
    </row>
    <row r="1814" spans="5:6" x14ac:dyDescent="0.25">
      <c r="E1814" s="3"/>
      <c r="F1814" s="3"/>
    </row>
    <row r="1815" spans="5:6" x14ac:dyDescent="0.25">
      <c r="E1815" s="3"/>
      <c r="F1815" s="3"/>
    </row>
    <row r="1816" spans="5:6" x14ac:dyDescent="0.25">
      <c r="E1816" s="3"/>
      <c r="F1816" s="3"/>
    </row>
    <row r="1817" spans="5:6" x14ac:dyDescent="0.25">
      <c r="E1817" s="3"/>
      <c r="F1817" s="3"/>
    </row>
    <row r="1818" spans="5:6" x14ac:dyDescent="0.25">
      <c r="E1818" s="3"/>
      <c r="F1818" s="3"/>
    </row>
    <row r="1819" spans="5:6" x14ac:dyDescent="0.25">
      <c r="E1819" s="3"/>
      <c r="F1819" s="3"/>
    </row>
    <row r="1820" spans="5:6" x14ac:dyDescent="0.25">
      <c r="E1820" s="3"/>
      <c r="F1820" s="3"/>
    </row>
    <row r="1821" spans="5:6" x14ac:dyDescent="0.25">
      <c r="E1821" s="3"/>
      <c r="F1821" s="3"/>
    </row>
    <row r="1822" spans="5:6" x14ac:dyDescent="0.25">
      <c r="E1822" s="3"/>
      <c r="F1822" s="3"/>
    </row>
    <row r="1823" spans="5:6" x14ac:dyDescent="0.25">
      <c r="E1823" s="3"/>
      <c r="F1823" s="3"/>
    </row>
    <row r="1824" spans="5:6" x14ac:dyDescent="0.25">
      <c r="E1824" s="3"/>
      <c r="F1824" s="3"/>
    </row>
    <row r="1825" spans="5:6" x14ac:dyDescent="0.25">
      <c r="E1825" s="3"/>
      <c r="F1825" s="3"/>
    </row>
    <row r="1826" spans="5:6" x14ac:dyDescent="0.25">
      <c r="E1826" s="3"/>
      <c r="F1826" s="3"/>
    </row>
    <row r="1827" spans="5:6" x14ac:dyDescent="0.25">
      <c r="E1827" s="3"/>
      <c r="F1827" s="3"/>
    </row>
    <row r="1828" spans="5:6" x14ac:dyDescent="0.25">
      <c r="E1828" s="3"/>
      <c r="F1828" s="3"/>
    </row>
    <row r="1829" spans="5:6" x14ac:dyDescent="0.25">
      <c r="E1829" s="3"/>
      <c r="F1829" s="3"/>
    </row>
    <row r="1830" spans="5:6" x14ac:dyDescent="0.25">
      <c r="E1830" s="3"/>
      <c r="F1830" s="3"/>
    </row>
    <row r="1831" spans="5:6" x14ac:dyDescent="0.25">
      <c r="E1831" s="3"/>
      <c r="F1831" s="3"/>
    </row>
    <row r="1832" spans="5:6" x14ac:dyDescent="0.25">
      <c r="E1832" s="3"/>
      <c r="F1832" s="3"/>
    </row>
    <row r="1833" spans="5:6" x14ac:dyDescent="0.25">
      <c r="E1833" s="3"/>
      <c r="F1833" s="3"/>
    </row>
    <row r="1834" spans="5:6" x14ac:dyDescent="0.25">
      <c r="E1834" s="3"/>
      <c r="F1834" s="3"/>
    </row>
    <row r="1835" spans="5:6" x14ac:dyDescent="0.25">
      <c r="E1835" s="3"/>
      <c r="F1835" s="3"/>
    </row>
    <row r="1836" spans="5:6" x14ac:dyDescent="0.25">
      <c r="E1836" s="3"/>
      <c r="F1836" s="3"/>
    </row>
    <row r="1837" spans="5:6" x14ac:dyDescent="0.25">
      <c r="E1837" s="3"/>
      <c r="F1837" s="3"/>
    </row>
    <row r="1838" spans="5:6" x14ac:dyDescent="0.25">
      <c r="E1838" s="3"/>
      <c r="F1838" s="3"/>
    </row>
    <row r="1839" spans="5:6" x14ac:dyDescent="0.25">
      <c r="E1839" s="3"/>
      <c r="F1839" s="3"/>
    </row>
    <row r="1840" spans="5:6" x14ac:dyDescent="0.25">
      <c r="E1840" s="3"/>
      <c r="F1840" s="3"/>
    </row>
    <row r="1841" spans="5:6" x14ac:dyDescent="0.25">
      <c r="E1841" s="3"/>
      <c r="F1841" s="3"/>
    </row>
    <row r="1842" spans="5:6" x14ac:dyDescent="0.25">
      <c r="E1842" s="3"/>
      <c r="F1842" s="3"/>
    </row>
    <row r="1843" spans="5:6" x14ac:dyDescent="0.25">
      <c r="E1843" s="3"/>
      <c r="F1843" s="3"/>
    </row>
    <row r="1844" spans="5:6" x14ac:dyDescent="0.25">
      <c r="E1844" s="3"/>
      <c r="F1844" s="3"/>
    </row>
    <row r="1845" spans="5:6" x14ac:dyDescent="0.25">
      <c r="E1845" s="3"/>
      <c r="F1845" s="3"/>
    </row>
    <row r="1846" spans="5:6" x14ac:dyDescent="0.25">
      <c r="E1846" s="3"/>
      <c r="F1846" s="3"/>
    </row>
    <row r="1847" spans="5:6" x14ac:dyDescent="0.25">
      <c r="E1847" s="3"/>
      <c r="F1847" s="3"/>
    </row>
    <row r="1848" spans="5:6" x14ac:dyDescent="0.25">
      <c r="E1848" s="3"/>
      <c r="F1848" s="3"/>
    </row>
    <row r="1849" spans="5:6" x14ac:dyDescent="0.25">
      <c r="E1849" s="3"/>
      <c r="F1849" s="3"/>
    </row>
    <row r="1850" spans="5:6" x14ac:dyDescent="0.25">
      <c r="E1850" s="3"/>
      <c r="F1850" s="3"/>
    </row>
    <row r="1851" spans="5:6" x14ac:dyDescent="0.25">
      <c r="E1851" s="3"/>
      <c r="F1851" s="3"/>
    </row>
    <row r="1852" spans="5:6" x14ac:dyDescent="0.25">
      <c r="E1852" s="3"/>
      <c r="F1852" s="3"/>
    </row>
    <row r="1853" spans="5:6" x14ac:dyDescent="0.25">
      <c r="E1853" s="3"/>
      <c r="F1853" s="3"/>
    </row>
    <row r="1854" spans="5:6" x14ac:dyDescent="0.25">
      <c r="E1854" s="3"/>
      <c r="F1854" s="3"/>
    </row>
    <row r="1855" spans="5:6" x14ac:dyDescent="0.25">
      <c r="E1855" s="3"/>
      <c r="F1855" s="3"/>
    </row>
    <row r="1856" spans="5:6" x14ac:dyDescent="0.25">
      <c r="E1856" s="3"/>
      <c r="F1856" s="3"/>
    </row>
    <row r="1857" spans="5:6" x14ac:dyDescent="0.25">
      <c r="E1857" s="3"/>
      <c r="F1857" s="3"/>
    </row>
    <row r="1858" spans="5:6" x14ac:dyDescent="0.25">
      <c r="E1858" s="3"/>
      <c r="F1858" s="3"/>
    </row>
    <row r="1859" spans="5:6" x14ac:dyDescent="0.25">
      <c r="E1859" s="3"/>
      <c r="F1859" s="3"/>
    </row>
    <row r="1860" spans="5:6" x14ac:dyDescent="0.25">
      <c r="E1860" s="3"/>
      <c r="F1860" s="3"/>
    </row>
    <row r="1861" spans="5:6" x14ac:dyDescent="0.25">
      <c r="E1861" s="3"/>
      <c r="F1861" s="3"/>
    </row>
    <row r="1862" spans="5:6" x14ac:dyDescent="0.25">
      <c r="E1862" s="3"/>
      <c r="F1862" s="3"/>
    </row>
    <row r="1863" spans="5:6" x14ac:dyDescent="0.25">
      <c r="E1863" s="3"/>
      <c r="F1863" s="3"/>
    </row>
    <row r="1864" spans="5:6" x14ac:dyDescent="0.25">
      <c r="E1864" s="3"/>
      <c r="F1864" s="3"/>
    </row>
    <row r="1865" spans="5:6" x14ac:dyDescent="0.25">
      <c r="E1865" s="3"/>
      <c r="F1865" s="3"/>
    </row>
    <row r="1866" spans="5:6" x14ac:dyDescent="0.25">
      <c r="E1866" s="3"/>
      <c r="F1866" s="3"/>
    </row>
    <row r="1867" spans="5:6" x14ac:dyDescent="0.25">
      <c r="E1867" s="3"/>
      <c r="F1867" s="3"/>
    </row>
    <row r="1868" spans="5:6" x14ac:dyDescent="0.25">
      <c r="E1868" s="3"/>
      <c r="F1868" s="3"/>
    </row>
    <row r="1869" spans="5:6" x14ac:dyDescent="0.25">
      <c r="E1869" s="3"/>
      <c r="F1869" s="3"/>
    </row>
    <row r="1870" spans="5:6" x14ac:dyDescent="0.25">
      <c r="E1870" s="3"/>
      <c r="F1870" s="3"/>
    </row>
    <row r="1871" spans="5:6" x14ac:dyDescent="0.25">
      <c r="E1871" s="3"/>
      <c r="F1871" s="3"/>
    </row>
    <row r="1872" spans="5:6" x14ac:dyDescent="0.25">
      <c r="E1872" s="3"/>
      <c r="F1872" s="3"/>
    </row>
    <row r="1873" spans="5:6" x14ac:dyDescent="0.25">
      <c r="E1873" s="3"/>
      <c r="F1873" s="3"/>
    </row>
    <row r="1874" spans="5:6" x14ac:dyDescent="0.25">
      <c r="E1874" s="3"/>
      <c r="F1874" s="3"/>
    </row>
    <row r="1875" spans="5:6" x14ac:dyDescent="0.25">
      <c r="E1875" s="3"/>
      <c r="F1875" s="3"/>
    </row>
    <row r="1876" spans="5:6" x14ac:dyDescent="0.25">
      <c r="E1876" s="3"/>
      <c r="F1876" s="3"/>
    </row>
    <row r="1877" spans="5:6" x14ac:dyDescent="0.25">
      <c r="E1877" s="3"/>
      <c r="F1877" s="3"/>
    </row>
    <row r="1878" spans="5:6" x14ac:dyDescent="0.25">
      <c r="E1878" s="3"/>
      <c r="F1878" s="3"/>
    </row>
    <row r="1879" spans="5:6" x14ac:dyDescent="0.25">
      <c r="E1879" s="3"/>
      <c r="F1879" s="3"/>
    </row>
    <row r="1880" spans="5:6" x14ac:dyDescent="0.25">
      <c r="E1880" s="3"/>
      <c r="F1880" s="3"/>
    </row>
    <row r="1881" spans="5:6" x14ac:dyDescent="0.25">
      <c r="E1881" s="3"/>
      <c r="F1881" s="3"/>
    </row>
    <row r="1882" spans="5:6" x14ac:dyDescent="0.25">
      <c r="E1882" s="3"/>
      <c r="F1882" s="3"/>
    </row>
    <row r="1883" spans="5:6" x14ac:dyDescent="0.25">
      <c r="E1883" s="3"/>
      <c r="F1883" s="3"/>
    </row>
    <row r="1884" spans="5:6" x14ac:dyDescent="0.25">
      <c r="E1884" s="3"/>
      <c r="F1884" s="3"/>
    </row>
    <row r="1885" spans="5:6" x14ac:dyDescent="0.25">
      <c r="E1885" s="3"/>
      <c r="F1885" s="3"/>
    </row>
    <row r="1886" spans="5:6" x14ac:dyDescent="0.25">
      <c r="E1886" s="3"/>
      <c r="F1886" s="3"/>
    </row>
    <row r="1887" spans="5:6" x14ac:dyDescent="0.25">
      <c r="E1887" s="3"/>
      <c r="F1887" s="3"/>
    </row>
    <row r="1888" spans="5:6" x14ac:dyDescent="0.25">
      <c r="E1888" s="3"/>
      <c r="F1888" s="3"/>
    </row>
    <row r="1889" spans="5:6" x14ac:dyDescent="0.25">
      <c r="E1889" s="3"/>
      <c r="F1889" s="3"/>
    </row>
    <row r="1890" spans="5:6" x14ac:dyDescent="0.25">
      <c r="E1890" s="3"/>
      <c r="F1890" s="3"/>
    </row>
    <row r="1891" spans="5:6" x14ac:dyDescent="0.25">
      <c r="E1891" s="3"/>
      <c r="F1891" s="3"/>
    </row>
    <row r="1892" spans="5:6" x14ac:dyDescent="0.25">
      <c r="E1892" s="3"/>
      <c r="F1892" s="3"/>
    </row>
    <row r="1893" spans="5:6" x14ac:dyDescent="0.25">
      <c r="E1893" s="3"/>
      <c r="F1893" s="3"/>
    </row>
    <row r="1894" spans="5:6" x14ac:dyDescent="0.25">
      <c r="E1894" s="3"/>
      <c r="F1894" s="3"/>
    </row>
    <row r="1895" spans="5:6" x14ac:dyDescent="0.25">
      <c r="E1895" s="3"/>
      <c r="F1895" s="3"/>
    </row>
    <row r="1896" spans="5:6" x14ac:dyDescent="0.25">
      <c r="E1896" s="3"/>
      <c r="F1896" s="3"/>
    </row>
    <row r="1897" spans="5:6" x14ac:dyDescent="0.25">
      <c r="E1897" s="3"/>
      <c r="F1897" s="3"/>
    </row>
    <row r="1898" spans="5:6" x14ac:dyDescent="0.25">
      <c r="E1898" s="3"/>
      <c r="F1898" s="3"/>
    </row>
    <row r="1899" spans="5:6" x14ac:dyDescent="0.25">
      <c r="E1899" s="3"/>
      <c r="F1899" s="3"/>
    </row>
    <row r="1900" spans="5:6" x14ac:dyDescent="0.25">
      <c r="E1900" s="3"/>
      <c r="F1900" s="3"/>
    </row>
    <row r="1901" spans="5:6" x14ac:dyDescent="0.25">
      <c r="E1901" s="3"/>
      <c r="F1901" s="3"/>
    </row>
    <row r="1902" spans="5:6" x14ac:dyDescent="0.25">
      <c r="E1902" s="3"/>
      <c r="F1902" s="3"/>
    </row>
    <row r="1903" spans="5:6" x14ac:dyDescent="0.25">
      <c r="E1903" s="3"/>
      <c r="F1903" s="3"/>
    </row>
    <row r="1904" spans="5:6" x14ac:dyDescent="0.25">
      <c r="E1904" s="3"/>
      <c r="F1904" s="3"/>
    </row>
    <row r="1905" spans="5:6" x14ac:dyDescent="0.25">
      <c r="E1905" s="3"/>
      <c r="F1905" s="3"/>
    </row>
    <row r="1906" spans="5:6" x14ac:dyDescent="0.25">
      <c r="E1906" s="3"/>
      <c r="F1906" s="3"/>
    </row>
    <row r="1907" spans="5:6" x14ac:dyDescent="0.25">
      <c r="E1907" s="3"/>
      <c r="F1907" s="3"/>
    </row>
    <row r="1908" spans="5:6" x14ac:dyDescent="0.25">
      <c r="E1908" s="3"/>
      <c r="F1908" s="3"/>
    </row>
    <row r="1909" spans="5:6" x14ac:dyDescent="0.25">
      <c r="E1909" s="3"/>
      <c r="F1909" s="3"/>
    </row>
    <row r="1910" spans="5:6" x14ac:dyDescent="0.25">
      <c r="E1910" s="3"/>
      <c r="F1910" s="3"/>
    </row>
    <row r="1911" spans="5:6" x14ac:dyDescent="0.25">
      <c r="E1911" s="3"/>
      <c r="F1911" s="3"/>
    </row>
    <row r="1912" spans="5:6" x14ac:dyDescent="0.25">
      <c r="E1912" s="3"/>
      <c r="F1912" s="3"/>
    </row>
    <row r="1913" spans="5:6" x14ac:dyDescent="0.25">
      <c r="E1913" s="3"/>
      <c r="F1913" s="3"/>
    </row>
    <row r="1914" spans="5:6" x14ac:dyDescent="0.25">
      <c r="E1914" s="3"/>
      <c r="F1914" s="3"/>
    </row>
    <row r="1915" spans="5:6" x14ac:dyDescent="0.25">
      <c r="E1915" s="3"/>
      <c r="F1915" s="3"/>
    </row>
    <row r="1916" spans="5:6" x14ac:dyDescent="0.25">
      <c r="E1916" s="3"/>
      <c r="F1916" s="3"/>
    </row>
    <row r="1917" spans="5:6" x14ac:dyDescent="0.25">
      <c r="E1917" s="3"/>
      <c r="F1917" s="3"/>
    </row>
    <row r="1918" spans="5:6" x14ac:dyDescent="0.25">
      <c r="E1918" s="3"/>
      <c r="F1918" s="3"/>
    </row>
    <row r="1919" spans="5:6" x14ac:dyDescent="0.25">
      <c r="E1919" s="3"/>
      <c r="F1919" s="3"/>
    </row>
    <row r="1920" spans="5:6" x14ac:dyDescent="0.25">
      <c r="E1920" s="3"/>
      <c r="F1920" s="3"/>
    </row>
    <row r="1921" spans="5:6" x14ac:dyDescent="0.25">
      <c r="E1921" s="3"/>
      <c r="F1921" s="3"/>
    </row>
    <row r="1922" spans="5:6" x14ac:dyDescent="0.25">
      <c r="E1922" s="3"/>
      <c r="F1922" s="3"/>
    </row>
    <row r="1923" spans="5:6" x14ac:dyDescent="0.25">
      <c r="E1923" s="3"/>
      <c r="F1923" s="3"/>
    </row>
    <row r="1924" spans="5:6" x14ac:dyDescent="0.25">
      <c r="E1924" s="3"/>
      <c r="F1924" s="3"/>
    </row>
    <row r="1925" spans="5:6" x14ac:dyDescent="0.25">
      <c r="E1925" s="3"/>
      <c r="F1925" s="3"/>
    </row>
    <row r="1926" spans="5:6" x14ac:dyDescent="0.25">
      <c r="E1926" s="3"/>
      <c r="F1926" s="3"/>
    </row>
    <row r="1927" spans="5:6" x14ac:dyDescent="0.25">
      <c r="E1927" s="3"/>
      <c r="F1927" s="3"/>
    </row>
    <row r="1928" spans="5:6" x14ac:dyDescent="0.25">
      <c r="E1928" s="3"/>
      <c r="F1928" s="3"/>
    </row>
    <row r="1929" spans="5:6" x14ac:dyDescent="0.25">
      <c r="E1929" s="3"/>
      <c r="F1929" s="3"/>
    </row>
    <row r="1930" spans="5:6" x14ac:dyDescent="0.25">
      <c r="E1930" s="3"/>
      <c r="F1930" s="3"/>
    </row>
    <row r="1931" spans="5:6" x14ac:dyDescent="0.25">
      <c r="E1931" s="3"/>
      <c r="F1931" s="3"/>
    </row>
    <row r="1932" spans="5:6" x14ac:dyDescent="0.25">
      <c r="E1932" s="3"/>
      <c r="F1932" s="3"/>
    </row>
    <row r="1933" spans="5:6" x14ac:dyDescent="0.25">
      <c r="E1933" s="3"/>
      <c r="F1933" s="3"/>
    </row>
    <row r="1934" spans="5:6" x14ac:dyDescent="0.25">
      <c r="E1934" s="3"/>
      <c r="F1934" s="3"/>
    </row>
    <row r="1935" spans="5:6" x14ac:dyDescent="0.25">
      <c r="E1935" s="3"/>
      <c r="F1935" s="3"/>
    </row>
    <row r="1936" spans="5:6" x14ac:dyDescent="0.25">
      <c r="E1936" s="3"/>
      <c r="F1936" s="3"/>
    </row>
    <row r="1937" spans="5:6" x14ac:dyDescent="0.25">
      <c r="E1937" s="3"/>
      <c r="F1937" s="3"/>
    </row>
    <row r="1938" spans="5:6" x14ac:dyDescent="0.25">
      <c r="E1938" s="3"/>
      <c r="F1938" s="3"/>
    </row>
    <row r="1939" spans="5:6" x14ac:dyDescent="0.25">
      <c r="E1939" s="3"/>
      <c r="F1939" s="3"/>
    </row>
    <row r="1940" spans="5:6" x14ac:dyDescent="0.25">
      <c r="E1940" s="3"/>
      <c r="F1940" s="3"/>
    </row>
    <row r="1941" spans="5:6" x14ac:dyDescent="0.25">
      <c r="E1941" s="3"/>
      <c r="F1941" s="3"/>
    </row>
    <row r="1942" spans="5:6" x14ac:dyDescent="0.25">
      <c r="E1942" s="3"/>
      <c r="F1942" s="3"/>
    </row>
    <row r="1943" spans="5:6" x14ac:dyDescent="0.25">
      <c r="E1943" s="3"/>
      <c r="F1943" s="3"/>
    </row>
    <row r="1944" spans="5:6" x14ac:dyDescent="0.25">
      <c r="E1944" s="3"/>
      <c r="F1944" s="3"/>
    </row>
    <row r="1945" spans="5:6" x14ac:dyDescent="0.25">
      <c r="E1945" s="3"/>
      <c r="F1945" s="3"/>
    </row>
    <row r="1946" spans="5:6" x14ac:dyDescent="0.25">
      <c r="E1946" s="3"/>
      <c r="F1946" s="3"/>
    </row>
    <row r="1947" spans="5:6" x14ac:dyDescent="0.25">
      <c r="E1947" s="3"/>
      <c r="F1947" s="3"/>
    </row>
    <row r="1948" spans="5:6" x14ac:dyDescent="0.25">
      <c r="E1948" s="3"/>
      <c r="F1948" s="3"/>
    </row>
    <row r="1949" spans="5:6" x14ac:dyDescent="0.25">
      <c r="E1949" s="3"/>
      <c r="F1949" s="3"/>
    </row>
    <row r="1950" spans="5:6" x14ac:dyDescent="0.25">
      <c r="E1950" s="3"/>
      <c r="F1950" s="3"/>
    </row>
    <row r="1951" spans="5:6" x14ac:dyDescent="0.25">
      <c r="E1951" s="3"/>
      <c r="F1951" s="3"/>
    </row>
    <row r="1952" spans="5:6" x14ac:dyDescent="0.25">
      <c r="E1952" s="3"/>
      <c r="F1952" s="3"/>
    </row>
    <row r="1953" spans="5:6" x14ac:dyDescent="0.25">
      <c r="E1953" s="3"/>
      <c r="F1953" s="3"/>
    </row>
    <row r="1954" spans="5:6" x14ac:dyDescent="0.25">
      <c r="E1954" s="3"/>
      <c r="F1954" s="3"/>
    </row>
    <row r="1955" spans="5:6" x14ac:dyDescent="0.25">
      <c r="E1955" s="3"/>
      <c r="F1955" s="3"/>
    </row>
    <row r="1956" spans="5:6" x14ac:dyDescent="0.25">
      <c r="E1956" s="3"/>
      <c r="F1956" s="3"/>
    </row>
    <row r="1957" spans="5:6" x14ac:dyDescent="0.25">
      <c r="E1957" s="3"/>
      <c r="F1957" s="3"/>
    </row>
    <row r="1958" spans="5:6" x14ac:dyDescent="0.25">
      <c r="E1958" s="3"/>
      <c r="F1958" s="3"/>
    </row>
    <row r="1959" spans="5:6" x14ac:dyDescent="0.25">
      <c r="E1959" s="3"/>
      <c r="F1959" s="3"/>
    </row>
    <row r="1960" spans="5:6" x14ac:dyDescent="0.25">
      <c r="E1960" s="3"/>
      <c r="F1960" s="3"/>
    </row>
    <row r="1961" spans="5:6" x14ac:dyDescent="0.25">
      <c r="E1961" s="3"/>
      <c r="F1961" s="3"/>
    </row>
    <row r="1962" spans="5:6" x14ac:dyDescent="0.25">
      <c r="E1962" s="3"/>
      <c r="F1962" s="3"/>
    </row>
    <row r="1963" spans="5:6" x14ac:dyDescent="0.25">
      <c r="E1963" s="3"/>
      <c r="F1963" s="3"/>
    </row>
    <row r="1964" spans="5:6" x14ac:dyDescent="0.25">
      <c r="E1964" s="3"/>
      <c r="F1964" s="3"/>
    </row>
    <row r="1965" spans="5:6" x14ac:dyDescent="0.25">
      <c r="E1965" s="3"/>
      <c r="F1965" s="3"/>
    </row>
    <row r="1966" spans="5:6" x14ac:dyDescent="0.25">
      <c r="E1966" s="3"/>
      <c r="F1966" s="3"/>
    </row>
    <row r="1967" spans="5:6" x14ac:dyDescent="0.25">
      <c r="E1967" s="3"/>
      <c r="F1967" s="3"/>
    </row>
    <row r="1968" spans="5:6" x14ac:dyDescent="0.25">
      <c r="E1968" s="3"/>
      <c r="F1968" s="3"/>
    </row>
    <row r="1969" spans="5:6" x14ac:dyDescent="0.25">
      <c r="E1969" s="3"/>
      <c r="F1969" s="3"/>
    </row>
    <row r="1970" spans="5:6" x14ac:dyDescent="0.25">
      <c r="E1970" s="3"/>
      <c r="F1970" s="3"/>
    </row>
    <row r="1971" spans="5:6" x14ac:dyDescent="0.25">
      <c r="E1971" s="3"/>
      <c r="F1971" s="3"/>
    </row>
    <row r="1972" spans="5:6" x14ac:dyDescent="0.25">
      <c r="E1972" s="3"/>
      <c r="F1972" s="3"/>
    </row>
    <row r="1973" spans="5:6" x14ac:dyDescent="0.25">
      <c r="E1973" s="3"/>
      <c r="F1973" s="3"/>
    </row>
    <row r="1974" spans="5:6" x14ac:dyDescent="0.25">
      <c r="E1974" s="3"/>
      <c r="F1974" s="3"/>
    </row>
    <row r="1975" spans="5:6" x14ac:dyDescent="0.25">
      <c r="E1975" s="3"/>
      <c r="F1975" s="3"/>
    </row>
    <row r="1976" spans="5:6" x14ac:dyDescent="0.25">
      <c r="E1976" s="3"/>
      <c r="F1976" s="3"/>
    </row>
    <row r="1977" spans="5:6" x14ac:dyDescent="0.25">
      <c r="E1977" s="3"/>
      <c r="F1977" s="3"/>
    </row>
    <row r="1978" spans="5:6" x14ac:dyDescent="0.25">
      <c r="E1978" s="3"/>
      <c r="F1978" s="3"/>
    </row>
    <row r="1979" spans="5:6" x14ac:dyDescent="0.25">
      <c r="E1979" s="3"/>
      <c r="F1979" s="3"/>
    </row>
    <row r="1980" spans="5:6" x14ac:dyDescent="0.25">
      <c r="E1980" s="3"/>
      <c r="F1980" s="3"/>
    </row>
    <row r="1981" spans="5:6" x14ac:dyDescent="0.25">
      <c r="E1981" s="3"/>
      <c r="F1981" s="3"/>
    </row>
    <row r="1982" spans="5:6" x14ac:dyDescent="0.25">
      <c r="E1982" s="3"/>
      <c r="F1982" s="3"/>
    </row>
    <row r="1983" spans="5:6" x14ac:dyDescent="0.25">
      <c r="E1983" s="3"/>
      <c r="F1983" s="3"/>
    </row>
    <row r="1984" spans="5:6" x14ac:dyDescent="0.25">
      <c r="E1984" s="3"/>
      <c r="F1984" s="3"/>
    </row>
    <row r="1985" spans="5:6" x14ac:dyDescent="0.25">
      <c r="E1985" s="3"/>
      <c r="F1985" s="3"/>
    </row>
    <row r="1986" spans="5:6" x14ac:dyDescent="0.25">
      <c r="E1986" s="3"/>
      <c r="F1986" s="3"/>
    </row>
    <row r="1987" spans="5:6" x14ac:dyDescent="0.25">
      <c r="E1987" s="3"/>
      <c r="F1987" s="3"/>
    </row>
    <row r="1988" spans="5:6" x14ac:dyDescent="0.25">
      <c r="E1988" s="3"/>
      <c r="F1988" s="3"/>
    </row>
    <row r="1989" spans="5:6" x14ac:dyDescent="0.25">
      <c r="E1989" s="3"/>
      <c r="F1989" s="3"/>
    </row>
    <row r="1990" spans="5:6" x14ac:dyDescent="0.25">
      <c r="E1990" s="3"/>
      <c r="F1990" s="3"/>
    </row>
    <row r="1991" spans="5:6" x14ac:dyDescent="0.25">
      <c r="E1991" s="3"/>
      <c r="F1991" s="3"/>
    </row>
    <row r="1992" spans="5:6" x14ac:dyDescent="0.25">
      <c r="E1992" s="3"/>
      <c r="F1992" s="3"/>
    </row>
    <row r="1993" spans="5:6" x14ac:dyDescent="0.25">
      <c r="E1993" s="3"/>
      <c r="F1993" s="3"/>
    </row>
    <row r="1994" spans="5:6" x14ac:dyDescent="0.25">
      <c r="E1994" s="3"/>
      <c r="F1994" s="3"/>
    </row>
    <row r="1995" spans="5:6" x14ac:dyDescent="0.25">
      <c r="E1995" s="3"/>
      <c r="F1995" s="3"/>
    </row>
    <row r="1996" spans="5:6" x14ac:dyDescent="0.25">
      <c r="E1996" s="3"/>
      <c r="F1996" s="3"/>
    </row>
    <row r="1997" spans="5:6" x14ac:dyDescent="0.25">
      <c r="E1997" s="3"/>
      <c r="F1997" s="3"/>
    </row>
    <row r="1998" spans="5:6" x14ac:dyDescent="0.25">
      <c r="E1998" s="3"/>
      <c r="F1998" s="3"/>
    </row>
    <row r="1999" spans="5:6" x14ac:dyDescent="0.25">
      <c r="E1999" s="3"/>
      <c r="F1999" s="3"/>
    </row>
    <row r="2000" spans="5:6" x14ac:dyDescent="0.25">
      <c r="E2000" s="3"/>
      <c r="F2000" s="3"/>
    </row>
    <row r="2001" spans="5:6" x14ac:dyDescent="0.25">
      <c r="E2001" s="3"/>
      <c r="F2001" s="3"/>
    </row>
    <row r="2002" spans="5:6" x14ac:dyDescent="0.25">
      <c r="E2002" s="3"/>
      <c r="F2002" s="3"/>
    </row>
    <row r="2003" spans="5:6" x14ac:dyDescent="0.25">
      <c r="E2003" s="3"/>
      <c r="F2003" s="3"/>
    </row>
    <row r="2004" spans="5:6" x14ac:dyDescent="0.25">
      <c r="E2004" s="3"/>
      <c r="F2004" s="3"/>
    </row>
    <row r="2005" spans="5:6" x14ac:dyDescent="0.25">
      <c r="E2005" s="3"/>
      <c r="F2005" s="3"/>
    </row>
    <row r="2006" spans="5:6" x14ac:dyDescent="0.25">
      <c r="E2006" s="3"/>
      <c r="F2006" s="3"/>
    </row>
    <row r="2007" spans="5:6" x14ac:dyDescent="0.25">
      <c r="E2007" s="3"/>
      <c r="F2007" s="3"/>
    </row>
    <row r="2008" spans="5:6" x14ac:dyDescent="0.25">
      <c r="E2008" s="3"/>
      <c r="F2008" s="3"/>
    </row>
    <row r="2009" spans="5:6" x14ac:dyDescent="0.25">
      <c r="E2009" s="3"/>
      <c r="F2009" s="3"/>
    </row>
    <row r="2010" spans="5:6" x14ac:dyDescent="0.25">
      <c r="E2010" s="3"/>
      <c r="F2010" s="3"/>
    </row>
    <row r="2011" spans="5:6" x14ac:dyDescent="0.25">
      <c r="E2011" s="3"/>
      <c r="F2011" s="3"/>
    </row>
    <row r="2012" spans="5:6" x14ac:dyDescent="0.25">
      <c r="E2012" s="3"/>
      <c r="F2012" s="3"/>
    </row>
    <row r="2013" spans="5:6" x14ac:dyDescent="0.25">
      <c r="E2013" s="3"/>
      <c r="F2013" s="3"/>
    </row>
    <row r="2014" spans="5:6" x14ac:dyDescent="0.25">
      <c r="E2014" s="3"/>
      <c r="F2014" s="3"/>
    </row>
    <row r="2015" spans="5:6" x14ac:dyDescent="0.25">
      <c r="E2015" s="3"/>
      <c r="F2015" s="3"/>
    </row>
    <row r="2016" spans="5:6" x14ac:dyDescent="0.25">
      <c r="E2016" s="3"/>
      <c r="F2016" s="3"/>
    </row>
    <row r="2017" spans="5:6" x14ac:dyDescent="0.25">
      <c r="E2017" s="3"/>
      <c r="F2017" s="3"/>
    </row>
    <row r="2018" spans="5:6" x14ac:dyDescent="0.25">
      <c r="E2018" s="3"/>
      <c r="F2018" s="3"/>
    </row>
    <row r="2019" spans="5:6" x14ac:dyDescent="0.25">
      <c r="E2019" s="3"/>
      <c r="F2019" s="3"/>
    </row>
    <row r="2020" spans="5:6" x14ac:dyDescent="0.25">
      <c r="E2020" s="3"/>
      <c r="F2020" s="3"/>
    </row>
    <row r="2021" spans="5:6" x14ac:dyDescent="0.25">
      <c r="E2021" s="3"/>
      <c r="F2021" s="3"/>
    </row>
    <row r="2022" spans="5:6" x14ac:dyDescent="0.25">
      <c r="E2022" s="3"/>
      <c r="F2022" s="3"/>
    </row>
    <row r="2023" spans="5:6" x14ac:dyDescent="0.25">
      <c r="E2023" s="3"/>
      <c r="F2023" s="3"/>
    </row>
    <row r="2024" spans="5:6" x14ac:dyDescent="0.25">
      <c r="E2024" s="3"/>
      <c r="F2024" s="3"/>
    </row>
    <row r="2025" spans="5:6" x14ac:dyDescent="0.25">
      <c r="E2025" s="3"/>
      <c r="F2025" s="3"/>
    </row>
    <row r="2026" spans="5:6" x14ac:dyDescent="0.25">
      <c r="E2026" s="3"/>
      <c r="F2026" s="3"/>
    </row>
    <row r="2027" spans="5:6" x14ac:dyDescent="0.25">
      <c r="E2027" s="3"/>
      <c r="F2027" s="3"/>
    </row>
    <row r="2028" spans="5:6" x14ac:dyDescent="0.25">
      <c r="E2028" s="3"/>
      <c r="F2028" s="3"/>
    </row>
    <row r="2029" spans="5:6" x14ac:dyDescent="0.25">
      <c r="E2029" s="3"/>
      <c r="F2029" s="3"/>
    </row>
    <row r="2030" spans="5:6" x14ac:dyDescent="0.25">
      <c r="E2030" s="3"/>
      <c r="F2030" s="3"/>
    </row>
    <row r="2031" spans="5:6" x14ac:dyDescent="0.25">
      <c r="E2031" s="3"/>
      <c r="F2031" s="3"/>
    </row>
    <row r="2032" spans="5:6" x14ac:dyDescent="0.25">
      <c r="E2032" s="3"/>
      <c r="F2032" s="3"/>
    </row>
    <row r="2033" spans="5:6" x14ac:dyDescent="0.25">
      <c r="E2033" s="3"/>
      <c r="F2033" s="3"/>
    </row>
    <row r="2034" spans="5:6" x14ac:dyDescent="0.25">
      <c r="E2034" s="3"/>
      <c r="F2034" s="3"/>
    </row>
    <row r="2035" spans="5:6" x14ac:dyDescent="0.25">
      <c r="E2035" s="3"/>
      <c r="F2035" s="3"/>
    </row>
    <row r="2036" spans="5:6" x14ac:dyDescent="0.25">
      <c r="E2036" s="3"/>
      <c r="F2036" s="3"/>
    </row>
    <row r="2037" spans="5:6" x14ac:dyDescent="0.25">
      <c r="E2037" s="3"/>
      <c r="F2037" s="3"/>
    </row>
    <row r="2038" spans="5:6" x14ac:dyDescent="0.25">
      <c r="E2038" s="3"/>
      <c r="F2038" s="3"/>
    </row>
    <row r="2039" spans="5:6" x14ac:dyDescent="0.25">
      <c r="E2039" s="3"/>
      <c r="F2039" s="3"/>
    </row>
    <row r="2040" spans="5:6" x14ac:dyDescent="0.25">
      <c r="E2040" s="3"/>
      <c r="F2040" s="3"/>
    </row>
    <row r="2041" spans="5:6" x14ac:dyDescent="0.25">
      <c r="E2041" s="3"/>
      <c r="F2041" s="3"/>
    </row>
    <row r="2042" spans="5:6" x14ac:dyDescent="0.25">
      <c r="E2042" s="3"/>
      <c r="F2042" s="3"/>
    </row>
    <row r="2043" spans="5:6" x14ac:dyDescent="0.25">
      <c r="E2043" s="3"/>
      <c r="F2043" s="3"/>
    </row>
    <row r="2044" spans="5:6" x14ac:dyDescent="0.25">
      <c r="E2044" s="3"/>
      <c r="F2044" s="3"/>
    </row>
    <row r="2045" spans="5:6" x14ac:dyDescent="0.25">
      <c r="E2045" s="3"/>
      <c r="F2045" s="3"/>
    </row>
    <row r="2046" spans="5:6" x14ac:dyDescent="0.25">
      <c r="E2046" s="3"/>
      <c r="F2046" s="3"/>
    </row>
    <row r="2047" spans="5:6" x14ac:dyDescent="0.25">
      <c r="E2047" s="3"/>
      <c r="F2047" s="3"/>
    </row>
    <row r="2048" spans="5:6" x14ac:dyDescent="0.25">
      <c r="E2048" s="3"/>
      <c r="F2048" s="3"/>
    </row>
    <row r="2049" spans="5:6" x14ac:dyDescent="0.25">
      <c r="E2049" s="3"/>
      <c r="F2049" s="3"/>
    </row>
    <row r="2050" spans="5:6" x14ac:dyDescent="0.25">
      <c r="E2050" s="3"/>
      <c r="F2050" s="3"/>
    </row>
    <row r="2051" spans="5:6" x14ac:dyDescent="0.25">
      <c r="E2051" s="3"/>
      <c r="F2051" s="3"/>
    </row>
    <row r="2052" spans="5:6" x14ac:dyDescent="0.25">
      <c r="E2052" s="3"/>
      <c r="F2052" s="3"/>
    </row>
    <row r="2053" spans="5:6" x14ac:dyDescent="0.25">
      <c r="E2053" s="3"/>
      <c r="F2053" s="3"/>
    </row>
    <row r="2054" spans="5:6" x14ac:dyDescent="0.25">
      <c r="E2054" s="3"/>
      <c r="F2054" s="3"/>
    </row>
    <row r="2055" spans="5:6" x14ac:dyDescent="0.25">
      <c r="E2055" s="3"/>
      <c r="F2055" s="3"/>
    </row>
    <row r="2056" spans="5:6" x14ac:dyDescent="0.25">
      <c r="E2056" s="3"/>
      <c r="F2056" s="3"/>
    </row>
    <row r="2057" spans="5:6" x14ac:dyDescent="0.25">
      <c r="E2057" s="3"/>
      <c r="F2057" s="3"/>
    </row>
    <row r="2058" spans="5:6" x14ac:dyDescent="0.25">
      <c r="E2058" s="3"/>
      <c r="F2058" s="3"/>
    </row>
    <row r="2059" spans="5:6" x14ac:dyDescent="0.25">
      <c r="E2059" s="3"/>
      <c r="F2059" s="3"/>
    </row>
    <row r="2060" spans="5:6" x14ac:dyDescent="0.25">
      <c r="E2060" s="3"/>
      <c r="F2060" s="3"/>
    </row>
    <row r="2061" spans="5:6" x14ac:dyDescent="0.25">
      <c r="E2061" s="3"/>
      <c r="F2061" s="3"/>
    </row>
    <row r="2062" spans="5:6" x14ac:dyDescent="0.25">
      <c r="E2062" s="3"/>
      <c r="F2062" s="3"/>
    </row>
    <row r="2063" spans="5:6" x14ac:dyDescent="0.25">
      <c r="E2063" s="3"/>
      <c r="F2063" s="3"/>
    </row>
    <row r="2064" spans="5:6" x14ac:dyDescent="0.25">
      <c r="E2064" s="3"/>
      <c r="F2064" s="3"/>
    </row>
    <row r="2065" spans="5:6" x14ac:dyDescent="0.25">
      <c r="E2065" s="3"/>
      <c r="F2065" s="3"/>
    </row>
    <row r="2066" spans="5:6" x14ac:dyDescent="0.25">
      <c r="E2066" s="3"/>
      <c r="F2066" s="3"/>
    </row>
    <row r="2067" spans="5:6" x14ac:dyDescent="0.25">
      <c r="E2067" s="3"/>
      <c r="F2067" s="3"/>
    </row>
    <row r="2068" spans="5:6" x14ac:dyDescent="0.25">
      <c r="E2068" s="3"/>
      <c r="F2068" s="3"/>
    </row>
    <row r="2069" spans="5:6" x14ac:dyDescent="0.25">
      <c r="E2069" s="3"/>
      <c r="F2069" s="3"/>
    </row>
    <row r="2070" spans="5:6" x14ac:dyDescent="0.25">
      <c r="E2070" s="3"/>
      <c r="F2070" s="3"/>
    </row>
    <row r="2071" spans="5:6" x14ac:dyDescent="0.25">
      <c r="E2071" s="3"/>
      <c r="F2071" s="3"/>
    </row>
    <row r="2072" spans="5:6" x14ac:dyDescent="0.25">
      <c r="E2072" s="3"/>
      <c r="F2072" s="3"/>
    </row>
    <row r="2073" spans="5:6" x14ac:dyDescent="0.25">
      <c r="E2073" s="3"/>
      <c r="F2073" s="3"/>
    </row>
    <row r="2074" spans="5:6" x14ac:dyDescent="0.25">
      <c r="E2074" s="3"/>
      <c r="F2074" s="3"/>
    </row>
    <row r="2075" spans="5:6" x14ac:dyDescent="0.25">
      <c r="E2075" s="3"/>
      <c r="F2075" s="3"/>
    </row>
    <row r="2076" spans="5:6" x14ac:dyDescent="0.25">
      <c r="E2076" s="3"/>
      <c r="F2076" s="3"/>
    </row>
    <row r="2077" spans="5:6" x14ac:dyDescent="0.25">
      <c r="E2077" s="3"/>
      <c r="F2077" s="3"/>
    </row>
    <row r="2078" spans="5:6" x14ac:dyDescent="0.25">
      <c r="E2078" s="3"/>
      <c r="F2078" s="3"/>
    </row>
    <row r="2079" spans="5:6" x14ac:dyDescent="0.25">
      <c r="E2079" s="3"/>
      <c r="F2079" s="3"/>
    </row>
    <row r="2080" spans="5:6" x14ac:dyDescent="0.25">
      <c r="E2080" s="3"/>
      <c r="F2080" s="3"/>
    </row>
    <row r="2081" spans="5:6" x14ac:dyDescent="0.25">
      <c r="E2081" s="3"/>
      <c r="F2081" s="3"/>
    </row>
    <row r="2082" spans="5:6" x14ac:dyDescent="0.25">
      <c r="E2082" s="3"/>
      <c r="F2082" s="3"/>
    </row>
    <row r="2083" spans="5:6" x14ac:dyDescent="0.25">
      <c r="E2083" s="3"/>
      <c r="F2083" s="3"/>
    </row>
    <row r="2084" spans="5:6" x14ac:dyDescent="0.25">
      <c r="E2084" s="3"/>
      <c r="F2084" s="3"/>
    </row>
    <row r="2085" spans="5:6" x14ac:dyDescent="0.25">
      <c r="E2085" s="3"/>
      <c r="F2085" s="3"/>
    </row>
    <row r="2086" spans="5:6" x14ac:dyDescent="0.25">
      <c r="E2086" s="3"/>
      <c r="F2086" s="3"/>
    </row>
    <row r="2087" spans="5:6" x14ac:dyDescent="0.25">
      <c r="E2087" s="3"/>
      <c r="F2087" s="3"/>
    </row>
    <row r="2088" spans="5:6" x14ac:dyDescent="0.25">
      <c r="E2088" s="3"/>
      <c r="F2088" s="3"/>
    </row>
    <row r="2089" spans="5:6" x14ac:dyDescent="0.25">
      <c r="E2089" s="3"/>
      <c r="F2089" s="3"/>
    </row>
    <row r="2090" spans="5:6" x14ac:dyDescent="0.25">
      <c r="E2090" s="3"/>
      <c r="F2090" s="3"/>
    </row>
    <row r="2091" spans="5:6" x14ac:dyDescent="0.25">
      <c r="E2091" s="3"/>
      <c r="F2091" s="3"/>
    </row>
    <row r="2092" spans="5:6" x14ac:dyDescent="0.25">
      <c r="E2092" s="3"/>
      <c r="F2092" s="3"/>
    </row>
    <row r="2093" spans="5:6" x14ac:dyDescent="0.25">
      <c r="E2093" s="3"/>
      <c r="F2093" s="3"/>
    </row>
    <row r="2094" spans="5:6" x14ac:dyDescent="0.25">
      <c r="E2094" s="3"/>
      <c r="F2094" s="3"/>
    </row>
    <row r="2095" spans="5:6" x14ac:dyDescent="0.25">
      <c r="E2095" s="3"/>
      <c r="F2095" s="3"/>
    </row>
    <row r="2096" spans="5:6" x14ac:dyDescent="0.25">
      <c r="E2096" s="3"/>
      <c r="F2096" s="3"/>
    </row>
    <row r="2097" spans="5:6" x14ac:dyDescent="0.25">
      <c r="E2097" s="3"/>
      <c r="F2097" s="3"/>
    </row>
    <row r="2098" spans="5:6" x14ac:dyDescent="0.25">
      <c r="E2098" s="3"/>
      <c r="F2098" s="3"/>
    </row>
    <row r="2099" spans="5:6" x14ac:dyDescent="0.25">
      <c r="E2099" s="3"/>
      <c r="F2099" s="3"/>
    </row>
    <row r="2100" spans="5:6" x14ac:dyDescent="0.25">
      <c r="E2100" s="3"/>
      <c r="F2100" s="3"/>
    </row>
    <row r="2101" spans="5:6" x14ac:dyDescent="0.25">
      <c r="E2101" s="3"/>
      <c r="F2101" s="3"/>
    </row>
    <row r="2102" spans="5:6" x14ac:dyDescent="0.25">
      <c r="E2102" s="3"/>
      <c r="F2102" s="3"/>
    </row>
    <row r="2103" spans="5:6" x14ac:dyDescent="0.25">
      <c r="E2103" s="3"/>
      <c r="F2103" s="3"/>
    </row>
    <row r="2104" spans="5:6" x14ac:dyDescent="0.25">
      <c r="E2104" s="3"/>
      <c r="F2104" s="3"/>
    </row>
    <row r="2105" spans="5:6" x14ac:dyDescent="0.25">
      <c r="E2105" s="3"/>
      <c r="F2105" s="3"/>
    </row>
    <row r="2106" spans="5:6" x14ac:dyDescent="0.25">
      <c r="E2106" s="3"/>
      <c r="F2106" s="3"/>
    </row>
    <row r="2107" spans="5:6" x14ac:dyDescent="0.25">
      <c r="E2107" s="3"/>
      <c r="F2107" s="3"/>
    </row>
    <row r="2108" spans="5:6" x14ac:dyDescent="0.25">
      <c r="E2108" s="3"/>
      <c r="F2108" s="3"/>
    </row>
    <row r="2109" spans="5:6" x14ac:dyDescent="0.25">
      <c r="E2109" s="3"/>
      <c r="F2109" s="3"/>
    </row>
    <row r="2110" spans="5:6" x14ac:dyDescent="0.25">
      <c r="E2110" s="3"/>
      <c r="F2110" s="3"/>
    </row>
    <row r="2111" spans="5:6" x14ac:dyDescent="0.25">
      <c r="E2111" s="3"/>
      <c r="F2111" s="3"/>
    </row>
    <row r="2112" spans="5:6" x14ac:dyDescent="0.25">
      <c r="E2112" s="3"/>
      <c r="F2112" s="3"/>
    </row>
    <row r="2113" spans="5:6" x14ac:dyDescent="0.25">
      <c r="E2113" s="3"/>
      <c r="F2113" s="3"/>
    </row>
    <row r="2114" spans="5:6" x14ac:dyDescent="0.25">
      <c r="E2114" s="3"/>
      <c r="F2114" s="3"/>
    </row>
    <row r="2115" spans="5:6" x14ac:dyDescent="0.25">
      <c r="E2115" s="3"/>
      <c r="F2115" s="3"/>
    </row>
    <row r="2116" spans="5:6" x14ac:dyDescent="0.25">
      <c r="E2116" s="3"/>
      <c r="F2116" s="3"/>
    </row>
    <row r="2117" spans="5:6" x14ac:dyDescent="0.25">
      <c r="E2117" s="3"/>
      <c r="F2117" s="3"/>
    </row>
    <row r="2118" spans="5:6" x14ac:dyDescent="0.25">
      <c r="E2118" s="3"/>
      <c r="F2118" s="3"/>
    </row>
    <row r="2119" spans="5:6" x14ac:dyDescent="0.25">
      <c r="E2119" s="3"/>
      <c r="F2119" s="3"/>
    </row>
    <row r="2120" spans="5:6" x14ac:dyDescent="0.25">
      <c r="E2120" s="3"/>
      <c r="F2120" s="3"/>
    </row>
    <row r="2121" spans="5:6" x14ac:dyDescent="0.25">
      <c r="E2121" s="3"/>
      <c r="F2121" s="3"/>
    </row>
    <row r="2122" spans="5:6" x14ac:dyDescent="0.25">
      <c r="E2122" s="3"/>
      <c r="F2122" s="3"/>
    </row>
    <row r="2123" spans="5:6" x14ac:dyDescent="0.25">
      <c r="E2123" s="3"/>
      <c r="F2123" s="3"/>
    </row>
    <row r="2124" spans="5:6" x14ac:dyDescent="0.25">
      <c r="E2124" s="3"/>
      <c r="F2124" s="3"/>
    </row>
    <row r="2125" spans="5:6" x14ac:dyDescent="0.25">
      <c r="E2125" s="3"/>
      <c r="F2125" s="3"/>
    </row>
    <row r="2126" spans="5:6" x14ac:dyDescent="0.25">
      <c r="E2126" s="3"/>
      <c r="F2126" s="3"/>
    </row>
    <row r="2127" spans="5:6" x14ac:dyDescent="0.25">
      <c r="E2127" s="3"/>
      <c r="F2127" s="3"/>
    </row>
    <row r="2128" spans="5:6" x14ac:dyDescent="0.25">
      <c r="E2128" s="3"/>
      <c r="F2128" s="3"/>
    </row>
    <row r="2129" spans="5:6" x14ac:dyDescent="0.25">
      <c r="E2129" s="3"/>
      <c r="F2129" s="3"/>
    </row>
    <row r="2130" spans="5:6" x14ac:dyDescent="0.25">
      <c r="E2130" s="3"/>
      <c r="F2130" s="3"/>
    </row>
    <row r="2131" spans="5:6" x14ac:dyDescent="0.25">
      <c r="E2131" s="3"/>
      <c r="F2131" s="3"/>
    </row>
    <row r="2132" spans="5:6" x14ac:dyDescent="0.25">
      <c r="E2132" s="3"/>
      <c r="F2132" s="3"/>
    </row>
    <row r="2133" spans="5:6" x14ac:dyDescent="0.25">
      <c r="E2133" s="3"/>
      <c r="F2133" s="3"/>
    </row>
    <row r="2134" spans="5:6" x14ac:dyDescent="0.25">
      <c r="E2134" s="3"/>
      <c r="F2134" s="3"/>
    </row>
    <row r="2135" spans="5:6" x14ac:dyDescent="0.25">
      <c r="E2135" s="3"/>
      <c r="F2135" s="3"/>
    </row>
    <row r="2136" spans="5:6" x14ac:dyDescent="0.25">
      <c r="E2136" s="3"/>
      <c r="F2136" s="3"/>
    </row>
    <row r="2137" spans="5:6" x14ac:dyDescent="0.25">
      <c r="E2137" s="3"/>
      <c r="F2137" s="3"/>
    </row>
    <row r="2138" spans="5:6" x14ac:dyDescent="0.25">
      <c r="E2138" s="3"/>
      <c r="F2138" s="3"/>
    </row>
    <row r="2139" spans="5:6" x14ac:dyDescent="0.25">
      <c r="E2139" s="3"/>
      <c r="F2139" s="3"/>
    </row>
    <row r="2140" spans="5:6" x14ac:dyDescent="0.25">
      <c r="E2140" s="3"/>
      <c r="F2140" s="3"/>
    </row>
    <row r="2141" spans="5:6" x14ac:dyDescent="0.25">
      <c r="E2141" s="3"/>
      <c r="F2141" s="3"/>
    </row>
    <row r="2142" spans="5:6" x14ac:dyDescent="0.25">
      <c r="E2142" s="3"/>
      <c r="F2142" s="3"/>
    </row>
    <row r="2143" spans="5:6" x14ac:dyDescent="0.25">
      <c r="E2143" s="3"/>
      <c r="F2143" s="3"/>
    </row>
    <row r="2144" spans="5:6" x14ac:dyDescent="0.25">
      <c r="E2144" s="3"/>
      <c r="F2144" s="3"/>
    </row>
    <row r="2145" spans="5:6" x14ac:dyDescent="0.25">
      <c r="E2145" s="3"/>
      <c r="F2145" s="3"/>
    </row>
    <row r="2146" spans="5:6" x14ac:dyDescent="0.25">
      <c r="E2146" s="3"/>
      <c r="F2146" s="3"/>
    </row>
    <row r="2147" spans="5:6" x14ac:dyDescent="0.25">
      <c r="E2147" s="3"/>
      <c r="F2147" s="3"/>
    </row>
    <row r="2148" spans="5:6" x14ac:dyDescent="0.25">
      <c r="E2148" s="3"/>
      <c r="F2148" s="3"/>
    </row>
    <row r="2149" spans="5:6" x14ac:dyDescent="0.25">
      <c r="E2149" s="3"/>
      <c r="F2149" s="3"/>
    </row>
    <row r="2150" spans="5:6" x14ac:dyDescent="0.25">
      <c r="E2150" s="3"/>
      <c r="F2150" s="3"/>
    </row>
    <row r="2151" spans="5:6" x14ac:dyDescent="0.25">
      <c r="E2151" s="3"/>
      <c r="F2151" s="3"/>
    </row>
    <row r="2152" spans="5:6" x14ac:dyDescent="0.25">
      <c r="E2152" s="3"/>
      <c r="F2152" s="3"/>
    </row>
    <row r="2153" spans="5:6" x14ac:dyDescent="0.25">
      <c r="E2153" s="3"/>
      <c r="F2153" s="3"/>
    </row>
    <row r="2154" spans="5:6" x14ac:dyDescent="0.25">
      <c r="E2154" s="3"/>
      <c r="F2154" s="3"/>
    </row>
    <row r="2155" spans="5:6" x14ac:dyDescent="0.25">
      <c r="E2155" s="3"/>
      <c r="F2155" s="3"/>
    </row>
    <row r="2156" spans="5:6" x14ac:dyDescent="0.25">
      <c r="E2156" s="3"/>
      <c r="F2156" s="3"/>
    </row>
    <row r="2157" spans="5:6" x14ac:dyDescent="0.25">
      <c r="E2157" s="3"/>
      <c r="F2157" s="3"/>
    </row>
    <row r="2158" spans="5:6" x14ac:dyDescent="0.25">
      <c r="E2158" s="3"/>
      <c r="F2158" s="3"/>
    </row>
    <row r="2159" spans="5:6" x14ac:dyDescent="0.25">
      <c r="E2159" s="3"/>
      <c r="F2159" s="3"/>
    </row>
    <row r="2160" spans="5:6" x14ac:dyDescent="0.25">
      <c r="E2160" s="3"/>
      <c r="F2160" s="3"/>
    </row>
    <row r="2161" spans="5:6" x14ac:dyDescent="0.25">
      <c r="E2161" s="3"/>
      <c r="F2161" s="3"/>
    </row>
    <row r="2162" spans="5:6" x14ac:dyDescent="0.25">
      <c r="E2162" s="3"/>
      <c r="F2162" s="3"/>
    </row>
    <row r="2163" spans="5:6" x14ac:dyDescent="0.25">
      <c r="E2163" s="3"/>
      <c r="F2163" s="3"/>
    </row>
    <row r="2164" spans="5:6" x14ac:dyDescent="0.25">
      <c r="E2164" s="3"/>
      <c r="F2164" s="3"/>
    </row>
    <row r="2165" spans="5:6" x14ac:dyDescent="0.25">
      <c r="E2165" s="3"/>
      <c r="F2165" s="3"/>
    </row>
    <row r="2166" spans="5:6" x14ac:dyDescent="0.25">
      <c r="E2166" s="3"/>
      <c r="F2166" s="3"/>
    </row>
    <row r="2167" spans="5:6" x14ac:dyDescent="0.25">
      <c r="E2167" s="3"/>
      <c r="F2167" s="3"/>
    </row>
    <row r="2168" spans="5:6" x14ac:dyDescent="0.25">
      <c r="E2168" s="3"/>
      <c r="F2168" s="3"/>
    </row>
    <row r="2169" spans="5:6" x14ac:dyDescent="0.25">
      <c r="E2169" s="3"/>
      <c r="F2169" s="3"/>
    </row>
    <row r="2170" spans="5:6" x14ac:dyDescent="0.25">
      <c r="E2170" s="3"/>
      <c r="F2170" s="3"/>
    </row>
    <row r="2171" spans="5:6" x14ac:dyDescent="0.25">
      <c r="E2171" s="3"/>
      <c r="F2171" s="3"/>
    </row>
    <row r="2172" spans="5:6" x14ac:dyDescent="0.25">
      <c r="E2172" s="3"/>
      <c r="F2172" s="3"/>
    </row>
    <row r="2173" spans="5:6" x14ac:dyDescent="0.25">
      <c r="E2173" s="3"/>
      <c r="F2173" s="3"/>
    </row>
    <row r="2174" spans="5:6" x14ac:dyDescent="0.25">
      <c r="E2174" s="3"/>
      <c r="F2174" s="3"/>
    </row>
    <row r="2175" spans="5:6" x14ac:dyDescent="0.25">
      <c r="E2175" s="3"/>
      <c r="F2175" s="3"/>
    </row>
    <row r="2176" spans="5:6" x14ac:dyDescent="0.25">
      <c r="E2176" s="3"/>
      <c r="F2176" s="3"/>
    </row>
    <row r="2177" spans="5:6" x14ac:dyDescent="0.25">
      <c r="E2177" s="3"/>
      <c r="F2177" s="3"/>
    </row>
    <row r="2178" spans="5:6" x14ac:dyDescent="0.25">
      <c r="E2178" s="3"/>
      <c r="F2178" s="3"/>
    </row>
    <row r="2179" spans="5:6" x14ac:dyDescent="0.25">
      <c r="E2179" s="3"/>
      <c r="F2179" s="3"/>
    </row>
    <row r="2180" spans="5:6" x14ac:dyDescent="0.25">
      <c r="E2180" s="3"/>
      <c r="F2180" s="3"/>
    </row>
    <row r="2181" spans="5:6" x14ac:dyDescent="0.25">
      <c r="E2181" s="3"/>
      <c r="F2181" s="3"/>
    </row>
    <row r="2182" spans="5:6" x14ac:dyDescent="0.25">
      <c r="E2182" s="3"/>
      <c r="F2182" s="3"/>
    </row>
    <row r="2183" spans="5:6" x14ac:dyDescent="0.25">
      <c r="E2183" s="3"/>
      <c r="F2183" s="3"/>
    </row>
    <row r="2184" spans="5:6" x14ac:dyDescent="0.25">
      <c r="E2184" s="3"/>
      <c r="F2184" s="3"/>
    </row>
    <row r="2185" spans="5:6" x14ac:dyDescent="0.25">
      <c r="E2185" s="3"/>
      <c r="F2185" s="3"/>
    </row>
    <row r="2186" spans="5:6" x14ac:dyDescent="0.25">
      <c r="E2186" s="3"/>
      <c r="F2186" s="3"/>
    </row>
    <row r="2187" spans="5:6" x14ac:dyDescent="0.25">
      <c r="E2187" s="3"/>
      <c r="F2187" s="3"/>
    </row>
    <row r="2188" spans="5:6" x14ac:dyDescent="0.25">
      <c r="E2188" s="3"/>
      <c r="F2188" s="3"/>
    </row>
    <row r="2189" spans="5:6" x14ac:dyDescent="0.25">
      <c r="E2189" s="3"/>
      <c r="F2189" s="3"/>
    </row>
    <row r="2190" spans="5:6" x14ac:dyDescent="0.25">
      <c r="E2190" s="3"/>
      <c r="F2190" s="3"/>
    </row>
    <row r="2191" spans="5:6" x14ac:dyDescent="0.25">
      <c r="E2191" s="3"/>
      <c r="F2191" s="3"/>
    </row>
    <row r="2192" spans="5:6" x14ac:dyDescent="0.25">
      <c r="E2192" s="3"/>
      <c r="F2192" s="3"/>
    </row>
    <row r="2193" spans="5:6" x14ac:dyDescent="0.25">
      <c r="E2193" s="3"/>
      <c r="F2193" s="3"/>
    </row>
    <row r="2194" spans="5:6" x14ac:dyDescent="0.25">
      <c r="E2194" s="3"/>
      <c r="F2194" s="3"/>
    </row>
    <row r="2195" spans="5:6" x14ac:dyDescent="0.25">
      <c r="E2195" s="3"/>
      <c r="F2195" s="3"/>
    </row>
    <row r="2196" spans="5:6" x14ac:dyDescent="0.25">
      <c r="E2196" s="3"/>
      <c r="F2196" s="3"/>
    </row>
    <row r="2197" spans="5:6" x14ac:dyDescent="0.25">
      <c r="E2197" s="3"/>
      <c r="F2197" s="3"/>
    </row>
    <row r="2198" spans="5:6" x14ac:dyDescent="0.25">
      <c r="E2198" s="3"/>
      <c r="F2198" s="3"/>
    </row>
    <row r="2199" spans="5:6" x14ac:dyDescent="0.25">
      <c r="E2199" s="3"/>
      <c r="F2199" s="3"/>
    </row>
    <row r="2200" spans="5:6" x14ac:dyDescent="0.25">
      <c r="E2200" s="3"/>
      <c r="F2200" s="3"/>
    </row>
    <row r="2201" spans="5:6" x14ac:dyDescent="0.25">
      <c r="E2201" s="3"/>
      <c r="F2201" s="3"/>
    </row>
    <row r="2202" spans="5:6" x14ac:dyDescent="0.25">
      <c r="E2202" s="3"/>
      <c r="F2202" s="3"/>
    </row>
    <row r="2203" spans="5:6" x14ac:dyDescent="0.25">
      <c r="E2203" s="3"/>
      <c r="F2203" s="3"/>
    </row>
    <row r="2204" spans="5:6" x14ac:dyDescent="0.25">
      <c r="E2204" s="3"/>
      <c r="F2204" s="3"/>
    </row>
    <row r="2205" spans="5:6" x14ac:dyDescent="0.25">
      <c r="E2205" s="3"/>
      <c r="F2205" s="3"/>
    </row>
    <row r="2206" spans="5:6" x14ac:dyDescent="0.25">
      <c r="E2206" s="3"/>
      <c r="F2206" s="3"/>
    </row>
    <row r="2207" spans="5:6" x14ac:dyDescent="0.25">
      <c r="E2207" s="3"/>
      <c r="F2207" s="3"/>
    </row>
    <row r="2208" spans="5:6" x14ac:dyDescent="0.25">
      <c r="E2208" s="3"/>
      <c r="F2208" s="3"/>
    </row>
    <row r="2209" spans="5:6" x14ac:dyDescent="0.25">
      <c r="E2209" s="3"/>
      <c r="F2209" s="3"/>
    </row>
    <row r="2210" spans="5:6" x14ac:dyDescent="0.25">
      <c r="E2210" s="3"/>
      <c r="F2210" s="3"/>
    </row>
    <row r="2211" spans="5:6" x14ac:dyDescent="0.25">
      <c r="E2211" s="3"/>
      <c r="F2211" s="3"/>
    </row>
    <row r="2212" spans="5:6" x14ac:dyDescent="0.25">
      <c r="E2212" s="3"/>
      <c r="F2212" s="3"/>
    </row>
    <row r="2213" spans="5:6" x14ac:dyDescent="0.25">
      <c r="E2213" s="3"/>
      <c r="F2213" s="3"/>
    </row>
    <row r="2214" spans="5:6" x14ac:dyDescent="0.25">
      <c r="E2214" s="3"/>
      <c r="F2214" s="3"/>
    </row>
    <row r="2215" spans="5:6" x14ac:dyDescent="0.25">
      <c r="E2215" s="3"/>
      <c r="F2215" s="3"/>
    </row>
    <row r="2216" spans="5:6" x14ac:dyDescent="0.25">
      <c r="E2216" s="3"/>
      <c r="F2216" s="3"/>
    </row>
    <row r="2217" spans="5:6" x14ac:dyDescent="0.25">
      <c r="E2217" s="3"/>
      <c r="F2217" s="3"/>
    </row>
    <row r="2218" spans="5:6" x14ac:dyDescent="0.25">
      <c r="E2218" s="3"/>
      <c r="F2218" s="3"/>
    </row>
    <row r="2219" spans="5:6" x14ac:dyDescent="0.25">
      <c r="E2219" s="3"/>
      <c r="F2219" s="3"/>
    </row>
    <row r="2220" spans="5:6" x14ac:dyDescent="0.25">
      <c r="E2220" s="3"/>
      <c r="F2220" s="3"/>
    </row>
    <row r="2221" spans="5:6" x14ac:dyDescent="0.25">
      <c r="E2221" s="3"/>
      <c r="F2221" s="3"/>
    </row>
    <row r="2222" spans="5:6" x14ac:dyDescent="0.25">
      <c r="E2222" s="3"/>
      <c r="F2222" s="3"/>
    </row>
    <row r="2223" spans="5:6" x14ac:dyDescent="0.25">
      <c r="E2223" s="3"/>
      <c r="F2223" s="3"/>
    </row>
    <row r="2224" spans="5:6" x14ac:dyDescent="0.25">
      <c r="E2224" s="3"/>
      <c r="F2224" s="3"/>
    </row>
    <row r="2225" spans="5:6" x14ac:dyDescent="0.25">
      <c r="E2225" s="3"/>
      <c r="F2225" s="3"/>
    </row>
    <row r="2226" spans="5:6" x14ac:dyDescent="0.25">
      <c r="E2226" s="3"/>
      <c r="F2226" s="3"/>
    </row>
    <row r="2227" spans="5:6" x14ac:dyDescent="0.25">
      <c r="E2227" s="3"/>
      <c r="F2227" s="3"/>
    </row>
    <row r="2228" spans="5:6" x14ac:dyDescent="0.25">
      <c r="E2228" s="3"/>
      <c r="F2228" s="3"/>
    </row>
    <row r="2229" spans="5:6" x14ac:dyDescent="0.25">
      <c r="E2229" s="3"/>
      <c r="F2229" s="3"/>
    </row>
    <row r="2230" spans="5:6" x14ac:dyDescent="0.25">
      <c r="E2230" s="3"/>
      <c r="F2230" s="3"/>
    </row>
    <row r="2231" spans="5:6" x14ac:dyDescent="0.25">
      <c r="E2231" s="3"/>
      <c r="F2231" s="3"/>
    </row>
    <row r="2232" spans="5:6" x14ac:dyDescent="0.25">
      <c r="E2232" s="3"/>
      <c r="F2232" s="3"/>
    </row>
    <row r="2233" spans="5:6" x14ac:dyDescent="0.25">
      <c r="E2233" s="3"/>
      <c r="F2233" s="3"/>
    </row>
    <row r="2234" spans="5:6" x14ac:dyDescent="0.25">
      <c r="E2234" s="3"/>
      <c r="F2234" s="3"/>
    </row>
    <row r="2235" spans="5:6" x14ac:dyDescent="0.25">
      <c r="E2235" s="3"/>
      <c r="F2235" s="3"/>
    </row>
    <row r="2236" spans="5:6" x14ac:dyDescent="0.25">
      <c r="E2236" s="3"/>
      <c r="F2236" s="3"/>
    </row>
    <row r="2237" spans="5:6" x14ac:dyDescent="0.25">
      <c r="E2237" s="3"/>
      <c r="F2237" s="3"/>
    </row>
    <row r="2238" spans="5:6" x14ac:dyDescent="0.25">
      <c r="E2238" s="3"/>
      <c r="F2238" s="3"/>
    </row>
    <row r="2239" spans="5:6" x14ac:dyDescent="0.25">
      <c r="E2239" s="3"/>
      <c r="F2239" s="3"/>
    </row>
    <row r="2240" spans="5:6" x14ac:dyDescent="0.25">
      <c r="E2240" s="3"/>
      <c r="F2240" s="3"/>
    </row>
    <row r="2241" spans="5:6" x14ac:dyDescent="0.25">
      <c r="E2241" s="3"/>
      <c r="F2241" s="3"/>
    </row>
    <row r="2242" spans="5:6" x14ac:dyDescent="0.25">
      <c r="E2242" s="3"/>
      <c r="F2242" s="3"/>
    </row>
    <row r="2243" spans="5:6" x14ac:dyDescent="0.25">
      <c r="E2243" s="3"/>
      <c r="F2243" s="3"/>
    </row>
    <row r="2244" spans="5:6" x14ac:dyDescent="0.25">
      <c r="E2244" s="3"/>
      <c r="F2244" s="3"/>
    </row>
    <row r="2245" spans="5:6" x14ac:dyDescent="0.25">
      <c r="E2245" s="3"/>
      <c r="F2245" s="3"/>
    </row>
    <row r="2246" spans="5:6" x14ac:dyDescent="0.25">
      <c r="E2246" s="3"/>
      <c r="F2246" s="3"/>
    </row>
    <row r="2247" spans="5:6" x14ac:dyDescent="0.25">
      <c r="E2247" s="3"/>
      <c r="F2247" s="3"/>
    </row>
    <row r="2248" spans="5:6" x14ac:dyDescent="0.25">
      <c r="E2248" s="3"/>
      <c r="F2248" s="3"/>
    </row>
    <row r="2249" spans="5:6" x14ac:dyDescent="0.25">
      <c r="E2249" s="3"/>
      <c r="F2249" s="3"/>
    </row>
    <row r="2250" spans="5:6" x14ac:dyDescent="0.25">
      <c r="E2250" s="3"/>
      <c r="F2250" s="3"/>
    </row>
    <row r="2251" spans="5:6" x14ac:dyDescent="0.25">
      <c r="E2251" s="3"/>
      <c r="F2251" s="3"/>
    </row>
    <row r="2252" spans="5:6" x14ac:dyDescent="0.25">
      <c r="E2252" s="3"/>
      <c r="F2252" s="3"/>
    </row>
    <row r="2253" spans="5:6" x14ac:dyDescent="0.25">
      <c r="E2253" s="3"/>
      <c r="F2253" s="3"/>
    </row>
    <row r="2254" spans="5:6" x14ac:dyDescent="0.25">
      <c r="E2254" s="3"/>
      <c r="F2254" s="3"/>
    </row>
    <row r="2255" spans="5:6" x14ac:dyDescent="0.25">
      <c r="E2255" s="3"/>
      <c r="F2255" s="3"/>
    </row>
    <row r="2256" spans="5:6" x14ac:dyDescent="0.25">
      <c r="E2256" s="3"/>
      <c r="F2256" s="3"/>
    </row>
    <row r="2257" spans="5:6" x14ac:dyDescent="0.25">
      <c r="E2257" s="3"/>
      <c r="F2257" s="3"/>
    </row>
    <row r="2258" spans="5:6" x14ac:dyDescent="0.25">
      <c r="E2258" s="3"/>
      <c r="F2258" s="3"/>
    </row>
    <row r="2259" spans="5:6" x14ac:dyDescent="0.25">
      <c r="E2259" s="3"/>
      <c r="F2259" s="3"/>
    </row>
    <row r="2260" spans="5:6" x14ac:dyDescent="0.25">
      <c r="E2260" s="3"/>
      <c r="F2260" s="3"/>
    </row>
    <row r="2261" spans="5:6" x14ac:dyDescent="0.25">
      <c r="E2261" s="3"/>
      <c r="F2261" s="3"/>
    </row>
    <row r="2262" spans="5:6" x14ac:dyDescent="0.25">
      <c r="E2262" s="3"/>
      <c r="F2262" s="3"/>
    </row>
    <row r="2263" spans="5:6" x14ac:dyDescent="0.25">
      <c r="E2263" s="3"/>
      <c r="F2263" s="3"/>
    </row>
    <row r="2264" spans="5:6" x14ac:dyDescent="0.25">
      <c r="E2264" s="3"/>
      <c r="F2264" s="3"/>
    </row>
    <row r="2265" spans="5:6" x14ac:dyDescent="0.25">
      <c r="E2265" s="3"/>
      <c r="F2265" s="3"/>
    </row>
    <row r="2266" spans="5:6" x14ac:dyDescent="0.25">
      <c r="E2266" s="3"/>
      <c r="F2266" s="3"/>
    </row>
    <row r="2267" spans="5:6" x14ac:dyDescent="0.25">
      <c r="E2267" s="3"/>
      <c r="F2267" s="3"/>
    </row>
    <row r="2268" spans="5:6" x14ac:dyDescent="0.25">
      <c r="E2268" s="3"/>
      <c r="F2268" s="3"/>
    </row>
    <row r="2269" spans="5:6" x14ac:dyDescent="0.25">
      <c r="E2269" s="3"/>
      <c r="F2269" s="3"/>
    </row>
    <row r="2270" spans="5:6" x14ac:dyDescent="0.25">
      <c r="E2270" s="3"/>
      <c r="F2270" s="3"/>
    </row>
    <row r="2271" spans="5:6" x14ac:dyDescent="0.25">
      <c r="E2271" s="3"/>
      <c r="F2271" s="3"/>
    </row>
    <row r="2272" spans="5:6" x14ac:dyDescent="0.25">
      <c r="E2272" s="3"/>
      <c r="F2272" s="3"/>
    </row>
    <row r="2273" spans="5:6" x14ac:dyDescent="0.25">
      <c r="E2273" s="3"/>
      <c r="F2273" s="3"/>
    </row>
    <row r="2274" spans="5:6" x14ac:dyDescent="0.25">
      <c r="E2274" s="3"/>
      <c r="F2274" s="3"/>
    </row>
    <row r="2275" spans="5:6" x14ac:dyDescent="0.25">
      <c r="E2275" s="3"/>
      <c r="F2275" s="3"/>
    </row>
    <row r="2276" spans="5:6" x14ac:dyDescent="0.25">
      <c r="E2276" s="3"/>
      <c r="F2276" s="3"/>
    </row>
    <row r="2277" spans="5:6" x14ac:dyDescent="0.25">
      <c r="E2277" s="3"/>
      <c r="F2277" s="3"/>
    </row>
    <row r="2278" spans="5:6" x14ac:dyDescent="0.25">
      <c r="E2278" s="3"/>
      <c r="F2278" s="3"/>
    </row>
    <row r="2279" spans="5:6" x14ac:dyDescent="0.25">
      <c r="E2279" s="3"/>
      <c r="F2279" s="3"/>
    </row>
    <row r="2280" spans="5:6" x14ac:dyDescent="0.25">
      <c r="E2280" s="3"/>
      <c r="F2280" s="3"/>
    </row>
    <row r="2281" spans="5:6" x14ac:dyDescent="0.25">
      <c r="E2281" s="3"/>
      <c r="F2281" s="3"/>
    </row>
    <row r="2282" spans="5:6" x14ac:dyDescent="0.25">
      <c r="E2282" s="3"/>
      <c r="F2282" s="3"/>
    </row>
    <row r="2283" spans="5:6" x14ac:dyDescent="0.25">
      <c r="E2283" s="3"/>
      <c r="F2283" s="3"/>
    </row>
    <row r="2284" spans="5:6" x14ac:dyDescent="0.25">
      <c r="E2284" s="3"/>
      <c r="F2284" s="3"/>
    </row>
    <row r="2285" spans="5:6" x14ac:dyDescent="0.25">
      <c r="E2285" s="3"/>
      <c r="F2285" s="3"/>
    </row>
    <row r="2286" spans="5:6" x14ac:dyDescent="0.25">
      <c r="E2286" s="3"/>
      <c r="F2286" s="3"/>
    </row>
    <row r="2287" spans="5:6" x14ac:dyDescent="0.25">
      <c r="E2287" s="3"/>
      <c r="F2287" s="3"/>
    </row>
    <row r="2288" spans="5:6" x14ac:dyDescent="0.25">
      <c r="E2288" s="3"/>
      <c r="F2288" s="3"/>
    </row>
    <row r="2289" spans="5:6" x14ac:dyDescent="0.25">
      <c r="E2289" s="3"/>
      <c r="F2289" s="3"/>
    </row>
    <row r="2290" spans="5:6" x14ac:dyDescent="0.25">
      <c r="E2290" s="3"/>
      <c r="F2290" s="3"/>
    </row>
    <row r="2291" spans="5:6" x14ac:dyDescent="0.25">
      <c r="E2291" s="3"/>
      <c r="F2291" s="3"/>
    </row>
    <row r="2292" spans="5:6" x14ac:dyDescent="0.25">
      <c r="E2292" s="3"/>
      <c r="F2292" s="3"/>
    </row>
    <row r="2293" spans="5:6" x14ac:dyDescent="0.25">
      <c r="E2293" s="3"/>
      <c r="F2293" s="3"/>
    </row>
    <row r="2294" spans="5:6" x14ac:dyDescent="0.25">
      <c r="E2294" s="3"/>
      <c r="F2294" s="3"/>
    </row>
    <row r="2295" spans="5:6" x14ac:dyDescent="0.25">
      <c r="E2295" s="3"/>
      <c r="F2295" s="3"/>
    </row>
    <row r="2296" spans="5:6" x14ac:dyDescent="0.25">
      <c r="E2296" s="3"/>
      <c r="F2296" s="3"/>
    </row>
    <row r="2297" spans="5:6" x14ac:dyDescent="0.25">
      <c r="E2297" s="3"/>
      <c r="F2297" s="3"/>
    </row>
    <row r="2298" spans="5:6" x14ac:dyDescent="0.25">
      <c r="E2298" s="3"/>
      <c r="F2298" s="3"/>
    </row>
    <row r="2299" spans="5:6" x14ac:dyDescent="0.25">
      <c r="E2299" s="3"/>
      <c r="F2299" s="3"/>
    </row>
    <row r="2300" spans="5:6" x14ac:dyDescent="0.25">
      <c r="E2300" s="3"/>
      <c r="F2300" s="3"/>
    </row>
    <row r="2301" spans="5:6" x14ac:dyDescent="0.25">
      <c r="E2301" s="3"/>
      <c r="F2301" s="3"/>
    </row>
    <row r="2302" spans="5:6" x14ac:dyDescent="0.25">
      <c r="E2302" s="3"/>
      <c r="F2302" s="3"/>
    </row>
    <row r="2303" spans="5:6" x14ac:dyDescent="0.25">
      <c r="E2303" s="3"/>
      <c r="F2303" s="3"/>
    </row>
    <row r="2304" spans="5:6" x14ac:dyDescent="0.25">
      <c r="E2304" s="3"/>
      <c r="F2304" s="3"/>
    </row>
    <row r="2305" spans="5:6" x14ac:dyDescent="0.25">
      <c r="E2305" s="3"/>
      <c r="F2305" s="3"/>
    </row>
    <row r="2306" spans="5:6" x14ac:dyDescent="0.25">
      <c r="E2306" s="3"/>
      <c r="F2306" s="3"/>
    </row>
    <row r="2307" spans="5:6" x14ac:dyDescent="0.25">
      <c r="E2307" s="3"/>
      <c r="F2307" s="3"/>
    </row>
    <row r="2308" spans="5:6" x14ac:dyDescent="0.25">
      <c r="E2308" s="3"/>
      <c r="F2308" s="3"/>
    </row>
    <row r="2309" spans="5:6" x14ac:dyDescent="0.25">
      <c r="E2309" s="3"/>
      <c r="F2309" s="3"/>
    </row>
    <row r="2310" spans="5:6" x14ac:dyDescent="0.25">
      <c r="E2310" s="3"/>
      <c r="F2310" s="3"/>
    </row>
    <row r="2311" spans="5:6" x14ac:dyDescent="0.25">
      <c r="E2311" s="3"/>
      <c r="F2311" s="3"/>
    </row>
    <row r="2312" spans="5:6" x14ac:dyDescent="0.25">
      <c r="E2312" s="3"/>
      <c r="F2312" s="3"/>
    </row>
    <row r="2313" spans="5:6" x14ac:dyDescent="0.25">
      <c r="E2313" s="3"/>
      <c r="F2313" s="3"/>
    </row>
    <row r="2314" spans="5:6" x14ac:dyDescent="0.25">
      <c r="E2314" s="3"/>
      <c r="F2314" s="3"/>
    </row>
    <row r="2315" spans="5:6" x14ac:dyDescent="0.25">
      <c r="E2315" s="3"/>
      <c r="F2315" s="3"/>
    </row>
    <row r="2316" spans="5:6" x14ac:dyDescent="0.25">
      <c r="E2316" s="3"/>
      <c r="F2316" s="3"/>
    </row>
    <row r="2317" spans="5:6" x14ac:dyDescent="0.25">
      <c r="E2317" s="3"/>
      <c r="F2317" s="3"/>
    </row>
    <row r="2318" spans="5:6" x14ac:dyDescent="0.25">
      <c r="E2318" s="3"/>
      <c r="F2318" s="3"/>
    </row>
    <row r="2319" spans="5:6" x14ac:dyDescent="0.25">
      <c r="E2319" s="3"/>
      <c r="F2319" s="3"/>
    </row>
    <row r="2320" spans="5:6" x14ac:dyDescent="0.25">
      <c r="E2320" s="3"/>
      <c r="F2320" s="3"/>
    </row>
    <row r="2321" spans="5:6" x14ac:dyDescent="0.25">
      <c r="E2321" s="3"/>
      <c r="F2321" s="3"/>
    </row>
    <row r="2322" spans="5:6" x14ac:dyDescent="0.25">
      <c r="E2322" s="3"/>
      <c r="F2322" s="3"/>
    </row>
    <row r="2323" spans="5:6" x14ac:dyDescent="0.25">
      <c r="E2323" s="3"/>
      <c r="F2323" s="3"/>
    </row>
    <row r="2324" spans="5:6" x14ac:dyDescent="0.25">
      <c r="E2324" s="3"/>
      <c r="F2324" s="3"/>
    </row>
    <row r="2325" spans="5:6" x14ac:dyDescent="0.25">
      <c r="E2325" s="3"/>
      <c r="F2325" s="3"/>
    </row>
    <row r="2326" spans="5:6" x14ac:dyDescent="0.25">
      <c r="E2326" s="3"/>
      <c r="F2326" s="3"/>
    </row>
    <row r="2327" spans="5:6" x14ac:dyDescent="0.25">
      <c r="E2327" s="3"/>
      <c r="F2327" s="3"/>
    </row>
    <row r="2328" spans="5:6" x14ac:dyDescent="0.25">
      <c r="E2328" s="3"/>
      <c r="F2328" s="3"/>
    </row>
    <row r="2329" spans="5:6" x14ac:dyDescent="0.25">
      <c r="E2329" s="3"/>
      <c r="F2329" s="3"/>
    </row>
    <row r="2330" spans="5:6" x14ac:dyDescent="0.25">
      <c r="E2330" s="3"/>
      <c r="F2330" s="3"/>
    </row>
    <row r="2331" spans="5:6" x14ac:dyDescent="0.25">
      <c r="E2331" s="3"/>
      <c r="F2331" s="3"/>
    </row>
    <row r="2332" spans="5:6" x14ac:dyDescent="0.25">
      <c r="E2332" s="3"/>
      <c r="F2332" s="3"/>
    </row>
    <row r="2333" spans="5:6" x14ac:dyDescent="0.25">
      <c r="E2333" s="3"/>
      <c r="F2333" s="3"/>
    </row>
    <row r="2334" spans="5:6" x14ac:dyDescent="0.25">
      <c r="E2334" s="3"/>
      <c r="F2334" s="3"/>
    </row>
    <row r="2335" spans="5:6" x14ac:dyDescent="0.25">
      <c r="E2335" s="3"/>
      <c r="F2335" s="3"/>
    </row>
    <row r="2336" spans="5:6" x14ac:dyDescent="0.25">
      <c r="E2336" s="3"/>
      <c r="F2336" s="3"/>
    </row>
    <row r="2337" spans="5:6" x14ac:dyDescent="0.25">
      <c r="E2337" s="3"/>
      <c r="F2337" s="3"/>
    </row>
    <row r="2338" spans="5:6" x14ac:dyDescent="0.25">
      <c r="E2338" s="3"/>
      <c r="F2338" s="3"/>
    </row>
    <row r="2339" spans="5:6" x14ac:dyDescent="0.25">
      <c r="E2339" s="3"/>
      <c r="F2339" s="3"/>
    </row>
    <row r="2340" spans="5:6" x14ac:dyDescent="0.25">
      <c r="E2340" s="3"/>
      <c r="F2340" s="3"/>
    </row>
    <row r="2341" spans="5:6" x14ac:dyDescent="0.25">
      <c r="E2341" s="3"/>
      <c r="F2341" s="3"/>
    </row>
    <row r="2342" spans="5:6" x14ac:dyDescent="0.25">
      <c r="E2342" s="3"/>
      <c r="F2342" s="3"/>
    </row>
    <row r="2343" spans="5:6" x14ac:dyDescent="0.25">
      <c r="E2343" s="3"/>
      <c r="F2343" s="3"/>
    </row>
    <row r="2344" spans="5:6" x14ac:dyDescent="0.25">
      <c r="E2344" s="3"/>
      <c r="F2344" s="3"/>
    </row>
    <row r="2345" spans="5:6" x14ac:dyDescent="0.25">
      <c r="E2345" s="3"/>
      <c r="F2345" s="3"/>
    </row>
    <row r="2346" spans="5:6" x14ac:dyDescent="0.25">
      <c r="E2346" s="3"/>
      <c r="F2346" s="3"/>
    </row>
    <row r="2347" spans="5:6" x14ac:dyDescent="0.25">
      <c r="E2347" s="3"/>
      <c r="F2347" s="3"/>
    </row>
    <row r="2348" spans="5:6" x14ac:dyDescent="0.25">
      <c r="E2348" s="3"/>
      <c r="F2348" s="3"/>
    </row>
    <row r="2349" spans="5:6" x14ac:dyDescent="0.25">
      <c r="E2349" s="3"/>
      <c r="F2349" s="3"/>
    </row>
    <row r="2350" spans="5:6" x14ac:dyDescent="0.25">
      <c r="E2350" s="3"/>
      <c r="F2350" s="3"/>
    </row>
    <row r="2351" spans="5:6" x14ac:dyDescent="0.25">
      <c r="E2351" s="3"/>
      <c r="F2351" s="3"/>
    </row>
    <row r="2352" spans="5:6" x14ac:dyDescent="0.25">
      <c r="E2352" s="3"/>
      <c r="F2352" s="3"/>
    </row>
    <row r="2353" spans="5:6" x14ac:dyDescent="0.25">
      <c r="E2353" s="3"/>
      <c r="F2353" s="3"/>
    </row>
    <row r="2354" spans="5:6" x14ac:dyDescent="0.25">
      <c r="E2354" s="3"/>
      <c r="F2354" s="3"/>
    </row>
    <row r="2355" spans="5:6" x14ac:dyDescent="0.25">
      <c r="E2355" s="3"/>
      <c r="F2355" s="3"/>
    </row>
    <row r="2356" spans="5:6" x14ac:dyDescent="0.25">
      <c r="E2356" s="3"/>
      <c r="F2356" s="3"/>
    </row>
    <row r="2357" spans="5:6" x14ac:dyDescent="0.25">
      <c r="E2357" s="3"/>
      <c r="F2357" s="3"/>
    </row>
    <row r="2358" spans="5:6" x14ac:dyDescent="0.25">
      <c r="E2358" s="3"/>
      <c r="F2358" s="3"/>
    </row>
    <row r="2359" spans="5:6" x14ac:dyDescent="0.25">
      <c r="E2359" s="3"/>
      <c r="F2359" s="3"/>
    </row>
    <row r="2360" spans="5:6" x14ac:dyDescent="0.25">
      <c r="E2360" s="3"/>
      <c r="F2360" s="3"/>
    </row>
    <row r="2361" spans="5:6" x14ac:dyDescent="0.25">
      <c r="E2361" s="3"/>
      <c r="F2361" s="3"/>
    </row>
    <row r="2362" spans="5:6" x14ac:dyDescent="0.25">
      <c r="E2362" s="3"/>
      <c r="F2362" s="3"/>
    </row>
    <row r="2363" spans="5:6" x14ac:dyDescent="0.25">
      <c r="E2363" s="3"/>
      <c r="F2363" s="3"/>
    </row>
    <row r="2364" spans="5:6" x14ac:dyDescent="0.25">
      <c r="E2364" s="3"/>
      <c r="F2364" s="3"/>
    </row>
    <row r="2365" spans="5:6" x14ac:dyDescent="0.25">
      <c r="E2365" s="3"/>
      <c r="F2365" s="3"/>
    </row>
    <row r="2366" spans="5:6" x14ac:dyDescent="0.25">
      <c r="E2366" s="3"/>
      <c r="F2366" s="3"/>
    </row>
    <row r="2367" spans="5:6" x14ac:dyDescent="0.25">
      <c r="E2367" s="3"/>
      <c r="F2367" s="3"/>
    </row>
    <row r="2368" spans="5:6" x14ac:dyDescent="0.25">
      <c r="E2368" s="3"/>
      <c r="F2368" s="3"/>
    </row>
    <row r="2369" spans="5:6" x14ac:dyDescent="0.25">
      <c r="E2369" s="3"/>
      <c r="F2369" s="3"/>
    </row>
    <row r="2370" spans="5:6" x14ac:dyDescent="0.25">
      <c r="E2370" s="3"/>
      <c r="F2370" s="3"/>
    </row>
    <row r="2371" spans="5:6" x14ac:dyDescent="0.25">
      <c r="E2371" s="3"/>
      <c r="F2371" s="3"/>
    </row>
    <row r="2372" spans="5:6" x14ac:dyDescent="0.25">
      <c r="E2372" s="3"/>
      <c r="F2372" s="3"/>
    </row>
    <row r="2373" spans="5:6" x14ac:dyDescent="0.25">
      <c r="E2373" s="3"/>
      <c r="F2373" s="3"/>
    </row>
    <row r="2374" spans="5:6" x14ac:dyDescent="0.25">
      <c r="E2374" s="3"/>
      <c r="F2374" s="3"/>
    </row>
    <row r="2375" spans="5:6" x14ac:dyDescent="0.25">
      <c r="E2375" s="3"/>
      <c r="F2375" s="3"/>
    </row>
    <row r="2376" spans="5:6" x14ac:dyDescent="0.25">
      <c r="E2376" s="3"/>
      <c r="F2376" s="3"/>
    </row>
    <row r="2377" spans="5:6" x14ac:dyDescent="0.25">
      <c r="E2377" s="3"/>
      <c r="F2377" s="3"/>
    </row>
    <row r="2378" spans="5:6" x14ac:dyDescent="0.25">
      <c r="E2378" s="3"/>
      <c r="F2378" s="3"/>
    </row>
    <row r="2379" spans="5:6" x14ac:dyDescent="0.25">
      <c r="E2379" s="3"/>
      <c r="F2379" s="3"/>
    </row>
    <row r="2380" spans="5:6" x14ac:dyDescent="0.25">
      <c r="E2380" s="3"/>
      <c r="F2380" s="3"/>
    </row>
    <row r="2381" spans="5:6" x14ac:dyDescent="0.25">
      <c r="E2381" s="3"/>
      <c r="F2381" s="3"/>
    </row>
    <row r="2382" spans="5:6" x14ac:dyDescent="0.25">
      <c r="E2382" s="3"/>
      <c r="F2382" s="3"/>
    </row>
    <row r="2383" spans="5:6" x14ac:dyDescent="0.25">
      <c r="E2383" s="3"/>
      <c r="F2383" s="3"/>
    </row>
    <row r="2384" spans="5:6" x14ac:dyDescent="0.25">
      <c r="E2384" s="3"/>
      <c r="F2384" s="3"/>
    </row>
    <row r="2385" spans="5:6" x14ac:dyDescent="0.25">
      <c r="E2385" s="3"/>
      <c r="F2385" s="3"/>
    </row>
    <row r="2386" spans="5:6" x14ac:dyDescent="0.25">
      <c r="E2386" s="3"/>
      <c r="F2386" s="3"/>
    </row>
    <row r="2387" spans="5:6" x14ac:dyDescent="0.25">
      <c r="E2387" s="3"/>
      <c r="F2387" s="3"/>
    </row>
    <row r="2388" spans="5:6" x14ac:dyDescent="0.25">
      <c r="E2388" s="3"/>
      <c r="F2388" s="3"/>
    </row>
    <row r="2389" spans="5:6" x14ac:dyDescent="0.25">
      <c r="E2389" s="3"/>
      <c r="F2389" s="3"/>
    </row>
    <row r="2390" spans="5:6" x14ac:dyDescent="0.25">
      <c r="E2390" s="3"/>
      <c r="F2390" s="3"/>
    </row>
    <row r="2391" spans="5:6" x14ac:dyDescent="0.25">
      <c r="E2391" s="3"/>
      <c r="F2391" s="3"/>
    </row>
    <row r="2392" spans="5:6" x14ac:dyDescent="0.25">
      <c r="E2392" s="3"/>
      <c r="F2392" s="3"/>
    </row>
    <row r="2393" spans="5:6" x14ac:dyDescent="0.25">
      <c r="E2393" s="3"/>
      <c r="F2393" s="3"/>
    </row>
    <row r="2394" spans="5:6" x14ac:dyDescent="0.25">
      <c r="E2394" s="3"/>
      <c r="F2394" s="3"/>
    </row>
    <row r="2395" spans="5:6" x14ac:dyDescent="0.25">
      <c r="E2395" s="3"/>
      <c r="F2395" s="3"/>
    </row>
    <row r="2396" spans="5:6" x14ac:dyDescent="0.25">
      <c r="E2396" s="3"/>
      <c r="F2396" s="3"/>
    </row>
    <row r="2397" spans="5:6" x14ac:dyDescent="0.25">
      <c r="E2397" s="3"/>
      <c r="F2397" s="3"/>
    </row>
    <row r="2398" spans="5:6" x14ac:dyDescent="0.25">
      <c r="E2398" s="3"/>
      <c r="F2398" s="3"/>
    </row>
    <row r="2399" spans="5:6" x14ac:dyDescent="0.25">
      <c r="E2399" s="3"/>
      <c r="F2399" s="3"/>
    </row>
    <row r="2400" spans="5:6" x14ac:dyDescent="0.25">
      <c r="E2400" s="3"/>
      <c r="F2400" s="3"/>
    </row>
    <row r="2401" spans="5:6" x14ac:dyDescent="0.25">
      <c r="E2401" s="3"/>
      <c r="F2401" s="3"/>
    </row>
    <row r="2402" spans="5:6" x14ac:dyDescent="0.25">
      <c r="E2402" s="3"/>
      <c r="F2402" s="3"/>
    </row>
    <row r="2403" spans="5:6" x14ac:dyDescent="0.25">
      <c r="E2403" s="3"/>
      <c r="F2403" s="3"/>
    </row>
    <row r="2404" spans="5:6" x14ac:dyDescent="0.25">
      <c r="E2404" s="3"/>
      <c r="F2404" s="3"/>
    </row>
    <row r="2405" spans="5:6" x14ac:dyDescent="0.25">
      <c r="E2405" s="3"/>
      <c r="F2405" s="3"/>
    </row>
    <row r="2406" spans="5:6" x14ac:dyDescent="0.25">
      <c r="E2406" s="3"/>
      <c r="F2406" s="3"/>
    </row>
    <row r="2407" spans="5:6" x14ac:dyDescent="0.25">
      <c r="E2407" s="3"/>
      <c r="F2407" s="3"/>
    </row>
    <row r="2408" spans="5:6" x14ac:dyDescent="0.25">
      <c r="E2408" s="3"/>
      <c r="F2408" s="3"/>
    </row>
    <row r="2409" spans="5:6" x14ac:dyDescent="0.25">
      <c r="E2409" s="3"/>
      <c r="F2409" s="3"/>
    </row>
    <row r="2410" spans="5:6" x14ac:dyDescent="0.25">
      <c r="E2410" s="3"/>
      <c r="F2410" s="3"/>
    </row>
    <row r="2411" spans="5:6" x14ac:dyDescent="0.25">
      <c r="E2411" s="3"/>
      <c r="F2411" s="3"/>
    </row>
    <row r="2412" spans="5:6" x14ac:dyDescent="0.25">
      <c r="E2412" s="3"/>
      <c r="F2412" s="3"/>
    </row>
    <row r="2413" spans="5:6" x14ac:dyDescent="0.25">
      <c r="E2413" s="3"/>
      <c r="F2413" s="3"/>
    </row>
    <row r="2414" spans="5:6" x14ac:dyDescent="0.25">
      <c r="E2414" s="3"/>
      <c r="F2414" s="3"/>
    </row>
    <row r="2415" spans="5:6" x14ac:dyDescent="0.25">
      <c r="E2415" s="3"/>
      <c r="F2415" s="3"/>
    </row>
    <row r="2416" spans="5:6" x14ac:dyDescent="0.25">
      <c r="E2416" s="3"/>
      <c r="F2416" s="3"/>
    </row>
    <row r="2417" spans="5:6" x14ac:dyDescent="0.25">
      <c r="E2417" s="3"/>
      <c r="F2417" s="3"/>
    </row>
    <row r="2418" spans="5:6" x14ac:dyDescent="0.25">
      <c r="E2418" s="3"/>
      <c r="F2418" s="3"/>
    </row>
    <row r="2419" spans="5:6" x14ac:dyDescent="0.25">
      <c r="E2419" s="3"/>
      <c r="F2419" s="3"/>
    </row>
    <row r="2420" spans="5:6" x14ac:dyDescent="0.25">
      <c r="E2420" s="3"/>
      <c r="F2420" s="3"/>
    </row>
    <row r="2421" spans="5:6" x14ac:dyDescent="0.25">
      <c r="E2421" s="3"/>
      <c r="F2421" s="3"/>
    </row>
    <row r="2422" spans="5:6" x14ac:dyDescent="0.25">
      <c r="E2422" s="3"/>
      <c r="F2422" s="3"/>
    </row>
    <row r="2423" spans="5:6" x14ac:dyDescent="0.25">
      <c r="E2423" s="3"/>
      <c r="F2423" s="3"/>
    </row>
    <row r="2424" spans="5:6" x14ac:dyDescent="0.25">
      <c r="E2424" s="3"/>
      <c r="F2424" s="3"/>
    </row>
    <row r="2425" spans="5:6" x14ac:dyDescent="0.25">
      <c r="E2425" s="3"/>
      <c r="F2425" s="3"/>
    </row>
    <row r="2426" spans="5:6" x14ac:dyDescent="0.25">
      <c r="E2426" s="3"/>
      <c r="F2426" s="3"/>
    </row>
    <row r="2427" spans="5:6" x14ac:dyDescent="0.25">
      <c r="E2427" s="3"/>
      <c r="F2427" s="3"/>
    </row>
    <row r="2428" spans="5:6" x14ac:dyDescent="0.25">
      <c r="E2428" s="3"/>
      <c r="F2428" s="3"/>
    </row>
    <row r="2429" spans="5:6" x14ac:dyDescent="0.25">
      <c r="E2429" s="3"/>
      <c r="F2429" s="3"/>
    </row>
    <row r="2430" spans="5:6" x14ac:dyDescent="0.25">
      <c r="E2430" s="3"/>
      <c r="F2430" s="3"/>
    </row>
    <row r="2431" spans="5:6" x14ac:dyDescent="0.25">
      <c r="E2431" s="3"/>
      <c r="F2431" s="3"/>
    </row>
    <row r="2432" spans="5:6" x14ac:dyDescent="0.25">
      <c r="E2432" s="3"/>
      <c r="F2432" s="3"/>
    </row>
    <row r="2433" spans="5:6" x14ac:dyDescent="0.25">
      <c r="E2433" s="3"/>
      <c r="F2433" s="3"/>
    </row>
    <row r="2434" spans="5:6" x14ac:dyDescent="0.25">
      <c r="E2434" s="3"/>
      <c r="F2434" s="3"/>
    </row>
    <row r="2435" spans="5:6" x14ac:dyDescent="0.25">
      <c r="E2435" s="3"/>
      <c r="F2435" s="3"/>
    </row>
    <row r="2436" spans="5:6" x14ac:dyDescent="0.25">
      <c r="E2436" s="3"/>
      <c r="F2436" s="3"/>
    </row>
    <row r="2437" spans="5:6" x14ac:dyDescent="0.25">
      <c r="E2437" s="3"/>
      <c r="F2437" s="3"/>
    </row>
    <row r="2438" spans="5:6" x14ac:dyDescent="0.25">
      <c r="E2438" s="3"/>
      <c r="F2438" s="3"/>
    </row>
    <row r="2439" spans="5:6" x14ac:dyDescent="0.25">
      <c r="E2439" s="3"/>
      <c r="F2439" s="3"/>
    </row>
    <row r="2440" spans="5:6" x14ac:dyDescent="0.25">
      <c r="E2440" s="3"/>
      <c r="F2440" s="3"/>
    </row>
    <row r="2441" spans="5:6" x14ac:dyDescent="0.25">
      <c r="E2441" s="3"/>
      <c r="F2441" s="3"/>
    </row>
    <row r="2442" spans="5:6" x14ac:dyDescent="0.25">
      <c r="E2442" s="3"/>
      <c r="F2442" s="3"/>
    </row>
    <row r="2443" spans="5:6" x14ac:dyDescent="0.25">
      <c r="E2443" s="3"/>
      <c r="F2443" s="3"/>
    </row>
    <row r="2444" spans="5:6" x14ac:dyDescent="0.25">
      <c r="E2444" s="3"/>
      <c r="F2444" s="3"/>
    </row>
    <row r="2445" spans="5:6" x14ac:dyDescent="0.25">
      <c r="E2445" s="3"/>
      <c r="F2445" s="3"/>
    </row>
    <row r="2446" spans="5:6" x14ac:dyDescent="0.25">
      <c r="E2446" s="3"/>
      <c r="F2446" s="3"/>
    </row>
    <row r="2447" spans="5:6" x14ac:dyDescent="0.25">
      <c r="E2447" s="3"/>
      <c r="F2447" s="3"/>
    </row>
    <row r="2448" spans="5:6" x14ac:dyDescent="0.25">
      <c r="E2448" s="3"/>
      <c r="F2448" s="3"/>
    </row>
    <row r="2449" spans="5:6" x14ac:dyDescent="0.25">
      <c r="E2449" s="3"/>
      <c r="F2449" s="3"/>
    </row>
    <row r="2450" spans="5:6" x14ac:dyDescent="0.25">
      <c r="E2450" s="3"/>
      <c r="F2450" s="3"/>
    </row>
    <row r="2451" spans="5:6" x14ac:dyDescent="0.25">
      <c r="E2451" s="3"/>
      <c r="F2451" s="3"/>
    </row>
    <row r="2452" spans="5:6" x14ac:dyDescent="0.25">
      <c r="E2452" s="3"/>
      <c r="F2452" s="3"/>
    </row>
    <row r="2453" spans="5:6" x14ac:dyDescent="0.25">
      <c r="E2453" s="3"/>
      <c r="F2453" s="3"/>
    </row>
    <row r="2454" spans="5:6" x14ac:dyDescent="0.25">
      <c r="E2454" s="3"/>
      <c r="F2454" s="3"/>
    </row>
    <row r="2455" spans="5:6" x14ac:dyDescent="0.25">
      <c r="E2455" s="3"/>
      <c r="F2455" s="3"/>
    </row>
    <row r="2456" spans="5:6" x14ac:dyDescent="0.25">
      <c r="E2456" s="3"/>
      <c r="F2456" s="3"/>
    </row>
    <row r="2457" spans="5:6" x14ac:dyDescent="0.25">
      <c r="E2457" s="3"/>
      <c r="F2457" s="3"/>
    </row>
    <row r="2458" spans="5:6" x14ac:dyDescent="0.25">
      <c r="E2458" s="3"/>
      <c r="F2458" s="3"/>
    </row>
    <row r="2459" spans="5:6" x14ac:dyDescent="0.25">
      <c r="E2459" s="3"/>
      <c r="F2459" s="3"/>
    </row>
    <row r="2460" spans="5:6" x14ac:dyDescent="0.25">
      <c r="E2460" s="3"/>
      <c r="F2460" s="3"/>
    </row>
    <row r="2461" spans="5:6" x14ac:dyDescent="0.25">
      <c r="E2461" s="3"/>
      <c r="F2461" s="3"/>
    </row>
    <row r="2462" spans="5:6" x14ac:dyDescent="0.25">
      <c r="E2462" s="3"/>
      <c r="F2462" s="3"/>
    </row>
    <row r="2463" spans="5:6" x14ac:dyDescent="0.25">
      <c r="E2463" s="3"/>
      <c r="F2463" s="3"/>
    </row>
    <row r="2464" spans="5:6" x14ac:dyDescent="0.25">
      <c r="E2464" s="3"/>
      <c r="F2464" s="3"/>
    </row>
    <row r="2465" spans="5:6" x14ac:dyDescent="0.25">
      <c r="E2465" s="3"/>
      <c r="F2465" s="3"/>
    </row>
    <row r="2466" spans="5:6" x14ac:dyDescent="0.25">
      <c r="E2466" s="3"/>
      <c r="F2466" s="3"/>
    </row>
    <row r="2467" spans="5:6" x14ac:dyDescent="0.25">
      <c r="E2467" s="3"/>
      <c r="F2467" s="3"/>
    </row>
    <row r="2468" spans="5:6" x14ac:dyDescent="0.25">
      <c r="E2468" s="3"/>
      <c r="F2468" s="3"/>
    </row>
    <row r="2469" spans="5:6" x14ac:dyDescent="0.25">
      <c r="E2469" s="3"/>
      <c r="F2469" s="3"/>
    </row>
    <row r="2470" spans="5:6" x14ac:dyDescent="0.25">
      <c r="E2470" s="3"/>
      <c r="F2470" s="3"/>
    </row>
    <row r="2471" spans="5:6" x14ac:dyDescent="0.25">
      <c r="E2471" s="3"/>
      <c r="F2471" s="3"/>
    </row>
    <row r="2472" spans="5:6" x14ac:dyDescent="0.25">
      <c r="E2472" s="3"/>
      <c r="F2472" s="3"/>
    </row>
    <row r="2473" spans="5:6" x14ac:dyDescent="0.25">
      <c r="E2473" s="3"/>
      <c r="F2473" s="3"/>
    </row>
    <row r="2474" spans="5:6" x14ac:dyDescent="0.25">
      <c r="E2474" s="3"/>
      <c r="F2474" s="3"/>
    </row>
    <row r="2475" spans="5:6" x14ac:dyDescent="0.25">
      <c r="E2475" s="3"/>
      <c r="F2475" s="3"/>
    </row>
    <row r="2476" spans="5:6" x14ac:dyDescent="0.25">
      <c r="E2476" s="3"/>
      <c r="F2476" s="3"/>
    </row>
    <row r="2477" spans="5:6" x14ac:dyDescent="0.25">
      <c r="E2477" s="3"/>
      <c r="F2477" s="3"/>
    </row>
    <row r="2478" spans="5:6" x14ac:dyDescent="0.25">
      <c r="E2478" s="3"/>
      <c r="F2478" s="3"/>
    </row>
    <row r="2479" spans="5:6" x14ac:dyDescent="0.25">
      <c r="E2479" s="3"/>
      <c r="F2479" s="3"/>
    </row>
    <row r="2480" spans="5:6" x14ac:dyDescent="0.25">
      <c r="E2480" s="3"/>
      <c r="F2480" s="3"/>
    </row>
    <row r="2481" spans="5:6" x14ac:dyDescent="0.25">
      <c r="E2481" s="3"/>
      <c r="F2481" s="3"/>
    </row>
    <row r="2482" spans="5:6" x14ac:dyDescent="0.25">
      <c r="E2482" s="3"/>
      <c r="F2482" s="3"/>
    </row>
    <row r="2483" spans="5:6" x14ac:dyDescent="0.25">
      <c r="E2483" s="3"/>
      <c r="F2483" s="3"/>
    </row>
    <row r="2484" spans="5:6" x14ac:dyDescent="0.25">
      <c r="E2484" s="3"/>
      <c r="F2484" s="3"/>
    </row>
    <row r="2485" spans="5:6" x14ac:dyDescent="0.25">
      <c r="E2485" s="3"/>
      <c r="F2485" s="3"/>
    </row>
    <row r="2486" spans="5:6" x14ac:dyDescent="0.25">
      <c r="E2486" s="3"/>
      <c r="F2486" s="3"/>
    </row>
    <row r="2487" spans="5:6" x14ac:dyDescent="0.25">
      <c r="E2487" s="3"/>
      <c r="F2487" s="3"/>
    </row>
    <row r="2488" spans="5:6" x14ac:dyDescent="0.25">
      <c r="E2488" s="3"/>
      <c r="F2488" s="3"/>
    </row>
    <row r="2489" spans="5:6" x14ac:dyDescent="0.25">
      <c r="E2489" s="3"/>
      <c r="F2489" s="3"/>
    </row>
    <row r="2490" spans="5:6" x14ac:dyDescent="0.25">
      <c r="E2490" s="3"/>
      <c r="F2490" s="3"/>
    </row>
    <row r="2491" spans="5:6" x14ac:dyDescent="0.25">
      <c r="E2491" s="3"/>
      <c r="F2491" s="3"/>
    </row>
    <row r="2492" spans="5:6" x14ac:dyDescent="0.25">
      <c r="E2492" s="3"/>
      <c r="F2492" s="3"/>
    </row>
    <row r="2493" spans="5:6" x14ac:dyDescent="0.25">
      <c r="E2493" s="3"/>
      <c r="F2493" s="3"/>
    </row>
    <row r="2494" spans="5:6" x14ac:dyDescent="0.25">
      <c r="E2494" s="3"/>
      <c r="F2494" s="3"/>
    </row>
    <row r="2495" spans="5:6" x14ac:dyDescent="0.25">
      <c r="E2495" s="3"/>
      <c r="F2495" s="3"/>
    </row>
    <row r="2496" spans="5:6" x14ac:dyDescent="0.25">
      <c r="E2496" s="3"/>
      <c r="F2496" s="3"/>
    </row>
    <row r="2497" spans="5:6" x14ac:dyDescent="0.25">
      <c r="E2497" s="3"/>
      <c r="F2497" s="3"/>
    </row>
    <row r="2498" spans="5:6" x14ac:dyDescent="0.25">
      <c r="E2498" s="3"/>
      <c r="F2498" s="3"/>
    </row>
    <row r="2499" spans="5:6" x14ac:dyDescent="0.25">
      <c r="E2499" s="3"/>
      <c r="F2499" s="3"/>
    </row>
    <row r="2500" spans="5:6" x14ac:dyDescent="0.25">
      <c r="E2500" s="3"/>
      <c r="F2500" s="3"/>
    </row>
    <row r="2501" spans="5:6" x14ac:dyDescent="0.25">
      <c r="E2501" s="3"/>
      <c r="F2501" s="3"/>
    </row>
    <row r="2502" spans="5:6" x14ac:dyDescent="0.25">
      <c r="E2502" s="3"/>
      <c r="F2502" s="3"/>
    </row>
    <row r="2503" spans="5:6" x14ac:dyDescent="0.25">
      <c r="E2503" s="3"/>
      <c r="F2503" s="3"/>
    </row>
    <row r="2504" spans="5:6" x14ac:dyDescent="0.25">
      <c r="E2504" s="3"/>
      <c r="F2504" s="3"/>
    </row>
    <row r="2505" spans="5:6" x14ac:dyDescent="0.25">
      <c r="E2505" s="3"/>
      <c r="F2505" s="3"/>
    </row>
    <row r="2506" spans="5:6" x14ac:dyDescent="0.25">
      <c r="E2506" s="3"/>
      <c r="F2506" s="3"/>
    </row>
    <row r="2507" spans="5:6" x14ac:dyDescent="0.25">
      <c r="E2507" s="3"/>
      <c r="F2507" s="3"/>
    </row>
    <row r="2508" spans="5:6" x14ac:dyDescent="0.25">
      <c r="E2508" s="3"/>
      <c r="F2508" s="3"/>
    </row>
    <row r="2509" spans="5:6" x14ac:dyDescent="0.25">
      <c r="E2509" s="3"/>
      <c r="F2509" s="3"/>
    </row>
    <row r="2510" spans="5:6" x14ac:dyDescent="0.25">
      <c r="E2510" s="3"/>
      <c r="F2510" s="3"/>
    </row>
    <row r="2511" spans="5:6" x14ac:dyDescent="0.25">
      <c r="E2511" s="3"/>
      <c r="F2511" s="3"/>
    </row>
    <row r="2512" spans="5:6" x14ac:dyDescent="0.25">
      <c r="E2512" s="3"/>
      <c r="F2512" s="3"/>
    </row>
    <row r="2513" spans="5:6" x14ac:dyDescent="0.25">
      <c r="E2513" s="3"/>
      <c r="F2513" s="3"/>
    </row>
    <row r="2514" spans="5:6" x14ac:dyDescent="0.25">
      <c r="E2514" s="3"/>
      <c r="F2514" s="3"/>
    </row>
    <row r="2515" spans="5:6" x14ac:dyDescent="0.25">
      <c r="E2515" s="3"/>
      <c r="F2515" s="3"/>
    </row>
    <row r="2516" spans="5:6" x14ac:dyDescent="0.25">
      <c r="E2516" s="3"/>
      <c r="F2516" s="3"/>
    </row>
    <row r="2517" spans="5:6" x14ac:dyDescent="0.25">
      <c r="E2517" s="3"/>
      <c r="F2517" s="3"/>
    </row>
    <row r="2518" spans="5:6" x14ac:dyDescent="0.25">
      <c r="E2518" s="3"/>
      <c r="F2518" s="3"/>
    </row>
    <row r="2519" spans="5:6" x14ac:dyDescent="0.25">
      <c r="E2519" s="3"/>
      <c r="F2519" s="3"/>
    </row>
    <row r="2520" spans="5:6" x14ac:dyDescent="0.25">
      <c r="E2520" s="3"/>
      <c r="F2520" s="3"/>
    </row>
    <row r="2521" spans="5:6" x14ac:dyDescent="0.25">
      <c r="E2521" s="3"/>
      <c r="F2521" s="3"/>
    </row>
    <row r="2522" spans="5:6" x14ac:dyDescent="0.25">
      <c r="E2522" s="3"/>
      <c r="F2522" s="3"/>
    </row>
    <row r="2523" spans="5:6" x14ac:dyDescent="0.25">
      <c r="E2523" s="3"/>
      <c r="F2523" s="3"/>
    </row>
    <row r="2524" spans="5:6" x14ac:dyDescent="0.25">
      <c r="E2524" s="3"/>
      <c r="F2524" s="3"/>
    </row>
    <row r="2525" spans="5:6" x14ac:dyDescent="0.25">
      <c r="E2525" s="3"/>
      <c r="F2525" s="3"/>
    </row>
    <row r="2526" spans="5:6" x14ac:dyDescent="0.25">
      <c r="E2526" s="3"/>
      <c r="F2526" s="3"/>
    </row>
    <row r="2527" spans="5:6" x14ac:dyDescent="0.25">
      <c r="E2527" s="3"/>
      <c r="F2527" s="3"/>
    </row>
    <row r="2528" spans="5:6" x14ac:dyDescent="0.25">
      <c r="E2528" s="3"/>
      <c r="F2528" s="3"/>
    </row>
    <row r="2529" spans="5:6" x14ac:dyDescent="0.25">
      <c r="E2529" s="3"/>
      <c r="F2529" s="3"/>
    </row>
    <row r="2530" spans="5:6" x14ac:dyDescent="0.25">
      <c r="E2530" s="3"/>
      <c r="F2530" s="3"/>
    </row>
    <row r="2531" spans="5:6" x14ac:dyDescent="0.25">
      <c r="E2531" s="3"/>
      <c r="F2531" s="3"/>
    </row>
    <row r="2532" spans="5:6" x14ac:dyDescent="0.25">
      <c r="E2532" s="3"/>
      <c r="F2532" s="3"/>
    </row>
    <row r="2533" spans="5:6" x14ac:dyDescent="0.25">
      <c r="E2533" s="3"/>
      <c r="F2533" s="3"/>
    </row>
    <row r="2534" spans="5:6" x14ac:dyDescent="0.25">
      <c r="E2534" s="3"/>
      <c r="F2534" s="3"/>
    </row>
    <row r="2535" spans="5:6" x14ac:dyDescent="0.25">
      <c r="E2535" s="3"/>
      <c r="F2535" s="3"/>
    </row>
    <row r="2536" spans="5:6" x14ac:dyDescent="0.25">
      <c r="E2536" s="3"/>
      <c r="F2536" s="3"/>
    </row>
    <row r="2537" spans="5:6" x14ac:dyDescent="0.25">
      <c r="E2537" s="3"/>
      <c r="F2537" s="3"/>
    </row>
    <row r="2538" spans="5:6" x14ac:dyDescent="0.25">
      <c r="E2538" s="3"/>
      <c r="F2538" s="3"/>
    </row>
    <row r="2539" spans="5:6" x14ac:dyDescent="0.25">
      <c r="E2539" s="3"/>
      <c r="F2539" s="3"/>
    </row>
    <row r="2540" spans="5:6" x14ac:dyDescent="0.25">
      <c r="E2540" s="3"/>
      <c r="F2540" s="3"/>
    </row>
    <row r="2541" spans="5:6" x14ac:dyDescent="0.25">
      <c r="E2541" s="3"/>
      <c r="F2541" s="3"/>
    </row>
    <row r="2542" spans="5:6" x14ac:dyDescent="0.25">
      <c r="E2542" s="3"/>
      <c r="F2542" s="3"/>
    </row>
    <row r="2543" spans="5:6" x14ac:dyDescent="0.25">
      <c r="E2543" s="3"/>
      <c r="F2543" s="3"/>
    </row>
    <row r="2544" spans="5:6" x14ac:dyDescent="0.25">
      <c r="E2544" s="3"/>
      <c r="F2544" s="3"/>
    </row>
    <row r="2545" spans="5:6" x14ac:dyDescent="0.25">
      <c r="E2545" s="3"/>
      <c r="F2545" s="3"/>
    </row>
    <row r="2546" spans="5:6" x14ac:dyDescent="0.25">
      <c r="E2546" s="3"/>
      <c r="F2546" s="3"/>
    </row>
    <row r="2547" spans="5:6" x14ac:dyDescent="0.25">
      <c r="E2547" s="3"/>
      <c r="F2547" s="3"/>
    </row>
    <row r="2548" spans="5:6" x14ac:dyDescent="0.25">
      <c r="E2548" s="3"/>
      <c r="F2548" s="3"/>
    </row>
    <row r="2549" spans="5:6" x14ac:dyDescent="0.25">
      <c r="E2549" s="3"/>
      <c r="F2549" s="3"/>
    </row>
    <row r="2550" spans="5:6" x14ac:dyDescent="0.25">
      <c r="E2550" s="3"/>
      <c r="F2550" s="3"/>
    </row>
    <row r="2551" spans="5:6" x14ac:dyDescent="0.25">
      <c r="E2551" s="3"/>
      <c r="F2551" s="3"/>
    </row>
    <row r="2552" spans="5:6" x14ac:dyDescent="0.25">
      <c r="E2552" s="3"/>
      <c r="F2552" s="3"/>
    </row>
    <row r="2553" spans="5:6" x14ac:dyDescent="0.25">
      <c r="E2553" s="3"/>
      <c r="F2553" s="3"/>
    </row>
    <row r="2554" spans="5:6" x14ac:dyDescent="0.25">
      <c r="E2554" s="3"/>
      <c r="F2554" s="3"/>
    </row>
    <row r="2555" spans="5:6" x14ac:dyDescent="0.25">
      <c r="E2555" s="3"/>
      <c r="F2555" s="3"/>
    </row>
    <row r="2556" spans="5:6" x14ac:dyDescent="0.25">
      <c r="E2556" s="3"/>
      <c r="F2556" s="3"/>
    </row>
    <row r="2557" spans="5:6" x14ac:dyDescent="0.25">
      <c r="E2557" s="3"/>
      <c r="F2557" s="3"/>
    </row>
    <row r="2558" spans="5:6" x14ac:dyDescent="0.25">
      <c r="E2558" s="3"/>
      <c r="F2558" s="3"/>
    </row>
    <row r="2559" spans="5:6" x14ac:dyDescent="0.25">
      <c r="E2559" s="3"/>
      <c r="F2559" s="3"/>
    </row>
    <row r="2560" spans="5:6" x14ac:dyDescent="0.25">
      <c r="E2560" s="3"/>
      <c r="F2560" s="3"/>
    </row>
    <row r="2561" spans="5:6" x14ac:dyDescent="0.25">
      <c r="E2561" s="3"/>
      <c r="F2561" s="3"/>
    </row>
    <row r="2562" spans="5:6" x14ac:dyDescent="0.25">
      <c r="E2562" s="3"/>
      <c r="F2562" s="3"/>
    </row>
    <row r="2563" spans="5:6" x14ac:dyDescent="0.25">
      <c r="E2563" s="3"/>
      <c r="F2563" s="3"/>
    </row>
    <row r="2564" spans="5:6" x14ac:dyDescent="0.25">
      <c r="E2564" s="3"/>
      <c r="F2564" s="3"/>
    </row>
    <row r="2565" spans="5:6" x14ac:dyDescent="0.25">
      <c r="E2565" s="3"/>
      <c r="F2565" s="3"/>
    </row>
    <row r="2566" spans="5:6" x14ac:dyDescent="0.25">
      <c r="E2566" s="3"/>
      <c r="F2566" s="3"/>
    </row>
    <row r="2567" spans="5:6" x14ac:dyDescent="0.25">
      <c r="E2567" s="3"/>
      <c r="F2567" s="3"/>
    </row>
    <row r="2568" spans="5:6" x14ac:dyDescent="0.25">
      <c r="E2568" s="3"/>
      <c r="F2568" s="3"/>
    </row>
    <row r="2569" spans="5:6" x14ac:dyDescent="0.25">
      <c r="E2569" s="3"/>
      <c r="F2569" s="3"/>
    </row>
    <row r="2570" spans="5:6" x14ac:dyDescent="0.25">
      <c r="E2570" s="3"/>
      <c r="F2570" s="3"/>
    </row>
    <row r="2571" spans="5:6" x14ac:dyDescent="0.25">
      <c r="E2571" s="3"/>
      <c r="F2571" s="3"/>
    </row>
    <row r="2572" spans="5:6" x14ac:dyDescent="0.25">
      <c r="E2572" s="3"/>
      <c r="F2572" s="3"/>
    </row>
    <row r="2573" spans="5:6" x14ac:dyDescent="0.25">
      <c r="E2573" s="3"/>
      <c r="F2573" s="3"/>
    </row>
    <row r="2574" spans="5:6" x14ac:dyDescent="0.25">
      <c r="E2574" s="3"/>
      <c r="F2574" s="3"/>
    </row>
    <row r="2575" spans="5:6" x14ac:dyDescent="0.25">
      <c r="E2575" s="3"/>
      <c r="F2575" s="3"/>
    </row>
    <row r="2576" spans="5:6" x14ac:dyDescent="0.25">
      <c r="E2576" s="3"/>
      <c r="F2576" s="3"/>
    </row>
    <row r="2577" spans="5:6" x14ac:dyDescent="0.25">
      <c r="E2577" s="3"/>
      <c r="F2577" s="3"/>
    </row>
    <row r="2578" spans="5:6" x14ac:dyDescent="0.25">
      <c r="E2578" s="3"/>
      <c r="F2578" s="3"/>
    </row>
    <row r="2579" spans="5:6" x14ac:dyDescent="0.25">
      <c r="E2579" s="3"/>
      <c r="F2579" s="3"/>
    </row>
    <row r="2580" spans="5:6" x14ac:dyDescent="0.25">
      <c r="E2580" s="3"/>
      <c r="F2580" s="3"/>
    </row>
    <row r="2581" spans="5:6" x14ac:dyDescent="0.25">
      <c r="E2581" s="3"/>
      <c r="F2581" s="3"/>
    </row>
    <row r="2582" spans="5:6" x14ac:dyDescent="0.25">
      <c r="E2582" s="3"/>
      <c r="F2582" s="3"/>
    </row>
    <row r="2583" spans="5:6" x14ac:dyDescent="0.25">
      <c r="E2583" s="3"/>
      <c r="F2583" s="3"/>
    </row>
    <row r="2584" spans="5:6" x14ac:dyDescent="0.25">
      <c r="E2584" s="3"/>
      <c r="F2584" s="3"/>
    </row>
    <row r="2585" spans="5:6" x14ac:dyDescent="0.25">
      <c r="E2585" s="3"/>
      <c r="F2585" s="3"/>
    </row>
    <row r="2586" spans="5:6" x14ac:dyDescent="0.25">
      <c r="E2586" s="3"/>
      <c r="F2586" s="3"/>
    </row>
    <row r="2587" spans="5:6" x14ac:dyDescent="0.25">
      <c r="E2587" s="3"/>
      <c r="F2587" s="3"/>
    </row>
    <row r="2588" spans="5:6" x14ac:dyDescent="0.25">
      <c r="E2588" s="3"/>
      <c r="F2588" s="3"/>
    </row>
    <row r="2589" spans="5:6" x14ac:dyDescent="0.25">
      <c r="E2589" s="3"/>
      <c r="F2589" s="3"/>
    </row>
    <row r="2590" spans="5:6" x14ac:dyDescent="0.25">
      <c r="E2590" s="3"/>
      <c r="F2590" s="3"/>
    </row>
    <row r="2591" spans="5:6" x14ac:dyDescent="0.25">
      <c r="E2591" s="3"/>
      <c r="F2591" s="3"/>
    </row>
    <row r="2592" spans="5:6" x14ac:dyDescent="0.25">
      <c r="E2592" s="3"/>
      <c r="F2592" s="3"/>
    </row>
    <row r="2593" spans="5:6" x14ac:dyDescent="0.25">
      <c r="E2593" s="3"/>
      <c r="F2593" s="3"/>
    </row>
    <row r="2594" spans="5:6" x14ac:dyDescent="0.25">
      <c r="E2594" s="3"/>
      <c r="F2594" s="3"/>
    </row>
    <row r="2595" spans="5:6" x14ac:dyDescent="0.25">
      <c r="E2595" s="3"/>
      <c r="F2595" s="3"/>
    </row>
    <row r="2596" spans="5:6" x14ac:dyDescent="0.25">
      <c r="E2596" s="3"/>
      <c r="F2596" s="3"/>
    </row>
    <row r="2597" spans="5:6" x14ac:dyDescent="0.25">
      <c r="E2597" s="3"/>
      <c r="F2597" s="3"/>
    </row>
    <row r="2598" spans="5:6" x14ac:dyDescent="0.25">
      <c r="E2598" s="3"/>
      <c r="F2598" s="3"/>
    </row>
    <row r="2599" spans="5:6" x14ac:dyDescent="0.25">
      <c r="E2599" s="3"/>
      <c r="F2599" s="3"/>
    </row>
    <row r="2600" spans="5:6" x14ac:dyDescent="0.25">
      <c r="E2600" s="3"/>
      <c r="F2600" s="3"/>
    </row>
    <row r="2601" spans="5:6" x14ac:dyDescent="0.25">
      <c r="E2601" s="3"/>
      <c r="F2601" s="3"/>
    </row>
    <row r="2602" spans="5:6" x14ac:dyDescent="0.25">
      <c r="E2602" s="3"/>
      <c r="F2602" s="3"/>
    </row>
    <row r="2603" spans="5:6" x14ac:dyDescent="0.25">
      <c r="E2603" s="3"/>
      <c r="F2603" s="3"/>
    </row>
    <row r="2604" spans="5:6" x14ac:dyDescent="0.25">
      <c r="E2604" s="3"/>
      <c r="F2604" s="3"/>
    </row>
    <row r="2605" spans="5:6" x14ac:dyDescent="0.25">
      <c r="E2605" s="3"/>
      <c r="F2605" s="3"/>
    </row>
    <row r="2606" spans="5:6" x14ac:dyDescent="0.25">
      <c r="E2606" s="3"/>
      <c r="F2606" s="3"/>
    </row>
    <row r="2607" spans="5:6" x14ac:dyDescent="0.25">
      <c r="E2607" s="3"/>
      <c r="F2607" s="3"/>
    </row>
    <row r="2608" spans="5:6" x14ac:dyDescent="0.25">
      <c r="E2608" s="3"/>
      <c r="F2608" s="3"/>
    </row>
    <row r="2609" spans="5:6" x14ac:dyDescent="0.25">
      <c r="E2609" s="3"/>
      <c r="F2609" s="3"/>
    </row>
    <row r="2610" spans="5:6" x14ac:dyDescent="0.25">
      <c r="E2610" s="3"/>
      <c r="F2610" s="3"/>
    </row>
    <row r="2611" spans="5:6" x14ac:dyDescent="0.25">
      <c r="E2611" s="3"/>
      <c r="F2611" s="3"/>
    </row>
    <row r="2612" spans="5:6" x14ac:dyDescent="0.25">
      <c r="E2612" s="3"/>
      <c r="F2612" s="3"/>
    </row>
    <row r="2613" spans="5:6" x14ac:dyDescent="0.25">
      <c r="E2613" s="3"/>
      <c r="F2613" s="3"/>
    </row>
    <row r="2614" spans="5:6" x14ac:dyDescent="0.25">
      <c r="E2614" s="3"/>
      <c r="F2614" s="3"/>
    </row>
    <row r="2615" spans="5:6" x14ac:dyDescent="0.25">
      <c r="E2615" s="3"/>
      <c r="F2615" s="3"/>
    </row>
    <row r="2616" spans="5:6" x14ac:dyDescent="0.25">
      <c r="E2616" s="3"/>
      <c r="F2616" s="3"/>
    </row>
    <row r="2617" spans="5:6" x14ac:dyDescent="0.25">
      <c r="E2617" s="3"/>
      <c r="F2617" s="3"/>
    </row>
    <row r="2618" spans="5:6" x14ac:dyDescent="0.25">
      <c r="E2618" s="3"/>
      <c r="F2618" s="3"/>
    </row>
    <row r="2619" spans="5:6" x14ac:dyDescent="0.25">
      <c r="E2619" s="3"/>
      <c r="F2619" s="3"/>
    </row>
    <row r="2620" spans="5:6" x14ac:dyDescent="0.25">
      <c r="E2620" s="3"/>
      <c r="F2620" s="3"/>
    </row>
    <row r="2621" spans="5:6" x14ac:dyDescent="0.25">
      <c r="E2621" s="3"/>
      <c r="F2621" s="3"/>
    </row>
    <row r="2622" spans="5:6" x14ac:dyDescent="0.25">
      <c r="E2622" s="3"/>
      <c r="F2622" s="3"/>
    </row>
    <row r="2623" spans="5:6" x14ac:dyDescent="0.25">
      <c r="E2623" s="3"/>
      <c r="F2623" s="3"/>
    </row>
    <row r="2624" spans="5:6" x14ac:dyDescent="0.25">
      <c r="E2624" s="3"/>
      <c r="F2624" s="3"/>
    </row>
    <row r="2625" spans="5:6" x14ac:dyDescent="0.25">
      <c r="E2625" s="3"/>
      <c r="F2625" s="3"/>
    </row>
    <row r="2626" spans="5:6" x14ac:dyDescent="0.25">
      <c r="E2626" s="3"/>
      <c r="F2626" s="3"/>
    </row>
    <row r="2627" spans="5:6" x14ac:dyDescent="0.25">
      <c r="E2627" s="3"/>
      <c r="F2627" s="3"/>
    </row>
    <row r="2628" spans="5:6" x14ac:dyDescent="0.25">
      <c r="E2628" s="3"/>
      <c r="F2628" s="3"/>
    </row>
    <row r="2629" spans="5:6" x14ac:dyDescent="0.25">
      <c r="E2629" s="3"/>
      <c r="F2629" s="3"/>
    </row>
    <row r="2630" spans="5:6" x14ac:dyDescent="0.25">
      <c r="E2630" s="3"/>
      <c r="F2630" s="3"/>
    </row>
    <row r="2631" spans="5:6" x14ac:dyDescent="0.25">
      <c r="E2631" s="3"/>
      <c r="F2631" s="3"/>
    </row>
    <row r="2632" spans="5:6" x14ac:dyDescent="0.25">
      <c r="E2632" s="3"/>
      <c r="F2632" s="3"/>
    </row>
    <row r="2633" spans="5:6" x14ac:dyDescent="0.25">
      <c r="E2633" s="3"/>
      <c r="F2633" s="3"/>
    </row>
    <row r="2634" spans="5:6" x14ac:dyDescent="0.25">
      <c r="E2634" s="3"/>
      <c r="F2634" s="3"/>
    </row>
    <row r="2635" spans="5:6" x14ac:dyDescent="0.25">
      <c r="E2635" s="3"/>
      <c r="F2635" s="3"/>
    </row>
    <row r="2636" spans="5:6" x14ac:dyDescent="0.25">
      <c r="E2636" s="3"/>
      <c r="F2636" s="3"/>
    </row>
    <row r="2637" spans="5:6" x14ac:dyDescent="0.25">
      <c r="E2637" s="3"/>
      <c r="F2637" s="3"/>
    </row>
    <row r="2638" spans="5:6" x14ac:dyDescent="0.25">
      <c r="E2638" s="3"/>
      <c r="F2638" s="3"/>
    </row>
    <row r="2639" spans="5:6" x14ac:dyDescent="0.25">
      <c r="E2639" s="3"/>
      <c r="F2639" s="3"/>
    </row>
    <row r="2640" spans="5:6" x14ac:dyDescent="0.25">
      <c r="E2640" s="3"/>
      <c r="F2640" s="3"/>
    </row>
    <row r="2641" spans="5:6" x14ac:dyDescent="0.25">
      <c r="E2641" s="3"/>
      <c r="F2641" s="3"/>
    </row>
    <row r="2642" spans="5:6" x14ac:dyDescent="0.25">
      <c r="E2642" s="3"/>
      <c r="F2642" s="3"/>
    </row>
    <row r="2643" spans="5:6" x14ac:dyDescent="0.25">
      <c r="E2643" s="3"/>
      <c r="F2643" s="3"/>
    </row>
    <row r="2644" spans="5:6" x14ac:dyDescent="0.25">
      <c r="E2644" s="3"/>
      <c r="F2644" s="3"/>
    </row>
    <row r="2645" spans="5:6" x14ac:dyDescent="0.25">
      <c r="E2645" s="3"/>
      <c r="F2645" s="3"/>
    </row>
    <row r="2646" spans="5:6" x14ac:dyDescent="0.25">
      <c r="E2646" s="3"/>
      <c r="F2646" s="3"/>
    </row>
    <row r="2647" spans="5:6" x14ac:dyDescent="0.25">
      <c r="E2647" s="3"/>
      <c r="F2647" s="3"/>
    </row>
    <row r="2648" spans="5:6" x14ac:dyDescent="0.25">
      <c r="E2648" s="3"/>
      <c r="F2648" s="3"/>
    </row>
    <row r="2649" spans="5:6" x14ac:dyDescent="0.25">
      <c r="E2649" s="3"/>
      <c r="F2649" s="3"/>
    </row>
    <row r="2650" spans="5:6" x14ac:dyDescent="0.25">
      <c r="E2650" s="3"/>
      <c r="F2650" s="3"/>
    </row>
    <row r="2651" spans="5:6" x14ac:dyDescent="0.25">
      <c r="E2651" s="3"/>
      <c r="F2651" s="3"/>
    </row>
    <row r="2652" spans="5:6" x14ac:dyDescent="0.25">
      <c r="E2652" s="3"/>
      <c r="F2652" s="3"/>
    </row>
    <row r="2653" spans="5:6" x14ac:dyDescent="0.25">
      <c r="E2653" s="3"/>
      <c r="F2653" s="3"/>
    </row>
    <row r="2654" spans="5:6" x14ac:dyDescent="0.25">
      <c r="E2654" s="3"/>
      <c r="F2654" s="3"/>
    </row>
    <row r="2655" spans="5:6" x14ac:dyDescent="0.25">
      <c r="E2655" s="3"/>
      <c r="F2655" s="3"/>
    </row>
    <row r="2656" spans="5:6" x14ac:dyDescent="0.25">
      <c r="E2656" s="3"/>
      <c r="F2656" s="3"/>
    </row>
    <row r="2657" spans="5:6" x14ac:dyDescent="0.25">
      <c r="E2657" s="3"/>
      <c r="F2657" s="3"/>
    </row>
    <row r="2658" spans="5:6" x14ac:dyDescent="0.25">
      <c r="E2658" s="3"/>
      <c r="F2658" s="3"/>
    </row>
    <row r="2659" spans="5:6" x14ac:dyDescent="0.25">
      <c r="E2659" s="3"/>
      <c r="F2659" s="3"/>
    </row>
    <row r="2660" spans="5:6" x14ac:dyDescent="0.25">
      <c r="E2660" s="3"/>
      <c r="F2660" s="3"/>
    </row>
    <row r="2661" spans="5:6" x14ac:dyDescent="0.25">
      <c r="E2661" s="3"/>
      <c r="F2661" s="3"/>
    </row>
    <row r="2662" spans="5:6" x14ac:dyDescent="0.25">
      <c r="E2662" s="3"/>
      <c r="F2662" s="3"/>
    </row>
    <row r="2663" spans="5:6" x14ac:dyDescent="0.25">
      <c r="E2663" s="3"/>
      <c r="F2663" s="3"/>
    </row>
    <row r="2664" spans="5:6" x14ac:dyDescent="0.25">
      <c r="E2664" s="3"/>
      <c r="F2664" s="3"/>
    </row>
    <row r="2665" spans="5:6" x14ac:dyDescent="0.25">
      <c r="E2665" s="3"/>
      <c r="F2665" s="3"/>
    </row>
    <row r="2666" spans="5:6" x14ac:dyDescent="0.25">
      <c r="E2666" s="3"/>
      <c r="F2666" s="3"/>
    </row>
    <row r="2667" spans="5:6" x14ac:dyDescent="0.25">
      <c r="E2667" s="3"/>
      <c r="F2667" s="3"/>
    </row>
    <row r="2668" spans="5:6" x14ac:dyDescent="0.25">
      <c r="E2668" s="3"/>
      <c r="F2668" s="3"/>
    </row>
    <row r="2669" spans="5:6" x14ac:dyDescent="0.25">
      <c r="E2669" s="3"/>
      <c r="F2669" s="3"/>
    </row>
    <row r="2670" spans="5:6" x14ac:dyDescent="0.25">
      <c r="E2670" s="3"/>
      <c r="F2670" s="3"/>
    </row>
    <row r="2671" spans="5:6" x14ac:dyDescent="0.25">
      <c r="E2671" s="3"/>
      <c r="F2671" s="3"/>
    </row>
    <row r="2672" spans="5:6" x14ac:dyDescent="0.25">
      <c r="E2672" s="3"/>
      <c r="F2672" s="3"/>
    </row>
    <row r="2673" spans="5:6" x14ac:dyDescent="0.25">
      <c r="E2673" s="3"/>
      <c r="F2673" s="3"/>
    </row>
    <row r="2674" spans="5:6" x14ac:dyDescent="0.25">
      <c r="E2674" s="3"/>
      <c r="F2674" s="3"/>
    </row>
    <row r="2675" spans="5:6" x14ac:dyDescent="0.25">
      <c r="E2675" s="3"/>
      <c r="F2675" s="3"/>
    </row>
    <row r="2676" spans="5:6" x14ac:dyDescent="0.25">
      <c r="E2676" s="3"/>
      <c r="F2676" s="3"/>
    </row>
    <row r="2677" spans="5:6" x14ac:dyDescent="0.25">
      <c r="E2677" s="3"/>
      <c r="F2677" s="3"/>
    </row>
    <row r="2678" spans="5:6" x14ac:dyDescent="0.25">
      <c r="E2678" s="3"/>
      <c r="F2678" s="3"/>
    </row>
    <row r="2679" spans="5:6" x14ac:dyDescent="0.25">
      <c r="E2679" s="3"/>
      <c r="F2679" s="3"/>
    </row>
    <row r="2680" spans="5:6" x14ac:dyDescent="0.25">
      <c r="E2680" s="3"/>
      <c r="F2680" s="3"/>
    </row>
    <row r="2681" spans="5:6" x14ac:dyDescent="0.25">
      <c r="E2681" s="3"/>
      <c r="F2681" s="3"/>
    </row>
    <row r="2682" spans="5:6" x14ac:dyDescent="0.25">
      <c r="E2682" s="3"/>
      <c r="F2682" s="3"/>
    </row>
    <row r="2683" spans="5:6" x14ac:dyDescent="0.25">
      <c r="E2683" s="3"/>
      <c r="F2683" s="3"/>
    </row>
    <row r="2684" spans="5:6" x14ac:dyDescent="0.25">
      <c r="E2684" s="3"/>
      <c r="F2684" s="3"/>
    </row>
    <row r="2685" spans="5:6" x14ac:dyDescent="0.25">
      <c r="E2685" s="3"/>
      <c r="F2685" s="3"/>
    </row>
    <row r="2686" spans="5:6" x14ac:dyDescent="0.25">
      <c r="E2686" s="3"/>
      <c r="F2686" s="3"/>
    </row>
    <row r="2687" spans="5:6" x14ac:dyDescent="0.25">
      <c r="E2687" s="3"/>
      <c r="F2687" s="3"/>
    </row>
    <row r="2688" spans="5:6" x14ac:dyDescent="0.25">
      <c r="E2688" s="3"/>
      <c r="F2688" s="3"/>
    </row>
    <row r="2689" spans="5:6" x14ac:dyDescent="0.25">
      <c r="E2689" s="3"/>
      <c r="F2689" s="3"/>
    </row>
    <row r="2690" spans="5:6" x14ac:dyDescent="0.25">
      <c r="E2690" s="3"/>
      <c r="F2690" s="3"/>
    </row>
    <row r="2691" spans="5:6" x14ac:dyDescent="0.25">
      <c r="E2691" s="3"/>
      <c r="F2691" s="3"/>
    </row>
    <row r="2692" spans="5:6" x14ac:dyDescent="0.25">
      <c r="E2692" s="3"/>
      <c r="F2692" s="3"/>
    </row>
    <row r="2693" spans="5:6" x14ac:dyDescent="0.25">
      <c r="E2693" s="3"/>
      <c r="F2693" s="3"/>
    </row>
    <row r="2694" spans="5:6" x14ac:dyDescent="0.25">
      <c r="E2694" s="3"/>
      <c r="F2694" s="3"/>
    </row>
    <row r="2695" spans="5:6" x14ac:dyDescent="0.25">
      <c r="E2695" s="3"/>
      <c r="F2695" s="3"/>
    </row>
    <row r="2696" spans="5:6" x14ac:dyDescent="0.25">
      <c r="E2696" s="3"/>
      <c r="F2696" s="3"/>
    </row>
    <row r="2697" spans="5:6" x14ac:dyDescent="0.25">
      <c r="E2697" s="3"/>
      <c r="F2697" s="3"/>
    </row>
    <row r="2698" spans="5:6" x14ac:dyDescent="0.25">
      <c r="E2698" s="3"/>
      <c r="F2698" s="3"/>
    </row>
    <row r="2699" spans="5:6" x14ac:dyDescent="0.25">
      <c r="E2699" s="3"/>
      <c r="F2699" s="3"/>
    </row>
    <row r="2700" spans="5:6" x14ac:dyDescent="0.25">
      <c r="E2700" s="3"/>
      <c r="F2700" s="3"/>
    </row>
    <row r="2701" spans="5:6" x14ac:dyDescent="0.25">
      <c r="E2701" s="3"/>
      <c r="F2701" s="3"/>
    </row>
    <row r="2702" spans="5:6" x14ac:dyDescent="0.25">
      <c r="E2702" s="3"/>
      <c r="F2702" s="3"/>
    </row>
    <row r="2703" spans="5:6" x14ac:dyDescent="0.25">
      <c r="E2703" s="3"/>
      <c r="F2703" s="3"/>
    </row>
    <row r="2704" spans="5:6" x14ac:dyDescent="0.25">
      <c r="E2704" s="3"/>
      <c r="F2704" s="3"/>
    </row>
    <row r="2705" spans="5:6" x14ac:dyDescent="0.25">
      <c r="E2705" s="3"/>
      <c r="F2705" s="3"/>
    </row>
    <row r="2706" spans="5:6" x14ac:dyDescent="0.25">
      <c r="E2706" s="3"/>
      <c r="F2706" s="3"/>
    </row>
    <row r="2707" spans="5:6" x14ac:dyDescent="0.25">
      <c r="E2707" s="3"/>
      <c r="F2707" s="3"/>
    </row>
    <row r="2708" spans="5:6" x14ac:dyDescent="0.25">
      <c r="E2708" s="3"/>
      <c r="F2708" s="3"/>
    </row>
    <row r="2709" spans="5:6" x14ac:dyDescent="0.25">
      <c r="E2709" s="3"/>
      <c r="F2709" s="3"/>
    </row>
    <row r="2710" spans="5:6" x14ac:dyDescent="0.25">
      <c r="E2710" s="3"/>
      <c r="F2710" s="3"/>
    </row>
    <row r="2711" spans="5:6" x14ac:dyDescent="0.25">
      <c r="E2711" s="3"/>
      <c r="F2711" s="3"/>
    </row>
    <row r="2712" spans="5:6" x14ac:dyDescent="0.25">
      <c r="E2712" s="3"/>
      <c r="F2712" s="3"/>
    </row>
    <row r="2713" spans="5:6" x14ac:dyDescent="0.25">
      <c r="E2713" s="3"/>
      <c r="F2713" s="3"/>
    </row>
    <row r="2714" spans="5:6" x14ac:dyDescent="0.25">
      <c r="E2714" s="3"/>
      <c r="F2714" s="3"/>
    </row>
    <row r="2715" spans="5:6" x14ac:dyDescent="0.25">
      <c r="E2715" s="3"/>
      <c r="F2715" s="3"/>
    </row>
    <row r="2716" spans="5:6" x14ac:dyDescent="0.25">
      <c r="E2716" s="3"/>
      <c r="F2716" s="3"/>
    </row>
    <row r="2717" spans="5:6" x14ac:dyDescent="0.25">
      <c r="E2717" s="3"/>
      <c r="F2717" s="3"/>
    </row>
    <row r="2718" spans="5:6" x14ac:dyDescent="0.25">
      <c r="E2718" s="3"/>
      <c r="F2718" s="3"/>
    </row>
    <row r="2719" spans="5:6" x14ac:dyDescent="0.25">
      <c r="E2719" s="3"/>
      <c r="F2719" s="3"/>
    </row>
    <row r="2720" spans="5:6" x14ac:dyDescent="0.25">
      <c r="E2720" s="3"/>
      <c r="F2720" s="3"/>
    </row>
    <row r="2721" spans="5:6" x14ac:dyDescent="0.25">
      <c r="E2721" s="3"/>
      <c r="F2721" s="3"/>
    </row>
    <row r="2722" spans="5:6" x14ac:dyDescent="0.25">
      <c r="E2722" s="3"/>
      <c r="F2722" s="3"/>
    </row>
    <row r="2723" spans="5:6" x14ac:dyDescent="0.25">
      <c r="E2723" s="3"/>
      <c r="F2723" s="3"/>
    </row>
    <row r="2724" spans="5:6" x14ac:dyDescent="0.25">
      <c r="E2724" s="3"/>
      <c r="F2724" s="3"/>
    </row>
    <row r="2725" spans="5:6" x14ac:dyDescent="0.25">
      <c r="E2725" s="3"/>
      <c r="F2725" s="3"/>
    </row>
    <row r="2726" spans="5:6" x14ac:dyDescent="0.25">
      <c r="E2726" s="3"/>
      <c r="F2726" s="3"/>
    </row>
    <row r="2727" spans="5:6" x14ac:dyDescent="0.25">
      <c r="E2727" s="3"/>
      <c r="F2727" s="3"/>
    </row>
    <row r="2728" spans="5:6" x14ac:dyDescent="0.25">
      <c r="E2728" s="3"/>
      <c r="F2728" s="3"/>
    </row>
    <row r="2729" spans="5:6" x14ac:dyDescent="0.25">
      <c r="E2729" s="3"/>
      <c r="F2729" s="3"/>
    </row>
    <row r="2730" spans="5:6" x14ac:dyDescent="0.25">
      <c r="E2730" s="3"/>
      <c r="F2730" s="3"/>
    </row>
    <row r="2731" spans="5:6" x14ac:dyDescent="0.25">
      <c r="E2731" s="3"/>
      <c r="F2731" s="3"/>
    </row>
    <row r="2732" spans="5:6" x14ac:dyDescent="0.25">
      <c r="E2732" s="3"/>
      <c r="F2732" s="3"/>
    </row>
    <row r="2733" spans="5:6" x14ac:dyDescent="0.25">
      <c r="E2733" s="3"/>
      <c r="F2733" s="3"/>
    </row>
    <row r="2734" spans="5:6" x14ac:dyDescent="0.25">
      <c r="E2734" s="3"/>
      <c r="F2734" s="3"/>
    </row>
    <row r="2735" spans="5:6" x14ac:dyDescent="0.25">
      <c r="E2735" s="3"/>
      <c r="F2735" s="3"/>
    </row>
    <row r="2736" spans="5:6" x14ac:dyDescent="0.25">
      <c r="E2736" s="3"/>
      <c r="F2736" s="3"/>
    </row>
    <row r="2737" spans="5:6" x14ac:dyDescent="0.25">
      <c r="E2737" s="3"/>
      <c r="F2737" s="3"/>
    </row>
    <row r="2738" spans="5:6" x14ac:dyDescent="0.25">
      <c r="E2738" s="3"/>
      <c r="F2738" s="3"/>
    </row>
    <row r="2739" spans="5:6" x14ac:dyDescent="0.25">
      <c r="E2739" s="3"/>
      <c r="F2739" s="3"/>
    </row>
    <row r="2740" spans="5:6" x14ac:dyDescent="0.25">
      <c r="E2740" s="3"/>
      <c r="F2740" s="3"/>
    </row>
    <row r="2741" spans="5:6" x14ac:dyDescent="0.25">
      <c r="E2741" s="3"/>
      <c r="F2741" s="3"/>
    </row>
    <row r="2742" spans="5:6" x14ac:dyDescent="0.25">
      <c r="E2742" s="3"/>
      <c r="F2742" s="3"/>
    </row>
    <row r="2743" spans="5:6" x14ac:dyDescent="0.25">
      <c r="E2743" s="3"/>
      <c r="F2743" s="3"/>
    </row>
    <row r="2744" spans="5:6" x14ac:dyDescent="0.25">
      <c r="E2744" s="3"/>
      <c r="F2744" s="3"/>
    </row>
    <row r="2745" spans="5:6" x14ac:dyDescent="0.25">
      <c r="E2745" s="3"/>
      <c r="F2745" s="3"/>
    </row>
    <row r="2746" spans="5:6" x14ac:dyDescent="0.25">
      <c r="E2746" s="3"/>
      <c r="F2746" s="3"/>
    </row>
    <row r="2747" spans="5:6" x14ac:dyDescent="0.25">
      <c r="E2747" s="3"/>
      <c r="F2747" s="3"/>
    </row>
    <row r="2748" spans="5:6" x14ac:dyDescent="0.25">
      <c r="E2748" s="3"/>
      <c r="F2748" s="3"/>
    </row>
    <row r="2749" spans="5:6" x14ac:dyDescent="0.25">
      <c r="E2749" s="3"/>
      <c r="F2749" s="3"/>
    </row>
    <row r="2750" spans="5:6" x14ac:dyDescent="0.25">
      <c r="E2750" s="3"/>
      <c r="F2750" s="3"/>
    </row>
    <row r="2751" spans="5:6" x14ac:dyDescent="0.25">
      <c r="E2751" s="3"/>
      <c r="F2751" s="3"/>
    </row>
    <row r="2752" spans="5:6" x14ac:dyDescent="0.25">
      <c r="E2752" s="3"/>
      <c r="F2752" s="3"/>
    </row>
    <row r="2753" spans="5:6" x14ac:dyDescent="0.25">
      <c r="E2753" s="3"/>
      <c r="F2753" s="3"/>
    </row>
    <row r="2754" spans="5:6" x14ac:dyDescent="0.25">
      <c r="E2754" s="3"/>
      <c r="F2754" s="3"/>
    </row>
    <row r="2755" spans="5:6" x14ac:dyDescent="0.25">
      <c r="E2755" s="3"/>
      <c r="F2755" s="3"/>
    </row>
    <row r="2756" spans="5:6" x14ac:dyDescent="0.25">
      <c r="E2756" s="3"/>
      <c r="F2756" s="3"/>
    </row>
    <row r="2757" spans="5:6" x14ac:dyDescent="0.25">
      <c r="E2757" s="3"/>
      <c r="F2757" s="3"/>
    </row>
    <row r="2758" spans="5:6" x14ac:dyDescent="0.25">
      <c r="E2758" s="3"/>
      <c r="F2758" s="3"/>
    </row>
    <row r="2759" spans="5:6" x14ac:dyDescent="0.25">
      <c r="E2759" s="3"/>
      <c r="F2759" s="3"/>
    </row>
    <row r="2760" spans="5:6" x14ac:dyDescent="0.25">
      <c r="E2760" s="3"/>
      <c r="F2760" s="3"/>
    </row>
    <row r="2761" spans="5:6" x14ac:dyDescent="0.25">
      <c r="E2761" s="3"/>
      <c r="F2761" s="3"/>
    </row>
    <row r="2762" spans="5:6" x14ac:dyDescent="0.25">
      <c r="E2762" s="3"/>
      <c r="F2762" s="3"/>
    </row>
    <row r="2763" spans="5:6" x14ac:dyDescent="0.25">
      <c r="E2763" s="3"/>
      <c r="F2763" s="3"/>
    </row>
    <row r="2764" spans="5:6" x14ac:dyDescent="0.25">
      <c r="E2764" s="3"/>
      <c r="F2764" s="3"/>
    </row>
    <row r="2765" spans="5:6" x14ac:dyDescent="0.25">
      <c r="E2765" s="3"/>
      <c r="F2765" s="3"/>
    </row>
    <row r="2766" spans="5:6" x14ac:dyDescent="0.25">
      <c r="E2766" s="3"/>
      <c r="F2766" s="3"/>
    </row>
    <row r="2767" spans="5:6" x14ac:dyDescent="0.25">
      <c r="E2767" s="3"/>
      <c r="F2767" s="3"/>
    </row>
    <row r="2768" spans="5:6" x14ac:dyDescent="0.25">
      <c r="E2768" s="3"/>
      <c r="F2768" s="3"/>
    </row>
    <row r="2769" spans="5:6" x14ac:dyDescent="0.25">
      <c r="E2769" s="3"/>
      <c r="F2769" s="3"/>
    </row>
    <row r="2770" spans="5:6" x14ac:dyDescent="0.25">
      <c r="E2770" s="3"/>
      <c r="F2770" s="3"/>
    </row>
    <row r="2771" spans="5:6" x14ac:dyDescent="0.25">
      <c r="E2771" s="3"/>
      <c r="F2771" s="3"/>
    </row>
    <row r="2772" spans="5:6" x14ac:dyDescent="0.25">
      <c r="E2772" s="3"/>
      <c r="F2772" s="3"/>
    </row>
    <row r="2773" spans="5:6" x14ac:dyDescent="0.25">
      <c r="E2773" s="3"/>
      <c r="F2773" s="3"/>
    </row>
    <row r="2774" spans="5:6" x14ac:dyDescent="0.25">
      <c r="E2774" s="3"/>
      <c r="F2774" s="3"/>
    </row>
    <row r="2775" spans="5:6" x14ac:dyDescent="0.25">
      <c r="E2775" s="3"/>
      <c r="F2775" s="3"/>
    </row>
    <row r="2776" spans="5:6" x14ac:dyDescent="0.25">
      <c r="E2776" s="3"/>
      <c r="F2776" s="3"/>
    </row>
    <row r="2777" spans="5:6" x14ac:dyDescent="0.25">
      <c r="E2777" s="3"/>
      <c r="F2777" s="3"/>
    </row>
    <row r="2778" spans="5:6" x14ac:dyDescent="0.25">
      <c r="E2778" s="3"/>
      <c r="F2778" s="3"/>
    </row>
    <row r="2779" spans="5:6" x14ac:dyDescent="0.25">
      <c r="E2779" s="3"/>
      <c r="F2779" s="3"/>
    </row>
    <row r="2780" spans="5:6" x14ac:dyDescent="0.25">
      <c r="E2780" s="3"/>
      <c r="F2780" s="3"/>
    </row>
    <row r="2781" spans="5:6" x14ac:dyDescent="0.25">
      <c r="E2781" s="3"/>
      <c r="F2781" s="3"/>
    </row>
    <row r="2782" spans="5:6" x14ac:dyDescent="0.25">
      <c r="E2782" s="3"/>
      <c r="F2782" s="3"/>
    </row>
    <row r="2783" spans="5:6" x14ac:dyDescent="0.25">
      <c r="E2783" s="3"/>
      <c r="F2783" s="3"/>
    </row>
    <row r="2784" spans="5:6" x14ac:dyDescent="0.25">
      <c r="E2784" s="3"/>
      <c r="F2784" s="3"/>
    </row>
    <row r="2785" spans="5:6" x14ac:dyDescent="0.25">
      <c r="E2785" s="3"/>
      <c r="F2785" s="3"/>
    </row>
    <row r="2786" spans="5:6" x14ac:dyDescent="0.25">
      <c r="E2786" s="3"/>
      <c r="F2786" s="3"/>
    </row>
    <row r="2787" spans="5:6" x14ac:dyDescent="0.25">
      <c r="E2787" s="3"/>
      <c r="F2787" s="3"/>
    </row>
    <row r="2788" spans="5:6" x14ac:dyDescent="0.25">
      <c r="E2788" s="3"/>
      <c r="F2788" s="3"/>
    </row>
    <row r="2789" spans="5:6" x14ac:dyDescent="0.25">
      <c r="E2789" s="3"/>
      <c r="F2789" s="3"/>
    </row>
    <row r="2790" spans="5:6" x14ac:dyDescent="0.25">
      <c r="E2790" s="3"/>
      <c r="F2790" s="3"/>
    </row>
    <row r="2791" spans="5:6" x14ac:dyDescent="0.25">
      <c r="E2791" s="3"/>
      <c r="F2791" s="3"/>
    </row>
    <row r="2792" spans="5:6" x14ac:dyDescent="0.25">
      <c r="E2792" s="3"/>
      <c r="F2792" s="3"/>
    </row>
    <row r="2793" spans="5:6" x14ac:dyDescent="0.25">
      <c r="E2793" s="3"/>
      <c r="F2793" s="3"/>
    </row>
    <row r="2794" spans="5:6" x14ac:dyDescent="0.25">
      <c r="E2794" s="3"/>
      <c r="F2794" s="3"/>
    </row>
    <row r="2795" spans="5:6" x14ac:dyDescent="0.25">
      <c r="E2795" s="3"/>
      <c r="F2795" s="3"/>
    </row>
    <row r="2796" spans="5:6" x14ac:dyDescent="0.25">
      <c r="E2796" s="3"/>
      <c r="F2796" s="3"/>
    </row>
    <row r="2797" spans="5:6" x14ac:dyDescent="0.25">
      <c r="E2797" s="3"/>
      <c r="F2797" s="3"/>
    </row>
    <row r="2798" spans="5:6" x14ac:dyDescent="0.25">
      <c r="E2798" s="3"/>
      <c r="F2798" s="3"/>
    </row>
    <row r="2799" spans="5:6" x14ac:dyDescent="0.25">
      <c r="E2799" s="3"/>
      <c r="F2799" s="3"/>
    </row>
    <row r="2800" spans="5:6" x14ac:dyDescent="0.25">
      <c r="E2800" s="3"/>
      <c r="F2800" s="3"/>
    </row>
    <row r="2801" spans="5:6" x14ac:dyDescent="0.25">
      <c r="E2801" s="3"/>
      <c r="F2801" s="3"/>
    </row>
    <row r="2802" spans="5:6" x14ac:dyDescent="0.25">
      <c r="E2802" s="3"/>
      <c r="F2802" s="3"/>
    </row>
    <row r="2803" spans="5:6" x14ac:dyDescent="0.25">
      <c r="E2803" s="3"/>
      <c r="F2803" s="3"/>
    </row>
    <row r="2804" spans="5:6" x14ac:dyDescent="0.25">
      <c r="E2804" s="3"/>
      <c r="F2804" s="3"/>
    </row>
    <row r="2805" spans="5:6" x14ac:dyDescent="0.25">
      <c r="E2805" s="3"/>
      <c r="F2805" s="3"/>
    </row>
    <row r="2806" spans="5:6" x14ac:dyDescent="0.25">
      <c r="E2806" s="3"/>
      <c r="F2806" s="3"/>
    </row>
    <row r="2807" spans="5:6" x14ac:dyDescent="0.25">
      <c r="E2807" s="3"/>
      <c r="F2807" s="3"/>
    </row>
    <row r="2808" spans="5:6" x14ac:dyDescent="0.25">
      <c r="E2808" s="3"/>
      <c r="F2808" s="3"/>
    </row>
    <row r="2809" spans="5:6" x14ac:dyDescent="0.25">
      <c r="E2809" s="3"/>
      <c r="F2809" s="3"/>
    </row>
    <row r="2810" spans="5:6" x14ac:dyDescent="0.25">
      <c r="E2810" s="3"/>
      <c r="F2810" s="3"/>
    </row>
    <row r="2811" spans="5:6" x14ac:dyDescent="0.25">
      <c r="E2811" s="3"/>
      <c r="F2811" s="3"/>
    </row>
    <row r="2812" spans="5:6" x14ac:dyDescent="0.25">
      <c r="E2812" s="3"/>
      <c r="F2812" s="3"/>
    </row>
    <row r="2813" spans="5:6" x14ac:dyDescent="0.25">
      <c r="E2813" s="3"/>
      <c r="F2813" s="3"/>
    </row>
    <row r="2814" spans="5:6" x14ac:dyDescent="0.25">
      <c r="E2814" s="3"/>
      <c r="F2814" s="3"/>
    </row>
    <row r="2815" spans="5:6" x14ac:dyDescent="0.25">
      <c r="E2815" s="3"/>
      <c r="F2815" s="3"/>
    </row>
    <row r="2816" spans="5:6" x14ac:dyDescent="0.25">
      <c r="E2816" s="3"/>
      <c r="F2816" s="3"/>
    </row>
    <row r="2817" spans="5:6" x14ac:dyDescent="0.25">
      <c r="E2817" s="3"/>
      <c r="F2817" s="3"/>
    </row>
    <row r="2818" spans="5:6" x14ac:dyDescent="0.25">
      <c r="E2818" s="3"/>
      <c r="F2818" s="3"/>
    </row>
    <row r="2819" spans="5:6" x14ac:dyDescent="0.25">
      <c r="E2819" s="3"/>
      <c r="F2819" s="3"/>
    </row>
    <row r="2820" spans="5:6" x14ac:dyDescent="0.25">
      <c r="E2820" s="3"/>
      <c r="F2820" s="3"/>
    </row>
    <row r="2821" spans="5:6" x14ac:dyDescent="0.25">
      <c r="E2821" s="3"/>
      <c r="F2821" s="3"/>
    </row>
    <row r="2822" spans="5:6" x14ac:dyDescent="0.25">
      <c r="E2822" s="3"/>
      <c r="F2822" s="3"/>
    </row>
    <row r="2823" spans="5:6" x14ac:dyDescent="0.25">
      <c r="E2823" s="3"/>
      <c r="F2823" s="3"/>
    </row>
    <row r="2824" spans="5:6" x14ac:dyDescent="0.25">
      <c r="E2824" s="3"/>
      <c r="F2824" s="3"/>
    </row>
    <row r="2825" spans="5:6" x14ac:dyDescent="0.25">
      <c r="E2825" s="3"/>
      <c r="F2825" s="3"/>
    </row>
    <row r="2826" spans="5:6" x14ac:dyDescent="0.25">
      <c r="E2826" s="3"/>
      <c r="F2826" s="3"/>
    </row>
    <row r="2827" spans="5:6" x14ac:dyDescent="0.25">
      <c r="E2827" s="3"/>
      <c r="F2827" s="3"/>
    </row>
    <row r="2828" spans="5:6" x14ac:dyDescent="0.25">
      <c r="E2828" s="3"/>
      <c r="F2828" s="3"/>
    </row>
    <row r="2829" spans="5:6" x14ac:dyDescent="0.25">
      <c r="E2829" s="3"/>
      <c r="F2829" s="3"/>
    </row>
    <row r="2830" spans="5:6" x14ac:dyDescent="0.25">
      <c r="E2830" s="3"/>
      <c r="F2830" s="3"/>
    </row>
    <row r="2831" spans="5:6" x14ac:dyDescent="0.25">
      <c r="E2831" s="3"/>
      <c r="F2831" s="3"/>
    </row>
    <row r="2832" spans="5:6" x14ac:dyDescent="0.25">
      <c r="E2832" s="3"/>
      <c r="F2832" s="3"/>
    </row>
    <row r="2833" spans="5:6" x14ac:dyDescent="0.25">
      <c r="E2833" s="3"/>
      <c r="F2833" s="3"/>
    </row>
    <row r="2834" spans="5:6" x14ac:dyDescent="0.25">
      <c r="E2834" s="3"/>
      <c r="F2834" s="3"/>
    </row>
    <row r="2835" spans="5:6" x14ac:dyDescent="0.25">
      <c r="E2835" s="3"/>
      <c r="F2835" s="3"/>
    </row>
    <row r="2836" spans="5:6" x14ac:dyDescent="0.25">
      <c r="E2836" s="3"/>
      <c r="F2836" s="3"/>
    </row>
    <row r="2837" spans="5:6" x14ac:dyDescent="0.25">
      <c r="E2837" s="3"/>
      <c r="F2837" s="3"/>
    </row>
    <row r="2838" spans="5:6" x14ac:dyDescent="0.25">
      <c r="E2838" s="3"/>
      <c r="F2838" s="3"/>
    </row>
    <row r="2839" spans="5:6" x14ac:dyDescent="0.25">
      <c r="E2839" s="3"/>
      <c r="F2839" s="3"/>
    </row>
    <row r="2840" spans="5:6" x14ac:dyDescent="0.25">
      <c r="E2840" s="3"/>
      <c r="F2840" s="3"/>
    </row>
    <row r="2841" spans="5:6" x14ac:dyDescent="0.25">
      <c r="E2841" s="3"/>
      <c r="F2841" s="3"/>
    </row>
    <row r="2842" spans="5:6" x14ac:dyDescent="0.25">
      <c r="E2842" s="3"/>
      <c r="F2842" s="3"/>
    </row>
    <row r="2843" spans="5:6" x14ac:dyDescent="0.25">
      <c r="E2843" s="3"/>
      <c r="F2843" s="3"/>
    </row>
    <row r="2844" spans="5:6" x14ac:dyDescent="0.25">
      <c r="E2844" s="3"/>
      <c r="F2844" s="3"/>
    </row>
    <row r="2845" spans="5:6" x14ac:dyDescent="0.25">
      <c r="E2845" s="3"/>
      <c r="F2845" s="3"/>
    </row>
    <row r="2846" spans="5:6" x14ac:dyDescent="0.25">
      <c r="E2846" s="3"/>
      <c r="F2846" s="3"/>
    </row>
    <row r="2847" spans="5:6" x14ac:dyDescent="0.25">
      <c r="E2847" s="3"/>
      <c r="F2847" s="3"/>
    </row>
    <row r="2848" spans="5:6" x14ac:dyDescent="0.25">
      <c r="E2848" s="3"/>
      <c r="F2848" s="3"/>
    </row>
    <row r="2849" spans="5:6" x14ac:dyDescent="0.25">
      <c r="E2849" s="3"/>
      <c r="F2849" s="3"/>
    </row>
    <row r="2850" spans="5:6" x14ac:dyDescent="0.25">
      <c r="E2850" s="3"/>
      <c r="F2850" s="3"/>
    </row>
    <row r="2851" spans="5:6" x14ac:dyDescent="0.25">
      <c r="E2851" s="3"/>
      <c r="F2851" s="3"/>
    </row>
    <row r="2852" spans="5:6" x14ac:dyDescent="0.25">
      <c r="E2852" s="3"/>
      <c r="F2852" s="3"/>
    </row>
    <row r="2853" spans="5:6" x14ac:dyDescent="0.25">
      <c r="E2853" s="3"/>
      <c r="F2853" s="3"/>
    </row>
    <row r="2854" spans="5:6" x14ac:dyDescent="0.25">
      <c r="E2854" s="3"/>
      <c r="F2854" s="3"/>
    </row>
    <row r="2855" spans="5:6" x14ac:dyDescent="0.25">
      <c r="E2855" s="3"/>
      <c r="F2855" s="3"/>
    </row>
    <row r="2856" spans="5:6" x14ac:dyDescent="0.25">
      <c r="E2856" s="3"/>
      <c r="F2856" s="3"/>
    </row>
    <row r="2857" spans="5:6" x14ac:dyDescent="0.25">
      <c r="E2857" s="3"/>
      <c r="F2857" s="3"/>
    </row>
    <row r="2858" spans="5:6" x14ac:dyDescent="0.25">
      <c r="E2858" s="3"/>
      <c r="F2858" s="3"/>
    </row>
    <row r="2859" spans="5:6" x14ac:dyDescent="0.25">
      <c r="E2859" s="3"/>
      <c r="F2859" s="3"/>
    </row>
    <row r="2860" spans="5:6" x14ac:dyDescent="0.25">
      <c r="E2860" s="3"/>
      <c r="F2860" s="3"/>
    </row>
    <row r="2861" spans="5:6" x14ac:dyDescent="0.25">
      <c r="E2861" s="3"/>
      <c r="F2861" s="3"/>
    </row>
    <row r="2862" spans="5:6" x14ac:dyDescent="0.25">
      <c r="E2862" s="3"/>
      <c r="F2862" s="3"/>
    </row>
    <row r="2863" spans="5:6" x14ac:dyDescent="0.25">
      <c r="E2863" s="3"/>
      <c r="F2863" s="3"/>
    </row>
    <row r="2864" spans="5:6" x14ac:dyDescent="0.25">
      <c r="E2864" s="3"/>
      <c r="F2864" s="3"/>
    </row>
    <row r="2865" spans="5:6" x14ac:dyDescent="0.25">
      <c r="E2865" s="3"/>
      <c r="F2865" s="3"/>
    </row>
    <row r="2866" spans="5:6" x14ac:dyDescent="0.25">
      <c r="E2866" s="3"/>
      <c r="F2866" s="3"/>
    </row>
    <row r="2867" spans="5:6" x14ac:dyDescent="0.25">
      <c r="E2867" s="3"/>
      <c r="F2867" s="3"/>
    </row>
    <row r="2868" spans="5:6" x14ac:dyDescent="0.25">
      <c r="E2868" s="3"/>
      <c r="F2868" s="3"/>
    </row>
    <row r="2869" spans="5:6" x14ac:dyDescent="0.25">
      <c r="E2869" s="3"/>
      <c r="F2869" s="3"/>
    </row>
    <row r="2870" spans="5:6" x14ac:dyDescent="0.25">
      <c r="E2870" s="3"/>
      <c r="F2870" s="3"/>
    </row>
    <row r="2871" spans="5:6" x14ac:dyDescent="0.25">
      <c r="E2871" s="3"/>
      <c r="F2871" s="3"/>
    </row>
    <row r="2872" spans="5:6" x14ac:dyDescent="0.25">
      <c r="E2872" s="3"/>
      <c r="F2872" s="3"/>
    </row>
    <row r="2873" spans="5:6" x14ac:dyDescent="0.25">
      <c r="E2873" s="3"/>
      <c r="F2873" s="3"/>
    </row>
    <row r="2874" spans="5:6" x14ac:dyDescent="0.25">
      <c r="E2874" s="3"/>
      <c r="F2874" s="3"/>
    </row>
    <row r="2875" spans="5:6" x14ac:dyDescent="0.25">
      <c r="E2875" s="3"/>
      <c r="F2875" s="3"/>
    </row>
    <row r="2876" spans="5:6" x14ac:dyDescent="0.25">
      <c r="E2876" s="3"/>
      <c r="F2876" s="3"/>
    </row>
    <row r="2877" spans="5:6" x14ac:dyDescent="0.25">
      <c r="E2877" s="3"/>
      <c r="F2877" s="3"/>
    </row>
    <row r="2878" spans="5:6" x14ac:dyDescent="0.25">
      <c r="E2878" s="3"/>
      <c r="F2878" s="3"/>
    </row>
    <row r="2879" spans="5:6" x14ac:dyDescent="0.25">
      <c r="E2879" s="3"/>
      <c r="F2879" s="3"/>
    </row>
    <row r="2880" spans="5:6" x14ac:dyDescent="0.25">
      <c r="E2880" s="3"/>
      <c r="F2880" s="3"/>
    </row>
    <row r="2881" spans="5:6" x14ac:dyDescent="0.25">
      <c r="E2881" s="3"/>
      <c r="F2881" s="3"/>
    </row>
    <row r="2882" spans="5:6" x14ac:dyDescent="0.25">
      <c r="E2882" s="3"/>
      <c r="F2882" s="3"/>
    </row>
    <row r="2883" spans="5:6" x14ac:dyDescent="0.25">
      <c r="E2883" s="3"/>
      <c r="F2883" s="3"/>
    </row>
    <row r="2884" spans="5:6" x14ac:dyDescent="0.25">
      <c r="E2884" s="3"/>
      <c r="F2884" s="3"/>
    </row>
    <row r="2885" spans="5:6" x14ac:dyDescent="0.25">
      <c r="E2885" s="3"/>
      <c r="F2885" s="3"/>
    </row>
    <row r="2886" spans="5:6" x14ac:dyDescent="0.25">
      <c r="E2886" s="3"/>
      <c r="F2886" s="3"/>
    </row>
    <row r="2887" spans="5:6" x14ac:dyDescent="0.25">
      <c r="E2887" s="3"/>
      <c r="F2887" s="3"/>
    </row>
    <row r="2888" spans="5:6" x14ac:dyDescent="0.25">
      <c r="E2888" s="3"/>
      <c r="F2888" s="3"/>
    </row>
    <row r="2889" spans="5:6" x14ac:dyDescent="0.25">
      <c r="E2889" s="3"/>
      <c r="F2889" s="3"/>
    </row>
    <row r="2890" spans="5:6" x14ac:dyDescent="0.25">
      <c r="E2890" s="3"/>
      <c r="F2890" s="3"/>
    </row>
    <row r="2891" spans="5:6" x14ac:dyDescent="0.25">
      <c r="E2891" s="3"/>
      <c r="F2891" s="3"/>
    </row>
    <row r="2892" spans="5:6" x14ac:dyDescent="0.25">
      <c r="E2892" s="3"/>
      <c r="F2892" s="3"/>
    </row>
    <row r="2893" spans="5:6" x14ac:dyDescent="0.25">
      <c r="E2893" s="3"/>
      <c r="F2893" s="3"/>
    </row>
    <row r="2894" spans="5:6" x14ac:dyDescent="0.25">
      <c r="E2894" s="3"/>
      <c r="F2894" s="3"/>
    </row>
    <row r="2895" spans="5:6" x14ac:dyDescent="0.25">
      <c r="E2895" s="3"/>
      <c r="F2895" s="3"/>
    </row>
    <row r="2896" spans="5:6" x14ac:dyDescent="0.25">
      <c r="E2896" s="3"/>
      <c r="F2896" s="3"/>
    </row>
    <row r="2897" spans="5:6" x14ac:dyDescent="0.25">
      <c r="E2897" s="3"/>
      <c r="F2897" s="3"/>
    </row>
    <row r="2898" spans="5:6" x14ac:dyDescent="0.25">
      <c r="E2898" s="3"/>
      <c r="F2898" s="3"/>
    </row>
    <row r="2899" spans="5:6" x14ac:dyDescent="0.25">
      <c r="E2899" s="3"/>
      <c r="F2899" s="3"/>
    </row>
    <row r="2900" spans="5:6" x14ac:dyDescent="0.25">
      <c r="E2900" s="3"/>
      <c r="F2900" s="3"/>
    </row>
    <row r="2901" spans="5:6" x14ac:dyDescent="0.25">
      <c r="E2901" s="3"/>
      <c r="F2901" s="3"/>
    </row>
    <row r="2902" spans="5:6" x14ac:dyDescent="0.25">
      <c r="E2902" s="3"/>
      <c r="F2902" s="3"/>
    </row>
    <row r="2903" spans="5:6" x14ac:dyDescent="0.25">
      <c r="E2903" s="3"/>
      <c r="F2903" s="3"/>
    </row>
    <row r="2904" spans="5:6" x14ac:dyDescent="0.25">
      <c r="E2904" s="3"/>
      <c r="F2904" s="3"/>
    </row>
    <row r="2905" spans="5:6" x14ac:dyDescent="0.25">
      <c r="E2905" s="3"/>
      <c r="F2905" s="3"/>
    </row>
    <row r="2906" spans="5:6" x14ac:dyDescent="0.25">
      <c r="E2906" s="3"/>
      <c r="F2906" s="3"/>
    </row>
    <row r="2907" spans="5:6" x14ac:dyDescent="0.25">
      <c r="E2907" s="3"/>
      <c r="F2907" s="3"/>
    </row>
    <row r="2908" spans="5:6" x14ac:dyDescent="0.25">
      <c r="E2908" s="3"/>
      <c r="F2908" s="3"/>
    </row>
    <row r="2909" spans="5:6" x14ac:dyDescent="0.25">
      <c r="E2909" s="3"/>
      <c r="F2909" s="3"/>
    </row>
    <row r="2910" spans="5:6" x14ac:dyDescent="0.25">
      <c r="E2910" s="3"/>
      <c r="F2910" s="3"/>
    </row>
    <row r="2911" spans="5:6" x14ac:dyDescent="0.25">
      <c r="E2911" s="3"/>
      <c r="F2911" s="3"/>
    </row>
    <row r="2912" spans="5:6" x14ac:dyDescent="0.25">
      <c r="E2912" s="3"/>
      <c r="F2912" s="3"/>
    </row>
    <row r="2913" spans="5:6" x14ac:dyDescent="0.25">
      <c r="E2913" s="3"/>
      <c r="F2913" s="3"/>
    </row>
    <row r="2914" spans="5:6" x14ac:dyDescent="0.25">
      <c r="E2914" s="3"/>
      <c r="F2914" s="3"/>
    </row>
    <row r="2915" spans="5:6" x14ac:dyDescent="0.25">
      <c r="E2915" s="3"/>
      <c r="F2915" s="3"/>
    </row>
    <row r="2916" spans="5:6" x14ac:dyDescent="0.25">
      <c r="E2916" s="3"/>
      <c r="F2916" s="3"/>
    </row>
    <row r="2917" spans="5:6" x14ac:dyDescent="0.25">
      <c r="E2917" s="3"/>
      <c r="F2917" s="3"/>
    </row>
    <row r="2918" spans="5:6" x14ac:dyDescent="0.25">
      <c r="E2918" s="3"/>
      <c r="F2918" s="3"/>
    </row>
    <row r="2919" spans="5:6" x14ac:dyDescent="0.25">
      <c r="E2919" s="3"/>
      <c r="F2919" s="3"/>
    </row>
    <row r="2920" spans="5:6" x14ac:dyDescent="0.25">
      <c r="E2920" s="3"/>
      <c r="F2920" s="3"/>
    </row>
    <row r="2921" spans="5:6" x14ac:dyDescent="0.25">
      <c r="E2921" s="3"/>
      <c r="F2921" s="3"/>
    </row>
    <row r="2922" spans="5:6" x14ac:dyDescent="0.25">
      <c r="E2922" s="3"/>
      <c r="F2922" s="3"/>
    </row>
    <row r="2923" spans="5:6" x14ac:dyDescent="0.25">
      <c r="E2923" s="3"/>
      <c r="F2923" s="3"/>
    </row>
    <row r="2924" spans="5:6" x14ac:dyDescent="0.25">
      <c r="E2924" s="3"/>
      <c r="F2924" s="3"/>
    </row>
    <row r="2925" spans="5:6" x14ac:dyDescent="0.25">
      <c r="E2925" s="3"/>
      <c r="F2925" s="3"/>
    </row>
    <row r="2926" spans="5:6" x14ac:dyDescent="0.25">
      <c r="E2926" s="3"/>
      <c r="F2926" s="3"/>
    </row>
    <row r="2927" spans="5:6" x14ac:dyDescent="0.25">
      <c r="E2927" s="3"/>
      <c r="F2927" s="3"/>
    </row>
    <row r="2928" spans="5:6" x14ac:dyDescent="0.25">
      <c r="E2928" s="3"/>
      <c r="F2928" s="3"/>
    </row>
    <row r="2929" spans="5:6" x14ac:dyDescent="0.25">
      <c r="E2929" s="3"/>
      <c r="F2929" s="3"/>
    </row>
    <row r="2930" spans="5:6" x14ac:dyDescent="0.25">
      <c r="E2930" s="3"/>
      <c r="F2930" s="3"/>
    </row>
    <row r="2931" spans="5:6" x14ac:dyDescent="0.25">
      <c r="E2931" s="3"/>
      <c r="F2931" s="3"/>
    </row>
    <row r="2932" spans="5:6" x14ac:dyDescent="0.25">
      <c r="E2932" s="3"/>
      <c r="F2932" s="3"/>
    </row>
    <row r="2933" spans="5:6" x14ac:dyDescent="0.25">
      <c r="E2933" s="3"/>
      <c r="F2933" s="3"/>
    </row>
    <row r="2934" spans="5:6" x14ac:dyDescent="0.25">
      <c r="E2934" s="3"/>
      <c r="F2934" s="3"/>
    </row>
    <row r="2935" spans="5:6" x14ac:dyDescent="0.25">
      <c r="E2935" s="3"/>
      <c r="F2935" s="3"/>
    </row>
    <row r="2936" spans="5:6" x14ac:dyDescent="0.25">
      <c r="E2936" s="3"/>
      <c r="F2936" s="3"/>
    </row>
    <row r="2937" spans="5:6" x14ac:dyDescent="0.25">
      <c r="E2937" s="3"/>
      <c r="F2937" s="3"/>
    </row>
    <row r="2938" spans="5:6" x14ac:dyDescent="0.25">
      <c r="E2938" s="3"/>
      <c r="F2938" s="3"/>
    </row>
    <row r="2939" spans="5:6" x14ac:dyDescent="0.25">
      <c r="E2939" s="3"/>
      <c r="F2939" s="3"/>
    </row>
    <row r="2940" spans="5:6" x14ac:dyDescent="0.25">
      <c r="E2940" s="3"/>
      <c r="F2940" s="3"/>
    </row>
    <row r="2941" spans="5:6" x14ac:dyDescent="0.25">
      <c r="E2941" s="3"/>
      <c r="F2941" s="3"/>
    </row>
    <row r="2942" spans="5:6" x14ac:dyDescent="0.25">
      <c r="E2942" s="3"/>
      <c r="F2942" s="3"/>
    </row>
    <row r="2943" spans="5:6" x14ac:dyDescent="0.25">
      <c r="E2943" s="3"/>
      <c r="F2943" s="3"/>
    </row>
    <row r="2944" spans="5:6" x14ac:dyDescent="0.25">
      <c r="E2944" s="3"/>
      <c r="F2944" s="3"/>
    </row>
    <row r="2945" spans="5:6" x14ac:dyDescent="0.25">
      <c r="E2945" s="3"/>
      <c r="F2945" s="3"/>
    </row>
    <row r="2946" spans="5:6" x14ac:dyDescent="0.25">
      <c r="E2946" s="3"/>
      <c r="F2946" s="3"/>
    </row>
    <row r="2947" spans="5:6" x14ac:dyDescent="0.25">
      <c r="E2947" s="3"/>
      <c r="F2947" s="3"/>
    </row>
    <row r="2948" spans="5:6" x14ac:dyDescent="0.25">
      <c r="E2948" s="3"/>
      <c r="F2948" s="3"/>
    </row>
    <row r="2949" spans="5:6" x14ac:dyDescent="0.25">
      <c r="E2949" s="3"/>
      <c r="F2949" s="3"/>
    </row>
    <row r="2950" spans="5:6" x14ac:dyDescent="0.25">
      <c r="E2950" s="3"/>
      <c r="F2950" s="3"/>
    </row>
    <row r="2951" spans="5:6" x14ac:dyDescent="0.25">
      <c r="E2951" s="3"/>
      <c r="F2951" s="3"/>
    </row>
    <row r="2952" spans="5:6" x14ac:dyDescent="0.25">
      <c r="E2952" s="3"/>
      <c r="F2952" s="3"/>
    </row>
    <row r="2953" spans="5:6" x14ac:dyDescent="0.25">
      <c r="E2953" s="3"/>
      <c r="F2953" s="3"/>
    </row>
    <row r="2954" spans="5:6" x14ac:dyDescent="0.25">
      <c r="E2954" s="3"/>
      <c r="F2954" s="3"/>
    </row>
    <row r="2955" spans="5:6" x14ac:dyDescent="0.25">
      <c r="E2955" s="3"/>
      <c r="F2955" s="3"/>
    </row>
    <row r="2956" spans="5:6" x14ac:dyDescent="0.25">
      <c r="E2956" s="3"/>
      <c r="F2956" s="3"/>
    </row>
    <row r="2957" spans="5:6" x14ac:dyDescent="0.25">
      <c r="E2957" s="3"/>
      <c r="F2957" s="3"/>
    </row>
    <row r="2958" spans="5:6" x14ac:dyDescent="0.25">
      <c r="E2958" s="3"/>
      <c r="F2958" s="3"/>
    </row>
    <row r="2959" spans="5:6" x14ac:dyDescent="0.25">
      <c r="E2959" s="3"/>
      <c r="F2959" s="3"/>
    </row>
    <row r="2960" spans="5:6" x14ac:dyDescent="0.25">
      <c r="E2960" s="3"/>
      <c r="F2960" s="3"/>
    </row>
    <row r="2961" spans="5:6" x14ac:dyDescent="0.25">
      <c r="E2961" s="3"/>
      <c r="F2961" s="3"/>
    </row>
    <row r="2962" spans="5:6" x14ac:dyDescent="0.25">
      <c r="E2962" s="3"/>
      <c r="F2962" s="3"/>
    </row>
    <row r="2963" spans="5:6" x14ac:dyDescent="0.25">
      <c r="E2963" s="3"/>
      <c r="F2963" s="3"/>
    </row>
    <row r="2964" spans="5:6" x14ac:dyDescent="0.25">
      <c r="E2964" s="3"/>
      <c r="F2964" s="3"/>
    </row>
    <row r="2965" spans="5:6" x14ac:dyDescent="0.25">
      <c r="E2965" s="3"/>
      <c r="F2965" s="3"/>
    </row>
    <row r="2966" spans="5:6" x14ac:dyDescent="0.25">
      <c r="E2966" s="3"/>
      <c r="F2966" s="3"/>
    </row>
    <row r="2967" spans="5:6" x14ac:dyDescent="0.25">
      <c r="E2967" s="3"/>
      <c r="F2967" s="3"/>
    </row>
    <row r="2968" spans="5:6" x14ac:dyDescent="0.25">
      <c r="E2968" s="3"/>
      <c r="F2968" s="3"/>
    </row>
    <row r="2969" spans="5:6" x14ac:dyDescent="0.25">
      <c r="E2969" s="3"/>
      <c r="F2969" s="3"/>
    </row>
    <row r="2970" spans="5:6" x14ac:dyDescent="0.25">
      <c r="E2970" s="3"/>
      <c r="F2970" s="3"/>
    </row>
    <row r="2971" spans="5:6" x14ac:dyDescent="0.25">
      <c r="E2971" s="3"/>
      <c r="F2971" s="3"/>
    </row>
    <row r="2972" spans="5:6" x14ac:dyDescent="0.25">
      <c r="E2972" s="3"/>
      <c r="F2972" s="3"/>
    </row>
    <row r="2973" spans="5:6" x14ac:dyDescent="0.25">
      <c r="E2973" s="3"/>
      <c r="F2973" s="3"/>
    </row>
    <row r="2974" spans="5:6" x14ac:dyDescent="0.25">
      <c r="E2974" s="3"/>
      <c r="F2974" s="3"/>
    </row>
    <row r="2975" spans="5:6" x14ac:dyDescent="0.25">
      <c r="E2975" s="3"/>
      <c r="F2975" s="3"/>
    </row>
    <row r="2976" spans="5:6" x14ac:dyDescent="0.25">
      <c r="E2976" s="3"/>
      <c r="F2976" s="3"/>
    </row>
    <row r="2977" spans="5:6" x14ac:dyDescent="0.25">
      <c r="E2977" s="3"/>
      <c r="F2977" s="3"/>
    </row>
    <row r="2978" spans="5:6" x14ac:dyDescent="0.25">
      <c r="E2978" s="3"/>
      <c r="F2978" s="3"/>
    </row>
    <row r="2979" spans="5:6" x14ac:dyDescent="0.25">
      <c r="E2979" s="3"/>
      <c r="F2979" s="3"/>
    </row>
    <row r="2980" spans="5:6" x14ac:dyDescent="0.25">
      <c r="E2980" s="3"/>
      <c r="F2980" s="3"/>
    </row>
    <row r="2981" spans="5:6" x14ac:dyDescent="0.25">
      <c r="E2981" s="3"/>
      <c r="F2981" s="3"/>
    </row>
    <row r="2982" spans="5:6" x14ac:dyDescent="0.25">
      <c r="E2982" s="3"/>
      <c r="F2982" s="3"/>
    </row>
    <row r="2983" spans="5:6" x14ac:dyDescent="0.25">
      <c r="E2983" s="3"/>
      <c r="F2983" s="3"/>
    </row>
    <row r="2984" spans="5:6" x14ac:dyDescent="0.25">
      <c r="E2984" s="3"/>
      <c r="F2984" s="3"/>
    </row>
    <row r="2985" spans="5:6" x14ac:dyDescent="0.25">
      <c r="E2985" s="3"/>
      <c r="F2985" s="3"/>
    </row>
    <row r="2986" spans="5:6" x14ac:dyDescent="0.25">
      <c r="E2986" s="3"/>
      <c r="F2986" s="3"/>
    </row>
    <row r="2987" spans="5:6" x14ac:dyDescent="0.25">
      <c r="E2987" s="3"/>
      <c r="F2987" s="3"/>
    </row>
    <row r="2988" spans="5:6" x14ac:dyDescent="0.25">
      <c r="E2988" s="3"/>
      <c r="F2988" s="3"/>
    </row>
    <row r="2989" spans="5:6" x14ac:dyDescent="0.25">
      <c r="E2989" s="3"/>
      <c r="F2989" s="3"/>
    </row>
    <row r="2990" spans="5:6" x14ac:dyDescent="0.25">
      <c r="E2990" s="3"/>
      <c r="F2990" s="3"/>
    </row>
    <row r="2991" spans="5:6" x14ac:dyDescent="0.25">
      <c r="E2991" s="3"/>
      <c r="F2991" s="3"/>
    </row>
    <row r="2992" spans="5:6" x14ac:dyDescent="0.25">
      <c r="E2992" s="3"/>
      <c r="F2992" s="3"/>
    </row>
    <row r="2993" spans="5:6" x14ac:dyDescent="0.25">
      <c r="E2993" s="3"/>
      <c r="F2993" s="3"/>
    </row>
    <row r="2994" spans="5:6" x14ac:dyDescent="0.25">
      <c r="E2994" s="3"/>
      <c r="F2994" s="3"/>
    </row>
    <row r="2995" spans="5:6" x14ac:dyDescent="0.25">
      <c r="E2995" s="3"/>
      <c r="F2995" s="3"/>
    </row>
    <row r="2996" spans="5:6" x14ac:dyDescent="0.25">
      <c r="E2996" s="3"/>
      <c r="F2996" s="3"/>
    </row>
    <row r="2997" spans="5:6" x14ac:dyDescent="0.25">
      <c r="E2997" s="3"/>
      <c r="F2997" s="3"/>
    </row>
    <row r="2998" spans="5:6" x14ac:dyDescent="0.25">
      <c r="E2998" s="3"/>
      <c r="F2998" s="3"/>
    </row>
    <row r="2999" spans="5:6" x14ac:dyDescent="0.25">
      <c r="E2999" s="3"/>
      <c r="F2999" s="3"/>
    </row>
    <row r="3000" spans="5:6" x14ac:dyDescent="0.25">
      <c r="E3000" s="3"/>
      <c r="F3000" s="3"/>
    </row>
    <row r="3001" spans="5:6" x14ac:dyDescent="0.25">
      <c r="E3001" s="3"/>
      <c r="F3001" s="3"/>
    </row>
    <row r="3002" spans="5:6" x14ac:dyDescent="0.25">
      <c r="E3002" s="3"/>
      <c r="F3002" s="3"/>
    </row>
    <row r="3003" spans="5:6" x14ac:dyDescent="0.25">
      <c r="E3003" s="3"/>
      <c r="F3003" s="3"/>
    </row>
    <row r="3004" spans="5:6" x14ac:dyDescent="0.25">
      <c r="E3004" s="3"/>
      <c r="F3004" s="3"/>
    </row>
    <row r="3005" spans="5:6" x14ac:dyDescent="0.25">
      <c r="E3005" s="3"/>
      <c r="F3005" s="3"/>
    </row>
    <row r="3006" spans="5:6" x14ac:dyDescent="0.25">
      <c r="E3006" s="3"/>
      <c r="F3006" s="3"/>
    </row>
    <row r="3007" spans="5:6" x14ac:dyDescent="0.25">
      <c r="E3007" s="3"/>
      <c r="F3007" s="3"/>
    </row>
    <row r="3008" spans="5:6" x14ac:dyDescent="0.25">
      <c r="E3008" s="3"/>
      <c r="F3008" s="3"/>
    </row>
    <row r="3009" spans="5:6" x14ac:dyDescent="0.25">
      <c r="E3009" s="3"/>
      <c r="F3009" s="3"/>
    </row>
    <row r="3010" spans="5:6" x14ac:dyDescent="0.25">
      <c r="E3010" s="3"/>
      <c r="F3010" s="3"/>
    </row>
    <row r="3011" spans="5:6" x14ac:dyDescent="0.25">
      <c r="E3011" s="3"/>
      <c r="F3011" s="3"/>
    </row>
    <row r="3012" spans="5:6" x14ac:dyDescent="0.25">
      <c r="E3012" s="3"/>
      <c r="F3012" s="3"/>
    </row>
    <row r="3013" spans="5:6" x14ac:dyDescent="0.25">
      <c r="E3013" s="3"/>
      <c r="F3013" s="3"/>
    </row>
    <row r="3014" spans="5:6" x14ac:dyDescent="0.25">
      <c r="E3014" s="3"/>
      <c r="F3014" s="3"/>
    </row>
    <row r="3015" spans="5:6" x14ac:dyDescent="0.25">
      <c r="E3015" s="3"/>
      <c r="F3015" s="3"/>
    </row>
    <row r="3016" spans="5:6" x14ac:dyDescent="0.25">
      <c r="E3016" s="3"/>
      <c r="F3016" s="3"/>
    </row>
    <row r="3017" spans="5:6" x14ac:dyDescent="0.25">
      <c r="E3017" s="3"/>
      <c r="F3017" s="3"/>
    </row>
    <row r="3018" spans="5:6" x14ac:dyDescent="0.25">
      <c r="E3018" s="3"/>
      <c r="F3018" s="3"/>
    </row>
    <row r="3019" spans="5:6" x14ac:dyDescent="0.25">
      <c r="E3019" s="3"/>
      <c r="F3019" s="3"/>
    </row>
    <row r="3020" spans="5:6" x14ac:dyDescent="0.25">
      <c r="E3020" s="3"/>
      <c r="F3020" s="3"/>
    </row>
    <row r="3021" spans="5:6" x14ac:dyDescent="0.25">
      <c r="E3021" s="3"/>
      <c r="F3021" s="3"/>
    </row>
    <row r="3022" spans="5:6" x14ac:dyDescent="0.25">
      <c r="E3022" s="3"/>
      <c r="F3022" s="3"/>
    </row>
    <row r="3023" spans="5:6" x14ac:dyDescent="0.25">
      <c r="E3023" s="3"/>
      <c r="F3023" s="3"/>
    </row>
    <row r="3024" spans="5:6" x14ac:dyDescent="0.25">
      <c r="E3024" s="3"/>
      <c r="F3024" s="3"/>
    </row>
    <row r="3025" spans="5:6" x14ac:dyDescent="0.25">
      <c r="E3025" s="3"/>
      <c r="F3025" s="3"/>
    </row>
    <row r="3026" spans="5:6" x14ac:dyDescent="0.25">
      <c r="E3026" s="3"/>
      <c r="F3026" s="3"/>
    </row>
    <row r="3027" spans="5:6" x14ac:dyDescent="0.25">
      <c r="E3027" s="3"/>
      <c r="F3027" s="3"/>
    </row>
    <row r="3028" spans="5:6" x14ac:dyDescent="0.25">
      <c r="E3028" s="3"/>
      <c r="F3028" s="3"/>
    </row>
    <row r="3029" spans="5:6" x14ac:dyDescent="0.25">
      <c r="E3029" s="3"/>
      <c r="F3029" s="3"/>
    </row>
    <row r="3030" spans="5:6" x14ac:dyDescent="0.25">
      <c r="E3030" s="3"/>
      <c r="F3030" s="3"/>
    </row>
    <row r="3031" spans="5:6" x14ac:dyDescent="0.25">
      <c r="E3031" s="3"/>
      <c r="F3031" s="3"/>
    </row>
    <row r="3032" spans="5:6" x14ac:dyDescent="0.25">
      <c r="E3032" s="3"/>
      <c r="F3032" s="3"/>
    </row>
    <row r="3033" spans="5:6" x14ac:dyDescent="0.25">
      <c r="E3033" s="3"/>
      <c r="F3033" s="3"/>
    </row>
    <row r="3034" spans="5:6" x14ac:dyDescent="0.25">
      <c r="E3034" s="3"/>
      <c r="F3034" s="3"/>
    </row>
    <row r="3035" spans="5:6" x14ac:dyDescent="0.25">
      <c r="E3035" s="3"/>
      <c r="F3035" s="3"/>
    </row>
    <row r="3036" spans="5:6" x14ac:dyDescent="0.25">
      <c r="E3036" s="3"/>
      <c r="F3036" s="3"/>
    </row>
    <row r="3037" spans="5:6" x14ac:dyDescent="0.25">
      <c r="E3037" s="3"/>
      <c r="F3037" s="3"/>
    </row>
    <row r="3038" spans="5:6" x14ac:dyDescent="0.25">
      <c r="E3038" s="3"/>
      <c r="F3038" s="3"/>
    </row>
    <row r="3039" spans="5:6" x14ac:dyDescent="0.25">
      <c r="E3039" s="3"/>
      <c r="F3039" s="3"/>
    </row>
    <row r="3040" spans="5:6" x14ac:dyDescent="0.25">
      <c r="E3040" s="3"/>
      <c r="F3040" s="3"/>
    </row>
    <row r="3041" spans="5:6" x14ac:dyDescent="0.25">
      <c r="E3041" s="3"/>
      <c r="F3041" s="3"/>
    </row>
    <row r="3042" spans="5:6" x14ac:dyDescent="0.25">
      <c r="E3042" s="3"/>
      <c r="F3042" s="3"/>
    </row>
    <row r="3043" spans="5:6" x14ac:dyDescent="0.25">
      <c r="E3043" s="3"/>
      <c r="F3043" s="3"/>
    </row>
    <row r="3044" spans="5:6" x14ac:dyDescent="0.25">
      <c r="E3044" s="3"/>
      <c r="F3044" s="3"/>
    </row>
    <row r="3045" spans="5:6" x14ac:dyDescent="0.25">
      <c r="E3045" s="3"/>
      <c r="F3045" s="3"/>
    </row>
    <row r="3046" spans="5:6" x14ac:dyDescent="0.25">
      <c r="E3046" s="3"/>
      <c r="F3046" s="3"/>
    </row>
    <row r="3047" spans="5:6" x14ac:dyDescent="0.25">
      <c r="E3047" s="3"/>
      <c r="F3047" s="3"/>
    </row>
    <row r="3048" spans="5:6" x14ac:dyDescent="0.25">
      <c r="E3048" s="3"/>
      <c r="F3048" s="3"/>
    </row>
    <row r="3049" spans="5:6" x14ac:dyDescent="0.25">
      <c r="E3049" s="3"/>
      <c r="F3049" s="3"/>
    </row>
    <row r="3050" spans="5:6" x14ac:dyDescent="0.25">
      <c r="E3050" s="3"/>
      <c r="F3050" s="3"/>
    </row>
    <row r="3051" spans="5:6" x14ac:dyDescent="0.25">
      <c r="E3051" s="3"/>
      <c r="F3051" s="3"/>
    </row>
    <row r="3052" spans="5:6" x14ac:dyDescent="0.25">
      <c r="E3052" s="3"/>
      <c r="F3052" s="3"/>
    </row>
    <row r="3053" spans="5:6" x14ac:dyDescent="0.25">
      <c r="E3053" s="3"/>
      <c r="F3053" s="3"/>
    </row>
    <row r="3054" spans="5:6" x14ac:dyDescent="0.25">
      <c r="E3054" s="3"/>
      <c r="F3054" s="3"/>
    </row>
    <row r="3055" spans="5:6" x14ac:dyDescent="0.25">
      <c r="E3055" s="3"/>
      <c r="F3055" s="3"/>
    </row>
    <row r="3056" spans="5:6" x14ac:dyDescent="0.25">
      <c r="E3056" s="3"/>
      <c r="F3056" s="3"/>
    </row>
    <row r="3057" spans="5:6" x14ac:dyDescent="0.25">
      <c r="E3057" s="3"/>
      <c r="F3057" s="3"/>
    </row>
    <row r="3058" spans="5:6" x14ac:dyDescent="0.25">
      <c r="E3058" s="3"/>
      <c r="F3058" s="3"/>
    </row>
    <row r="3059" spans="5:6" x14ac:dyDescent="0.25">
      <c r="E3059" s="3"/>
      <c r="F3059" s="3"/>
    </row>
    <row r="3060" spans="5:6" x14ac:dyDescent="0.25">
      <c r="E3060" s="3"/>
      <c r="F3060" s="3"/>
    </row>
    <row r="3061" spans="5:6" x14ac:dyDescent="0.25">
      <c r="E3061" s="3"/>
      <c r="F3061" s="3"/>
    </row>
    <row r="3062" spans="5:6" x14ac:dyDescent="0.25">
      <c r="E3062" s="3"/>
      <c r="F3062" s="3"/>
    </row>
    <row r="3063" spans="5:6" x14ac:dyDescent="0.25">
      <c r="E3063" s="3"/>
      <c r="F3063" s="3"/>
    </row>
    <row r="3064" spans="5:6" x14ac:dyDescent="0.25">
      <c r="E3064" s="3"/>
      <c r="F3064" s="3"/>
    </row>
    <row r="3065" spans="5:6" x14ac:dyDescent="0.25">
      <c r="E3065" s="3"/>
      <c r="F3065" s="3"/>
    </row>
    <row r="3066" spans="5:6" x14ac:dyDescent="0.25">
      <c r="E3066" s="3"/>
      <c r="F3066" s="3"/>
    </row>
    <row r="3067" spans="5:6" x14ac:dyDescent="0.25">
      <c r="E3067" s="3"/>
      <c r="F3067" s="3"/>
    </row>
    <row r="3068" spans="5:6" x14ac:dyDescent="0.25">
      <c r="E3068" s="3"/>
      <c r="F3068" s="3"/>
    </row>
    <row r="3069" spans="5:6" x14ac:dyDescent="0.25">
      <c r="E3069" s="3"/>
      <c r="F3069" s="3"/>
    </row>
    <row r="3070" spans="5:6" x14ac:dyDescent="0.25">
      <c r="E3070" s="3"/>
      <c r="F3070" s="3"/>
    </row>
    <row r="3071" spans="5:6" x14ac:dyDescent="0.25">
      <c r="E3071" s="3"/>
      <c r="F3071" s="3"/>
    </row>
    <row r="3072" spans="5:6" x14ac:dyDescent="0.25">
      <c r="E3072" s="3"/>
      <c r="F3072" s="3"/>
    </row>
    <row r="3073" spans="5:6" x14ac:dyDescent="0.25">
      <c r="E3073" s="3"/>
      <c r="F3073" s="3"/>
    </row>
    <row r="3074" spans="5:6" x14ac:dyDescent="0.25">
      <c r="E3074" s="3"/>
      <c r="F3074" s="3"/>
    </row>
    <row r="3075" spans="5:6" x14ac:dyDescent="0.25">
      <c r="E3075" s="3"/>
      <c r="F3075" s="3"/>
    </row>
    <row r="3076" spans="5:6" x14ac:dyDescent="0.25">
      <c r="E3076" s="3"/>
      <c r="F3076" s="3"/>
    </row>
    <row r="3077" spans="5:6" x14ac:dyDescent="0.25">
      <c r="E3077" s="3"/>
      <c r="F3077" s="3"/>
    </row>
    <row r="3078" spans="5:6" x14ac:dyDescent="0.25">
      <c r="E3078" s="3"/>
      <c r="F3078" s="3"/>
    </row>
    <row r="3079" spans="5:6" x14ac:dyDescent="0.25">
      <c r="E3079" s="3"/>
      <c r="F3079" s="3"/>
    </row>
    <row r="3080" spans="5:6" x14ac:dyDescent="0.25">
      <c r="E3080" s="3"/>
      <c r="F3080" s="3"/>
    </row>
    <row r="3081" spans="5:6" x14ac:dyDescent="0.25">
      <c r="E3081" s="3"/>
      <c r="F3081" s="3"/>
    </row>
    <row r="3082" spans="5:6" x14ac:dyDescent="0.25">
      <c r="E3082" s="3"/>
      <c r="F3082" s="3"/>
    </row>
    <row r="3083" spans="5:6" x14ac:dyDescent="0.25">
      <c r="E3083" s="3"/>
      <c r="F3083" s="3"/>
    </row>
    <row r="3084" spans="5:6" x14ac:dyDescent="0.25">
      <c r="E3084" s="3"/>
      <c r="F3084" s="3"/>
    </row>
    <row r="3085" spans="5:6" x14ac:dyDescent="0.25">
      <c r="E3085" s="3"/>
      <c r="F3085" s="3"/>
    </row>
    <row r="3086" spans="5:6" x14ac:dyDescent="0.25">
      <c r="E3086" s="3"/>
      <c r="F3086" s="3"/>
    </row>
    <row r="3087" spans="5:6" x14ac:dyDescent="0.25">
      <c r="E3087" s="3"/>
      <c r="F3087" s="3"/>
    </row>
    <row r="3088" spans="5:6" x14ac:dyDescent="0.25">
      <c r="E3088" s="3"/>
      <c r="F3088" s="3"/>
    </row>
    <row r="3089" spans="5:6" x14ac:dyDescent="0.25">
      <c r="E3089" s="3"/>
      <c r="F3089" s="3"/>
    </row>
    <row r="3090" spans="5:6" x14ac:dyDescent="0.25">
      <c r="E3090" s="3"/>
      <c r="F3090" s="3"/>
    </row>
    <row r="3091" spans="5:6" x14ac:dyDescent="0.25">
      <c r="E3091" s="3"/>
      <c r="F3091" s="3"/>
    </row>
    <row r="3092" spans="5:6" x14ac:dyDescent="0.25">
      <c r="E3092" s="3"/>
      <c r="F3092" s="3"/>
    </row>
    <row r="3093" spans="5:6" x14ac:dyDescent="0.25">
      <c r="E3093" s="3"/>
      <c r="F3093" s="3"/>
    </row>
    <row r="3094" spans="5:6" x14ac:dyDescent="0.25">
      <c r="E3094" s="3"/>
      <c r="F3094" s="3"/>
    </row>
    <row r="3095" spans="5:6" x14ac:dyDescent="0.25">
      <c r="E3095" s="3"/>
      <c r="F3095" s="3"/>
    </row>
    <row r="3096" spans="5:6" x14ac:dyDescent="0.25">
      <c r="E3096" s="3"/>
      <c r="F3096" s="3"/>
    </row>
    <row r="3097" spans="5:6" x14ac:dyDescent="0.25">
      <c r="E3097" s="3"/>
      <c r="F3097" s="3"/>
    </row>
    <row r="3098" spans="5:6" x14ac:dyDescent="0.25">
      <c r="E3098" s="3"/>
      <c r="F3098" s="3"/>
    </row>
    <row r="3099" spans="5:6" x14ac:dyDescent="0.25">
      <c r="E3099" s="3"/>
      <c r="F3099" s="3"/>
    </row>
    <row r="3100" spans="5:6" x14ac:dyDescent="0.25">
      <c r="E3100" s="3"/>
      <c r="F3100" s="3"/>
    </row>
    <row r="3101" spans="5:6" x14ac:dyDescent="0.25">
      <c r="E3101" s="3"/>
      <c r="F3101" s="3"/>
    </row>
    <row r="3102" spans="5:6" x14ac:dyDescent="0.25">
      <c r="E3102" s="3"/>
      <c r="F3102" s="3"/>
    </row>
    <row r="3103" spans="5:6" x14ac:dyDescent="0.25">
      <c r="E3103" s="3"/>
      <c r="F3103" s="3"/>
    </row>
    <row r="3104" spans="5:6" x14ac:dyDescent="0.25">
      <c r="E3104" s="3"/>
      <c r="F3104" s="3"/>
    </row>
    <row r="3105" spans="5:6" x14ac:dyDescent="0.25">
      <c r="E3105" s="3"/>
      <c r="F3105" s="3"/>
    </row>
    <row r="3106" spans="5:6" x14ac:dyDescent="0.25">
      <c r="E3106" s="3"/>
      <c r="F3106" s="3"/>
    </row>
    <row r="3107" spans="5:6" x14ac:dyDescent="0.25">
      <c r="E3107" s="3"/>
      <c r="F3107" s="3"/>
    </row>
    <row r="3108" spans="5:6" x14ac:dyDescent="0.25">
      <c r="E3108" s="3"/>
      <c r="F3108" s="3"/>
    </row>
    <row r="3109" spans="5:6" x14ac:dyDescent="0.25">
      <c r="E3109" s="3"/>
      <c r="F3109" s="3"/>
    </row>
    <row r="3110" spans="5:6" x14ac:dyDescent="0.25">
      <c r="E3110" s="3"/>
      <c r="F3110" s="3"/>
    </row>
    <row r="3111" spans="5:6" x14ac:dyDescent="0.25">
      <c r="E3111" s="3"/>
      <c r="F3111" s="3"/>
    </row>
    <row r="3112" spans="5:6" x14ac:dyDescent="0.25">
      <c r="E3112" s="3"/>
      <c r="F3112" s="3"/>
    </row>
    <row r="3113" spans="5:6" x14ac:dyDescent="0.25">
      <c r="E3113" s="3"/>
      <c r="F3113" s="3"/>
    </row>
    <row r="3114" spans="5:6" x14ac:dyDescent="0.25">
      <c r="E3114" s="3"/>
      <c r="F3114" s="3"/>
    </row>
    <row r="3115" spans="5:6" x14ac:dyDescent="0.25">
      <c r="E3115" s="3"/>
      <c r="F3115" s="3"/>
    </row>
    <row r="3116" spans="5:6" x14ac:dyDescent="0.25">
      <c r="E3116" s="3"/>
      <c r="F3116" s="3"/>
    </row>
    <row r="3117" spans="5:6" x14ac:dyDescent="0.25">
      <c r="E3117" s="3"/>
      <c r="F3117" s="3"/>
    </row>
    <row r="3118" spans="5:6" x14ac:dyDescent="0.25">
      <c r="E3118" s="3"/>
      <c r="F3118" s="3"/>
    </row>
    <row r="3119" spans="5:6" x14ac:dyDescent="0.25">
      <c r="E3119" s="3"/>
      <c r="F3119" s="3"/>
    </row>
    <row r="3120" spans="5:6" x14ac:dyDescent="0.25">
      <c r="E3120" s="3"/>
      <c r="F3120" s="3"/>
    </row>
    <row r="3121" spans="5:6" x14ac:dyDescent="0.25">
      <c r="E3121" s="3"/>
      <c r="F3121" s="3"/>
    </row>
    <row r="3122" spans="5:6" x14ac:dyDescent="0.25">
      <c r="E3122" s="3"/>
      <c r="F3122" s="3"/>
    </row>
    <row r="3123" spans="5:6" x14ac:dyDescent="0.25">
      <c r="E3123" s="3"/>
      <c r="F3123" s="3"/>
    </row>
    <row r="3124" spans="5:6" x14ac:dyDescent="0.25">
      <c r="E3124" s="3"/>
      <c r="F3124" s="3"/>
    </row>
    <row r="3125" spans="5:6" x14ac:dyDescent="0.25">
      <c r="E3125" s="3"/>
      <c r="F3125" s="3"/>
    </row>
    <row r="3126" spans="5:6" x14ac:dyDescent="0.25">
      <c r="E3126" s="3"/>
      <c r="F3126" s="3"/>
    </row>
    <row r="3127" spans="5:6" x14ac:dyDescent="0.25">
      <c r="E3127" s="3"/>
      <c r="F3127" s="3"/>
    </row>
    <row r="3128" spans="5:6" x14ac:dyDescent="0.25">
      <c r="E3128" s="3"/>
      <c r="F3128" s="3"/>
    </row>
    <row r="3129" spans="5:6" x14ac:dyDescent="0.25">
      <c r="E3129" s="3"/>
      <c r="F3129" s="3"/>
    </row>
    <row r="3130" spans="5:6" x14ac:dyDescent="0.25">
      <c r="E3130" s="3"/>
      <c r="F3130" s="3"/>
    </row>
    <row r="3131" spans="5:6" x14ac:dyDescent="0.25">
      <c r="E3131" s="3"/>
      <c r="F3131" s="3"/>
    </row>
    <row r="3132" spans="5:6" x14ac:dyDescent="0.25">
      <c r="E3132" s="3"/>
      <c r="F3132" s="3"/>
    </row>
    <row r="3133" spans="5:6" x14ac:dyDescent="0.25">
      <c r="E3133" s="3"/>
      <c r="F3133" s="3"/>
    </row>
    <row r="3134" spans="5:6" x14ac:dyDescent="0.25">
      <c r="E3134" s="3"/>
      <c r="F3134" s="3"/>
    </row>
    <row r="3135" spans="5:6" x14ac:dyDescent="0.25">
      <c r="E3135" s="3"/>
      <c r="F3135" s="3"/>
    </row>
    <row r="3136" spans="5:6" x14ac:dyDescent="0.25">
      <c r="E3136" s="3"/>
      <c r="F3136" s="3"/>
    </row>
    <row r="3137" spans="5:6" x14ac:dyDescent="0.25">
      <c r="E3137" s="3"/>
      <c r="F3137" s="3"/>
    </row>
    <row r="3138" spans="5:6" x14ac:dyDescent="0.25">
      <c r="E3138" s="3"/>
      <c r="F3138" s="3"/>
    </row>
    <row r="3139" spans="5:6" x14ac:dyDescent="0.25">
      <c r="E3139" s="3"/>
      <c r="F3139" s="3"/>
    </row>
    <row r="3140" spans="5:6" x14ac:dyDescent="0.25">
      <c r="E3140" s="3"/>
      <c r="F3140" s="3"/>
    </row>
    <row r="3141" spans="5:6" x14ac:dyDescent="0.25">
      <c r="E3141" s="3"/>
      <c r="F3141" s="3"/>
    </row>
    <row r="3142" spans="5:6" x14ac:dyDescent="0.25">
      <c r="E3142" s="3"/>
      <c r="F3142" s="3"/>
    </row>
    <row r="3143" spans="5:6" x14ac:dyDescent="0.25">
      <c r="E3143" s="3"/>
      <c r="F3143" s="3"/>
    </row>
    <row r="3144" spans="5:6" x14ac:dyDescent="0.25">
      <c r="E3144" s="3"/>
      <c r="F3144" s="3"/>
    </row>
    <row r="3145" spans="5:6" x14ac:dyDescent="0.25">
      <c r="E3145" s="3"/>
      <c r="F3145" s="3"/>
    </row>
    <row r="3146" spans="5:6" x14ac:dyDescent="0.25">
      <c r="E3146" s="3"/>
      <c r="F3146" s="3"/>
    </row>
    <row r="3147" spans="5:6" x14ac:dyDescent="0.25">
      <c r="E3147" s="3"/>
      <c r="F3147" s="3"/>
    </row>
    <row r="3148" spans="5:6" x14ac:dyDescent="0.25">
      <c r="E3148" s="3"/>
      <c r="F3148" s="3"/>
    </row>
    <row r="3149" spans="5:6" x14ac:dyDescent="0.25">
      <c r="E3149" s="3"/>
      <c r="F3149" s="3"/>
    </row>
    <row r="3150" spans="5:6" x14ac:dyDescent="0.25">
      <c r="E3150" s="3"/>
      <c r="F3150" s="3"/>
    </row>
    <row r="3151" spans="5:6" x14ac:dyDescent="0.25">
      <c r="E3151" s="3"/>
      <c r="F3151" s="3"/>
    </row>
    <row r="3152" spans="5:6" x14ac:dyDescent="0.25">
      <c r="E3152" s="3"/>
      <c r="F3152" s="3"/>
    </row>
    <row r="3153" spans="5:6" x14ac:dyDescent="0.25">
      <c r="E3153" s="3"/>
      <c r="F3153" s="3"/>
    </row>
    <row r="3154" spans="5:6" x14ac:dyDescent="0.25">
      <c r="E3154" s="3"/>
      <c r="F3154" s="3"/>
    </row>
    <row r="3155" spans="5:6" x14ac:dyDescent="0.25">
      <c r="E3155" s="3"/>
      <c r="F3155" s="3"/>
    </row>
    <row r="3156" spans="5:6" x14ac:dyDescent="0.25">
      <c r="E3156" s="3"/>
      <c r="F3156" s="3"/>
    </row>
    <row r="3157" spans="5:6" x14ac:dyDescent="0.25">
      <c r="E3157" s="3"/>
      <c r="F3157" s="3"/>
    </row>
    <row r="3158" spans="5:6" x14ac:dyDescent="0.25">
      <c r="E3158" s="3"/>
      <c r="F3158" s="3"/>
    </row>
    <row r="3159" spans="5:6" x14ac:dyDescent="0.25">
      <c r="E3159" s="3"/>
      <c r="F3159" s="3"/>
    </row>
    <row r="3160" spans="5:6" x14ac:dyDescent="0.25">
      <c r="E3160" s="3"/>
      <c r="F3160" s="3"/>
    </row>
    <row r="3161" spans="5:6" x14ac:dyDescent="0.25">
      <c r="E3161" s="3"/>
      <c r="F3161" s="3"/>
    </row>
    <row r="3162" spans="5:6" x14ac:dyDescent="0.25">
      <c r="E3162" s="3"/>
      <c r="F3162" s="3"/>
    </row>
    <row r="3163" spans="5:6" x14ac:dyDescent="0.25">
      <c r="E3163" s="3"/>
      <c r="F3163" s="3"/>
    </row>
    <row r="3164" spans="5:6" x14ac:dyDescent="0.25">
      <c r="E3164" s="3"/>
      <c r="F3164" s="3"/>
    </row>
    <row r="3165" spans="5:6" x14ac:dyDescent="0.25">
      <c r="E3165" s="3"/>
      <c r="F3165" s="3"/>
    </row>
    <row r="3166" spans="5:6" x14ac:dyDescent="0.25">
      <c r="E3166" s="3"/>
      <c r="F3166" s="3"/>
    </row>
    <row r="3167" spans="5:6" x14ac:dyDescent="0.25">
      <c r="E3167" s="3"/>
      <c r="F3167" s="3"/>
    </row>
    <row r="3168" spans="5:6" x14ac:dyDescent="0.25">
      <c r="E3168" s="3"/>
      <c r="F3168" s="3"/>
    </row>
    <row r="3169" spans="5:6" x14ac:dyDescent="0.25">
      <c r="E3169" s="3"/>
      <c r="F3169" s="3"/>
    </row>
    <row r="3170" spans="5:6" x14ac:dyDescent="0.25">
      <c r="E3170" s="3"/>
      <c r="F3170" s="3"/>
    </row>
    <row r="3171" spans="5:6" x14ac:dyDescent="0.25">
      <c r="E3171" s="3"/>
      <c r="F3171" s="3"/>
    </row>
    <row r="3172" spans="5:6" x14ac:dyDescent="0.25">
      <c r="E3172" s="3"/>
      <c r="F3172" s="3"/>
    </row>
    <row r="3173" spans="5:6" x14ac:dyDescent="0.25">
      <c r="E3173" s="3"/>
      <c r="F3173" s="3"/>
    </row>
    <row r="3174" spans="5:6" x14ac:dyDescent="0.25">
      <c r="E3174" s="3"/>
      <c r="F3174" s="3"/>
    </row>
    <row r="3175" spans="5:6" x14ac:dyDescent="0.25">
      <c r="E3175" s="3"/>
      <c r="F3175" s="3"/>
    </row>
    <row r="3176" spans="5:6" x14ac:dyDescent="0.25">
      <c r="E3176" s="3"/>
      <c r="F3176" s="3"/>
    </row>
    <row r="3177" spans="5:6" x14ac:dyDescent="0.25">
      <c r="E3177" s="3"/>
      <c r="F3177" s="3"/>
    </row>
    <row r="3178" spans="5:6" x14ac:dyDescent="0.25">
      <c r="E3178" s="3"/>
      <c r="F3178" s="3"/>
    </row>
    <row r="3179" spans="5:6" x14ac:dyDescent="0.25">
      <c r="E3179" s="3"/>
      <c r="F3179" s="3"/>
    </row>
    <row r="3180" spans="5:6" x14ac:dyDescent="0.25">
      <c r="E3180" s="3"/>
      <c r="F3180" s="3"/>
    </row>
    <row r="3181" spans="5:6" x14ac:dyDescent="0.25">
      <c r="E3181" s="3"/>
      <c r="F3181" s="3"/>
    </row>
    <row r="3182" spans="5:6" x14ac:dyDescent="0.25">
      <c r="E3182" s="3"/>
      <c r="F3182" s="3"/>
    </row>
    <row r="3183" spans="5:6" x14ac:dyDescent="0.25">
      <c r="E3183" s="3"/>
      <c r="F3183" s="3"/>
    </row>
    <row r="3184" spans="5:6" x14ac:dyDescent="0.25">
      <c r="E3184" s="3"/>
      <c r="F3184" s="3"/>
    </row>
    <row r="3185" spans="5:6" x14ac:dyDescent="0.25">
      <c r="E3185" s="3"/>
      <c r="F3185" s="3"/>
    </row>
    <row r="3186" spans="5:6" x14ac:dyDescent="0.25">
      <c r="E3186" s="3"/>
      <c r="F3186" s="3"/>
    </row>
    <row r="3187" spans="5:6" x14ac:dyDescent="0.25">
      <c r="E3187" s="3"/>
      <c r="F3187" s="3"/>
    </row>
    <row r="3188" spans="5:6" x14ac:dyDescent="0.25">
      <c r="E3188" s="3"/>
      <c r="F3188" s="3"/>
    </row>
    <row r="3189" spans="5:6" x14ac:dyDescent="0.25">
      <c r="E3189" s="3"/>
      <c r="F3189" s="3"/>
    </row>
    <row r="3190" spans="5:6" x14ac:dyDescent="0.25">
      <c r="E3190" s="3"/>
      <c r="F3190" s="3"/>
    </row>
    <row r="3191" spans="5:6" x14ac:dyDescent="0.25">
      <c r="E3191" s="3"/>
      <c r="F3191" s="3"/>
    </row>
    <row r="3192" spans="5:6" x14ac:dyDescent="0.25">
      <c r="E3192" s="3"/>
      <c r="F3192" s="3"/>
    </row>
    <row r="3193" spans="5:6" x14ac:dyDescent="0.25">
      <c r="E3193" s="3"/>
      <c r="F3193" s="3"/>
    </row>
    <row r="3194" spans="5:6" x14ac:dyDescent="0.25">
      <c r="E3194" s="3"/>
      <c r="F3194" s="3"/>
    </row>
    <row r="3195" spans="5:6" x14ac:dyDescent="0.25">
      <c r="E3195" s="3"/>
      <c r="F3195" s="3"/>
    </row>
    <row r="3196" spans="5:6" x14ac:dyDescent="0.25">
      <c r="E3196" s="3"/>
      <c r="F3196" s="3"/>
    </row>
    <row r="3197" spans="5:6" x14ac:dyDescent="0.25">
      <c r="E3197" s="3"/>
      <c r="F3197" s="3"/>
    </row>
    <row r="3198" spans="5:6" x14ac:dyDescent="0.25">
      <c r="E3198" s="3"/>
      <c r="F3198" s="3"/>
    </row>
    <row r="3199" spans="5:6" x14ac:dyDescent="0.25">
      <c r="E3199" s="3"/>
      <c r="F3199" s="3"/>
    </row>
    <row r="3200" spans="5:6" x14ac:dyDescent="0.25">
      <c r="E3200" s="3"/>
      <c r="F3200" s="3"/>
    </row>
    <row r="3201" spans="5:6" x14ac:dyDescent="0.25">
      <c r="E3201" s="3"/>
      <c r="F3201" s="3"/>
    </row>
    <row r="3202" spans="5:6" x14ac:dyDescent="0.25">
      <c r="E3202" s="3"/>
      <c r="F3202" s="3"/>
    </row>
    <row r="3203" spans="5:6" x14ac:dyDescent="0.25">
      <c r="E3203" s="3"/>
      <c r="F3203" s="3"/>
    </row>
    <row r="3204" spans="5:6" x14ac:dyDescent="0.25">
      <c r="E3204" s="3"/>
      <c r="F3204" s="3"/>
    </row>
    <row r="3205" spans="5:6" x14ac:dyDescent="0.25">
      <c r="E3205" s="3"/>
      <c r="F3205" s="3"/>
    </row>
    <row r="3206" spans="5:6" x14ac:dyDescent="0.25">
      <c r="E3206" s="3"/>
      <c r="F3206" s="3"/>
    </row>
    <row r="3207" spans="5:6" x14ac:dyDescent="0.25">
      <c r="E3207" s="3"/>
      <c r="F3207" s="3"/>
    </row>
    <row r="3208" spans="5:6" x14ac:dyDescent="0.25">
      <c r="E3208" s="3"/>
      <c r="F3208" s="3"/>
    </row>
    <row r="3209" spans="5:6" x14ac:dyDescent="0.25">
      <c r="E3209" s="3"/>
      <c r="F3209" s="3"/>
    </row>
    <row r="3210" spans="5:6" x14ac:dyDescent="0.25">
      <c r="E3210" s="3"/>
      <c r="F3210" s="3"/>
    </row>
    <row r="3211" spans="5:6" x14ac:dyDescent="0.25">
      <c r="E3211" s="3"/>
      <c r="F3211" s="3"/>
    </row>
    <row r="3212" spans="5:6" x14ac:dyDescent="0.25">
      <c r="E3212" s="3"/>
      <c r="F3212" s="3"/>
    </row>
    <row r="3213" spans="5:6" x14ac:dyDescent="0.25">
      <c r="E3213" s="3"/>
      <c r="F3213" s="3"/>
    </row>
    <row r="3214" spans="5:6" x14ac:dyDescent="0.25">
      <c r="E3214" s="3"/>
      <c r="F3214" s="3"/>
    </row>
    <row r="3215" spans="5:6" x14ac:dyDescent="0.25">
      <c r="E3215" s="3"/>
      <c r="F3215" s="3"/>
    </row>
    <row r="3216" spans="5:6" x14ac:dyDescent="0.25">
      <c r="E3216" s="3"/>
      <c r="F3216" s="3"/>
    </row>
    <row r="3217" spans="5:6" x14ac:dyDescent="0.25">
      <c r="E3217" s="3"/>
      <c r="F3217" s="3"/>
    </row>
    <row r="3218" spans="5:6" x14ac:dyDescent="0.25">
      <c r="E3218" s="3"/>
      <c r="F3218" s="3"/>
    </row>
    <row r="3219" spans="5:6" x14ac:dyDescent="0.25">
      <c r="E3219" s="3"/>
      <c r="F3219" s="3"/>
    </row>
    <row r="3220" spans="5:6" x14ac:dyDescent="0.25">
      <c r="E3220" s="3"/>
      <c r="F3220" s="3"/>
    </row>
    <row r="3221" spans="5:6" x14ac:dyDescent="0.25">
      <c r="E3221" s="3"/>
      <c r="F3221" s="3"/>
    </row>
    <row r="3222" spans="5:6" x14ac:dyDescent="0.25">
      <c r="E3222" s="3"/>
      <c r="F3222" s="3"/>
    </row>
    <row r="3223" spans="5:6" x14ac:dyDescent="0.25">
      <c r="E3223" s="3"/>
      <c r="F3223" s="3"/>
    </row>
    <row r="3224" spans="5:6" x14ac:dyDescent="0.25">
      <c r="E3224" s="3"/>
      <c r="F3224" s="3"/>
    </row>
    <row r="3225" spans="5:6" x14ac:dyDescent="0.25">
      <c r="E3225" s="3"/>
      <c r="F3225" s="3"/>
    </row>
    <row r="3226" spans="5:6" x14ac:dyDescent="0.25">
      <c r="E3226" s="3"/>
      <c r="F3226" s="3"/>
    </row>
    <row r="3227" spans="5:6" x14ac:dyDescent="0.25">
      <c r="E3227" s="3"/>
      <c r="F3227" s="3"/>
    </row>
    <row r="3228" spans="5:6" x14ac:dyDescent="0.25">
      <c r="E3228" s="3"/>
      <c r="F3228" s="3"/>
    </row>
    <row r="3229" spans="5:6" x14ac:dyDescent="0.25">
      <c r="E3229" s="3"/>
      <c r="F3229" s="3"/>
    </row>
    <row r="3230" spans="5:6" x14ac:dyDescent="0.25">
      <c r="E3230" s="3"/>
      <c r="F3230" s="3"/>
    </row>
    <row r="3231" spans="5:6" x14ac:dyDescent="0.25">
      <c r="E3231" s="3"/>
      <c r="F3231" s="3"/>
    </row>
    <row r="3232" spans="5:6" x14ac:dyDescent="0.25">
      <c r="E3232" s="3"/>
      <c r="F3232" s="3"/>
    </row>
    <row r="3233" spans="5:6" x14ac:dyDescent="0.25">
      <c r="E3233" s="3"/>
      <c r="F3233" s="3"/>
    </row>
    <row r="3234" spans="5:6" x14ac:dyDescent="0.25">
      <c r="E3234" s="3"/>
      <c r="F3234" s="3"/>
    </row>
    <row r="3235" spans="5:6" x14ac:dyDescent="0.25">
      <c r="E3235" s="3"/>
      <c r="F3235" s="3"/>
    </row>
    <row r="3236" spans="5:6" x14ac:dyDescent="0.25">
      <c r="E3236" s="3"/>
      <c r="F3236" s="3"/>
    </row>
    <row r="3237" spans="5:6" x14ac:dyDescent="0.25">
      <c r="E3237" s="3"/>
      <c r="F3237" s="3"/>
    </row>
    <row r="3238" spans="5:6" x14ac:dyDescent="0.25">
      <c r="E3238" s="3"/>
      <c r="F3238" s="3"/>
    </row>
    <row r="3239" spans="5:6" x14ac:dyDescent="0.25">
      <c r="E3239" s="3"/>
      <c r="F3239" s="3"/>
    </row>
    <row r="3240" spans="5:6" x14ac:dyDescent="0.25">
      <c r="E3240" s="3"/>
      <c r="F3240" s="3"/>
    </row>
    <row r="3241" spans="5:6" x14ac:dyDescent="0.25">
      <c r="E3241" s="3"/>
      <c r="F3241" s="3"/>
    </row>
    <row r="3242" spans="5:6" x14ac:dyDescent="0.25">
      <c r="E3242" s="3"/>
      <c r="F3242" s="3"/>
    </row>
    <row r="3243" spans="5:6" x14ac:dyDescent="0.25">
      <c r="E3243" s="3"/>
      <c r="F3243" s="3"/>
    </row>
    <row r="3244" spans="5:6" x14ac:dyDescent="0.25">
      <c r="E3244" s="3"/>
      <c r="F3244" s="3"/>
    </row>
    <row r="3245" spans="5:6" x14ac:dyDescent="0.25">
      <c r="E3245" s="3"/>
      <c r="F3245" s="3"/>
    </row>
    <row r="3246" spans="5:6" x14ac:dyDescent="0.25">
      <c r="E3246" s="3"/>
      <c r="F3246" s="3"/>
    </row>
    <row r="3247" spans="5:6" x14ac:dyDescent="0.25">
      <c r="E3247" s="3"/>
      <c r="F3247" s="3"/>
    </row>
    <row r="3248" spans="5:6" x14ac:dyDescent="0.25">
      <c r="E3248" s="3"/>
      <c r="F3248" s="3"/>
    </row>
    <row r="3249" spans="5:6" x14ac:dyDescent="0.25">
      <c r="E3249" s="3"/>
      <c r="F3249" s="3"/>
    </row>
    <row r="3250" spans="5:6" x14ac:dyDescent="0.25">
      <c r="E3250" s="3"/>
      <c r="F3250" s="3"/>
    </row>
    <row r="3251" spans="5:6" x14ac:dyDescent="0.25">
      <c r="E3251" s="3"/>
      <c r="F3251" s="3"/>
    </row>
    <row r="3252" spans="5:6" x14ac:dyDescent="0.25">
      <c r="E3252" s="3"/>
      <c r="F3252" s="3"/>
    </row>
    <row r="3253" spans="5:6" x14ac:dyDescent="0.25">
      <c r="E3253" s="3"/>
      <c r="F3253" s="3"/>
    </row>
    <row r="3254" spans="5:6" x14ac:dyDescent="0.25">
      <c r="E3254" s="3"/>
      <c r="F3254" s="3"/>
    </row>
    <row r="3255" spans="5:6" x14ac:dyDescent="0.25">
      <c r="E3255" s="3"/>
      <c r="F3255" s="3"/>
    </row>
    <row r="3256" spans="5:6" x14ac:dyDescent="0.25">
      <c r="E3256" s="3"/>
      <c r="F3256" s="3"/>
    </row>
    <row r="3257" spans="5:6" x14ac:dyDescent="0.25">
      <c r="E3257" s="3"/>
      <c r="F3257" s="3"/>
    </row>
    <row r="3258" spans="5:6" x14ac:dyDescent="0.25">
      <c r="E3258" s="3"/>
      <c r="F3258" s="3"/>
    </row>
    <row r="3259" spans="5:6" x14ac:dyDescent="0.25">
      <c r="E3259" s="3"/>
      <c r="F3259" s="3"/>
    </row>
    <row r="3260" spans="5:6" x14ac:dyDescent="0.25">
      <c r="E3260" s="3"/>
      <c r="F3260" s="3"/>
    </row>
    <row r="3261" spans="5:6" x14ac:dyDescent="0.25">
      <c r="E3261" s="3"/>
      <c r="F3261" s="3"/>
    </row>
    <row r="3262" spans="5:6" x14ac:dyDescent="0.25">
      <c r="E3262" s="3"/>
      <c r="F3262" s="3"/>
    </row>
    <row r="3263" spans="5:6" x14ac:dyDescent="0.25">
      <c r="E3263" s="3"/>
      <c r="F3263" s="3"/>
    </row>
    <row r="3264" spans="5:6" x14ac:dyDescent="0.25">
      <c r="E3264" s="3"/>
      <c r="F3264" s="3"/>
    </row>
    <row r="3265" spans="5:6" x14ac:dyDescent="0.25">
      <c r="E3265" s="3"/>
      <c r="F3265" s="3"/>
    </row>
    <row r="3266" spans="5:6" x14ac:dyDescent="0.25">
      <c r="E3266" s="3"/>
      <c r="F3266" s="3"/>
    </row>
    <row r="3267" spans="5:6" x14ac:dyDescent="0.25">
      <c r="E3267" s="3"/>
      <c r="F3267" s="3"/>
    </row>
    <row r="3268" spans="5:6" x14ac:dyDescent="0.25">
      <c r="E3268" s="3"/>
      <c r="F3268" s="3"/>
    </row>
    <row r="3269" spans="5:6" x14ac:dyDescent="0.25">
      <c r="E3269" s="3"/>
      <c r="F3269" s="3"/>
    </row>
    <row r="3270" spans="5:6" x14ac:dyDescent="0.25">
      <c r="E3270" s="3"/>
      <c r="F3270" s="3"/>
    </row>
    <row r="3271" spans="5:6" x14ac:dyDescent="0.25">
      <c r="E3271" s="3"/>
      <c r="F3271" s="3"/>
    </row>
    <row r="3272" spans="5:6" x14ac:dyDescent="0.25">
      <c r="E3272" s="3"/>
      <c r="F3272" s="3"/>
    </row>
    <row r="3273" spans="5:6" x14ac:dyDescent="0.25">
      <c r="E3273" s="3"/>
      <c r="F3273" s="3"/>
    </row>
    <row r="3274" spans="5:6" x14ac:dyDescent="0.25">
      <c r="E3274" s="3"/>
      <c r="F3274" s="3"/>
    </row>
    <row r="3275" spans="5:6" x14ac:dyDescent="0.25">
      <c r="E3275" s="3"/>
      <c r="F3275" s="3"/>
    </row>
    <row r="3276" spans="5:6" x14ac:dyDescent="0.25">
      <c r="E3276" s="3"/>
      <c r="F3276" s="3"/>
    </row>
    <row r="3277" spans="5:6" x14ac:dyDescent="0.25">
      <c r="E3277" s="3"/>
      <c r="F3277" s="3"/>
    </row>
    <row r="3278" spans="5:6" x14ac:dyDescent="0.25">
      <c r="E3278" s="3"/>
      <c r="F3278" s="3"/>
    </row>
    <row r="3279" spans="5:6" x14ac:dyDescent="0.25">
      <c r="E3279" s="3"/>
      <c r="F3279" s="3"/>
    </row>
    <row r="3280" spans="5:6" x14ac:dyDescent="0.25">
      <c r="E3280" s="3"/>
      <c r="F3280" s="3"/>
    </row>
    <row r="3281" spans="5:6" x14ac:dyDescent="0.25">
      <c r="E3281" s="3"/>
      <c r="F3281" s="3"/>
    </row>
    <row r="3282" spans="5:6" x14ac:dyDescent="0.25">
      <c r="E3282" s="3"/>
      <c r="F3282" s="3"/>
    </row>
    <row r="3283" spans="5:6" x14ac:dyDescent="0.25">
      <c r="E3283" s="3"/>
      <c r="F3283" s="3"/>
    </row>
    <row r="3284" spans="5:6" x14ac:dyDescent="0.25">
      <c r="E3284" s="3"/>
      <c r="F3284" s="3"/>
    </row>
    <row r="3285" spans="5:6" x14ac:dyDescent="0.25">
      <c r="E3285" s="3"/>
      <c r="F3285" s="3"/>
    </row>
    <row r="3286" spans="5:6" x14ac:dyDescent="0.25">
      <c r="E3286" s="3"/>
      <c r="F3286" s="3"/>
    </row>
    <row r="3287" spans="5:6" x14ac:dyDescent="0.25">
      <c r="E3287" s="3"/>
      <c r="F3287" s="3"/>
    </row>
    <row r="3288" spans="5:6" x14ac:dyDescent="0.25">
      <c r="E3288" s="3"/>
      <c r="F3288" s="3"/>
    </row>
    <row r="3289" spans="5:6" x14ac:dyDescent="0.25">
      <c r="E3289" s="3"/>
      <c r="F3289" s="3"/>
    </row>
    <row r="3290" spans="5:6" x14ac:dyDescent="0.25">
      <c r="E3290" s="3"/>
      <c r="F3290" s="3"/>
    </row>
    <row r="3291" spans="5:6" x14ac:dyDescent="0.25">
      <c r="E3291" s="3"/>
      <c r="F3291" s="3"/>
    </row>
    <row r="3292" spans="5:6" x14ac:dyDescent="0.25">
      <c r="E3292" s="3"/>
      <c r="F3292" s="3"/>
    </row>
    <row r="3293" spans="5:6" x14ac:dyDescent="0.25">
      <c r="E3293" s="3"/>
      <c r="F3293" s="3"/>
    </row>
    <row r="3294" spans="5:6" x14ac:dyDescent="0.25">
      <c r="E3294" s="3"/>
      <c r="F3294" s="3"/>
    </row>
    <row r="3295" spans="5:6" x14ac:dyDescent="0.25">
      <c r="E3295" s="3"/>
      <c r="F3295" s="3"/>
    </row>
    <row r="3296" spans="5:6" x14ac:dyDescent="0.25">
      <c r="E3296" s="3"/>
      <c r="F3296" s="3"/>
    </row>
    <row r="3297" spans="5:6" x14ac:dyDescent="0.25">
      <c r="E3297" s="3"/>
      <c r="F3297" s="3"/>
    </row>
    <row r="3298" spans="5:6" x14ac:dyDescent="0.25">
      <c r="E3298" s="3"/>
      <c r="F3298" s="3"/>
    </row>
    <row r="3299" spans="5:6" x14ac:dyDescent="0.25">
      <c r="E3299" s="3"/>
      <c r="F3299" s="3"/>
    </row>
    <row r="3300" spans="5:6" x14ac:dyDescent="0.25">
      <c r="E3300" s="3"/>
      <c r="F3300" s="3"/>
    </row>
    <row r="3301" spans="5:6" x14ac:dyDescent="0.25">
      <c r="E3301" s="3"/>
      <c r="F3301" s="3"/>
    </row>
    <row r="3302" spans="5:6" x14ac:dyDescent="0.25">
      <c r="E3302" s="3"/>
      <c r="F3302" s="3"/>
    </row>
    <row r="3303" spans="5:6" x14ac:dyDescent="0.25">
      <c r="E3303" s="3"/>
      <c r="F3303" s="3"/>
    </row>
    <row r="3304" spans="5:6" x14ac:dyDescent="0.25">
      <c r="E3304" s="3"/>
      <c r="F3304" s="3"/>
    </row>
    <row r="3305" spans="5:6" x14ac:dyDescent="0.25">
      <c r="E3305" s="3"/>
      <c r="F3305" s="3"/>
    </row>
    <row r="3306" spans="5:6" x14ac:dyDescent="0.25">
      <c r="E3306" s="3"/>
      <c r="F3306" s="3"/>
    </row>
    <row r="3307" spans="5:6" x14ac:dyDescent="0.25">
      <c r="E3307" s="3"/>
      <c r="F3307" s="3"/>
    </row>
    <row r="3308" spans="5:6" x14ac:dyDescent="0.25">
      <c r="E3308" s="3"/>
      <c r="F3308" s="3"/>
    </row>
    <row r="3309" spans="5:6" x14ac:dyDescent="0.25">
      <c r="E3309" s="3"/>
      <c r="F3309" s="3"/>
    </row>
    <row r="3310" spans="5:6" x14ac:dyDescent="0.25">
      <c r="E3310" s="3"/>
      <c r="F3310" s="3"/>
    </row>
    <row r="3311" spans="5:6" x14ac:dyDescent="0.25">
      <c r="E3311" s="3"/>
      <c r="F3311" s="3"/>
    </row>
    <row r="3312" spans="5:6" x14ac:dyDescent="0.25">
      <c r="E3312" s="3"/>
      <c r="F3312" s="3"/>
    </row>
    <row r="3313" spans="5:6" x14ac:dyDescent="0.25">
      <c r="E3313" s="3"/>
      <c r="F3313" s="3"/>
    </row>
    <row r="3314" spans="5:6" x14ac:dyDescent="0.25">
      <c r="E3314" s="3"/>
      <c r="F3314" s="3"/>
    </row>
    <row r="3315" spans="5:6" x14ac:dyDescent="0.25">
      <c r="E3315" s="3"/>
      <c r="F3315" s="3"/>
    </row>
    <row r="3316" spans="5:6" x14ac:dyDescent="0.25">
      <c r="E3316" s="3"/>
      <c r="F3316" s="3"/>
    </row>
    <row r="3317" spans="5:6" x14ac:dyDescent="0.25">
      <c r="E3317" s="3"/>
      <c r="F3317" s="3"/>
    </row>
    <row r="3318" spans="5:6" x14ac:dyDescent="0.25">
      <c r="E3318" s="3"/>
      <c r="F3318" s="3"/>
    </row>
    <row r="3319" spans="5:6" x14ac:dyDescent="0.25">
      <c r="E3319" s="3"/>
      <c r="F3319" s="3"/>
    </row>
    <row r="3320" spans="5:6" x14ac:dyDescent="0.25">
      <c r="E3320" s="3"/>
      <c r="F3320" s="3"/>
    </row>
    <row r="3321" spans="5:6" x14ac:dyDescent="0.25">
      <c r="E3321" s="3"/>
      <c r="F3321" s="3"/>
    </row>
    <row r="3322" spans="5:6" x14ac:dyDescent="0.25">
      <c r="E3322" s="3"/>
      <c r="F3322" s="3"/>
    </row>
    <row r="3323" spans="5:6" x14ac:dyDescent="0.25">
      <c r="E3323" s="3"/>
      <c r="F3323" s="3"/>
    </row>
    <row r="3324" spans="5:6" x14ac:dyDescent="0.25">
      <c r="E3324" s="3"/>
      <c r="F3324" s="3"/>
    </row>
    <row r="3325" spans="5:6" x14ac:dyDescent="0.25">
      <c r="E3325" s="3"/>
      <c r="F3325" s="3"/>
    </row>
    <row r="3326" spans="5:6" x14ac:dyDescent="0.25">
      <c r="E3326" s="3"/>
      <c r="F3326" s="3"/>
    </row>
    <row r="3327" spans="5:6" x14ac:dyDescent="0.25">
      <c r="E3327" s="3"/>
      <c r="F3327" s="3"/>
    </row>
    <row r="3328" spans="5:6" x14ac:dyDescent="0.25">
      <c r="E3328" s="3"/>
      <c r="F3328" s="3"/>
    </row>
    <row r="3329" spans="5:6" x14ac:dyDescent="0.25">
      <c r="E3329" s="3"/>
      <c r="F3329" s="3"/>
    </row>
    <row r="3330" spans="5:6" x14ac:dyDescent="0.25">
      <c r="E3330" s="3"/>
      <c r="F3330" s="3"/>
    </row>
    <row r="3331" spans="5:6" x14ac:dyDescent="0.25">
      <c r="E3331" s="3"/>
      <c r="F3331" s="3"/>
    </row>
    <row r="3332" spans="5:6" x14ac:dyDescent="0.25">
      <c r="E3332" s="3"/>
      <c r="F3332" s="3"/>
    </row>
    <row r="3333" spans="5:6" x14ac:dyDescent="0.25">
      <c r="E3333" s="3"/>
      <c r="F3333" s="3"/>
    </row>
    <row r="3334" spans="5:6" x14ac:dyDescent="0.25">
      <c r="E3334" s="3"/>
      <c r="F3334" s="3"/>
    </row>
    <row r="3335" spans="5:6" x14ac:dyDescent="0.25">
      <c r="E3335" s="3"/>
      <c r="F3335" s="3"/>
    </row>
    <row r="3336" spans="5:6" x14ac:dyDescent="0.25">
      <c r="E3336" s="3"/>
      <c r="F3336" s="3"/>
    </row>
    <row r="3337" spans="5:6" x14ac:dyDescent="0.25">
      <c r="E3337" s="3"/>
      <c r="F3337" s="3"/>
    </row>
    <row r="3338" spans="5:6" x14ac:dyDescent="0.25">
      <c r="E3338" s="3"/>
      <c r="F3338" s="3"/>
    </row>
    <row r="3339" spans="5:6" x14ac:dyDescent="0.25">
      <c r="E3339" s="3"/>
      <c r="F3339" s="3"/>
    </row>
    <row r="3340" spans="5:6" x14ac:dyDescent="0.25">
      <c r="E3340" s="3"/>
      <c r="F3340" s="3"/>
    </row>
    <row r="3341" spans="5:6" x14ac:dyDescent="0.25">
      <c r="E3341" s="3"/>
      <c r="F3341" s="3"/>
    </row>
    <row r="3342" spans="5:6" x14ac:dyDescent="0.25">
      <c r="E3342" s="3"/>
      <c r="F3342" s="3"/>
    </row>
    <row r="3343" spans="5:6" x14ac:dyDescent="0.25">
      <c r="E3343" s="3"/>
      <c r="F3343" s="3"/>
    </row>
    <row r="3344" spans="5:6" x14ac:dyDescent="0.25">
      <c r="E3344" s="3"/>
      <c r="F3344" s="3"/>
    </row>
    <row r="3345" spans="5:6" x14ac:dyDescent="0.25">
      <c r="E3345" s="3"/>
      <c r="F3345" s="3"/>
    </row>
    <row r="3346" spans="5:6" x14ac:dyDescent="0.25">
      <c r="E3346" s="3"/>
      <c r="F3346" s="3"/>
    </row>
    <row r="3347" spans="5:6" x14ac:dyDescent="0.25">
      <c r="E3347" s="3"/>
      <c r="F3347" s="3"/>
    </row>
    <row r="3348" spans="5:6" x14ac:dyDescent="0.25">
      <c r="E3348" s="3"/>
      <c r="F3348" s="3"/>
    </row>
    <row r="3349" spans="5:6" x14ac:dyDescent="0.25">
      <c r="E3349" s="3"/>
      <c r="F3349" s="3"/>
    </row>
    <row r="3350" spans="5:6" x14ac:dyDescent="0.25">
      <c r="E3350" s="3"/>
      <c r="F3350" s="3"/>
    </row>
    <row r="3351" spans="5:6" x14ac:dyDescent="0.25">
      <c r="E3351" s="3"/>
      <c r="F3351" s="3"/>
    </row>
    <row r="3352" spans="5:6" x14ac:dyDescent="0.25">
      <c r="E3352" s="3"/>
      <c r="F3352" s="3"/>
    </row>
    <row r="3353" spans="5:6" x14ac:dyDescent="0.25">
      <c r="E3353" s="3"/>
      <c r="F3353" s="3"/>
    </row>
    <row r="3354" spans="5:6" x14ac:dyDescent="0.25">
      <c r="E3354" s="3"/>
      <c r="F3354" s="3"/>
    </row>
    <row r="3355" spans="5:6" x14ac:dyDescent="0.25">
      <c r="E3355" s="3"/>
      <c r="F3355" s="3"/>
    </row>
    <row r="3356" spans="5:6" x14ac:dyDescent="0.25">
      <c r="E3356" s="3"/>
      <c r="F3356" s="3"/>
    </row>
    <row r="3357" spans="5:6" x14ac:dyDescent="0.25">
      <c r="E3357" s="3"/>
      <c r="F3357" s="3"/>
    </row>
    <row r="3358" spans="5:6" x14ac:dyDescent="0.25">
      <c r="E3358" s="3"/>
      <c r="F3358" s="3"/>
    </row>
    <row r="3359" spans="5:6" x14ac:dyDescent="0.25">
      <c r="E3359" s="3"/>
      <c r="F3359" s="3"/>
    </row>
    <row r="3360" spans="5:6" x14ac:dyDescent="0.25">
      <c r="E3360" s="3"/>
      <c r="F3360" s="3"/>
    </row>
    <row r="3361" spans="5:6" x14ac:dyDescent="0.25">
      <c r="E3361" s="3"/>
      <c r="F3361" s="3"/>
    </row>
    <row r="3362" spans="5:6" x14ac:dyDescent="0.25">
      <c r="E3362" s="3"/>
      <c r="F3362" s="3"/>
    </row>
    <row r="3363" spans="5:6" x14ac:dyDescent="0.25">
      <c r="E3363" s="3"/>
      <c r="F3363" s="3"/>
    </row>
    <row r="3364" spans="5:6" x14ac:dyDescent="0.25">
      <c r="E3364" s="3"/>
      <c r="F3364" s="3"/>
    </row>
    <row r="3365" spans="5:6" x14ac:dyDescent="0.25">
      <c r="E3365" s="3"/>
      <c r="F3365" s="3"/>
    </row>
    <row r="3366" spans="5:6" x14ac:dyDescent="0.25">
      <c r="E3366" s="3"/>
      <c r="F3366" s="3"/>
    </row>
    <row r="3367" spans="5:6" x14ac:dyDescent="0.25">
      <c r="E3367" s="3"/>
      <c r="F3367" s="3"/>
    </row>
    <row r="3368" spans="5:6" x14ac:dyDescent="0.25">
      <c r="E3368" s="3"/>
      <c r="F3368" s="3"/>
    </row>
    <row r="3369" spans="5:6" x14ac:dyDescent="0.25">
      <c r="E3369" s="3"/>
      <c r="F3369" s="3"/>
    </row>
    <row r="3370" spans="5:6" x14ac:dyDescent="0.25">
      <c r="E3370" s="3"/>
      <c r="F3370" s="3"/>
    </row>
    <row r="3371" spans="5:6" x14ac:dyDescent="0.25">
      <c r="E3371" s="3"/>
      <c r="F3371" s="3"/>
    </row>
    <row r="3372" spans="5:6" x14ac:dyDescent="0.25">
      <c r="E3372" s="3"/>
      <c r="F3372" s="3"/>
    </row>
    <row r="3373" spans="5:6" x14ac:dyDescent="0.25">
      <c r="E3373" s="3"/>
      <c r="F3373" s="3"/>
    </row>
    <row r="3374" spans="5:6" x14ac:dyDescent="0.25">
      <c r="E3374" s="3"/>
      <c r="F3374" s="3"/>
    </row>
    <row r="3375" spans="5:6" x14ac:dyDescent="0.25">
      <c r="E3375" s="3"/>
      <c r="F3375" s="3"/>
    </row>
    <row r="3376" spans="5:6" x14ac:dyDescent="0.25">
      <c r="E3376" s="3"/>
      <c r="F3376" s="3"/>
    </row>
    <row r="3377" spans="5:6" x14ac:dyDescent="0.25">
      <c r="E3377" s="3"/>
      <c r="F3377" s="3"/>
    </row>
    <row r="3378" spans="5:6" x14ac:dyDescent="0.25">
      <c r="E3378" s="3"/>
      <c r="F3378" s="3"/>
    </row>
    <row r="3379" spans="5:6" x14ac:dyDescent="0.25">
      <c r="E3379" s="3"/>
      <c r="F3379" s="3"/>
    </row>
    <row r="3380" spans="5:6" x14ac:dyDescent="0.25">
      <c r="E3380" s="3"/>
      <c r="F3380" s="3"/>
    </row>
    <row r="3381" spans="5:6" x14ac:dyDescent="0.25">
      <c r="E3381" s="3"/>
      <c r="F3381" s="3"/>
    </row>
    <row r="3382" spans="5:6" x14ac:dyDescent="0.25">
      <c r="E3382" s="3"/>
      <c r="F3382" s="3"/>
    </row>
    <row r="3383" spans="5:6" x14ac:dyDescent="0.25">
      <c r="E3383" s="3"/>
      <c r="F3383" s="3"/>
    </row>
    <row r="3384" spans="5:6" x14ac:dyDescent="0.25">
      <c r="E3384" s="3"/>
      <c r="F3384" s="3"/>
    </row>
    <row r="3385" spans="5:6" x14ac:dyDescent="0.25">
      <c r="E3385" s="3"/>
      <c r="F3385" s="3"/>
    </row>
    <row r="3386" spans="5:6" x14ac:dyDescent="0.25">
      <c r="E3386" s="3"/>
      <c r="F3386" s="3"/>
    </row>
    <row r="3387" spans="5:6" x14ac:dyDescent="0.25">
      <c r="E3387" s="3"/>
      <c r="F3387" s="3"/>
    </row>
    <row r="3388" spans="5:6" x14ac:dyDescent="0.25">
      <c r="E3388" s="3"/>
      <c r="F3388" s="3"/>
    </row>
    <row r="3389" spans="5:6" x14ac:dyDescent="0.25">
      <c r="E3389" s="3"/>
      <c r="F3389" s="3"/>
    </row>
    <row r="3390" spans="5:6" x14ac:dyDescent="0.25">
      <c r="E3390" s="3"/>
      <c r="F3390" s="3"/>
    </row>
    <row r="3391" spans="5:6" x14ac:dyDescent="0.25">
      <c r="E3391" s="3"/>
      <c r="F3391" s="3"/>
    </row>
    <row r="3392" spans="5:6" x14ac:dyDescent="0.25">
      <c r="E3392" s="3"/>
      <c r="F3392" s="3"/>
    </row>
    <row r="3393" spans="5:6" x14ac:dyDescent="0.25">
      <c r="E3393" s="3"/>
      <c r="F3393" s="3"/>
    </row>
    <row r="3394" spans="5:6" x14ac:dyDescent="0.25">
      <c r="E3394" s="3"/>
      <c r="F3394" s="3"/>
    </row>
    <row r="3395" spans="5:6" x14ac:dyDescent="0.25">
      <c r="E3395" s="3"/>
      <c r="F3395" s="3"/>
    </row>
    <row r="3396" spans="5:6" x14ac:dyDescent="0.25">
      <c r="E3396" s="3"/>
      <c r="F3396" s="3"/>
    </row>
    <row r="3397" spans="5:6" x14ac:dyDescent="0.25">
      <c r="E3397" s="3"/>
      <c r="F3397" s="3"/>
    </row>
    <row r="3398" spans="5:6" x14ac:dyDescent="0.25">
      <c r="E3398" s="3"/>
      <c r="F3398" s="3"/>
    </row>
    <row r="3399" spans="5:6" x14ac:dyDescent="0.25">
      <c r="E3399" s="3"/>
      <c r="F3399" s="3"/>
    </row>
    <row r="3400" spans="5:6" x14ac:dyDescent="0.25">
      <c r="E3400" s="3"/>
      <c r="F3400" s="3"/>
    </row>
    <row r="3401" spans="5:6" x14ac:dyDescent="0.25">
      <c r="E3401" s="3"/>
      <c r="F3401" s="3"/>
    </row>
    <row r="3402" spans="5:6" x14ac:dyDescent="0.25">
      <c r="E3402" s="3"/>
      <c r="F3402" s="3"/>
    </row>
    <row r="3403" spans="5:6" x14ac:dyDescent="0.25">
      <c r="E3403" s="3"/>
      <c r="F3403" s="3"/>
    </row>
    <row r="3404" spans="5:6" x14ac:dyDescent="0.25">
      <c r="E3404" s="3"/>
      <c r="F3404" s="3"/>
    </row>
    <row r="3405" spans="5:6" x14ac:dyDescent="0.25">
      <c r="E3405" s="3"/>
      <c r="F3405" s="3"/>
    </row>
    <row r="3406" spans="5:6" x14ac:dyDescent="0.25">
      <c r="E3406" s="3"/>
      <c r="F3406" s="3"/>
    </row>
    <row r="3407" spans="5:6" x14ac:dyDescent="0.25">
      <c r="E3407" s="3"/>
      <c r="F3407" s="3"/>
    </row>
    <row r="3408" spans="5:6" x14ac:dyDescent="0.25">
      <c r="E3408" s="3"/>
      <c r="F3408" s="3"/>
    </row>
    <row r="3409" spans="5:6" x14ac:dyDescent="0.25">
      <c r="E3409" s="3"/>
      <c r="F3409" s="3"/>
    </row>
    <row r="3410" spans="5:6" x14ac:dyDescent="0.25">
      <c r="E3410" s="3"/>
      <c r="F3410" s="3"/>
    </row>
    <row r="3411" spans="5:6" x14ac:dyDescent="0.25">
      <c r="E3411" s="3"/>
      <c r="F3411" s="3"/>
    </row>
    <row r="3412" spans="5:6" x14ac:dyDescent="0.25">
      <c r="E3412" s="3"/>
      <c r="F3412" s="3"/>
    </row>
    <row r="3413" spans="5:6" x14ac:dyDescent="0.25">
      <c r="E3413" s="3"/>
      <c r="F3413" s="3"/>
    </row>
    <row r="3414" spans="5:6" x14ac:dyDescent="0.25">
      <c r="E3414" s="3"/>
      <c r="F3414" s="3"/>
    </row>
    <row r="3415" spans="5:6" x14ac:dyDescent="0.25">
      <c r="E3415" s="3"/>
      <c r="F3415" s="3"/>
    </row>
    <row r="3416" spans="5:6" x14ac:dyDescent="0.25">
      <c r="E3416" s="3"/>
      <c r="F3416" s="3"/>
    </row>
    <row r="3417" spans="5:6" x14ac:dyDescent="0.25">
      <c r="E3417" s="3"/>
      <c r="F3417" s="3"/>
    </row>
    <row r="3418" spans="5:6" x14ac:dyDescent="0.25">
      <c r="E3418" s="3"/>
      <c r="F3418" s="3"/>
    </row>
    <row r="3419" spans="5:6" x14ac:dyDescent="0.25">
      <c r="E3419" s="3"/>
      <c r="F3419" s="3"/>
    </row>
    <row r="3420" spans="5:6" x14ac:dyDescent="0.25">
      <c r="E3420" s="3"/>
      <c r="F3420" s="3"/>
    </row>
    <row r="3421" spans="5:6" x14ac:dyDescent="0.25">
      <c r="E3421" s="3"/>
      <c r="F3421" s="3"/>
    </row>
    <row r="3422" spans="5:6" x14ac:dyDescent="0.25">
      <c r="E3422" s="3"/>
      <c r="F3422" s="3"/>
    </row>
    <row r="3423" spans="5:6" x14ac:dyDescent="0.25">
      <c r="E3423" s="3"/>
      <c r="F3423" s="3"/>
    </row>
    <row r="3424" spans="5:6" x14ac:dyDescent="0.25">
      <c r="E3424" s="3"/>
      <c r="F3424" s="3"/>
    </row>
    <row r="3425" spans="5:6" x14ac:dyDescent="0.25">
      <c r="E3425" s="3"/>
      <c r="F3425" s="3"/>
    </row>
    <row r="3426" spans="5:6" x14ac:dyDescent="0.25">
      <c r="E3426" s="3"/>
      <c r="F3426" s="3"/>
    </row>
    <row r="3427" spans="5:6" x14ac:dyDescent="0.25">
      <c r="E3427" s="3"/>
      <c r="F3427" s="3"/>
    </row>
    <row r="3428" spans="5:6" x14ac:dyDescent="0.25">
      <c r="E3428" s="3"/>
      <c r="F3428" s="3"/>
    </row>
    <row r="3429" spans="5:6" x14ac:dyDescent="0.25">
      <c r="E3429" s="3"/>
      <c r="F3429" s="3"/>
    </row>
    <row r="3430" spans="5:6" x14ac:dyDescent="0.25">
      <c r="E3430" s="3"/>
      <c r="F3430" s="3"/>
    </row>
    <row r="3431" spans="5:6" x14ac:dyDescent="0.25">
      <c r="E3431" s="3"/>
      <c r="F3431" s="3"/>
    </row>
    <row r="3432" spans="5:6" x14ac:dyDescent="0.25">
      <c r="E3432" s="3"/>
      <c r="F3432" s="3"/>
    </row>
    <row r="3433" spans="5:6" x14ac:dyDescent="0.25">
      <c r="E3433" s="3"/>
      <c r="F3433" s="3"/>
    </row>
    <row r="3434" spans="5:6" x14ac:dyDescent="0.25">
      <c r="E3434" s="3"/>
      <c r="F3434" s="3"/>
    </row>
    <row r="3435" spans="5:6" x14ac:dyDescent="0.25">
      <c r="E3435" s="3"/>
      <c r="F3435" s="3"/>
    </row>
    <row r="3436" spans="5:6" x14ac:dyDescent="0.25">
      <c r="E3436" s="3"/>
      <c r="F3436" s="3"/>
    </row>
    <row r="3437" spans="5:6" x14ac:dyDescent="0.25">
      <c r="E3437" s="3"/>
      <c r="F3437" s="3"/>
    </row>
    <row r="3438" spans="5:6" x14ac:dyDescent="0.25">
      <c r="E3438" s="3"/>
      <c r="F3438" s="3"/>
    </row>
    <row r="3439" spans="5:6" x14ac:dyDescent="0.25">
      <c r="E3439" s="3"/>
      <c r="F3439" s="3"/>
    </row>
    <row r="3440" spans="5:6" x14ac:dyDescent="0.25">
      <c r="E3440" s="3"/>
      <c r="F3440" s="3"/>
    </row>
    <row r="3441" spans="5:6" x14ac:dyDescent="0.25">
      <c r="E3441" s="3"/>
      <c r="F3441" s="3"/>
    </row>
    <row r="3442" spans="5:6" x14ac:dyDescent="0.25">
      <c r="E3442" s="3"/>
      <c r="F3442" s="3"/>
    </row>
    <row r="3443" spans="5:6" x14ac:dyDescent="0.25">
      <c r="E3443" s="3"/>
      <c r="F3443" s="3"/>
    </row>
    <row r="3444" spans="5:6" x14ac:dyDescent="0.25">
      <c r="E3444" s="3"/>
      <c r="F3444" s="3"/>
    </row>
    <row r="3445" spans="5:6" x14ac:dyDescent="0.25">
      <c r="E3445" s="3"/>
      <c r="F3445" s="3"/>
    </row>
    <row r="3446" spans="5:6" x14ac:dyDescent="0.25">
      <c r="E3446" s="3"/>
      <c r="F3446" s="3"/>
    </row>
    <row r="3447" spans="5:6" x14ac:dyDescent="0.25">
      <c r="E3447" s="3"/>
      <c r="F3447" s="3"/>
    </row>
    <row r="3448" spans="5:6" x14ac:dyDescent="0.25">
      <c r="E3448" s="3"/>
      <c r="F3448" s="3"/>
    </row>
    <row r="3449" spans="5:6" x14ac:dyDescent="0.25">
      <c r="E3449" s="3"/>
      <c r="F3449" s="3"/>
    </row>
    <row r="3450" spans="5:6" x14ac:dyDescent="0.25">
      <c r="E3450" s="3"/>
      <c r="F3450" s="3"/>
    </row>
    <row r="3451" spans="5:6" x14ac:dyDescent="0.25">
      <c r="E3451" s="3"/>
      <c r="F3451" s="3"/>
    </row>
    <row r="3452" spans="5:6" x14ac:dyDescent="0.25">
      <c r="E3452" s="3"/>
      <c r="F3452" s="3"/>
    </row>
    <row r="3453" spans="5:6" x14ac:dyDescent="0.25">
      <c r="E3453" s="3"/>
      <c r="F3453" s="3"/>
    </row>
    <row r="3454" spans="5:6" x14ac:dyDescent="0.25">
      <c r="E3454" s="3"/>
      <c r="F3454" s="3"/>
    </row>
    <row r="3455" spans="5:6" x14ac:dyDescent="0.25">
      <c r="E3455" s="3"/>
      <c r="F3455" s="3"/>
    </row>
    <row r="3456" spans="5:6" x14ac:dyDescent="0.25">
      <c r="E3456" s="3"/>
      <c r="F3456" s="3"/>
    </row>
    <row r="3457" spans="5:6" x14ac:dyDescent="0.25">
      <c r="E3457" s="3"/>
      <c r="F3457" s="3"/>
    </row>
    <row r="3458" spans="5:6" x14ac:dyDescent="0.25">
      <c r="E3458" s="3"/>
      <c r="F3458" s="3"/>
    </row>
    <row r="3459" spans="5:6" x14ac:dyDescent="0.25">
      <c r="E3459" s="3"/>
      <c r="F3459" s="3"/>
    </row>
    <row r="3460" spans="5:6" x14ac:dyDescent="0.25">
      <c r="E3460" s="3"/>
      <c r="F3460" s="3"/>
    </row>
    <row r="3461" spans="5:6" x14ac:dyDescent="0.25">
      <c r="E3461" s="3"/>
      <c r="F3461" s="3"/>
    </row>
    <row r="3462" spans="5:6" x14ac:dyDescent="0.25">
      <c r="E3462" s="3"/>
      <c r="F3462" s="3"/>
    </row>
    <row r="3463" spans="5:6" x14ac:dyDescent="0.25">
      <c r="E3463" s="3"/>
      <c r="F3463" s="3"/>
    </row>
    <row r="3464" spans="5:6" x14ac:dyDescent="0.25">
      <c r="E3464" s="3"/>
      <c r="F3464" s="3"/>
    </row>
    <row r="3465" spans="5:6" x14ac:dyDescent="0.25">
      <c r="E3465" s="3"/>
      <c r="F3465" s="3"/>
    </row>
    <row r="3466" spans="5:6" x14ac:dyDescent="0.25">
      <c r="E3466" s="3"/>
      <c r="F3466" s="3"/>
    </row>
    <row r="3467" spans="5:6" x14ac:dyDescent="0.25">
      <c r="E3467" s="3"/>
      <c r="F3467" s="3"/>
    </row>
    <row r="3468" spans="5:6" x14ac:dyDescent="0.25">
      <c r="E3468" s="3"/>
      <c r="F3468" s="3"/>
    </row>
    <row r="3469" spans="5:6" x14ac:dyDescent="0.25">
      <c r="E3469" s="3"/>
      <c r="F3469" s="3"/>
    </row>
    <row r="3470" spans="5:6" x14ac:dyDescent="0.25">
      <c r="E3470" s="3"/>
      <c r="F3470" s="3"/>
    </row>
    <row r="3471" spans="5:6" x14ac:dyDescent="0.25">
      <c r="E3471" s="3"/>
      <c r="F3471" s="3"/>
    </row>
    <row r="3472" spans="5:6" x14ac:dyDescent="0.25">
      <c r="E3472" s="3"/>
      <c r="F3472" s="3"/>
    </row>
    <row r="3473" spans="5:6" x14ac:dyDescent="0.25">
      <c r="E3473" s="3"/>
      <c r="F3473" s="3"/>
    </row>
    <row r="3474" spans="5:6" x14ac:dyDescent="0.25">
      <c r="E3474" s="3"/>
      <c r="F3474" s="3"/>
    </row>
    <row r="3475" spans="5:6" x14ac:dyDescent="0.25">
      <c r="E3475" s="3"/>
      <c r="F3475" s="3"/>
    </row>
    <row r="3476" spans="5:6" x14ac:dyDescent="0.25">
      <c r="E3476" s="3"/>
      <c r="F3476" s="3"/>
    </row>
    <row r="3477" spans="5:6" x14ac:dyDescent="0.25">
      <c r="E3477" s="3"/>
      <c r="F3477" s="3"/>
    </row>
    <row r="3478" spans="5:6" x14ac:dyDescent="0.25">
      <c r="E3478" s="3"/>
      <c r="F3478" s="3"/>
    </row>
    <row r="3479" spans="5:6" x14ac:dyDescent="0.25">
      <c r="E3479" s="3"/>
      <c r="F3479" s="3"/>
    </row>
    <row r="3480" spans="5:6" x14ac:dyDescent="0.25">
      <c r="E3480" s="3"/>
      <c r="F3480" s="3"/>
    </row>
    <row r="3481" spans="5:6" x14ac:dyDescent="0.25">
      <c r="E3481" s="3"/>
      <c r="F3481" s="3"/>
    </row>
    <row r="3482" spans="5:6" x14ac:dyDescent="0.25">
      <c r="E3482" s="3"/>
      <c r="F3482" s="3"/>
    </row>
    <row r="3483" spans="5:6" x14ac:dyDescent="0.25">
      <c r="E3483" s="3"/>
      <c r="F3483" s="3"/>
    </row>
    <row r="3484" spans="5:6" x14ac:dyDescent="0.25">
      <c r="E3484" s="3"/>
      <c r="F3484" s="3"/>
    </row>
    <row r="3485" spans="5:6" x14ac:dyDescent="0.25">
      <c r="E3485" s="3"/>
      <c r="F3485" s="3"/>
    </row>
    <row r="3486" spans="5:6" x14ac:dyDescent="0.25">
      <c r="E3486" s="3"/>
      <c r="F3486" s="3"/>
    </row>
    <row r="3487" spans="5:6" x14ac:dyDescent="0.25">
      <c r="E3487" s="3"/>
      <c r="F3487" s="3"/>
    </row>
    <row r="3488" spans="5:6" x14ac:dyDescent="0.25">
      <c r="E3488" s="3"/>
      <c r="F3488" s="3"/>
    </row>
    <row r="3489" spans="5:6" x14ac:dyDescent="0.25">
      <c r="E3489" s="3"/>
      <c r="F3489" s="3"/>
    </row>
    <row r="3490" spans="5:6" x14ac:dyDescent="0.25">
      <c r="E3490" s="3"/>
      <c r="F3490" s="3"/>
    </row>
    <row r="3491" spans="5:6" x14ac:dyDescent="0.25">
      <c r="E3491" s="3"/>
      <c r="F3491" s="3"/>
    </row>
    <row r="3492" spans="5:6" x14ac:dyDescent="0.25">
      <c r="E3492" s="3"/>
      <c r="F3492" s="3"/>
    </row>
    <row r="3493" spans="5:6" x14ac:dyDescent="0.25">
      <c r="E3493" s="3"/>
      <c r="F3493" s="3"/>
    </row>
    <row r="3494" spans="5:6" x14ac:dyDescent="0.25">
      <c r="E3494" s="3"/>
      <c r="F3494" s="3"/>
    </row>
    <row r="3495" spans="5:6" x14ac:dyDescent="0.25">
      <c r="E3495" s="3"/>
      <c r="F3495" s="3"/>
    </row>
    <row r="3496" spans="5:6" x14ac:dyDescent="0.25">
      <c r="E3496" s="3"/>
      <c r="F3496" s="3"/>
    </row>
    <row r="3497" spans="5:6" x14ac:dyDescent="0.25">
      <c r="E3497" s="3"/>
      <c r="F3497" s="3"/>
    </row>
    <row r="3498" spans="5:6" x14ac:dyDescent="0.25">
      <c r="E3498" s="3"/>
      <c r="F3498" s="3"/>
    </row>
    <row r="3499" spans="5:6" x14ac:dyDescent="0.25">
      <c r="E3499" s="3"/>
      <c r="F3499" s="3"/>
    </row>
    <row r="3500" spans="5:6" x14ac:dyDescent="0.25">
      <c r="E3500" s="3"/>
      <c r="F3500" s="3"/>
    </row>
    <row r="3501" spans="5:6" x14ac:dyDescent="0.25">
      <c r="E3501" s="3"/>
      <c r="F3501" s="3"/>
    </row>
    <row r="3502" spans="5:6" x14ac:dyDescent="0.25">
      <c r="E3502" s="3"/>
      <c r="F3502" s="3"/>
    </row>
    <row r="3503" spans="5:6" x14ac:dyDescent="0.25">
      <c r="E3503" s="3"/>
      <c r="F3503" s="3"/>
    </row>
    <row r="3504" spans="5:6" x14ac:dyDescent="0.25">
      <c r="E3504" s="3"/>
      <c r="F3504" s="3"/>
    </row>
    <row r="3505" spans="5:6" x14ac:dyDescent="0.25">
      <c r="E3505" s="3"/>
      <c r="F3505" s="3"/>
    </row>
    <row r="3506" spans="5:6" x14ac:dyDescent="0.25">
      <c r="E3506" s="3"/>
      <c r="F3506" s="3"/>
    </row>
    <row r="3507" spans="5:6" x14ac:dyDescent="0.25">
      <c r="E3507" s="3"/>
      <c r="F3507" s="3"/>
    </row>
    <row r="3508" spans="5:6" x14ac:dyDescent="0.25">
      <c r="E3508" s="3"/>
      <c r="F3508" s="3"/>
    </row>
    <row r="3509" spans="5:6" x14ac:dyDescent="0.25">
      <c r="E3509" s="3"/>
      <c r="F3509" s="3"/>
    </row>
    <row r="3510" spans="5:6" x14ac:dyDescent="0.25">
      <c r="E3510" s="3"/>
      <c r="F3510" s="3"/>
    </row>
    <row r="3511" spans="5:6" x14ac:dyDescent="0.25">
      <c r="E3511" s="3"/>
      <c r="F3511" s="3"/>
    </row>
    <row r="3512" spans="5:6" x14ac:dyDescent="0.25">
      <c r="E3512" s="3"/>
      <c r="F3512" s="3"/>
    </row>
    <row r="3513" spans="5:6" x14ac:dyDescent="0.25">
      <c r="E3513" s="3"/>
      <c r="F3513" s="3"/>
    </row>
    <row r="3514" spans="5:6" x14ac:dyDescent="0.25">
      <c r="E3514" s="3"/>
      <c r="F3514" s="3"/>
    </row>
    <row r="3515" spans="5:6" x14ac:dyDescent="0.25">
      <c r="E3515" s="3"/>
      <c r="F3515" s="3"/>
    </row>
    <row r="3516" spans="5:6" x14ac:dyDescent="0.25">
      <c r="E3516" s="3"/>
      <c r="F3516" s="3"/>
    </row>
    <row r="3517" spans="5:6" x14ac:dyDescent="0.25">
      <c r="E3517" s="3"/>
      <c r="F3517" s="3"/>
    </row>
    <row r="3518" spans="5:6" x14ac:dyDescent="0.25">
      <c r="E3518" s="3"/>
      <c r="F3518" s="3"/>
    </row>
    <row r="3519" spans="5:6" x14ac:dyDescent="0.25">
      <c r="E3519" s="3"/>
      <c r="F3519" s="3"/>
    </row>
    <row r="3520" spans="5:6" x14ac:dyDescent="0.25">
      <c r="E3520" s="3"/>
      <c r="F3520" s="3"/>
    </row>
    <row r="3521" spans="5:6" x14ac:dyDescent="0.25">
      <c r="E3521" s="3"/>
      <c r="F3521" s="3"/>
    </row>
    <row r="3522" spans="5:6" x14ac:dyDescent="0.25">
      <c r="E3522" s="3"/>
      <c r="F3522" s="3"/>
    </row>
    <row r="3523" spans="5:6" x14ac:dyDescent="0.25">
      <c r="E3523" s="3"/>
      <c r="F3523" s="3"/>
    </row>
    <row r="3524" spans="5:6" x14ac:dyDescent="0.25">
      <c r="E3524" s="3"/>
      <c r="F3524" s="3"/>
    </row>
    <row r="3525" spans="5:6" x14ac:dyDescent="0.25">
      <c r="E3525" s="3"/>
      <c r="F3525" s="3"/>
    </row>
    <row r="3526" spans="5:6" x14ac:dyDescent="0.25">
      <c r="E3526" s="3"/>
      <c r="F3526" s="3"/>
    </row>
    <row r="3527" spans="5:6" x14ac:dyDescent="0.25">
      <c r="E3527" s="3"/>
      <c r="F3527" s="3"/>
    </row>
    <row r="3528" spans="5:6" x14ac:dyDescent="0.25">
      <c r="E3528" s="3"/>
      <c r="F3528" s="3"/>
    </row>
    <row r="3529" spans="5:6" x14ac:dyDescent="0.25">
      <c r="E3529" s="3"/>
      <c r="F3529" s="3"/>
    </row>
    <row r="3530" spans="5:6" x14ac:dyDescent="0.25">
      <c r="E3530" s="3"/>
      <c r="F3530" s="3"/>
    </row>
    <row r="3531" spans="5:6" x14ac:dyDescent="0.25">
      <c r="E3531" s="3"/>
      <c r="F3531" s="3"/>
    </row>
    <row r="3532" spans="5:6" x14ac:dyDescent="0.25">
      <c r="E3532" s="3"/>
      <c r="F3532" s="3"/>
    </row>
    <row r="3533" spans="5:6" x14ac:dyDescent="0.25">
      <c r="E3533" s="3"/>
      <c r="F3533" s="3"/>
    </row>
    <row r="3534" spans="5:6" x14ac:dyDescent="0.25">
      <c r="E3534" s="3"/>
      <c r="F3534" s="3"/>
    </row>
    <row r="3535" spans="5:6" x14ac:dyDescent="0.25">
      <c r="E3535" s="3"/>
      <c r="F3535" s="3"/>
    </row>
    <row r="3536" spans="5:6" x14ac:dyDescent="0.25">
      <c r="E3536" s="3"/>
      <c r="F3536" s="3"/>
    </row>
    <row r="3537" spans="5:6" x14ac:dyDescent="0.25">
      <c r="E3537" s="3"/>
      <c r="F3537" s="3"/>
    </row>
    <row r="3538" spans="5:6" x14ac:dyDescent="0.25">
      <c r="E3538" s="3"/>
      <c r="F3538" s="3"/>
    </row>
    <row r="3539" spans="5:6" x14ac:dyDescent="0.25">
      <c r="E3539" s="3"/>
      <c r="F3539" s="3"/>
    </row>
    <row r="3540" spans="5:6" x14ac:dyDescent="0.25">
      <c r="E3540" s="3"/>
      <c r="F3540" s="3"/>
    </row>
    <row r="3541" spans="5:6" x14ac:dyDescent="0.25">
      <c r="E3541" s="3"/>
      <c r="F3541" s="3"/>
    </row>
    <row r="3542" spans="5:6" x14ac:dyDescent="0.25">
      <c r="E3542" s="3"/>
      <c r="F3542" s="3"/>
    </row>
    <row r="3543" spans="5:6" x14ac:dyDescent="0.25">
      <c r="E3543" s="3"/>
      <c r="F3543" s="3"/>
    </row>
    <row r="3544" spans="5:6" x14ac:dyDescent="0.25">
      <c r="E3544" s="3"/>
      <c r="F3544" s="3"/>
    </row>
    <row r="3545" spans="5:6" x14ac:dyDescent="0.25">
      <c r="E3545" s="3"/>
      <c r="F3545" s="3"/>
    </row>
    <row r="3546" spans="5:6" x14ac:dyDescent="0.25">
      <c r="E3546" s="3"/>
      <c r="F3546" s="3"/>
    </row>
    <row r="3547" spans="5:6" x14ac:dyDescent="0.25">
      <c r="E3547" s="3"/>
      <c r="F3547" s="3"/>
    </row>
    <row r="3548" spans="5:6" x14ac:dyDescent="0.25">
      <c r="E3548" s="3"/>
      <c r="F3548" s="3"/>
    </row>
    <row r="3549" spans="5:6" x14ac:dyDescent="0.25">
      <c r="E3549" s="3"/>
      <c r="F3549" s="3"/>
    </row>
    <row r="3550" spans="5:6" x14ac:dyDescent="0.25">
      <c r="E3550" s="3"/>
      <c r="F3550" s="3"/>
    </row>
    <row r="3551" spans="5:6" x14ac:dyDescent="0.25">
      <c r="E3551" s="3"/>
      <c r="F3551" s="3"/>
    </row>
    <row r="3552" spans="5:6" x14ac:dyDescent="0.25">
      <c r="E3552" s="3"/>
      <c r="F3552" s="3"/>
    </row>
    <row r="3553" spans="5:6" x14ac:dyDescent="0.25">
      <c r="E3553" s="3"/>
      <c r="F3553" s="3"/>
    </row>
    <row r="3554" spans="5:6" x14ac:dyDescent="0.25">
      <c r="E3554" s="3"/>
      <c r="F3554" s="3"/>
    </row>
    <row r="3555" spans="5:6" x14ac:dyDescent="0.25">
      <c r="E3555" s="3"/>
      <c r="F3555" s="3"/>
    </row>
    <row r="3556" spans="5:6" x14ac:dyDescent="0.25">
      <c r="E3556" s="3"/>
      <c r="F3556" s="3"/>
    </row>
    <row r="3557" spans="5:6" x14ac:dyDescent="0.25">
      <c r="E3557" s="3"/>
      <c r="F3557" s="3"/>
    </row>
    <row r="3558" spans="5:6" x14ac:dyDescent="0.25">
      <c r="E3558" s="3"/>
      <c r="F3558" s="3"/>
    </row>
    <row r="3559" spans="5:6" x14ac:dyDescent="0.25">
      <c r="E3559" s="3"/>
      <c r="F3559" s="3"/>
    </row>
    <row r="3560" spans="5:6" x14ac:dyDescent="0.25">
      <c r="E3560" s="3"/>
      <c r="F3560" s="3"/>
    </row>
    <row r="3561" spans="5:6" x14ac:dyDescent="0.25">
      <c r="E3561" s="3"/>
      <c r="F3561" s="3"/>
    </row>
    <row r="3562" spans="5:6" x14ac:dyDescent="0.25">
      <c r="E3562" s="3"/>
      <c r="F3562" s="3"/>
    </row>
    <row r="3563" spans="5:6" x14ac:dyDescent="0.25">
      <c r="E3563" s="3"/>
      <c r="F3563" s="3"/>
    </row>
    <row r="3564" spans="5:6" x14ac:dyDescent="0.25">
      <c r="E3564" s="3"/>
      <c r="F3564" s="3"/>
    </row>
    <row r="3565" spans="5:6" x14ac:dyDescent="0.25">
      <c r="E3565" s="3"/>
      <c r="F3565" s="3"/>
    </row>
    <row r="3566" spans="5:6" x14ac:dyDescent="0.25">
      <c r="E3566" s="3"/>
      <c r="F3566" s="3"/>
    </row>
    <row r="3567" spans="5:6" x14ac:dyDescent="0.25">
      <c r="E3567" s="3"/>
      <c r="F3567" s="3"/>
    </row>
    <row r="3568" spans="5:6" x14ac:dyDescent="0.25">
      <c r="E3568" s="3"/>
      <c r="F3568" s="3"/>
    </row>
    <row r="3569" spans="5:6" x14ac:dyDescent="0.25">
      <c r="E3569" s="3"/>
      <c r="F3569" s="3"/>
    </row>
    <row r="3570" spans="5:6" x14ac:dyDescent="0.25">
      <c r="E3570" s="3"/>
      <c r="F3570" s="3"/>
    </row>
    <row r="3571" spans="5:6" x14ac:dyDescent="0.25">
      <c r="E3571" s="3"/>
      <c r="F3571" s="3"/>
    </row>
    <row r="3572" spans="5:6" x14ac:dyDescent="0.25">
      <c r="E3572" s="3"/>
      <c r="F3572" s="3"/>
    </row>
    <row r="3573" spans="5:6" x14ac:dyDescent="0.25">
      <c r="E3573" s="3"/>
      <c r="F3573" s="3"/>
    </row>
    <row r="3574" spans="5:6" x14ac:dyDescent="0.25">
      <c r="E3574" s="3"/>
      <c r="F3574" s="3"/>
    </row>
    <row r="3575" spans="5:6" x14ac:dyDescent="0.25">
      <c r="E3575" s="3"/>
      <c r="F3575" s="3"/>
    </row>
    <row r="3576" spans="5:6" x14ac:dyDescent="0.25">
      <c r="E3576" s="3"/>
      <c r="F3576" s="3"/>
    </row>
    <row r="3577" spans="5:6" x14ac:dyDescent="0.25">
      <c r="E3577" s="3"/>
      <c r="F3577" s="3"/>
    </row>
    <row r="3578" spans="5:6" x14ac:dyDescent="0.25">
      <c r="E3578" s="3"/>
      <c r="F3578" s="3"/>
    </row>
    <row r="3579" spans="5:6" x14ac:dyDescent="0.25">
      <c r="E3579" s="3"/>
      <c r="F3579" s="3"/>
    </row>
    <row r="3580" spans="5:6" x14ac:dyDescent="0.25">
      <c r="E3580" s="3"/>
      <c r="F3580" s="3"/>
    </row>
    <row r="3581" spans="5:6" x14ac:dyDescent="0.25">
      <c r="E3581" s="3"/>
      <c r="F3581" s="3"/>
    </row>
    <row r="3582" spans="5:6" x14ac:dyDescent="0.25">
      <c r="E3582" s="3"/>
      <c r="F3582" s="3"/>
    </row>
    <row r="3583" spans="5:6" x14ac:dyDescent="0.25">
      <c r="E3583" s="3"/>
      <c r="F3583" s="3"/>
    </row>
    <row r="3584" spans="5:6" x14ac:dyDescent="0.25">
      <c r="E3584" s="3"/>
      <c r="F3584" s="3"/>
    </row>
    <row r="3585" spans="5:6" x14ac:dyDescent="0.25">
      <c r="E3585" s="3"/>
      <c r="F3585" s="3"/>
    </row>
    <row r="3586" spans="5:6" x14ac:dyDescent="0.25">
      <c r="E3586" s="3"/>
      <c r="F3586" s="3"/>
    </row>
    <row r="3587" spans="5:6" x14ac:dyDescent="0.25">
      <c r="E3587" s="3"/>
      <c r="F3587" s="3"/>
    </row>
    <row r="3588" spans="5:6" x14ac:dyDescent="0.25">
      <c r="E3588" s="3"/>
      <c r="F3588" s="3"/>
    </row>
    <row r="3589" spans="5:6" x14ac:dyDescent="0.25">
      <c r="E3589" s="3"/>
      <c r="F3589" s="3"/>
    </row>
    <row r="3590" spans="5:6" x14ac:dyDescent="0.25">
      <c r="E3590" s="3"/>
      <c r="F3590" s="3"/>
    </row>
    <row r="3591" spans="5:6" x14ac:dyDescent="0.25">
      <c r="E3591" s="3"/>
      <c r="F3591" s="3"/>
    </row>
    <row r="3592" spans="5:6" x14ac:dyDescent="0.25">
      <c r="E3592" s="3"/>
      <c r="F3592" s="3"/>
    </row>
    <row r="3593" spans="5:6" x14ac:dyDescent="0.25">
      <c r="E3593" s="3"/>
      <c r="F3593" s="3"/>
    </row>
    <row r="3594" spans="5:6" x14ac:dyDescent="0.25">
      <c r="E3594" s="3"/>
      <c r="F3594" s="3"/>
    </row>
    <row r="3595" spans="5:6" x14ac:dyDescent="0.25">
      <c r="E3595" s="3"/>
      <c r="F3595" s="3"/>
    </row>
    <row r="3596" spans="5:6" x14ac:dyDescent="0.25">
      <c r="E3596" s="3"/>
      <c r="F3596" s="3"/>
    </row>
    <row r="3597" spans="5:6" x14ac:dyDescent="0.25">
      <c r="E3597" s="3"/>
      <c r="F3597" s="3"/>
    </row>
    <row r="3598" spans="5:6" x14ac:dyDescent="0.25">
      <c r="E3598" s="3"/>
      <c r="F3598" s="3"/>
    </row>
    <row r="3599" spans="5:6" x14ac:dyDescent="0.25">
      <c r="E3599" s="3"/>
      <c r="F3599" s="3"/>
    </row>
    <row r="3600" spans="5:6" x14ac:dyDescent="0.25">
      <c r="E3600" s="3"/>
      <c r="F3600" s="3"/>
    </row>
    <row r="3601" spans="5:6" x14ac:dyDescent="0.25">
      <c r="E3601" s="3"/>
      <c r="F3601" s="3"/>
    </row>
    <row r="3602" spans="5:6" x14ac:dyDescent="0.25">
      <c r="E3602" s="3"/>
      <c r="F3602" s="3"/>
    </row>
    <row r="3603" spans="5:6" x14ac:dyDescent="0.25">
      <c r="E3603" s="3"/>
      <c r="F3603" s="3"/>
    </row>
    <row r="3604" spans="5:6" x14ac:dyDescent="0.25">
      <c r="E3604" s="3"/>
      <c r="F3604" s="3"/>
    </row>
    <row r="3605" spans="5:6" x14ac:dyDescent="0.25">
      <c r="E3605" s="3"/>
      <c r="F3605" s="3"/>
    </row>
    <row r="3606" spans="5:6" x14ac:dyDescent="0.25">
      <c r="E3606" s="3"/>
      <c r="F3606" s="3"/>
    </row>
    <row r="3607" spans="5:6" x14ac:dyDescent="0.25">
      <c r="E3607" s="3"/>
      <c r="F3607" s="3"/>
    </row>
    <row r="3608" spans="5:6" x14ac:dyDescent="0.25">
      <c r="E3608" s="3"/>
      <c r="F3608" s="3"/>
    </row>
    <row r="3609" spans="5:6" x14ac:dyDescent="0.25">
      <c r="E3609" s="3"/>
      <c r="F3609" s="3"/>
    </row>
    <row r="3610" spans="5:6" x14ac:dyDescent="0.25">
      <c r="E3610" s="3"/>
      <c r="F3610" s="3"/>
    </row>
    <row r="3611" spans="5:6" x14ac:dyDescent="0.25">
      <c r="E3611" s="3"/>
      <c r="F3611" s="3"/>
    </row>
    <row r="3612" spans="5:6" x14ac:dyDescent="0.25">
      <c r="E3612" s="3"/>
      <c r="F3612" s="3"/>
    </row>
    <row r="3613" spans="5:6" x14ac:dyDescent="0.25">
      <c r="E3613" s="3"/>
      <c r="F3613" s="3"/>
    </row>
    <row r="3614" spans="5:6" x14ac:dyDescent="0.25">
      <c r="E3614" s="3"/>
      <c r="F3614" s="3"/>
    </row>
    <row r="3615" spans="5:6" x14ac:dyDescent="0.25">
      <c r="E3615" s="3"/>
      <c r="F3615" s="3"/>
    </row>
    <row r="3616" spans="5:6" x14ac:dyDescent="0.25">
      <c r="E3616" s="3"/>
      <c r="F3616" s="3"/>
    </row>
    <row r="3617" spans="5:6" x14ac:dyDescent="0.25">
      <c r="E3617" s="3"/>
      <c r="F3617" s="3"/>
    </row>
    <row r="3618" spans="5:6" x14ac:dyDescent="0.25">
      <c r="E3618" s="3"/>
      <c r="F3618" s="3"/>
    </row>
    <row r="3619" spans="5:6" x14ac:dyDescent="0.25">
      <c r="E3619" s="3"/>
      <c r="F3619" s="3"/>
    </row>
    <row r="3620" spans="5:6" x14ac:dyDescent="0.25">
      <c r="E3620" s="3"/>
      <c r="F3620" s="3"/>
    </row>
    <row r="3621" spans="5:6" x14ac:dyDescent="0.25">
      <c r="E3621" s="3"/>
      <c r="F3621" s="3"/>
    </row>
    <row r="3622" spans="5:6" x14ac:dyDescent="0.25">
      <c r="E3622" s="3"/>
      <c r="F3622" s="3"/>
    </row>
    <row r="3623" spans="5:6" x14ac:dyDescent="0.25">
      <c r="E3623" s="3"/>
      <c r="F3623" s="3"/>
    </row>
    <row r="3624" spans="5:6" x14ac:dyDescent="0.25">
      <c r="E3624" s="3"/>
      <c r="F3624" s="3"/>
    </row>
    <row r="3625" spans="5:6" x14ac:dyDescent="0.25">
      <c r="E3625" s="3"/>
      <c r="F3625" s="3"/>
    </row>
    <row r="3626" spans="5:6" x14ac:dyDescent="0.25">
      <c r="E3626" s="3"/>
      <c r="F3626" s="3"/>
    </row>
    <row r="3627" spans="5:6" x14ac:dyDescent="0.25">
      <c r="E3627" s="3"/>
      <c r="F3627" s="3"/>
    </row>
    <row r="3628" spans="5:6" x14ac:dyDescent="0.25">
      <c r="E3628" s="3"/>
      <c r="F3628" s="3"/>
    </row>
    <row r="3629" spans="5:6" x14ac:dyDescent="0.25">
      <c r="E3629" s="3"/>
      <c r="F3629" s="3"/>
    </row>
    <row r="3630" spans="5:6" x14ac:dyDescent="0.25">
      <c r="E3630" s="3"/>
      <c r="F3630" s="3"/>
    </row>
    <row r="3631" spans="5:6" x14ac:dyDescent="0.25">
      <c r="E3631" s="3"/>
      <c r="F3631" s="3"/>
    </row>
    <row r="3632" spans="5:6" x14ac:dyDescent="0.25">
      <c r="E3632" s="3"/>
      <c r="F3632" s="3"/>
    </row>
    <row r="3633" spans="5:6" x14ac:dyDescent="0.25">
      <c r="E3633" s="3"/>
      <c r="F3633" s="3"/>
    </row>
    <row r="3634" spans="5:6" x14ac:dyDescent="0.25">
      <c r="E3634" s="3"/>
      <c r="F3634" s="3"/>
    </row>
    <row r="3635" spans="5:6" x14ac:dyDescent="0.25">
      <c r="E3635" s="3"/>
      <c r="F3635" s="3"/>
    </row>
    <row r="3636" spans="5:6" x14ac:dyDescent="0.25">
      <c r="E3636" s="3"/>
      <c r="F3636" s="3"/>
    </row>
    <row r="3637" spans="5:6" x14ac:dyDescent="0.25">
      <c r="E3637" s="3"/>
      <c r="F3637" s="3"/>
    </row>
    <row r="3638" spans="5:6" x14ac:dyDescent="0.25">
      <c r="E3638" s="3"/>
      <c r="F3638" s="3"/>
    </row>
    <row r="3639" spans="5:6" x14ac:dyDescent="0.25">
      <c r="E3639" s="3"/>
      <c r="F3639" s="3"/>
    </row>
    <row r="3640" spans="5:6" x14ac:dyDescent="0.25">
      <c r="E3640" s="3"/>
      <c r="F3640" s="3"/>
    </row>
    <row r="3641" spans="5:6" x14ac:dyDescent="0.25">
      <c r="E3641" s="3"/>
      <c r="F3641" s="3"/>
    </row>
    <row r="3642" spans="5:6" x14ac:dyDescent="0.25">
      <c r="E3642" s="3"/>
      <c r="F3642" s="3"/>
    </row>
    <row r="3643" spans="5:6" x14ac:dyDescent="0.25">
      <c r="E3643" s="3"/>
      <c r="F3643" s="3"/>
    </row>
    <row r="3644" spans="5:6" x14ac:dyDescent="0.25">
      <c r="E3644" s="3"/>
      <c r="F3644" s="3"/>
    </row>
    <row r="3645" spans="5:6" x14ac:dyDescent="0.25">
      <c r="E3645" s="3"/>
      <c r="F3645" s="3"/>
    </row>
    <row r="3646" spans="5:6" x14ac:dyDescent="0.25">
      <c r="E3646" s="3"/>
      <c r="F3646" s="3"/>
    </row>
    <row r="3647" spans="5:6" x14ac:dyDescent="0.25">
      <c r="E3647" s="3"/>
      <c r="F3647" s="3"/>
    </row>
    <row r="3648" spans="5:6" x14ac:dyDescent="0.25">
      <c r="E3648" s="3"/>
      <c r="F3648" s="3"/>
    </row>
    <row r="3649" spans="5:6" x14ac:dyDescent="0.25">
      <c r="E3649" s="3"/>
      <c r="F3649" s="3"/>
    </row>
    <row r="3650" spans="5:6" x14ac:dyDescent="0.25">
      <c r="E3650" s="3"/>
      <c r="F3650" s="3"/>
    </row>
    <row r="3651" spans="5:6" x14ac:dyDescent="0.25">
      <c r="E3651" s="3"/>
      <c r="F3651" s="3"/>
    </row>
    <row r="3652" spans="5:6" x14ac:dyDescent="0.25">
      <c r="E3652" s="3"/>
      <c r="F3652" s="3"/>
    </row>
    <row r="3653" spans="5:6" x14ac:dyDescent="0.25">
      <c r="E3653" s="3"/>
      <c r="F3653" s="3"/>
    </row>
    <row r="3654" spans="5:6" x14ac:dyDescent="0.25">
      <c r="E3654" s="3"/>
      <c r="F3654" s="3"/>
    </row>
    <row r="3655" spans="5:6" x14ac:dyDescent="0.25">
      <c r="E3655" s="3"/>
      <c r="F3655" s="3"/>
    </row>
    <row r="3656" spans="5:6" x14ac:dyDescent="0.25">
      <c r="E3656" s="3"/>
      <c r="F3656" s="3"/>
    </row>
    <row r="3657" spans="5:6" x14ac:dyDescent="0.25">
      <c r="E3657" s="3"/>
      <c r="F3657" s="3"/>
    </row>
    <row r="3658" spans="5:6" x14ac:dyDescent="0.25">
      <c r="E3658" s="3"/>
      <c r="F3658" s="3"/>
    </row>
    <row r="3659" spans="5:6" x14ac:dyDescent="0.25">
      <c r="E3659" s="3"/>
      <c r="F3659" s="3"/>
    </row>
    <row r="3660" spans="5:6" x14ac:dyDescent="0.25">
      <c r="E3660" s="3"/>
      <c r="F3660" s="3"/>
    </row>
    <row r="3661" spans="5:6" x14ac:dyDescent="0.25">
      <c r="E3661" s="3"/>
      <c r="F3661" s="3"/>
    </row>
    <row r="3662" spans="5:6" x14ac:dyDescent="0.25">
      <c r="E3662" s="3"/>
      <c r="F3662" s="3"/>
    </row>
    <row r="3663" spans="5:6" x14ac:dyDescent="0.25">
      <c r="E3663" s="3"/>
      <c r="F3663" s="3"/>
    </row>
    <row r="3664" spans="5:6" x14ac:dyDescent="0.25">
      <c r="E3664" s="3"/>
      <c r="F3664" s="3"/>
    </row>
    <row r="3665" spans="5:6" x14ac:dyDescent="0.25">
      <c r="E3665" s="3"/>
      <c r="F3665" s="3"/>
    </row>
    <row r="3666" spans="5:6" x14ac:dyDescent="0.25">
      <c r="E3666" s="3"/>
      <c r="F3666" s="3"/>
    </row>
    <row r="3667" spans="5:6" x14ac:dyDescent="0.25">
      <c r="E3667" s="3"/>
      <c r="F3667" s="3"/>
    </row>
    <row r="3668" spans="5:6" x14ac:dyDescent="0.25">
      <c r="E3668" s="3"/>
      <c r="F3668" s="3"/>
    </row>
    <row r="3669" spans="5:6" x14ac:dyDescent="0.25">
      <c r="E3669" s="3"/>
      <c r="F3669" s="3"/>
    </row>
    <row r="3670" spans="5:6" x14ac:dyDescent="0.25">
      <c r="E3670" s="3"/>
      <c r="F3670" s="3"/>
    </row>
    <row r="3671" spans="5:6" x14ac:dyDescent="0.25">
      <c r="E3671" s="3"/>
      <c r="F3671" s="3"/>
    </row>
    <row r="3672" spans="5:6" x14ac:dyDescent="0.25">
      <c r="E3672" s="3"/>
      <c r="F3672" s="3"/>
    </row>
    <row r="3673" spans="5:6" x14ac:dyDescent="0.25">
      <c r="E3673" s="3"/>
      <c r="F3673" s="3"/>
    </row>
    <row r="3674" spans="5:6" x14ac:dyDescent="0.25">
      <c r="E3674" s="3"/>
      <c r="F3674" s="3"/>
    </row>
    <row r="3675" spans="5:6" x14ac:dyDescent="0.25">
      <c r="E3675" s="3"/>
      <c r="F3675" s="3"/>
    </row>
    <row r="3676" spans="5:6" x14ac:dyDescent="0.25">
      <c r="E3676" s="3"/>
      <c r="F3676" s="3"/>
    </row>
    <row r="3677" spans="5:6" x14ac:dyDescent="0.25">
      <c r="E3677" s="3"/>
      <c r="F3677" s="3"/>
    </row>
    <row r="3678" spans="5:6" x14ac:dyDescent="0.25">
      <c r="E3678" s="3"/>
      <c r="F3678" s="3"/>
    </row>
    <row r="3679" spans="5:6" x14ac:dyDescent="0.25">
      <c r="E3679" s="3"/>
      <c r="F3679" s="3"/>
    </row>
    <row r="3680" spans="5:6" x14ac:dyDescent="0.25">
      <c r="E3680" s="3"/>
      <c r="F3680" s="3"/>
    </row>
    <row r="3681" spans="5:6" x14ac:dyDescent="0.25">
      <c r="E3681" s="3"/>
      <c r="F3681" s="3"/>
    </row>
    <row r="3682" spans="5:6" x14ac:dyDescent="0.25">
      <c r="E3682" s="3"/>
      <c r="F3682" s="3"/>
    </row>
    <row r="3683" spans="5:6" x14ac:dyDescent="0.25">
      <c r="E3683" s="3"/>
      <c r="F3683" s="3"/>
    </row>
    <row r="3684" spans="5:6" x14ac:dyDescent="0.25">
      <c r="E3684" s="3"/>
      <c r="F3684" s="3"/>
    </row>
    <row r="3685" spans="5:6" x14ac:dyDescent="0.25">
      <c r="E3685" s="3"/>
      <c r="F3685" s="3"/>
    </row>
    <row r="3686" spans="5:6" x14ac:dyDescent="0.25">
      <c r="E3686" s="3"/>
      <c r="F3686" s="3"/>
    </row>
    <row r="3687" spans="5:6" x14ac:dyDescent="0.25">
      <c r="E3687" s="3"/>
      <c r="F3687" s="3"/>
    </row>
    <row r="3688" spans="5:6" x14ac:dyDescent="0.25">
      <c r="E3688" s="3"/>
      <c r="F3688" s="3"/>
    </row>
    <row r="3689" spans="5:6" x14ac:dyDescent="0.25">
      <c r="E3689" s="3"/>
      <c r="F3689" s="3"/>
    </row>
    <row r="3690" spans="5:6" x14ac:dyDescent="0.25">
      <c r="E3690" s="3"/>
      <c r="F3690" s="3"/>
    </row>
    <row r="3691" spans="5:6" x14ac:dyDescent="0.25">
      <c r="E3691" s="3"/>
      <c r="F3691" s="3"/>
    </row>
    <row r="3692" spans="5:6" x14ac:dyDescent="0.25">
      <c r="E3692" s="3"/>
      <c r="F3692" s="3"/>
    </row>
    <row r="3693" spans="5:6" x14ac:dyDescent="0.25">
      <c r="E3693" s="3"/>
      <c r="F3693" s="3"/>
    </row>
    <row r="3694" spans="5:6" x14ac:dyDescent="0.25">
      <c r="E3694" s="3"/>
      <c r="F3694" s="3"/>
    </row>
    <row r="3695" spans="5:6" x14ac:dyDescent="0.25">
      <c r="E3695" s="3"/>
      <c r="F3695" s="3"/>
    </row>
    <row r="3696" spans="5:6" x14ac:dyDescent="0.25">
      <c r="E3696" s="3"/>
      <c r="F3696" s="3"/>
    </row>
    <row r="3697" spans="5:6" x14ac:dyDescent="0.25">
      <c r="E3697" s="3"/>
      <c r="F3697" s="3"/>
    </row>
    <row r="3698" spans="5:6" x14ac:dyDescent="0.25">
      <c r="E3698" s="3"/>
      <c r="F3698" s="3"/>
    </row>
    <row r="3699" spans="5:6" x14ac:dyDescent="0.25">
      <c r="E3699" s="3"/>
      <c r="F3699" s="3"/>
    </row>
    <row r="3700" spans="5:6" x14ac:dyDescent="0.25">
      <c r="E3700" s="3"/>
      <c r="F3700" s="3"/>
    </row>
    <row r="3701" spans="5:6" x14ac:dyDescent="0.25">
      <c r="E3701" s="3"/>
      <c r="F3701" s="3"/>
    </row>
    <row r="3702" spans="5:6" x14ac:dyDescent="0.25">
      <c r="E3702" s="3"/>
      <c r="F3702" s="3"/>
    </row>
    <row r="3703" spans="5:6" x14ac:dyDescent="0.25">
      <c r="E3703" s="3"/>
      <c r="F3703" s="3"/>
    </row>
    <row r="3704" spans="5:6" x14ac:dyDescent="0.25">
      <c r="E3704" s="3"/>
      <c r="F3704" s="3"/>
    </row>
    <row r="3705" spans="5:6" x14ac:dyDescent="0.25">
      <c r="E3705" s="3"/>
      <c r="F3705" s="3"/>
    </row>
    <row r="3706" spans="5:6" x14ac:dyDescent="0.25">
      <c r="E3706" s="3"/>
      <c r="F3706" s="3"/>
    </row>
    <row r="3707" spans="5:6" x14ac:dyDescent="0.25">
      <c r="E3707" s="3"/>
      <c r="F3707" s="3"/>
    </row>
    <row r="3708" spans="5:6" x14ac:dyDescent="0.25">
      <c r="E3708" s="3"/>
      <c r="F3708" s="3"/>
    </row>
    <row r="3709" spans="5:6" x14ac:dyDescent="0.25">
      <c r="E3709" s="3"/>
      <c r="F3709" s="3"/>
    </row>
    <row r="3710" spans="5:6" x14ac:dyDescent="0.25">
      <c r="E3710" s="3"/>
      <c r="F3710" s="3"/>
    </row>
    <row r="3711" spans="5:6" x14ac:dyDescent="0.25">
      <c r="E3711" s="3"/>
      <c r="F3711" s="3"/>
    </row>
    <row r="3712" spans="5:6" x14ac:dyDescent="0.25">
      <c r="E3712" s="3"/>
      <c r="F3712" s="3"/>
    </row>
    <row r="3713" spans="5:6" x14ac:dyDescent="0.25">
      <c r="E3713" s="3"/>
      <c r="F3713" s="3"/>
    </row>
    <row r="3714" spans="5:6" x14ac:dyDescent="0.25">
      <c r="E3714" s="3"/>
      <c r="F3714" s="3"/>
    </row>
    <row r="3715" spans="5:6" x14ac:dyDescent="0.25">
      <c r="E3715" s="3"/>
      <c r="F3715" s="3"/>
    </row>
    <row r="3716" spans="5:6" x14ac:dyDescent="0.25">
      <c r="E3716" s="3"/>
      <c r="F3716" s="3"/>
    </row>
    <row r="3717" spans="5:6" x14ac:dyDescent="0.25">
      <c r="E3717" s="3"/>
      <c r="F3717" s="3"/>
    </row>
    <row r="3718" spans="5:6" x14ac:dyDescent="0.25">
      <c r="E3718" s="3"/>
      <c r="F3718" s="3"/>
    </row>
    <row r="3719" spans="5:6" x14ac:dyDescent="0.25">
      <c r="E3719" s="3"/>
      <c r="F3719" s="3"/>
    </row>
    <row r="3720" spans="5:6" x14ac:dyDescent="0.25">
      <c r="E3720" s="3"/>
      <c r="F3720" s="3"/>
    </row>
    <row r="3721" spans="5:6" x14ac:dyDescent="0.25">
      <c r="E3721" s="3"/>
      <c r="F3721" s="3"/>
    </row>
    <row r="3722" spans="5:6" x14ac:dyDescent="0.25">
      <c r="E3722" s="3"/>
      <c r="F3722" s="3"/>
    </row>
    <row r="3723" spans="5:6" x14ac:dyDescent="0.25">
      <c r="E3723" s="3"/>
      <c r="F3723" s="3"/>
    </row>
    <row r="3724" spans="5:6" x14ac:dyDescent="0.25">
      <c r="E3724" s="3"/>
      <c r="F3724" s="3"/>
    </row>
    <row r="3725" spans="5:6" x14ac:dyDescent="0.25">
      <c r="E3725" s="3"/>
      <c r="F3725" s="3"/>
    </row>
    <row r="3726" spans="5:6" x14ac:dyDescent="0.25">
      <c r="E3726" s="3"/>
      <c r="F3726" s="3"/>
    </row>
    <row r="3727" spans="5:6" x14ac:dyDescent="0.25">
      <c r="E3727" s="3"/>
      <c r="F3727" s="3"/>
    </row>
    <row r="3728" spans="5:6" x14ac:dyDescent="0.25">
      <c r="E3728" s="3"/>
      <c r="F3728" s="3"/>
    </row>
    <row r="3729" spans="5:6" x14ac:dyDescent="0.25">
      <c r="E3729" s="3"/>
      <c r="F3729" s="3"/>
    </row>
    <row r="3730" spans="5:6" x14ac:dyDescent="0.25">
      <c r="E3730" s="3"/>
      <c r="F3730" s="3"/>
    </row>
    <row r="3731" spans="5:6" x14ac:dyDescent="0.25">
      <c r="E3731" s="3"/>
      <c r="F3731" s="3"/>
    </row>
    <row r="3732" spans="5:6" x14ac:dyDescent="0.25">
      <c r="E3732" s="3"/>
      <c r="F3732" s="3"/>
    </row>
    <row r="3733" spans="5:6" x14ac:dyDescent="0.25">
      <c r="E3733" s="3"/>
      <c r="F3733" s="3"/>
    </row>
    <row r="3734" spans="5:6" x14ac:dyDescent="0.25">
      <c r="E3734" s="3"/>
      <c r="F3734" s="3"/>
    </row>
    <row r="3735" spans="5:6" x14ac:dyDescent="0.25">
      <c r="E3735" s="3"/>
      <c r="F3735" s="3"/>
    </row>
    <row r="3736" spans="5:6" x14ac:dyDescent="0.25">
      <c r="E3736" s="3"/>
      <c r="F3736" s="3"/>
    </row>
    <row r="3737" spans="5:6" x14ac:dyDescent="0.25">
      <c r="E3737" s="3"/>
      <c r="F3737" s="3"/>
    </row>
    <row r="3738" spans="5:6" x14ac:dyDescent="0.25">
      <c r="E3738" s="3"/>
      <c r="F3738" s="3"/>
    </row>
    <row r="3739" spans="5:6" x14ac:dyDescent="0.25">
      <c r="E3739" s="3"/>
      <c r="F3739" s="3"/>
    </row>
    <row r="3740" spans="5:6" x14ac:dyDescent="0.25">
      <c r="E3740" s="3"/>
      <c r="F3740" s="3"/>
    </row>
    <row r="3741" spans="5:6" x14ac:dyDescent="0.25">
      <c r="E3741" s="3"/>
      <c r="F3741" s="3"/>
    </row>
    <row r="3742" spans="5:6" x14ac:dyDescent="0.25">
      <c r="E3742" s="3"/>
      <c r="F3742" s="3"/>
    </row>
    <row r="3743" spans="5:6" x14ac:dyDescent="0.25">
      <c r="E3743" s="3"/>
      <c r="F3743" s="3"/>
    </row>
    <row r="3744" spans="5:6" x14ac:dyDescent="0.25">
      <c r="E3744" s="3"/>
      <c r="F3744" s="3"/>
    </row>
    <row r="3745" spans="5:6" x14ac:dyDescent="0.25">
      <c r="E3745" s="3"/>
      <c r="F3745" s="3"/>
    </row>
    <row r="3746" spans="5:6" x14ac:dyDescent="0.25">
      <c r="E3746" s="3"/>
      <c r="F3746" s="3"/>
    </row>
    <row r="3747" spans="5:6" x14ac:dyDescent="0.25">
      <c r="E3747" s="3"/>
      <c r="F3747" s="3"/>
    </row>
    <row r="3748" spans="5:6" x14ac:dyDescent="0.25">
      <c r="E3748" s="3"/>
      <c r="F3748" s="3"/>
    </row>
    <row r="3749" spans="5:6" x14ac:dyDescent="0.25">
      <c r="E3749" s="3"/>
      <c r="F3749" s="3"/>
    </row>
    <row r="3750" spans="5:6" x14ac:dyDescent="0.25">
      <c r="E3750" s="3"/>
      <c r="F3750" s="3"/>
    </row>
    <row r="3751" spans="5:6" x14ac:dyDescent="0.25">
      <c r="E3751" s="3"/>
      <c r="F3751" s="3"/>
    </row>
    <row r="3752" spans="5:6" x14ac:dyDescent="0.25">
      <c r="E3752" s="3"/>
      <c r="F3752" s="3"/>
    </row>
    <row r="3753" spans="5:6" x14ac:dyDescent="0.25">
      <c r="E3753" s="3"/>
      <c r="F3753" s="3"/>
    </row>
    <row r="3754" spans="5:6" x14ac:dyDescent="0.25">
      <c r="E3754" s="3"/>
      <c r="F3754" s="3"/>
    </row>
    <row r="3755" spans="5:6" x14ac:dyDescent="0.25">
      <c r="E3755" s="3"/>
      <c r="F3755" s="3"/>
    </row>
    <row r="3756" spans="5:6" x14ac:dyDescent="0.25">
      <c r="E3756" s="3"/>
      <c r="F3756" s="3"/>
    </row>
    <row r="3757" spans="5:6" x14ac:dyDescent="0.25">
      <c r="E3757" s="3"/>
      <c r="F3757" s="3"/>
    </row>
    <row r="3758" spans="5:6" x14ac:dyDescent="0.25">
      <c r="E3758" s="3"/>
      <c r="F3758" s="3"/>
    </row>
    <row r="3759" spans="5:6" x14ac:dyDescent="0.25">
      <c r="E3759" s="3"/>
      <c r="F3759" s="3"/>
    </row>
    <row r="3760" spans="5:6" x14ac:dyDescent="0.25">
      <c r="E3760" s="3"/>
      <c r="F3760" s="3"/>
    </row>
    <row r="3761" spans="5:6" x14ac:dyDescent="0.25">
      <c r="E3761" s="3"/>
      <c r="F3761" s="3"/>
    </row>
    <row r="3762" spans="5:6" x14ac:dyDescent="0.25">
      <c r="E3762" s="3"/>
      <c r="F3762" s="3"/>
    </row>
    <row r="3763" spans="5:6" x14ac:dyDescent="0.25">
      <c r="E3763" s="3"/>
      <c r="F3763" s="3"/>
    </row>
    <row r="3764" spans="5:6" x14ac:dyDescent="0.25">
      <c r="E3764" s="3"/>
      <c r="F3764" s="3"/>
    </row>
    <row r="3765" spans="5:6" x14ac:dyDescent="0.25">
      <c r="E3765" s="3"/>
      <c r="F3765" s="3"/>
    </row>
    <row r="3766" spans="5:6" x14ac:dyDescent="0.25">
      <c r="E3766" s="3"/>
      <c r="F3766" s="3"/>
    </row>
    <row r="3767" spans="5:6" x14ac:dyDescent="0.25">
      <c r="E3767" s="3"/>
      <c r="F3767" s="3"/>
    </row>
    <row r="3768" spans="5:6" x14ac:dyDescent="0.25">
      <c r="E3768" s="3"/>
      <c r="F3768" s="3"/>
    </row>
    <row r="3769" spans="5:6" x14ac:dyDescent="0.25">
      <c r="E3769" s="3"/>
      <c r="F3769" s="3"/>
    </row>
    <row r="3770" spans="5:6" x14ac:dyDescent="0.25">
      <c r="E3770" s="3"/>
      <c r="F3770" s="3"/>
    </row>
    <row r="3771" spans="5:6" x14ac:dyDescent="0.25">
      <c r="E3771" s="3"/>
      <c r="F3771" s="3"/>
    </row>
    <row r="3772" spans="5:6" x14ac:dyDescent="0.25">
      <c r="E3772" s="3"/>
      <c r="F3772" s="3"/>
    </row>
    <row r="3773" spans="5:6" x14ac:dyDescent="0.25">
      <c r="E3773" s="3"/>
      <c r="F3773" s="3"/>
    </row>
    <row r="3774" spans="5:6" x14ac:dyDescent="0.25">
      <c r="E3774" s="3"/>
      <c r="F3774" s="3"/>
    </row>
    <row r="3775" spans="5:6" x14ac:dyDescent="0.25">
      <c r="E3775" s="3"/>
      <c r="F3775" s="3"/>
    </row>
    <row r="3776" spans="5:6" x14ac:dyDescent="0.25">
      <c r="E3776" s="3"/>
      <c r="F3776" s="3"/>
    </row>
    <row r="3777" spans="5:6" x14ac:dyDescent="0.25">
      <c r="E3777" s="3"/>
      <c r="F3777" s="3"/>
    </row>
    <row r="3778" spans="5:6" x14ac:dyDescent="0.25">
      <c r="E3778" s="3"/>
      <c r="F3778" s="3"/>
    </row>
    <row r="3779" spans="5:6" x14ac:dyDescent="0.25">
      <c r="E3779" s="3"/>
      <c r="F3779" s="3"/>
    </row>
    <row r="3780" spans="5:6" x14ac:dyDescent="0.25">
      <c r="E3780" s="3"/>
      <c r="F3780" s="3"/>
    </row>
    <row r="3781" spans="5:6" x14ac:dyDescent="0.25">
      <c r="E3781" s="3"/>
      <c r="F3781" s="3"/>
    </row>
    <row r="3782" spans="5:6" x14ac:dyDescent="0.25">
      <c r="E3782" s="3"/>
      <c r="F3782" s="3"/>
    </row>
    <row r="3783" spans="5:6" x14ac:dyDescent="0.25">
      <c r="E3783" s="3"/>
      <c r="F3783" s="3"/>
    </row>
    <row r="3784" spans="5:6" x14ac:dyDescent="0.25">
      <c r="E3784" s="3"/>
      <c r="F3784" s="3"/>
    </row>
    <row r="3785" spans="5:6" x14ac:dyDescent="0.25">
      <c r="E3785" s="3"/>
      <c r="F3785" s="3"/>
    </row>
    <row r="3786" spans="5:6" x14ac:dyDescent="0.25">
      <c r="E3786" s="3"/>
      <c r="F3786" s="3"/>
    </row>
    <row r="3787" spans="5:6" x14ac:dyDescent="0.25">
      <c r="E3787" s="3"/>
      <c r="F3787" s="3"/>
    </row>
    <row r="3788" spans="5:6" x14ac:dyDescent="0.25">
      <c r="E3788" s="3"/>
      <c r="F3788" s="3"/>
    </row>
    <row r="3789" spans="5:6" x14ac:dyDescent="0.25">
      <c r="E3789" s="3"/>
      <c r="F3789" s="3"/>
    </row>
    <row r="3790" spans="5:6" x14ac:dyDescent="0.25">
      <c r="E3790" s="3"/>
      <c r="F3790" s="3"/>
    </row>
    <row r="3791" spans="5:6" x14ac:dyDescent="0.25">
      <c r="E3791" s="3"/>
      <c r="F3791" s="3"/>
    </row>
    <row r="3792" spans="5:6" x14ac:dyDescent="0.25">
      <c r="E3792" s="3"/>
      <c r="F3792" s="3"/>
    </row>
    <row r="3793" spans="5:6" x14ac:dyDescent="0.25">
      <c r="E3793" s="3"/>
      <c r="F3793" s="3"/>
    </row>
    <row r="3794" spans="5:6" x14ac:dyDescent="0.25">
      <c r="E3794" s="3"/>
      <c r="F3794" s="3"/>
    </row>
    <row r="3795" spans="5:6" x14ac:dyDescent="0.25">
      <c r="E3795" s="3"/>
      <c r="F3795" s="3"/>
    </row>
    <row r="3796" spans="5:6" x14ac:dyDescent="0.25">
      <c r="E3796" s="3"/>
      <c r="F3796" s="3"/>
    </row>
    <row r="3797" spans="5:6" x14ac:dyDescent="0.25">
      <c r="E3797" s="3"/>
      <c r="F3797" s="3"/>
    </row>
    <row r="3798" spans="5:6" x14ac:dyDescent="0.25">
      <c r="E3798" s="3"/>
      <c r="F3798" s="3"/>
    </row>
    <row r="3799" spans="5:6" x14ac:dyDescent="0.25">
      <c r="E3799" s="3"/>
      <c r="F3799" s="3"/>
    </row>
    <row r="3800" spans="5:6" x14ac:dyDescent="0.25">
      <c r="E3800" s="3"/>
      <c r="F3800" s="3"/>
    </row>
    <row r="3801" spans="5:6" x14ac:dyDescent="0.25">
      <c r="E3801" s="3"/>
      <c r="F3801" s="3"/>
    </row>
    <row r="3802" spans="5:6" x14ac:dyDescent="0.25">
      <c r="E3802" s="3"/>
      <c r="F3802" s="3"/>
    </row>
    <row r="3803" spans="5:6" x14ac:dyDescent="0.25">
      <c r="E3803" s="3"/>
      <c r="F3803" s="3"/>
    </row>
    <row r="3804" spans="5:6" x14ac:dyDescent="0.25">
      <c r="E3804" s="3"/>
      <c r="F3804" s="3"/>
    </row>
    <row r="3805" spans="5:6" x14ac:dyDescent="0.25">
      <c r="E3805" s="3"/>
      <c r="F3805" s="3"/>
    </row>
    <row r="3806" spans="5:6" x14ac:dyDescent="0.25">
      <c r="E3806" s="3"/>
      <c r="F3806" s="3"/>
    </row>
    <row r="3807" spans="5:6" x14ac:dyDescent="0.25">
      <c r="E3807" s="3"/>
      <c r="F3807" s="3"/>
    </row>
    <row r="3808" spans="5:6" x14ac:dyDescent="0.25">
      <c r="E3808" s="3"/>
      <c r="F3808" s="3"/>
    </row>
    <row r="3809" spans="5:6" x14ac:dyDescent="0.25">
      <c r="E3809" s="3"/>
      <c r="F3809" s="3"/>
    </row>
    <row r="3810" spans="5:6" x14ac:dyDescent="0.25">
      <c r="E3810" s="3"/>
      <c r="F3810" s="3"/>
    </row>
    <row r="3811" spans="5:6" x14ac:dyDescent="0.25">
      <c r="E3811" s="3"/>
      <c r="F3811" s="3"/>
    </row>
    <row r="3812" spans="5:6" x14ac:dyDescent="0.25">
      <c r="E3812" s="3"/>
      <c r="F3812" s="3"/>
    </row>
    <row r="3813" spans="5:6" x14ac:dyDescent="0.25">
      <c r="E3813" s="3"/>
      <c r="F3813" s="3"/>
    </row>
    <row r="3814" spans="5:6" x14ac:dyDescent="0.25">
      <c r="E3814" s="3"/>
      <c r="F3814" s="3"/>
    </row>
    <row r="3815" spans="5:6" x14ac:dyDescent="0.25">
      <c r="E3815" s="3"/>
      <c r="F3815" s="3"/>
    </row>
    <row r="3816" spans="5:6" x14ac:dyDescent="0.25">
      <c r="E3816" s="3"/>
      <c r="F3816" s="3"/>
    </row>
    <row r="3817" spans="5:6" x14ac:dyDescent="0.25">
      <c r="E3817" s="3"/>
      <c r="F3817" s="3"/>
    </row>
    <row r="3818" spans="5:6" x14ac:dyDescent="0.25">
      <c r="E3818" s="3"/>
      <c r="F3818" s="3"/>
    </row>
    <row r="3819" spans="5:6" x14ac:dyDescent="0.25">
      <c r="E3819" s="3"/>
      <c r="F3819" s="3"/>
    </row>
    <row r="3820" spans="5:6" x14ac:dyDescent="0.25">
      <c r="E3820" s="3"/>
      <c r="F3820" s="3"/>
    </row>
    <row r="3821" spans="5:6" x14ac:dyDescent="0.25">
      <c r="E3821" s="3"/>
      <c r="F3821" s="3"/>
    </row>
    <row r="3822" spans="5:6" x14ac:dyDescent="0.25">
      <c r="E3822" s="3"/>
      <c r="F3822" s="3"/>
    </row>
    <row r="3823" spans="5:6" x14ac:dyDescent="0.25">
      <c r="E3823" s="3"/>
      <c r="F3823" s="3"/>
    </row>
    <row r="3824" spans="5:6" x14ac:dyDescent="0.25">
      <c r="E3824" s="3"/>
      <c r="F3824" s="3"/>
    </row>
    <row r="3825" spans="5:6" x14ac:dyDescent="0.25">
      <c r="E3825" s="3"/>
      <c r="F3825" s="3"/>
    </row>
    <row r="3826" spans="5:6" x14ac:dyDescent="0.25">
      <c r="E3826" s="3"/>
      <c r="F3826" s="3"/>
    </row>
    <row r="3827" spans="5:6" x14ac:dyDescent="0.25">
      <c r="E3827" s="3"/>
      <c r="F3827" s="3"/>
    </row>
    <row r="3828" spans="5:6" x14ac:dyDescent="0.25">
      <c r="E3828" s="3"/>
      <c r="F3828" s="3"/>
    </row>
    <row r="3829" spans="5:6" x14ac:dyDescent="0.25">
      <c r="E3829" s="3"/>
      <c r="F3829" s="3"/>
    </row>
    <row r="3830" spans="5:6" x14ac:dyDescent="0.25">
      <c r="E3830" s="3"/>
      <c r="F3830" s="3"/>
    </row>
    <row r="3831" spans="5:6" x14ac:dyDescent="0.25">
      <c r="E3831" s="3"/>
      <c r="F3831" s="3"/>
    </row>
    <row r="3832" spans="5:6" x14ac:dyDescent="0.25">
      <c r="E3832" s="3"/>
      <c r="F3832" s="3"/>
    </row>
    <row r="3833" spans="5:6" x14ac:dyDescent="0.25">
      <c r="E3833" s="3"/>
      <c r="F3833" s="3"/>
    </row>
    <row r="3834" spans="5:6" x14ac:dyDescent="0.25">
      <c r="E3834" s="3"/>
      <c r="F3834" s="3"/>
    </row>
    <row r="3835" spans="5:6" x14ac:dyDescent="0.25">
      <c r="E3835" s="3"/>
      <c r="F3835" s="3"/>
    </row>
    <row r="3836" spans="5:6" x14ac:dyDescent="0.25">
      <c r="E3836" s="3"/>
      <c r="F3836" s="3"/>
    </row>
    <row r="3837" spans="5:6" x14ac:dyDescent="0.25">
      <c r="E3837" s="3"/>
      <c r="F3837" s="3"/>
    </row>
    <row r="3838" spans="5:6" x14ac:dyDescent="0.25">
      <c r="E3838" s="3"/>
      <c r="F3838" s="3"/>
    </row>
    <row r="3839" spans="5:6" x14ac:dyDescent="0.25">
      <c r="E3839" s="3"/>
      <c r="F3839" s="3"/>
    </row>
    <row r="3840" spans="5:6" x14ac:dyDescent="0.25">
      <c r="E3840" s="3"/>
      <c r="F3840" s="3"/>
    </row>
    <row r="3841" spans="5:6" x14ac:dyDescent="0.25">
      <c r="E3841" s="3"/>
      <c r="F3841" s="3"/>
    </row>
    <row r="3842" spans="5:6" x14ac:dyDescent="0.25">
      <c r="E3842" s="3"/>
      <c r="F3842" s="3"/>
    </row>
    <row r="3843" spans="5:6" x14ac:dyDescent="0.25">
      <c r="E3843" s="3"/>
      <c r="F3843" s="3"/>
    </row>
    <row r="3844" spans="5:6" x14ac:dyDescent="0.25">
      <c r="E3844" s="3"/>
      <c r="F3844" s="3"/>
    </row>
    <row r="3845" spans="5:6" x14ac:dyDescent="0.25">
      <c r="E3845" s="3"/>
      <c r="F3845" s="3"/>
    </row>
    <row r="3846" spans="5:6" x14ac:dyDescent="0.25">
      <c r="E3846" s="3"/>
      <c r="F3846" s="3"/>
    </row>
    <row r="3847" spans="5:6" x14ac:dyDescent="0.25">
      <c r="E3847" s="3"/>
      <c r="F3847" s="3"/>
    </row>
    <row r="3848" spans="5:6" x14ac:dyDescent="0.25">
      <c r="E3848" s="3"/>
      <c r="F3848" s="3"/>
    </row>
    <row r="3849" spans="5:6" x14ac:dyDescent="0.25">
      <c r="E3849" s="3"/>
      <c r="F3849" s="3"/>
    </row>
    <row r="3850" spans="5:6" x14ac:dyDescent="0.25">
      <c r="E3850" s="3"/>
      <c r="F3850" s="3"/>
    </row>
    <row r="3851" spans="5:6" x14ac:dyDescent="0.25">
      <c r="E3851" s="3"/>
      <c r="F3851" s="3"/>
    </row>
    <row r="3852" spans="5:6" x14ac:dyDescent="0.25">
      <c r="E3852" s="3"/>
      <c r="F3852" s="3"/>
    </row>
    <row r="3853" spans="5:6" x14ac:dyDescent="0.25">
      <c r="E3853" s="3"/>
      <c r="F3853" s="3"/>
    </row>
    <row r="3854" spans="5:6" x14ac:dyDescent="0.25">
      <c r="E3854" s="3"/>
      <c r="F3854" s="3"/>
    </row>
    <row r="3855" spans="5:6" x14ac:dyDescent="0.25">
      <c r="E3855" s="3"/>
      <c r="F3855" s="3"/>
    </row>
    <row r="3856" spans="5:6" x14ac:dyDescent="0.25">
      <c r="E3856" s="3"/>
      <c r="F3856" s="3"/>
    </row>
    <row r="3857" spans="5:6" x14ac:dyDescent="0.25">
      <c r="E3857" s="3"/>
      <c r="F3857" s="3"/>
    </row>
    <row r="3858" spans="5:6" x14ac:dyDescent="0.25">
      <c r="E3858" s="3"/>
      <c r="F3858" s="3"/>
    </row>
    <row r="3859" spans="5:6" x14ac:dyDescent="0.25">
      <c r="E3859" s="3"/>
      <c r="F3859" s="3"/>
    </row>
    <row r="3860" spans="5:6" x14ac:dyDescent="0.25">
      <c r="E3860" s="3"/>
      <c r="F3860" s="3"/>
    </row>
    <row r="3861" spans="5:6" x14ac:dyDescent="0.25">
      <c r="E3861" s="3"/>
      <c r="F3861" s="3"/>
    </row>
    <row r="3862" spans="5:6" x14ac:dyDescent="0.25">
      <c r="E3862" s="3"/>
      <c r="F3862" s="3"/>
    </row>
    <row r="3863" spans="5:6" x14ac:dyDescent="0.25">
      <c r="E3863" s="3"/>
      <c r="F3863" s="3"/>
    </row>
    <row r="3864" spans="5:6" x14ac:dyDescent="0.25">
      <c r="E3864" s="3"/>
      <c r="F3864" s="3"/>
    </row>
    <row r="3865" spans="5:6" x14ac:dyDescent="0.25">
      <c r="E3865" s="3"/>
      <c r="F3865" s="3"/>
    </row>
    <row r="3866" spans="5:6" x14ac:dyDescent="0.25">
      <c r="E3866" s="3"/>
      <c r="F3866" s="3"/>
    </row>
    <row r="3867" spans="5:6" x14ac:dyDescent="0.25">
      <c r="E3867" s="3"/>
      <c r="F3867" s="3"/>
    </row>
    <row r="3868" spans="5:6" x14ac:dyDescent="0.25">
      <c r="E3868" s="3"/>
      <c r="F3868" s="3"/>
    </row>
    <row r="3869" spans="5:6" x14ac:dyDescent="0.25">
      <c r="E3869" s="3"/>
      <c r="F3869" s="3"/>
    </row>
    <row r="3870" spans="5:6" x14ac:dyDescent="0.25">
      <c r="E3870" s="3"/>
      <c r="F3870" s="3"/>
    </row>
    <row r="3871" spans="5:6" x14ac:dyDescent="0.25">
      <c r="E3871" s="3"/>
      <c r="F3871" s="3"/>
    </row>
    <row r="3872" spans="5:6" x14ac:dyDescent="0.25">
      <c r="E3872" s="3"/>
      <c r="F3872" s="3"/>
    </row>
    <row r="3873" spans="5:6" x14ac:dyDescent="0.25">
      <c r="E3873" s="3"/>
      <c r="F3873" s="3"/>
    </row>
    <row r="3874" spans="5:6" x14ac:dyDescent="0.25">
      <c r="E3874" s="3"/>
      <c r="F3874" s="3"/>
    </row>
    <row r="3875" spans="5:6" x14ac:dyDescent="0.25">
      <c r="E3875" s="3"/>
      <c r="F3875" s="3"/>
    </row>
    <row r="3876" spans="5:6" x14ac:dyDescent="0.25">
      <c r="E3876" s="3"/>
      <c r="F3876" s="3"/>
    </row>
    <row r="3877" spans="5:6" x14ac:dyDescent="0.25">
      <c r="E3877" s="3"/>
      <c r="F3877" s="3"/>
    </row>
    <row r="3878" spans="5:6" x14ac:dyDescent="0.25">
      <c r="E3878" s="3"/>
      <c r="F3878" s="3"/>
    </row>
    <row r="3879" spans="5:6" x14ac:dyDescent="0.25">
      <c r="E3879" s="3"/>
      <c r="F3879" s="3"/>
    </row>
    <row r="3880" spans="5:6" x14ac:dyDescent="0.25">
      <c r="E3880" s="3"/>
      <c r="F3880" s="3"/>
    </row>
    <row r="3881" spans="5:6" x14ac:dyDescent="0.25">
      <c r="E3881" s="3"/>
      <c r="F3881" s="3"/>
    </row>
    <row r="3882" spans="5:6" x14ac:dyDescent="0.25">
      <c r="E3882" s="3"/>
      <c r="F3882" s="3"/>
    </row>
    <row r="3883" spans="5:6" x14ac:dyDescent="0.25">
      <c r="E3883" s="3"/>
      <c r="F3883" s="3"/>
    </row>
    <row r="3884" spans="5:6" x14ac:dyDescent="0.25">
      <c r="E3884" s="3"/>
      <c r="F3884" s="3"/>
    </row>
    <row r="3885" spans="5:6" x14ac:dyDescent="0.25">
      <c r="E3885" s="3"/>
      <c r="F3885" s="3"/>
    </row>
    <row r="3886" spans="5:6" x14ac:dyDescent="0.25">
      <c r="E3886" s="3"/>
      <c r="F3886" s="3"/>
    </row>
    <row r="3887" spans="5:6" x14ac:dyDescent="0.25">
      <c r="E3887" s="3"/>
      <c r="F3887" s="3"/>
    </row>
    <row r="3888" spans="5:6" x14ac:dyDescent="0.25">
      <c r="E3888" s="3"/>
      <c r="F3888" s="3"/>
    </row>
    <row r="3889" spans="5:6" x14ac:dyDescent="0.25">
      <c r="E3889" s="3"/>
      <c r="F3889" s="3"/>
    </row>
    <row r="3890" spans="5:6" x14ac:dyDescent="0.25">
      <c r="E3890" s="3"/>
      <c r="F3890" s="3"/>
    </row>
    <row r="3891" spans="5:6" x14ac:dyDescent="0.25">
      <c r="E3891" s="3"/>
      <c r="F3891" s="3"/>
    </row>
    <row r="3892" spans="5:6" x14ac:dyDescent="0.25">
      <c r="E3892" s="3"/>
      <c r="F3892" s="3"/>
    </row>
    <row r="3893" spans="5:6" x14ac:dyDescent="0.25">
      <c r="E3893" s="3"/>
      <c r="F3893" s="3"/>
    </row>
    <row r="3894" spans="5:6" x14ac:dyDescent="0.25">
      <c r="E3894" s="3"/>
      <c r="F3894" s="3"/>
    </row>
    <row r="3895" spans="5:6" x14ac:dyDescent="0.25">
      <c r="E3895" s="3"/>
      <c r="F3895" s="3"/>
    </row>
    <row r="3896" spans="5:6" x14ac:dyDescent="0.25">
      <c r="E3896" s="3"/>
      <c r="F3896" s="3"/>
    </row>
    <row r="3897" spans="5:6" x14ac:dyDescent="0.25">
      <c r="E3897" s="3"/>
      <c r="F3897" s="3"/>
    </row>
    <row r="3898" spans="5:6" x14ac:dyDescent="0.25">
      <c r="E3898" s="3"/>
      <c r="F3898" s="3"/>
    </row>
    <row r="3899" spans="5:6" x14ac:dyDescent="0.25">
      <c r="E3899" s="3"/>
      <c r="F3899" s="3"/>
    </row>
    <row r="3900" spans="5:6" x14ac:dyDescent="0.25">
      <c r="E3900" s="3"/>
      <c r="F3900" s="3"/>
    </row>
    <row r="3901" spans="5:6" x14ac:dyDescent="0.25">
      <c r="E3901" s="3"/>
      <c r="F3901" s="3"/>
    </row>
    <row r="3902" spans="5:6" x14ac:dyDescent="0.25">
      <c r="E3902" s="3"/>
      <c r="F3902" s="3"/>
    </row>
    <row r="3903" spans="5:6" x14ac:dyDescent="0.25">
      <c r="E3903" s="3"/>
      <c r="F3903" s="3"/>
    </row>
    <row r="3904" spans="5:6" x14ac:dyDescent="0.25">
      <c r="E3904" s="3"/>
      <c r="F3904" s="3"/>
    </row>
    <row r="3905" spans="5:6" x14ac:dyDescent="0.25">
      <c r="E3905" s="3"/>
      <c r="F3905" s="3"/>
    </row>
    <row r="3906" spans="5:6" x14ac:dyDescent="0.25">
      <c r="E3906" s="3"/>
      <c r="F3906" s="3"/>
    </row>
    <row r="3907" spans="5:6" x14ac:dyDescent="0.25">
      <c r="E3907" s="3"/>
      <c r="F3907" s="3"/>
    </row>
    <row r="3908" spans="5:6" x14ac:dyDescent="0.25">
      <c r="E3908" s="3"/>
      <c r="F3908" s="3"/>
    </row>
    <row r="3909" spans="5:6" x14ac:dyDescent="0.25">
      <c r="E3909" s="3"/>
      <c r="F3909" s="3"/>
    </row>
    <row r="3910" spans="5:6" x14ac:dyDescent="0.25">
      <c r="E3910" s="3"/>
      <c r="F3910" s="3"/>
    </row>
    <row r="3911" spans="5:6" x14ac:dyDescent="0.25">
      <c r="E3911" s="3"/>
      <c r="F3911" s="3"/>
    </row>
    <row r="3912" spans="5:6" x14ac:dyDescent="0.25">
      <c r="E3912" s="3"/>
      <c r="F3912" s="3"/>
    </row>
    <row r="3913" spans="5:6" x14ac:dyDescent="0.25">
      <c r="E3913" s="3"/>
      <c r="F3913" s="3"/>
    </row>
    <row r="3914" spans="5:6" x14ac:dyDescent="0.25">
      <c r="E3914" s="3"/>
      <c r="F3914" s="3"/>
    </row>
    <row r="3915" spans="5:6" x14ac:dyDescent="0.25">
      <c r="E3915" s="3"/>
      <c r="F3915" s="3"/>
    </row>
    <row r="3916" spans="5:6" x14ac:dyDescent="0.25">
      <c r="E3916" s="3"/>
      <c r="F3916" s="3"/>
    </row>
    <row r="3917" spans="5:6" x14ac:dyDescent="0.25">
      <c r="E3917" s="3"/>
      <c r="F3917" s="3"/>
    </row>
    <row r="3918" spans="5:6" x14ac:dyDescent="0.25">
      <c r="E3918" s="3"/>
      <c r="F3918" s="3"/>
    </row>
    <row r="3919" spans="5:6" x14ac:dyDescent="0.25">
      <c r="E3919" s="3"/>
      <c r="F3919" s="3"/>
    </row>
    <row r="3920" spans="5:6" x14ac:dyDescent="0.25">
      <c r="E3920" s="3"/>
      <c r="F3920" s="3"/>
    </row>
    <row r="3921" spans="5:6" x14ac:dyDescent="0.25">
      <c r="E3921" s="3"/>
      <c r="F3921" s="3"/>
    </row>
    <row r="3922" spans="5:6" x14ac:dyDescent="0.25">
      <c r="E3922" s="3"/>
      <c r="F3922" s="3"/>
    </row>
    <row r="3923" spans="5:6" x14ac:dyDescent="0.25">
      <c r="E3923" s="3"/>
      <c r="F3923" s="3"/>
    </row>
    <row r="3924" spans="5:6" x14ac:dyDescent="0.25">
      <c r="E3924" s="3"/>
      <c r="F3924" s="3"/>
    </row>
    <row r="3925" spans="5:6" x14ac:dyDescent="0.25">
      <c r="E3925" s="3"/>
      <c r="F3925" s="3"/>
    </row>
    <row r="3926" spans="5:6" x14ac:dyDescent="0.25">
      <c r="E3926" s="3"/>
      <c r="F3926" s="3"/>
    </row>
    <row r="3927" spans="5:6" x14ac:dyDescent="0.25">
      <c r="E3927" s="3"/>
      <c r="F3927" s="3"/>
    </row>
    <row r="3928" spans="5:6" x14ac:dyDescent="0.25">
      <c r="E3928" s="3"/>
      <c r="F3928" s="3"/>
    </row>
    <row r="3929" spans="5:6" x14ac:dyDescent="0.25">
      <c r="E3929" s="3"/>
      <c r="F3929" s="3"/>
    </row>
    <row r="3930" spans="5:6" x14ac:dyDescent="0.25">
      <c r="E3930" s="3"/>
      <c r="F3930" s="3"/>
    </row>
    <row r="3931" spans="5:6" x14ac:dyDescent="0.25">
      <c r="E3931" s="3"/>
      <c r="F3931" s="3"/>
    </row>
    <row r="3932" spans="5:6" x14ac:dyDescent="0.25">
      <c r="E3932" s="3"/>
      <c r="F3932" s="3"/>
    </row>
    <row r="3933" spans="5:6" x14ac:dyDescent="0.25">
      <c r="E3933" s="3"/>
      <c r="F3933" s="3"/>
    </row>
    <row r="3934" spans="5:6" x14ac:dyDescent="0.25">
      <c r="E3934" s="3"/>
      <c r="F3934" s="3"/>
    </row>
    <row r="3935" spans="5:6" x14ac:dyDescent="0.25">
      <c r="E3935" s="3"/>
      <c r="F3935" s="3"/>
    </row>
    <row r="3936" spans="5:6" x14ac:dyDescent="0.25">
      <c r="E3936" s="3"/>
      <c r="F3936" s="3"/>
    </row>
    <row r="3937" spans="5:6" x14ac:dyDescent="0.25">
      <c r="E3937" s="3"/>
      <c r="F3937" s="3"/>
    </row>
    <row r="3938" spans="5:6" x14ac:dyDescent="0.25">
      <c r="E3938" s="3"/>
      <c r="F3938" s="3"/>
    </row>
    <row r="3939" spans="5:6" x14ac:dyDescent="0.25">
      <c r="E3939" s="3"/>
      <c r="F3939" s="3"/>
    </row>
    <row r="3940" spans="5:6" x14ac:dyDescent="0.25">
      <c r="E3940" s="3"/>
      <c r="F3940" s="3"/>
    </row>
    <row r="3941" spans="5:6" x14ac:dyDescent="0.25">
      <c r="E3941" s="3"/>
      <c r="F3941" s="3"/>
    </row>
    <row r="3942" spans="5:6" x14ac:dyDescent="0.25">
      <c r="E3942" s="3"/>
      <c r="F3942" s="3"/>
    </row>
    <row r="3943" spans="5:6" x14ac:dyDescent="0.25">
      <c r="E3943" s="3"/>
      <c r="F3943" s="3"/>
    </row>
    <row r="3944" spans="5:6" x14ac:dyDescent="0.25">
      <c r="E3944" s="3"/>
      <c r="F3944" s="3"/>
    </row>
    <row r="3945" spans="5:6" x14ac:dyDescent="0.25">
      <c r="E3945" s="3"/>
      <c r="F3945" s="3"/>
    </row>
    <row r="3946" spans="5:6" x14ac:dyDescent="0.25">
      <c r="E3946" s="3"/>
      <c r="F3946" s="3"/>
    </row>
    <row r="3947" spans="5:6" x14ac:dyDescent="0.25">
      <c r="E3947" s="3"/>
      <c r="F3947" s="3"/>
    </row>
    <row r="3948" spans="5:6" x14ac:dyDescent="0.25">
      <c r="E3948" s="3"/>
      <c r="F3948" s="3"/>
    </row>
    <row r="3949" spans="5:6" x14ac:dyDescent="0.25">
      <c r="E3949" s="3"/>
      <c r="F3949" s="3"/>
    </row>
    <row r="3950" spans="5:6" x14ac:dyDescent="0.25">
      <c r="E3950" s="3"/>
      <c r="F3950" s="3"/>
    </row>
    <row r="3951" spans="5:6" x14ac:dyDescent="0.25">
      <c r="E3951" s="3"/>
      <c r="F3951" s="3"/>
    </row>
    <row r="3952" spans="5:6" x14ac:dyDescent="0.25">
      <c r="E3952" s="3"/>
      <c r="F3952" s="3"/>
    </row>
    <row r="3953" spans="5:6" x14ac:dyDescent="0.25">
      <c r="E3953" s="3"/>
      <c r="F3953" s="3"/>
    </row>
    <row r="3954" spans="5:6" x14ac:dyDescent="0.25">
      <c r="E3954" s="3"/>
      <c r="F3954" s="3"/>
    </row>
    <row r="3955" spans="5:6" x14ac:dyDescent="0.25">
      <c r="E3955" s="3"/>
      <c r="F3955" s="3"/>
    </row>
    <row r="3956" spans="5:6" x14ac:dyDescent="0.25">
      <c r="E3956" s="3"/>
      <c r="F3956" s="3"/>
    </row>
    <row r="3957" spans="5:6" x14ac:dyDescent="0.25">
      <c r="E3957" s="3"/>
      <c r="F3957" s="3"/>
    </row>
    <row r="3958" spans="5:6" x14ac:dyDescent="0.25">
      <c r="E3958" s="3"/>
      <c r="F3958" s="3"/>
    </row>
    <row r="3959" spans="5:6" x14ac:dyDescent="0.25">
      <c r="E3959" s="3"/>
      <c r="F3959" s="3"/>
    </row>
    <row r="3960" spans="5:6" x14ac:dyDescent="0.25">
      <c r="E3960" s="3"/>
      <c r="F3960" s="3"/>
    </row>
    <row r="3961" spans="5:6" x14ac:dyDescent="0.25">
      <c r="E3961" s="3"/>
      <c r="F3961" s="3"/>
    </row>
    <row r="3962" spans="5:6" x14ac:dyDescent="0.25">
      <c r="E3962" s="3"/>
      <c r="F3962" s="3"/>
    </row>
    <row r="3963" spans="5:6" x14ac:dyDescent="0.25">
      <c r="E3963" s="3"/>
      <c r="F3963" s="3"/>
    </row>
    <row r="3964" spans="5:6" x14ac:dyDescent="0.25">
      <c r="E3964" s="3"/>
      <c r="F3964" s="3"/>
    </row>
    <row r="3965" spans="5:6" x14ac:dyDescent="0.25">
      <c r="E3965" s="3"/>
      <c r="F3965" s="3"/>
    </row>
    <row r="3966" spans="5:6" x14ac:dyDescent="0.25">
      <c r="E3966" s="3"/>
      <c r="F3966" s="3"/>
    </row>
    <row r="3967" spans="5:6" x14ac:dyDescent="0.25">
      <c r="E3967" s="3"/>
      <c r="F3967" s="3"/>
    </row>
    <row r="3968" spans="5:6" x14ac:dyDescent="0.25">
      <c r="E3968" s="3"/>
      <c r="F3968" s="3"/>
    </row>
    <row r="3969" spans="5:6" x14ac:dyDescent="0.25">
      <c r="E3969" s="3"/>
      <c r="F3969" s="3"/>
    </row>
    <row r="3970" spans="5:6" x14ac:dyDescent="0.25">
      <c r="E3970" s="3"/>
      <c r="F3970" s="3"/>
    </row>
    <row r="3971" spans="5:6" x14ac:dyDescent="0.25">
      <c r="E3971" s="3"/>
      <c r="F3971" s="3"/>
    </row>
    <row r="3972" spans="5:6" x14ac:dyDescent="0.25">
      <c r="E3972" s="3"/>
      <c r="F3972" s="3"/>
    </row>
    <row r="3973" spans="5:6" x14ac:dyDescent="0.25">
      <c r="E3973" s="3"/>
      <c r="F3973" s="3"/>
    </row>
    <row r="3974" spans="5:6" x14ac:dyDescent="0.25">
      <c r="E3974" s="3"/>
      <c r="F3974" s="3"/>
    </row>
    <row r="3975" spans="5:6" x14ac:dyDescent="0.25">
      <c r="E3975" s="3"/>
      <c r="F3975" s="3"/>
    </row>
    <row r="3976" spans="5:6" x14ac:dyDescent="0.25">
      <c r="E3976" s="3"/>
      <c r="F3976" s="3"/>
    </row>
    <row r="3977" spans="5:6" x14ac:dyDescent="0.25">
      <c r="E3977" s="3"/>
      <c r="F3977" s="3"/>
    </row>
    <row r="3978" spans="5:6" x14ac:dyDescent="0.25">
      <c r="E3978" s="3"/>
      <c r="F3978" s="3"/>
    </row>
    <row r="3979" spans="5:6" x14ac:dyDescent="0.25">
      <c r="E3979" s="3"/>
      <c r="F3979" s="3"/>
    </row>
    <row r="3980" spans="5:6" x14ac:dyDescent="0.25">
      <c r="E3980" s="3"/>
      <c r="F3980" s="3"/>
    </row>
    <row r="3981" spans="5:6" x14ac:dyDescent="0.25">
      <c r="E3981" s="3"/>
      <c r="F3981" s="3"/>
    </row>
    <row r="3982" spans="5:6" x14ac:dyDescent="0.25">
      <c r="E3982" s="3"/>
      <c r="F3982" s="3"/>
    </row>
    <row r="3983" spans="5:6" x14ac:dyDescent="0.25">
      <c r="E3983" s="3"/>
      <c r="F3983" s="3"/>
    </row>
    <row r="3984" spans="5:6" x14ac:dyDescent="0.25">
      <c r="E3984" s="3"/>
      <c r="F3984" s="3"/>
    </row>
    <row r="3985" spans="5:6" x14ac:dyDescent="0.25">
      <c r="E3985" s="3"/>
      <c r="F3985" s="3"/>
    </row>
    <row r="3986" spans="5:6" x14ac:dyDescent="0.25">
      <c r="E3986" s="3"/>
      <c r="F3986" s="3"/>
    </row>
    <row r="3987" spans="5:6" x14ac:dyDescent="0.25">
      <c r="E3987" s="3"/>
      <c r="F3987" s="3"/>
    </row>
    <row r="3988" spans="5:6" x14ac:dyDescent="0.25">
      <c r="E3988" s="3"/>
      <c r="F3988" s="3"/>
    </row>
    <row r="3989" spans="5:6" x14ac:dyDescent="0.25">
      <c r="E3989" s="3"/>
      <c r="F3989" s="3"/>
    </row>
    <row r="3990" spans="5:6" x14ac:dyDescent="0.25">
      <c r="E3990" s="3"/>
      <c r="F3990" s="3"/>
    </row>
    <row r="3991" spans="5:6" x14ac:dyDescent="0.25">
      <c r="E3991" s="3"/>
      <c r="F3991" s="3"/>
    </row>
    <row r="3992" spans="5:6" x14ac:dyDescent="0.25">
      <c r="E3992" s="3"/>
      <c r="F3992" s="3"/>
    </row>
    <row r="3993" spans="5:6" x14ac:dyDescent="0.25">
      <c r="E3993" s="3"/>
      <c r="F3993" s="3"/>
    </row>
    <row r="3994" spans="5:6" x14ac:dyDescent="0.25">
      <c r="E3994" s="3"/>
      <c r="F3994" s="3"/>
    </row>
    <row r="3995" spans="5:6" x14ac:dyDescent="0.25">
      <c r="E3995" s="3"/>
      <c r="F3995" s="3"/>
    </row>
    <row r="3996" spans="5:6" x14ac:dyDescent="0.25">
      <c r="E3996" s="3"/>
      <c r="F3996" s="3"/>
    </row>
    <row r="3997" spans="5:6" x14ac:dyDescent="0.25">
      <c r="E3997" s="3"/>
      <c r="F3997" s="3"/>
    </row>
    <row r="3998" spans="5:6" x14ac:dyDescent="0.25">
      <c r="E3998" s="3"/>
      <c r="F3998" s="3"/>
    </row>
    <row r="3999" spans="5:6" x14ac:dyDescent="0.25">
      <c r="E3999" s="3"/>
      <c r="F3999" s="3"/>
    </row>
    <row r="4000" spans="5:6" x14ac:dyDescent="0.25">
      <c r="E4000" s="3"/>
      <c r="F4000" s="3"/>
    </row>
    <row r="4001" spans="5:6" x14ac:dyDescent="0.25">
      <c r="E4001" s="3"/>
      <c r="F4001" s="3"/>
    </row>
    <row r="4002" spans="5:6" x14ac:dyDescent="0.25">
      <c r="E4002" s="3"/>
      <c r="F4002" s="3"/>
    </row>
    <row r="4003" spans="5:6" x14ac:dyDescent="0.25">
      <c r="E4003" s="3"/>
      <c r="F4003" s="3"/>
    </row>
    <row r="4004" spans="5:6" x14ac:dyDescent="0.25">
      <c r="E4004" s="3"/>
      <c r="F4004" s="3"/>
    </row>
    <row r="4005" spans="5:6" x14ac:dyDescent="0.25">
      <c r="E4005" s="3"/>
      <c r="F4005" s="3"/>
    </row>
    <row r="4006" spans="5:6" x14ac:dyDescent="0.25">
      <c r="E4006" s="3"/>
      <c r="F4006" s="3"/>
    </row>
    <row r="4007" spans="5:6" x14ac:dyDescent="0.25">
      <c r="E4007" s="3"/>
      <c r="F4007" s="3"/>
    </row>
    <row r="4008" spans="5:6" x14ac:dyDescent="0.25">
      <c r="E4008" s="3"/>
      <c r="F4008" s="3"/>
    </row>
    <row r="4009" spans="5:6" x14ac:dyDescent="0.25">
      <c r="E4009" s="3"/>
      <c r="F4009" s="3"/>
    </row>
    <row r="4010" spans="5:6" x14ac:dyDescent="0.25">
      <c r="E4010" s="3"/>
      <c r="F4010" s="3"/>
    </row>
    <row r="4011" spans="5:6" x14ac:dyDescent="0.25">
      <c r="E4011" s="3"/>
      <c r="F4011" s="3"/>
    </row>
    <row r="4012" spans="5:6" x14ac:dyDescent="0.25">
      <c r="E4012" s="3"/>
      <c r="F4012" s="3"/>
    </row>
    <row r="4013" spans="5:6" x14ac:dyDescent="0.25">
      <c r="E4013" s="3"/>
      <c r="F4013" s="3"/>
    </row>
    <row r="4014" spans="5:6" x14ac:dyDescent="0.25">
      <c r="E4014" s="3"/>
      <c r="F4014" s="3"/>
    </row>
    <row r="4015" spans="5:6" x14ac:dyDescent="0.25">
      <c r="E4015" s="3"/>
      <c r="F4015" s="3"/>
    </row>
    <row r="4016" spans="5:6" x14ac:dyDescent="0.25">
      <c r="E4016" s="3"/>
      <c r="F4016" s="3"/>
    </row>
    <row r="4017" spans="5:6" x14ac:dyDescent="0.25">
      <c r="E4017" s="3"/>
      <c r="F4017" s="3"/>
    </row>
    <row r="4018" spans="5:6" x14ac:dyDescent="0.25">
      <c r="E4018" s="3"/>
      <c r="F4018" s="3"/>
    </row>
    <row r="4019" spans="5:6" x14ac:dyDescent="0.25">
      <c r="E4019" s="3"/>
      <c r="F4019" s="3"/>
    </row>
    <row r="4020" spans="5:6" x14ac:dyDescent="0.25">
      <c r="E4020" s="3"/>
      <c r="F4020" s="3"/>
    </row>
    <row r="4021" spans="5:6" x14ac:dyDescent="0.25">
      <c r="E4021" s="3"/>
      <c r="F4021" s="3"/>
    </row>
    <row r="4022" spans="5:6" x14ac:dyDescent="0.25">
      <c r="E4022" s="3"/>
      <c r="F4022" s="3"/>
    </row>
    <row r="4023" spans="5:6" x14ac:dyDescent="0.25">
      <c r="E4023" s="3"/>
      <c r="F4023" s="3"/>
    </row>
    <row r="4024" spans="5:6" x14ac:dyDescent="0.25">
      <c r="E4024" s="3"/>
      <c r="F4024" s="3"/>
    </row>
    <row r="4025" spans="5:6" x14ac:dyDescent="0.25">
      <c r="E4025" s="3"/>
      <c r="F4025" s="3"/>
    </row>
    <row r="4026" spans="5:6" x14ac:dyDescent="0.25">
      <c r="E4026" s="3"/>
      <c r="F4026" s="3"/>
    </row>
    <row r="4027" spans="5:6" x14ac:dyDescent="0.25">
      <c r="E4027" s="3"/>
      <c r="F4027" s="3"/>
    </row>
    <row r="4028" spans="5:6" x14ac:dyDescent="0.25">
      <c r="E4028" s="3"/>
      <c r="F4028" s="3"/>
    </row>
    <row r="4029" spans="5:6" x14ac:dyDescent="0.25">
      <c r="E4029" s="3"/>
      <c r="F4029" s="3"/>
    </row>
    <row r="4030" spans="5:6" x14ac:dyDescent="0.25">
      <c r="E4030" s="3"/>
      <c r="F4030" s="3"/>
    </row>
    <row r="4031" spans="5:6" x14ac:dyDescent="0.25">
      <c r="E4031" s="3"/>
      <c r="F4031" s="3"/>
    </row>
    <row r="4032" spans="5:6" x14ac:dyDescent="0.25">
      <c r="E4032" s="3"/>
      <c r="F4032" s="3"/>
    </row>
    <row r="4033" spans="5:6" x14ac:dyDescent="0.25">
      <c r="E4033" s="3"/>
      <c r="F4033" s="3"/>
    </row>
    <row r="4034" spans="5:6" x14ac:dyDescent="0.25">
      <c r="E4034" s="3"/>
      <c r="F4034" s="3"/>
    </row>
    <row r="4035" spans="5:6" x14ac:dyDescent="0.25">
      <c r="E4035" s="3"/>
      <c r="F4035" s="3"/>
    </row>
    <row r="4036" spans="5:6" x14ac:dyDescent="0.25">
      <c r="E4036" s="3"/>
      <c r="F4036" s="3"/>
    </row>
    <row r="4037" spans="5:6" x14ac:dyDescent="0.25">
      <c r="E4037" s="3"/>
      <c r="F4037" s="3"/>
    </row>
    <row r="4038" spans="5:6" x14ac:dyDescent="0.25">
      <c r="E4038" s="3"/>
      <c r="F4038" s="3"/>
    </row>
    <row r="4039" spans="5:6" x14ac:dyDescent="0.25">
      <c r="E4039" s="3"/>
      <c r="F4039" s="3"/>
    </row>
    <row r="4040" spans="5:6" x14ac:dyDescent="0.25">
      <c r="E4040" s="3"/>
      <c r="F4040" s="3"/>
    </row>
    <row r="4041" spans="5:6" x14ac:dyDescent="0.25">
      <c r="E4041" s="3"/>
      <c r="F4041" s="3"/>
    </row>
    <row r="4042" spans="5:6" x14ac:dyDescent="0.25">
      <c r="E4042" s="3"/>
      <c r="F4042" s="3"/>
    </row>
    <row r="4043" spans="5:6" x14ac:dyDescent="0.25">
      <c r="E4043" s="3"/>
      <c r="F4043" s="3"/>
    </row>
    <row r="4044" spans="5:6" x14ac:dyDescent="0.25">
      <c r="E4044" s="3"/>
      <c r="F4044" s="3"/>
    </row>
    <row r="4045" spans="5:6" x14ac:dyDescent="0.25">
      <c r="E4045" s="3"/>
      <c r="F4045" s="3"/>
    </row>
    <row r="4046" spans="5:6" x14ac:dyDescent="0.25">
      <c r="E4046" s="3"/>
      <c r="F4046" s="3"/>
    </row>
    <row r="4047" spans="5:6" x14ac:dyDescent="0.25">
      <c r="E4047" s="3"/>
      <c r="F4047" s="3"/>
    </row>
    <row r="4048" spans="5:6" x14ac:dyDescent="0.25">
      <c r="E4048" s="3"/>
      <c r="F4048" s="3"/>
    </row>
    <row r="4049" spans="5:6" x14ac:dyDescent="0.25">
      <c r="E4049" s="3"/>
      <c r="F4049" s="3"/>
    </row>
    <row r="4050" spans="5:6" x14ac:dyDescent="0.25">
      <c r="E4050" s="3"/>
      <c r="F4050" s="3"/>
    </row>
    <row r="4051" spans="5:6" x14ac:dyDescent="0.25">
      <c r="E4051" s="3"/>
      <c r="F4051" s="3"/>
    </row>
    <row r="4052" spans="5:6" x14ac:dyDescent="0.25">
      <c r="E4052" s="3"/>
      <c r="F4052" s="3"/>
    </row>
    <row r="4053" spans="5:6" x14ac:dyDescent="0.25">
      <c r="E4053" s="3"/>
      <c r="F4053" s="3"/>
    </row>
    <row r="4054" spans="5:6" x14ac:dyDescent="0.25">
      <c r="E4054" s="3"/>
      <c r="F4054" s="3"/>
    </row>
    <row r="4055" spans="5:6" x14ac:dyDescent="0.25">
      <c r="E4055" s="3"/>
      <c r="F4055" s="3"/>
    </row>
    <row r="4056" spans="5:6" x14ac:dyDescent="0.25">
      <c r="E4056" s="3"/>
      <c r="F4056" s="3"/>
    </row>
    <row r="4057" spans="5:6" x14ac:dyDescent="0.25">
      <c r="E4057" s="3"/>
      <c r="F4057" s="3"/>
    </row>
    <row r="4058" spans="5:6" x14ac:dyDescent="0.25">
      <c r="E4058" s="3"/>
      <c r="F4058" s="3"/>
    </row>
    <row r="4059" spans="5:6" x14ac:dyDescent="0.25">
      <c r="E4059" s="3"/>
      <c r="F4059" s="3"/>
    </row>
    <row r="4060" spans="5:6" x14ac:dyDescent="0.25">
      <c r="E4060" s="3"/>
      <c r="F4060" s="3"/>
    </row>
    <row r="4061" spans="5:6" x14ac:dyDescent="0.25">
      <c r="E4061" s="3"/>
      <c r="F4061" s="3"/>
    </row>
    <row r="4062" spans="5:6" x14ac:dyDescent="0.25">
      <c r="E4062" s="3"/>
      <c r="F4062" s="3"/>
    </row>
    <row r="4063" spans="5:6" x14ac:dyDescent="0.25">
      <c r="E4063" s="3"/>
      <c r="F4063" s="3"/>
    </row>
    <row r="4064" spans="5:6" x14ac:dyDescent="0.25">
      <c r="E4064" s="3"/>
      <c r="F4064" s="3"/>
    </row>
    <row r="4065" spans="5:6" x14ac:dyDescent="0.25">
      <c r="E4065" s="3"/>
      <c r="F4065" s="3"/>
    </row>
    <row r="4066" spans="5:6" x14ac:dyDescent="0.25">
      <c r="E4066" s="3"/>
      <c r="F4066" s="3"/>
    </row>
    <row r="4067" spans="5:6" x14ac:dyDescent="0.25">
      <c r="E4067" s="3"/>
      <c r="F4067" s="3"/>
    </row>
    <row r="4068" spans="5:6" x14ac:dyDescent="0.25">
      <c r="E4068" s="3"/>
      <c r="F4068" s="3"/>
    </row>
    <row r="4069" spans="5:6" x14ac:dyDescent="0.25">
      <c r="E4069" s="3"/>
      <c r="F4069" s="3"/>
    </row>
    <row r="4070" spans="5:6" x14ac:dyDescent="0.25">
      <c r="E4070" s="3"/>
      <c r="F4070" s="3"/>
    </row>
    <row r="4071" spans="5:6" x14ac:dyDescent="0.25">
      <c r="E4071" s="3"/>
      <c r="F4071" s="3"/>
    </row>
    <row r="4072" spans="5:6" x14ac:dyDescent="0.25">
      <c r="E4072" s="3"/>
      <c r="F4072" s="3"/>
    </row>
    <row r="4073" spans="5:6" x14ac:dyDescent="0.25">
      <c r="E4073" s="3"/>
      <c r="F4073" s="3"/>
    </row>
    <row r="4074" spans="5:6" x14ac:dyDescent="0.25">
      <c r="E4074" s="3"/>
      <c r="F4074" s="3"/>
    </row>
    <row r="4075" spans="5:6" x14ac:dyDescent="0.25">
      <c r="E4075" s="3"/>
      <c r="F4075" s="3"/>
    </row>
    <row r="4076" spans="5:6" x14ac:dyDescent="0.25">
      <c r="E4076" s="3"/>
      <c r="F4076" s="3"/>
    </row>
    <row r="4077" spans="5:6" x14ac:dyDescent="0.25">
      <c r="E4077" s="3"/>
      <c r="F4077" s="3"/>
    </row>
    <row r="4078" spans="5:6" x14ac:dyDescent="0.25">
      <c r="E4078" s="3"/>
      <c r="F4078" s="3"/>
    </row>
    <row r="4079" spans="5:6" x14ac:dyDescent="0.25">
      <c r="E4079" s="3"/>
      <c r="F4079" s="3"/>
    </row>
    <row r="4080" spans="5:6" x14ac:dyDescent="0.25">
      <c r="E4080" s="3"/>
      <c r="F4080" s="3"/>
    </row>
    <row r="4081" spans="5:6" x14ac:dyDescent="0.25">
      <c r="E4081" s="3"/>
      <c r="F4081" s="3"/>
    </row>
    <row r="4082" spans="5:6" x14ac:dyDescent="0.25">
      <c r="E4082" s="3"/>
      <c r="F4082" s="3"/>
    </row>
    <row r="4083" spans="5:6" x14ac:dyDescent="0.25">
      <c r="E4083" s="3"/>
      <c r="F4083" s="3"/>
    </row>
    <row r="4084" spans="5:6" x14ac:dyDescent="0.25">
      <c r="E4084" s="3"/>
      <c r="F4084" s="3"/>
    </row>
    <row r="4085" spans="5:6" x14ac:dyDescent="0.25">
      <c r="E4085" s="3"/>
      <c r="F4085" s="3"/>
    </row>
    <row r="4086" spans="5:6" x14ac:dyDescent="0.25">
      <c r="E4086" s="3"/>
      <c r="F4086" s="3"/>
    </row>
    <row r="4087" spans="5:6" x14ac:dyDescent="0.25">
      <c r="E4087" s="3"/>
      <c r="F4087" s="3"/>
    </row>
    <row r="4088" spans="5:6" x14ac:dyDescent="0.25">
      <c r="E4088" s="3"/>
      <c r="F4088" s="3"/>
    </row>
    <row r="4089" spans="5:6" x14ac:dyDescent="0.25">
      <c r="E4089" s="3"/>
      <c r="F4089" s="3"/>
    </row>
    <row r="4090" spans="5:6" x14ac:dyDescent="0.25">
      <c r="E4090" s="3"/>
      <c r="F4090" s="3"/>
    </row>
    <row r="4091" spans="5:6" x14ac:dyDescent="0.25">
      <c r="E4091" s="3"/>
      <c r="F4091" s="3"/>
    </row>
    <row r="4092" spans="5:6" x14ac:dyDescent="0.25">
      <c r="E4092" s="3"/>
      <c r="F4092" s="3"/>
    </row>
    <row r="4093" spans="5:6" x14ac:dyDescent="0.25">
      <c r="E4093" s="3"/>
      <c r="F4093" s="3"/>
    </row>
    <row r="4094" spans="5:6" x14ac:dyDescent="0.25">
      <c r="E4094" s="3"/>
      <c r="F4094" s="3"/>
    </row>
    <row r="4095" spans="5:6" x14ac:dyDescent="0.25">
      <c r="E4095" s="3"/>
      <c r="F4095" s="3"/>
    </row>
    <row r="4096" spans="5:6" x14ac:dyDescent="0.25">
      <c r="E4096" s="3"/>
      <c r="F4096" s="3"/>
    </row>
    <row r="4097" spans="5:6" x14ac:dyDescent="0.25">
      <c r="E4097" s="3"/>
      <c r="F4097" s="3"/>
    </row>
    <row r="4098" spans="5:6" x14ac:dyDescent="0.25">
      <c r="E4098" s="3"/>
      <c r="F4098" s="3"/>
    </row>
    <row r="4099" spans="5:6" x14ac:dyDescent="0.25">
      <c r="E4099" s="3"/>
      <c r="F4099" s="3"/>
    </row>
    <row r="4100" spans="5:6" x14ac:dyDescent="0.25">
      <c r="E4100" s="3"/>
      <c r="F4100" s="3"/>
    </row>
    <row r="4101" spans="5:6" x14ac:dyDescent="0.25">
      <c r="E4101" s="3"/>
      <c r="F4101" s="3"/>
    </row>
    <row r="4102" spans="5:6" x14ac:dyDescent="0.25">
      <c r="E4102" s="3"/>
      <c r="F4102" s="3"/>
    </row>
    <row r="4103" spans="5:6" x14ac:dyDescent="0.25">
      <c r="E4103" s="3"/>
      <c r="F4103" s="3"/>
    </row>
    <row r="4104" spans="5:6" x14ac:dyDescent="0.25">
      <c r="E4104" s="3"/>
      <c r="F4104" s="3"/>
    </row>
    <row r="4105" spans="5:6" x14ac:dyDescent="0.25">
      <c r="E4105" s="3"/>
      <c r="F4105" s="3"/>
    </row>
    <row r="4106" spans="5:6" x14ac:dyDescent="0.25">
      <c r="E4106" s="3"/>
      <c r="F4106" s="3"/>
    </row>
    <row r="4107" spans="5:6" x14ac:dyDescent="0.25">
      <c r="E4107" s="3"/>
      <c r="F4107" s="3"/>
    </row>
    <row r="4108" spans="5:6" x14ac:dyDescent="0.25">
      <c r="E4108" s="3"/>
      <c r="F4108" s="3"/>
    </row>
    <row r="4109" spans="5:6" x14ac:dyDescent="0.25">
      <c r="E4109" s="3"/>
      <c r="F4109" s="3"/>
    </row>
    <row r="4110" spans="5:6" x14ac:dyDescent="0.25">
      <c r="E4110" s="3"/>
      <c r="F4110" s="3"/>
    </row>
    <row r="4111" spans="5:6" x14ac:dyDescent="0.25">
      <c r="E4111" s="3"/>
      <c r="F4111" s="3"/>
    </row>
    <row r="4112" spans="5:6" x14ac:dyDescent="0.25">
      <c r="E4112" s="3"/>
      <c r="F4112" s="3"/>
    </row>
    <row r="4113" spans="5:6" x14ac:dyDescent="0.25">
      <c r="E4113" s="3"/>
      <c r="F4113" s="3"/>
    </row>
    <row r="4114" spans="5:6" x14ac:dyDescent="0.25">
      <c r="E4114" s="3"/>
      <c r="F4114" s="3"/>
    </row>
    <row r="4115" spans="5:6" x14ac:dyDescent="0.25">
      <c r="E4115" s="3"/>
      <c r="F4115" s="3"/>
    </row>
    <row r="4116" spans="5:6" x14ac:dyDescent="0.25">
      <c r="E4116" s="3"/>
      <c r="F4116" s="3"/>
    </row>
    <row r="4117" spans="5:6" x14ac:dyDescent="0.25">
      <c r="E4117" s="3"/>
      <c r="F4117" s="3"/>
    </row>
    <row r="4118" spans="5:6" x14ac:dyDescent="0.25">
      <c r="E4118" s="3"/>
      <c r="F4118" s="3"/>
    </row>
    <row r="4119" spans="5:6" x14ac:dyDescent="0.25">
      <c r="E4119" s="3"/>
      <c r="F4119" s="3"/>
    </row>
    <row r="4120" spans="5:6" x14ac:dyDescent="0.25">
      <c r="E4120" s="3"/>
      <c r="F4120" s="3"/>
    </row>
    <row r="4121" spans="5:6" x14ac:dyDescent="0.25">
      <c r="E4121" s="3"/>
      <c r="F4121" s="3"/>
    </row>
    <row r="4122" spans="5:6" x14ac:dyDescent="0.25">
      <c r="E4122" s="3"/>
      <c r="F4122" s="3"/>
    </row>
    <row r="4123" spans="5:6" x14ac:dyDescent="0.25">
      <c r="E4123" s="3"/>
      <c r="F4123" s="3"/>
    </row>
    <row r="4124" spans="5:6" x14ac:dyDescent="0.25">
      <c r="E4124" s="3"/>
      <c r="F4124" s="3"/>
    </row>
    <row r="4125" spans="5:6" x14ac:dyDescent="0.25">
      <c r="E4125" s="3"/>
      <c r="F4125" s="3"/>
    </row>
    <row r="4126" spans="5:6" x14ac:dyDescent="0.25">
      <c r="E4126" s="3"/>
      <c r="F4126" s="3"/>
    </row>
    <row r="4127" spans="5:6" x14ac:dyDescent="0.25">
      <c r="E4127" s="3"/>
      <c r="F4127" s="3"/>
    </row>
    <row r="4128" spans="5:6" x14ac:dyDescent="0.25">
      <c r="E4128" s="3"/>
      <c r="F4128" s="3"/>
    </row>
    <row r="4129" spans="5:6" x14ac:dyDescent="0.25">
      <c r="E4129" s="3"/>
      <c r="F4129" s="3"/>
    </row>
    <row r="4130" spans="5:6" x14ac:dyDescent="0.25">
      <c r="E4130" s="3"/>
      <c r="F4130" s="3"/>
    </row>
    <row r="4131" spans="5:6" x14ac:dyDescent="0.25">
      <c r="E4131" s="3"/>
      <c r="F4131" s="3"/>
    </row>
    <row r="4132" spans="5:6" x14ac:dyDescent="0.25">
      <c r="E4132" s="3"/>
      <c r="F4132" s="3"/>
    </row>
    <row r="4133" spans="5:6" x14ac:dyDescent="0.25">
      <c r="E4133" s="3"/>
      <c r="F4133" s="3"/>
    </row>
    <row r="4134" spans="5:6" x14ac:dyDescent="0.25">
      <c r="E4134" s="3"/>
      <c r="F4134" s="3"/>
    </row>
    <row r="4135" spans="5:6" x14ac:dyDescent="0.25">
      <c r="E4135" s="3"/>
      <c r="F4135" s="3"/>
    </row>
    <row r="4136" spans="5:6" x14ac:dyDescent="0.25">
      <c r="E4136" s="3"/>
      <c r="F4136" s="3"/>
    </row>
    <row r="4137" spans="5:6" x14ac:dyDescent="0.25">
      <c r="E4137" s="3"/>
      <c r="F4137" s="3"/>
    </row>
    <row r="4138" spans="5:6" x14ac:dyDescent="0.25">
      <c r="E4138" s="3"/>
      <c r="F4138" s="3"/>
    </row>
    <row r="4139" spans="5:6" x14ac:dyDescent="0.25">
      <c r="E4139" s="3"/>
      <c r="F4139" s="3"/>
    </row>
    <row r="4140" spans="5:6" x14ac:dyDescent="0.25">
      <c r="E4140" s="3"/>
      <c r="F4140" s="3"/>
    </row>
    <row r="4141" spans="5:6" x14ac:dyDescent="0.25">
      <c r="E4141" s="3"/>
      <c r="F4141" s="3"/>
    </row>
    <row r="4142" spans="5:6" x14ac:dyDescent="0.25">
      <c r="E4142" s="3"/>
      <c r="F4142" s="3"/>
    </row>
    <row r="4143" spans="5:6" x14ac:dyDescent="0.25">
      <c r="E4143" s="3"/>
      <c r="F4143" s="3"/>
    </row>
    <row r="4144" spans="5:6" x14ac:dyDescent="0.25">
      <c r="E4144" s="3"/>
      <c r="F4144" s="3"/>
    </row>
    <row r="4145" spans="5:6" x14ac:dyDescent="0.25">
      <c r="E4145" s="3"/>
      <c r="F4145" s="3"/>
    </row>
    <row r="4146" spans="5:6" x14ac:dyDescent="0.25">
      <c r="E4146" s="3"/>
      <c r="F4146" s="3"/>
    </row>
    <row r="4147" spans="5:6" x14ac:dyDescent="0.25">
      <c r="E4147" s="3"/>
      <c r="F4147" s="3"/>
    </row>
    <row r="4148" spans="5:6" x14ac:dyDescent="0.25">
      <c r="E4148" s="3"/>
      <c r="F4148" s="3"/>
    </row>
    <row r="4149" spans="5:6" x14ac:dyDescent="0.25">
      <c r="E4149" s="3"/>
      <c r="F4149" s="3"/>
    </row>
    <row r="4150" spans="5:6" x14ac:dyDescent="0.25">
      <c r="E4150" s="3"/>
      <c r="F4150" s="3"/>
    </row>
    <row r="4151" spans="5:6" x14ac:dyDescent="0.25">
      <c r="E4151" s="3"/>
      <c r="F4151" s="3"/>
    </row>
    <row r="4152" spans="5:6" x14ac:dyDescent="0.25">
      <c r="E4152" s="3"/>
      <c r="F4152" s="3"/>
    </row>
    <row r="4153" spans="5:6" x14ac:dyDescent="0.25">
      <c r="E4153" s="3"/>
      <c r="F4153" s="3"/>
    </row>
    <row r="4154" spans="5:6" x14ac:dyDescent="0.25">
      <c r="E4154" s="3"/>
      <c r="F4154" s="3"/>
    </row>
    <row r="4155" spans="5:6" x14ac:dyDescent="0.25">
      <c r="E4155" s="3"/>
      <c r="F4155" s="3"/>
    </row>
    <row r="4156" spans="5:6" x14ac:dyDescent="0.25">
      <c r="E4156" s="3"/>
      <c r="F4156" s="3"/>
    </row>
    <row r="4157" spans="5:6" x14ac:dyDescent="0.25">
      <c r="E4157" s="3"/>
      <c r="F4157" s="3"/>
    </row>
    <row r="4158" spans="5:6" x14ac:dyDescent="0.25">
      <c r="E4158" s="3"/>
      <c r="F4158" s="3"/>
    </row>
    <row r="4159" spans="5:6" x14ac:dyDescent="0.25">
      <c r="E4159" s="3"/>
      <c r="F4159" s="3"/>
    </row>
    <row r="4160" spans="5:6" x14ac:dyDescent="0.25">
      <c r="E4160" s="3"/>
      <c r="F4160" s="3"/>
    </row>
    <row r="4161" spans="5:6" x14ac:dyDescent="0.25">
      <c r="E4161" s="3"/>
      <c r="F4161" s="3"/>
    </row>
    <row r="4162" spans="5:6" x14ac:dyDescent="0.25">
      <c r="E4162" s="3"/>
      <c r="F4162" s="3"/>
    </row>
    <row r="4163" spans="5:6" x14ac:dyDescent="0.25">
      <c r="E4163" s="3"/>
      <c r="F4163" s="3"/>
    </row>
    <row r="4164" spans="5:6" x14ac:dyDescent="0.25">
      <c r="E4164" s="3"/>
      <c r="F4164" s="3"/>
    </row>
    <row r="4165" spans="5:6" x14ac:dyDescent="0.25">
      <c r="E4165" s="3"/>
      <c r="F4165" s="3"/>
    </row>
    <row r="4166" spans="5:6" x14ac:dyDescent="0.25">
      <c r="E4166" s="3"/>
      <c r="F4166" s="3"/>
    </row>
    <row r="4167" spans="5:6" x14ac:dyDescent="0.25">
      <c r="E4167" s="3"/>
      <c r="F4167" s="3"/>
    </row>
    <row r="4168" spans="5:6" x14ac:dyDescent="0.25">
      <c r="E4168" s="3"/>
      <c r="F4168" s="3"/>
    </row>
    <row r="4169" spans="5:6" x14ac:dyDescent="0.25">
      <c r="E4169" s="3"/>
      <c r="F4169" s="3"/>
    </row>
    <row r="4170" spans="5:6" x14ac:dyDescent="0.25">
      <c r="E4170" s="3"/>
      <c r="F4170" s="3"/>
    </row>
    <row r="4171" spans="5:6" x14ac:dyDescent="0.25">
      <c r="E4171" s="3"/>
      <c r="F4171" s="3"/>
    </row>
    <row r="4172" spans="5:6" x14ac:dyDescent="0.25">
      <c r="E4172" s="3"/>
      <c r="F4172" s="3"/>
    </row>
    <row r="4173" spans="5:6" x14ac:dyDescent="0.25">
      <c r="E4173" s="3"/>
      <c r="F4173" s="3"/>
    </row>
    <row r="4174" spans="5:6" x14ac:dyDescent="0.25">
      <c r="E4174" s="3"/>
      <c r="F4174" s="3"/>
    </row>
    <row r="4175" spans="5:6" x14ac:dyDescent="0.25">
      <c r="E4175" s="3"/>
      <c r="F4175" s="3"/>
    </row>
    <row r="4176" spans="5:6" x14ac:dyDescent="0.25">
      <c r="E4176" s="3"/>
      <c r="F4176" s="3"/>
    </row>
    <row r="4177" spans="5:6" x14ac:dyDescent="0.25">
      <c r="E4177" s="3"/>
      <c r="F4177" s="3"/>
    </row>
    <row r="4178" spans="5:6" x14ac:dyDescent="0.25">
      <c r="E4178" s="3"/>
      <c r="F4178" s="3"/>
    </row>
    <row r="4179" spans="5:6" x14ac:dyDescent="0.25">
      <c r="E4179" s="3"/>
      <c r="F4179" s="3"/>
    </row>
    <row r="4180" spans="5:6" x14ac:dyDescent="0.25">
      <c r="E4180" s="3"/>
      <c r="F4180" s="3"/>
    </row>
    <row r="4181" spans="5:6" x14ac:dyDescent="0.25">
      <c r="E4181" s="3"/>
      <c r="F4181" s="3"/>
    </row>
    <row r="4182" spans="5:6" x14ac:dyDescent="0.25">
      <c r="E4182" s="3"/>
      <c r="F4182" s="3"/>
    </row>
    <row r="4183" spans="5:6" x14ac:dyDescent="0.25">
      <c r="E4183" s="3"/>
      <c r="F4183" s="3"/>
    </row>
    <row r="4184" spans="5:6" x14ac:dyDescent="0.25">
      <c r="E4184" s="3"/>
      <c r="F4184" s="3"/>
    </row>
    <row r="4185" spans="5:6" x14ac:dyDescent="0.25">
      <c r="E4185" s="3"/>
      <c r="F4185" s="3"/>
    </row>
    <row r="4186" spans="5:6" x14ac:dyDescent="0.25">
      <c r="E4186" s="3"/>
      <c r="F4186" s="3"/>
    </row>
    <row r="4187" spans="5:6" x14ac:dyDescent="0.25">
      <c r="E4187" s="3"/>
      <c r="F4187" s="3"/>
    </row>
    <row r="4188" spans="5:6" x14ac:dyDescent="0.25">
      <c r="E4188" s="3"/>
      <c r="F4188" s="3"/>
    </row>
    <row r="4189" spans="5:6" x14ac:dyDescent="0.25">
      <c r="E4189" s="3"/>
      <c r="F4189" s="3"/>
    </row>
    <row r="4190" spans="5:6" x14ac:dyDescent="0.25">
      <c r="E4190" s="3"/>
      <c r="F4190" s="3"/>
    </row>
    <row r="4191" spans="5:6" x14ac:dyDescent="0.25">
      <c r="E4191" s="3"/>
      <c r="F4191" s="3"/>
    </row>
    <row r="4192" spans="5:6" x14ac:dyDescent="0.25">
      <c r="E4192" s="3"/>
      <c r="F4192" s="3"/>
    </row>
    <row r="4193" spans="5:6" x14ac:dyDescent="0.25">
      <c r="E4193" s="3"/>
      <c r="F4193" s="3"/>
    </row>
    <row r="4194" spans="5:6" x14ac:dyDescent="0.25">
      <c r="E4194" s="3"/>
      <c r="F4194" s="3"/>
    </row>
    <row r="4195" spans="5:6" x14ac:dyDescent="0.25">
      <c r="E4195" s="3"/>
      <c r="F4195" s="3"/>
    </row>
    <row r="4196" spans="5:6" x14ac:dyDescent="0.25">
      <c r="E4196" s="3"/>
      <c r="F4196" s="3"/>
    </row>
    <row r="4197" spans="5:6" x14ac:dyDescent="0.25">
      <c r="E4197" s="3"/>
      <c r="F4197" s="3"/>
    </row>
    <row r="4198" spans="5:6" x14ac:dyDescent="0.25">
      <c r="E4198" s="3"/>
      <c r="F4198" s="3"/>
    </row>
    <row r="4199" spans="5:6" x14ac:dyDescent="0.25">
      <c r="E4199" s="3"/>
      <c r="F4199" s="3"/>
    </row>
    <row r="4200" spans="5:6" x14ac:dyDescent="0.25">
      <c r="E4200" s="3"/>
      <c r="F4200" s="3"/>
    </row>
    <row r="4201" spans="5:6" x14ac:dyDescent="0.25">
      <c r="E4201" s="3"/>
      <c r="F4201" s="3"/>
    </row>
    <row r="4202" spans="5:6" x14ac:dyDescent="0.25">
      <c r="E4202" s="3"/>
      <c r="F4202" s="3"/>
    </row>
    <row r="4203" spans="5:6" x14ac:dyDescent="0.25">
      <c r="E4203" s="3"/>
      <c r="F4203" s="3"/>
    </row>
    <row r="4204" spans="5:6" x14ac:dyDescent="0.25">
      <c r="E4204" s="3"/>
      <c r="F4204" s="3"/>
    </row>
    <row r="4205" spans="5:6" x14ac:dyDescent="0.25">
      <c r="E4205" s="3"/>
      <c r="F4205" s="3"/>
    </row>
    <row r="4206" spans="5:6" x14ac:dyDescent="0.25">
      <c r="E4206" s="3"/>
      <c r="F4206" s="3"/>
    </row>
    <row r="4207" spans="5:6" x14ac:dyDescent="0.25">
      <c r="E4207" s="3"/>
      <c r="F4207" s="3"/>
    </row>
    <row r="4208" spans="5:6" x14ac:dyDescent="0.25">
      <c r="E4208" s="3"/>
      <c r="F4208" s="3"/>
    </row>
    <row r="4209" spans="5:6" x14ac:dyDescent="0.25">
      <c r="E4209" s="3"/>
      <c r="F4209" s="3"/>
    </row>
    <row r="4210" spans="5:6" x14ac:dyDescent="0.25">
      <c r="E4210" s="3"/>
      <c r="F4210" s="3"/>
    </row>
    <row r="4211" spans="5:6" x14ac:dyDescent="0.25">
      <c r="E4211" s="3"/>
      <c r="F4211" s="3"/>
    </row>
    <row r="4212" spans="5:6" x14ac:dyDescent="0.25">
      <c r="E4212" s="3"/>
      <c r="F4212" s="3"/>
    </row>
    <row r="4213" spans="5:6" x14ac:dyDescent="0.25">
      <c r="E4213" s="3"/>
      <c r="F4213" s="3"/>
    </row>
    <row r="4214" spans="5:6" x14ac:dyDescent="0.25">
      <c r="E4214" s="3"/>
      <c r="F4214" s="3"/>
    </row>
    <row r="4215" spans="5:6" x14ac:dyDescent="0.25">
      <c r="E4215" s="3"/>
      <c r="F4215" s="3"/>
    </row>
    <row r="4216" spans="5:6" x14ac:dyDescent="0.25">
      <c r="E4216" s="3"/>
      <c r="F4216" s="3"/>
    </row>
    <row r="4217" spans="5:6" x14ac:dyDescent="0.25">
      <c r="E4217" s="3"/>
      <c r="F4217" s="3"/>
    </row>
    <row r="4218" spans="5:6" x14ac:dyDescent="0.25">
      <c r="E4218" s="3"/>
      <c r="F4218" s="3"/>
    </row>
    <row r="4219" spans="5:6" x14ac:dyDescent="0.25">
      <c r="E4219" s="3"/>
      <c r="F4219" s="3"/>
    </row>
    <row r="4220" spans="5:6" x14ac:dyDescent="0.25">
      <c r="E4220" s="3"/>
      <c r="F4220" s="3"/>
    </row>
    <row r="4221" spans="5:6" x14ac:dyDescent="0.25">
      <c r="E4221" s="3"/>
      <c r="F4221" s="3"/>
    </row>
    <row r="4222" spans="5:6" x14ac:dyDescent="0.25">
      <c r="E4222" s="3"/>
      <c r="F4222" s="3"/>
    </row>
    <row r="4223" spans="5:6" x14ac:dyDescent="0.25">
      <c r="E4223" s="3"/>
      <c r="F4223" s="3"/>
    </row>
    <row r="4224" spans="5:6" x14ac:dyDescent="0.25">
      <c r="E4224" s="3"/>
      <c r="F4224" s="3"/>
    </row>
    <row r="4225" spans="5:6" x14ac:dyDescent="0.25">
      <c r="E4225" s="3"/>
      <c r="F4225" s="3"/>
    </row>
    <row r="4226" spans="5:6" x14ac:dyDescent="0.25">
      <c r="E4226" s="3"/>
      <c r="F4226" s="3"/>
    </row>
    <row r="4227" spans="5:6" x14ac:dyDescent="0.25">
      <c r="E4227" s="3"/>
      <c r="F4227" s="3"/>
    </row>
    <row r="4228" spans="5:6" x14ac:dyDescent="0.25">
      <c r="E4228" s="3"/>
      <c r="F4228" s="3"/>
    </row>
    <row r="4229" spans="5:6" x14ac:dyDescent="0.25">
      <c r="E4229" s="3"/>
      <c r="F4229" s="3"/>
    </row>
    <row r="4230" spans="5:6" x14ac:dyDescent="0.25">
      <c r="E4230" s="3"/>
      <c r="F4230" s="3"/>
    </row>
    <row r="4231" spans="5:6" x14ac:dyDescent="0.25">
      <c r="E4231" s="3"/>
      <c r="F4231" s="3"/>
    </row>
    <row r="4232" spans="5:6" x14ac:dyDescent="0.25">
      <c r="E4232" s="3"/>
      <c r="F4232" s="3"/>
    </row>
    <row r="4233" spans="5:6" x14ac:dyDescent="0.25">
      <c r="E4233" s="3"/>
      <c r="F4233" s="3"/>
    </row>
    <row r="4234" spans="5:6" x14ac:dyDescent="0.25">
      <c r="E4234" s="3"/>
      <c r="F4234" s="3"/>
    </row>
    <row r="4235" spans="5:6" x14ac:dyDescent="0.25">
      <c r="E4235" s="3"/>
      <c r="F4235" s="3"/>
    </row>
    <row r="4236" spans="5:6" x14ac:dyDescent="0.25">
      <c r="E4236" s="3"/>
      <c r="F4236" s="3"/>
    </row>
    <row r="4237" spans="5:6" x14ac:dyDescent="0.25">
      <c r="E4237" s="3"/>
      <c r="F4237" s="3"/>
    </row>
    <row r="4238" spans="5:6" x14ac:dyDescent="0.25">
      <c r="E4238" s="3"/>
      <c r="F4238" s="3"/>
    </row>
    <row r="4239" spans="5:6" x14ac:dyDescent="0.25">
      <c r="E4239" s="3"/>
      <c r="F4239" s="3"/>
    </row>
    <row r="4240" spans="5:6" x14ac:dyDescent="0.25">
      <c r="E4240" s="3"/>
      <c r="F4240" s="3"/>
    </row>
    <row r="4241" spans="5:6" x14ac:dyDescent="0.25">
      <c r="E4241" s="3"/>
      <c r="F4241" s="3"/>
    </row>
    <row r="4242" spans="5:6" x14ac:dyDescent="0.25">
      <c r="E4242" s="3"/>
      <c r="F4242" s="3"/>
    </row>
    <row r="4243" spans="5:6" x14ac:dyDescent="0.25">
      <c r="E4243" s="3"/>
      <c r="F4243" s="3"/>
    </row>
    <row r="4244" spans="5:6" x14ac:dyDescent="0.25">
      <c r="E4244" s="3"/>
      <c r="F4244" s="3"/>
    </row>
    <row r="4245" spans="5:6" x14ac:dyDescent="0.25">
      <c r="E4245" s="3"/>
      <c r="F4245" s="3"/>
    </row>
    <row r="4246" spans="5:6" x14ac:dyDescent="0.25">
      <c r="E4246" s="3"/>
      <c r="F4246" s="3"/>
    </row>
    <row r="4247" spans="5:6" x14ac:dyDescent="0.25">
      <c r="E4247" s="3"/>
      <c r="F4247" s="3"/>
    </row>
    <row r="4248" spans="5:6" x14ac:dyDescent="0.25">
      <c r="E4248" s="3"/>
      <c r="F4248" s="3"/>
    </row>
    <row r="4249" spans="5:6" x14ac:dyDescent="0.25">
      <c r="E4249" s="3"/>
      <c r="F4249" s="3"/>
    </row>
    <row r="4250" spans="5:6" x14ac:dyDescent="0.25">
      <c r="E4250" s="3"/>
      <c r="F4250" s="3"/>
    </row>
    <row r="4251" spans="5:6" x14ac:dyDescent="0.25">
      <c r="E4251" s="3"/>
      <c r="F4251" s="3"/>
    </row>
    <row r="4252" spans="5:6" x14ac:dyDescent="0.25">
      <c r="E4252" s="3"/>
      <c r="F4252" s="3"/>
    </row>
    <row r="4253" spans="5:6" x14ac:dyDescent="0.25">
      <c r="E4253" s="3"/>
      <c r="F4253" s="3"/>
    </row>
    <row r="4254" spans="5:6" x14ac:dyDescent="0.25">
      <c r="E4254" s="3"/>
      <c r="F4254" s="3"/>
    </row>
    <row r="4255" spans="5:6" x14ac:dyDescent="0.25">
      <c r="E4255" s="3"/>
      <c r="F4255" s="3"/>
    </row>
    <row r="4256" spans="5:6" x14ac:dyDescent="0.25">
      <c r="E4256" s="3"/>
      <c r="F4256" s="3"/>
    </row>
    <row r="4257" spans="5:6" x14ac:dyDescent="0.25">
      <c r="E4257" s="3"/>
      <c r="F4257" s="3"/>
    </row>
    <row r="4258" spans="5:6" x14ac:dyDescent="0.25">
      <c r="E4258" s="3"/>
      <c r="F4258" s="3"/>
    </row>
    <row r="4259" spans="5:6" x14ac:dyDescent="0.25">
      <c r="E4259" s="3"/>
      <c r="F4259" s="3"/>
    </row>
    <row r="4260" spans="5:6" x14ac:dyDescent="0.25">
      <c r="E4260" s="3"/>
      <c r="F4260" s="3"/>
    </row>
    <row r="4261" spans="5:6" x14ac:dyDescent="0.25">
      <c r="E4261" s="3"/>
      <c r="F4261" s="3"/>
    </row>
    <row r="4262" spans="5:6" x14ac:dyDescent="0.25">
      <c r="E4262" s="3"/>
      <c r="F4262" s="3"/>
    </row>
    <row r="4263" spans="5:6" x14ac:dyDescent="0.25">
      <c r="E4263" s="3"/>
      <c r="F4263" s="3"/>
    </row>
    <row r="4264" spans="5:6" x14ac:dyDescent="0.25">
      <c r="E4264" s="3"/>
      <c r="F4264" s="3"/>
    </row>
    <row r="4265" spans="5:6" x14ac:dyDescent="0.25">
      <c r="E4265" s="3"/>
      <c r="F4265" s="3"/>
    </row>
    <row r="4266" spans="5:6" x14ac:dyDescent="0.25">
      <c r="E4266" s="3"/>
      <c r="F4266" s="3"/>
    </row>
    <row r="4267" spans="5:6" x14ac:dyDescent="0.25">
      <c r="E4267" s="3"/>
      <c r="F4267" s="3"/>
    </row>
    <row r="4268" spans="5:6" x14ac:dyDescent="0.25">
      <c r="E4268" s="3"/>
      <c r="F4268" s="3"/>
    </row>
    <row r="4269" spans="5:6" x14ac:dyDescent="0.25">
      <c r="E4269" s="3"/>
      <c r="F4269" s="3"/>
    </row>
    <row r="4270" spans="5:6" x14ac:dyDescent="0.25">
      <c r="E4270" s="3"/>
      <c r="F4270" s="3"/>
    </row>
    <row r="4271" spans="5:6" x14ac:dyDescent="0.25">
      <c r="E4271" s="3"/>
      <c r="F4271" s="3"/>
    </row>
    <row r="4272" spans="5:6" x14ac:dyDescent="0.25">
      <c r="E4272" s="3"/>
      <c r="F4272" s="3"/>
    </row>
    <row r="4273" spans="5:6" x14ac:dyDescent="0.25">
      <c r="E4273" s="3"/>
      <c r="F4273" s="3"/>
    </row>
    <row r="4274" spans="5:6" x14ac:dyDescent="0.25">
      <c r="E4274" s="3"/>
      <c r="F4274" s="3"/>
    </row>
    <row r="4275" spans="5:6" x14ac:dyDescent="0.25">
      <c r="E4275" s="3"/>
      <c r="F4275" s="3"/>
    </row>
    <row r="4276" spans="5:6" x14ac:dyDescent="0.25">
      <c r="E4276" s="3"/>
      <c r="F4276" s="3"/>
    </row>
    <row r="4277" spans="5:6" x14ac:dyDescent="0.25">
      <c r="E4277" s="3"/>
      <c r="F4277" s="3"/>
    </row>
    <row r="4278" spans="5:6" x14ac:dyDescent="0.25">
      <c r="E4278" s="3"/>
      <c r="F4278" s="3"/>
    </row>
    <row r="4279" spans="5:6" x14ac:dyDescent="0.25">
      <c r="E4279" s="3"/>
      <c r="F4279" s="3"/>
    </row>
    <row r="4280" spans="5:6" x14ac:dyDescent="0.25">
      <c r="E4280" s="3"/>
      <c r="F4280" s="3"/>
    </row>
    <row r="4281" spans="5:6" x14ac:dyDescent="0.25">
      <c r="E4281" s="3"/>
      <c r="F4281" s="3"/>
    </row>
    <row r="4282" spans="5:6" x14ac:dyDescent="0.25">
      <c r="E4282" s="3"/>
      <c r="F4282" s="3"/>
    </row>
    <row r="4283" spans="5:6" x14ac:dyDescent="0.25">
      <c r="E4283" s="3"/>
      <c r="F4283" s="3"/>
    </row>
    <row r="4284" spans="5:6" x14ac:dyDescent="0.25">
      <c r="E4284" s="3"/>
      <c r="F4284" s="3"/>
    </row>
    <row r="4285" spans="5:6" x14ac:dyDescent="0.25">
      <c r="E4285" s="3"/>
      <c r="F4285" s="3"/>
    </row>
    <row r="4286" spans="5:6" x14ac:dyDescent="0.25">
      <c r="E4286" s="3"/>
      <c r="F4286" s="3"/>
    </row>
    <row r="4287" spans="5:6" x14ac:dyDescent="0.25">
      <c r="E4287" s="3"/>
      <c r="F4287" s="3"/>
    </row>
    <row r="4288" spans="5:6" x14ac:dyDescent="0.25">
      <c r="E4288" s="3"/>
      <c r="F4288" s="3"/>
    </row>
    <row r="4289" spans="5:6" x14ac:dyDescent="0.25">
      <c r="E4289" s="3"/>
      <c r="F4289" s="3"/>
    </row>
    <row r="4290" spans="5:6" x14ac:dyDescent="0.25">
      <c r="E4290" s="3"/>
      <c r="F4290" s="3"/>
    </row>
    <row r="4291" spans="5:6" x14ac:dyDescent="0.25">
      <c r="E4291" s="3"/>
      <c r="F4291" s="3"/>
    </row>
    <row r="4292" spans="5:6" x14ac:dyDescent="0.25">
      <c r="E4292" s="3"/>
      <c r="F4292" s="3"/>
    </row>
    <row r="4293" spans="5:6" x14ac:dyDescent="0.25">
      <c r="E4293" s="3"/>
      <c r="F4293" s="3"/>
    </row>
    <row r="4294" spans="5:6" x14ac:dyDescent="0.25">
      <c r="E4294" s="3"/>
      <c r="F4294" s="3"/>
    </row>
    <row r="4295" spans="5:6" x14ac:dyDescent="0.25">
      <c r="E4295" s="3"/>
      <c r="F4295" s="3"/>
    </row>
    <row r="4296" spans="5:6" x14ac:dyDescent="0.25">
      <c r="E4296" s="3"/>
      <c r="F4296" s="3"/>
    </row>
    <row r="4297" spans="5:6" x14ac:dyDescent="0.25">
      <c r="E4297" s="3"/>
      <c r="F4297" s="3"/>
    </row>
    <row r="4298" spans="5:6" x14ac:dyDescent="0.25">
      <c r="E4298" s="3"/>
      <c r="F4298" s="3"/>
    </row>
    <row r="4299" spans="5:6" x14ac:dyDescent="0.25">
      <c r="E4299" s="3"/>
      <c r="F4299" s="3"/>
    </row>
    <row r="4300" spans="5:6" x14ac:dyDescent="0.25">
      <c r="E4300" s="3"/>
      <c r="F4300" s="3"/>
    </row>
    <row r="4301" spans="5:6" x14ac:dyDescent="0.25">
      <c r="E4301" s="3"/>
      <c r="F4301" s="3"/>
    </row>
    <row r="4302" spans="5:6" x14ac:dyDescent="0.25">
      <c r="E4302" s="3"/>
      <c r="F4302" s="3"/>
    </row>
    <row r="4303" spans="5:6" x14ac:dyDescent="0.25">
      <c r="E4303" s="3"/>
      <c r="F4303" s="3"/>
    </row>
    <row r="4304" spans="5:6" x14ac:dyDescent="0.25">
      <c r="E4304" s="3"/>
      <c r="F4304" s="3"/>
    </row>
    <row r="4305" spans="5:6" x14ac:dyDescent="0.25">
      <c r="E4305" s="3"/>
      <c r="F4305" s="3"/>
    </row>
    <row r="4306" spans="5:6" x14ac:dyDescent="0.25">
      <c r="E4306" s="3"/>
      <c r="F4306" s="3"/>
    </row>
    <row r="4307" spans="5:6" x14ac:dyDescent="0.25">
      <c r="E4307" s="3"/>
      <c r="F4307" s="3"/>
    </row>
    <row r="4308" spans="5:6" x14ac:dyDescent="0.25">
      <c r="E4308" s="3"/>
      <c r="F4308" s="3"/>
    </row>
    <row r="4309" spans="5:6" x14ac:dyDescent="0.25">
      <c r="E4309" s="3"/>
      <c r="F4309" s="3"/>
    </row>
    <row r="4310" spans="5:6" x14ac:dyDescent="0.25">
      <c r="E4310" s="3"/>
      <c r="F4310" s="3"/>
    </row>
    <row r="4311" spans="5:6" x14ac:dyDescent="0.25">
      <c r="E4311" s="3"/>
      <c r="F4311" s="3"/>
    </row>
    <row r="4312" spans="5:6" x14ac:dyDescent="0.25">
      <c r="E4312" s="3"/>
      <c r="F4312" s="3"/>
    </row>
    <row r="4313" spans="5:6" x14ac:dyDescent="0.25">
      <c r="E4313" s="3"/>
      <c r="F4313" s="3"/>
    </row>
    <row r="4314" spans="5:6" x14ac:dyDescent="0.25">
      <c r="E4314" s="3"/>
      <c r="F4314" s="3"/>
    </row>
    <row r="4315" spans="5:6" x14ac:dyDescent="0.25">
      <c r="E4315" s="3"/>
      <c r="F4315" s="3"/>
    </row>
    <row r="4316" spans="5:6" x14ac:dyDescent="0.25">
      <c r="E4316" s="3"/>
      <c r="F4316" s="3"/>
    </row>
    <row r="4317" spans="5:6" x14ac:dyDescent="0.25">
      <c r="E4317" s="3"/>
      <c r="F4317" s="3"/>
    </row>
    <row r="4318" spans="5:6" x14ac:dyDescent="0.25">
      <c r="E4318" s="3"/>
      <c r="F4318" s="3"/>
    </row>
    <row r="4319" spans="5:6" x14ac:dyDescent="0.25">
      <c r="E4319" s="3"/>
      <c r="F4319" s="3"/>
    </row>
    <row r="4320" spans="5:6" x14ac:dyDescent="0.25">
      <c r="E4320" s="3"/>
      <c r="F4320" s="3"/>
    </row>
    <row r="4321" spans="5:6" x14ac:dyDescent="0.25">
      <c r="E4321" s="3"/>
      <c r="F4321" s="3"/>
    </row>
    <row r="4322" spans="5:6" x14ac:dyDescent="0.25">
      <c r="E4322" s="3"/>
      <c r="F4322" s="3"/>
    </row>
    <row r="4323" spans="5:6" x14ac:dyDescent="0.25">
      <c r="E4323" s="3"/>
      <c r="F4323" s="3"/>
    </row>
    <row r="4324" spans="5:6" x14ac:dyDescent="0.25">
      <c r="E4324" s="3"/>
      <c r="F4324" s="3"/>
    </row>
    <row r="4325" spans="5:6" x14ac:dyDescent="0.25">
      <c r="E4325" s="3"/>
      <c r="F4325" s="3"/>
    </row>
    <row r="4326" spans="5:6" x14ac:dyDescent="0.25">
      <c r="E4326" s="3"/>
      <c r="F4326" s="3"/>
    </row>
    <row r="4327" spans="5:6" x14ac:dyDescent="0.25">
      <c r="E4327" s="3"/>
      <c r="F4327" s="3"/>
    </row>
    <row r="4328" spans="5:6" x14ac:dyDescent="0.25">
      <c r="E4328" s="3"/>
      <c r="F4328" s="3"/>
    </row>
    <row r="4329" spans="5:6" x14ac:dyDescent="0.25">
      <c r="E4329" s="3"/>
      <c r="F4329" s="3"/>
    </row>
    <row r="4330" spans="5:6" x14ac:dyDescent="0.25">
      <c r="E4330" s="3"/>
      <c r="F4330" s="3"/>
    </row>
    <row r="4331" spans="5:6" x14ac:dyDescent="0.25">
      <c r="E4331" s="3"/>
      <c r="F4331" s="3"/>
    </row>
    <row r="4332" spans="5:6" x14ac:dyDescent="0.25">
      <c r="E4332" s="3"/>
      <c r="F4332" s="3"/>
    </row>
    <row r="4333" spans="5:6" x14ac:dyDescent="0.25">
      <c r="E4333" s="3"/>
      <c r="F4333" s="3"/>
    </row>
    <row r="4334" spans="5:6" x14ac:dyDescent="0.25">
      <c r="E4334" s="3"/>
      <c r="F4334" s="3"/>
    </row>
    <row r="4335" spans="5:6" x14ac:dyDescent="0.25">
      <c r="E4335" s="3"/>
      <c r="F4335" s="3"/>
    </row>
    <row r="4336" spans="5:6" x14ac:dyDescent="0.25">
      <c r="E4336" s="3"/>
      <c r="F4336" s="3"/>
    </row>
    <row r="4337" spans="5:6" x14ac:dyDescent="0.25">
      <c r="E4337" s="3"/>
      <c r="F4337" s="3"/>
    </row>
    <row r="4338" spans="5:6" x14ac:dyDescent="0.25">
      <c r="E4338" s="3"/>
      <c r="F4338" s="3"/>
    </row>
    <row r="4339" spans="5:6" x14ac:dyDescent="0.25">
      <c r="E4339" s="3"/>
      <c r="F4339" s="3"/>
    </row>
    <row r="4340" spans="5:6" x14ac:dyDescent="0.25">
      <c r="E4340" s="3"/>
      <c r="F4340" s="3"/>
    </row>
    <row r="4341" spans="5:6" x14ac:dyDescent="0.25">
      <c r="E4341" s="3"/>
      <c r="F4341" s="3"/>
    </row>
    <row r="4342" spans="5:6" x14ac:dyDescent="0.25">
      <c r="E4342" s="3"/>
      <c r="F4342" s="3"/>
    </row>
    <row r="4343" spans="5:6" x14ac:dyDescent="0.25">
      <c r="E4343" s="3"/>
      <c r="F4343" s="3"/>
    </row>
    <row r="4344" spans="5:6" x14ac:dyDescent="0.25">
      <c r="E4344" s="3"/>
      <c r="F4344" s="3"/>
    </row>
    <row r="4345" spans="5:6" x14ac:dyDescent="0.25">
      <c r="E4345" s="3"/>
      <c r="F4345" s="3"/>
    </row>
    <row r="4346" spans="5:6" x14ac:dyDescent="0.25">
      <c r="E4346" s="3"/>
      <c r="F4346" s="3"/>
    </row>
    <row r="4347" spans="5:6" x14ac:dyDescent="0.25">
      <c r="E4347" s="3"/>
      <c r="F4347" s="3"/>
    </row>
    <row r="4348" spans="5:6" x14ac:dyDescent="0.25">
      <c r="E4348" s="3"/>
      <c r="F4348" s="3"/>
    </row>
    <row r="4349" spans="5:6" x14ac:dyDescent="0.25">
      <c r="E4349" s="3"/>
      <c r="F4349" s="3"/>
    </row>
    <row r="4350" spans="5:6" x14ac:dyDescent="0.25">
      <c r="E4350" s="3"/>
      <c r="F4350" s="3"/>
    </row>
    <row r="4351" spans="5:6" x14ac:dyDescent="0.25">
      <c r="E4351" s="3"/>
      <c r="F4351" s="3"/>
    </row>
    <row r="4352" spans="5:6" x14ac:dyDescent="0.25">
      <c r="E4352" s="3"/>
      <c r="F4352" s="3"/>
    </row>
    <row r="4353" spans="5:6" x14ac:dyDescent="0.25">
      <c r="E4353" s="3"/>
      <c r="F4353" s="3"/>
    </row>
    <row r="4354" spans="5:6" x14ac:dyDescent="0.25">
      <c r="E4354" s="3"/>
      <c r="F4354" s="3"/>
    </row>
    <row r="4355" spans="5:6" x14ac:dyDescent="0.25">
      <c r="E4355" s="3"/>
      <c r="F4355" s="3"/>
    </row>
    <row r="4356" spans="5:6" x14ac:dyDescent="0.25">
      <c r="E4356" s="3"/>
      <c r="F4356" s="3"/>
    </row>
    <row r="4357" spans="5:6" x14ac:dyDescent="0.25">
      <c r="E4357" s="3"/>
      <c r="F4357" s="3"/>
    </row>
    <row r="4358" spans="5:6" x14ac:dyDescent="0.25">
      <c r="E4358" s="3"/>
      <c r="F4358" s="3"/>
    </row>
    <row r="4359" spans="5:6" x14ac:dyDescent="0.25">
      <c r="E4359" s="3"/>
      <c r="F4359" s="3"/>
    </row>
    <row r="4360" spans="5:6" x14ac:dyDescent="0.25">
      <c r="E4360" s="3"/>
      <c r="F4360" s="3"/>
    </row>
    <row r="4361" spans="5:6" x14ac:dyDescent="0.25">
      <c r="E4361" s="3"/>
      <c r="F4361" s="3"/>
    </row>
    <row r="4362" spans="5:6" x14ac:dyDescent="0.25">
      <c r="E4362" s="3"/>
      <c r="F4362" s="3"/>
    </row>
    <row r="4363" spans="5:6" x14ac:dyDescent="0.25">
      <c r="E4363" s="3"/>
      <c r="F4363" s="3"/>
    </row>
    <row r="4364" spans="5:6" x14ac:dyDescent="0.25">
      <c r="E4364" s="3"/>
      <c r="F4364" s="3"/>
    </row>
    <row r="4365" spans="5:6" x14ac:dyDescent="0.25">
      <c r="E4365" s="3"/>
      <c r="F4365" s="3"/>
    </row>
    <row r="4366" spans="5:6" x14ac:dyDescent="0.25">
      <c r="E4366" s="3"/>
      <c r="F4366" s="3"/>
    </row>
    <row r="4367" spans="5:6" x14ac:dyDescent="0.25">
      <c r="E4367" s="3"/>
      <c r="F4367" s="3"/>
    </row>
    <row r="4368" spans="5:6" x14ac:dyDescent="0.25">
      <c r="E4368" s="3"/>
      <c r="F4368" s="3"/>
    </row>
    <row r="4369" spans="5:6" x14ac:dyDescent="0.25">
      <c r="E4369" s="3"/>
      <c r="F4369" s="3"/>
    </row>
    <row r="4370" spans="5:6" x14ac:dyDescent="0.25">
      <c r="E4370" s="3"/>
      <c r="F4370" s="3"/>
    </row>
    <row r="4371" spans="5:6" x14ac:dyDescent="0.25">
      <c r="E4371" s="3"/>
      <c r="F4371" s="3"/>
    </row>
    <row r="4372" spans="5:6" x14ac:dyDescent="0.25">
      <c r="E4372" s="3"/>
      <c r="F4372" s="3"/>
    </row>
    <row r="4373" spans="5:6" x14ac:dyDescent="0.25">
      <c r="E4373" s="3"/>
      <c r="F4373" s="3"/>
    </row>
    <row r="4374" spans="5:6" x14ac:dyDescent="0.25">
      <c r="E4374" s="3"/>
      <c r="F4374" s="3"/>
    </row>
    <row r="4375" spans="5:6" x14ac:dyDescent="0.25">
      <c r="E4375" s="3"/>
      <c r="F4375" s="3"/>
    </row>
    <row r="4376" spans="5:6" x14ac:dyDescent="0.25">
      <c r="E4376" s="3"/>
      <c r="F4376" s="3"/>
    </row>
    <row r="4377" spans="5:6" x14ac:dyDescent="0.25">
      <c r="E4377" s="3"/>
      <c r="F4377" s="3"/>
    </row>
    <row r="4378" spans="5:6" x14ac:dyDescent="0.25">
      <c r="E4378" s="3"/>
      <c r="F4378" s="3"/>
    </row>
    <row r="4379" spans="5:6" x14ac:dyDescent="0.25">
      <c r="E4379" s="3"/>
      <c r="F4379" s="3"/>
    </row>
    <row r="4380" spans="5:6" x14ac:dyDescent="0.25">
      <c r="E4380" s="3"/>
      <c r="F4380" s="3"/>
    </row>
    <row r="4381" spans="5:6" x14ac:dyDescent="0.25">
      <c r="E4381" s="3"/>
      <c r="F4381" s="3"/>
    </row>
    <row r="4382" spans="5:6" x14ac:dyDescent="0.25">
      <c r="E4382" s="3"/>
      <c r="F4382" s="3"/>
    </row>
    <row r="4383" spans="5:6" x14ac:dyDescent="0.25">
      <c r="E4383" s="3"/>
      <c r="F4383" s="3"/>
    </row>
    <row r="4384" spans="5:6" x14ac:dyDescent="0.25">
      <c r="E4384" s="3"/>
      <c r="F4384" s="3"/>
    </row>
    <row r="4385" spans="5:6" x14ac:dyDescent="0.25">
      <c r="E4385" s="3"/>
      <c r="F4385" s="3"/>
    </row>
    <row r="4386" spans="5:6" x14ac:dyDescent="0.25">
      <c r="E4386" s="3"/>
      <c r="F4386" s="3"/>
    </row>
    <row r="4387" spans="5:6" x14ac:dyDescent="0.25">
      <c r="E4387" s="3"/>
      <c r="F4387" s="3"/>
    </row>
    <row r="4388" spans="5:6" x14ac:dyDescent="0.25">
      <c r="E4388" s="3"/>
      <c r="F4388" s="3"/>
    </row>
    <row r="4389" spans="5:6" x14ac:dyDescent="0.25">
      <c r="E4389" s="3"/>
      <c r="F4389" s="3"/>
    </row>
    <row r="4390" spans="5:6" x14ac:dyDescent="0.25">
      <c r="E4390" s="3"/>
      <c r="F4390" s="3"/>
    </row>
    <row r="4391" spans="5:6" x14ac:dyDescent="0.25">
      <c r="E4391" s="3"/>
      <c r="F4391" s="3"/>
    </row>
    <row r="4392" spans="5:6" x14ac:dyDescent="0.25">
      <c r="E4392" s="3"/>
      <c r="F4392" s="3"/>
    </row>
    <row r="4393" spans="5:6" x14ac:dyDescent="0.25">
      <c r="E4393" s="3"/>
      <c r="F4393" s="3"/>
    </row>
    <row r="4394" spans="5:6" x14ac:dyDescent="0.25">
      <c r="E4394" s="3"/>
      <c r="F4394" s="3"/>
    </row>
    <row r="4395" spans="5:6" x14ac:dyDescent="0.25">
      <c r="E4395" s="3"/>
      <c r="F4395" s="3"/>
    </row>
    <row r="4396" spans="5:6" x14ac:dyDescent="0.25">
      <c r="E4396" s="3"/>
      <c r="F4396" s="3"/>
    </row>
    <row r="4397" spans="5:6" x14ac:dyDescent="0.25">
      <c r="E4397" s="3"/>
      <c r="F4397" s="3"/>
    </row>
    <row r="4398" spans="5:6" x14ac:dyDescent="0.25">
      <c r="E4398" s="3"/>
      <c r="F4398" s="3"/>
    </row>
    <row r="4399" spans="5:6" x14ac:dyDescent="0.25">
      <c r="E4399" s="3"/>
      <c r="F4399" s="3"/>
    </row>
    <row r="4400" spans="5:6" x14ac:dyDescent="0.25">
      <c r="E4400" s="3"/>
      <c r="F4400" s="3"/>
    </row>
    <row r="4401" spans="5:6" x14ac:dyDescent="0.25">
      <c r="E4401" s="3"/>
      <c r="F4401" s="3"/>
    </row>
    <row r="4402" spans="5:6" x14ac:dyDescent="0.25">
      <c r="E4402" s="3"/>
      <c r="F4402" s="3"/>
    </row>
    <row r="4403" spans="5:6" x14ac:dyDescent="0.25">
      <c r="E4403" s="3"/>
      <c r="F4403" s="3"/>
    </row>
    <row r="4404" spans="5:6" x14ac:dyDescent="0.25">
      <c r="E4404" s="3"/>
      <c r="F4404" s="3"/>
    </row>
    <row r="4405" spans="5:6" x14ac:dyDescent="0.25">
      <c r="E4405" s="3"/>
      <c r="F4405" s="3"/>
    </row>
    <row r="4406" spans="5:6" x14ac:dyDescent="0.25">
      <c r="E4406" s="3"/>
      <c r="F4406" s="3"/>
    </row>
    <row r="4407" spans="5:6" x14ac:dyDescent="0.25">
      <c r="E4407" s="3"/>
      <c r="F4407" s="3"/>
    </row>
    <row r="4408" spans="5:6" x14ac:dyDescent="0.25">
      <c r="E4408" s="3"/>
      <c r="F4408" s="3"/>
    </row>
    <row r="4409" spans="5:6" x14ac:dyDescent="0.25">
      <c r="E4409" s="3"/>
      <c r="F4409" s="3"/>
    </row>
    <row r="4410" spans="5:6" x14ac:dyDescent="0.25">
      <c r="E4410" s="3"/>
      <c r="F4410" s="3"/>
    </row>
    <row r="4411" spans="5:6" x14ac:dyDescent="0.25">
      <c r="E4411" s="3"/>
      <c r="F4411" s="3"/>
    </row>
    <row r="4412" spans="5:6" x14ac:dyDescent="0.25">
      <c r="E4412" s="3"/>
      <c r="F4412" s="3"/>
    </row>
    <row r="4413" spans="5:6" x14ac:dyDescent="0.25">
      <c r="E4413" s="3"/>
      <c r="F4413" s="3"/>
    </row>
    <row r="4414" spans="5:6" x14ac:dyDescent="0.25">
      <c r="E4414" s="3"/>
      <c r="F4414" s="3"/>
    </row>
    <row r="4415" spans="5:6" x14ac:dyDescent="0.25">
      <c r="E4415" s="3"/>
      <c r="F4415" s="3"/>
    </row>
    <row r="4416" spans="5:6" x14ac:dyDescent="0.25">
      <c r="E4416" s="3"/>
      <c r="F4416" s="3"/>
    </row>
    <row r="4417" spans="5:6" x14ac:dyDescent="0.25">
      <c r="E4417" s="3"/>
      <c r="F4417" s="3"/>
    </row>
    <row r="4418" spans="5:6" x14ac:dyDescent="0.25">
      <c r="E4418" s="3"/>
      <c r="F4418" s="3"/>
    </row>
    <row r="4419" spans="5:6" x14ac:dyDescent="0.25">
      <c r="E4419" s="3"/>
      <c r="F4419" s="3"/>
    </row>
    <row r="4420" spans="5:6" x14ac:dyDescent="0.25">
      <c r="E4420" s="3"/>
      <c r="F4420" s="3"/>
    </row>
    <row r="4421" spans="5:6" x14ac:dyDescent="0.25">
      <c r="E4421" s="3"/>
      <c r="F4421" s="3"/>
    </row>
    <row r="4422" spans="5:6" x14ac:dyDescent="0.25">
      <c r="E4422" s="3"/>
      <c r="F4422" s="3"/>
    </row>
    <row r="4423" spans="5:6" x14ac:dyDescent="0.25">
      <c r="E4423" s="3"/>
      <c r="F4423" s="3"/>
    </row>
    <row r="4424" spans="5:6" x14ac:dyDescent="0.25">
      <c r="E4424" s="3"/>
      <c r="F4424" s="3"/>
    </row>
    <row r="4425" spans="5:6" x14ac:dyDescent="0.25">
      <c r="E4425" s="3"/>
      <c r="F4425" s="3"/>
    </row>
    <row r="4426" spans="5:6" x14ac:dyDescent="0.25">
      <c r="E4426" s="3"/>
      <c r="F4426" s="3"/>
    </row>
    <row r="4427" spans="5:6" x14ac:dyDescent="0.25">
      <c r="E4427" s="3"/>
      <c r="F4427" s="3"/>
    </row>
    <row r="4428" spans="5:6" x14ac:dyDescent="0.25">
      <c r="E4428" s="3"/>
      <c r="F4428" s="3"/>
    </row>
    <row r="4429" spans="5:6" x14ac:dyDescent="0.25">
      <c r="E4429" s="3"/>
      <c r="F4429" s="3"/>
    </row>
    <row r="4430" spans="5:6" x14ac:dyDescent="0.25">
      <c r="E4430" s="3"/>
      <c r="F4430" s="3"/>
    </row>
    <row r="4431" spans="5:6" x14ac:dyDescent="0.25">
      <c r="E4431" s="3"/>
      <c r="F4431" s="3"/>
    </row>
    <row r="4432" spans="5:6" x14ac:dyDescent="0.25">
      <c r="E4432" s="3"/>
      <c r="F4432" s="3"/>
    </row>
    <row r="4433" spans="5:6" x14ac:dyDescent="0.25">
      <c r="E4433" s="3"/>
      <c r="F4433" s="3"/>
    </row>
    <row r="4434" spans="5:6" x14ac:dyDescent="0.25">
      <c r="E4434" s="3"/>
      <c r="F4434" s="3"/>
    </row>
    <row r="4435" spans="5:6" x14ac:dyDescent="0.25">
      <c r="E4435" s="3"/>
      <c r="F4435" s="3"/>
    </row>
    <row r="4436" spans="5:6" x14ac:dyDescent="0.25">
      <c r="E4436" s="3"/>
      <c r="F4436" s="3"/>
    </row>
    <row r="4437" spans="5:6" x14ac:dyDescent="0.25">
      <c r="E4437" s="3"/>
      <c r="F4437" s="3"/>
    </row>
    <row r="4438" spans="5:6" x14ac:dyDescent="0.25">
      <c r="E4438" s="3"/>
      <c r="F4438" s="3"/>
    </row>
    <row r="4439" spans="5:6" x14ac:dyDescent="0.25">
      <c r="E4439" s="3"/>
      <c r="F4439" s="3"/>
    </row>
    <row r="4440" spans="5:6" x14ac:dyDescent="0.25">
      <c r="E4440" s="3"/>
      <c r="F4440" s="3"/>
    </row>
    <row r="4441" spans="5:6" x14ac:dyDescent="0.25">
      <c r="E4441" s="3"/>
      <c r="F4441" s="3"/>
    </row>
    <row r="4442" spans="5:6" x14ac:dyDescent="0.25">
      <c r="E4442" s="3"/>
      <c r="F4442" s="3"/>
    </row>
    <row r="4443" spans="5:6" x14ac:dyDescent="0.25">
      <c r="E4443" s="3"/>
      <c r="F4443" s="3"/>
    </row>
    <row r="4444" spans="5:6" x14ac:dyDescent="0.25">
      <c r="E4444" s="3"/>
      <c r="F4444" s="3"/>
    </row>
    <row r="4445" spans="5:6" x14ac:dyDescent="0.25">
      <c r="E4445" s="3"/>
      <c r="F4445" s="3"/>
    </row>
    <row r="4446" spans="5:6" x14ac:dyDescent="0.25">
      <c r="E4446" s="3"/>
      <c r="F4446" s="3"/>
    </row>
    <row r="4447" spans="5:6" x14ac:dyDescent="0.25">
      <c r="E4447" s="3"/>
      <c r="F4447" s="3"/>
    </row>
    <row r="4448" spans="5:6" x14ac:dyDescent="0.25">
      <c r="E4448" s="3"/>
      <c r="F4448" s="3"/>
    </row>
    <row r="4449" spans="5:6" x14ac:dyDescent="0.25">
      <c r="E4449" s="3"/>
      <c r="F4449" s="3"/>
    </row>
    <row r="4450" spans="5:6" x14ac:dyDescent="0.25">
      <c r="E4450" s="3"/>
      <c r="F4450" s="3"/>
    </row>
    <row r="4451" spans="5:6" x14ac:dyDescent="0.25">
      <c r="E4451" s="3"/>
      <c r="F4451" s="3"/>
    </row>
    <row r="4452" spans="5:6" x14ac:dyDescent="0.25">
      <c r="E4452" s="3"/>
      <c r="F4452" s="3"/>
    </row>
    <row r="4453" spans="5:6" x14ac:dyDescent="0.25">
      <c r="E4453" s="3"/>
      <c r="F4453" s="3"/>
    </row>
    <row r="4454" spans="5:6" x14ac:dyDescent="0.25">
      <c r="E4454" s="3"/>
      <c r="F4454" s="3"/>
    </row>
    <row r="4455" spans="5:6" x14ac:dyDescent="0.25">
      <c r="E4455" s="3"/>
      <c r="F4455" s="3"/>
    </row>
    <row r="4456" spans="5:6" x14ac:dyDescent="0.25">
      <c r="E4456" s="3"/>
      <c r="F4456" s="3"/>
    </row>
    <row r="4457" spans="5:6" x14ac:dyDescent="0.25">
      <c r="E4457" s="3"/>
      <c r="F4457" s="3"/>
    </row>
    <row r="4458" spans="5:6" x14ac:dyDescent="0.25">
      <c r="E4458" s="3"/>
      <c r="F4458" s="3"/>
    </row>
    <row r="4459" spans="5:6" x14ac:dyDescent="0.25">
      <c r="E4459" s="3"/>
      <c r="F4459" s="3"/>
    </row>
    <row r="4460" spans="5:6" x14ac:dyDescent="0.25">
      <c r="E4460" s="3"/>
      <c r="F4460" s="3"/>
    </row>
    <row r="4461" spans="5:6" x14ac:dyDescent="0.25">
      <c r="E4461" s="3"/>
      <c r="F4461" s="3"/>
    </row>
    <row r="4462" spans="5:6" x14ac:dyDescent="0.25">
      <c r="E4462" s="3"/>
      <c r="F4462" s="3"/>
    </row>
    <row r="4463" spans="5:6" x14ac:dyDescent="0.25">
      <c r="E4463" s="3"/>
      <c r="F4463" s="3"/>
    </row>
    <row r="4464" spans="5:6" x14ac:dyDescent="0.25">
      <c r="E4464" s="3"/>
      <c r="F4464" s="3"/>
    </row>
    <row r="4465" spans="5:6" x14ac:dyDescent="0.25">
      <c r="E4465" s="3"/>
      <c r="F4465" s="3"/>
    </row>
    <row r="4466" spans="5:6" x14ac:dyDescent="0.25">
      <c r="E4466" s="3"/>
      <c r="F4466" s="3"/>
    </row>
    <row r="4467" spans="5:6" x14ac:dyDescent="0.25">
      <c r="E4467" s="3"/>
      <c r="F4467" s="3"/>
    </row>
    <row r="4468" spans="5:6" x14ac:dyDescent="0.25">
      <c r="E4468" s="3"/>
      <c r="F4468" s="3"/>
    </row>
    <row r="4469" spans="5:6" x14ac:dyDescent="0.25">
      <c r="E4469" s="3"/>
      <c r="F4469" s="3"/>
    </row>
    <row r="4470" spans="5:6" x14ac:dyDescent="0.25">
      <c r="E4470" s="3"/>
      <c r="F4470" s="3"/>
    </row>
    <row r="4471" spans="5:6" x14ac:dyDescent="0.25">
      <c r="E4471" s="3"/>
      <c r="F4471" s="3"/>
    </row>
    <row r="4472" spans="5:6" x14ac:dyDescent="0.25">
      <c r="E4472" s="3"/>
      <c r="F4472" s="3"/>
    </row>
    <row r="4473" spans="5:6" x14ac:dyDescent="0.25">
      <c r="E4473" s="3"/>
      <c r="F4473" s="3"/>
    </row>
    <row r="4474" spans="5:6" x14ac:dyDescent="0.25">
      <c r="E4474" s="3"/>
      <c r="F4474" s="3"/>
    </row>
    <row r="4475" spans="5:6" x14ac:dyDescent="0.25">
      <c r="E4475" s="3"/>
      <c r="F4475" s="3"/>
    </row>
    <row r="4476" spans="5:6" x14ac:dyDescent="0.25">
      <c r="E4476" s="3"/>
      <c r="F4476" s="3"/>
    </row>
    <row r="4477" spans="5:6" x14ac:dyDescent="0.25">
      <c r="E4477" s="3"/>
      <c r="F4477" s="3"/>
    </row>
    <row r="4478" spans="5:6" x14ac:dyDescent="0.25">
      <c r="E4478" s="3"/>
      <c r="F4478" s="3"/>
    </row>
    <row r="4479" spans="5:6" x14ac:dyDescent="0.25">
      <c r="E4479" s="3"/>
      <c r="F4479" s="3"/>
    </row>
    <row r="4480" spans="5:6" x14ac:dyDescent="0.25">
      <c r="E4480" s="3"/>
      <c r="F4480" s="3"/>
    </row>
    <row r="4481" spans="5:6" x14ac:dyDescent="0.25">
      <c r="E4481" s="3"/>
      <c r="F4481" s="3"/>
    </row>
    <row r="4482" spans="5:6" x14ac:dyDescent="0.25">
      <c r="E4482" s="3"/>
      <c r="F4482" s="3"/>
    </row>
    <row r="4483" spans="5:6" x14ac:dyDescent="0.25">
      <c r="E4483" s="3"/>
      <c r="F4483" s="3"/>
    </row>
    <row r="4484" spans="5:6" x14ac:dyDescent="0.25">
      <c r="E4484" s="3"/>
      <c r="F4484" s="3"/>
    </row>
    <row r="4485" spans="5:6" x14ac:dyDescent="0.25">
      <c r="E4485" s="3"/>
      <c r="F4485" s="3"/>
    </row>
    <row r="4486" spans="5:6" x14ac:dyDescent="0.25">
      <c r="E4486" s="3"/>
      <c r="F4486" s="3"/>
    </row>
    <row r="4487" spans="5:6" x14ac:dyDescent="0.25">
      <c r="E4487" s="3"/>
      <c r="F4487" s="3"/>
    </row>
    <row r="4488" spans="5:6" x14ac:dyDescent="0.25">
      <c r="E4488" s="3"/>
      <c r="F4488" s="3"/>
    </row>
    <row r="4489" spans="5:6" x14ac:dyDescent="0.25">
      <c r="E4489" s="3"/>
      <c r="F4489" s="3"/>
    </row>
    <row r="4490" spans="5:6" x14ac:dyDescent="0.25">
      <c r="E4490" s="3"/>
      <c r="F4490" s="3"/>
    </row>
    <row r="4491" spans="5:6" x14ac:dyDescent="0.25">
      <c r="E4491" s="3"/>
      <c r="F4491" s="3"/>
    </row>
    <row r="4492" spans="5:6" x14ac:dyDescent="0.25">
      <c r="E4492" s="3"/>
      <c r="F4492" s="3"/>
    </row>
    <row r="4493" spans="5:6" x14ac:dyDescent="0.25">
      <c r="E4493" s="3"/>
      <c r="F4493" s="3"/>
    </row>
    <row r="4494" spans="5:6" x14ac:dyDescent="0.25">
      <c r="E4494" s="3"/>
      <c r="F4494" s="3"/>
    </row>
    <row r="4495" spans="5:6" x14ac:dyDescent="0.25">
      <c r="E4495" s="3"/>
      <c r="F4495" s="3"/>
    </row>
    <row r="4496" spans="5:6" x14ac:dyDescent="0.25">
      <c r="E4496" s="3"/>
      <c r="F4496" s="3"/>
    </row>
    <row r="4497" spans="5:6" x14ac:dyDescent="0.25">
      <c r="E4497" s="3"/>
      <c r="F4497" s="3"/>
    </row>
    <row r="4498" spans="5:6" x14ac:dyDescent="0.25">
      <c r="E4498" s="3"/>
      <c r="F4498" s="3"/>
    </row>
    <row r="4499" spans="5:6" x14ac:dyDescent="0.25">
      <c r="E4499" s="3"/>
      <c r="F4499" s="3"/>
    </row>
    <row r="4500" spans="5:6" x14ac:dyDescent="0.25">
      <c r="E4500" s="3"/>
      <c r="F4500" s="3"/>
    </row>
    <row r="4501" spans="5:6" x14ac:dyDescent="0.25">
      <c r="E4501" s="3"/>
      <c r="F4501" s="3"/>
    </row>
    <row r="4502" spans="5:6" x14ac:dyDescent="0.25">
      <c r="E4502" s="3"/>
      <c r="F4502" s="3"/>
    </row>
    <row r="4503" spans="5:6" x14ac:dyDescent="0.25">
      <c r="E4503" s="3"/>
      <c r="F4503" s="3"/>
    </row>
    <row r="4504" spans="5:6" x14ac:dyDescent="0.25">
      <c r="E4504" s="3"/>
      <c r="F4504" s="3"/>
    </row>
    <row r="4505" spans="5:6" x14ac:dyDescent="0.25">
      <c r="E4505" s="3"/>
      <c r="F4505" s="3"/>
    </row>
    <row r="4506" spans="5:6" x14ac:dyDescent="0.25">
      <c r="E4506" s="3"/>
      <c r="F4506" s="3"/>
    </row>
    <row r="4507" spans="5:6" x14ac:dyDescent="0.25">
      <c r="E4507" s="3"/>
      <c r="F4507" s="3"/>
    </row>
    <row r="4508" spans="5:6" x14ac:dyDescent="0.25">
      <c r="E4508" s="3"/>
      <c r="F4508" s="3"/>
    </row>
    <row r="4509" spans="5:6" x14ac:dyDescent="0.25">
      <c r="E4509" s="3"/>
      <c r="F4509" s="3"/>
    </row>
    <row r="4510" spans="5:6" x14ac:dyDescent="0.25">
      <c r="E4510" s="3"/>
      <c r="F4510" s="3"/>
    </row>
    <row r="4511" spans="5:6" x14ac:dyDescent="0.25">
      <c r="E4511" s="3"/>
      <c r="F4511" s="3"/>
    </row>
    <row r="4512" spans="5:6" x14ac:dyDescent="0.25">
      <c r="E4512" s="3"/>
      <c r="F4512" s="3"/>
    </row>
    <row r="4513" spans="5:6" x14ac:dyDescent="0.25">
      <c r="E4513" s="3"/>
      <c r="F4513" s="3"/>
    </row>
    <row r="4514" spans="5:6" x14ac:dyDescent="0.25">
      <c r="E4514" s="3"/>
      <c r="F4514" s="3"/>
    </row>
    <row r="4515" spans="5:6" x14ac:dyDescent="0.25">
      <c r="E4515" s="3"/>
      <c r="F4515" s="3"/>
    </row>
    <row r="4516" spans="5:6" x14ac:dyDescent="0.25">
      <c r="E4516" s="3"/>
      <c r="F4516" s="3"/>
    </row>
    <row r="4517" spans="5:6" x14ac:dyDescent="0.25">
      <c r="E4517" s="3"/>
      <c r="F4517" s="3"/>
    </row>
    <row r="4518" spans="5:6" x14ac:dyDescent="0.25">
      <c r="E4518" s="3"/>
      <c r="F4518" s="3"/>
    </row>
    <row r="4519" spans="5:6" x14ac:dyDescent="0.25">
      <c r="E4519" s="3"/>
      <c r="F4519" s="3"/>
    </row>
    <row r="4520" spans="5:6" x14ac:dyDescent="0.25">
      <c r="E4520" s="3"/>
      <c r="F4520" s="3"/>
    </row>
    <row r="4521" spans="5:6" x14ac:dyDescent="0.25">
      <c r="E4521" s="3"/>
      <c r="F4521" s="3"/>
    </row>
    <row r="4522" spans="5:6" x14ac:dyDescent="0.25">
      <c r="E4522" s="3"/>
      <c r="F4522" s="3"/>
    </row>
    <row r="4523" spans="5:6" x14ac:dyDescent="0.25">
      <c r="E4523" s="3"/>
      <c r="F4523" s="3"/>
    </row>
    <row r="4524" spans="5:6" x14ac:dyDescent="0.25">
      <c r="E4524" s="3"/>
      <c r="F4524" s="3"/>
    </row>
    <row r="4525" spans="5:6" x14ac:dyDescent="0.25">
      <c r="E4525" s="3"/>
      <c r="F4525" s="3"/>
    </row>
    <row r="4526" spans="5:6" x14ac:dyDescent="0.25">
      <c r="E4526" s="3"/>
      <c r="F4526" s="3"/>
    </row>
    <row r="4527" spans="5:6" x14ac:dyDescent="0.25">
      <c r="E4527" s="3"/>
      <c r="F4527" s="3"/>
    </row>
    <row r="4528" spans="5:6" x14ac:dyDescent="0.25">
      <c r="E4528" s="3"/>
      <c r="F4528" s="3"/>
    </row>
    <row r="4529" spans="5:6" x14ac:dyDescent="0.25">
      <c r="E4529" s="3"/>
      <c r="F4529" s="3"/>
    </row>
    <row r="4530" spans="5:6" x14ac:dyDescent="0.25">
      <c r="E4530" s="3"/>
      <c r="F4530" s="3"/>
    </row>
    <row r="4531" spans="5:6" x14ac:dyDescent="0.25">
      <c r="E4531" s="3"/>
      <c r="F4531" s="3"/>
    </row>
    <row r="4532" spans="5:6" x14ac:dyDescent="0.25">
      <c r="E4532" s="3"/>
      <c r="F4532" s="3"/>
    </row>
    <row r="4533" spans="5:6" x14ac:dyDescent="0.25">
      <c r="E4533" s="3"/>
      <c r="F4533" s="3"/>
    </row>
    <row r="4534" spans="5:6" x14ac:dyDescent="0.25">
      <c r="E4534" s="3"/>
      <c r="F4534" s="3"/>
    </row>
    <row r="4535" spans="5:6" x14ac:dyDescent="0.25">
      <c r="E4535" s="3"/>
      <c r="F4535" s="3"/>
    </row>
    <row r="4536" spans="5:6" x14ac:dyDescent="0.25">
      <c r="E4536" s="3"/>
      <c r="F4536" s="3"/>
    </row>
    <row r="4537" spans="5:6" x14ac:dyDescent="0.25">
      <c r="E4537" s="3"/>
      <c r="F4537" s="3"/>
    </row>
    <row r="4538" spans="5:6" x14ac:dyDescent="0.25">
      <c r="E4538" s="3"/>
      <c r="F4538" s="3"/>
    </row>
    <row r="4539" spans="5:6" x14ac:dyDescent="0.25">
      <c r="E4539" s="3"/>
      <c r="F4539" s="3"/>
    </row>
    <row r="4540" spans="5:6" x14ac:dyDescent="0.25">
      <c r="E4540" s="3"/>
      <c r="F4540" s="3"/>
    </row>
    <row r="4541" spans="5:6" x14ac:dyDescent="0.25">
      <c r="E4541" s="3"/>
      <c r="F4541" s="3"/>
    </row>
    <row r="4542" spans="5:6" x14ac:dyDescent="0.25">
      <c r="E4542" s="3"/>
      <c r="F4542" s="3"/>
    </row>
    <row r="4543" spans="5:6" x14ac:dyDescent="0.25">
      <c r="E4543" s="3"/>
      <c r="F4543" s="3"/>
    </row>
    <row r="4544" spans="5:6" x14ac:dyDescent="0.25">
      <c r="E4544" s="3"/>
      <c r="F4544" s="3"/>
    </row>
    <row r="4545" spans="5:6" x14ac:dyDescent="0.25">
      <c r="E4545" s="3"/>
      <c r="F4545" s="3"/>
    </row>
    <row r="4546" spans="5:6" x14ac:dyDescent="0.25">
      <c r="E4546" s="3"/>
      <c r="F4546" s="3"/>
    </row>
    <row r="4547" spans="5:6" x14ac:dyDescent="0.25">
      <c r="E4547" s="3"/>
      <c r="F4547" s="3"/>
    </row>
    <row r="4548" spans="5:6" x14ac:dyDescent="0.25">
      <c r="E4548" s="3"/>
      <c r="F4548" s="3"/>
    </row>
    <row r="4549" spans="5:6" x14ac:dyDescent="0.25">
      <c r="E4549" s="3"/>
      <c r="F4549" s="3"/>
    </row>
    <row r="4550" spans="5:6" x14ac:dyDescent="0.25">
      <c r="E4550" s="3"/>
      <c r="F4550" s="3"/>
    </row>
    <row r="4551" spans="5:6" x14ac:dyDescent="0.25">
      <c r="E4551" s="3"/>
      <c r="F4551" s="3"/>
    </row>
    <row r="4552" spans="5:6" x14ac:dyDescent="0.25">
      <c r="E4552" s="3"/>
      <c r="F4552" s="3"/>
    </row>
    <row r="4553" spans="5:6" x14ac:dyDescent="0.25">
      <c r="E4553" s="3"/>
      <c r="F4553" s="3"/>
    </row>
    <row r="4554" spans="5:6" x14ac:dyDescent="0.25">
      <c r="E4554" s="3"/>
      <c r="F4554" s="3"/>
    </row>
    <row r="4555" spans="5:6" x14ac:dyDescent="0.25">
      <c r="E4555" s="3"/>
      <c r="F4555" s="3"/>
    </row>
    <row r="4556" spans="5:6" x14ac:dyDescent="0.25">
      <c r="E4556" s="3"/>
      <c r="F4556" s="3"/>
    </row>
    <row r="4557" spans="5:6" x14ac:dyDescent="0.25">
      <c r="E4557" s="3"/>
      <c r="F4557" s="3"/>
    </row>
    <row r="4558" spans="5:6" x14ac:dyDescent="0.25">
      <c r="E4558" s="3"/>
      <c r="F4558" s="3"/>
    </row>
    <row r="4559" spans="5:6" x14ac:dyDescent="0.25">
      <c r="E4559" s="3"/>
      <c r="F4559" s="3"/>
    </row>
    <row r="4560" spans="5:6" x14ac:dyDescent="0.25">
      <c r="E4560" s="3"/>
      <c r="F4560" s="3"/>
    </row>
    <row r="4561" spans="5:6" x14ac:dyDescent="0.25">
      <c r="E4561" s="3"/>
      <c r="F4561" s="3"/>
    </row>
    <row r="4562" spans="5:6" x14ac:dyDescent="0.25">
      <c r="E4562" s="3"/>
      <c r="F4562" s="3"/>
    </row>
    <row r="4563" spans="5:6" x14ac:dyDescent="0.25">
      <c r="E4563" s="3"/>
      <c r="F4563" s="3"/>
    </row>
    <row r="4564" spans="5:6" x14ac:dyDescent="0.25">
      <c r="E4564" s="3"/>
      <c r="F4564" s="3"/>
    </row>
    <row r="4565" spans="5:6" x14ac:dyDescent="0.25">
      <c r="E4565" s="3"/>
      <c r="F4565" s="3"/>
    </row>
    <row r="4566" spans="5:6" x14ac:dyDescent="0.25">
      <c r="E4566" s="3"/>
      <c r="F4566" s="3"/>
    </row>
    <row r="4567" spans="5:6" x14ac:dyDescent="0.25">
      <c r="E4567" s="3"/>
      <c r="F4567" s="3"/>
    </row>
    <row r="4568" spans="5:6" x14ac:dyDescent="0.25">
      <c r="E4568" s="3"/>
      <c r="F4568" s="3"/>
    </row>
    <row r="4569" spans="5:6" x14ac:dyDescent="0.25">
      <c r="E4569" s="3"/>
      <c r="F4569" s="3"/>
    </row>
    <row r="4570" spans="5:6" x14ac:dyDescent="0.25">
      <c r="E4570" s="3"/>
      <c r="F4570" s="3"/>
    </row>
    <row r="4571" spans="5:6" x14ac:dyDescent="0.25">
      <c r="E4571" s="3"/>
      <c r="F4571" s="3"/>
    </row>
    <row r="4572" spans="5:6" x14ac:dyDescent="0.25">
      <c r="E4572" s="3"/>
      <c r="F4572" s="3"/>
    </row>
    <row r="4573" spans="5:6" x14ac:dyDescent="0.25">
      <c r="E4573" s="3"/>
      <c r="F4573" s="3"/>
    </row>
    <row r="4574" spans="5:6" x14ac:dyDescent="0.25">
      <c r="E4574" s="3"/>
      <c r="F4574" s="3"/>
    </row>
    <row r="4575" spans="5:6" x14ac:dyDescent="0.25">
      <c r="E4575" s="3"/>
      <c r="F4575" s="3"/>
    </row>
    <row r="4576" spans="5:6" x14ac:dyDescent="0.25">
      <c r="E4576" s="3"/>
      <c r="F4576" s="3"/>
    </row>
    <row r="4577" spans="5:6" x14ac:dyDescent="0.25">
      <c r="E4577" s="3"/>
      <c r="F4577" s="3"/>
    </row>
    <row r="4578" spans="5:6" x14ac:dyDescent="0.25">
      <c r="E4578" s="3"/>
      <c r="F4578" s="3"/>
    </row>
    <row r="4579" spans="5:6" x14ac:dyDescent="0.25">
      <c r="E4579" s="3"/>
      <c r="F4579" s="3"/>
    </row>
    <row r="4580" spans="5:6" x14ac:dyDescent="0.25">
      <c r="E4580" s="3"/>
      <c r="F4580" s="3"/>
    </row>
    <row r="4581" spans="5:6" x14ac:dyDescent="0.25">
      <c r="E4581" s="3"/>
      <c r="F4581" s="3"/>
    </row>
    <row r="4582" spans="5:6" x14ac:dyDescent="0.25">
      <c r="E4582" s="3"/>
      <c r="F4582" s="3"/>
    </row>
    <row r="4583" spans="5:6" x14ac:dyDescent="0.25">
      <c r="E4583" s="3"/>
      <c r="F4583" s="3"/>
    </row>
    <row r="4584" spans="5:6" x14ac:dyDescent="0.25">
      <c r="E4584" s="3"/>
      <c r="F4584" s="3"/>
    </row>
    <row r="4585" spans="5:6" x14ac:dyDescent="0.25">
      <c r="E4585" s="3"/>
      <c r="F4585" s="3"/>
    </row>
    <row r="4586" spans="5:6" x14ac:dyDescent="0.25">
      <c r="E4586" s="3"/>
      <c r="F4586" s="3"/>
    </row>
    <row r="4587" spans="5:6" x14ac:dyDescent="0.25">
      <c r="E4587" s="3"/>
      <c r="F4587" s="3"/>
    </row>
    <row r="4588" spans="5:6" x14ac:dyDescent="0.25">
      <c r="E4588" s="3"/>
      <c r="F4588" s="3"/>
    </row>
    <row r="4589" spans="5:6" x14ac:dyDescent="0.25">
      <c r="E4589" s="3"/>
      <c r="F4589" s="3"/>
    </row>
    <row r="4590" spans="5:6" x14ac:dyDescent="0.25">
      <c r="E4590" s="3"/>
      <c r="F4590" s="3"/>
    </row>
    <row r="4591" spans="5:6" x14ac:dyDescent="0.25">
      <c r="E4591" s="3"/>
      <c r="F4591" s="3"/>
    </row>
    <row r="4592" spans="5:6" x14ac:dyDescent="0.25">
      <c r="E4592" s="3"/>
      <c r="F4592" s="3"/>
    </row>
    <row r="4593" spans="5:6" x14ac:dyDescent="0.25">
      <c r="E4593" s="3"/>
      <c r="F4593" s="3"/>
    </row>
    <row r="4594" spans="5:6" x14ac:dyDescent="0.25">
      <c r="E4594" s="3"/>
      <c r="F4594" s="3"/>
    </row>
    <row r="4595" spans="5:6" x14ac:dyDescent="0.25">
      <c r="E4595" s="3"/>
      <c r="F4595" s="3"/>
    </row>
    <row r="4596" spans="5:6" x14ac:dyDescent="0.25">
      <c r="E4596" s="3"/>
      <c r="F4596" s="3"/>
    </row>
    <row r="4597" spans="5:6" x14ac:dyDescent="0.25">
      <c r="E4597" s="3"/>
      <c r="F4597" s="3"/>
    </row>
    <row r="4598" spans="5:6" x14ac:dyDescent="0.25">
      <c r="E4598" s="3"/>
      <c r="F4598" s="3"/>
    </row>
    <row r="4599" spans="5:6" x14ac:dyDescent="0.25">
      <c r="E4599" s="3"/>
      <c r="F4599" s="3"/>
    </row>
    <row r="4600" spans="5:6" x14ac:dyDescent="0.25">
      <c r="E4600" s="3"/>
      <c r="F4600" s="3"/>
    </row>
    <row r="4601" spans="5:6" x14ac:dyDescent="0.25">
      <c r="E4601" s="3"/>
      <c r="F4601" s="3"/>
    </row>
    <row r="4602" spans="5:6" x14ac:dyDescent="0.25">
      <c r="E4602" s="3"/>
      <c r="F4602" s="3"/>
    </row>
    <row r="4603" spans="5:6" x14ac:dyDescent="0.25">
      <c r="E4603" s="3"/>
      <c r="F4603" s="3"/>
    </row>
    <row r="4604" spans="5:6" x14ac:dyDescent="0.25">
      <c r="E4604" s="3"/>
      <c r="F4604" s="3"/>
    </row>
    <row r="4605" spans="5:6" x14ac:dyDescent="0.25">
      <c r="E4605" s="3"/>
      <c r="F4605" s="3"/>
    </row>
    <row r="4606" spans="5:6" x14ac:dyDescent="0.25">
      <c r="E4606" s="3"/>
      <c r="F4606" s="3"/>
    </row>
    <row r="4607" spans="5:6" x14ac:dyDescent="0.25">
      <c r="E4607" s="3"/>
      <c r="F4607" s="3"/>
    </row>
    <row r="4608" spans="5:6" x14ac:dyDescent="0.25">
      <c r="E4608" s="3"/>
      <c r="F4608" s="3"/>
    </row>
    <row r="4609" spans="5:6" x14ac:dyDescent="0.25">
      <c r="E4609" s="3"/>
      <c r="F4609" s="3"/>
    </row>
    <row r="4610" spans="5:6" x14ac:dyDescent="0.25">
      <c r="E4610" s="3"/>
      <c r="F4610" s="3"/>
    </row>
    <row r="4611" spans="5:6" x14ac:dyDescent="0.25">
      <c r="E4611" s="3"/>
      <c r="F4611" s="3"/>
    </row>
    <row r="4612" spans="5:6" x14ac:dyDescent="0.25">
      <c r="E4612" s="3"/>
      <c r="F4612" s="3"/>
    </row>
    <row r="4613" spans="5:6" x14ac:dyDescent="0.25">
      <c r="E4613" s="3"/>
      <c r="F4613" s="3"/>
    </row>
    <row r="4614" spans="5:6" x14ac:dyDescent="0.25">
      <c r="E4614" s="3"/>
      <c r="F4614" s="3"/>
    </row>
    <row r="4615" spans="5:6" x14ac:dyDescent="0.25">
      <c r="E4615" s="3"/>
      <c r="F4615" s="3"/>
    </row>
    <row r="4616" spans="5:6" x14ac:dyDescent="0.25">
      <c r="E4616" s="3"/>
      <c r="F4616" s="3"/>
    </row>
    <row r="4617" spans="5:6" x14ac:dyDescent="0.25">
      <c r="E4617" s="3"/>
      <c r="F4617" s="3"/>
    </row>
    <row r="4618" spans="5:6" x14ac:dyDescent="0.25">
      <c r="E4618" s="3"/>
      <c r="F4618" s="3"/>
    </row>
    <row r="4619" spans="5:6" x14ac:dyDescent="0.25">
      <c r="E4619" s="3"/>
      <c r="F4619" s="3"/>
    </row>
    <row r="4620" spans="5:6" x14ac:dyDescent="0.25">
      <c r="E4620" s="3"/>
      <c r="F4620" s="3"/>
    </row>
    <row r="4621" spans="5:6" x14ac:dyDescent="0.25">
      <c r="E4621" s="3"/>
      <c r="F4621" s="3"/>
    </row>
    <row r="4622" spans="5:6" x14ac:dyDescent="0.25">
      <c r="E4622" s="3"/>
      <c r="F4622" s="3"/>
    </row>
    <row r="4623" spans="5:6" x14ac:dyDescent="0.25">
      <c r="E4623" s="3"/>
      <c r="F4623" s="3"/>
    </row>
    <row r="4624" spans="5:6" x14ac:dyDescent="0.25">
      <c r="E4624" s="3"/>
      <c r="F4624" s="3"/>
    </row>
    <row r="4625" spans="5:6" x14ac:dyDescent="0.25">
      <c r="E4625" s="3"/>
      <c r="F4625" s="3"/>
    </row>
    <row r="4626" spans="5:6" x14ac:dyDescent="0.25">
      <c r="E4626" s="3"/>
      <c r="F4626" s="3"/>
    </row>
    <row r="4627" spans="5:6" x14ac:dyDescent="0.25">
      <c r="E4627" s="3"/>
      <c r="F4627" s="3"/>
    </row>
    <row r="4628" spans="5:6" x14ac:dyDescent="0.25">
      <c r="E4628" s="3"/>
      <c r="F4628" s="3"/>
    </row>
    <row r="4629" spans="5:6" x14ac:dyDescent="0.25">
      <c r="E4629" s="3"/>
      <c r="F4629" s="3"/>
    </row>
    <row r="4630" spans="5:6" x14ac:dyDescent="0.25">
      <c r="E4630" s="3"/>
      <c r="F4630" s="3"/>
    </row>
    <row r="4631" spans="5:6" x14ac:dyDescent="0.25">
      <c r="E4631" s="3"/>
      <c r="F4631" s="3"/>
    </row>
    <row r="4632" spans="5:6" x14ac:dyDescent="0.25">
      <c r="E4632" s="3"/>
      <c r="F4632" s="3"/>
    </row>
    <row r="4633" spans="5:6" x14ac:dyDescent="0.25">
      <c r="E4633" s="3"/>
      <c r="F4633" s="3"/>
    </row>
    <row r="4634" spans="5:6" x14ac:dyDescent="0.25">
      <c r="E4634" s="3"/>
      <c r="F4634" s="3"/>
    </row>
    <row r="4635" spans="5:6" x14ac:dyDescent="0.25">
      <c r="E4635" s="3"/>
      <c r="F4635" s="3"/>
    </row>
    <row r="4636" spans="5:6" x14ac:dyDescent="0.25">
      <c r="E4636" s="3"/>
      <c r="F4636" s="3"/>
    </row>
    <row r="4637" spans="5:6" x14ac:dyDescent="0.25">
      <c r="E4637" s="3"/>
      <c r="F4637" s="3"/>
    </row>
    <row r="4638" spans="5:6" x14ac:dyDescent="0.25">
      <c r="E4638" s="3"/>
      <c r="F4638" s="3"/>
    </row>
    <row r="4639" spans="5:6" x14ac:dyDescent="0.25">
      <c r="E4639" s="3"/>
      <c r="F4639" s="3"/>
    </row>
    <row r="4640" spans="5:6" x14ac:dyDescent="0.25">
      <c r="E4640" s="3"/>
      <c r="F4640" s="3"/>
    </row>
    <row r="4641" spans="5:6" x14ac:dyDescent="0.25">
      <c r="E4641" s="3"/>
      <c r="F4641" s="3"/>
    </row>
    <row r="4642" spans="5:6" x14ac:dyDescent="0.25">
      <c r="E4642" s="3"/>
      <c r="F4642" s="3"/>
    </row>
    <row r="4643" spans="5:6" x14ac:dyDescent="0.25">
      <c r="E4643" s="3"/>
      <c r="F4643" s="3"/>
    </row>
    <row r="4644" spans="5:6" x14ac:dyDescent="0.25">
      <c r="E4644" s="3"/>
      <c r="F4644" s="3"/>
    </row>
    <row r="4645" spans="5:6" x14ac:dyDescent="0.25">
      <c r="E4645" s="3"/>
      <c r="F4645" s="3"/>
    </row>
    <row r="4646" spans="5:6" x14ac:dyDescent="0.25">
      <c r="E4646" s="3"/>
      <c r="F4646" s="3"/>
    </row>
    <row r="4647" spans="5:6" x14ac:dyDescent="0.25">
      <c r="E4647" s="3"/>
      <c r="F4647" s="3"/>
    </row>
    <row r="4648" spans="5:6" x14ac:dyDescent="0.25">
      <c r="E4648" s="3"/>
      <c r="F4648" s="3"/>
    </row>
    <row r="4649" spans="5:6" x14ac:dyDescent="0.25">
      <c r="E4649" s="3"/>
      <c r="F4649" s="3"/>
    </row>
    <row r="4650" spans="5:6" x14ac:dyDescent="0.25">
      <c r="E4650" s="3"/>
      <c r="F4650" s="3"/>
    </row>
    <row r="4651" spans="5:6" x14ac:dyDescent="0.25">
      <c r="E4651" s="3"/>
      <c r="F4651" s="3"/>
    </row>
    <row r="4652" spans="5:6" x14ac:dyDescent="0.25">
      <c r="E4652" s="3"/>
      <c r="F4652" s="3"/>
    </row>
    <row r="4653" spans="5:6" x14ac:dyDescent="0.25">
      <c r="E4653" s="3"/>
      <c r="F4653" s="3"/>
    </row>
    <row r="4654" spans="5:6" x14ac:dyDescent="0.25">
      <c r="E4654" s="3"/>
      <c r="F4654" s="3"/>
    </row>
    <row r="4655" spans="5:6" x14ac:dyDescent="0.25">
      <c r="E4655" s="3"/>
      <c r="F4655" s="3"/>
    </row>
    <row r="4656" spans="5:6" x14ac:dyDescent="0.25">
      <c r="E4656" s="3"/>
      <c r="F4656" s="3"/>
    </row>
    <row r="4657" spans="5:6" x14ac:dyDescent="0.25">
      <c r="E4657" s="3"/>
      <c r="F4657" s="3"/>
    </row>
    <row r="4658" spans="5:6" x14ac:dyDescent="0.25">
      <c r="E4658" s="3"/>
      <c r="F4658" s="3"/>
    </row>
    <row r="4659" spans="5:6" x14ac:dyDescent="0.25">
      <c r="E4659" s="3"/>
      <c r="F4659" s="3"/>
    </row>
    <row r="4660" spans="5:6" x14ac:dyDescent="0.25">
      <c r="E4660" s="3"/>
      <c r="F4660" s="3"/>
    </row>
    <row r="4661" spans="5:6" x14ac:dyDescent="0.25">
      <c r="E4661" s="3"/>
      <c r="F4661" s="3"/>
    </row>
    <row r="4662" spans="5:6" x14ac:dyDescent="0.25">
      <c r="E4662" s="3"/>
      <c r="F4662" s="3"/>
    </row>
    <row r="4663" spans="5:6" x14ac:dyDescent="0.25">
      <c r="E4663" s="3"/>
      <c r="F4663" s="3"/>
    </row>
    <row r="4664" spans="5:6" x14ac:dyDescent="0.25">
      <c r="E4664" s="3"/>
      <c r="F4664" s="3"/>
    </row>
    <row r="4665" spans="5:6" x14ac:dyDescent="0.25">
      <c r="E4665" s="3"/>
      <c r="F4665" s="3"/>
    </row>
    <row r="4666" spans="5:6" x14ac:dyDescent="0.25">
      <c r="E4666" s="3"/>
      <c r="F4666" s="3"/>
    </row>
    <row r="4667" spans="5:6" x14ac:dyDescent="0.25">
      <c r="E4667" s="3"/>
      <c r="F4667" s="3"/>
    </row>
    <row r="4668" spans="5:6" x14ac:dyDescent="0.25">
      <c r="E4668" s="3"/>
      <c r="F4668" s="3"/>
    </row>
    <row r="4669" spans="5:6" x14ac:dyDescent="0.25">
      <c r="E4669" s="3"/>
      <c r="F4669" s="3"/>
    </row>
    <row r="4670" spans="5:6" x14ac:dyDescent="0.25">
      <c r="E4670" s="3"/>
      <c r="F4670" s="3"/>
    </row>
    <row r="4671" spans="5:6" x14ac:dyDescent="0.25">
      <c r="E4671" s="3"/>
      <c r="F4671" s="3"/>
    </row>
    <row r="4672" spans="5:6" x14ac:dyDescent="0.25">
      <c r="E4672" s="3"/>
      <c r="F4672" s="3"/>
    </row>
    <row r="4673" spans="5:6" x14ac:dyDescent="0.25">
      <c r="E4673" s="3"/>
      <c r="F4673" s="3"/>
    </row>
    <row r="4674" spans="5:6" x14ac:dyDescent="0.25">
      <c r="E4674" s="3"/>
      <c r="F4674" s="3"/>
    </row>
    <row r="4675" spans="5:6" x14ac:dyDescent="0.25">
      <c r="E4675" s="3"/>
      <c r="F4675" s="3"/>
    </row>
    <row r="4676" spans="5:6" x14ac:dyDescent="0.25">
      <c r="E4676" s="3"/>
      <c r="F4676" s="3"/>
    </row>
    <row r="4677" spans="5:6" x14ac:dyDescent="0.25">
      <c r="E4677" s="3"/>
      <c r="F4677" s="3"/>
    </row>
    <row r="4678" spans="5:6" x14ac:dyDescent="0.25">
      <c r="E4678" s="3"/>
      <c r="F4678" s="3"/>
    </row>
    <row r="4679" spans="5:6" x14ac:dyDescent="0.25">
      <c r="E4679" s="3"/>
      <c r="F4679" s="3"/>
    </row>
    <row r="4680" spans="5:6" x14ac:dyDescent="0.25">
      <c r="E4680" s="3"/>
      <c r="F4680" s="3"/>
    </row>
    <row r="4681" spans="5:6" x14ac:dyDescent="0.25">
      <c r="E4681" s="3"/>
      <c r="F4681" s="3"/>
    </row>
    <row r="4682" spans="5:6" x14ac:dyDescent="0.25">
      <c r="E4682" s="3"/>
      <c r="F4682" s="3"/>
    </row>
    <row r="4683" spans="5:6" x14ac:dyDescent="0.25">
      <c r="E4683" s="3"/>
      <c r="F4683" s="3"/>
    </row>
    <row r="4684" spans="5:6" x14ac:dyDescent="0.25">
      <c r="E4684" s="3"/>
      <c r="F4684" s="3"/>
    </row>
    <row r="4685" spans="5:6" x14ac:dyDescent="0.25">
      <c r="E4685" s="3"/>
      <c r="F4685" s="3"/>
    </row>
    <row r="4686" spans="5:6" x14ac:dyDescent="0.25">
      <c r="E4686" s="3"/>
      <c r="F4686" s="3"/>
    </row>
    <row r="4687" spans="5:6" x14ac:dyDescent="0.25">
      <c r="E4687" s="3"/>
      <c r="F4687" s="3"/>
    </row>
    <row r="4688" spans="5:6" x14ac:dyDescent="0.25">
      <c r="E4688" s="3"/>
      <c r="F4688" s="3"/>
    </row>
    <row r="4689" spans="5:6" x14ac:dyDescent="0.25">
      <c r="E4689" s="3"/>
      <c r="F4689" s="3"/>
    </row>
    <row r="4690" spans="5:6" x14ac:dyDescent="0.25">
      <c r="E4690" s="3"/>
      <c r="F4690" s="3"/>
    </row>
    <row r="4691" spans="5:6" x14ac:dyDescent="0.25">
      <c r="E4691" s="3"/>
      <c r="F4691" s="3"/>
    </row>
    <row r="4692" spans="5:6" x14ac:dyDescent="0.25">
      <c r="E4692" s="3"/>
      <c r="F4692" s="3"/>
    </row>
    <row r="4693" spans="5:6" x14ac:dyDescent="0.25">
      <c r="E4693" s="3"/>
      <c r="F4693" s="3"/>
    </row>
    <row r="4694" spans="5:6" x14ac:dyDescent="0.25">
      <c r="E4694" s="3"/>
      <c r="F4694" s="3"/>
    </row>
    <row r="4695" spans="5:6" x14ac:dyDescent="0.25">
      <c r="E4695" s="3"/>
      <c r="F4695" s="3"/>
    </row>
    <row r="4696" spans="5:6" x14ac:dyDescent="0.25">
      <c r="E4696" s="3"/>
      <c r="F4696" s="3"/>
    </row>
    <row r="4697" spans="5:6" x14ac:dyDescent="0.25">
      <c r="E4697" s="3"/>
      <c r="F4697" s="3"/>
    </row>
    <row r="4698" spans="5:6" x14ac:dyDescent="0.25">
      <c r="E4698" s="3"/>
      <c r="F4698" s="3"/>
    </row>
    <row r="4699" spans="5:6" x14ac:dyDescent="0.25">
      <c r="E4699" s="3"/>
      <c r="F4699" s="3"/>
    </row>
    <row r="4700" spans="5:6" x14ac:dyDescent="0.25">
      <c r="E4700" s="3"/>
      <c r="F4700" s="3"/>
    </row>
    <row r="4701" spans="5:6" x14ac:dyDescent="0.25">
      <c r="E4701" s="3"/>
      <c r="F4701" s="3"/>
    </row>
    <row r="4702" spans="5:6" x14ac:dyDescent="0.25">
      <c r="E4702" s="3"/>
      <c r="F4702" s="3"/>
    </row>
    <row r="4703" spans="5:6" x14ac:dyDescent="0.25">
      <c r="E4703" s="3"/>
      <c r="F4703" s="3"/>
    </row>
    <row r="4704" spans="5:6" x14ac:dyDescent="0.25">
      <c r="E4704" s="3"/>
      <c r="F4704" s="3"/>
    </row>
    <row r="4705" spans="5:6" x14ac:dyDescent="0.25">
      <c r="E4705" s="3"/>
      <c r="F4705" s="3"/>
    </row>
    <row r="4706" spans="5:6" x14ac:dyDescent="0.25">
      <c r="E4706" s="3"/>
      <c r="F4706" s="3"/>
    </row>
    <row r="4707" spans="5:6" x14ac:dyDescent="0.25">
      <c r="E4707" s="3"/>
      <c r="F4707" s="3"/>
    </row>
    <row r="4708" spans="5:6" x14ac:dyDescent="0.25">
      <c r="E4708" s="3"/>
      <c r="F4708" s="3"/>
    </row>
    <row r="4709" spans="5:6" x14ac:dyDescent="0.25">
      <c r="E4709" s="3"/>
      <c r="F4709" s="3"/>
    </row>
    <row r="4710" spans="5:6" x14ac:dyDescent="0.25">
      <c r="E4710" s="3"/>
      <c r="F4710" s="3"/>
    </row>
    <row r="4711" spans="5:6" x14ac:dyDescent="0.25">
      <c r="E4711" s="3"/>
      <c r="F4711" s="3"/>
    </row>
    <row r="4712" spans="5:6" x14ac:dyDescent="0.25">
      <c r="E4712" s="3"/>
      <c r="F4712" s="3"/>
    </row>
    <row r="4713" spans="5:6" x14ac:dyDescent="0.25">
      <c r="E4713" s="3"/>
      <c r="F4713" s="3"/>
    </row>
    <row r="4714" spans="5:6" x14ac:dyDescent="0.25">
      <c r="E4714" s="3"/>
      <c r="F4714" s="3"/>
    </row>
    <row r="4715" spans="5:6" x14ac:dyDescent="0.25">
      <c r="E4715" s="3"/>
      <c r="F4715" s="3"/>
    </row>
    <row r="4716" spans="5:6" x14ac:dyDescent="0.25">
      <c r="E4716" s="3"/>
      <c r="F4716" s="3"/>
    </row>
    <row r="4717" spans="5:6" x14ac:dyDescent="0.25">
      <c r="E4717" s="3"/>
      <c r="F4717" s="3"/>
    </row>
    <row r="4718" spans="5:6" x14ac:dyDescent="0.25">
      <c r="E4718" s="3"/>
      <c r="F4718" s="3"/>
    </row>
    <row r="4719" spans="5:6" x14ac:dyDescent="0.25">
      <c r="E4719" s="3"/>
      <c r="F4719" s="3"/>
    </row>
    <row r="4720" spans="5:6" x14ac:dyDescent="0.25">
      <c r="E4720" s="3"/>
      <c r="F4720" s="3"/>
    </row>
    <row r="4721" spans="5:6" x14ac:dyDescent="0.25">
      <c r="E4721" s="3"/>
      <c r="F4721" s="3"/>
    </row>
    <row r="4722" spans="5:6" x14ac:dyDescent="0.25">
      <c r="E4722" s="3"/>
      <c r="F4722" s="3"/>
    </row>
    <row r="4723" spans="5:6" x14ac:dyDescent="0.25">
      <c r="E4723" s="3"/>
      <c r="F4723" s="3"/>
    </row>
    <row r="4724" spans="5:6" x14ac:dyDescent="0.25">
      <c r="E4724" s="3"/>
      <c r="F4724" s="3"/>
    </row>
    <row r="4725" spans="5:6" x14ac:dyDescent="0.25">
      <c r="E4725" s="3"/>
      <c r="F4725" s="3"/>
    </row>
    <row r="4726" spans="5:6" x14ac:dyDescent="0.25">
      <c r="E4726" s="3"/>
      <c r="F4726" s="3"/>
    </row>
    <row r="4727" spans="5:6" x14ac:dyDescent="0.25">
      <c r="E4727" s="3"/>
      <c r="F4727" s="3"/>
    </row>
    <row r="4728" spans="5:6" x14ac:dyDescent="0.25">
      <c r="E4728" s="3"/>
      <c r="F4728" s="3"/>
    </row>
    <row r="4729" spans="5:6" x14ac:dyDescent="0.25">
      <c r="E4729" s="3"/>
      <c r="F4729" s="3"/>
    </row>
    <row r="4730" spans="5:6" x14ac:dyDescent="0.25">
      <c r="E4730" s="3"/>
      <c r="F4730" s="3"/>
    </row>
    <row r="4731" spans="5:6" x14ac:dyDescent="0.25">
      <c r="E4731" s="3"/>
      <c r="F4731" s="3"/>
    </row>
    <row r="4732" spans="5:6" x14ac:dyDescent="0.25">
      <c r="E4732" s="3"/>
      <c r="F4732" s="3"/>
    </row>
    <row r="4733" spans="5:6" x14ac:dyDescent="0.25">
      <c r="E4733" s="3"/>
      <c r="F4733" s="3"/>
    </row>
    <row r="4734" spans="5:6" x14ac:dyDescent="0.25">
      <c r="E4734" s="3"/>
      <c r="F4734" s="3"/>
    </row>
    <row r="4735" spans="5:6" x14ac:dyDescent="0.25">
      <c r="E4735" s="3"/>
      <c r="F4735" s="3"/>
    </row>
    <row r="4736" spans="5:6" x14ac:dyDescent="0.25">
      <c r="E4736" s="3"/>
      <c r="F4736" s="3"/>
    </row>
    <row r="4737" spans="5:6" x14ac:dyDescent="0.25">
      <c r="E4737" s="3"/>
      <c r="F4737" s="3"/>
    </row>
    <row r="4738" spans="5:6" x14ac:dyDescent="0.25">
      <c r="E4738" s="3"/>
      <c r="F4738" s="3"/>
    </row>
    <row r="4739" spans="5:6" x14ac:dyDescent="0.25">
      <c r="E4739" s="3"/>
      <c r="F4739" s="3"/>
    </row>
    <row r="4740" spans="5:6" x14ac:dyDescent="0.25">
      <c r="E4740" s="3"/>
      <c r="F4740" s="3"/>
    </row>
    <row r="4741" spans="5:6" x14ac:dyDescent="0.25">
      <c r="E4741" s="3"/>
      <c r="F4741" s="3"/>
    </row>
    <row r="4742" spans="5:6" x14ac:dyDescent="0.25">
      <c r="E4742" s="3"/>
      <c r="F4742" s="3"/>
    </row>
    <row r="4743" spans="5:6" x14ac:dyDescent="0.25">
      <c r="E4743" s="3"/>
      <c r="F4743" s="3"/>
    </row>
    <row r="4744" spans="5:6" x14ac:dyDescent="0.25">
      <c r="E4744" s="3"/>
      <c r="F4744" s="3"/>
    </row>
    <row r="4745" spans="5:6" x14ac:dyDescent="0.25">
      <c r="E4745" s="3"/>
      <c r="F4745" s="3"/>
    </row>
    <row r="4746" spans="5:6" x14ac:dyDescent="0.25">
      <c r="E4746" s="3"/>
      <c r="F4746" s="3"/>
    </row>
    <row r="4747" spans="5:6" x14ac:dyDescent="0.25">
      <c r="E4747" s="3"/>
      <c r="F4747" s="3"/>
    </row>
    <row r="4748" spans="5:6" x14ac:dyDescent="0.25">
      <c r="E4748" s="3"/>
      <c r="F4748" s="3"/>
    </row>
    <row r="4749" spans="5:6" x14ac:dyDescent="0.25">
      <c r="E4749" s="3"/>
      <c r="F4749" s="3"/>
    </row>
    <row r="4750" spans="5:6" x14ac:dyDescent="0.25">
      <c r="E4750" s="3"/>
      <c r="F4750" s="3"/>
    </row>
    <row r="4751" spans="5:6" x14ac:dyDescent="0.25">
      <c r="E4751" s="3"/>
      <c r="F4751" s="3"/>
    </row>
    <row r="4752" spans="5:6" x14ac:dyDescent="0.25">
      <c r="E4752" s="3"/>
      <c r="F4752" s="3"/>
    </row>
    <row r="4753" spans="5:6" x14ac:dyDescent="0.25">
      <c r="E4753" s="3"/>
      <c r="F4753" s="3"/>
    </row>
    <row r="4754" spans="5:6" x14ac:dyDescent="0.25">
      <c r="E4754" s="3"/>
      <c r="F4754" s="3"/>
    </row>
    <row r="4755" spans="5:6" x14ac:dyDescent="0.25">
      <c r="E4755" s="3"/>
      <c r="F4755" s="3"/>
    </row>
    <row r="4756" spans="5:6" x14ac:dyDescent="0.25">
      <c r="E4756" s="3"/>
      <c r="F4756" s="3"/>
    </row>
    <row r="4757" spans="5:6" x14ac:dyDescent="0.25">
      <c r="E4757" s="3"/>
      <c r="F4757" s="3"/>
    </row>
    <row r="4758" spans="5:6" x14ac:dyDescent="0.25">
      <c r="E4758" s="3"/>
      <c r="F4758" s="3"/>
    </row>
    <row r="4759" spans="5:6" x14ac:dyDescent="0.25">
      <c r="E4759" s="3"/>
      <c r="F4759" s="3"/>
    </row>
    <row r="4760" spans="5:6" x14ac:dyDescent="0.25">
      <c r="E4760" s="3"/>
      <c r="F4760" s="3"/>
    </row>
    <row r="4761" spans="5:6" x14ac:dyDescent="0.25">
      <c r="E4761" s="3"/>
      <c r="F4761" s="3"/>
    </row>
    <row r="4762" spans="5:6" x14ac:dyDescent="0.25">
      <c r="E4762" s="3"/>
      <c r="F4762" s="3"/>
    </row>
    <row r="4763" spans="5:6" x14ac:dyDescent="0.25">
      <c r="E4763" s="3"/>
      <c r="F4763" s="3"/>
    </row>
    <row r="4764" spans="5:6" x14ac:dyDescent="0.25">
      <c r="E4764" s="3"/>
      <c r="F4764" s="3"/>
    </row>
    <row r="4765" spans="5:6" x14ac:dyDescent="0.25">
      <c r="E4765" s="3"/>
      <c r="F4765" s="3"/>
    </row>
    <row r="4766" spans="5:6" x14ac:dyDescent="0.25">
      <c r="E4766" s="3"/>
      <c r="F4766" s="3"/>
    </row>
    <row r="4767" spans="5:6" x14ac:dyDescent="0.25">
      <c r="E4767" s="3"/>
      <c r="F4767" s="3"/>
    </row>
    <row r="4768" spans="5:6" x14ac:dyDescent="0.25">
      <c r="E4768" s="3"/>
      <c r="F4768" s="3"/>
    </row>
    <row r="4769" spans="5:6" x14ac:dyDescent="0.25">
      <c r="E4769" s="3"/>
      <c r="F4769" s="3"/>
    </row>
    <row r="4770" spans="5:6" x14ac:dyDescent="0.25">
      <c r="E4770" s="3"/>
      <c r="F4770" s="3"/>
    </row>
    <row r="4771" spans="5:6" x14ac:dyDescent="0.25">
      <c r="E4771" s="3"/>
      <c r="F4771" s="3"/>
    </row>
    <row r="4772" spans="5:6" x14ac:dyDescent="0.25">
      <c r="E4772" s="3"/>
      <c r="F4772" s="3"/>
    </row>
    <row r="4773" spans="5:6" x14ac:dyDescent="0.25">
      <c r="E4773" s="3"/>
      <c r="F4773" s="3"/>
    </row>
    <row r="4774" spans="5:6" x14ac:dyDescent="0.25">
      <c r="E4774" s="3"/>
      <c r="F4774" s="3"/>
    </row>
    <row r="4775" spans="5:6" x14ac:dyDescent="0.25">
      <c r="E4775" s="3"/>
      <c r="F4775" s="3"/>
    </row>
    <row r="4776" spans="5:6" x14ac:dyDescent="0.25">
      <c r="E4776" s="3"/>
      <c r="F4776" s="3"/>
    </row>
    <row r="4777" spans="5:6" x14ac:dyDescent="0.25">
      <c r="E4777" s="3"/>
      <c r="F4777" s="3"/>
    </row>
    <row r="4778" spans="5:6" x14ac:dyDescent="0.25">
      <c r="E4778" s="3"/>
      <c r="F4778" s="3"/>
    </row>
    <row r="4779" spans="5:6" x14ac:dyDescent="0.25">
      <c r="E4779" s="3"/>
      <c r="F4779" s="3"/>
    </row>
    <row r="4780" spans="5:6" x14ac:dyDescent="0.25">
      <c r="E4780" s="3"/>
      <c r="F4780" s="3"/>
    </row>
    <row r="4781" spans="5:6" x14ac:dyDescent="0.25">
      <c r="E4781" s="3"/>
      <c r="F4781" s="3"/>
    </row>
    <row r="4782" spans="5:6" x14ac:dyDescent="0.25">
      <c r="E4782" s="3"/>
      <c r="F4782" s="3"/>
    </row>
    <row r="4783" spans="5:6" x14ac:dyDescent="0.25">
      <c r="E4783" s="3"/>
      <c r="F4783" s="3"/>
    </row>
    <row r="4784" spans="5:6" x14ac:dyDescent="0.25">
      <c r="E4784" s="3"/>
      <c r="F4784" s="3"/>
    </row>
    <row r="4785" spans="5:6" x14ac:dyDescent="0.25">
      <c r="E4785" s="3"/>
      <c r="F4785" s="3"/>
    </row>
    <row r="4786" spans="5:6" x14ac:dyDescent="0.25">
      <c r="E4786" s="3"/>
      <c r="F4786" s="3"/>
    </row>
    <row r="4787" spans="5:6" x14ac:dyDescent="0.25">
      <c r="E4787" s="3"/>
      <c r="F4787" s="3"/>
    </row>
    <row r="4788" spans="5:6" x14ac:dyDescent="0.25">
      <c r="E4788" s="3"/>
      <c r="F4788" s="3"/>
    </row>
    <row r="4789" spans="5:6" x14ac:dyDescent="0.25">
      <c r="E4789" s="3"/>
      <c r="F4789" s="3"/>
    </row>
    <row r="4790" spans="5:6" x14ac:dyDescent="0.25">
      <c r="E4790" s="3"/>
      <c r="F4790" s="3"/>
    </row>
    <row r="4791" spans="5:6" x14ac:dyDescent="0.25">
      <c r="E4791" s="3"/>
      <c r="F4791" s="3"/>
    </row>
    <row r="4792" spans="5:6" x14ac:dyDescent="0.25">
      <c r="E4792" s="3"/>
      <c r="F4792" s="3"/>
    </row>
    <row r="4793" spans="5:6" x14ac:dyDescent="0.25">
      <c r="E4793" s="3"/>
      <c r="F4793" s="3"/>
    </row>
    <row r="4794" spans="5:6" x14ac:dyDescent="0.25">
      <c r="E4794" s="3"/>
      <c r="F4794" s="3"/>
    </row>
    <row r="4795" spans="5:6" x14ac:dyDescent="0.25">
      <c r="E4795" s="3"/>
      <c r="F4795" s="3"/>
    </row>
    <row r="4796" spans="5:6" x14ac:dyDescent="0.25">
      <c r="E4796" s="3"/>
      <c r="F4796" s="3"/>
    </row>
    <row r="4797" spans="5:6" x14ac:dyDescent="0.25">
      <c r="E4797" s="3"/>
      <c r="F4797" s="3"/>
    </row>
    <row r="4798" spans="5:6" x14ac:dyDescent="0.25">
      <c r="E4798" s="3"/>
      <c r="F4798" s="3"/>
    </row>
    <row r="4799" spans="5:6" x14ac:dyDescent="0.25">
      <c r="E4799" s="3"/>
      <c r="F4799" s="3"/>
    </row>
    <row r="4800" spans="5:6" x14ac:dyDescent="0.25">
      <c r="E4800" s="3"/>
      <c r="F4800" s="3"/>
    </row>
    <row r="4801" spans="5:6" x14ac:dyDescent="0.25">
      <c r="E4801" s="3"/>
      <c r="F4801" s="3"/>
    </row>
    <row r="4802" spans="5:6" x14ac:dyDescent="0.25">
      <c r="E4802" s="3"/>
      <c r="F4802" s="3"/>
    </row>
    <row r="4803" spans="5:6" x14ac:dyDescent="0.25">
      <c r="E4803" s="3"/>
      <c r="F4803" s="3"/>
    </row>
    <row r="4804" spans="5:6" x14ac:dyDescent="0.25">
      <c r="E4804" s="3"/>
      <c r="F4804" s="3"/>
    </row>
    <row r="4805" spans="5:6" x14ac:dyDescent="0.25">
      <c r="E4805" s="3"/>
      <c r="F4805" s="3"/>
    </row>
    <row r="4806" spans="5:6" x14ac:dyDescent="0.25">
      <c r="E4806" s="3"/>
      <c r="F4806" s="3"/>
    </row>
    <row r="4807" spans="5:6" x14ac:dyDescent="0.25">
      <c r="E4807" s="3"/>
      <c r="F4807" s="3"/>
    </row>
    <row r="4808" spans="5:6" x14ac:dyDescent="0.25">
      <c r="E4808" s="3"/>
      <c r="F4808" s="3"/>
    </row>
    <row r="4809" spans="5:6" x14ac:dyDescent="0.25">
      <c r="E4809" s="3"/>
      <c r="F4809" s="3"/>
    </row>
    <row r="4810" spans="5:6" x14ac:dyDescent="0.25">
      <c r="E4810" s="3"/>
      <c r="F4810" s="3"/>
    </row>
    <row r="4811" spans="5:6" x14ac:dyDescent="0.25">
      <c r="E4811" s="3"/>
      <c r="F4811" s="3"/>
    </row>
    <row r="4812" spans="5:6" x14ac:dyDescent="0.25">
      <c r="E4812" s="3"/>
      <c r="F4812" s="3"/>
    </row>
    <row r="4813" spans="5:6" x14ac:dyDescent="0.25">
      <c r="E4813" s="3"/>
      <c r="F4813" s="3"/>
    </row>
    <row r="4814" spans="5:6" x14ac:dyDescent="0.25">
      <c r="E4814" s="3"/>
      <c r="F4814" s="3"/>
    </row>
    <row r="4815" spans="5:6" x14ac:dyDescent="0.25">
      <c r="E4815" s="3"/>
      <c r="F4815" s="3"/>
    </row>
    <row r="4816" spans="5:6" x14ac:dyDescent="0.25">
      <c r="E4816" s="3"/>
      <c r="F4816" s="3"/>
    </row>
    <row r="4817" spans="5:6" x14ac:dyDescent="0.25">
      <c r="E4817" s="3"/>
      <c r="F4817" s="3"/>
    </row>
    <row r="4818" spans="5:6" x14ac:dyDescent="0.25">
      <c r="E4818" s="3"/>
      <c r="F4818" s="3"/>
    </row>
    <row r="4819" spans="5:6" x14ac:dyDescent="0.25">
      <c r="E4819" s="3"/>
      <c r="F4819" s="3"/>
    </row>
    <row r="4820" spans="5:6" x14ac:dyDescent="0.25">
      <c r="E4820" s="3"/>
      <c r="F4820" s="3"/>
    </row>
    <row r="4821" spans="5:6" x14ac:dyDescent="0.25">
      <c r="E4821" s="3"/>
      <c r="F4821" s="3"/>
    </row>
    <row r="4822" spans="5:6" x14ac:dyDescent="0.25">
      <c r="E4822" s="3"/>
      <c r="F4822" s="3"/>
    </row>
    <row r="4823" spans="5:6" x14ac:dyDescent="0.25">
      <c r="E4823" s="3"/>
      <c r="F4823" s="3"/>
    </row>
    <row r="4824" spans="5:6" x14ac:dyDescent="0.25">
      <c r="E4824" s="3"/>
      <c r="F4824" s="3"/>
    </row>
    <row r="4825" spans="5:6" x14ac:dyDescent="0.25">
      <c r="E4825" s="3"/>
      <c r="F4825" s="3"/>
    </row>
    <row r="4826" spans="5:6" x14ac:dyDescent="0.25">
      <c r="E4826" s="3"/>
      <c r="F4826" s="3"/>
    </row>
    <row r="4827" spans="5:6" x14ac:dyDescent="0.25">
      <c r="E4827" s="3"/>
      <c r="F4827" s="3"/>
    </row>
    <row r="4828" spans="5:6" x14ac:dyDescent="0.25">
      <c r="E4828" s="3"/>
      <c r="F4828" s="3"/>
    </row>
    <row r="4829" spans="5:6" x14ac:dyDescent="0.25">
      <c r="E4829" s="3"/>
      <c r="F4829" s="3"/>
    </row>
    <row r="4830" spans="5:6" x14ac:dyDescent="0.25">
      <c r="E4830" s="3"/>
      <c r="F4830" s="3"/>
    </row>
    <row r="4831" spans="5:6" x14ac:dyDescent="0.25">
      <c r="E4831" s="3"/>
      <c r="F4831" s="3"/>
    </row>
    <row r="4832" spans="5:6" x14ac:dyDescent="0.25">
      <c r="E4832" s="3"/>
      <c r="F4832" s="3"/>
    </row>
    <row r="4833" spans="5:6" x14ac:dyDescent="0.25">
      <c r="E4833" s="3"/>
      <c r="F4833" s="3"/>
    </row>
    <row r="4834" spans="5:6" x14ac:dyDescent="0.25">
      <c r="E4834" s="3"/>
      <c r="F4834" s="3"/>
    </row>
    <row r="4835" spans="5:6" x14ac:dyDescent="0.25">
      <c r="E4835" s="3"/>
      <c r="F4835" s="3"/>
    </row>
    <row r="4836" spans="5:6" x14ac:dyDescent="0.25">
      <c r="E4836" s="3"/>
      <c r="F4836" s="3"/>
    </row>
    <row r="4837" spans="5:6" x14ac:dyDescent="0.25">
      <c r="E4837" s="3"/>
      <c r="F4837" s="3"/>
    </row>
    <row r="4838" spans="5:6" x14ac:dyDescent="0.25">
      <c r="E4838" s="3"/>
      <c r="F4838" s="3"/>
    </row>
    <row r="4839" spans="5:6" x14ac:dyDescent="0.25">
      <c r="E4839" s="3"/>
      <c r="F4839" s="3"/>
    </row>
    <row r="4840" spans="5:6" x14ac:dyDescent="0.25">
      <c r="E4840" s="3"/>
      <c r="F4840" s="3"/>
    </row>
    <row r="4841" spans="5:6" x14ac:dyDescent="0.25">
      <c r="E4841" s="3"/>
      <c r="F4841" s="3"/>
    </row>
    <row r="4842" spans="5:6" x14ac:dyDescent="0.25">
      <c r="E4842" s="3"/>
      <c r="F4842" s="3"/>
    </row>
    <row r="4843" spans="5:6" x14ac:dyDescent="0.25">
      <c r="E4843" s="3"/>
      <c r="F4843" s="3"/>
    </row>
    <row r="4844" spans="5:6" x14ac:dyDescent="0.25">
      <c r="E4844" s="3"/>
      <c r="F4844" s="3"/>
    </row>
    <row r="4845" spans="5:6" x14ac:dyDescent="0.25">
      <c r="E4845" s="3"/>
      <c r="F4845" s="3"/>
    </row>
    <row r="4846" spans="5:6" x14ac:dyDescent="0.25">
      <c r="E4846" s="3"/>
      <c r="F4846" s="3"/>
    </row>
    <row r="4847" spans="5:6" x14ac:dyDescent="0.25">
      <c r="E4847" s="3"/>
      <c r="F4847" s="3"/>
    </row>
    <row r="4848" spans="5:6" x14ac:dyDescent="0.25">
      <c r="E4848" s="3"/>
      <c r="F4848" s="3"/>
    </row>
    <row r="4849" spans="5:6" x14ac:dyDescent="0.25">
      <c r="E4849" s="3"/>
      <c r="F4849" s="3"/>
    </row>
    <row r="4850" spans="5:6" x14ac:dyDescent="0.25">
      <c r="E4850" s="3"/>
      <c r="F4850" s="3"/>
    </row>
    <row r="4851" spans="5:6" x14ac:dyDescent="0.25">
      <c r="E4851" s="3"/>
      <c r="F4851" s="3"/>
    </row>
    <row r="4852" spans="5:6" x14ac:dyDescent="0.25">
      <c r="E4852" s="3"/>
      <c r="F4852" s="3"/>
    </row>
    <row r="4853" spans="5:6" x14ac:dyDescent="0.25">
      <c r="E4853" s="3"/>
      <c r="F4853" s="3"/>
    </row>
    <row r="4854" spans="5:6" x14ac:dyDescent="0.25">
      <c r="E4854" s="3"/>
      <c r="F4854" s="3"/>
    </row>
    <row r="4855" spans="5:6" x14ac:dyDescent="0.25">
      <c r="E4855" s="3"/>
      <c r="F4855" s="3"/>
    </row>
    <row r="4856" spans="5:6" x14ac:dyDescent="0.25">
      <c r="E4856" s="3"/>
      <c r="F4856" s="3"/>
    </row>
    <row r="4857" spans="5:6" x14ac:dyDescent="0.25">
      <c r="E4857" s="3"/>
      <c r="F4857" s="3"/>
    </row>
    <row r="4858" spans="5:6" x14ac:dyDescent="0.25">
      <c r="E4858" s="3"/>
      <c r="F4858" s="3"/>
    </row>
    <row r="4859" spans="5:6" x14ac:dyDescent="0.25">
      <c r="E4859" s="3"/>
      <c r="F4859" s="3"/>
    </row>
    <row r="4860" spans="5:6" x14ac:dyDescent="0.25">
      <c r="E4860" s="3"/>
      <c r="F4860" s="3"/>
    </row>
    <row r="4861" spans="5:6" x14ac:dyDescent="0.25">
      <c r="E4861" s="3"/>
      <c r="F4861" s="3"/>
    </row>
    <row r="4862" spans="5:6" x14ac:dyDescent="0.25">
      <c r="E4862" s="3"/>
      <c r="F4862" s="3"/>
    </row>
    <row r="4863" spans="5:6" x14ac:dyDescent="0.25">
      <c r="E4863" s="3"/>
      <c r="F4863" s="3"/>
    </row>
    <row r="4864" spans="5:6" x14ac:dyDescent="0.25">
      <c r="E4864" s="3"/>
      <c r="F4864" s="3"/>
    </row>
    <row r="4865" spans="5:6" x14ac:dyDescent="0.25">
      <c r="E4865" s="3"/>
      <c r="F4865" s="3"/>
    </row>
    <row r="4866" spans="5:6" x14ac:dyDescent="0.25">
      <c r="E4866" s="3"/>
      <c r="F4866" s="3"/>
    </row>
    <row r="4867" spans="5:6" x14ac:dyDescent="0.25">
      <c r="E4867" s="3"/>
      <c r="F4867" s="3"/>
    </row>
    <row r="4868" spans="5:6" x14ac:dyDescent="0.25">
      <c r="E4868" s="3"/>
      <c r="F4868" s="3"/>
    </row>
    <row r="4869" spans="5:6" x14ac:dyDescent="0.25">
      <c r="E4869" s="3"/>
      <c r="F4869" s="3"/>
    </row>
    <row r="4870" spans="5:6" x14ac:dyDescent="0.25">
      <c r="E4870" s="3"/>
      <c r="F4870" s="3"/>
    </row>
    <row r="4871" spans="5:6" x14ac:dyDescent="0.25">
      <c r="E4871" s="3"/>
      <c r="F4871" s="3"/>
    </row>
    <row r="4872" spans="5:6" x14ac:dyDescent="0.25">
      <c r="E4872" s="3"/>
      <c r="F4872" s="3"/>
    </row>
    <row r="4873" spans="5:6" x14ac:dyDescent="0.25">
      <c r="E4873" s="3"/>
      <c r="F4873" s="3"/>
    </row>
    <row r="4874" spans="5:6" x14ac:dyDescent="0.25">
      <c r="E4874" s="3"/>
      <c r="F4874" s="3"/>
    </row>
    <row r="4875" spans="5:6" x14ac:dyDescent="0.25">
      <c r="E4875" s="3"/>
      <c r="F4875" s="3"/>
    </row>
    <row r="4876" spans="5:6" x14ac:dyDescent="0.25">
      <c r="E4876" s="3"/>
      <c r="F4876" s="3"/>
    </row>
    <row r="4877" spans="5:6" x14ac:dyDescent="0.25">
      <c r="E4877" s="3"/>
      <c r="F4877" s="3"/>
    </row>
    <row r="4878" spans="5:6" x14ac:dyDescent="0.25">
      <c r="E4878" s="3"/>
      <c r="F4878" s="3"/>
    </row>
    <row r="4879" spans="5:6" x14ac:dyDescent="0.25">
      <c r="E4879" s="3"/>
      <c r="F4879" s="3"/>
    </row>
    <row r="4880" spans="5:6" x14ac:dyDescent="0.25">
      <c r="E4880" s="3"/>
      <c r="F4880" s="3"/>
    </row>
    <row r="4881" spans="5:6" x14ac:dyDescent="0.25">
      <c r="E4881" s="3"/>
      <c r="F4881" s="3"/>
    </row>
    <row r="4882" spans="5:6" x14ac:dyDescent="0.25">
      <c r="E4882" s="3"/>
      <c r="F4882" s="3"/>
    </row>
    <row r="4883" spans="5:6" x14ac:dyDescent="0.25">
      <c r="E4883" s="3"/>
      <c r="F4883" s="3"/>
    </row>
    <row r="4884" spans="5:6" x14ac:dyDescent="0.25">
      <c r="E4884" s="3"/>
      <c r="F4884" s="3"/>
    </row>
    <row r="4885" spans="5:6" x14ac:dyDescent="0.25">
      <c r="E4885" s="3"/>
      <c r="F4885" s="3"/>
    </row>
    <row r="4886" spans="5:6" x14ac:dyDescent="0.25">
      <c r="E4886" s="3"/>
      <c r="F4886" s="3"/>
    </row>
    <row r="4887" spans="5:6" x14ac:dyDescent="0.25">
      <c r="E4887" s="3"/>
      <c r="F4887" s="3"/>
    </row>
    <row r="4888" spans="5:6" x14ac:dyDescent="0.25">
      <c r="E4888" s="3"/>
      <c r="F4888" s="3"/>
    </row>
    <row r="4889" spans="5:6" x14ac:dyDescent="0.25">
      <c r="E4889" s="3"/>
      <c r="F4889" s="3"/>
    </row>
    <row r="4890" spans="5:6" x14ac:dyDescent="0.25">
      <c r="E4890" s="3"/>
      <c r="F4890" s="3"/>
    </row>
    <row r="4891" spans="5:6" x14ac:dyDescent="0.25">
      <c r="E4891" s="3"/>
      <c r="F4891" s="3"/>
    </row>
    <row r="4892" spans="5:6" x14ac:dyDescent="0.25">
      <c r="E4892" s="3"/>
      <c r="F4892" s="3"/>
    </row>
    <row r="4893" spans="5:6" x14ac:dyDescent="0.25">
      <c r="E4893" s="3"/>
      <c r="F4893" s="3"/>
    </row>
    <row r="4894" spans="5:6" x14ac:dyDescent="0.25">
      <c r="E4894" s="3"/>
      <c r="F4894" s="3"/>
    </row>
    <row r="4895" spans="5:6" x14ac:dyDescent="0.25">
      <c r="E4895" s="3"/>
      <c r="F4895" s="3"/>
    </row>
    <row r="4896" spans="5:6" x14ac:dyDescent="0.25">
      <c r="E4896" s="3"/>
      <c r="F4896" s="3"/>
    </row>
    <row r="4897" spans="5:6" x14ac:dyDescent="0.25">
      <c r="E4897" s="3"/>
      <c r="F4897" s="3"/>
    </row>
    <row r="4898" spans="5:6" x14ac:dyDescent="0.25">
      <c r="E4898" s="3"/>
      <c r="F4898" s="3"/>
    </row>
    <row r="4899" spans="5:6" x14ac:dyDescent="0.25">
      <c r="E4899" s="3"/>
      <c r="F4899" s="3"/>
    </row>
    <row r="4900" spans="5:6" x14ac:dyDescent="0.25">
      <c r="E4900" s="3"/>
      <c r="F4900" s="3"/>
    </row>
    <row r="4901" spans="5:6" x14ac:dyDescent="0.25">
      <c r="E4901" s="3"/>
      <c r="F4901" s="3"/>
    </row>
    <row r="4902" spans="5:6" x14ac:dyDescent="0.25">
      <c r="E4902" s="3"/>
      <c r="F4902" s="3"/>
    </row>
    <row r="4903" spans="5:6" x14ac:dyDescent="0.25">
      <c r="E4903" s="3"/>
      <c r="F4903" s="3"/>
    </row>
    <row r="4904" spans="5:6" x14ac:dyDescent="0.25">
      <c r="E4904" s="3"/>
      <c r="F4904" s="3"/>
    </row>
    <row r="4905" spans="5:6" x14ac:dyDescent="0.25">
      <c r="E4905" s="3"/>
      <c r="F4905" s="3"/>
    </row>
    <row r="4906" spans="5:6" x14ac:dyDescent="0.25">
      <c r="E4906" s="3"/>
      <c r="F4906" s="3"/>
    </row>
    <row r="4907" spans="5:6" x14ac:dyDescent="0.25">
      <c r="E4907" s="3"/>
      <c r="F4907" s="3"/>
    </row>
    <row r="4908" spans="5:6" x14ac:dyDescent="0.25">
      <c r="E4908" s="3"/>
      <c r="F4908" s="3"/>
    </row>
    <row r="4909" spans="5:6" x14ac:dyDescent="0.25">
      <c r="E4909" s="3"/>
      <c r="F4909" s="3"/>
    </row>
    <row r="4910" spans="5:6" x14ac:dyDescent="0.25">
      <c r="E4910" s="3"/>
      <c r="F4910" s="3"/>
    </row>
    <row r="4911" spans="5:6" x14ac:dyDescent="0.25">
      <c r="E4911" s="3"/>
      <c r="F4911" s="3"/>
    </row>
    <row r="4912" spans="5:6" x14ac:dyDescent="0.25">
      <c r="E4912" s="3"/>
      <c r="F4912" s="3"/>
    </row>
    <row r="4913" spans="5:6" x14ac:dyDescent="0.25">
      <c r="E4913" s="3"/>
      <c r="F4913" s="3"/>
    </row>
    <row r="4914" spans="5:6" x14ac:dyDescent="0.25">
      <c r="E4914" s="3"/>
      <c r="F4914" s="3"/>
    </row>
    <row r="4915" spans="5:6" x14ac:dyDescent="0.25">
      <c r="E4915" s="3"/>
      <c r="F4915" s="3"/>
    </row>
    <row r="4916" spans="5:6" x14ac:dyDescent="0.25">
      <c r="E4916" s="3"/>
      <c r="F4916" s="3"/>
    </row>
    <row r="4917" spans="5:6" x14ac:dyDescent="0.25">
      <c r="E4917" s="3"/>
      <c r="F4917" s="3"/>
    </row>
    <row r="4918" spans="5:6" x14ac:dyDescent="0.25">
      <c r="E4918" s="3"/>
      <c r="F4918" s="3"/>
    </row>
    <row r="4919" spans="5:6" x14ac:dyDescent="0.25">
      <c r="E4919" s="3"/>
      <c r="F4919" s="3"/>
    </row>
    <row r="4920" spans="5:6" x14ac:dyDescent="0.25">
      <c r="E4920" s="3"/>
      <c r="F4920" s="3"/>
    </row>
    <row r="4921" spans="5:6" x14ac:dyDescent="0.25">
      <c r="E4921" s="3"/>
      <c r="F4921" s="3"/>
    </row>
    <row r="4922" spans="5:6" x14ac:dyDescent="0.25">
      <c r="E4922" s="3"/>
      <c r="F4922" s="3"/>
    </row>
    <row r="4923" spans="5:6" x14ac:dyDescent="0.25">
      <c r="E4923" s="3"/>
      <c r="F4923" s="3"/>
    </row>
    <row r="4924" spans="5:6" x14ac:dyDescent="0.25">
      <c r="E4924" s="3"/>
      <c r="F4924" s="3"/>
    </row>
    <row r="4925" spans="5:6" x14ac:dyDescent="0.25">
      <c r="E4925" s="3"/>
      <c r="F4925" s="3"/>
    </row>
    <row r="4926" spans="5:6" x14ac:dyDescent="0.25">
      <c r="E4926" s="3"/>
      <c r="F4926" s="3"/>
    </row>
    <row r="4927" spans="5:6" x14ac:dyDescent="0.25">
      <c r="E4927" s="3"/>
      <c r="F4927" s="3"/>
    </row>
    <row r="4928" spans="5:6" x14ac:dyDescent="0.25">
      <c r="E4928" s="3"/>
      <c r="F4928" s="3"/>
    </row>
    <row r="4929" spans="5:6" x14ac:dyDescent="0.25">
      <c r="E4929" s="3"/>
      <c r="F4929" s="3"/>
    </row>
    <row r="4930" spans="5:6" x14ac:dyDescent="0.25">
      <c r="E4930" s="3"/>
      <c r="F4930" s="3"/>
    </row>
    <row r="4931" spans="5:6" x14ac:dyDescent="0.25">
      <c r="E4931" s="3"/>
      <c r="F4931" s="3"/>
    </row>
    <row r="4932" spans="5:6" x14ac:dyDescent="0.25">
      <c r="E4932" s="3"/>
      <c r="F4932" s="3"/>
    </row>
    <row r="4933" spans="5:6" x14ac:dyDescent="0.25">
      <c r="E4933" s="3"/>
      <c r="F4933" s="3"/>
    </row>
    <row r="4934" spans="5:6" x14ac:dyDescent="0.25">
      <c r="E4934" s="3"/>
      <c r="F4934" s="3"/>
    </row>
    <row r="4935" spans="5:6" x14ac:dyDescent="0.25">
      <c r="E4935" s="3"/>
      <c r="F4935" s="3"/>
    </row>
    <row r="4936" spans="5:6" x14ac:dyDescent="0.25">
      <c r="E4936" s="3"/>
      <c r="F4936" s="3"/>
    </row>
    <row r="4937" spans="5:6" x14ac:dyDescent="0.25">
      <c r="E4937" s="3"/>
      <c r="F4937" s="3"/>
    </row>
    <row r="4938" spans="5:6" x14ac:dyDescent="0.25">
      <c r="E4938" s="3"/>
      <c r="F4938" s="3"/>
    </row>
    <row r="4939" spans="5:6" x14ac:dyDescent="0.25">
      <c r="E4939" s="3"/>
      <c r="F4939" s="3"/>
    </row>
    <row r="4940" spans="5:6" x14ac:dyDescent="0.25">
      <c r="E4940" s="3"/>
      <c r="F4940" s="3"/>
    </row>
    <row r="4941" spans="5:6" x14ac:dyDescent="0.25">
      <c r="E4941" s="3"/>
      <c r="F4941" s="3"/>
    </row>
    <row r="4942" spans="5:6" x14ac:dyDescent="0.25">
      <c r="E4942" s="3"/>
      <c r="F4942" s="3"/>
    </row>
    <row r="4943" spans="5:6" x14ac:dyDescent="0.25">
      <c r="E4943" s="3"/>
      <c r="F4943" s="3"/>
    </row>
    <row r="4944" spans="5:6" x14ac:dyDescent="0.25">
      <c r="E4944" s="3"/>
      <c r="F4944" s="3"/>
    </row>
    <row r="4945" spans="5:6" x14ac:dyDescent="0.25">
      <c r="E4945" s="3"/>
      <c r="F4945" s="3"/>
    </row>
    <row r="4946" spans="5:6" x14ac:dyDescent="0.25">
      <c r="E4946" s="3"/>
      <c r="F4946" s="3"/>
    </row>
    <row r="4947" spans="5:6" x14ac:dyDescent="0.25">
      <c r="E4947" s="3"/>
      <c r="F4947" s="3"/>
    </row>
    <row r="4948" spans="5:6" x14ac:dyDescent="0.25">
      <c r="E4948" s="3"/>
      <c r="F4948" s="3"/>
    </row>
    <row r="4949" spans="5:6" x14ac:dyDescent="0.25">
      <c r="E4949" s="3"/>
      <c r="F4949" s="3"/>
    </row>
    <row r="4950" spans="5:6" x14ac:dyDescent="0.25">
      <c r="E4950" s="3"/>
      <c r="F4950" s="3"/>
    </row>
    <row r="4951" spans="5:6" x14ac:dyDescent="0.25">
      <c r="E4951" s="3"/>
      <c r="F4951" s="3"/>
    </row>
    <row r="4952" spans="5:6" x14ac:dyDescent="0.25">
      <c r="E4952" s="3"/>
      <c r="F4952" s="3"/>
    </row>
    <row r="4953" spans="5:6" x14ac:dyDescent="0.25">
      <c r="E4953" s="3"/>
      <c r="F4953" s="3"/>
    </row>
    <row r="4954" spans="5:6" x14ac:dyDescent="0.25">
      <c r="E4954" s="3"/>
      <c r="F4954" s="3"/>
    </row>
    <row r="4955" spans="5:6" x14ac:dyDescent="0.25">
      <c r="E4955" s="3"/>
      <c r="F4955" s="3"/>
    </row>
    <row r="4956" spans="5:6" x14ac:dyDescent="0.25">
      <c r="E4956" s="3"/>
      <c r="F4956" s="3"/>
    </row>
    <row r="4957" spans="5:6" x14ac:dyDescent="0.25">
      <c r="E4957" s="3"/>
      <c r="F4957" s="3"/>
    </row>
    <row r="4958" spans="5:6" x14ac:dyDescent="0.25">
      <c r="E4958" s="3"/>
      <c r="F4958" s="3"/>
    </row>
    <row r="4959" spans="5:6" x14ac:dyDescent="0.25">
      <c r="E4959" s="3"/>
      <c r="F4959" s="3"/>
    </row>
    <row r="4960" spans="5:6" x14ac:dyDescent="0.25">
      <c r="E4960" s="3"/>
      <c r="F4960" s="3"/>
    </row>
    <row r="4961" spans="5:6" x14ac:dyDescent="0.25">
      <c r="E4961" s="3"/>
      <c r="F4961" s="3"/>
    </row>
    <row r="4962" spans="5:6" x14ac:dyDescent="0.25">
      <c r="E4962" s="3"/>
      <c r="F4962" s="3"/>
    </row>
    <row r="4963" spans="5:6" x14ac:dyDescent="0.25">
      <c r="E4963" s="3"/>
      <c r="F4963" s="3"/>
    </row>
    <row r="4964" spans="5:6" x14ac:dyDescent="0.25">
      <c r="E4964" s="3"/>
      <c r="F4964" s="3"/>
    </row>
    <row r="4965" spans="5:6" x14ac:dyDescent="0.25">
      <c r="E4965" s="3"/>
      <c r="F4965" s="3"/>
    </row>
    <row r="4966" spans="5:6" x14ac:dyDescent="0.25">
      <c r="E4966" s="3"/>
      <c r="F4966" s="3"/>
    </row>
    <row r="4967" spans="5:6" x14ac:dyDescent="0.25">
      <c r="E4967" s="3"/>
      <c r="F4967" s="3"/>
    </row>
    <row r="4968" spans="5:6" x14ac:dyDescent="0.25">
      <c r="E4968" s="3"/>
      <c r="F4968" s="3"/>
    </row>
    <row r="4969" spans="5:6" x14ac:dyDescent="0.25">
      <c r="E4969" s="3"/>
      <c r="F4969" s="3"/>
    </row>
    <row r="4970" spans="5:6" x14ac:dyDescent="0.25">
      <c r="E4970" s="3"/>
      <c r="F4970" s="3"/>
    </row>
    <row r="4971" spans="5:6" x14ac:dyDescent="0.25">
      <c r="E4971" s="3"/>
      <c r="F4971" s="3"/>
    </row>
    <row r="4972" spans="5:6" x14ac:dyDescent="0.25">
      <c r="E4972" s="3"/>
      <c r="F4972" s="3"/>
    </row>
    <row r="4973" spans="5:6" x14ac:dyDescent="0.25">
      <c r="E4973" s="3"/>
      <c r="F4973" s="3"/>
    </row>
    <row r="4974" spans="5:6" x14ac:dyDescent="0.25">
      <c r="E4974" s="3"/>
      <c r="F4974" s="3"/>
    </row>
    <row r="4975" spans="5:6" x14ac:dyDescent="0.25">
      <c r="E4975" s="3"/>
      <c r="F4975" s="3"/>
    </row>
    <row r="4976" spans="5:6" x14ac:dyDescent="0.25">
      <c r="E4976" s="3"/>
      <c r="F4976" s="3"/>
    </row>
    <row r="4977" spans="5:6" x14ac:dyDescent="0.25">
      <c r="E4977" s="3"/>
      <c r="F4977" s="3"/>
    </row>
    <row r="4978" spans="5:6" x14ac:dyDescent="0.25">
      <c r="E4978" s="3"/>
      <c r="F4978" s="3"/>
    </row>
    <row r="4979" spans="5:6" x14ac:dyDescent="0.25">
      <c r="E4979" s="3"/>
      <c r="F4979" s="3"/>
    </row>
    <row r="4980" spans="5:6" x14ac:dyDescent="0.25">
      <c r="E4980" s="3"/>
      <c r="F4980" s="3"/>
    </row>
    <row r="4981" spans="5:6" x14ac:dyDescent="0.25">
      <c r="E4981" s="3"/>
      <c r="F4981" s="3"/>
    </row>
    <row r="4982" spans="5:6" x14ac:dyDescent="0.25">
      <c r="E4982" s="3"/>
      <c r="F4982" s="3"/>
    </row>
    <row r="4983" spans="5:6" x14ac:dyDescent="0.25">
      <c r="E4983" s="3"/>
      <c r="F4983" s="3"/>
    </row>
    <row r="4984" spans="5:6" x14ac:dyDescent="0.25">
      <c r="E4984" s="3"/>
      <c r="F4984" s="3"/>
    </row>
    <row r="4985" spans="5:6" x14ac:dyDescent="0.25">
      <c r="E4985" s="3"/>
      <c r="F4985" s="3"/>
    </row>
    <row r="4986" spans="5:6" x14ac:dyDescent="0.25">
      <c r="E4986" s="3"/>
      <c r="F4986" s="3"/>
    </row>
    <row r="4987" spans="5:6" x14ac:dyDescent="0.25">
      <c r="E4987" s="3"/>
      <c r="F4987" s="3"/>
    </row>
    <row r="4988" spans="5:6" x14ac:dyDescent="0.25">
      <c r="E4988" s="3"/>
      <c r="F4988" s="3"/>
    </row>
    <row r="4989" spans="5:6" x14ac:dyDescent="0.25">
      <c r="E4989" s="3"/>
      <c r="F4989" s="3"/>
    </row>
    <row r="4990" spans="5:6" x14ac:dyDescent="0.25">
      <c r="E4990" s="3"/>
      <c r="F4990" s="3"/>
    </row>
    <row r="4991" spans="5:6" x14ac:dyDescent="0.25">
      <c r="E4991" s="3"/>
      <c r="F4991" s="3"/>
    </row>
    <row r="4992" spans="5:6" x14ac:dyDescent="0.25">
      <c r="E4992" s="3"/>
      <c r="F4992" s="3"/>
    </row>
    <row r="4993" spans="5:6" x14ac:dyDescent="0.25">
      <c r="E4993" s="3"/>
      <c r="F4993" s="3"/>
    </row>
    <row r="4994" spans="5:6" x14ac:dyDescent="0.25">
      <c r="E4994" s="3"/>
      <c r="F4994" s="3"/>
    </row>
    <row r="4995" spans="5:6" x14ac:dyDescent="0.25">
      <c r="E4995" s="3"/>
      <c r="F4995" s="3"/>
    </row>
    <row r="4996" spans="5:6" x14ac:dyDescent="0.25">
      <c r="E4996" s="3"/>
      <c r="F4996" s="3"/>
    </row>
    <row r="4997" spans="5:6" x14ac:dyDescent="0.25">
      <c r="E4997" s="3"/>
      <c r="F4997" s="3"/>
    </row>
    <row r="4998" spans="5:6" x14ac:dyDescent="0.25">
      <c r="E4998" s="3"/>
      <c r="F4998" s="3"/>
    </row>
    <row r="4999" spans="5:6" x14ac:dyDescent="0.25">
      <c r="E4999" s="3"/>
      <c r="F4999" s="3"/>
    </row>
    <row r="5000" spans="5:6" x14ac:dyDescent="0.25">
      <c r="E5000" s="3"/>
      <c r="F5000" s="3"/>
    </row>
    <row r="5001" spans="5:6" x14ac:dyDescent="0.25">
      <c r="E5001" s="3"/>
      <c r="F5001" s="3"/>
    </row>
    <row r="5002" spans="5:6" x14ac:dyDescent="0.25">
      <c r="E5002" s="3"/>
      <c r="F5002" s="3"/>
    </row>
    <row r="5003" spans="5:6" x14ac:dyDescent="0.25">
      <c r="E5003" s="3"/>
      <c r="F5003" s="3"/>
    </row>
    <row r="5004" spans="5:6" x14ac:dyDescent="0.25">
      <c r="E5004" s="3"/>
      <c r="F5004" s="3"/>
    </row>
    <row r="5005" spans="5:6" x14ac:dyDescent="0.25">
      <c r="E5005" s="3"/>
      <c r="F5005" s="3"/>
    </row>
    <row r="5006" spans="5:6" x14ac:dyDescent="0.25">
      <c r="E5006" s="3"/>
      <c r="F5006" s="3"/>
    </row>
    <row r="5007" spans="5:6" x14ac:dyDescent="0.25">
      <c r="E5007" s="3"/>
      <c r="F5007" s="3"/>
    </row>
    <row r="5008" spans="5:6" x14ac:dyDescent="0.25">
      <c r="E5008" s="3"/>
      <c r="F5008" s="3"/>
    </row>
    <row r="5009" spans="5:6" x14ac:dyDescent="0.25">
      <c r="E5009" s="3"/>
      <c r="F5009" s="3"/>
    </row>
    <row r="5010" spans="5:6" x14ac:dyDescent="0.25">
      <c r="E5010" s="3"/>
      <c r="F5010" s="3"/>
    </row>
    <row r="5011" spans="5:6" x14ac:dyDescent="0.25">
      <c r="E5011" s="3"/>
      <c r="F5011" s="3"/>
    </row>
    <row r="5012" spans="5:6" x14ac:dyDescent="0.25">
      <c r="E5012" s="3"/>
      <c r="F5012" s="3"/>
    </row>
    <row r="5013" spans="5:6" x14ac:dyDescent="0.25">
      <c r="E5013" s="3"/>
      <c r="F5013" s="3"/>
    </row>
    <row r="5014" spans="5:6" x14ac:dyDescent="0.25">
      <c r="E5014" s="3"/>
      <c r="F5014" s="3"/>
    </row>
    <row r="5015" spans="5:6" x14ac:dyDescent="0.25">
      <c r="E5015" s="3"/>
      <c r="F5015" s="3"/>
    </row>
    <row r="5016" spans="5:6" x14ac:dyDescent="0.25">
      <c r="E5016" s="3"/>
      <c r="F5016" s="3"/>
    </row>
    <row r="5017" spans="5:6" x14ac:dyDescent="0.25">
      <c r="E5017" s="3"/>
      <c r="F5017" s="3"/>
    </row>
    <row r="5018" spans="5:6" x14ac:dyDescent="0.25">
      <c r="E5018" s="3"/>
      <c r="F5018" s="3"/>
    </row>
    <row r="5019" spans="5:6" x14ac:dyDescent="0.25">
      <c r="E5019" s="3"/>
      <c r="F5019" s="3"/>
    </row>
    <row r="5020" spans="5:6" x14ac:dyDescent="0.25">
      <c r="E5020" s="3"/>
      <c r="F5020" s="3"/>
    </row>
    <row r="5021" spans="5:6" x14ac:dyDescent="0.25">
      <c r="E5021" s="3"/>
      <c r="F5021" s="3"/>
    </row>
    <row r="5022" spans="5:6" x14ac:dyDescent="0.25">
      <c r="E5022" s="3"/>
      <c r="F5022" s="3"/>
    </row>
    <row r="5023" spans="5:6" x14ac:dyDescent="0.25">
      <c r="E5023" s="3"/>
      <c r="F5023" s="3"/>
    </row>
    <row r="5024" spans="5:6" x14ac:dyDescent="0.25">
      <c r="E5024" s="3"/>
      <c r="F5024" s="3"/>
    </row>
    <row r="5025" spans="5:6" x14ac:dyDescent="0.25">
      <c r="E5025" s="3"/>
      <c r="F5025" s="3"/>
    </row>
    <row r="5026" spans="5:6" x14ac:dyDescent="0.25">
      <c r="E5026" s="3"/>
      <c r="F5026" s="3"/>
    </row>
    <row r="5027" spans="5:6" x14ac:dyDescent="0.25">
      <c r="E5027" s="3"/>
      <c r="F5027" s="3"/>
    </row>
    <row r="5028" spans="5:6" x14ac:dyDescent="0.25">
      <c r="E5028" s="3"/>
      <c r="F5028" s="3"/>
    </row>
    <row r="5029" spans="5:6" x14ac:dyDescent="0.25">
      <c r="E5029" s="3"/>
      <c r="F5029" s="3"/>
    </row>
    <row r="5030" spans="5:6" x14ac:dyDescent="0.25">
      <c r="E5030" s="3"/>
      <c r="F5030" s="3"/>
    </row>
    <row r="5031" spans="5:6" x14ac:dyDescent="0.25">
      <c r="E5031" s="3"/>
      <c r="F5031" s="3"/>
    </row>
    <row r="5032" spans="5:6" x14ac:dyDescent="0.25">
      <c r="E5032" s="3"/>
      <c r="F5032" s="3"/>
    </row>
    <row r="5033" spans="5:6" x14ac:dyDescent="0.25">
      <c r="E5033" s="3"/>
      <c r="F5033" s="3"/>
    </row>
    <row r="5034" spans="5:6" x14ac:dyDescent="0.25">
      <c r="E5034" s="3"/>
      <c r="F5034" s="3"/>
    </row>
    <row r="5035" spans="5:6" x14ac:dyDescent="0.25">
      <c r="E5035" s="3"/>
      <c r="F5035" s="3"/>
    </row>
    <row r="5036" spans="5:6" x14ac:dyDescent="0.25">
      <c r="E5036" s="3"/>
      <c r="F5036" s="3"/>
    </row>
    <row r="5037" spans="5:6" x14ac:dyDescent="0.25">
      <c r="E5037" s="3"/>
      <c r="F5037" s="3"/>
    </row>
    <row r="5038" spans="5:6" x14ac:dyDescent="0.25">
      <c r="E5038" s="3"/>
      <c r="F5038" s="3"/>
    </row>
    <row r="5039" spans="5:6" x14ac:dyDescent="0.25">
      <c r="E5039" s="3"/>
      <c r="F5039" s="3"/>
    </row>
    <row r="5040" spans="5:6" x14ac:dyDescent="0.25">
      <c r="E5040" s="3"/>
      <c r="F5040" s="3"/>
    </row>
    <row r="5041" spans="5:6" x14ac:dyDescent="0.25">
      <c r="E5041" s="3"/>
      <c r="F5041" s="3"/>
    </row>
    <row r="5042" spans="5:6" x14ac:dyDescent="0.25">
      <c r="E5042" s="3"/>
      <c r="F5042" s="3"/>
    </row>
    <row r="5043" spans="5:6" x14ac:dyDescent="0.25">
      <c r="E5043" s="3"/>
      <c r="F5043" s="3"/>
    </row>
    <row r="5044" spans="5:6" x14ac:dyDescent="0.25">
      <c r="E5044" s="3"/>
      <c r="F5044" s="3"/>
    </row>
    <row r="5045" spans="5:6" x14ac:dyDescent="0.25">
      <c r="E5045" s="3"/>
      <c r="F5045" s="3"/>
    </row>
    <row r="5046" spans="5:6" x14ac:dyDescent="0.25">
      <c r="E5046" s="3"/>
      <c r="F5046" s="3"/>
    </row>
    <row r="5047" spans="5:6" x14ac:dyDescent="0.25">
      <c r="E5047" s="3"/>
      <c r="F5047" s="3"/>
    </row>
    <row r="5048" spans="5:6" x14ac:dyDescent="0.25">
      <c r="E5048" s="3"/>
      <c r="F5048" s="3"/>
    </row>
    <row r="5049" spans="5:6" x14ac:dyDescent="0.25">
      <c r="E5049" s="3"/>
      <c r="F5049" s="3"/>
    </row>
    <row r="5050" spans="5:6" x14ac:dyDescent="0.25">
      <c r="E5050" s="3"/>
      <c r="F5050" s="3"/>
    </row>
    <row r="5051" spans="5:6" x14ac:dyDescent="0.25">
      <c r="E5051" s="3"/>
      <c r="F5051" s="3"/>
    </row>
    <row r="5052" spans="5:6" x14ac:dyDescent="0.25">
      <c r="E5052" s="3"/>
      <c r="F5052" s="3"/>
    </row>
    <row r="5053" spans="5:6" x14ac:dyDescent="0.25">
      <c r="E5053" s="3"/>
      <c r="F5053" s="3"/>
    </row>
    <row r="5054" spans="5:6" x14ac:dyDescent="0.25">
      <c r="E5054" s="3"/>
      <c r="F5054" s="3"/>
    </row>
    <row r="5055" spans="5:6" x14ac:dyDescent="0.25">
      <c r="E5055" s="3"/>
      <c r="F5055" s="3"/>
    </row>
    <row r="5056" spans="5:6" x14ac:dyDescent="0.25">
      <c r="E5056" s="3"/>
      <c r="F5056" s="3"/>
    </row>
    <row r="5057" spans="5:6" x14ac:dyDescent="0.25">
      <c r="E5057" s="3"/>
      <c r="F5057" s="3"/>
    </row>
    <row r="5058" spans="5:6" x14ac:dyDescent="0.25">
      <c r="E5058" s="3"/>
      <c r="F5058" s="3"/>
    </row>
    <row r="5059" spans="5:6" x14ac:dyDescent="0.25">
      <c r="E5059" s="3"/>
      <c r="F5059" s="3"/>
    </row>
    <row r="5060" spans="5:6" x14ac:dyDescent="0.25">
      <c r="E5060" s="3"/>
      <c r="F5060" s="3"/>
    </row>
    <row r="5061" spans="5:6" x14ac:dyDescent="0.25">
      <c r="E5061" s="3"/>
      <c r="F5061" s="3"/>
    </row>
    <row r="5062" spans="5:6" x14ac:dyDescent="0.25">
      <c r="E5062" s="3"/>
      <c r="F5062" s="3"/>
    </row>
    <row r="5063" spans="5:6" x14ac:dyDescent="0.25">
      <c r="E5063" s="3"/>
      <c r="F5063" s="3"/>
    </row>
    <row r="5064" spans="5:6" x14ac:dyDescent="0.25">
      <c r="E5064" s="3"/>
      <c r="F5064" s="3"/>
    </row>
    <row r="5065" spans="5:6" x14ac:dyDescent="0.25">
      <c r="E5065" s="3"/>
      <c r="F5065" s="3"/>
    </row>
    <row r="5066" spans="5:6" x14ac:dyDescent="0.25">
      <c r="E5066" s="3"/>
      <c r="F5066" s="3"/>
    </row>
    <row r="5067" spans="5:6" x14ac:dyDescent="0.25">
      <c r="E5067" s="3"/>
      <c r="F5067" s="3"/>
    </row>
    <row r="5068" spans="5:6" x14ac:dyDescent="0.25">
      <c r="E5068" s="3"/>
      <c r="F5068" s="3"/>
    </row>
    <row r="5069" spans="5:6" x14ac:dyDescent="0.25">
      <c r="E5069" s="3"/>
      <c r="F5069" s="3"/>
    </row>
    <row r="5070" spans="5:6" x14ac:dyDescent="0.25">
      <c r="E5070" s="3"/>
      <c r="F5070" s="3"/>
    </row>
    <row r="5071" spans="5:6" x14ac:dyDescent="0.25">
      <c r="E5071" s="3"/>
      <c r="F5071" s="3"/>
    </row>
    <row r="5072" spans="5:6" x14ac:dyDescent="0.25">
      <c r="E5072" s="3"/>
      <c r="F5072" s="3"/>
    </row>
    <row r="5073" spans="5:6" x14ac:dyDescent="0.25">
      <c r="E5073" s="3"/>
      <c r="F5073" s="3"/>
    </row>
    <row r="5074" spans="5:6" x14ac:dyDescent="0.25">
      <c r="E5074" s="3"/>
      <c r="F5074" s="3"/>
    </row>
    <row r="5075" spans="5:6" x14ac:dyDescent="0.25">
      <c r="E5075" s="3"/>
      <c r="F5075" s="3"/>
    </row>
    <row r="5076" spans="5:6" x14ac:dyDescent="0.25">
      <c r="E5076" s="3"/>
      <c r="F5076" s="3"/>
    </row>
    <row r="5077" spans="5:6" x14ac:dyDescent="0.25">
      <c r="E5077" s="3"/>
      <c r="F5077" s="3"/>
    </row>
    <row r="5078" spans="5:6" x14ac:dyDescent="0.25">
      <c r="E5078" s="3"/>
      <c r="F5078" s="3"/>
    </row>
    <row r="5079" spans="5:6" x14ac:dyDescent="0.25">
      <c r="E5079" s="3"/>
      <c r="F5079" s="3"/>
    </row>
    <row r="5080" spans="5:6" x14ac:dyDescent="0.25">
      <c r="E5080" s="3"/>
      <c r="F5080" s="3"/>
    </row>
    <row r="5081" spans="5:6" x14ac:dyDescent="0.25">
      <c r="E5081" s="3"/>
      <c r="F5081" s="3"/>
    </row>
    <row r="5082" spans="5:6" x14ac:dyDescent="0.25">
      <c r="E5082" s="3"/>
      <c r="F5082" s="3"/>
    </row>
    <row r="5083" spans="5:6" x14ac:dyDescent="0.25">
      <c r="E5083" s="3"/>
      <c r="F5083" s="3"/>
    </row>
    <row r="5084" spans="5:6" x14ac:dyDescent="0.25">
      <c r="E5084" s="3"/>
      <c r="F5084" s="3"/>
    </row>
    <row r="5085" spans="5:6" x14ac:dyDescent="0.25">
      <c r="E5085" s="3"/>
      <c r="F5085" s="3"/>
    </row>
    <row r="5086" spans="5:6" x14ac:dyDescent="0.25">
      <c r="E5086" s="3"/>
      <c r="F5086" s="3"/>
    </row>
    <row r="5087" spans="5:6" x14ac:dyDescent="0.25">
      <c r="E5087" s="3"/>
      <c r="F5087" s="3"/>
    </row>
    <row r="5088" spans="5:6" x14ac:dyDescent="0.25">
      <c r="E5088" s="3"/>
      <c r="F5088" s="3"/>
    </row>
    <row r="5089" spans="5:6" x14ac:dyDescent="0.25">
      <c r="E5089" s="3"/>
      <c r="F5089" s="3"/>
    </row>
    <row r="5090" spans="5:6" x14ac:dyDescent="0.25">
      <c r="E5090" s="3"/>
      <c r="F5090" s="3"/>
    </row>
    <row r="5091" spans="5:6" x14ac:dyDescent="0.25">
      <c r="E5091" s="3"/>
      <c r="F5091" s="3"/>
    </row>
    <row r="5092" spans="5:6" x14ac:dyDescent="0.25">
      <c r="E5092" s="3"/>
      <c r="F5092" s="3"/>
    </row>
    <row r="5093" spans="5:6" x14ac:dyDescent="0.25">
      <c r="E5093" s="3"/>
      <c r="F5093" s="3"/>
    </row>
    <row r="5094" spans="5:6" x14ac:dyDescent="0.25">
      <c r="E5094" s="3"/>
      <c r="F5094" s="3"/>
    </row>
    <row r="5095" spans="5:6" x14ac:dyDescent="0.25">
      <c r="E5095" s="3"/>
      <c r="F5095" s="3"/>
    </row>
    <row r="5096" spans="5:6" x14ac:dyDescent="0.25">
      <c r="E5096" s="3"/>
      <c r="F5096" s="3"/>
    </row>
    <row r="5097" spans="5:6" x14ac:dyDescent="0.25">
      <c r="E5097" s="3"/>
      <c r="F5097" s="3"/>
    </row>
    <row r="5098" spans="5:6" x14ac:dyDescent="0.25">
      <c r="E5098" s="3"/>
      <c r="F5098" s="3"/>
    </row>
    <row r="5099" spans="5:6" x14ac:dyDescent="0.25">
      <c r="E5099" s="3"/>
      <c r="F5099" s="3"/>
    </row>
    <row r="5100" spans="5:6" x14ac:dyDescent="0.25">
      <c r="E5100" s="3"/>
      <c r="F5100" s="3"/>
    </row>
    <row r="5101" spans="5:6" x14ac:dyDescent="0.25">
      <c r="E5101" s="3"/>
      <c r="F5101" s="3"/>
    </row>
    <row r="5102" spans="5:6" x14ac:dyDescent="0.25">
      <c r="E5102" s="3"/>
      <c r="F5102" s="3"/>
    </row>
    <row r="5103" spans="5:6" x14ac:dyDescent="0.25">
      <c r="E5103" s="3"/>
      <c r="F5103" s="3"/>
    </row>
    <row r="5104" spans="5:6" x14ac:dyDescent="0.25">
      <c r="E5104" s="3"/>
      <c r="F5104" s="3"/>
    </row>
    <row r="5105" spans="5:6" x14ac:dyDescent="0.25">
      <c r="E5105" s="3"/>
      <c r="F5105" s="3"/>
    </row>
    <row r="5106" spans="5:6" x14ac:dyDescent="0.25">
      <c r="E5106" s="3"/>
      <c r="F5106" s="3"/>
    </row>
    <row r="5107" spans="5:6" x14ac:dyDescent="0.25">
      <c r="E5107" s="3"/>
      <c r="F5107" s="3"/>
    </row>
    <row r="5108" spans="5:6" x14ac:dyDescent="0.25">
      <c r="E5108" s="3"/>
      <c r="F5108" s="3"/>
    </row>
    <row r="5109" spans="5:6" x14ac:dyDescent="0.25">
      <c r="E5109" s="3"/>
      <c r="F5109" s="3"/>
    </row>
    <row r="5110" spans="5:6" x14ac:dyDescent="0.25">
      <c r="E5110" s="3"/>
      <c r="F5110" s="3"/>
    </row>
    <row r="5111" spans="5:6" x14ac:dyDescent="0.25">
      <c r="E5111" s="3"/>
      <c r="F5111" s="3"/>
    </row>
    <row r="5112" spans="5:6" x14ac:dyDescent="0.25">
      <c r="E5112" s="3"/>
      <c r="F5112" s="3"/>
    </row>
    <row r="5113" spans="5:6" x14ac:dyDescent="0.25">
      <c r="E5113" s="3"/>
      <c r="F5113" s="3"/>
    </row>
    <row r="5114" spans="5:6" x14ac:dyDescent="0.25">
      <c r="E5114" s="3"/>
      <c r="F5114" s="3"/>
    </row>
    <row r="5115" spans="5:6" x14ac:dyDescent="0.25">
      <c r="E5115" s="3"/>
      <c r="F5115" s="3"/>
    </row>
    <row r="5116" spans="5:6" x14ac:dyDescent="0.25">
      <c r="E5116" s="3"/>
      <c r="F5116" s="3"/>
    </row>
    <row r="5117" spans="5:6" x14ac:dyDescent="0.25">
      <c r="E5117" s="3"/>
      <c r="F5117" s="3"/>
    </row>
    <row r="5118" spans="5:6" x14ac:dyDescent="0.25">
      <c r="E5118" s="3"/>
      <c r="F5118" s="3"/>
    </row>
    <row r="5119" spans="5:6" x14ac:dyDescent="0.25">
      <c r="E5119" s="3"/>
      <c r="F5119" s="3"/>
    </row>
    <row r="5120" spans="5:6" x14ac:dyDescent="0.25">
      <c r="E5120" s="3"/>
      <c r="F5120" s="3"/>
    </row>
    <row r="5121" spans="5:6" x14ac:dyDescent="0.25">
      <c r="E5121" s="3"/>
      <c r="F5121" s="3"/>
    </row>
    <row r="5122" spans="5:6" x14ac:dyDescent="0.25">
      <c r="E5122" s="3"/>
      <c r="F5122" s="3"/>
    </row>
    <row r="5123" spans="5:6" x14ac:dyDescent="0.25">
      <c r="E5123" s="3"/>
      <c r="F5123" s="3"/>
    </row>
    <row r="5124" spans="5:6" x14ac:dyDescent="0.25">
      <c r="E5124" s="3"/>
      <c r="F5124" s="3"/>
    </row>
    <row r="5125" spans="5:6" x14ac:dyDescent="0.25">
      <c r="E5125" s="3"/>
      <c r="F5125" s="3"/>
    </row>
    <row r="5126" spans="5:6" x14ac:dyDescent="0.25">
      <c r="E5126" s="3"/>
      <c r="F5126" s="3"/>
    </row>
    <row r="5127" spans="5:6" x14ac:dyDescent="0.25">
      <c r="E5127" s="3"/>
      <c r="F5127" s="3"/>
    </row>
    <row r="5128" spans="5:6" x14ac:dyDescent="0.25">
      <c r="E5128" s="3"/>
      <c r="F5128" s="3"/>
    </row>
    <row r="5129" spans="5:6" x14ac:dyDescent="0.25">
      <c r="E5129" s="3"/>
      <c r="F5129" s="3"/>
    </row>
    <row r="5130" spans="5:6" x14ac:dyDescent="0.25">
      <c r="E5130" s="3"/>
      <c r="F5130" s="3"/>
    </row>
    <row r="5131" spans="5:6" x14ac:dyDescent="0.25">
      <c r="E5131" s="3"/>
      <c r="F5131" s="3"/>
    </row>
    <row r="5132" spans="5:6" x14ac:dyDescent="0.25">
      <c r="E5132" s="3"/>
      <c r="F5132" s="3"/>
    </row>
    <row r="5133" spans="5:6" x14ac:dyDescent="0.25">
      <c r="E5133" s="3"/>
      <c r="F5133" s="3"/>
    </row>
    <row r="5134" spans="5:6" x14ac:dyDescent="0.25">
      <c r="E5134" s="3"/>
      <c r="F5134" s="3"/>
    </row>
    <row r="5135" spans="5:6" x14ac:dyDescent="0.25">
      <c r="E5135" s="3"/>
      <c r="F5135" s="3"/>
    </row>
    <row r="5136" spans="5:6" x14ac:dyDescent="0.25">
      <c r="E5136" s="3"/>
      <c r="F5136" s="3"/>
    </row>
    <row r="5137" spans="5:6" x14ac:dyDescent="0.25">
      <c r="E5137" s="3"/>
      <c r="F5137" s="3"/>
    </row>
    <row r="5138" spans="5:6" x14ac:dyDescent="0.25">
      <c r="E5138" s="3"/>
      <c r="F5138" s="3"/>
    </row>
    <row r="5139" spans="5:6" x14ac:dyDescent="0.25">
      <c r="E5139" s="3"/>
      <c r="F5139" s="3"/>
    </row>
    <row r="5140" spans="5:6" x14ac:dyDescent="0.25">
      <c r="E5140" s="3"/>
      <c r="F5140" s="3"/>
    </row>
    <row r="5141" spans="5:6" x14ac:dyDescent="0.25">
      <c r="E5141" s="3"/>
      <c r="F5141" s="3"/>
    </row>
    <row r="5142" spans="5:6" x14ac:dyDescent="0.25">
      <c r="E5142" s="3"/>
      <c r="F5142" s="3"/>
    </row>
    <row r="5143" spans="5:6" x14ac:dyDescent="0.25">
      <c r="E5143" s="3"/>
      <c r="F5143" s="3"/>
    </row>
    <row r="5144" spans="5:6" x14ac:dyDescent="0.25">
      <c r="E5144" s="3"/>
      <c r="F5144" s="3"/>
    </row>
    <row r="5145" spans="5:6" x14ac:dyDescent="0.25">
      <c r="E5145" s="3"/>
      <c r="F5145" s="3"/>
    </row>
    <row r="5146" spans="5:6" x14ac:dyDescent="0.25">
      <c r="E5146" s="3"/>
      <c r="F5146" s="3"/>
    </row>
    <row r="5147" spans="5:6" x14ac:dyDescent="0.25">
      <c r="E5147" s="3"/>
      <c r="F5147" s="3"/>
    </row>
    <row r="5148" spans="5:6" x14ac:dyDescent="0.25">
      <c r="E5148" s="3"/>
      <c r="F5148" s="3"/>
    </row>
    <row r="5149" spans="5:6" x14ac:dyDescent="0.25">
      <c r="E5149" s="3"/>
      <c r="F5149" s="3"/>
    </row>
    <row r="5150" spans="5:6" x14ac:dyDescent="0.25">
      <c r="E5150" s="3"/>
      <c r="F5150" s="3"/>
    </row>
    <row r="5151" spans="5:6" x14ac:dyDescent="0.25">
      <c r="E5151" s="3"/>
      <c r="F5151" s="3"/>
    </row>
    <row r="5152" spans="5:6" x14ac:dyDescent="0.25">
      <c r="E5152" s="3"/>
      <c r="F5152" s="3"/>
    </row>
    <row r="5153" spans="5:6" x14ac:dyDescent="0.25">
      <c r="E5153" s="3"/>
      <c r="F5153" s="3"/>
    </row>
    <row r="5154" spans="5:6" x14ac:dyDescent="0.25">
      <c r="E5154" s="3"/>
      <c r="F5154" s="3"/>
    </row>
    <row r="5155" spans="5:6" x14ac:dyDescent="0.25">
      <c r="E5155" s="3"/>
      <c r="F5155" s="3"/>
    </row>
    <row r="5156" spans="5:6" x14ac:dyDescent="0.25">
      <c r="E5156" s="3"/>
      <c r="F5156" s="3"/>
    </row>
    <row r="5157" spans="5:6" x14ac:dyDescent="0.25">
      <c r="E5157" s="3"/>
      <c r="F5157" s="3"/>
    </row>
    <row r="5158" spans="5:6" x14ac:dyDescent="0.25">
      <c r="E5158" s="3"/>
      <c r="F5158" s="3"/>
    </row>
    <row r="5159" spans="5:6" x14ac:dyDescent="0.25">
      <c r="E5159" s="3"/>
      <c r="F5159" s="3"/>
    </row>
    <row r="5160" spans="5:6" x14ac:dyDescent="0.25">
      <c r="E5160" s="3"/>
      <c r="F5160" s="3"/>
    </row>
    <row r="5161" spans="5:6" x14ac:dyDescent="0.25">
      <c r="E5161" s="3"/>
      <c r="F5161" s="3"/>
    </row>
    <row r="5162" spans="5:6" x14ac:dyDescent="0.25">
      <c r="E5162" s="3"/>
      <c r="F5162" s="3"/>
    </row>
    <row r="5163" spans="5:6" x14ac:dyDescent="0.25">
      <c r="E5163" s="3"/>
      <c r="F5163" s="3"/>
    </row>
    <row r="5164" spans="5:6" x14ac:dyDescent="0.25">
      <c r="E5164" s="3"/>
      <c r="F5164" s="3"/>
    </row>
    <row r="5165" spans="5:6" x14ac:dyDescent="0.25">
      <c r="E5165" s="3"/>
      <c r="F5165" s="3"/>
    </row>
    <row r="5166" spans="5:6" x14ac:dyDescent="0.25">
      <c r="E5166" s="3"/>
      <c r="F5166" s="3"/>
    </row>
    <row r="5167" spans="5:6" x14ac:dyDescent="0.25">
      <c r="E5167" s="3"/>
      <c r="F5167" s="3"/>
    </row>
    <row r="5168" spans="5:6" x14ac:dyDescent="0.25">
      <c r="E5168" s="3"/>
      <c r="F5168" s="3"/>
    </row>
    <row r="5169" spans="5:6" x14ac:dyDescent="0.25">
      <c r="E5169" s="3"/>
      <c r="F5169" s="3"/>
    </row>
    <row r="5170" spans="5:6" x14ac:dyDescent="0.25">
      <c r="E5170" s="3"/>
      <c r="F5170" s="3"/>
    </row>
    <row r="5171" spans="5:6" x14ac:dyDescent="0.25">
      <c r="E5171" s="3"/>
      <c r="F5171" s="3"/>
    </row>
    <row r="5172" spans="5:6" x14ac:dyDescent="0.25">
      <c r="E5172" s="3"/>
      <c r="F5172" s="3"/>
    </row>
    <row r="5173" spans="5:6" x14ac:dyDescent="0.25">
      <c r="E5173" s="3"/>
      <c r="F5173" s="3"/>
    </row>
    <row r="5174" spans="5:6" x14ac:dyDescent="0.25">
      <c r="E5174" s="3"/>
      <c r="F5174" s="3"/>
    </row>
    <row r="5175" spans="5:6" x14ac:dyDescent="0.25">
      <c r="E5175" s="3"/>
      <c r="F5175" s="3"/>
    </row>
    <row r="5176" spans="5:6" x14ac:dyDescent="0.25">
      <c r="E5176" s="3"/>
      <c r="F5176" s="3"/>
    </row>
    <row r="5177" spans="5:6" x14ac:dyDescent="0.25">
      <c r="E5177" s="3"/>
      <c r="F5177" s="3"/>
    </row>
    <row r="5178" spans="5:6" x14ac:dyDescent="0.25">
      <c r="E5178" s="3"/>
      <c r="F5178" s="3"/>
    </row>
    <row r="5179" spans="5:6" x14ac:dyDescent="0.25">
      <c r="E5179" s="3"/>
      <c r="F5179" s="3"/>
    </row>
    <row r="5180" spans="5:6" x14ac:dyDescent="0.25">
      <c r="E5180" s="3"/>
      <c r="F5180" s="3"/>
    </row>
    <row r="5181" spans="5:6" x14ac:dyDescent="0.25">
      <c r="E5181" s="3"/>
      <c r="F5181" s="3"/>
    </row>
    <row r="5182" spans="5:6" x14ac:dyDescent="0.25">
      <c r="E5182" s="3"/>
      <c r="F5182" s="3"/>
    </row>
    <row r="5183" spans="5:6" x14ac:dyDescent="0.25">
      <c r="E5183" s="3"/>
      <c r="F5183" s="3"/>
    </row>
    <row r="5184" spans="5:6" x14ac:dyDescent="0.25">
      <c r="E5184" s="3"/>
      <c r="F5184" s="3"/>
    </row>
    <row r="5185" spans="5:6" x14ac:dyDescent="0.25">
      <c r="E5185" s="3"/>
      <c r="F5185" s="3"/>
    </row>
    <row r="5186" spans="5:6" x14ac:dyDescent="0.25">
      <c r="E5186" s="3"/>
      <c r="F5186" s="3"/>
    </row>
    <row r="5187" spans="5:6" x14ac:dyDescent="0.25">
      <c r="E5187" s="3"/>
      <c r="F5187" s="3"/>
    </row>
    <row r="5188" spans="5:6" x14ac:dyDescent="0.25">
      <c r="E5188" s="3"/>
      <c r="F5188" s="3"/>
    </row>
    <row r="5189" spans="5:6" x14ac:dyDescent="0.25">
      <c r="E5189" s="3"/>
      <c r="F5189" s="3"/>
    </row>
    <row r="5190" spans="5:6" x14ac:dyDescent="0.25">
      <c r="E5190" s="3"/>
      <c r="F5190" s="3"/>
    </row>
    <row r="5191" spans="5:6" x14ac:dyDescent="0.25">
      <c r="E5191" s="3"/>
      <c r="F5191" s="3"/>
    </row>
    <row r="5192" spans="5:6" x14ac:dyDescent="0.25">
      <c r="E5192" s="3"/>
      <c r="F5192" s="3"/>
    </row>
    <row r="5193" spans="5:6" x14ac:dyDescent="0.25">
      <c r="E5193" s="3"/>
      <c r="F5193" s="3"/>
    </row>
    <row r="5194" spans="5:6" x14ac:dyDescent="0.25">
      <c r="E5194" s="3"/>
      <c r="F5194" s="3"/>
    </row>
    <row r="5195" spans="5:6" x14ac:dyDescent="0.25">
      <c r="E5195" s="3"/>
      <c r="F5195" s="3"/>
    </row>
    <row r="5196" spans="5:6" x14ac:dyDescent="0.25">
      <c r="E5196" s="3"/>
      <c r="F5196" s="3"/>
    </row>
    <row r="5197" spans="5:6" x14ac:dyDescent="0.25">
      <c r="E5197" s="3"/>
      <c r="F5197" s="3"/>
    </row>
    <row r="5198" spans="5:6" x14ac:dyDescent="0.25">
      <c r="E5198" s="3"/>
      <c r="F5198" s="3"/>
    </row>
    <row r="5199" spans="5:6" x14ac:dyDescent="0.25">
      <c r="E5199" s="3"/>
      <c r="F5199" s="3"/>
    </row>
    <row r="5200" spans="5:6" x14ac:dyDescent="0.25">
      <c r="E5200" s="3"/>
      <c r="F5200" s="3"/>
    </row>
    <row r="5201" spans="5:6" x14ac:dyDescent="0.25">
      <c r="E5201" s="3"/>
      <c r="F5201" s="3"/>
    </row>
    <row r="5202" spans="5:6" x14ac:dyDescent="0.25">
      <c r="E5202" s="3"/>
      <c r="F5202" s="3"/>
    </row>
    <row r="5203" spans="5:6" x14ac:dyDescent="0.25">
      <c r="E5203" s="3"/>
      <c r="F5203" s="3"/>
    </row>
    <row r="5204" spans="5:6" x14ac:dyDescent="0.25">
      <c r="E5204" s="3"/>
      <c r="F5204" s="3"/>
    </row>
    <row r="5205" spans="5:6" x14ac:dyDescent="0.25">
      <c r="E5205" s="3"/>
      <c r="F5205" s="3"/>
    </row>
    <row r="5206" spans="5:6" x14ac:dyDescent="0.25">
      <c r="E5206" s="3"/>
      <c r="F5206" s="3"/>
    </row>
    <row r="5207" spans="5:6" x14ac:dyDescent="0.25">
      <c r="E5207" s="3"/>
      <c r="F5207" s="3"/>
    </row>
    <row r="5208" spans="5:6" x14ac:dyDescent="0.25">
      <c r="E5208" s="3"/>
      <c r="F5208" s="3"/>
    </row>
    <row r="5209" spans="5:6" x14ac:dyDescent="0.25">
      <c r="E5209" s="3"/>
      <c r="F5209" s="3"/>
    </row>
    <row r="5210" spans="5:6" x14ac:dyDescent="0.25">
      <c r="E5210" s="3"/>
      <c r="F5210" s="3"/>
    </row>
    <row r="5211" spans="5:6" x14ac:dyDescent="0.25">
      <c r="E5211" s="3"/>
      <c r="F5211" s="3"/>
    </row>
    <row r="5212" spans="5:6" x14ac:dyDescent="0.25">
      <c r="E5212" s="3"/>
      <c r="F5212" s="3"/>
    </row>
    <row r="5213" spans="5:6" x14ac:dyDescent="0.25">
      <c r="E5213" s="3"/>
      <c r="F5213" s="3"/>
    </row>
    <row r="5214" spans="5:6" x14ac:dyDescent="0.25">
      <c r="E5214" s="3"/>
      <c r="F5214" s="3"/>
    </row>
    <row r="5215" spans="5:6" x14ac:dyDescent="0.25">
      <c r="E5215" s="3"/>
      <c r="F5215" s="3"/>
    </row>
    <row r="5216" spans="5:6" x14ac:dyDescent="0.25">
      <c r="E5216" s="3"/>
      <c r="F5216" s="3"/>
    </row>
    <row r="5217" spans="5:6" x14ac:dyDescent="0.25">
      <c r="E5217" s="3"/>
      <c r="F5217" s="3"/>
    </row>
    <row r="5218" spans="5:6" x14ac:dyDescent="0.25">
      <c r="E5218" s="3"/>
      <c r="F5218" s="3"/>
    </row>
    <row r="5219" spans="5:6" x14ac:dyDescent="0.25">
      <c r="E5219" s="3"/>
      <c r="F5219" s="3"/>
    </row>
    <row r="5220" spans="5:6" x14ac:dyDescent="0.25">
      <c r="E5220" s="3"/>
      <c r="F5220" s="3"/>
    </row>
    <row r="5221" spans="5:6" x14ac:dyDescent="0.25">
      <c r="E5221" s="3"/>
      <c r="F5221" s="3"/>
    </row>
    <row r="5222" spans="5:6" x14ac:dyDescent="0.25">
      <c r="E5222" s="3"/>
      <c r="F5222" s="3"/>
    </row>
    <row r="5223" spans="5:6" x14ac:dyDescent="0.25">
      <c r="E5223" s="3"/>
      <c r="F5223" s="3"/>
    </row>
    <row r="5224" spans="5:6" x14ac:dyDescent="0.25">
      <c r="E5224" s="3"/>
      <c r="F5224" s="3"/>
    </row>
    <row r="5225" spans="5:6" x14ac:dyDescent="0.25">
      <c r="E5225" s="3"/>
      <c r="F5225" s="3"/>
    </row>
    <row r="5226" spans="5:6" x14ac:dyDescent="0.25">
      <c r="E5226" s="3"/>
      <c r="F5226" s="3"/>
    </row>
    <row r="5227" spans="5:6" x14ac:dyDescent="0.25">
      <c r="E5227" s="3"/>
      <c r="F5227" s="3"/>
    </row>
    <row r="5228" spans="5:6" x14ac:dyDescent="0.25">
      <c r="E5228" s="3"/>
      <c r="F5228" s="3"/>
    </row>
    <row r="5229" spans="5:6" x14ac:dyDescent="0.25">
      <c r="E5229" s="3"/>
      <c r="F5229" s="3"/>
    </row>
    <row r="5230" spans="5:6" x14ac:dyDescent="0.25">
      <c r="E5230" s="3"/>
      <c r="F5230" s="3"/>
    </row>
    <row r="5231" spans="5:6" x14ac:dyDescent="0.25">
      <c r="E5231" s="3"/>
      <c r="F5231" s="3"/>
    </row>
    <row r="5232" spans="5:6" x14ac:dyDescent="0.25">
      <c r="E5232" s="3"/>
      <c r="F5232" s="3"/>
    </row>
    <row r="5233" spans="5:6" x14ac:dyDescent="0.25">
      <c r="E5233" s="3"/>
      <c r="F5233" s="3"/>
    </row>
    <row r="5234" spans="5:6" x14ac:dyDescent="0.25">
      <c r="E5234" s="3"/>
      <c r="F5234" s="3"/>
    </row>
    <row r="5235" spans="5:6" x14ac:dyDescent="0.25">
      <c r="E5235" s="3"/>
      <c r="F5235" s="3"/>
    </row>
    <row r="5236" spans="5:6" x14ac:dyDescent="0.25">
      <c r="E5236" s="3"/>
      <c r="F5236" s="3"/>
    </row>
    <row r="5237" spans="5:6" x14ac:dyDescent="0.25">
      <c r="E5237" s="3"/>
      <c r="F5237" s="3"/>
    </row>
    <row r="5238" spans="5:6" x14ac:dyDescent="0.25">
      <c r="E5238" s="3"/>
      <c r="F5238" s="3"/>
    </row>
    <row r="5239" spans="5:6" x14ac:dyDescent="0.25">
      <c r="E5239" s="3"/>
      <c r="F5239" s="3"/>
    </row>
    <row r="5240" spans="5:6" x14ac:dyDescent="0.25">
      <c r="E5240" s="3"/>
      <c r="F5240" s="3"/>
    </row>
    <row r="5241" spans="5:6" x14ac:dyDescent="0.25">
      <c r="E5241" s="3"/>
      <c r="F5241" s="3"/>
    </row>
    <row r="5242" spans="5:6" x14ac:dyDescent="0.25">
      <c r="E5242" s="3"/>
      <c r="F5242" s="3"/>
    </row>
    <row r="5243" spans="5:6" x14ac:dyDescent="0.25">
      <c r="E5243" s="3"/>
      <c r="F5243" s="3"/>
    </row>
    <row r="5244" spans="5:6" x14ac:dyDescent="0.25">
      <c r="E5244" s="3"/>
      <c r="F5244" s="3"/>
    </row>
    <row r="5245" spans="5:6" x14ac:dyDescent="0.25">
      <c r="E5245" s="3"/>
      <c r="F5245" s="3"/>
    </row>
    <row r="5246" spans="5:6" x14ac:dyDescent="0.25">
      <c r="E5246" s="3"/>
      <c r="F5246" s="3"/>
    </row>
    <row r="5247" spans="5:6" x14ac:dyDescent="0.25">
      <c r="E5247" s="3"/>
      <c r="F5247" s="3"/>
    </row>
    <row r="5248" spans="5:6" x14ac:dyDescent="0.25">
      <c r="E5248" s="3"/>
      <c r="F5248" s="3"/>
    </row>
    <row r="5249" spans="5:6" x14ac:dyDescent="0.25">
      <c r="E5249" s="3"/>
      <c r="F5249" s="3"/>
    </row>
    <row r="5250" spans="5:6" x14ac:dyDescent="0.25">
      <c r="E5250" s="3"/>
      <c r="F5250" s="3"/>
    </row>
    <row r="5251" spans="5:6" x14ac:dyDescent="0.25">
      <c r="E5251" s="3"/>
      <c r="F5251" s="3"/>
    </row>
    <row r="5252" spans="5:6" x14ac:dyDescent="0.25">
      <c r="E5252" s="3"/>
      <c r="F5252" s="3"/>
    </row>
    <row r="5253" spans="5:6" x14ac:dyDescent="0.25">
      <c r="E5253" s="3"/>
      <c r="F5253" s="3"/>
    </row>
    <row r="5254" spans="5:6" x14ac:dyDescent="0.25">
      <c r="E5254" s="3"/>
      <c r="F5254" s="3"/>
    </row>
    <row r="5255" spans="5:6" x14ac:dyDescent="0.25">
      <c r="E5255" s="3"/>
      <c r="F5255" s="3"/>
    </row>
    <row r="5256" spans="5:6" x14ac:dyDescent="0.25">
      <c r="E5256" s="3"/>
      <c r="F5256" s="3"/>
    </row>
    <row r="5257" spans="5:6" x14ac:dyDescent="0.25">
      <c r="E5257" s="3"/>
      <c r="F5257" s="3"/>
    </row>
    <row r="5258" spans="5:6" x14ac:dyDescent="0.25">
      <c r="E5258" s="3"/>
      <c r="F5258" s="3"/>
    </row>
    <row r="5259" spans="5:6" x14ac:dyDescent="0.25">
      <c r="E5259" s="3"/>
      <c r="F5259" s="3"/>
    </row>
    <row r="5260" spans="5:6" x14ac:dyDescent="0.25">
      <c r="E5260" s="3"/>
      <c r="F5260" s="3"/>
    </row>
    <row r="5261" spans="5:6" x14ac:dyDescent="0.25">
      <c r="E5261" s="3"/>
      <c r="F5261" s="3"/>
    </row>
    <row r="5262" spans="5:6" x14ac:dyDescent="0.25">
      <c r="E5262" s="3"/>
      <c r="F5262" s="3"/>
    </row>
    <row r="5263" spans="5:6" x14ac:dyDescent="0.25">
      <c r="E5263" s="3"/>
      <c r="F5263" s="3"/>
    </row>
    <row r="5264" spans="5:6" x14ac:dyDescent="0.25">
      <c r="E5264" s="3"/>
      <c r="F5264" s="3"/>
    </row>
    <row r="5265" spans="5:6" x14ac:dyDescent="0.25">
      <c r="E5265" s="3"/>
      <c r="F5265" s="3"/>
    </row>
    <row r="5266" spans="5:6" x14ac:dyDescent="0.25">
      <c r="E5266" s="3"/>
      <c r="F5266" s="3"/>
    </row>
    <row r="5267" spans="5:6" x14ac:dyDescent="0.25">
      <c r="E5267" s="3"/>
      <c r="F5267" s="3"/>
    </row>
    <row r="5268" spans="5:6" x14ac:dyDescent="0.25">
      <c r="E5268" s="3"/>
      <c r="F5268" s="3"/>
    </row>
    <row r="5269" spans="5:6" x14ac:dyDescent="0.25">
      <c r="E5269" s="3"/>
      <c r="F5269" s="3"/>
    </row>
    <row r="5270" spans="5:6" x14ac:dyDescent="0.25">
      <c r="E5270" s="3"/>
      <c r="F5270" s="3"/>
    </row>
    <row r="5271" spans="5:6" x14ac:dyDescent="0.25">
      <c r="E5271" s="3"/>
      <c r="F5271" s="3"/>
    </row>
    <row r="5272" spans="5:6" x14ac:dyDescent="0.25">
      <c r="E5272" s="3"/>
      <c r="F5272" s="3"/>
    </row>
    <row r="5273" spans="5:6" x14ac:dyDescent="0.25">
      <c r="E5273" s="3"/>
      <c r="F5273" s="3"/>
    </row>
    <row r="5274" spans="5:6" x14ac:dyDescent="0.25">
      <c r="E5274" s="3"/>
      <c r="F5274" s="3"/>
    </row>
    <row r="5275" spans="5:6" x14ac:dyDescent="0.25">
      <c r="E5275" s="3"/>
      <c r="F5275" s="3"/>
    </row>
    <row r="5276" spans="5:6" x14ac:dyDescent="0.25">
      <c r="E5276" s="3"/>
      <c r="F5276" s="3"/>
    </row>
    <row r="5277" spans="5:6" x14ac:dyDescent="0.25">
      <c r="E5277" s="3"/>
      <c r="F5277" s="3"/>
    </row>
    <row r="5278" spans="5:6" x14ac:dyDescent="0.25">
      <c r="E5278" s="3"/>
      <c r="F5278" s="3"/>
    </row>
    <row r="5279" spans="5:6" x14ac:dyDescent="0.25">
      <c r="E5279" s="3"/>
      <c r="F5279" s="3"/>
    </row>
    <row r="5280" spans="5:6" x14ac:dyDescent="0.25">
      <c r="E5280" s="3"/>
      <c r="F5280" s="3"/>
    </row>
    <row r="5281" spans="5:6" x14ac:dyDescent="0.25">
      <c r="E5281" s="3"/>
      <c r="F5281" s="3"/>
    </row>
    <row r="5282" spans="5:6" x14ac:dyDescent="0.25">
      <c r="E5282" s="3"/>
      <c r="F5282" s="3"/>
    </row>
    <row r="5283" spans="5:6" x14ac:dyDescent="0.25">
      <c r="E5283" s="3"/>
      <c r="F5283" s="3"/>
    </row>
    <row r="5284" spans="5:6" x14ac:dyDescent="0.25">
      <c r="E5284" s="3"/>
      <c r="F5284" s="3"/>
    </row>
    <row r="5285" spans="5:6" x14ac:dyDescent="0.25">
      <c r="E5285" s="3"/>
      <c r="F5285" s="3"/>
    </row>
    <row r="5286" spans="5:6" x14ac:dyDescent="0.25">
      <c r="E5286" s="3"/>
      <c r="F5286" s="3"/>
    </row>
    <row r="5287" spans="5:6" x14ac:dyDescent="0.25">
      <c r="E5287" s="3"/>
      <c r="F5287" s="3"/>
    </row>
    <row r="5288" spans="5:6" x14ac:dyDescent="0.25">
      <c r="E5288" s="3"/>
      <c r="F5288" s="3"/>
    </row>
    <row r="5289" spans="5:6" x14ac:dyDescent="0.25">
      <c r="E5289" s="3"/>
      <c r="F5289" s="3"/>
    </row>
    <row r="5290" spans="5:6" x14ac:dyDescent="0.25">
      <c r="E5290" s="3"/>
      <c r="F5290" s="3"/>
    </row>
    <row r="5291" spans="5:6" x14ac:dyDescent="0.25">
      <c r="E5291" s="3"/>
      <c r="F5291" s="3"/>
    </row>
    <row r="5292" spans="5:6" x14ac:dyDescent="0.25">
      <c r="E5292" s="3"/>
      <c r="F5292" s="3"/>
    </row>
    <row r="5293" spans="5:6" x14ac:dyDescent="0.25">
      <c r="E5293" s="3"/>
      <c r="F5293" s="3"/>
    </row>
    <row r="5294" spans="5:6" x14ac:dyDescent="0.25">
      <c r="E5294" s="3"/>
      <c r="F5294" s="3"/>
    </row>
    <row r="5295" spans="5:6" x14ac:dyDescent="0.25">
      <c r="E5295" s="3"/>
      <c r="F5295" s="3"/>
    </row>
    <row r="5296" spans="5:6" x14ac:dyDescent="0.25">
      <c r="E5296" s="3"/>
      <c r="F5296" s="3"/>
    </row>
    <row r="5297" spans="5:6" x14ac:dyDescent="0.25">
      <c r="E5297" s="3"/>
      <c r="F5297" s="3"/>
    </row>
    <row r="5298" spans="5:6" x14ac:dyDescent="0.25">
      <c r="E5298" s="3"/>
      <c r="F5298" s="3"/>
    </row>
    <row r="5299" spans="5:6" x14ac:dyDescent="0.25">
      <c r="E5299" s="3"/>
      <c r="F5299" s="3"/>
    </row>
    <row r="5300" spans="5:6" x14ac:dyDescent="0.25">
      <c r="E5300" s="3"/>
      <c r="F5300" s="3"/>
    </row>
    <row r="5301" spans="5:6" x14ac:dyDescent="0.25">
      <c r="E5301" s="3"/>
      <c r="F5301" s="3"/>
    </row>
    <row r="5302" spans="5:6" x14ac:dyDescent="0.25">
      <c r="E5302" s="3"/>
      <c r="F5302" s="3"/>
    </row>
    <row r="5303" spans="5:6" x14ac:dyDescent="0.25">
      <c r="E5303" s="3"/>
      <c r="F5303" s="3"/>
    </row>
    <row r="5304" spans="5:6" x14ac:dyDescent="0.25">
      <c r="E5304" s="3"/>
      <c r="F5304" s="3"/>
    </row>
    <row r="5305" spans="5:6" x14ac:dyDescent="0.25">
      <c r="E5305" s="3"/>
      <c r="F5305" s="3"/>
    </row>
    <row r="5306" spans="5:6" x14ac:dyDescent="0.25">
      <c r="E5306" s="3"/>
      <c r="F5306" s="3"/>
    </row>
    <row r="5307" spans="5:6" x14ac:dyDescent="0.25">
      <c r="E5307" s="3"/>
      <c r="F5307" s="3"/>
    </row>
    <row r="5308" spans="5:6" x14ac:dyDescent="0.25">
      <c r="E5308" s="3"/>
      <c r="F5308" s="3"/>
    </row>
    <row r="5309" spans="5:6" x14ac:dyDescent="0.25">
      <c r="E5309" s="3"/>
      <c r="F5309" s="3"/>
    </row>
    <row r="5310" spans="5:6" x14ac:dyDescent="0.25">
      <c r="E5310" s="3"/>
      <c r="F5310" s="3"/>
    </row>
    <row r="5311" spans="5:6" x14ac:dyDescent="0.25">
      <c r="E5311" s="3"/>
      <c r="F5311" s="3"/>
    </row>
    <row r="5312" spans="5:6" x14ac:dyDescent="0.25">
      <c r="E5312" s="3"/>
      <c r="F5312" s="3"/>
    </row>
    <row r="5313" spans="5:6" x14ac:dyDescent="0.25">
      <c r="E5313" s="3"/>
      <c r="F5313" s="3"/>
    </row>
    <row r="5314" spans="5:6" x14ac:dyDescent="0.25">
      <c r="E5314" s="3"/>
      <c r="F5314" s="3"/>
    </row>
    <row r="5315" spans="5:6" x14ac:dyDescent="0.25">
      <c r="E5315" s="3"/>
      <c r="F5315" s="3"/>
    </row>
    <row r="5316" spans="5:6" x14ac:dyDescent="0.25">
      <c r="E5316" s="3"/>
      <c r="F5316" s="3"/>
    </row>
    <row r="5317" spans="5:6" x14ac:dyDescent="0.25">
      <c r="E5317" s="3"/>
      <c r="F5317" s="3"/>
    </row>
    <row r="5318" spans="5:6" x14ac:dyDescent="0.25">
      <c r="E5318" s="3"/>
      <c r="F5318" s="3"/>
    </row>
    <row r="5319" spans="5:6" x14ac:dyDescent="0.25">
      <c r="E5319" s="3"/>
      <c r="F5319" s="3"/>
    </row>
    <row r="5320" spans="5:6" x14ac:dyDescent="0.25">
      <c r="E5320" s="3"/>
      <c r="F5320" s="3"/>
    </row>
    <row r="5321" spans="5:6" x14ac:dyDescent="0.25">
      <c r="E5321" s="3"/>
      <c r="F5321" s="3"/>
    </row>
    <row r="5322" spans="5:6" x14ac:dyDescent="0.25">
      <c r="E5322" s="3"/>
      <c r="F5322" s="3"/>
    </row>
    <row r="5323" spans="5:6" x14ac:dyDescent="0.25">
      <c r="E5323" s="3"/>
      <c r="F5323" s="3"/>
    </row>
    <row r="5324" spans="5:6" x14ac:dyDescent="0.25">
      <c r="E5324" s="3"/>
      <c r="F5324" s="3"/>
    </row>
    <row r="5325" spans="5:6" x14ac:dyDescent="0.25">
      <c r="E5325" s="3"/>
      <c r="F5325" s="3"/>
    </row>
    <row r="5326" spans="5:6" x14ac:dyDescent="0.25">
      <c r="E5326" s="3"/>
      <c r="F5326" s="3"/>
    </row>
    <row r="5327" spans="5:6" x14ac:dyDescent="0.25">
      <c r="E5327" s="3"/>
      <c r="F5327" s="3"/>
    </row>
    <row r="5328" spans="5:6" x14ac:dyDescent="0.25">
      <c r="E5328" s="3"/>
      <c r="F5328" s="3"/>
    </row>
    <row r="5329" spans="5:6" x14ac:dyDescent="0.25">
      <c r="E5329" s="3"/>
      <c r="F5329" s="3"/>
    </row>
    <row r="5330" spans="5:6" x14ac:dyDescent="0.25">
      <c r="E5330" s="3"/>
      <c r="F5330" s="3"/>
    </row>
    <row r="5331" spans="5:6" x14ac:dyDescent="0.25">
      <c r="E5331" s="3"/>
      <c r="F5331" s="3"/>
    </row>
    <row r="5332" spans="5:6" x14ac:dyDescent="0.25">
      <c r="E5332" s="3"/>
      <c r="F5332" s="3"/>
    </row>
    <row r="5333" spans="5:6" x14ac:dyDescent="0.25">
      <c r="E5333" s="3"/>
      <c r="F5333" s="3"/>
    </row>
    <row r="5334" spans="5:6" x14ac:dyDescent="0.25">
      <c r="E5334" s="3"/>
      <c r="F5334" s="3"/>
    </row>
    <row r="5335" spans="5:6" x14ac:dyDescent="0.25">
      <c r="E5335" s="3"/>
      <c r="F5335" s="3"/>
    </row>
    <row r="5336" spans="5:6" x14ac:dyDescent="0.25">
      <c r="E5336" s="3"/>
      <c r="F5336" s="3"/>
    </row>
    <row r="5337" spans="5:6" x14ac:dyDescent="0.25">
      <c r="E5337" s="3"/>
      <c r="F5337" s="3"/>
    </row>
    <row r="5338" spans="5:6" x14ac:dyDescent="0.25">
      <c r="E5338" s="3"/>
      <c r="F5338" s="3"/>
    </row>
    <row r="5339" spans="5:6" x14ac:dyDescent="0.25">
      <c r="E5339" s="3"/>
      <c r="F5339" s="3"/>
    </row>
    <row r="5340" spans="5:6" x14ac:dyDescent="0.25">
      <c r="E5340" s="3"/>
      <c r="F5340" s="3"/>
    </row>
    <row r="5341" spans="5:6" x14ac:dyDescent="0.25">
      <c r="E5341" s="3"/>
      <c r="F5341" s="3"/>
    </row>
    <row r="5342" spans="5:6" x14ac:dyDescent="0.25">
      <c r="E5342" s="3"/>
      <c r="F5342" s="3"/>
    </row>
    <row r="5343" spans="5:6" x14ac:dyDescent="0.25">
      <c r="E5343" s="3"/>
      <c r="F5343" s="3"/>
    </row>
    <row r="5344" spans="5:6" x14ac:dyDescent="0.25">
      <c r="E5344" s="3"/>
      <c r="F5344" s="3"/>
    </row>
    <row r="5345" spans="5:6" x14ac:dyDescent="0.25">
      <c r="E5345" s="3"/>
      <c r="F5345" s="3"/>
    </row>
    <row r="5346" spans="5:6" x14ac:dyDescent="0.25">
      <c r="E5346" s="3"/>
      <c r="F5346" s="3"/>
    </row>
    <row r="5347" spans="5:6" x14ac:dyDescent="0.25">
      <c r="E5347" s="3"/>
      <c r="F5347" s="3"/>
    </row>
    <row r="5348" spans="5:6" x14ac:dyDescent="0.25">
      <c r="E5348" s="3"/>
      <c r="F5348" s="3"/>
    </row>
    <row r="5349" spans="5:6" x14ac:dyDescent="0.25">
      <c r="E5349" s="3"/>
      <c r="F5349" s="3"/>
    </row>
    <row r="5350" spans="5:6" x14ac:dyDescent="0.25">
      <c r="E5350" s="3"/>
      <c r="F5350" s="3"/>
    </row>
    <row r="5351" spans="5:6" x14ac:dyDescent="0.25">
      <c r="E5351" s="3"/>
      <c r="F5351" s="3"/>
    </row>
    <row r="5352" spans="5:6" x14ac:dyDescent="0.25">
      <c r="E5352" s="3"/>
      <c r="F5352" s="3"/>
    </row>
    <row r="5353" spans="5:6" x14ac:dyDescent="0.25">
      <c r="E5353" s="3"/>
      <c r="F5353" s="3"/>
    </row>
    <row r="5354" spans="5:6" x14ac:dyDescent="0.25">
      <c r="E5354" s="3"/>
      <c r="F5354" s="3"/>
    </row>
    <row r="5355" spans="5:6" x14ac:dyDescent="0.25">
      <c r="E5355" s="3"/>
      <c r="F5355" s="3"/>
    </row>
    <row r="5356" spans="5:6" x14ac:dyDescent="0.25">
      <c r="E5356" s="3"/>
      <c r="F5356" s="3"/>
    </row>
    <row r="5357" spans="5:6" x14ac:dyDescent="0.25">
      <c r="E5357" s="3"/>
      <c r="F5357" s="3"/>
    </row>
    <row r="5358" spans="5:6" x14ac:dyDescent="0.25">
      <c r="E5358" s="3"/>
      <c r="F5358" s="3"/>
    </row>
    <row r="5359" spans="5:6" x14ac:dyDescent="0.25">
      <c r="E5359" s="3"/>
      <c r="F5359" s="3"/>
    </row>
    <row r="5360" spans="5:6" x14ac:dyDescent="0.25">
      <c r="E5360" s="3"/>
      <c r="F5360" s="3"/>
    </row>
    <row r="5361" spans="5:6" x14ac:dyDescent="0.25">
      <c r="E5361" s="3"/>
      <c r="F5361" s="3"/>
    </row>
    <row r="5362" spans="5:6" x14ac:dyDescent="0.25">
      <c r="E5362" s="3"/>
      <c r="F5362" s="3"/>
    </row>
    <row r="5363" spans="5:6" x14ac:dyDescent="0.25">
      <c r="E5363" s="3"/>
      <c r="F5363" s="3"/>
    </row>
    <row r="5364" spans="5:6" x14ac:dyDescent="0.25">
      <c r="E5364" s="3"/>
      <c r="F5364" s="3"/>
    </row>
    <row r="5365" spans="5:6" x14ac:dyDescent="0.25">
      <c r="E5365" s="3"/>
      <c r="F5365" s="3"/>
    </row>
    <row r="5366" spans="5:6" x14ac:dyDescent="0.25">
      <c r="E5366" s="3"/>
      <c r="F5366" s="3"/>
    </row>
    <row r="5367" spans="5:6" x14ac:dyDescent="0.25">
      <c r="E5367" s="3"/>
      <c r="F5367" s="3"/>
    </row>
    <row r="5368" spans="5:6" x14ac:dyDescent="0.25">
      <c r="E5368" s="3"/>
      <c r="F5368" s="3"/>
    </row>
    <row r="5369" spans="5:6" x14ac:dyDescent="0.25">
      <c r="E5369" s="3"/>
      <c r="F5369" s="3"/>
    </row>
    <row r="5370" spans="5:6" x14ac:dyDescent="0.25">
      <c r="E5370" s="3"/>
      <c r="F5370" s="3"/>
    </row>
    <row r="5371" spans="5:6" x14ac:dyDescent="0.25">
      <c r="E5371" s="3"/>
      <c r="F5371" s="3"/>
    </row>
    <row r="5372" spans="5:6" x14ac:dyDescent="0.25">
      <c r="E5372" s="3"/>
      <c r="F5372" s="3"/>
    </row>
    <row r="5373" spans="5:6" x14ac:dyDescent="0.25">
      <c r="E5373" s="3"/>
      <c r="F5373" s="3"/>
    </row>
    <row r="5374" spans="5:6" x14ac:dyDescent="0.25">
      <c r="E5374" s="3"/>
      <c r="F5374" s="3"/>
    </row>
    <row r="5375" spans="5:6" x14ac:dyDescent="0.25">
      <c r="E5375" s="3"/>
      <c r="F5375" s="3"/>
    </row>
    <row r="5376" spans="5:6" x14ac:dyDescent="0.25">
      <c r="E5376" s="3"/>
      <c r="F5376" s="3"/>
    </row>
    <row r="5377" spans="5:6" x14ac:dyDescent="0.25">
      <c r="E5377" s="3"/>
      <c r="F5377" s="3"/>
    </row>
    <row r="5378" spans="5:6" x14ac:dyDescent="0.25">
      <c r="E5378" s="3"/>
      <c r="F5378" s="3"/>
    </row>
    <row r="5379" spans="5:6" x14ac:dyDescent="0.25">
      <c r="E5379" s="3"/>
      <c r="F5379" s="3"/>
    </row>
    <row r="5380" spans="5:6" x14ac:dyDescent="0.25">
      <c r="E5380" s="3"/>
      <c r="F5380" s="3"/>
    </row>
    <row r="5381" spans="5:6" x14ac:dyDescent="0.25">
      <c r="E5381" s="3"/>
      <c r="F5381" s="3"/>
    </row>
    <row r="5382" spans="5:6" x14ac:dyDescent="0.25">
      <c r="E5382" s="3"/>
      <c r="F5382" s="3"/>
    </row>
    <row r="5383" spans="5:6" x14ac:dyDescent="0.25">
      <c r="E5383" s="3"/>
      <c r="F5383" s="3"/>
    </row>
    <row r="5384" spans="5:6" x14ac:dyDescent="0.25">
      <c r="E5384" s="3"/>
      <c r="F5384" s="3"/>
    </row>
    <row r="5385" spans="5:6" x14ac:dyDescent="0.25">
      <c r="E5385" s="3"/>
      <c r="F5385" s="3"/>
    </row>
    <row r="5386" spans="5:6" x14ac:dyDescent="0.25">
      <c r="E5386" s="3"/>
      <c r="F5386" s="3"/>
    </row>
    <row r="5387" spans="5:6" x14ac:dyDescent="0.25">
      <c r="E5387" s="3"/>
      <c r="F5387" s="3"/>
    </row>
    <row r="5388" spans="5:6" x14ac:dyDescent="0.25">
      <c r="E5388" s="3"/>
      <c r="F5388" s="3"/>
    </row>
    <row r="5389" spans="5:6" x14ac:dyDescent="0.25">
      <c r="E5389" s="3"/>
      <c r="F5389" s="3"/>
    </row>
    <row r="5390" spans="5:6" x14ac:dyDescent="0.25">
      <c r="E5390" s="3"/>
      <c r="F5390" s="3"/>
    </row>
    <row r="5391" spans="5:6" x14ac:dyDescent="0.25">
      <c r="E5391" s="3"/>
      <c r="F5391" s="3"/>
    </row>
    <row r="5392" spans="5:6" x14ac:dyDescent="0.25">
      <c r="E5392" s="3"/>
      <c r="F5392" s="3"/>
    </row>
    <row r="5393" spans="5:6" x14ac:dyDescent="0.25">
      <c r="E5393" s="3"/>
      <c r="F5393" s="3"/>
    </row>
    <row r="5394" spans="5:6" x14ac:dyDescent="0.25">
      <c r="E5394" s="3"/>
      <c r="F5394" s="3"/>
    </row>
    <row r="5395" spans="5:6" x14ac:dyDescent="0.25">
      <c r="E5395" s="3"/>
      <c r="F5395" s="3"/>
    </row>
    <row r="5396" spans="5:6" x14ac:dyDescent="0.25">
      <c r="E5396" s="3"/>
      <c r="F5396" s="3"/>
    </row>
    <row r="5397" spans="5:6" x14ac:dyDescent="0.25">
      <c r="E5397" s="3"/>
      <c r="F5397" s="3"/>
    </row>
    <row r="5398" spans="5:6" x14ac:dyDescent="0.25">
      <c r="E5398" s="3"/>
      <c r="F5398" s="3"/>
    </row>
    <row r="5399" spans="5:6" x14ac:dyDescent="0.25">
      <c r="E5399" s="3"/>
      <c r="F5399" s="3"/>
    </row>
    <row r="5400" spans="5:6" x14ac:dyDescent="0.25">
      <c r="E5400" s="3"/>
      <c r="F5400" s="3"/>
    </row>
    <row r="5401" spans="5:6" x14ac:dyDescent="0.25">
      <c r="E5401" s="3"/>
      <c r="F5401" s="3"/>
    </row>
    <row r="5402" spans="5:6" x14ac:dyDescent="0.25">
      <c r="E5402" s="3"/>
      <c r="F5402" s="3"/>
    </row>
    <row r="5403" spans="5:6" x14ac:dyDescent="0.25">
      <c r="E5403" s="3"/>
      <c r="F5403" s="3"/>
    </row>
    <row r="5404" spans="5:6" x14ac:dyDescent="0.25">
      <c r="E5404" s="3"/>
      <c r="F5404" s="3"/>
    </row>
    <row r="5405" spans="5:6" x14ac:dyDescent="0.25">
      <c r="E5405" s="3"/>
      <c r="F5405" s="3"/>
    </row>
    <row r="5406" spans="5:6" x14ac:dyDescent="0.25">
      <c r="E5406" s="3"/>
      <c r="F5406" s="3"/>
    </row>
    <row r="5407" spans="5:6" x14ac:dyDescent="0.25">
      <c r="E5407" s="3"/>
      <c r="F5407" s="3"/>
    </row>
    <row r="5408" spans="5:6" x14ac:dyDescent="0.25">
      <c r="E5408" s="3"/>
      <c r="F5408" s="3"/>
    </row>
    <row r="5409" spans="5:6" x14ac:dyDescent="0.25">
      <c r="E5409" s="3"/>
      <c r="F5409" s="3"/>
    </row>
    <row r="5410" spans="5:6" x14ac:dyDescent="0.25">
      <c r="E5410" s="3"/>
      <c r="F5410" s="3"/>
    </row>
    <row r="5411" spans="5:6" x14ac:dyDescent="0.25">
      <c r="E5411" s="3"/>
      <c r="F5411" s="3"/>
    </row>
    <row r="5412" spans="5:6" x14ac:dyDescent="0.25">
      <c r="E5412" s="3"/>
      <c r="F5412" s="3"/>
    </row>
    <row r="5413" spans="5:6" x14ac:dyDescent="0.25">
      <c r="E5413" s="3"/>
      <c r="F5413" s="3"/>
    </row>
    <row r="5414" spans="5:6" x14ac:dyDescent="0.25">
      <c r="E5414" s="3"/>
      <c r="F5414" s="3"/>
    </row>
    <row r="5415" spans="5:6" x14ac:dyDescent="0.25">
      <c r="E5415" s="3"/>
      <c r="F5415" s="3"/>
    </row>
    <row r="5416" spans="5:6" x14ac:dyDescent="0.25">
      <c r="E5416" s="3"/>
      <c r="F5416" s="3"/>
    </row>
    <row r="5417" spans="5:6" x14ac:dyDescent="0.25">
      <c r="E5417" s="3"/>
      <c r="F5417" s="3"/>
    </row>
    <row r="5418" spans="5:6" x14ac:dyDescent="0.25">
      <c r="E5418" s="3"/>
      <c r="F5418" s="3"/>
    </row>
    <row r="5419" spans="5:6" x14ac:dyDescent="0.25">
      <c r="E5419" s="3"/>
      <c r="F5419" s="3"/>
    </row>
    <row r="5420" spans="5:6" x14ac:dyDescent="0.25">
      <c r="E5420" s="3"/>
      <c r="F5420" s="3"/>
    </row>
    <row r="5421" spans="5:6" x14ac:dyDescent="0.25">
      <c r="E5421" s="3"/>
      <c r="F5421" s="3"/>
    </row>
    <row r="5422" spans="5:6" x14ac:dyDescent="0.25">
      <c r="E5422" s="3"/>
      <c r="F5422" s="3"/>
    </row>
    <row r="5423" spans="5:6" x14ac:dyDescent="0.25">
      <c r="E5423" s="3"/>
      <c r="F5423" s="3"/>
    </row>
    <row r="5424" spans="5:6" x14ac:dyDescent="0.25">
      <c r="E5424" s="3"/>
      <c r="F5424" s="3"/>
    </row>
    <row r="5425" spans="5:6" x14ac:dyDescent="0.25">
      <c r="E5425" s="3"/>
      <c r="F5425" s="3"/>
    </row>
    <row r="5426" spans="5:6" x14ac:dyDescent="0.25">
      <c r="E5426" s="3"/>
      <c r="F5426" s="3"/>
    </row>
    <row r="5427" spans="5:6" x14ac:dyDescent="0.25">
      <c r="E5427" s="3"/>
      <c r="F5427" s="3"/>
    </row>
    <row r="5428" spans="5:6" x14ac:dyDescent="0.25">
      <c r="E5428" s="3"/>
      <c r="F5428" s="3"/>
    </row>
    <row r="5429" spans="5:6" x14ac:dyDescent="0.25">
      <c r="E5429" s="3"/>
      <c r="F5429" s="3"/>
    </row>
    <row r="5430" spans="5:6" x14ac:dyDescent="0.25">
      <c r="E5430" s="3"/>
      <c r="F5430" s="3"/>
    </row>
    <row r="5431" spans="5:6" x14ac:dyDescent="0.25">
      <c r="E5431" s="3"/>
      <c r="F5431" s="3"/>
    </row>
    <row r="5432" spans="5:6" x14ac:dyDescent="0.25">
      <c r="E5432" s="3"/>
      <c r="F5432" s="3"/>
    </row>
    <row r="5433" spans="5:6" x14ac:dyDescent="0.25">
      <c r="E5433" s="3"/>
      <c r="F5433" s="3"/>
    </row>
    <row r="5434" spans="5:6" x14ac:dyDescent="0.25">
      <c r="E5434" s="3"/>
      <c r="F5434" s="3"/>
    </row>
    <row r="5435" spans="5:6" x14ac:dyDescent="0.25">
      <c r="E5435" s="3"/>
      <c r="F5435" s="3"/>
    </row>
    <row r="5436" spans="5:6" x14ac:dyDescent="0.25">
      <c r="E5436" s="3"/>
      <c r="F5436" s="3"/>
    </row>
    <row r="5437" spans="5:6" x14ac:dyDescent="0.25">
      <c r="E5437" s="3"/>
      <c r="F5437" s="3"/>
    </row>
    <row r="5438" spans="5:6" x14ac:dyDescent="0.25">
      <c r="E5438" s="3"/>
      <c r="F5438" s="3"/>
    </row>
    <row r="5439" spans="5:6" x14ac:dyDescent="0.25">
      <c r="E5439" s="3"/>
      <c r="F5439" s="3"/>
    </row>
    <row r="5440" spans="5:6" x14ac:dyDescent="0.25">
      <c r="E5440" s="3"/>
      <c r="F5440" s="3"/>
    </row>
    <row r="5441" spans="5:6" x14ac:dyDescent="0.25">
      <c r="E5441" s="3"/>
      <c r="F5441" s="3"/>
    </row>
    <row r="5442" spans="5:6" x14ac:dyDescent="0.25">
      <c r="E5442" s="3"/>
      <c r="F5442" s="3"/>
    </row>
    <row r="5443" spans="5:6" x14ac:dyDescent="0.25">
      <c r="E5443" s="3"/>
      <c r="F5443" s="3"/>
    </row>
    <row r="5444" spans="5:6" x14ac:dyDescent="0.25">
      <c r="E5444" s="3"/>
      <c r="F5444" s="3"/>
    </row>
    <row r="5445" spans="5:6" x14ac:dyDescent="0.25">
      <c r="E5445" s="3"/>
      <c r="F5445" s="3"/>
    </row>
    <row r="5446" spans="5:6" x14ac:dyDescent="0.25">
      <c r="E5446" s="3"/>
      <c r="F5446" s="3"/>
    </row>
    <row r="5447" spans="5:6" x14ac:dyDescent="0.25">
      <c r="E5447" s="3"/>
      <c r="F5447" s="3"/>
    </row>
    <row r="5448" spans="5:6" x14ac:dyDescent="0.25">
      <c r="E5448" s="3"/>
      <c r="F5448" s="3"/>
    </row>
    <row r="5449" spans="5:6" x14ac:dyDescent="0.25">
      <c r="E5449" s="3"/>
      <c r="F5449" s="3"/>
    </row>
    <row r="5450" spans="5:6" x14ac:dyDescent="0.25">
      <c r="E5450" s="3"/>
      <c r="F5450" s="3"/>
    </row>
    <row r="5451" spans="5:6" x14ac:dyDescent="0.25">
      <c r="E5451" s="3"/>
      <c r="F5451" s="3"/>
    </row>
    <row r="5452" spans="5:6" x14ac:dyDescent="0.25">
      <c r="E5452" s="3"/>
      <c r="F5452" s="3"/>
    </row>
    <row r="5453" spans="5:6" x14ac:dyDescent="0.25">
      <c r="E5453" s="3"/>
      <c r="F5453" s="3"/>
    </row>
    <row r="5454" spans="5:6" x14ac:dyDescent="0.25">
      <c r="E5454" s="3"/>
      <c r="F5454" s="3"/>
    </row>
    <row r="5455" spans="5:6" x14ac:dyDescent="0.25">
      <c r="E5455" s="3"/>
      <c r="F5455" s="3"/>
    </row>
    <row r="5456" spans="5:6" x14ac:dyDescent="0.25">
      <c r="E5456" s="3"/>
      <c r="F5456" s="3"/>
    </row>
    <row r="5457" spans="5:6" x14ac:dyDescent="0.25">
      <c r="E5457" s="3"/>
      <c r="F5457" s="3"/>
    </row>
    <row r="5458" spans="5:6" x14ac:dyDescent="0.25">
      <c r="E5458" s="3"/>
      <c r="F5458" s="3"/>
    </row>
    <row r="5459" spans="5:6" x14ac:dyDescent="0.25">
      <c r="E5459" s="3"/>
      <c r="F5459" s="3"/>
    </row>
    <row r="5460" spans="5:6" x14ac:dyDescent="0.25">
      <c r="E5460" s="3"/>
      <c r="F5460" s="3"/>
    </row>
    <row r="5461" spans="5:6" x14ac:dyDescent="0.25">
      <c r="E5461" s="3"/>
      <c r="F5461" s="3"/>
    </row>
    <row r="5462" spans="5:6" x14ac:dyDescent="0.25">
      <c r="E5462" s="3"/>
      <c r="F5462" s="3"/>
    </row>
    <row r="5463" spans="5:6" x14ac:dyDescent="0.25">
      <c r="E5463" s="3"/>
      <c r="F5463" s="3"/>
    </row>
    <row r="5464" spans="5:6" x14ac:dyDescent="0.25">
      <c r="E5464" s="3"/>
      <c r="F5464" s="3"/>
    </row>
    <row r="5465" spans="5:6" x14ac:dyDescent="0.25">
      <c r="E5465" s="3"/>
      <c r="F5465" s="3"/>
    </row>
    <row r="5466" spans="5:6" x14ac:dyDescent="0.25">
      <c r="E5466" s="3"/>
      <c r="F5466" s="3"/>
    </row>
    <row r="5467" spans="5:6" x14ac:dyDescent="0.25">
      <c r="E5467" s="3"/>
      <c r="F5467" s="3"/>
    </row>
    <row r="5468" spans="5:6" x14ac:dyDescent="0.25">
      <c r="E5468" s="3"/>
      <c r="F5468" s="3"/>
    </row>
    <row r="5469" spans="5:6" x14ac:dyDescent="0.25">
      <c r="E5469" s="3"/>
      <c r="F5469" s="3"/>
    </row>
    <row r="5470" spans="5:6" x14ac:dyDescent="0.25">
      <c r="E5470" s="3"/>
      <c r="F5470" s="3"/>
    </row>
    <row r="5471" spans="5:6" x14ac:dyDescent="0.25">
      <c r="E5471" s="3"/>
      <c r="F5471" s="3"/>
    </row>
    <row r="5472" spans="5:6" x14ac:dyDescent="0.25">
      <c r="E5472" s="3"/>
      <c r="F5472" s="3"/>
    </row>
    <row r="5473" spans="5:6" x14ac:dyDescent="0.25">
      <c r="E5473" s="3"/>
      <c r="F5473" s="3"/>
    </row>
    <row r="5474" spans="5:6" x14ac:dyDescent="0.25">
      <c r="E5474" s="3"/>
      <c r="F5474" s="3"/>
    </row>
    <row r="5475" spans="5:6" x14ac:dyDescent="0.25">
      <c r="E5475" s="3"/>
      <c r="F5475" s="3"/>
    </row>
    <row r="5476" spans="5:6" x14ac:dyDescent="0.25">
      <c r="E5476" s="3"/>
      <c r="F5476" s="3"/>
    </row>
    <row r="5477" spans="5:6" x14ac:dyDescent="0.25">
      <c r="E5477" s="3"/>
      <c r="F5477" s="3"/>
    </row>
    <row r="5478" spans="5:6" x14ac:dyDescent="0.25">
      <c r="E5478" s="3"/>
      <c r="F5478" s="3"/>
    </row>
    <row r="5479" spans="5:6" x14ac:dyDescent="0.25">
      <c r="E5479" s="3"/>
      <c r="F5479" s="3"/>
    </row>
    <row r="5480" spans="5:6" x14ac:dyDescent="0.25">
      <c r="E5480" s="3"/>
      <c r="F5480" s="3"/>
    </row>
    <row r="5481" spans="5:6" x14ac:dyDescent="0.25">
      <c r="E5481" s="3"/>
      <c r="F5481" s="3"/>
    </row>
    <row r="5482" spans="5:6" x14ac:dyDescent="0.25">
      <c r="E5482" s="3"/>
      <c r="F5482" s="3"/>
    </row>
    <row r="5483" spans="5:6" x14ac:dyDescent="0.25">
      <c r="E5483" s="3"/>
      <c r="F5483" s="3"/>
    </row>
    <row r="5484" spans="5:6" x14ac:dyDescent="0.25">
      <c r="E5484" s="3"/>
      <c r="F5484" s="3"/>
    </row>
    <row r="5485" spans="5:6" x14ac:dyDescent="0.25">
      <c r="E5485" s="3"/>
      <c r="F5485" s="3"/>
    </row>
    <row r="5486" spans="5:6" x14ac:dyDescent="0.25">
      <c r="E5486" s="3"/>
      <c r="F5486" s="3"/>
    </row>
    <row r="5487" spans="5:6" x14ac:dyDescent="0.25">
      <c r="E5487" s="3"/>
      <c r="F5487" s="3"/>
    </row>
    <row r="5488" spans="5:6" x14ac:dyDescent="0.25">
      <c r="E5488" s="3"/>
      <c r="F5488" s="3"/>
    </row>
    <row r="5489" spans="5:6" x14ac:dyDescent="0.25">
      <c r="E5489" s="3"/>
      <c r="F5489" s="3"/>
    </row>
    <row r="5490" spans="5:6" x14ac:dyDescent="0.25">
      <c r="E5490" s="3"/>
      <c r="F5490" s="3"/>
    </row>
    <row r="5491" spans="5:6" x14ac:dyDescent="0.25">
      <c r="E5491" s="3"/>
      <c r="F5491" s="3"/>
    </row>
    <row r="5492" spans="5:6" x14ac:dyDescent="0.25">
      <c r="E5492" s="3"/>
      <c r="F5492" s="3"/>
    </row>
    <row r="5493" spans="5:6" x14ac:dyDescent="0.25">
      <c r="E5493" s="3"/>
      <c r="F5493" s="3"/>
    </row>
    <row r="5494" spans="5:6" x14ac:dyDescent="0.25">
      <c r="E5494" s="3"/>
      <c r="F5494" s="3"/>
    </row>
    <row r="5495" spans="5:6" x14ac:dyDescent="0.25">
      <c r="E5495" s="3"/>
      <c r="F5495" s="3"/>
    </row>
    <row r="5496" spans="5:6" x14ac:dyDescent="0.25">
      <c r="E5496" s="3"/>
      <c r="F5496" s="3"/>
    </row>
    <row r="5497" spans="5:6" x14ac:dyDescent="0.25">
      <c r="E5497" s="3"/>
      <c r="F5497" s="3"/>
    </row>
    <row r="5498" spans="5:6" x14ac:dyDescent="0.25">
      <c r="E5498" s="3"/>
      <c r="F5498" s="3"/>
    </row>
    <row r="5499" spans="5:6" x14ac:dyDescent="0.25">
      <c r="E5499" s="3"/>
      <c r="F5499" s="3"/>
    </row>
    <row r="5500" spans="5:6" x14ac:dyDescent="0.25">
      <c r="E5500" s="3"/>
      <c r="F5500" s="3"/>
    </row>
    <row r="5501" spans="5:6" x14ac:dyDescent="0.25">
      <c r="E5501" s="3"/>
      <c r="F5501" s="3"/>
    </row>
    <row r="5502" spans="5:6" x14ac:dyDescent="0.25">
      <c r="E5502" s="3"/>
      <c r="F5502" s="3"/>
    </row>
    <row r="5503" spans="5:6" x14ac:dyDescent="0.25">
      <c r="E5503" s="3"/>
      <c r="F5503" s="3"/>
    </row>
    <row r="5504" spans="5:6" x14ac:dyDescent="0.25">
      <c r="E5504" s="3"/>
      <c r="F5504" s="3"/>
    </row>
    <row r="5505" spans="5:6" x14ac:dyDescent="0.25">
      <c r="E5505" s="3"/>
      <c r="F5505" s="3"/>
    </row>
    <row r="5506" spans="5:6" x14ac:dyDescent="0.25">
      <c r="E5506" s="3"/>
      <c r="F5506" s="3"/>
    </row>
    <row r="5507" spans="5:6" x14ac:dyDescent="0.25">
      <c r="E5507" s="3"/>
      <c r="F5507" s="3"/>
    </row>
    <row r="5508" spans="5:6" x14ac:dyDescent="0.25">
      <c r="E5508" s="3"/>
      <c r="F5508" s="3"/>
    </row>
    <row r="5509" spans="5:6" x14ac:dyDescent="0.25">
      <c r="E5509" s="3"/>
      <c r="F5509" s="3"/>
    </row>
    <row r="5510" spans="5:6" x14ac:dyDescent="0.25">
      <c r="E5510" s="3"/>
      <c r="F5510" s="3"/>
    </row>
    <row r="5511" spans="5:6" x14ac:dyDescent="0.25">
      <c r="E5511" s="3"/>
      <c r="F5511" s="3"/>
    </row>
    <row r="5512" spans="5:6" x14ac:dyDescent="0.25">
      <c r="E5512" s="3"/>
      <c r="F5512" s="3"/>
    </row>
    <row r="5513" spans="5:6" x14ac:dyDescent="0.25">
      <c r="E5513" s="3"/>
      <c r="F5513" s="3"/>
    </row>
    <row r="5514" spans="5:6" x14ac:dyDescent="0.25">
      <c r="E5514" s="3"/>
      <c r="F5514" s="3"/>
    </row>
    <row r="5515" spans="5:6" x14ac:dyDescent="0.25">
      <c r="E5515" s="3"/>
      <c r="F5515" s="3"/>
    </row>
    <row r="5516" spans="5:6" x14ac:dyDescent="0.25">
      <c r="E5516" s="3"/>
      <c r="F5516" s="3"/>
    </row>
    <row r="5517" spans="5:6" x14ac:dyDescent="0.25">
      <c r="E5517" s="3"/>
      <c r="F5517" s="3"/>
    </row>
    <row r="5518" spans="5:6" x14ac:dyDescent="0.25">
      <c r="E5518" s="3"/>
      <c r="F5518" s="3"/>
    </row>
    <row r="5519" spans="5:6" x14ac:dyDescent="0.25">
      <c r="E5519" s="3"/>
      <c r="F5519" s="3"/>
    </row>
    <row r="5520" spans="5:6" x14ac:dyDescent="0.25">
      <c r="E5520" s="3"/>
      <c r="F5520" s="3"/>
    </row>
    <row r="5521" spans="5:6" x14ac:dyDescent="0.25">
      <c r="E5521" s="3"/>
      <c r="F5521" s="3"/>
    </row>
    <row r="5522" spans="5:6" x14ac:dyDescent="0.25">
      <c r="E5522" s="3"/>
      <c r="F5522" s="3"/>
    </row>
    <row r="5523" spans="5:6" x14ac:dyDescent="0.25">
      <c r="E5523" s="3"/>
      <c r="F5523" s="3"/>
    </row>
    <row r="5524" spans="5:6" x14ac:dyDescent="0.25">
      <c r="E5524" s="3"/>
      <c r="F5524" s="3"/>
    </row>
    <row r="5525" spans="5:6" x14ac:dyDescent="0.25">
      <c r="E5525" s="3"/>
      <c r="F5525" s="3"/>
    </row>
    <row r="5526" spans="5:6" x14ac:dyDescent="0.25">
      <c r="E5526" s="3"/>
      <c r="F5526" s="3"/>
    </row>
    <row r="5527" spans="5:6" x14ac:dyDescent="0.25">
      <c r="E5527" s="3"/>
      <c r="F5527" s="3"/>
    </row>
    <row r="5528" spans="5:6" x14ac:dyDescent="0.25">
      <c r="E5528" s="3"/>
      <c r="F5528" s="3"/>
    </row>
    <row r="5529" spans="5:6" x14ac:dyDescent="0.25">
      <c r="E5529" s="3"/>
      <c r="F5529" s="3"/>
    </row>
    <row r="5530" spans="5:6" x14ac:dyDescent="0.25">
      <c r="E5530" s="3"/>
      <c r="F5530" s="3"/>
    </row>
    <row r="5531" spans="5:6" x14ac:dyDescent="0.25">
      <c r="E5531" s="3"/>
      <c r="F5531" s="3"/>
    </row>
    <row r="5532" spans="5:6" x14ac:dyDescent="0.25">
      <c r="E5532" s="3"/>
      <c r="F5532" s="3"/>
    </row>
    <row r="5533" spans="5:6" x14ac:dyDescent="0.25">
      <c r="E5533" s="3"/>
      <c r="F5533" s="3"/>
    </row>
    <row r="5534" spans="5:6" x14ac:dyDescent="0.25">
      <c r="E5534" s="3"/>
      <c r="F5534" s="3"/>
    </row>
    <row r="5535" spans="5:6" x14ac:dyDescent="0.25">
      <c r="E5535" s="3"/>
      <c r="F5535" s="3"/>
    </row>
    <row r="5536" spans="5:6" x14ac:dyDescent="0.25">
      <c r="E5536" s="3"/>
      <c r="F5536" s="3"/>
    </row>
    <row r="5537" spans="5:6" x14ac:dyDescent="0.25">
      <c r="E5537" s="3"/>
      <c r="F5537" s="3"/>
    </row>
    <row r="5538" spans="5:6" x14ac:dyDescent="0.25">
      <c r="E5538" s="3"/>
      <c r="F5538" s="3"/>
    </row>
    <row r="5539" spans="5:6" x14ac:dyDescent="0.25">
      <c r="E5539" s="3"/>
      <c r="F5539" s="3"/>
    </row>
    <row r="5540" spans="5:6" x14ac:dyDescent="0.25">
      <c r="E5540" s="3"/>
      <c r="F5540" s="3"/>
    </row>
    <row r="5541" spans="5:6" x14ac:dyDescent="0.25">
      <c r="E5541" s="3"/>
      <c r="F5541" s="3"/>
    </row>
    <row r="5542" spans="5:6" x14ac:dyDescent="0.25">
      <c r="E5542" s="3"/>
      <c r="F5542" s="3"/>
    </row>
    <row r="5543" spans="5:6" x14ac:dyDescent="0.25">
      <c r="E5543" s="3"/>
      <c r="F5543" s="3"/>
    </row>
    <row r="5544" spans="5:6" x14ac:dyDescent="0.25">
      <c r="E5544" s="3"/>
      <c r="F5544" s="3"/>
    </row>
    <row r="5545" spans="5:6" x14ac:dyDescent="0.25">
      <c r="E5545" s="3"/>
      <c r="F5545" s="3"/>
    </row>
    <row r="5546" spans="5:6" x14ac:dyDescent="0.25">
      <c r="E5546" s="3"/>
      <c r="F5546" s="3"/>
    </row>
    <row r="5547" spans="5:6" x14ac:dyDescent="0.25">
      <c r="E5547" s="3"/>
      <c r="F5547" s="3"/>
    </row>
    <row r="5548" spans="5:6" x14ac:dyDescent="0.25">
      <c r="E5548" s="3"/>
      <c r="F5548" s="3"/>
    </row>
    <row r="5549" spans="5:6" x14ac:dyDescent="0.25">
      <c r="E5549" s="3"/>
      <c r="F5549" s="3"/>
    </row>
    <row r="5550" spans="5:6" x14ac:dyDescent="0.25">
      <c r="E5550" s="3"/>
      <c r="F5550" s="3"/>
    </row>
    <row r="5551" spans="5:6" x14ac:dyDescent="0.25">
      <c r="E5551" s="3"/>
      <c r="F5551" s="3"/>
    </row>
    <row r="5552" spans="5:6" x14ac:dyDescent="0.25">
      <c r="E5552" s="3"/>
      <c r="F5552" s="3"/>
    </row>
    <row r="5553" spans="5:6" x14ac:dyDescent="0.25">
      <c r="E5553" s="3"/>
      <c r="F5553" s="3"/>
    </row>
    <row r="5554" spans="5:6" x14ac:dyDescent="0.25">
      <c r="E5554" s="3"/>
      <c r="F5554" s="3"/>
    </row>
    <row r="5555" spans="5:6" x14ac:dyDescent="0.25">
      <c r="E5555" s="3"/>
      <c r="F5555" s="3"/>
    </row>
    <row r="5556" spans="5:6" x14ac:dyDescent="0.25">
      <c r="E5556" s="3"/>
      <c r="F5556" s="3"/>
    </row>
    <row r="5557" spans="5:6" x14ac:dyDescent="0.25">
      <c r="E5557" s="3"/>
      <c r="F5557" s="3"/>
    </row>
    <row r="5558" spans="5:6" x14ac:dyDescent="0.25">
      <c r="E5558" s="3"/>
      <c r="F5558" s="3"/>
    </row>
    <row r="5559" spans="5:6" x14ac:dyDescent="0.25">
      <c r="E5559" s="3"/>
      <c r="F5559" s="3"/>
    </row>
    <row r="5560" spans="5:6" x14ac:dyDescent="0.25">
      <c r="E5560" s="3"/>
      <c r="F5560" s="3"/>
    </row>
    <row r="5561" spans="5:6" x14ac:dyDescent="0.25">
      <c r="E5561" s="3"/>
      <c r="F5561" s="3"/>
    </row>
    <row r="5562" spans="5:6" x14ac:dyDescent="0.25">
      <c r="E5562" s="3"/>
      <c r="F5562" s="3"/>
    </row>
    <row r="5563" spans="5:6" x14ac:dyDescent="0.25">
      <c r="E5563" s="3"/>
      <c r="F5563" s="3"/>
    </row>
    <row r="5564" spans="5:6" x14ac:dyDescent="0.25">
      <c r="E5564" s="3"/>
      <c r="F5564" s="3"/>
    </row>
    <row r="5565" spans="5:6" x14ac:dyDescent="0.25">
      <c r="E5565" s="3"/>
      <c r="F5565" s="3"/>
    </row>
    <row r="5566" spans="5:6" x14ac:dyDescent="0.25">
      <c r="E5566" s="3"/>
      <c r="F5566" s="3"/>
    </row>
    <row r="5567" spans="5:6" x14ac:dyDescent="0.25">
      <c r="E5567" s="3"/>
      <c r="F5567" s="3"/>
    </row>
    <row r="5568" spans="5:6" x14ac:dyDescent="0.25">
      <c r="E5568" s="3"/>
      <c r="F5568" s="3"/>
    </row>
    <row r="5569" spans="5:6" x14ac:dyDescent="0.25">
      <c r="E5569" s="3"/>
      <c r="F5569" s="3"/>
    </row>
    <row r="5570" spans="5:6" x14ac:dyDescent="0.25">
      <c r="E5570" s="3"/>
      <c r="F5570" s="3"/>
    </row>
    <row r="5571" spans="5:6" x14ac:dyDescent="0.25">
      <c r="E5571" s="3"/>
      <c r="F5571" s="3"/>
    </row>
    <row r="5572" spans="5:6" x14ac:dyDescent="0.25">
      <c r="E5572" s="3"/>
      <c r="F5572" s="3"/>
    </row>
    <row r="5573" spans="5:6" x14ac:dyDescent="0.25">
      <c r="E5573" s="3"/>
      <c r="F5573" s="3"/>
    </row>
    <row r="5574" spans="5:6" x14ac:dyDescent="0.25">
      <c r="E5574" s="3"/>
      <c r="F5574" s="3"/>
    </row>
    <row r="5575" spans="5:6" x14ac:dyDescent="0.25">
      <c r="E5575" s="3"/>
      <c r="F5575" s="3"/>
    </row>
    <row r="5576" spans="5:6" x14ac:dyDescent="0.25">
      <c r="E5576" s="3"/>
      <c r="F5576" s="3"/>
    </row>
    <row r="5577" spans="5:6" x14ac:dyDescent="0.25">
      <c r="E5577" s="3"/>
      <c r="F5577" s="3"/>
    </row>
    <row r="5578" spans="5:6" x14ac:dyDescent="0.25">
      <c r="E5578" s="3"/>
      <c r="F5578" s="3"/>
    </row>
    <row r="5579" spans="5:6" x14ac:dyDescent="0.25">
      <c r="E5579" s="3"/>
      <c r="F5579" s="3"/>
    </row>
    <row r="5580" spans="5:6" x14ac:dyDescent="0.25">
      <c r="E5580" s="3"/>
      <c r="F5580" s="3"/>
    </row>
    <row r="5581" spans="5:6" x14ac:dyDescent="0.25">
      <c r="E5581" s="3"/>
      <c r="F5581" s="3"/>
    </row>
    <row r="5582" spans="5:6" x14ac:dyDescent="0.25">
      <c r="E5582" s="3"/>
      <c r="F5582" s="3"/>
    </row>
    <row r="5583" spans="5:6" x14ac:dyDescent="0.25">
      <c r="E5583" s="3"/>
      <c r="F5583" s="3"/>
    </row>
    <row r="5584" spans="5:6" x14ac:dyDescent="0.25">
      <c r="E5584" s="3"/>
      <c r="F5584" s="3"/>
    </row>
    <row r="5585" spans="5:6" x14ac:dyDescent="0.25">
      <c r="E5585" s="3"/>
      <c r="F5585" s="3"/>
    </row>
    <row r="5586" spans="5:6" x14ac:dyDescent="0.25">
      <c r="E5586" s="3"/>
      <c r="F5586" s="3"/>
    </row>
    <row r="5587" spans="5:6" x14ac:dyDescent="0.25">
      <c r="E5587" s="3"/>
      <c r="F5587" s="3"/>
    </row>
    <row r="5588" spans="5:6" x14ac:dyDescent="0.25">
      <c r="E5588" s="3"/>
      <c r="F5588" s="3"/>
    </row>
    <row r="5589" spans="5:6" x14ac:dyDescent="0.25">
      <c r="E5589" s="3"/>
      <c r="F5589" s="3"/>
    </row>
    <row r="5590" spans="5:6" x14ac:dyDescent="0.25">
      <c r="E5590" s="3"/>
      <c r="F5590" s="3"/>
    </row>
    <row r="5591" spans="5:6" x14ac:dyDescent="0.25">
      <c r="E5591" s="3"/>
      <c r="F5591" s="3"/>
    </row>
    <row r="5592" spans="5:6" x14ac:dyDescent="0.25">
      <c r="E5592" s="3"/>
      <c r="F5592" s="3"/>
    </row>
    <row r="5593" spans="5:6" x14ac:dyDescent="0.25">
      <c r="E5593" s="3"/>
      <c r="F5593" s="3"/>
    </row>
    <row r="5594" spans="5:6" x14ac:dyDescent="0.25">
      <c r="E5594" s="3"/>
      <c r="F5594" s="3"/>
    </row>
    <row r="5595" spans="5:6" x14ac:dyDescent="0.25">
      <c r="E5595" s="3"/>
      <c r="F5595" s="3"/>
    </row>
    <row r="5596" spans="5:6" x14ac:dyDescent="0.25">
      <c r="E5596" s="3"/>
      <c r="F5596" s="3"/>
    </row>
    <row r="5597" spans="5:6" x14ac:dyDescent="0.25">
      <c r="E5597" s="3"/>
      <c r="F5597" s="3"/>
    </row>
    <row r="5598" spans="5:6" x14ac:dyDescent="0.25">
      <c r="E5598" s="3"/>
      <c r="F5598" s="3"/>
    </row>
    <row r="5599" spans="5:6" x14ac:dyDescent="0.25">
      <c r="E5599" s="3"/>
      <c r="F5599" s="3"/>
    </row>
    <row r="5600" spans="5:6" x14ac:dyDescent="0.25">
      <c r="E5600" s="3"/>
      <c r="F5600" s="3"/>
    </row>
    <row r="5601" spans="5:6" x14ac:dyDescent="0.25">
      <c r="E5601" s="3"/>
      <c r="F5601" s="3"/>
    </row>
    <row r="5602" spans="5:6" x14ac:dyDescent="0.25">
      <c r="E5602" s="3"/>
      <c r="F5602" s="3"/>
    </row>
    <row r="5603" spans="5:6" x14ac:dyDescent="0.25">
      <c r="E5603" s="3"/>
      <c r="F5603" s="3"/>
    </row>
    <row r="5604" spans="5:6" x14ac:dyDescent="0.25">
      <c r="E5604" s="3"/>
      <c r="F5604" s="3"/>
    </row>
    <row r="5605" spans="5:6" x14ac:dyDescent="0.25">
      <c r="E5605" s="3"/>
      <c r="F5605" s="3"/>
    </row>
    <row r="5606" spans="5:6" x14ac:dyDescent="0.25">
      <c r="E5606" s="3"/>
      <c r="F5606" s="3"/>
    </row>
    <row r="5607" spans="5:6" x14ac:dyDescent="0.25">
      <c r="E5607" s="3"/>
      <c r="F5607" s="3"/>
    </row>
    <row r="5608" spans="5:6" x14ac:dyDescent="0.25">
      <c r="E5608" s="3"/>
      <c r="F5608" s="3"/>
    </row>
    <row r="5609" spans="5:6" x14ac:dyDescent="0.25">
      <c r="E5609" s="3"/>
      <c r="F5609" s="3"/>
    </row>
    <row r="5610" spans="5:6" x14ac:dyDescent="0.25">
      <c r="E5610" s="3"/>
      <c r="F5610" s="3"/>
    </row>
    <row r="5611" spans="5:6" x14ac:dyDescent="0.25">
      <c r="E5611" s="3"/>
      <c r="F5611" s="3"/>
    </row>
    <row r="5612" spans="5:6" x14ac:dyDescent="0.25">
      <c r="E5612" s="3"/>
      <c r="F5612" s="3"/>
    </row>
    <row r="5613" spans="5:6" x14ac:dyDescent="0.25">
      <c r="E5613" s="3"/>
      <c r="F5613" s="3"/>
    </row>
    <row r="5614" spans="5:6" x14ac:dyDescent="0.25">
      <c r="E5614" s="3"/>
      <c r="F5614" s="3"/>
    </row>
    <row r="5615" spans="5:6" x14ac:dyDescent="0.25">
      <c r="E5615" s="3"/>
      <c r="F5615" s="3"/>
    </row>
    <row r="5616" spans="5:6" x14ac:dyDescent="0.25">
      <c r="E5616" s="3"/>
      <c r="F5616" s="3"/>
    </row>
    <row r="5617" spans="5:6" x14ac:dyDescent="0.25">
      <c r="E5617" s="3"/>
      <c r="F5617" s="3"/>
    </row>
    <row r="5618" spans="5:6" x14ac:dyDescent="0.25">
      <c r="E5618" s="3"/>
      <c r="F5618" s="3"/>
    </row>
    <row r="5619" spans="5:6" x14ac:dyDescent="0.25">
      <c r="E5619" s="3"/>
      <c r="F5619" s="3"/>
    </row>
    <row r="5620" spans="5:6" x14ac:dyDescent="0.25">
      <c r="E5620" s="3"/>
      <c r="F5620" s="3"/>
    </row>
    <row r="5621" spans="5:6" x14ac:dyDescent="0.25">
      <c r="E5621" s="3"/>
      <c r="F5621" s="3"/>
    </row>
    <row r="5622" spans="5:6" x14ac:dyDescent="0.25">
      <c r="E5622" s="3"/>
      <c r="F5622" s="3"/>
    </row>
    <row r="5623" spans="5:6" x14ac:dyDescent="0.25">
      <c r="E5623" s="3"/>
      <c r="F5623" s="3"/>
    </row>
    <row r="5624" spans="5:6" x14ac:dyDescent="0.25">
      <c r="E5624" s="3"/>
      <c r="F5624" s="3"/>
    </row>
    <row r="5625" spans="5:6" x14ac:dyDescent="0.25">
      <c r="E5625" s="3"/>
      <c r="F5625" s="3"/>
    </row>
    <row r="5626" spans="5:6" x14ac:dyDescent="0.25">
      <c r="E5626" s="3"/>
      <c r="F5626" s="3"/>
    </row>
    <row r="5627" spans="5:6" x14ac:dyDescent="0.25">
      <c r="E5627" s="3"/>
      <c r="F5627" s="3"/>
    </row>
    <row r="5628" spans="5:6" x14ac:dyDescent="0.25">
      <c r="E5628" s="3"/>
      <c r="F5628" s="3"/>
    </row>
    <row r="5629" spans="5:6" x14ac:dyDescent="0.25">
      <c r="E5629" s="3"/>
      <c r="F5629" s="3"/>
    </row>
    <row r="5630" spans="5:6" x14ac:dyDescent="0.25">
      <c r="E5630" s="3"/>
      <c r="F5630" s="3"/>
    </row>
    <row r="5631" spans="5:6" x14ac:dyDescent="0.25">
      <c r="E5631" s="3"/>
      <c r="F5631" s="3"/>
    </row>
    <row r="5632" spans="5:6" x14ac:dyDescent="0.25">
      <c r="E5632" s="3"/>
      <c r="F5632" s="3"/>
    </row>
    <row r="5633" spans="5:6" x14ac:dyDescent="0.25">
      <c r="E5633" s="3"/>
      <c r="F5633" s="3"/>
    </row>
    <row r="5634" spans="5:6" x14ac:dyDescent="0.25">
      <c r="E5634" s="3"/>
      <c r="F5634" s="3"/>
    </row>
    <row r="5635" spans="5:6" x14ac:dyDescent="0.25">
      <c r="E5635" s="3"/>
      <c r="F5635" s="3"/>
    </row>
    <row r="5636" spans="5:6" x14ac:dyDescent="0.25">
      <c r="E5636" s="3"/>
      <c r="F5636" s="3"/>
    </row>
    <row r="5637" spans="5:6" x14ac:dyDescent="0.25">
      <c r="E5637" s="3"/>
      <c r="F5637" s="3"/>
    </row>
    <row r="5638" spans="5:6" x14ac:dyDescent="0.25">
      <c r="E5638" s="3"/>
      <c r="F5638" s="3"/>
    </row>
    <row r="5639" spans="5:6" x14ac:dyDescent="0.25">
      <c r="E5639" s="3"/>
      <c r="F5639" s="3"/>
    </row>
    <row r="5640" spans="5:6" x14ac:dyDescent="0.25">
      <c r="E5640" s="3"/>
      <c r="F5640" s="3"/>
    </row>
    <row r="5641" spans="5:6" x14ac:dyDescent="0.25">
      <c r="E5641" s="3"/>
      <c r="F5641" s="3"/>
    </row>
    <row r="5642" spans="5:6" x14ac:dyDescent="0.25">
      <c r="E5642" s="3"/>
      <c r="F5642" s="3"/>
    </row>
    <row r="5643" spans="5:6" x14ac:dyDescent="0.25">
      <c r="E5643" s="3"/>
      <c r="F5643" s="3"/>
    </row>
    <row r="5644" spans="5:6" x14ac:dyDescent="0.25">
      <c r="E5644" s="3"/>
      <c r="F5644" s="3"/>
    </row>
    <row r="5645" spans="5:6" x14ac:dyDescent="0.25">
      <c r="E5645" s="3"/>
      <c r="F5645" s="3"/>
    </row>
    <row r="5646" spans="5:6" x14ac:dyDescent="0.25">
      <c r="E5646" s="3"/>
      <c r="F5646" s="3"/>
    </row>
    <row r="5647" spans="5:6" x14ac:dyDescent="0.25">
      <c r="E5647" s="3"/>
      <c r="F5647" s="3"/>
    </row>
    <row r="5648" spans="5:6" x14ac:dyDescent="0.25">
      <c r="E5648" s="3"/>
      <c r="F5648" s="3"/>
    </row>
    <row r="5649" spans="5:6" x14ac:dyDescent="0.25">
      <c r="E5649" s="3"/>
      <c r="F5649" s="3"/>
    </row>
    <row r="5650" spans="5:6" x14ac:dyDescent="0.25">
      <c r="E5650" s="3"/>
      <c r="F5650" s="3"/>
    </row>
    <row r="5651" spans="5:6" x14ac:dyDescent="0.25">
      <c r="E5651" s="3"/>
      <c r="F5651" s="3"/>
    </row>
    <row r="5652" spans="5:6" x14ac:dyDescent="0.25">
      <c r="E5652" s="3"/>
      <c r="F5652" s="3"/>
    </row>
    <row r="5653" spans="5:6" x14ac:dyDescent="0.25">
      <c r="E5653" s="3"/>
      <c r="F5653" s="3"/>
    </row>
    <row r="5654" spans="5:6" x14ac:dyDescent="0.25">
      <c r="E5654" s="3"/>
      <c r="F5654" s="3"/>
    </row>
    <row r="5655" spans="5:6" x14ac:dyDescent="0.25">
      <c r="E5655" s="3"/>
      <c r="F5655" s="3"/>
    </row>
    <row r="5656" spans="5:6" x14ac:dyDescent="0.25">
      <c r="E5656" s="3"/>
      <c r="F5656" s="3"/>
    </row>
    <row r="5657" spans="5:6" x14ac:dyDescent="0.25">
      <c r="E5657" s="3"/>
      <c r="F5657" s="3"/>
    </row>
    <row r="5658" spans="5:6" x14ac:dyDescent="0.25">
      <c r="E5658" s="3"/>
      <c r="F5658" s="3"/>
    </row>
    <row r="5659" spans="5:6" x14ac:dyDescent="0.25">
      <c r="E5659" s="3"/>
      <c r="F5659" s="3"/>
    </row>
    <row r="5660" spans="5:6" x14ac:dyDescent="0.25">
      <c r="E5660" s="3"/>
      <c r="F5660" s="3"/>
    </row>
    <row r="5661" spans="5:6" x14ac:dyDescent="0.25">
      <c r="E5661" s="3"/>
      <c r="F5661" s="3"/>
    </row>
    <row r="5662" spans="5:6" x14ac:dyDescent="0.25">
      <c r="E5662" s="3"/>
      <c r="F5662" s="3"/>
    </row>
    <row r="5663" spans="5:6" x14ac:dyDescent="0.25">
      <c r="E5663" s="3"/>
      <c r="F5663" s="3"/>
    </row>
    <row r="5664" spans="5:6" x14ac:dyDescent="0.25">
      <c r="E5664" s="3"/>
      <c r="F5664" s="3"/>
    </row>
    <row r="5665" spans="5:6" x14ac:dyDescent="0.25">
      <c r="E5665" s="3"/>
      <c r="F5665" s="3"/>
    </row>
    <row r="5666" spans="5:6" x14ac:dyDescent="0.25">
      <c r="E5666" s="3"/>
      <c r="F5666" s="3"/>
    </row>
    <row r="5667" spans="5:6" x14ac:dyDescent="0.25">
      <c r="E5667" s="3"/>
      <c r="F5667" s="3"/>
    </row>
    <row r="5668" spans="5:6" x14ac:dyDescent="0.25">
      <c r="E5668" s="3"/>
      <c r="F5668" s="3"/>
    </row>
    <row r="5669" spans="5:6" x14ac:dyDescent="0.25">
      <c r="E5669" s="3"/>
      <c r="F5669" s="3"/>
    </row>
    <row r="5670" spans="5:6" x14ac:dyDescent="0.25">
      <c r="E5670" s="3"/>
      <c r="F5670" s="3"/>
    </row>
    <row r="5671" spans="5:6" x14ac:dyDescent="0.25">
      <c r="E5671" s="3"/>
      <c r="F5671" s="3"/>
    </row>
    <row r="5672" spans="5:6" x14ac:dyDescent="0.25">
      <c r="E5672" s="3"/>
      <c r="F5672" s="3"/>
    </row>
    <row r="5673" spans="5:6" x14ac:dyDescent="0.25">
      <c r="E5673" s="3"/>
      <c r="F5673" s="3"/>
    </row>
    <row r="5674" spans="5:6" x14ac:dyDescent="0.25">
      <c r="E5674" s="3"/>
      <c r="F5674" s="3"/>
    </row>
    <row r="5675" spans="5:6" x14ac:dyDescent="0.25">
      <c r="E5675" s="3"/>
      <c r="F5675" s="3"/>
    </row>
    <row r="5676" spans="5:6" x14ac:dyDescent="0.25">
      <c r="E5676" s="3"/>
      <c r="F5676" s="3"/>
    </row>
    <row r="5677" spans="5:6" x14ac:dyDescent="0.25">
      <c r="E5677" s="3"/>
      <c r="F5677" s="3"/>
    </row>
    <row r="5678" spans="5:6" x14ac:dyDescent="0.25">
      <c r="E5678" s="3"/>
      <c r="F5678" s="3"/>
    </row>
    <row r="5679" spans="5:6" x14ac:dyDescent="0.25">
      <c r="E5679" s="3"/>
      <c r="F5679" s="3"/>
    </row>
    <row r="5680" spans="5:6" x14ac:dyDescent="0.25">
      <c r="E5680" s="3"/>
      <c r="F5680" s="3"/>
    </row>
    <row r="5681" spans="5:6" x14ac:dyDescent="0.25">
      <c r="E5681" s="3"/>
      <c r="F5681" s="3"/>
    </row>
    <row r="5682" spans="5:6" x14ac:dyDescent="0.25">
      <c r="E5682" s="3"/>
      <c r="F5682" s="3"/>
    </row>
    <row r="5683" spans="5:6" x14ac:dyDescent="0.25">
      <c r="E5683" s="3"/>
      <c r="F5683" s="3"/>
    </row>
    <row r="5684" spans="5:6" x14ac:dyDescent="0.25">
      <c r="E5684" s="3"/>
      <c r="F5684" s="3"/>
    </row>
    <row r="5685" spans="5:6" x14ac:dyDescent="0.25">
      <c r="E5685" s="3"/>
      <c r="F5685" s="3"/>
    </row>
    <row r="5686" spans="5:6" x14ac:dyDescent="0.25">
      <c r="E5686" s="3"/>
      <c r="F5686" s="3"/>
    </row>
    <row r="5687" spans="5:6" x14ac:dyDescent="0.25">
      <c r="E5687" s="3"/>
      <c r="F5687" s="3"/>
    </row>
    <row r="5688" spans="5:6" x14ac:dyDescent="0.25">
      <c r="E5688" s="3"/>
      <c r="F5688" s="3"/>
    </row>
    <row r="5689" spans="5:6" x14ac:dyDescent="0.25">
      <c r="E5689" s="3"/>
      <c r="F5689" s="3"/>
    </row>
    <row r="5690" spans="5:6" x14ac:dyDescent="0.25">
      <c r="E5690" s="3"/>
      <c r="F5690" s="3"/>
    </row>
    <row r="5691" spans="5:6" x14ac:dyDescent="0.25">
      <c r="E5691" s="3"/>
      <c r="F5691" s="3"/>
    </row>
    <row r="5692" spans="5:6" x14ac:dyDescent="0.25">
      <c r="E5692" s="3"/>
      <c r="F5692" s="3"/>
    </row>
    <row r="5693" spans="5:6" x14ac:dyDescent="0.25">
      <c r="E5693" s="3"/>
      <c r="F5693" s="3"/>
    </row>
    <row r="5694" spans="5:6" x14ac:dyDescent="0.25">
      <c r="E5694" s="3"/>
      <c r="F5694" s="3"/>
    </row>
    <row r="5695" spans="5:6" x14ac:dyDescent="0.25">
      <c r="E5695" s="3"/>
      <c r="F5695" s="3"/>
    </row>
    <row r="5696" spans="5:6" x14ac:dyDescent="0.25">
      <c r="E5696" s="3"/>
      <c r="F5696" s="3"/>
    </row>
    <row r="5697" spans="5:6" x14ac:dyDescent="0.25">
      <c r="E5697" s="3"/>
      <c r="F5697" s="3"/>
    </row>
    <row r="5698" spans="5:6" x14ac:dyDescent="0.25">
      <c r="E5698" s="3"/>
      <c r="F5698" s="3"/>
    </row>
    <row r="5699" spans="5:6" x14ac:dyDescent="0.25">
      <c r="E5699" s="3"/>
      <c r="F5699" s="3"/>
    </row>
    <row r="5700" spans="5:6" x14ac:dyDescent="0.25">
      <c r="E5700" s="3"/>
      <c r="F5700" s="3"/>
    </row>
    <row r="5701" spans="5:6" x14ac:dyDescent="0.25">
      <c r="E5701" s="3"/>
      <c r="F5701" s="3"/>
    </row>
    <row r="5702" spans="5:6" x14ac:dyDescent="0.25">
      <c r="E5702" s="3"/>
      <c r="F5702" s="3"/>
    </row>
    <row r="5703" spans="5:6" x14ac:dyDescent="0.25">
      <c r="E5703" s="3"/>
      <c r="F5703" s="3"/>
    </row>
    <row r="5704" spans="5:6" x14ac:dyDescent="0.25">
      <c r="E5704" s="3"/>
      <c r="F5704" s="3"/>
    </row>
    <row r="5705" spans="5:6" x14ac:dyDescent="0.25">
      <c r="E5705" s="3"/>
      <c r="F5705" s="3"/>
    </row>
    <row r="5706" spans="5:6" x14ac:dyDescent="0.25">
      <c r="E5706" s="3"/>
      <c r="F5706" s="3"/>
    </row>
    <row r="5707" spans="5:6" x14ac:dyDescent="0.25">
      <c r="E5707" s="3"/>
      <c r="F5707" s="3"/>
    </row>
    <row r="5708" spans="5:6" x14ac:dyDescent="0.25">
      <c r="E5708" s="3"/>
      <c r="F5708" s="3"/>
    </row>
    <row r="5709" spans="5:6" x14ac:dyDescent="0.25">
      <c r="E5709" s="3"/>
      <c r="F5709" s="3"/>
    </row>
    <row r="5710" spans="5:6" x14ac:dyDescent="0.25">
      <c r="E5710" s="3"/>
      <c r="F5710" s="3"/>
    </row>
    <row r="5711" spans="5:6" x14ac:dyDescent="0.25">
      <c r="E5711" s="3"/>
      <c r="F5711" s="3"/>
    </row>
    <row r="5712" spans="5:6" x14ac:dyDescent="0.25">
      <c r="E5712" s="3"/>
      <c r="F5712" s="3"/>
    </row>
    <row r="5713" spans="5:6" x14ac:dyDescent="0.25">
      <c r="E5713" s="3"/>
      <c r="F5713" s="3"/>
    </row>
    <row r="5714" spans="5:6" x14ac:dyDescent="0.25">
      <c r="E5714" s="3"/>
      <c r="F5714" s="3"/>
    </row>
    <row r="5715" spans="5:6" x14ac:dyDescent="0.25">
      <c r="E5715" s="3"/>
      <c r="F5715" s="3"/>
    </row>
    <row r="5716" spans="5:6" x14ac:dyDescent="0.25">
      <c r="E5716" s="3"/>
      <c r="F5716" s="3"/>
    </row>
    <row r="5717" spans="5:6" x14ac:dyDescent="0.25">
      <c r="E5717" s="3"/>
      <c r="F5717" s="3"/>
    </row>
    <row r="5718" spans="5:6" x14ac:dyDescent="0.25">
      <c r="E5718" s="3"/>
      <c r="F5718" s="3"/>
    </row>
    <row r="5719" spans="5:6" x14ac:dyDescent="0.25">
      <c r="E5719" s="3"/>
      <c r="F5719" s="3"/>
    </row>
    <row r="5720" spans="5:6" x14ac:dyDescent="0.25">
      <c r="E5720" s="3"/>
      <c r="F5720" s="3"/>
    </row>
    <row r="5721" spans="5:6" x14ac:dyDescent="0.25">
      <c r="E5721" s="3"/>
      <c r="F5721" s="3"/>
    </row>
    <row r="5722" spans="5:6" x14ac:dyDescent="0.25">
      <c r="E5722" s="3"/>
      <c r="F5722" s="3"/>
    </row>
    <row r="5723" spans="5:6" x14ac:dyDescent="0.25">
      <c r="E5723" s="3"/>
      <c r="F5723" s="3"/>
    </row>
    <row r="5724" spans="5:6" x14ac:dyDescent="0.25">
      <c r="E5724" s="3"/>
      <c r="F5724" s="3"/>
    </row>
    <row r="5725" spans="5:6" x14ac:dyDescent="0.25">
      <c r="E5725" s="3"/>
      <c r="F5725" s="3"/>
    </row>
    <row r="5726" spans="5:6" x14ac:dyDescent="0.25">
      <c r="E5726" s="3"/>
      <c r="F5726" s="3"/>
    </row>
    <row r="5727" spans="5:6" x14ac:dyDescent="0.25">
      <c r="E5727" s="3"/>
      <c r="F5727" s="3"/>
    </row>
    <row r="5728" spans="5:6" x14ac:dyDescent="0.25">
      <c r="E5728" s="3"/>
      <c r="F5728" s="3"/>
    </row>
    <row r="5729" spans="5:6" x14ac:dyDescent="0.25">
      <c r="E5729" s="3"/>
      <c r="F5729" s="3"/>
    </row>
    <row r="5730" spans="5:6" x14ac:dyDescent="0.25">
      <c r="E5730" s="3"/>
      <c r="F5730" s="3"/>
    </row>
    <row r="5731" spans="5:6" x14ac:dyDescent="0.25">
      <c r="E5731" s="3"/>
      <c r="F5731" s="3"/>
    </row>
    <row r="5732" spans="5:6" x14ac:dyDescent="0.25">
      <c r="E5732" s="3"/>
      <c r="F5732" s="3"/>
    </row>
    <row r="5733" spans="5:6" x14ac:dyDescent="0.25">
      <c r="E5733" s="3"/>
      <c r="F5733" s="3"/>
    </row>
    <row r="5734" spans="5:6" x14ac:dyDescent="0.25">
      <c r="E5734" s="3"/>
      <c r="F5734" s="3"/>
    </row>
    <row r="5735" spans="5:6" x14ac:dyDescent="0.25">
      <c r="E5735" s="3"/>
      <c r="F5735" s="3"/>
    </row>
    <row r="5736" spans="5:6" x14ac:dyDescent="0.25">
      <c r="E5736" s="3"/>
      <c r="F5736" s="3"/>
    </row>
    <row r="5737" spans="5:6" x14ac:dyDescent="0.25">
      <c r="E5737" s="3"/>
      <c r="F5737" s="3"/>
    </row>
    <row r="5738" spans="5:6" x14ac:dyDescent="0.25">
      <c r="E5738" s="3"/>
      <c r="F5738" s="3"/>
    </row>
    <row r="5739" spans="5:6" x14ac:dyDescent="0.25">
      <c r="E5739" s="3"/>
      <c r="F5739" s="3"/>
    </row>
    <row r="5740" spans="5:6" x14ac:dyDescent="0.25">
      <c r="E5740" s="3"/>
      <c r="F5740" s="3"/>
    </row>
    <row r="5741" spans="5:6" x14ac:dyDescent="0.25">
      <c r="E5741" s="3"/>
      <c r="F5741" s="3"/>
    </row>
    <row r="5742" spans="5:6" x14ac:dyDescent="0.25">
      <c r="E5742" s="3"/>
      <c r="F5742" s="3"/>
    </row>
    <row r="5743" spans="5:6" x14ac:dyDescent="0.25">
      <c r="E5743" s="3"/>
      <c r="F5743" s="3"/>
    </row>
    <row r="5744" spans="5:6" x14ac:dyDescent="0.25">
      <c r="E5744" s="3"/>
      <c r="F5744" s="3"/>
    </row>
    <row r="5745" spans="5:6" x14ac:dyDescent="0.25">
      <c r="E5745" s="3"/>
      <c r="F5745" s="3"/>
    </row>
    <row r="5746" spans="5:6" x14ac:dyDescent="0.25">
      <c r="E5746" s="3"/>
      <c r="F5746" s="3"/>
    </row>
    <row r="5747" spans="5:6" x14ac:dyDescent="0.25">
      <c r="E5747" s="3"/>
      <c r="F5747" s="3"/>
    </row>
    <row r="5748" spans="5:6" x14ac:dyDescent="0.25">
      <c r="E5748" s="3"/>
      <c r="F5748" s="3"/>
    </row>
    <row r="5749" spans="5:6" x14ac:dyDescent="0.25">
      <c r="E5749" s="3"/>
      <c r="F5749" s="3"/>
    </row>
    <row r="5750" spans="5:6" x14ac:dyDescent="0.25">
      <c r="E5750" s="3"/>
      <c r="F5750" s="3"/>
    </row>
    <row r="5751" spans="5:6" x14ac:dyDescent="0.25">
      <c r="E5751" s="3"/>
      <c r="F5751" s="3"/>
    </row>
    <row r="5752" spans="5:6" x14ac:dyDescent="0.25">
      <c r="E5752" s="3"/>
      <c r="F5752" s="3"/>
    </row>
    <row r="5753" spans="5:6" x14ac:dyDescent="0.25">
      <c r="E5753" s="3"/>
      <c r="F5753" s="3"/>
    </row>
    <row r="5754" spans="5:6" x14ac:dyDescent="0.25">
      <c r="E5754" s="3"/>
      <c r="F5754" s="3"/>
    </row>
    <row r="5755" spans="5:6" x14ac:dyDescent="0.25">
      <c r="E5755" s="3"/>
      <c r="F5755" s="3"/>
    </row>
    <row r="5756" spans="5:6" x14ac:dyDescent="0.25">
      <c r="E5756" s="3"/>
      <c r="F5756" s="3"/>
    </row>
    <row r="5757" spans="5:6" x14ac:dyDescent="0.25">
      <c r="E5757" s="3"/>
      <c r="F5757" s="3"/>
    </row>
    <row r="5758" spans="5:6" x14ac:dyDescent="0.25">
      <c r="E5758" s="3"/>
      <c r="F5758" s="3"/>
    </row>
    <row r="5759" spans="5:6" x14ac:dyDescent="0.25">
      <c r="E5759" s="3"/>
      <c r="F5759" s="3"/>
    </row>
    <row r="5760" spans="5:6" x14ac:dyDescent="0.25">
      <c r="E5760" s="3"/>
      <c r="F5760" s="3"/>
    </row>
    <row r="5761" spans="5:6" x14ac:dyDescent="0.25">
      <c r="E5761" s="3"/>
      <c r="F5761" s="3"/>
    </row>
    <row r="5762" spans="5:6" x14ac:dyDescent="0.25">
      <c r="E5762" s="3"/>
      <c r="F5762" s="3"/>
    </row>
    <row r="5763" spans="5:6" x14ac:dyDescent="0.25">
      <c r="E5763" s="3"/>
      <c r="F5763" s="3"/>
    </row>
    <row r="5764" spans="5:6" x14ac:dyDescent="0.25">
      <c r="E5764" s="3"/>
      <c r="F5764" s="3"/>
    </row>
    <row r="5765" spans="5:6" x14ac:dyDescent="0.25">
      <c r="E5765" s="3"/>
      <c r="F5765" s="3"/>
    </row>
    <row r="5766" spans="5:6" x14ac:dyDescent="0.25">
      <c r="E5766" s="3"/>
      <c r="F5766" s="3"/>
    </row>
    <row r="5767" spans="5:6" x14ac:dyDescent="0.25">
      <c r="E5767" s="3"/>
      <c r="F5767" s="3"/>
    </row>
    <row r="5768" spans="5:6" x14ac:dyDescent="0.25">
      <c r="E5768" s="3"/>
      <c r="F5768" s="3"/>
    </row>
    <row r="5769" spans="5:6" x14ac:dyDescent="0.25">
      <c r="E5769" s="3"/>
      <c r="F5769" s="3"/>
    </row>
    <row r="5770" spans="5:6" x14ac:dyDescent="0.25">
      <c r="E5770" s="3"/>
      <c r="F5770" s="3"/>
    </row>
    <row r="5771" spans="5:6" x14ac:dyDescent="0.25">
      <c r="E5771" s="3"/>
      <c r="F5771" s="3"/>
    </row>
    <row r="5772" spans="5:6" x14ac:dyDescent="0.25">
      <c r="E5772" s="3"/>
      <c r="F5772" s="3"/>
    </row>
    <row r="5773" spans="5:6" x14ac:dyDescent="0.25">
      <c r="E5773" s="3"/>
      <c r="F5773" s="3"/>
    </row>
    <row r="5774" spans="5:6" x14ac:dyDescent="0.25">
      <c r="E5774" s="3"/>
      <c r="F5774" s="3"/>
    </row>
    <row r="5775" spans="5:6" x14ac:dyDescent="0.25">
      <c r="E5775" s="3"/>
      <c r="F5775" s="3"/>
    </row>
    <row r="5776" spans="5:6" x14ac:dyDescent="0.25">
      <c r="E5776" s="3"/>
      <c r="F5776" s="3"/>
    </row>
    <row r="5777" spans="5:6" x14ac:dyDescent="0.25">
      <c r="E5777" s="3"/>
      <c r="F5777" s="3"/>
    </row>
    <row r="5778" spans="5:6" x14ac:dyDescent="0.25">
      <c r="E5778" s="3"/>
      <c r="F5778" s="3"/>
    </row>
    <row r="5779" spans="5:6" x14ac:dyDescent="0.25">
      <c r="E5779" s="3"/>
      <c r="F5779" s="3"/>
    </row>
    <row r="5780" spans="5:6" x14ac:dyDescent="0.25">
      <c r="E5780" s="3"/>
      <c r="F5780" s="3"/>
    </row>
    <row r="5781" spans="5:6" x14ac:dyDescent="0.25">
      <c r="E5781" s="3"/>
      <c r="F5781" s="3"/>
    </row>
    <row r="5782" spans="5:6" x14ac:dyDescent="0.25">
      <c r="E5782" s="3"/>
      <c r="F5782" s="3"/>
    </row>
    <row r="5783" spans="5:6" x14ac:dyDescent="0.25">
      <c r="E5783" s="3"/>
      <c r="F5783" s="3"/>
    </row>
    <row r="5784" spans="5:6" x14ac:dyDescent="0.25">
      <c r="E5784" s="3"/>
      <c r="F5784" s="3"/>
    </row>
    <row r="5785" spans="5:6" x14ac:dyDescent="0.25">
      <c r="E5785" s="3"/>
      <c r="F5785" s="3"/>
    </row>
    <row r="5786" spans="5:6" x14ac:dyDescent="0.25">
      <c r="E5786" s="3"/>
      <c r="F5786" s="3"/>
    </row>
    <row r="5787" spans="5:6" x14ac:dyDescent="0.25">
      <c r="E5787" s="3"/>
      <c r="F5787" s="3"/>
    </row>
    <row r="5788" spans="5:6" x14ac:dyDescent="0.25">
      <c r="E5788" s="3"/>
      <c r="F5788" s="3"/>
    </row>
    <row r="5789" spans="5:6" x14ac:dyDescent="0.25">
      <c r="E5789" s="3"/>
      <c r="F5789" s="3"/>
    </row>
    <row r="5790" spans="5:6" x14ac:dyDescent="0.25">
      <c r="E5790" s="3"/>
      <c r="F5790" s="3"/>
    </row>
    <row r="5791" spans="5:6" x14ac:dyDescent="0.25">
      <c r="E5791" s="3"/>
      <c r="F5791" s="3"/>
    </row>
    <row r="5792" spans="5:6" x14ac:dyDescent="0.25">
      <c r="E5792" s="3"/>
      <c r="F5792" s="3"/>
    </row>
    <row r="5793" spans="5:6" x14ac:dyDescent="0.25">
      <c r="E5793" s="3"/>
      <c r="F5793" s="3"/>
    </row>
    <row r="5794" spans="5:6" x14ac:dyDescent="0.25">
      <c r="E5794" s="3"/>
      <c r="F5794" s="3"/>
    </row>
    <row r="5795" spans="5:6" x14ac:dyDescent="0.25">
      <c r="E5795" s="3"/>
      <c r="F5795" s="3"/>
    </row>
    <row r="5796" spans="5:6" x14ac:dyDescent="0.25">
      <c r="E5796" s="3"/>
      <c r="F5796" s="3"/>
    </row>
    <row r="5797" spans="5:6" x14ac:dyDescent="0.25">
      <c r="E5797" s="3"/>
      <c r="F5797" s="3"/>
    </row>
    <row r="5798" spans="5:6" x14ac:dyDescent="0.25">
      <c r="E5798" s="3"/>
      <c r="F5798" s="3"/>
    </row>
    <row r="5799" spans="5:6" x14ac:dyDescent="0.25">
      <c r="E5799" s="3"/>
      <c r="F5799" s="3"/>
    </row>
    <row r="5800" spans="5:6" x14ac:dyDescent="0.25">
      <c r="E5800" s="3"/>
      <c r="F5800" s="3"/>
    </row>
    <row r="5801" spans="5:6" x14ac:dyDescent="0.25">
      <c r="E5801" s="3"/>
      <c r="F5801" s="3"/>
    </row>
    <row r="5802" spans="5:6" x14ac:dyDescent="0.25">
      <c r="E5802" s="3"/>
      <c r="F5802" s="3"/>
    </row>
    <row r="5803" spans="5:6" x14ac:dyDescent="0.25">
      <c r="E5803" s="3"/>
      <c r="F5803" s="3"/>
    </row>
    <row r="5804" spans="5:6" x14ac:dyDescent="0.25">
      <c r="E5804" s="3"/>
      <c r="F5804" s="3"/>
    </row>
    <row r="5805" spans="5:6" x14ac:dyDescent="0.25">
      <c r="E5805" s="3"/>
      <c r="F5805" s="3"/>
    </row>
    <row r="5806" spans="5:6" x14ac:dyDescent="0.25">
      <c r="E5806" s="3"/>
      <c r="F5806" s="3"/>
    </row>
    <row r="5807" spans="5:6" x14ac:dyDescent="0.25">
      <c r="E5807" s="3"/>
      <c r="F5807" s="3"/>
    </row>
    <row r="5808" spans="5:6" x14ac:dyDescent="0.25">
      <c r="E5808" s="3"/>
      <c r="F5808" s="3"/>
    </row>
    <row r="5809" spans="5:6" x14ac:dyDescent="0.25">
      <c r="E5809" s="3"/>
      <c r="F5809" s="3"/>
    </row>
    <row r="5810" spans="5:6" x14ac:dyDescent="0.25">
      <c r="E5810" s="3"/>
      <c r="F5810" s="3"/>
    </row>
    <row r="5811" spans="5:6" x14ac:dyDescent="0.25">
      <c r="E5811" s="3"/>
      <c r="F5811" s="3"/>
    </row>
    <row r="5812" spans="5:6" x14ac:dyDescent="0.25">
      <c r="E5812" s="3"/>
      <c r="F5812" s="3"/>
    </row>
    <row r="5813" spans="5:6" x14ac:dyDescent="0.25">
      <c r="E5813" s="3"/>
      <c r="F5813" s="3"/>
    </row>
    <row r="5814" spans="5:6" x14ac:dyDescent="0.25">
      <c r="E5814" s="3"/>
      <c r="F5814" s="3"/>
    </row>
    <row r="5815" spans="5:6" x14ac:dyDescent="0.25">
      <c r="E5815" s="3"/>
      <c r="F5815" s="3"/>
    </row>
    <row r="5816" spans="5:6" x14ac:dyDescent="0.25">
      <c r="E5816" s="3"/>
      <c r="F5816" s="3"/>
    </row>
    <row r="5817" spans="5:6" x14ac:dyDescent="0.25">
      <c r="E5817" s="3"/>
      <c r="F5817" s="3"/>
    </row>
    <row r="5818" spans="5:6" x14ac:dyDescent="0.25">
      <c r="E5818" s="3"/>
      <c r="F5818" s="3"/>
    </row>
    <row r="5819" spans="5:6" x14ac:dyDescent="0.25">
      <c r="E5819" s="3"/>
      <c r="F5819" s="3"/>
    </row>
    <row r="5820" spans="5:6" x14ac:dyDescent="0.25">
      <c r="E5820" s="3"/>
      <c r="F5820" s="3"/>
    </row>
    <row r="5821" spans="5:6" x14ac:dyDescent="0.25">
      <c r="E5821" s="3"/>
      <c r="F5821" s="3"/>
    </row>
    <row r="5822" spans="5:6" x14ac:dyDescent="0.25">
      <c r="E5822" s="3"/>
      <c r="F5822" s="3"/>
    </row>
    <row r="5823" spans="5:6" x14ac:dyDescent="0.25">
      <c r="E5823" s="3"/>
      <c r="F5823" s="3"/>
    </row>
    <row r="5824" spans="5:6" x14ac:dyDescent="0.25">
      <c r="E5824" s="3"/>
      <c r="F5824" s="3"/>
    </row>
    <row r="5825" spans="5:6" x14ac:dyDescent="0.25">
      <c r="E5825" s="3"/>
      <c r="F5825" s="3"/>
    </row>
    <row r="5826" spans="5:6" x14ac:dyDescent="0.25">
      <c r="E5826" s="3"/>
      <c r="F5826" s="3"/>
    </row>
    <row r="5827" spans="5:6" x14ac:dyDescent="0.25">
      <c r="E5827" s="3"/>
      <c r="F5827" s="3"/>
    </row>
    <row r="5828" spans="5:6" x14ac:dyDescent="0.25">
      <c r="E5828" s="3"/>
      <c r="F5828" s="3"/>
    </row>
    <row r="5829" spans="5:6" x14ac:dyDescent="0.25">
      <c r="E5829" s="3"/>
      <c r="F5829" s="3"/>
    </row>
    <row r="5830" spans="5:6" x14ac:dyDescent="0.25">
      <c r="E5830" s="3"/>
      <c r="F5830" s="3"/>
    </row>
    <row r="5831" spans="5:6" x14ac:dyDescent="0.25">
      <c r="E5831" s="3"/>
      <c r="F5831" s="3"/>
    </row>
    <row r="5832" spans="5:6" x14ac:dyDescent="0.25">
      <c r="E5832" s="3"/>
      <c r="F5832" s="3"/>
    </row>
    <row r="5833" spans="5:6" x14ac:dyDescent="0.25">
      <c r="E5833" s="3"/>
      <c r="F5833" s="3"/>
    </row>
    <row r="5834" spans="5:6" x14ac:dyDescent="0.25">
      <c r="E5834" s="3"/>
      <c r="F5834" s="3"/>
    </row>
    <row r="5835" spans="5:6" x14ac:dyDescent="0.25">
      <c r="E5835" s="3"/>
      <c r="F5835" s="3"/>
    </row>
    <row r="5836" spans="5:6" x14ac:dyDescent="0.25">
      <c r="E5836" s="3"/>
      <c r="F5836" s="3"/>
    </row>
    <row r="5837" spans="5:6" x14ac:dyDescent="0.25">
      <c r="E5837" s="3"/>
      <c r="F5837" s="3"/>
    </row>
    <row r="5838" spans="5:6" x14ac:dyDescent="0.25">
      <c r="E5838" s="3"/>
      <c r="F5838" s="3"/>
    </row>
    <row r="5839" spans="5:6" x14ac:dyDescent="0.25">
      <c r="E5839" s="3"/>
      <c r="F5839" s="3"/>
    </row>
    <row r="5840" spans="5:6" x14ac:dyDescent="0.25">
      <c r="E5840" s="3"/>
      <c r="F5840" s="3"/>
    </row>
    <row r="5841" spans="5:6" x14ac:dyDescent="0.25">
      <c r="E5841" s="3"/>
      <c r="F5841" s="3"/>
    </row>
    <row r="5842" spans="5:6" x14ac:dyDescent="0.25">
      <c r="E5842" s="3"/>
      <c r="F5842" s="3"/>
    </row>
    <row r="5843" spans="5:6" x14ac:dyDescent="0.25">
      <c r="E5843" s="3"/>
      <c r="F5843" s="3"/>
    </row>
    <row r="5844" spans="5:6" x14ac:dyDescent="0.25">
      <c r="E5844" s="3"/>
      <c r="F5844" s="3"/>
    </row>
    <row r="5845" spans="5:6" x14ac:dyDescent="0.25">
      <c r="E5845" s="3"/>
      <c r="F5845" s="3"/>
    </row>
    <row r="5846" spans="5:6" x14ac:dyDescent="0.25">
      <c r="E5846" s="3"/>
      <c r="F5846" s="3"/>
    </row>
    <row r="5847" spans="5:6" x14ac:dyDescent="0.25">
      <c r="E5847" s="3"/>
      <c r="F5847" s="3"/>
    </row>
    <row r="5848" spans="5:6" x14ac:dyDescent="0.25">
      <c r="E5848" s="3"/>
      <c r="F5848" s="3"/>
    </row>
    <row r="5849" spans="5:6" x14ac:dyDescent="0.25">
      <c r="E5849" s="3"/>
      <c r="F5849" s="3"/>
    </row>
    <row r="5850" spans="5:6" x14ac:dyDescent="0.25">
      <c r="E5850" s="3"/>
      <c r="F5850" s="3"/>
    </row>
    <row r="5851" spans="5:6" x14ac:dyDescent="0.25">
      <c r="E5851" s="3"/>
      <c r="F5851" s="3"/>
    </row>
    <row r="5852" spans="5:6" x14ac:dyDescent="0.25">
      <c r="E5852" s="3"/>
      <c r="F5852" s="3"/>
    </row>
    <row r="5853" spans="5:6" x14ac:dyDescent="0.25">
      <c r="E5853" s="3"/>
      <c r="F5853" s="3"/>
    </row>
    <row r="5854" spans="5:6" x14ac:dyDescent="0.25">
      <c r="E5854" s="3"/>
      <c r="F5854" s="3"/>
    </row>
    <row r="5855" spans="5:6" x14ac:dyDescent="0.25">
      <c r="E5855" s="3"/>
      <c r="F5855" s="3"/>
    </row>
    <row r="5856" spans="5:6" x14ac:dyDescent="0.25">
      <c r="E5856" s="3"/>
      <c r="F5856" s="3"/>
    </row>
    <row r="5857" spans="5:6" x14ac:dyDescent="0.25">
      <c r="E5857" s="3"/>
      <c r="F5857" s="3"/>
    </row>
    <row r="5858" spans="5:6" x14ac:dyDescent="0.25">
      <c r="E5858" s="3"/>
      <c r="F5858" s="3"/>
    </row>
    <row r="5859" spans="5:6" x14ac:dyDescent="0.25">
      <c r="E5859" s="3"/>
      <c r="F5859" s="3"/>
    </row>
    <row r="5860" spans="5:6" x14ac:dyDescent="0.25">
      <c r="E5860" s="3"/>
      <c r="F5860" s="3"/>
    </row>
    <row r="5861" spans="5:6" x14ac:dyDescent="0.25">
      <c r="E5861" s="3"/>
      <c r="F5861" s="3"/>
    </row>
    <row r="5862" spans="5:6" x14ac:dyDescent="0.25">
      <c r="E5862" s="3"/>
      <c r="F5862" s="3"/>
    </row>
    <row r="5863" spans="5:6" x14ac:dyDescent="0.25">
      <c r="E5863" s="3"/>
      <c r="F5863" s="3"/>
    </row>
    <row r="5864" spans="5:6" x14ac:dyDescent="0.25">
      <c r="E5864" s="3"/>
      <c r="F5864" s="3"/>
    </row>
    <row r="5865" spans="5:6" x14ac:dyDescent="0.25">
      <c r="E5865" s="3"/>
      <c r="F5865" s="3"/>
    </row>
    <row r="5866" spans="5:6" x14ac:dyDescent="0.25">
      <c r="E5866" s="3"/>
      <c r="F5866" s="3"/>
    </row>
    <row r="5867" spans="5:6" x14ac:dyDescent="0.25">
      <c r="E5867" s="3"/>
      <c r="F5867" s="3"/>
    </row>
    <row r="5868" spans="5:6" x14ac:dyDescent="0.25">
      <c r="E5868" s="3"/>
      <c r="F5868" s="3"/>
    </row>
    <row r="5869" spans="5:6" x14ac:dyDescent="0.25">
      <c r="E5869" s="3"/>
      <c r="F5869" s="3"/>
    </row>
    <row r="5870" spans="5:6" x14ac:dyDescent="0.25">
      <c r="E5870" s="3"/>
      <c r="F5870" s="3"/>
    </row>
    <row r="5871" spans="5:6" x14ac:dyDescent="0.25">
      <c r="E5871" s="3"/>
      <c r="F5871" s="3"/>
    </row>
    <row r="5872" spans="5:6" x14ac:dyDescent="0.25">
      <c r="E5872" s="3"/>
      <c r="F5872" s="3"/>
    </row>
    <row r="5873" spans="5:6" x14ac:dyDescent="0.25">
      <c r="E5873" s="3"/>
      <c r="F5873" s="3"/>
    </row>
    <row r="5874" spans="5:6" x14ac:dyDescent="0.25">
      <c r="E5874" s="3"/>
      <c r="F5874" s="3"/>
    </row>
    <row r="5875" spans="5:6" x14ac:dyDescent="0.25">
      <c r="E5875" s="3"/>
      <c r="F5875" s="3"/>
    </row>
    <row r="5876" spans="5:6" x14ac:dyDescent="0.25">
      <c r="E5876" s="3"/>
      <c r="F5876" s="3"/>
    </row>
    <row r="5877" spans="5:6" x14ac:dyDescent="0.25">
      <c r="E5877" s="3"/>
      <c r="F5877" s="3"/>
    </row>
    <row r="5878" spans="5:6" x14ac:dyDescent="0.25">
      <c r="E5878" s="3"/>
      <c r="F5878" s="3"/>
    </row>
    <row r="5879" spans="5:6" x14ac:dyDescent="0.25">
      <c r="E5879" s="3"/>
      <c r="F5879" s="3"/>
    </row>
    <row r="5880" spans="5:6" x14ac:dyDescent="0.25">
      <c r="E5880" s="3"/>
      <c r="F5880" s="3"/>
    </row>
    <row r="5881" spans="5:6" x14ac:dyDescent="0.25">
      <c r="E5881" s="3"/>
      <c r="F5881" s="3"/>
    </row>
    <row r="5882" spans="5:6" x14ac:dyDescent="0.25">
      <c r="E5882" s="3"/>
      <c r="F5882" s="3"/>
    </row>
    <row r="5883" spans="5:6" x14ac:dyDescent="0.25">
      <c r="E5883" s="3"/>
      <c r="F5883" s="3"/>
    </row>
    <row r="5884" spans="5:6" x14ac:dyDescent="0.25">
      <c r="E5884" s="3"/>
      <c r="F5884" s="3"/>
    </row>
    <row r="5885" spans="5:6" x14ac:dyDescent="0.25">
      <c r="E5885" s="3"/>
      <c r="F5885" s="3"/>
    </row>
    <row r="5886" spans="5:6" x14ac:dyDescent="0.25">
      <c r="E5886" s="3"/>
      <c r="F5886" s="3"/>
    </row>
    <row r="5887" spans="5:6" x14ac:dyDescent="0.25">
      <c r="E5887" s="3"/>
      <c r="F5887" s="3"/>
    </row>
    <row r="5888" spans="5:6" x14ac:dyDescent="0.25">
      <c r="E5888" s="3"/>
      <c r="F5888" s="3"/>
    </row>
    <row r="5889" spans="5:6" x14ac:dyDescent="0.25">
      <c r="E5889" s="3"/>
      <c r="F5889" s="3"/>
    </row>
    <row r="5890" spans="5:6" x14ac:dyDescent="0.25">
      <c r="E5890" s="3"/>
      <c r="F5890" s="3"/>
    </row>
    <row r="5891" spans="5:6" x14ac:dyDescent="0.25">
      <c r="E5891" s="3"/>
      <c r="F5891" s="3"/>
    </row>
    <row r="5892" spans="5:6" x14ac:dyDescent="0.25">
      <c r="E5892" s="3"/>
      <c r="F5892" s="3"/>
    </row>
    <row r="5893" spans="5:6" x14ac:dyDescent="0.25">
      <c r="E5893" s="3"/>
      <c r="F5893" s="3"/>
    </row>
    <row r="5894" spans="5:6" x14ac:dyDescent="0.25">
      <c r="E5894" s="3"/>
      <c r="F5894" s="3"/>
    </row>
    <row r="5895" spans="5:6" x14ac:dyDescent="0.25">
      <c r="E5895" s="3"/>
      <c r="F5895" s="3"/>
    </row>
    <row r="5896" spans="5:6" x14ac:dyDescent="0.25">
      <c r="E5896" s="3"/>
      <c r="F5896" s="3"/>
    </row>
    <row r="5897" spans="5:6" x14ac:dyDescent="0.25">
      <c r="E5897" s="3"/>
      <c r="F5897" s="3"/>
    </row>
    <row r="5898" spans="5:6" x14ac:dyDescent="0.25">
      <c r="E5898" s="3"/>
      <c r="F5898" s="3"/>
    </row>
    <row r="5899" spans="5:6" x14ac:dyDescent="0.25">
      <c r="E5899" s="3"/>
      <c r="F5899" s="3"/>
    </row>
    <row r="5900" spans="5:6" x14ac:dyDescent="0.25">
      <c r="E5900" s="3"/>
      <c r="F5900" s="3"/>
    </row>
    <row r="5901" spans="5:6" x14ac:dyDescent="0.25">
      <c r="E5901" s="3"/>
      <c r="F5901" s="3"/>
    </row>
    <row r="5902" spans="5:6" x14ac:dyDescent="0.25">
      <c r="E5902" s="3"/>
      <c r="F5902" s="3"/>
    </row>
    <row r="5903" spans="5:6" x14ac:dyDescent="0.25">
      <c r="E5903" s="3"/>
      <c r="F5903" s="3"/>
    </row>
    <row r="5904" spans="5:6" x14ac:dyDescent="0.25">
      <c r="E5904" s="3"/>
      <c r="F5904" s="3"/>
    </row>
    <row r="5905" spans="5:6" x14ac:dyDescent="0.25">
      <c r="E5905" s="3"/>
      <c r="F5905" s="3"/>
    </row>
    <row r="5906" spans="5:6" x14ac:dyDescent="0.25">
      <c r="E5906" s="3"/>
      <c r="F5906" s="3"/>
    </row>
    <row r="5907" spans="5:6" x14ac:dyDescent="0.25">
      <c r="E5907" s="3"/>
      <c r="F5907" s="3"/>
    </row>
    <row r="5908" spans="5:6" x14ac:dyDescent="0.25">
      <c r="E5908" s="3"/>
      <c r="F5908" s="3"/>
    </row>
    <row r="5909" spans="5:6" x14ac:dyDescent="0.25">
      <c r="E5909" s="3"/>
      <c r="F5909" s="3"/>
    </row>
    <row r="5910" spans="5:6" x14ac:dyDescent="0.25">
      <c r="E5910" s="3"/>
      <c r="F5910" s="3"/>
    </row>
    <row r="5911" spans="5:6" x14ac:dyDescent="0.25">
      <c r="E5911" s="3"/>
      <c r="F5911" s="3"/>
    </row>
    <row r="5912" spans="5:6" x14ac:dyDescent="0.25">
      <c r="E5912" s="3"/>
      <c r="F5912" s="3"/>
    </row>
    <row r="5913" spans="5:6" x14ac:dyDescent="0.25">
      <c r="E5913" s="3"/>
      <c r="F5913" s="3"/>
    </row>
    <row r="5914" spans="5:6" x14ac:dyDescent="0.25">
      <c r="E5914" s="3"/>
      <c r="F5914" s="3"/>
    </row>
    <row r="5915" spans="5:6" x14ac:dyDescent="0.25">
      <c r="E5915" s="3"/>
      <c r="F5915" s="3"/>
    </row>
    <row r="5916" spans="5:6" x14ac:dyDescent="0.25">
      <c r="E5916" s="3"/>
      <c r="F5916" s="3"/>
    </row>
    <row r="5917" spans="5:6" x14ac:dyDescent="0.25">
      <c r="E5917" s="3"/>
      <c r="F5917" s="3"/>
    </row>
    <row r="5918" spans="5:6" x14ac:dyDescent="0.25">
      <c r="E5918" s="3"/>
      <c r="F5918" s="3"/>
    </row>
    <row r="5919" spans="5:6" x14ac:dyDescent="0.25">
      <c r="E5919" s="3"/>
      <c r="F5919" s="3"/>
    </row>
    <row r="5920" spans="5:6" x14ac:dyDescent="0.25">
      <c r="E5920" s="3"/>
      <c r="F5920" s="3"/>
    </row>
    <row r="5921" spans="5:6" x14ac:dyDescent="0.25">
      <c r="E5921" s="3"/>
      <c r="F5921" s="3"/>
    </row>
    <row r="5922" spans="5:6" x14ac:dyDescent="0.25">
      <c r="E5922" s="3"/>
      <c r="F5922" s="3"/>
    </row>
    <row r="5923" spans="5:6" x14ac:dyDescent="0.25">
      <c r="E5923" s="3"/>
      <c r="F5923" s="3"/>
    </row>
    <row r="5924" spans="5:6" x14ac:dyDescent="0.25">
      <c r="E5924" s="3"/>
      <c r="F5924" s="3"/>
    </row>
    <row r="5925" spans="5:6" x14ac:dyDescent="0.25">
      <c r="E5925" s="3"/>
      <c r="F5925" s="3"/>
    </row>
    <row r="5926" spans="5:6" x14ac:dyDescent="0.25">
      <c r="E5926" s="3"/>
      <c r="F5926" s="3"/>
    </row>
    <row r="5927" spans="5:6" x14ac:dyDescent="0.25">
      <c r="E5927" s="3"/>
      <c r="F5927" s="3"/>
    </row>
    <row r="5928" spans="5:6" x14ac:dyDescent="0.25">
      <c r="E5928" s="3"/>
      <c r="F5928" s="3"/>
    </row>
    <row r="5929" spans="5:6" x14ac:dyDescent="0.25">
      <c r="E5929" s="3"/>
      <c r="F5929" s="3"/>
    </row>
    <row r="5930" spans="5:6" x14ac:dyDescent="0.25">
      <c r="E5930" s="3"/>
      <c r="F5930" s="3"/>
    </row>
    <row r="5931" spans="5:6" x14ac:dyDescent="0.25">
      <c r="E5931" s="3"/>
      <c r="F5931" s="3"/>
    </row>
    <row r="5932" spans="5:6" x14ac:dyDescent="0.25">
      <c r="E5932" s="3"/>
      <c r="F5932" s="3"/>
    </row>
    <row r="5933" spans="5:6" x14ac:dyDescent="0.25">
      <c r="E5933" s="3"/>
      <c r="F5933" s="3"/>
    </row>
    <row r="5934" spans="5:6" x14ac:dyDescent="0.25">
      <c r="E5934" s="3"/>
      <c r="F5934" s="3"/>
    </row>
    <row r="5935" spans="5:6" x14ac:dyDescent="0.25">
      <c r="E5935" s="3"/>
      <c r="F5935" s="3"/>
    </row>
    <row r="5936" spans="5:6" x14ac:dyDescent="0.25">
      <c r="E5936" s="3"/>
      <c r="F5936" s="3"/>
    </row>
    <row r="5937" spans="5:6" x14ac:dyDescent="0.25">
      <c r="E5937" s="3"/>
      <c r="F5937" s="3"/>
    </row>
    <row r="5938" spans="5:6" x14ac:dyDescent="0.25">
      <c r="E5938" s="3"/>
      <c r="F5938" s="3"/>
    </row>
    <row r="5939" spans="5:6" x14ac:dyDescent="0.25">
      <c r="E5939" s="3"/>
      <c r="F5939" s="3"/>
    </row>
    <row r="5940" spans="5:6" x14ac:dyDescent="0.25">
      <c r="E5940" s="3"/>
      <c r="F5940" s="3"/>
    </row>
    <row r="5941" spans="5:6" x14ac:dyDescent="0.25">
      <c r="E5941" s="3"/>
      <c r="F5941" s="3"/>
    </row>
    <row r="5942" spans="5:6" x14ac:dyDescent="0.25">
      <c r="E5942" s="3"/>
      <c r="F5942" s="3"/>
    </row>
    <row r="5943" spans="5:6" x14ac:dyDescent="0.25">
      <c r="E5943" s="3"/>
      <c r="F5943" s="3"/>
    </row>
    <row r="5944" spans="5:6" x14ac:dyDescent="0.25">
      <c r="E5944" s="3"/>
      <c r="F5944" s="3"/>
    </row>
    <row r="5945" spans="5:6" x14ac:dyDescent="0.25">
      <c r="E5945" s="3"/>
      <c r="F5945" s="3"/>
    </row>
    <row r="5946" spans="5:6" x14ac:dyDescent="0.25">
      <c r="E5946" s="3"/>
      <c r="F5946" s="3"/>
    </row>
    <row r="5947" spans="5:6" x14ac:dyDescent="0.25">
      <c r="E5947" s="3"/>
      <c r="F5947" s="3"/>
    </row>
    <row r="5948" spans="5:6" x14ac:dyDescent="0.25">
      <c r="E5948" s="3"/>
      <c r="F5948" s="3"/>
    </row>
    <row r="5949" spans="5:6" x14ac:dyDescent="0.25">
      <c r="E5949" s="3"/>
      <c r="F5949" s="3"/>
    </row>
    <row r="5950" spans="5:6" x14ac:dyDescent="0.25">
      <c r="E5950" s="3"/>
      <c r="F5950" s="3"/>
    </row>
    <row r="5951" spans="5:6" x14ac:dyDescent="0.25">
      <c r="E5951" s="3"/>
      <c r="F5951" s="3"/>
    </row>
    <row r="5952" spans="5:6" x14ac:dyDescent="0.25">
      <c r="E5952" s="3"/>
      <c r="F5952" s="3"/>
    </row>
    <row r="5953" spans="5:6" x14ac:dyDescent="0.25">
      <c r="E5953" s="3"/>
      <c r="F5953" s="3"/>
    </row>
    <row r="5954" spans="5:6" x14ac:dyDescent="0.25">
      <c r="E5954" s="3"/>
      <c r="F5954" s="3"/>
    </row>
    <row r="5955" spans="5:6" x14ac:dyDescent="0.25">
      <c r="E5955" s="3"/>
      <c r="F5955" s="3"/>
    </row>
    <row r="5956" spans="5:6" x14ac:dyDescent="0.25">
      <c r="E5956" s="3"/>
      <c r="F5956" s="3"/>
    </row>
    <row r="5957" spans="5:6" x14ac:dyDescent="0.25">
      <c r="E5957" s="3"/>
      <c r="F5957" s="3"/>
    </row>
    <row r="5958" spans="5:6" x14ac:dyDescent="0.25">
      <c r="E5958" s="3"/>
      <c r="F5958" s="3"/>
    </row>
    <row r="5959" spans="5:6" x14ac:dyDescent="0.25">
      <c r="E5959" s="3"/>
      <c r="F5959" s="3"/>
    </row>
    <row r="5960" spans="5:6" x14ac:dyDescent="0.25">
      <c r="E5960" s="3"/>
      <c r="F5960" s="3"/>
    </row>
    <row r="5961" spans="5:6" x14ac:dyDescent="0.25">
      <c r="E5961" s="3"/>
      <c r="F5961" s="3"/>
    </row>
    <row r="5962" spans="5:6" x14ac:dyDescent="0.25">
      <c r="E5962" s="3"/>
      <c r="F5962" s="3"/>
    </row>
    <row r="5963" spans="5:6" x14ac:dyDescent="0.25">
      <c r="E5963" s="3"/>
      <c r="F5963" s="3"/>
    </row>
    <row r="5964" spans="5:6" x14ac:dyDescent="0.25">
      <c r="E5964" s="3"/>
      <c r="F5964" s="3"/>
    </row>
    <row r="5965" spans="5:6" x14ac:dyDescent="0.25">
      <c r="E5965" s="3"/>
      <c r="F5965" s="3"/>
    </row>
    <row r="5966" spans="5:6" x14ac:dyDescent="0.25">
      <c r="E5966" s="3"/>
      <c r="F5966" s="3"/>
    </row>
    <row r="5967" spans="5:6" x14ac:dyDescent="0.25">
      <c r="E5967" s="3"/>
      <c r="F5967" s="3"/>
    </row>
    <row r="5968" spans="5:6" x14ac:dyDescent="0.25">
      <c r="E5968" s="3"/>
      <c r="F5968" s="3"/>
    </row>
    <row r="5969" spans="5:6" x14ac:dyDescent="0.25">
      <c r="E5969" s="3"/>
      <c r="F5969" s="3"/>
    </row>
    <row r="5970" spans="5:6" x14ac:dyDescent="0.25">
      <c r="E5970" s="3"/>
      <c r="F5970" s="3"/>
    </row>
    <row r="5971" spans="5:6" x14ac:dyDescent="0.25">
      <c r="E5971" s="3"/>
      <c r="F5971" s="3"/>
    </row>
    <row r="5972" spans="5:6" x14ac:dyDescent="0.25">
      <c r="E5972" s="3"/>
      <c r="F5972" s="3"/>
    </row>
    <row r="5973" spans="5:6" x14ac:dyDescent="0.25">
      <c r="E5973" s="3"/>
      <c r="F5973" s="3"/>
    </row>
    <row r="5974" spans="5:6" x14ac:dyDescent="0.25">
      <c r="E5974" s="3"/>
      <c r="F5974" s="3"/>
    </row>
    <row r="5975" spans="5:6" x14ac:dyDescent="0.25">
      <c r="E5975" s="3"/>
      <c r="F5975" s="3"/>
    </row>
    <row r="5976" spans="5:6" x14ac:dyDescent="0.25">
      <c r="E5976" s="3"/>
      <c r="F5976" s="3"/>
    </row>
    <row r="5977" spans="5:6" x14ac:dyDescent="0.25">
      <c r="E5977" s="3"/>
      <c r="F5977" s="3"/>
    </row>
    <row r="5978" spans="5:6" x14ac:dyDescent="0.25">
      <c r="E5978" s="3"/>
      <c r="F5978" s="3"/>
    </row>
    <row r="5979" spans="5:6" x14ac:dyDescent="0.25">
      <c r="E5979" s="3"/>
      <c r="F5979" s="3"/>
    </row>
    <row r="5980" spans="5:6" x14ac:dyDescent="0.25">
      <c r="E5980" s="3"/>
      <c r="F5980" s="3"/>
    </row>
    <row r="5981" spans="5:6" x14ac:dyDescent="0.25">
      <c r="E5981" s="3"/>
      <c r="F5981" s="3"/>
    </row>
    <row r="5982" spans="5:6" x14ac:dyDescent="0.25">
      <c r="E5982" s="3"/>
      <c r="F5982" s="3"/>
    </row>
    <row r="5983" spans="5:6" x14ac:dyDescent="0.25">
      <c r="E5983" s="3"/>
      <c r="F5983" s="3"/>
    </row>
    <row r="5984" spans="5:6" x14ac:dyDescent="0.25">
      <c r="E5984" s="3"/>
      <c r="F5984" s="3"/>
    </row>
    <row r="5985" spans="5:6" x14ac:dyDescent="0.25">
      <c r="E5985" s="3"/>
      <c r="F5985" s="3"/>
    </row>
    <row r="5986" spans="5:6" x14ac:dyDescent="0.25">
      <c r="E5986" s="3"/>
      <c r="F5986" s="3"/>
    </row>
    <row r="5987" spans="5:6" x14ac:dyDescent="0.25">
      <c r="E5987" s="3"/>
      <c r="F5987" s="3"/>
    </row>
    <row r="5988" spans="5:6" x14ac:dyDescent="0.25">
      <c r="E5988" s="3"/>
      <c r="F5988" s="3"/>
    </row>
    <row r="5989" spans="5:6" x14ac:dyDescent="0.25">
      <c r="E5989" s="3"/>
      <c r="F5989" s="3"/>
    </row>
    <row r="5990" spans="5:6" x14ac:dyDescent="0.25">
      <c r="E5990" s="3"/>
      <c r="F5990" s="3"/>
    </row>
    <row r="5991" spans="5:6" x14ac:dyDescent="0.25">
      <c r="E5991" s="3"/>
      <c r="F5991" s="3"/>
    </row>
    <row r="5992" spans="5:6" x14ac:dyDescent="0.25">
      <c r="E5992" s="3"/>
      <c r="F5992" s="3"/>
    </row>
    <row r="5993" spans="5:6" x14ac:dyDescent="0.25">
      <c r="E5993" s="3"/>
      <c r="F5993" s="3"/>
    </row>
    <row r="5994" spans="5:6" x14ac:dyDescent="0.25">
      <c r="E5994" s="3"/>
      <c r="F5994" s="3"/>
    </row>
    <row r="5995" spans="5:6" x14ac:dyDescent="0.25">
      <c r="E5995" s="3"/>
      <c r="F5995" s="3"/>
    </row>
    <row r="5996" spans="5:6" x14ac:dyDescent="0.25">
      <c r="E5996" s="3"/>
      <c r="F5996" s="3"/>
    </row>
    <row r="5997" spans="5:6" x14ac:dyDescent="0.25">
      <c r="E5997" s="3"/>
      <c r="F5997" s="3"/>
    </row>
    <row r="5998" spans="5:6" x14ac:dyDescent="0.25">
      <c r="E5998" s="3"/>
      <c r="F5998" s="3"/>
    </row>
    <row r="5999" spans="5:6" x14ac:dyDescent="0.25">
      <c r="E5999" s="3"/>
      <c r="F5999" s="3"/>
    </row>
    <row r="6000" spans="5:6" x14ac:dyDescent="0.25">
      <c r="E6000" s="3"/>
      <c r="F6000" s="3"/>
    </row>
    <row r="6001" spans="5:6" x14ac:dyDescent="0.25">
      <c r="E6001" s="3"/>
      <c r="F6001" s="3"/>
    </row>
    <row r="6002" spans="5:6" x14ac:dyDescent="0.25">
      <c r="E6002" s="3"/>
      <c r="F6002" s="3"/>
    </row>
    <row r="6003" spans="5:6" x14ac:dyDescent="0.25">
      <c r="E6003" s="3"/>
      <c r="F6003" s="3"/>
    </row>
    <row r="6004" spans="5:6" x14ac:dyDescent="0.25">
      <c r="E6004" s="3"/>
      <c r="F6004" s="3"/>
    </row>
    <row r="6005" spans="5:6" x14ac:dyDescent="0.25">
      <c r="E6005" s="3"/>
      <c r="F6005" s="3"/>
    </row>
    <row r="6006" spans="5:6" x14ac:dyDescent="0.25">
      <c r="E6006" s="3"/>
      <c r="F6006" s="3"/>
    </row>
    <row r="6007" spans="5:6" x14ac:dyDescent="0.25">
      <c r="E6007" s="3"/>
      <c r="F6007" s="3"/>
    </row>
    <row r="6008" spans="5:6" x14ac:dyDescent="0.25">
      <c r="E6008" s="3"/>
      <c r="F6008" s="3"/>
    </row>
    <row r="6009" spans="5:6" x14ac:dyDescent="0.25">
      <c r="E6009" s="3"/>
      <c r="F6009" s="3"/>
    </row>
    <row r="6010" spans="5:6" x14ac:dyDescent="0.25">
      <c r="E6010" s="3"/>
      <c r="F6010" s="3"/>
    </row>
    <row r="6011" spans="5:6" x14ac:dyDescent="0.25">
      <c r="E6011" s="3"/>
      <c r="F6011" s="3"/>
    </row>
    <row r="6012" spans="5:6" x14ac:dyDescent="0.25">
      <c r="E6012" s="3"/>
      <c r="F6012" s="3"/>
    </row>
    <row r="6013" spans="5:6" x14ac:dyDescent="0.25">
      <c r="E6013" s="3"/>
      <c r="F6013" s="3"/>
    </row>
    <row r="6014" spans="5:6" x14ac:dyDescent="0.25">
      <c r="E6014" s="3"/>
      <c r="F6014" s="3"/>
    </row>
    <row r="6015" spans="5:6" x14ac:dyDescent="0.25">
      <c r="E6015" s="3"/>
      <c r="F6015" s="3"/>
    </row>
    <row r="6016" spans="5:6" x14ac:dyDescent="0.25">
      <c r="E6016" s="3"/>
      <c r="F6016" s="3"/>
    </row>
    <row r="6017" spans="5:6" x14ac:dyDescent="0.25">
      <c r="E6017" s="3"/>
      <c r="F6017" s="3"/>
    </row>
    <row r="6018" spans="5:6" x14ac:dyDescent="0.25">
      <c r="E6018" s="3"/>
      <c r="F6018" s="3"/>
    </row>
    <row r="6019" spans="5:6" x14ac:dyDescent="0.25">
      <c r="E6019" s="3"/>
      <c r="F6019" s="3"/>
    </row>
    <row r="6020" spans="5:6" x14ac:dyDescent="0.25">
      <c r="E6020" s="3"/>
      <c r="F6020" s="3"/>
    </row>
    <row r="6021" spans="5:6" x14ac:dyDescent="0.25">
      <c r="E6021" s="3"/>
      <c r="F6021" s="3"/>
    </row>
    <row r="6022" spans="5:6" x14ac:dyDescent="0.25">
      <c r="E6022" s="3"/>
      <c r="F6022" s="3"/>
    </row>
    <row r="6023" spans="5:6" x14ac:dyDescent="0.25">
      <c r="E6023" s="3"/>
      <c r="F6023" s="3"/>
    </row>
    <row r="6024" spans="5:6" x14ac:dyDescent="0.25">
      <c r="E6024" s="3"/>
      <c r="F6024" s="3"/>
    </row>
    <row r="6025" spans="5:6" x14ac:dyDescent="0.25">
      <c r="E6025" s="3"/>
      <c r="F6025" s="3"/>
    </row>
    <row r="6026" spans="5:6" x14ac:dyDescent="0.25">
      <c r="E6026" s="3"/>
      <c r="F6026" s="3"/>
    </row>
    <row r="6027" spans="5:6" x14ac:dyDescent="0.25">
      <c r="E6027" s="3"/>
      <c r="F6027" s="3"/>
    </row>
    <row r="6028" spans="5:6" x14ac:dyDescent="0.25">
      <c r="E6028" s="3"/>
      <c r="F6028" s="3"/>
    </row>
    <row r="6029" spans="5:6" x14ac:dyDescent="0.25">
      <c r="E6029" s="3"/>
      <c r="F6029" s="3"/>
    </row>
    <row r="6030" spans="5:6" x14ac:dyDescent="0.25">
      <c r="E6030" s="3"/>
      <c r="F6030" s="3"/>
    </row>
    <row r="6031" spans="5:6" x14ac:dyDescent="0.25">
      <c r="E6031" s="3"/>
      <c r="F6031" s="3"/>
    </row>
    <row r="6032" spans="5:6" x14ac:dyDescent="0.25">
      <c r="E6032" s="3"/>
      <c r="F6032" s="3"/>
    </row>
    <row r="6033" spans="5:6" x14ac:dyDescent="0.25">
      <c r="E6033" s="3"/>
      <c r="F6033" s="3"/>
    </row>
    <row r="6034" spans="5:6" x14ac:dyDescent="0.25">
      <c r="E6034" s="3"/>
      <c r="F6034" s="3"/>
    </row>
    <row r="6035" spans="5:6" x14ac:dyDescent="0.25">
      <c r="E6035" s="3"/>
      <c r="F6035" s="3"/>
    </row>
    <row r="6036" spans="5:6" x14ac:dyDescent="0.25">
      <c r="E6036" s="3"/>
      <c r="F6036" s="3"/>
    </row>
    <row r="6037" spans="5:6" x14ac:dyDescent="0.25">
      <c r="E6037" s="3"/>
      <c r="F6037" s="3"/>
    </row>
    <row r="6038" spans="5:6" x14ac:dyDescent="0.25">
      <c r="E6038" s="3"/>
      <c r="F6038" s="3"/>
    </row>
    <row r="6039" spans="5:6" x14ac:dyDescent="0.25">
      <c r="E6039" s="3"/>
      <c r="F6039" s="3"/>
    </row>
    <row r="6040" spans="5:6" x14ac:dyDescent="0.25">
      <c r="E6040" s="3"/>
      <c r="F6040" s="3"/>
    </row>
    <row r="6041" spans="5:6" x14ac:dyDescent="0.25">
      <c r="E6041" s="3"/>
      <c r="F6041" s="3"/>
    </row>
    <row r="6042" spans="5:6" x14ac:dyDescent="0.25">
      <c r="E6042" s="3"/>
      <c r="F6042" s="3"/>
    </row>
    <row r="6043" spans="5:6" x14ac:dyDescent="0.25">
      <c r="E6043" s="3"/>
      <c r="F6043" s="3"/>
    </row>
    <row r="6044" spans="5:6" x14ac:dyDescent="0.25">
      <c r="E6044" s="3"/>
      <c r="F6044" s="3"/>
    </row>
    <row r="6045" spans="5:6" x14ac:dyDescent="0.25">
      <c r="E6045" s="3"/>
      <c r="F6045" s="3"/>
    </row>
    <row r="6046" spans="5:6" x14ac:dyDescent="0.25">
      <c r="E6046" s="3"/>
      <c r="F6046" s="3"/>
    </row>
    <row r="6047" spans="5:6" x14ac:dyDescent="0.25">
      <c r="E6047" s="3"/>
      <c r="F6047" s="3"/>
    </row>
    <row r="6048" spans="5:6" x14ac:dyDescent="0.25">
      <c r="E6048" s="3"/>
      <c r="F6048" s="3"/>
    </row>
    <row r="6049" spans="5:6" x14ac:dyDescent="0.25">
      <c r="E6049" s="3"/>
      <c r="F6049" s="3"/>
    </row>
    <row r="6050" spans="5:6" x14ac:dyDescent="0.25">
      <c r="E6050" s="3"/>
      <c r="F6050" s="3"/>
    </row>
    <row r="6051" spans="5:6" x14ac:dyDescent="0.25">
      <c r="E6051" s="3"/>
      <c r="F6051" s="3"/>
    </row>
    <row r="6052" spans="5:6" x14ac:dyDescent="0.25">
      <c r="E6052" s="3"/>
      <c r="F6052" s="3"/>
    </row>
    <row r="6053" spans="5:6" x14ac:dyDescent="0.25">
      <c r="E6053" s="3"/>
      <c r="F6053" s="3"/>
    </row>
    <row r="6054" spans="5:6" x14ac:dyDescent="0.25">
      <c r="E6054" s="3"/>
      <c r="F6054" s="3"/>
    </row>
    <row r="6055" spans="5:6" x14ac:dyDescent="0.25">
      <c r="E6055" s="3"/>
      <c r="F6055" s="3"/>
    </row>
    <row r="6056" spans="5:6" x14ac:dyDescent="0.25">
      <c r="E6056" s="3"/>
      <c r="F6056" s="3"/>
    </row>
    <row r="6057" spans="5:6" x14ac:dyDescent="0.25">
      <c r="E6057" s="3"/>
      <c r="F6057" s="3"/>
    </row>
    <row r="6058" spans="5:6" x14ac:dyDescent="0.25">
      <c r="E6058" s="3"/>
      <c r="F6058" s="3"/>
    </row>
    <row r="6059" spans="5:6" x14ac:dyDescent="0.25">
      <c r="E6059" s="3"/>
      <c r="F6059" s="3"/>
    </row>
    <row r="6060" spans="5:6" x14ac:dyDescent="0.25">
      <c r="E6060" s="3"/>
      <c r="F6060" s="3"/>
    </row>
    <row r="6061" spans="5:6" x14ac:dyDescent="0.25">
      <c r="E6061" s="3"/>
      <c r="F6061" s="3"/>
    </row>
    <row r="6062" spans="5:6" x14ac:dyDescent="0.25">
      <c r="E6062" s="3"/>
      <c r="F6062" s="3"/>
    </row>
    <row r="6063" spans="5:6" x14ac:dyDescent="0.25">
      <c r="E6063" s="3"/>
      <c r="F6063" s="3"/>
    </row>
    <row r="6064" spans="5:6" x14ac:dyDescent="0.25">
      <c r="E6064" s="3"/>
      <c r="F6064" s="3"/>
    </row>
    <row r="6065" spans="5:6" x14ac:dyDescent="0.25">
      <c r="E6065" s="3"/>
      <c r="F6065" s="3"/>
    </row>
    <row r="6066" spans="5:6" x14ac:dyDescent="0.25">
      <c r="E6066" s="3"/>
      <c r="F6066" s="3"/>
    </row>
    <row r="6067" spans="5:6" x14ac:dyDescent="0.25">
      <c r="E6067" s="3"/>
      <c r="F6067" s="3"/>
    </row>
    <row r="6068" spans="5:6" x14ac:dyDescent="0.25">
      <c r="E6068" s="3"/>
      <c r="F6068" s="3"/>
    </row>
    <row r="6069" spans="5:6" x14ac:dyDescent="0.25">
      <c r="E6069" s="3"/>
      <c r="F6069" s="3"/>
    </row>
    <row r="6070" spans="5:6" x14ac:dyDescent="0.25">
      <c r="E6070" s="3"/>
      <c r="F6070" s="3"/>
    </row>
    <row r="6071" spans="5:6" x14ac:dyDescent="0.25">
      <c r="E6071" s="3"/>
      <c r="F6071" s="3"/>
    </row>
    <row r="6072" spans="5:6" x14ac:dyDescent="0.25">
      <c r="E6072" s="3"/>
      <c r="F6072" s="3"/>
    </row>
    <row r="6073" spans="5:6" x14ac:dyDescent="0.25">
      <c r="E6073" s="3"/>
      <c r="F6073" s="3"/>
    </row>
    <row r="6074" spans="5:6" x14ac:dyDescent="0.25">
      <c r="E6074" s="3"/>
      <c r="F6074" s="3"/>
    </row>
    <row r="6075" spans="5:6" x14ac:dyDescent="0.25">
      <c r="E6075" s="3"/>
      <c r="F6075" s="3"/>
    </row>
    <row r="6076" spans="5:6" x14ac:dyDescent="0.25">
      <c r="E6076" s="3"/>
      <c r="F6076" s="3"/>
    </row>
    <row r="6077" spans="5:6" x14ac:dyDescent="0.25">
      <c r="E6077" s="3"/>
      <c r="F6077" s="3"/>
    </row>
    <row r="6078" spans="5:6" x14ac:dyDescent="0.25">
      <c r="E6078" s="3"/>
      <c r="F6078" s="3"/>
    </row>
    <row r="6079" spans="5:6" x14ac:dyDescent="0.25">
      <c r="E6079" s="3"/>
      <c r="F6079" s="3"/>
    </row>
    <row r="6080" spans="5:6" x14ac:dyDescent="0.25">
      <c r="E6080" s="3"/>
      <c r="F6080" s="3"/>
    </row>
    <row r="6081" spans="5:6" x14ac:dyDescent="0.25">
      <c r="E6081" s="3"/>
      <c r="F6081" s="3"/>
    </row>
    <row r="6082" spans="5:6" x14ac:dyDescent="0.25">
      <c r="E6082" s="3"/>
      <c r="F6082" s="3"/>
    </row>
    <row r="6083" spans="5:6" x14ac:dyDescent="0.25">
      <c r="E6083" s="3"/>
      <c r="F6083" s="3"/>
    </row>
    <row r="6084" spans="5:6" x14ac:dyDescent="0.25">
      <c r="E6084" s="3"/>
      <c r="F6084" s="3"/>
    </row>
    <row r="6085" spans="5:6" x14ac:dyDescent="0.25">
      <c r="E6085" s="3"/>
      <c r="F6085" s="3"/>
    </row>
    <row r="6086" spans="5:6" x14ac:dyDescent="0.25">
      <c r="E6086" s="3"/>
      <c r="F6086" s="3"/>
    </row>
    <row r="6087" spans="5:6" x14ac:dyDescent="0.25">
      <c r="E6087" s="3"/>
      <c r="F6087" s="3"/>
    </row>
    <row r="6088" spans="5:6" x14ac:dyDescent="0.25">
      <c r="E6088" s="3"/>
      <c r="F6088" s="3"/>
    </row>
    <row r="6089" spans="5:6" x14ac:dyDescent="0.25">
      <c r="E6089" s="3"/>
      <c r="F6089" s="3"/>
    </row>
    <row r="6090" spans="5:6" x14ac:dyDescent="0.25">
      <c r="E6090" s="3"/>
      <c r="F6090" s="3"/>
    </row>
    <row r="6091" spans="5:6" x14ac:dyDescent="0.25">
      <c r="E6091" s="3"/>
      <c r="F6091" s="3"/>
    </row>
    <row r="6092" spans="5:6" x14ac:dyDescent="0.25">
      <c r="E6092" s="3"/>
      <c r="F6092" s="3"/>
    </row>
    <row r="6093" spans="5:6" x14ac:dyDescent="0.25">
      <c r="E6093" s="3"/>
      <c r="F6093" s="3"/>
    </row>
    <row r="6094" spans="5:6" x14ac:dyDescent="0.25">
      <c r="E6094" s="3"/>
      <c r="F6094" s="3"/>
    </row>
    <row r="6095" spans="5:6" x14ac:dyDescent="0.25">
      <c r="E6095" s="3"/>
      <c r="F6095" s="3"/>
    </row>
    <row r="6096" spans="5:6" x14ac:dyDescent="0.25">
      <c r="E6096" s="3"/>
      <c r="F6096" s="3"/>
    </row>
    <row r="6097" spans="5:6" x14ac:dyDescent="0.25">
      <c r="E6097" s="3"/>
      <c r="F6097" s="3"/>
    </row>
    <row r="6098" spans="5:6" x14ac:dyDescent="0.25">
      <c r="E6098" s="3"/>
      <c r="F6098" s="3"/>
    </row>
    <row r="6099" spans="5:6" x14ac:dyDescent="0.25">
      <c r="E6099" s="3"/>
      <c r="F6099" s="3"/>
    </row>
    <row r="6100" spans="5:6" x14ac:dyDescent="0.25">
      <c r="E6100" s="3"/>
      <c r="F6100" s="3"/>
    </row>
    <row r="6101" spans="5:6" x14ac:dyDescent="0.25">
      <c r="E6101" s="3"/>
      <c r="F6101" s="3"/>
    </row>
    <row r="6102" spans="5:6" x14ac:dyDescent="0.25">
      <c r="E6102" s="3"/>
      <c r="F6102" s="3"/>
    </row>
    <row r="6103" spans="5:6" x14ac:dyDescent="0.25">
      <c r="E6103" s="3"/>
      <c r="F6103" s="3"/>
    </row>
    <row r="6104" spans="5:6" x14ac:dyDescent="0.25">
      <c r="E6104" s="3"/>
      <c r="F6104" s="3"/>
    </row>
    <row r="6105" spans="5:6" x14ac:dyDescent="0.25">
      <c r="E6105" s="3"/>
      <c r="F6105" s="3"/>
    </row>
    <row r="6106" spans="5:6" x14ac:dyDescent="0.25">
      <c r="E6106" s="3"/>
      <c r="F6106" s="3"/>
    </row>
    <row r="6107" spans="5:6" x14ac:dyDescent="0.25">
      <c r="E6107" s="3"/>
      <c r="F6107" s="3"/>
    </row>
    <row r="6108" spans="5:6" x14ac:dyDescent="0.25">
      <c r="E6108" s="3"/>
      <c r="F6108" s="3"/>
    </row>
    <row r="6109" spans="5:6" x14ac:dyDescent="0.25">
      <c r="E6109" s="3"/>
      <c r="F6109" s="3"/>
    </row>
    <row r="6110" spans="5:6" x14ac:dyDescent="0.25">
      <c r="E6110" s="3"/>
      <c r="F6110" s="3"/>
    </row>
    <row r="6111" spans="5:6" x14ac:dyDescent="0.25">
      <c r="E6111" s="3"/>
      <c r="F6111" s="3"/>
    </row>
    <row r="6112" spans="5:6" x14ac:dyDescent="0.25">
      <c r="E6112" s="3"/>
      <c r="F6112" s="3"/>
    </row>
    <row r="6113" spans="5:6" x14ac:dyDescent="0.25">
      <c r="E6113" s="3"/>
      <c r="F6113" s="3"/>
    </row>
    <row r="6114" spans="5:6" x14ac:dyDescent="0.25">
      <c r="E6114" s="3"/>
      <c r="F6114" s="3"/>
    </row>
    <row r="6115" spans="5:6" x14ac:dyDescent="0.25">
      <c r="E6115" s="3"/>
      <c r="F6115" s="3"/>
    </row>
    <row r="6116" spans="5:6" x14ac:dyDescent="0.25">
      <c r="E6116" s="3"/>
      <c r="F6116" s="3"/>
    </row>
    <row r="6117" spans="5:6" x14ac:dyDescent="0.25">
      <c r="E6117" s="3"/>
      <c r="F6117" s="3"/>
    </row>
    <row r="6118" spans="5:6" x14ac:dyDescent="0.25">
      <c r="E6118" s="3"/>
      <c r="F6118" s="3"/>
    </row>
    <row r="6119" spans="5:6" x14ac:dyDescent="0.25">
      <c r="E6119" s="3"/>
      <c r="F6119" s="3"/>
    </row>
    <row r="6120" spans="5:6" x14ac:dyDescent="0.25">
      <c r="E6120" s="3"/>
      <c r="F6120" s="3"/>
    </row>
    <row r="6121" spans="5:6" x14ac:dyDescent="0.25">
      <c r="E6121" s="3"/>
      <c r="F6121" s="3"/>
    </row>
    <row r="6122" spans="5:6" x14ac:dyDescent="0.25">
      <c r="E6122" s="3"/>
      <c r="F6122" s="3"/>
    </row>
    <row r="6123" spans="5:6" x14ac:dyDescent="0.25">
      <c r="E6123" s="3"/>
      <c r="F6123" s="3"/>
    </row>
    <row r="6124" spans="5:6" x14ac:dyDescent="0.25">
      <c r="E6124" s="3"/>
      <c r="F6124" s="3"/>
    </row>
    <row r="6125" spans="5:6" x14ac:dyDescent="0.25">
      <c r="E6125" s="3"/>
      <c r="F6125" s="3"/>
    </row>
    <row r="6126" spans="5:6" x14ac:dyDescent="0.25">
      <c r="E6126" s="3"/>
      <c r="F6126" s="3"/>
    </row>
    <row r="6127" spans="5:6" x14ac:dyDescent="0.25">
      <c r="E6127" s="3"/>
      <c r="F6127" s="3"/>
    </row>
    <row r="6128" spans="5:6" x14ac:dyDescent="0.25">
      <c r="E6128" s="3"/>
      <c r="F6128" s="3"/>
    </row>
    <row r="6129" spans="5:6" x14ac:dyDescent="0.25">
      <c r="E6129" s="3"/>
      <c r="F6129" s="3"/>
    </row>
    <row r="6130" spans="5:6" x14ac:dyDescent="0.25">
      <c r="E6130" s="3"/>
      <c r="F6130" s="3"/>
    </row>
    <row r="6131" spans="5:6" x14ac:dyDescent="0.25">
      <c r="E6131" s="3"/>
      <c r="F6131" s="3"/>
    </row>
    <row r="6132" spans="5:6" x14ac:dyDescent="0.25">
      <c r="E6132" s="3"/>
      <c r="F6132" s="3"/>
    </row>
    <row r="6133" spans="5:6" x14ac:dyDescent="0.25">
      <c r="E6133" s="3"/>
      <c r="F6133" s="3"/>
    </row>
    <row r="6134" spans="5:6" x14ac:dyDescent="0.25">
      <c r="E6134" s="3"/>
      <c r="F6134" s="3"/>
    </row>
    <row r="6135" spans="5:6" x14ac:dyDescent="0.25">
      <c r="E6135" s="3"/>
      <c r="F6135" s="3"/>
    </row>
    <row r="6136" spans="5:6" x14ac:dyDescent="0.25">
      <c r="E6136" s="3"/>
      <c r="F6136" s="3"/>
    </row>
    <row r="6137" spans="5:6" x14ac:dyDescent="0.25">
      <c r="E6137" s="3"/>
      <c r="F6137" s="3"/>
    </row>
    <row r="6138" spans="5:6" x14ac:dyDescent="0.25">
      <c r="E6138" s="3"/>
      <c r="F6138" s="3"/>
    </row>
    <row r="6139" spans="5:6" x14ac:dyDescent="0.25">
      <c r="E6139" s="3"/>
      <c r="F6139" s="3"/>
    </row>
    <row r="6140" spans="5:6" x14ac:dyDescent="0.25">
      <c r="E6140" s="3"/>
      <c r="F6140" s="3"/>
    </row>
    <row r="6141" spans="5:6" x14ac:dyDescent="0.25">
      <c r="E6141" s="3"/>
      <c r="F6141" s="3"/>
    </row>
    <row r="6142" spans="5:6" x14ac:dyDescent="0.25">
      <c r="E6142" s="3"/>
      <c r="F6142" s="3"/>
    </row>
    <row r="6143" spans="5:6" x14ac:dyDescent="0.25">
      <c r="E6143" s="3"/>
      <c r="F6143" s="3"/>
    </row>
    <row r="6144" spans="5:6" x14ac:dyDescent="0.25">
      <c r="E6144" s="3"/>
      <c r="F6144" s="3"/>
    </row>
    <row r="6145" spans="5:6" x14ac:dyDescent="0.25">
      <c r="E6145" s="3"/>
      <c r="F6145" s="3"/>
    </row>
    <row r="6146" spans="5:6" x14ac:dyDescent="0.25">
      <c r="E6146" s="3"/>
      <c r="F6146" s="3"/>
    </row>
    <row r="6147" spans="5:6" x14ac:dyDescent="0.25">
      <c r="E6147" s="3"/>
      <c r="F6147" s="3"/>
    </row>
    <row r="6148" spans="5:6" x14ac:dyDescent="0.25">
      <c r="E6148" s="3"/>
      <c r="F6148" s="3"/>
    </row>
    <row r="6149" spans="5:6" x14ac:dyDescent="0.25">
      <c r="E6149" s="3"/>
      <c r="F6149" s="3"/>
    </row>
    <row r="6150" spans="5:6" x14ac:dyDescent="0.25">
      <c r="E6150" s="3"/>
      <c r="F6150" s="3"/>
    </row>
    <row r="6151" spans="5:6" x14ac:dyDescent="0.25">
      <c r="E6151" s="3"/>
      <c r="F6151" s="3"/>
    </row>
    <row r="6152" spans="5:6" x14ac:dyDescent="0.25">
      <c r="E6152" s="3"/>
      <c r="F6152" s="3"/>
    </row>
    <row r="6153" spans="5:6" x14ac:dyDescent="0.25">
      <c r="E6153" s="3"/>
      <c r="F6153" s="3"/>
    </row>
    <row r="6154" spans="5:6" x14ac:dyDescent="0.25">
      <c r="E6154" s="3"/>
      <c r="F6154" s="3"/>
    </row>
    <row r="6155" spans="5:6" x14ac:dyDescent="0.25">
      <c r="E6155" s="3"/>
      <c r="F6155" s="3"/>
    </row>
    <row r="6156" spans="5:6" x14ac:dyDescent="0.25">
      <c r="E6156" s="3"/>
      <c r="F6156" s="3"/>
    </row>
    <row r="6157" spans="5:6" x14ac:dyDescent="0.25">
      <c r="E6157" s="3"/>
      <c r="F6157" s="3"/>
    </row>
    <row r="6158" spans="5:6" x14ac:dyDescent="0.25">
      <c r="E6158" s="3"/>
      <c r="F6158" s="3"/>
    </row>
    <row r="6159" spans="5:6" x14ac:dyDescent="0.25">
      <c r="E6159" s="3"/>
      <c r="F6159" s="3"/>
    </row>
    <row r="6160" spans="5:6" x14ac:dyDescent="0.25">
      <c r="E6160" s="3"/>
      <c r="F6160" s="3"/>
    </row>
    <row r="6161" spans="5:6" x14ac:dyDescent="0.25">
      <c r="E6161" s="3"/>
      <c r="F6161" s="3"/>
    </row>
    <row r="6162" spans="5:6" x14ac:dyDescent="0.25">
      <c r="E6162" s="3"/>
      <c r="F6162" s="3"/>
    </row>
    <row r="6163" spans="5:6" x14ac:dyDescent="0.25">
      <c r="E6163" s="3"/>
      <c r="F6163" s="3"/>
    </row>
    <row r="6164" spans="5:6" x14ac:dyDescent="0.25">
      <c r="E6164" s="3"/>
      <c r="F6164" s="3"/>
    </row>
    <row r="6165" spans="5:6" x14ac:dyDescent="0.25">
      <c r="E6165" s="3"/>
      <c r="F6165" s="3"/>
    </row>
    <row r="6166" spans="5:6" x14ac:dyDescent="0.25">
      <c r="E6166" s="3"/>
      <c r="F6166" s="3"/>
    </row>
    <row r="6167" spans="5:6" x14ac:dyDescent="0.25">
      <c r="E6167" s="3"/>
      <c r="F6167" s="3"/>
    </row>
    <row r="6168" spans="5:6" x14ac:dyDescent="0.25">
      <c r="E6168" s="3"/>
      <c r="F6168" s="3"/>
    </row>
    <row r="6169" spans="5:6" x14ac:dyDescent="0.25">
      <c r="E6169" s="3"/>
      <c r="F6169" s="3"/>
    </row>
    <row r="6170" spans="5:6" x14ac:dyDescent="0.25">
      <c r="E6170" s="3"/>
      <c r="F6170" s="3"/>
    </row>
    <row r="6171" spans="5:6" x14ac:dyDescent="0.25">
      <c r="E6171" s="3"/>
      <c r="F6171" s="3"/>
    </row>
    <row r="6172" spans="5:6" x14ac:dyDescent="0.25">
      <c r="E6172" s="3"/>
      <c r="F6172" s="3"/>
    </row>
    <row r="6173" spans="5:6" x14ac:dyDescent="0.25">
      <c r="E6173" s="3"/>
      <c r="F6173" s="3"/>
    </row>
    <row r="6174" spans="5:6" x14ac:dyDescent="0.25">
      <c r="E6174" s="3"/>
      <c r="F6174" s="3"/>
    </row>
    <row r="6175" spans="5:6" x14ac:dyDescent="0.25">
      <c r="E6175" s="3"/>
      <c r="F6175" s="3"/>
    </row>
    <row r="6176" spans="5:6" x14ac:dyDescent="0.25">
      <c r="E6176" s="3"/>
      <c r="F6176" s="3"/>
    </row>
    <row r="6177" spans="5:6" x14ac:dyDescent="0.25">
      <c r="E6177" s="3"/>
      <c r="F6177" s="3"/>
    </row>
    <row r="6178" spans="5:6" x14ac:dyDescent="0.25">
      <c r="E6178" s="3"/>
      <c r="F6178" s="3"/>
    </row>
    <row r="6179" spans="5:6" x14ac:dyDescent="0.25">
      <c r="E6179" s="3"/>
      <c r="F6179" s="3"/>
    </row>
    <row r="6180" spans="5:6" x14ac:dyDescent="0.25">
      <c r="E6180" s="3"/>
      <c r="F6180" s="3"/>
    </row>
    <row r="6181" spans="5:6" x14ac:dyDescent="0.25">
      <c r="E6181" s="3"/>
      <c r="F6181" s="3"/>
    </row>
    <row r="6182" spans="5:6" x14ac:dyDescent="0.25">
      <c r="E6182" s="3"/>
      <c r="F6182" s="3"/>
    </row>
    <row r="6183" spans="5:6" x14ac:dyDescent="0.25">
      <c r="E6183" s="3"/>
      <c r="F6183" s="3"/>
    </row>
    <row r="6184" spans="5:6" x14ac:dyDescent="0.25">
      <c r="E6184" s="3"/>
      <c r="F6184" s="3"/>
    </row>
    <row r="6185" spans="5:6" x14ac:dyDescent="0.25">
      <c r="E6185" s="3"/>
      <c r="F6185" s="3"/>
    </row>
    <row r="6186" spans="5:6" x14ac:dyDescent="0.25">
      <c r="E6186" s="3"/>
      <c r="F6186" s="3"/>
    </row>
    <row r="6187" spans="5:6" x14ac:dyDescent="0.25">
      <c r="E6187" s="3"/>
      <c r="F6187" s="3"/>
    </row>
    <row r="6188" spans="5:6" x14ac:dyDescent="0.25">
      <c r="E6188" s="3"/>
      <c r="F6188" s="3"/>
    </row>
    <row r="6189" spans="5:6" x14ac:dyDescent="0.25">
      <c r="E6189" s="3"/>
      <c r="F6189" s="3"/>
    </row>
    <row r="6190" spans="5:6" x14ac:dyDescent="0.25">
      <c r="E6190" s="3"/>
      <c r="F6190" s="3"/>
    </row>
    <row r="6191" spans="5:6" x14ac:dyDescent="0.25">
      <c r="E6191" s="3"/>
      <c r="F6191" s="3"/>
    </row>
    <row r="6192" spans="5:6" x14ac:dyDescent="0.25">
      <c r="E6192" s="3"/>
      <c r="F6192" s="3"/>
    </row>
    <row r="6193" spans="5:6" x14ac:dyDescent="0.25">
      <c r="E6193" s="3"/>
      <c r="F6193" s="3"/>
    </row>
    <row r="6194" spans="5:6" x14ac:dyDescent="0.25">
      <c r="E6194" s="3"/>
      <c r="F6194" s="3"/>
    </row>
    <row r="6195" spans="5:6" x14ac:dyDescent="0.25">
      <c r="E6195" s="3"/>
      <c r="F6195" s="3"/>
    </row>
    <row r="6196" spans="5:6" x14ac:dyDescent="0.25">
      <c r="E6196" s="3"/>
      <c r="F6196" s="3"/>
    </row>
    <row r="6197" spans="5:6" x14ac:dyDescent="0.25">
      <c r="E6197" s="3"/>
      <c r="F6197" s="3"/>
    </row>
    <row r="6198" spans="5:6" x14ac:dyDescent="0.25">
      <c r="E6198" s="3"/>
      <c r="F6198" s="3"/>
    </row>
    <row r="6199" spans="5:6" x14ac:dyDescent="0.25">
      <c r="E6199" s="3"/>
      <c r="F6199" s="3"/>
    </row>
    <row r="6200" spans="5:6" x14ac:dyDescent="0.25">
      <c r="E6200" s="3"/>
      <c r="F6200" s="3"/>
    </row>
    <row r="6201" spans="5:6" x14ac:dyDescent="0.25">
      <c r="E6201" s="3"/>
      <c r="F6201" s="3"/>
    </row>
    <row r="6202" spans="5:6" x14ac:dyDescent="0.25">
      <c r="E6202" s="3"/>
      <c r="F6202" s="3"/>
    </row>
    <row r="6203" spans="5:6" x14ac:dyDescent="0.25">
      <c r="E6203" s="3"/>
      <c r="F6203" s="3"/>
    </row>
    <row r="6204" spans="5:6" x14ac:dyDescent="0.25">
      <c r="E6204" s="3"/>
      <c r="F6204" s="3"/>
    </row>
    <row r="6205" spans="5:6" x14ac:dyDescent="0.25">
      <c r="E6205" s="3"/>
      <c r="F6205" s="3"/>
    </row>
    <row r="6206" spans="5:6" x14ac:dyDescent="0.25">
      <c r="E6206" s="3"/>
      <c r="F6206" s="3"/>
    </row>
    <row r="6207" spans="5:6" x14ac:dyDescent="0.25">
      <c r="E6207" s="3"/>
      <c r="F6207" s="3"/>
    </row>
    <row r="6208" spans="5:6" x14ac:dyDescent="0.25">
      <c r="E6208" s="3"/>
      <c r="F6208" s="3"/>
    </row>
    <row r="6209" spans="5:6" x14ac:dyDescent="0.25">
      <c r="E6209" s="3"/>
      <c r="F6209" s="3"/>
    </row>
    <row r="6210" spans="5:6" x14ac:dyDescent="0.25">
      <c r="E6210" s="3"/>
      <c r="F6210" s="3"/>
    </row>
    <row r="6211" spans="5:6" x14ac:dyDescent="0.25">
      <c r="E6211" s="3"/>
      <c r="F6211" s="3"/>
    </row>
    <row r="6212" spans="5:6" x14ac:dyDescent="0.25">
      <c r="E6212" s="3"/>
      <c r="F6212" s="3"/>
    </row>
    <row r="6213" spans="5:6" x14ac:dyDescent="0.25">
      <c r="E6213" s="3"/>
      <c r="F6213" s="3"/>
    </row>
    <row r="6214" spans="5:6" x14ac:dyDescent="0.25">
      <c r="E6214" s="3"/>
      <c r="F6214" s="3"/>
    </row>
    <row r="6215" spans="5:6" x14ac:dyDescent="0.25">
      <c r="E6215" s="3"/>
      <c r="F6215" s="3"/>
    </row>
    <row r="6216" spans="5:6" x14ac:dyDescent="0.25">
      <c r="E6216" s="3"/>
      <c r="F6216" s="3"/>
    </row>
    <row r="6217" spans="5:6" x14ac:dyDescent="0.25">
      <c r="E6217" s="3"/>
      <c r="F6217" s="3"/>
    </row>
    <row r="6218" spans="5:6" x14ac:dyDescent="0.25">
      <c r="E6218" s="3"/>
      <c r="F6218" s="3"/>
    </row>
    <row r="6219" spans="5:6" x14ac:dyDescent="0.25">
      <c r="E6219" s="3"/>
      <c r="F6219" s="3"/>
    </row>
    <row r="6220" spans="5:6" x14ac:dyDescent="0.25">
      <c r="E6220" s="3"/>
      <c r="F6220" s="3"/>
    </row>
    <row r="6221" spans="5:6" x14ac:dyDescent="0.25">
      <c r="E6221" s="3"/>
      <c r="F6221" s="3"/>
    </row>
    <row r="6222" spans="5:6" x14ac:dyDescent="0.25">
      <c r="E6222" s="3"/>
      <c r="F6222" s="3"/>
    </row>
    <row r="6223" spans="5:6" x14ac:dyDescent="0.25">
      <c r="E6223" s="3"/>
      <c r="F6223" s="3"/>
    </row>
    <row r="6224" spans="5:6" x14ac:dyDescent="0.25">
      <c r="E6224" s="3"/>
      <c r="F6224" s="3"/>
    </row>
    <row r="6225" spans="5:6" x14ac:dyDescent="0.25">
      <c r="E6225" s="3"/>
      <c r="F6225" s="3"/>
    </row>
    <row r="6226" spans="5:6" x14ac:dyDescent="0.25">
      <c r="E6226" s="3"/>
      <c r="F6226" s="3"/>
    </row>
    <row r="6227" spans="5:6" x14ac:dyDescent="0.25">
      <c r="E6227" s="3"/>
      <c r="F6227" s="3"/>
    </row>
    <row r="6228" spans="5:6" x14ac:dyDescent="0.25">
      <c r="E6228" s="3"/>
      <c r="F6228" s="3"/>
    </row>
    <row r="6229" spans="5:6" x14ac:dyDescent="0.25">
      <c r="E6229" s="3"/>
      <c r="F6229" s="3"/>
    </row>
    <row r="6230" spans="5:6" x14ac:dyDescent="0.25">
      <c r="E6230" s="3"/>
      <c r="F6230" s="3"/>
    </row>
    <row r="6231" spans="5:6" x14ac:dyDescent="0.25">
      <c r="E6231" s="3"/>
      <c r="F6231" s="3"/>
    </row>
    <row r="6232" spans="5:6" x14ac:dyDescent="0.25">
      <c r="E6232" s="3"/>
      <c r="F6232" s="3"/>
    </row>
    <row r="6233" spans="5:6" x14ac:dyDescent="0.25">
      <c r="E6233" s="3"/>
      <c r="F6233" s="3"/>
    </row>
    <row r="6234" spans="5:6" x14ac:dyDescent="0.25">
      <c r="E6234" s="3"/>
      <c r="F6234" s="3"/>
    </row>
    <row r="6235" spans="5:6" x14ac:dyDescent="0.25">
      <c r="E6235" s="3"/>
      <c r="F6235" s="3"/>
    </row>
    <row r="6236" spans="5:6" x14ac:dyDescent="0.25">
      <c r="E6236" s="3"/>
      <c r="F6236" s="3"/>
    </row>
    <row r="6237" spans="5:6" x14ac:dyDescent="0.25">
      <c r="E6237" s="3"/>
      <c r="F6237" s="3"/>
    </row>
    <row r="6238" spans="5:6" x14ac:dyDescent="0.25">
      <c r="E6238" s="3"/>
      <c r="F6238" s="3"/>
    </row>
    <row r="6239" spans="5:6" x14ac:dyDescent="0.25">
      <c r="E6239" s="3"/>
      <c r="F6239" s="3"/>
    </row>
    <row r="6240" spans="5:6" x14ac:dyDescent="0.25">
      <c r="E6240" s="3"/>
      <c r="F6240" s="3"/>
    </row>
    <row r="6241" spans="5:6" x14ac:dyDescent="0.25">
      <c r="E6241" s="3"/>
      <c r="F6241" s="3"/>
    </row>
    <row r="6242" spans="5:6" x14ac:dyDescent="0.25">
      <c r="E6242" s="3"/>
      <c r="F6242" s="3"/>
    </row>
    <row r="6243" spans="5:6" x14ac:dyDescent="0.25">
      <c r="E6243" s="3"/>
      <c r="F6243" s="3"/>
    </row>
    <row r="6244" spans="5:6" x14ac:dyDescent="0.25">
      <c r="E6244" s="3"/>
      <c r="F6244" s="3"/>
    </row>
    <row r="6245" spans="5:6" x14ac:dyDescent="0.25">
      <c r="E6245" s="3"/>
      <c r="F6245" s="3"/>
    </row>
    <row r="6246" spans="5:6" x14ac:dyDescent="0.25">
      <c r="E6246" s="3"/>
      <c r="F6246" s="3"/>
    </row>
    <row r="6247" spans="5:6" x14ac:dyDescent="0.25">
      <c r="E6247" s="3"/>
      <c r="F6247" s="3"/>
    </row>
    <row r="6248" spans="5:6" x14ac:dyDescent="0.25">
      <c r="E6248" s="3"/>
      <c r="F6248" s="3"/>
    </row>
    <row r="6249" spans="5:6" x14ac:dyDescent="0.25">
      <c r="E6249" s="3"/>
      <c r="F6249" s="3"/>
    </row>
    <row r="6250" spans="5:6" x14ac:dyDescent="0.25">
      <c r="E6250" s="3"/>
      <c r="F6250" s="3"/>
    </row>
    <row r="6251" spans="5:6" x14ac:dyDescent="0.25">
      <c r="E6251" s="3"/>
      <c r="F6251" s="3"/>
    </row>
    <row r="6252" spans="5:6" x14ac:dyDescent="0.25">
      <c r="E6252" s="3"/>
      <c r="F6252" s="3"/>
    </row>
    <row r="6253" spans="5:6" x14ac:dyDescent="0.25">
      <c r="E6253" s="3"/>
      <c r="F6253" s="3"/>
    </row>
    <row r="6254" spans="5:6" x14ac:dyDescent="0.25">
      <c r="E6254" s="3"/>
      <c r="F6254" s="3"/>
    </row>
    <row r="6255" spans="5:6" x14ac:dyDescent="0.25">
      <c r="E6255" s="3"/>
      <c r="F6255" s="3"/>
    </row>
    <row r="6256" spans="5:6" x14ac:dyDescent="0.25">
      <c r="E6256" s="3"/>
      <c r="F6256" s="3"/>
    </row>
    <row r="6257" spans="5:6" x14ac:dyDescent="0.25">
      <c r="E6257" s="3"/>
      <c r="F6257" s="3"/>
    </row>
    <row r="6258" spans="5:6" x14ac:dyDescent="0.25">
      <c r="E6258" s="3"/>
      <c r="F6258" s="3"/>
    </row>
    <row r="6259" spans="5:6" x14ac:dyDescent="0.25">
      <c r="E6259" s="3"/>
      <c r="F6259" s="3"/>
    </row>
    <row r="6260" spans="5:6" x14ac:dyDescent="0.25">
      <c r="E6260" s="3"/>
      <c r="F6260" s="3"/>
    </row>
    <row r="6261" spans="5:6" x14ac:dyDescent="0.25">
      <c r="E6261" s="3"/>
      <c r="F6261" s="3"/>
    </row>
    <row r="6262" spans="5:6" x14ac:dyDescent="0.25">
      <c r="E6262" s="3"/>
      <c r="F6262" s="3"/>
    </row>
    <row r="6263" spans="5:6" x14ac:dyDescent="0.25">
      <c r="E6263" s="3"/>
      <c r="F6263" s="3"/>
    </row>
    <row r="6264" spans="5:6" x14ac:dyDescent="0.25">
      <c r="E6264" s="3"/>
      <c r="F6264" s="3"/>
    </row>
    <row r="6265" spans="5:6" x14ac:dyDescent="0.25">
      <c r="E6265" s="3"/>
      <c r="F6265" s="3"/>
    </row>
    <row r="6266" spans="5:6" x14ac:dyDescent="0.25">
      <c r="E6266" s="3"/>
      <c r="F6266" s="3"/>
    </row>
    <row r="6267" spans="5:6" x14ac:dyDescent="0.25">
      <c r="E6267" s="3"/>
      <c r="F6267" s="3"/>
    </row>
    <row r="6268" spans="5:6" x14ac:dyDescent="0.25">
      <c r="E6268" s="3"/>
      <c r="F6268" s="3"/>
    </row>
    <row r="6269" spans="5:6" x14ac:dyDescent="0.25">
      <c r="E6269" s="3"/>
      <c r="F6269" s="3"/>
    </row>
    <row r="6270" spans="5:6" x14ac:dyDescent="0.25">
      <c r="E6270" s="3"/>
      <c r="F6270" s="3"/>
    </row>
    <row r="6271" spans="5:6" x14ac:dyDescent="0.25">
      <c r="E6271" s="3"/>
      <c r="F6271" s="3"/>
    </row>
    <row r="6272" spans="5:6" x14ac:dyDescent="0.25">
      <c r="E6272" s="3"/>
      <c r="F6272" s="3"/>
    </row>
    <row r="6273" spans="5:6" x14ac:dyDescent="0.25">
      <c r="E6273" s="3"/>
      <c r="F6273" s="3"/>
    </row>
    <row r="6274" spans="5:6" x14ac:dyDescent="0.25">
      <c r="E6274" s="3"/>
      <c r="F6274" s="3"/>
    </row>
    <row r="6275" spans="5:6" x14ac:dyDescent="0.25">
      <c r="E6275" s="3"/>
      <c r="F6275" s="3"/>
    </row>
    <row r="6276" spans="5:6" x14ac:dyDescent="0.25">
      <c r="E6276" s="3"/>
      <c r="F6276" s="3"/>
    </row>
    <row r="6277" spans="5:6" x14ac:dyDescent="0.25">
      <c r="E6277" s="3"/>
      <c r="F6277" s="3"/>
    </row>
    <row r="6278" spans="5:6" x14ac:dyDescent="0.25">
      <c r="E6278" s="3"/>
      <c r="F6278" s="3"/>
    </row>
    <row r="6279" spans="5:6" x14ac:dyDescent="0.25">
      <c r="E6279" s="3"/>
      <c r="F6279" s="3"/>
    </row>
    <row r="6280" spans="5:6" x14ac:dyDescent="0.25">
      <c r="E6280" s="3"/>
      <c r="F6280" s="3"/>
    </row>
    <row r="6281" spans="5:6" x14ac:dyDescent="0.25">
      <c r="E6281" s="3"/>
      <c r="F6281" s="3"/>
    </row>
    <row r="6282" spans="5:6" x14ac:dyDescent="0.25">
      <c r="E6282" s="3"/>
      <c r="F6282" s="3"/>
    </row>
    <row r="6283" spans="5:6" x14ac:dyDescent="0.25">
      <c r="E6283" s="3"/>
      <c r="F6283" s="3"/>
    </row>
    <row r="6284" spans="5:6" x14ac:dyDescent="0.25">
      <c r="E6284" s="3"/>
      <c r="F6284" s="3"/>
    </row>
    <row r="6285" spans="5:6" x14ac:dyDescent="0.25">
      <c r="E6285" s="3"/>
      <c r="F6285" s="3"/>
    </row>
    <row r="6286" spans="5:6" x14ac:dyDescent="0.25">
      <c r="E6286" s="3"/>
      <c r="F6286" s="3"/>
    </row>
    <row r="6287" spans="5:6" x14ac:dyDescent="0.25">
      <c r="E6287" s="3"/>
      <c r="F6287" s="3"/>
    </row>
    <row r="6288" spans="5:6" x14ac:dyDescent="0.25">
      <c r="E6288" s="3"/>
      <c r="F6288" s="3"/>
    </row>
    <row r="6289" spans="5:6" x14ac:dyDescent="0.25">
      <c r="E6289" s="3"/>
      <c r="F6289" s="3"/>
    </row>
    <row r="6290" spans="5:6" x14ac:dyDescent="0.25">
      <c r="E6290" s="3"/>
      <c r="F6290" s="3"/>
    </row>
    <row r="6291" spans="5:6" x14ac:dyDescent="0.25">
      <c r="E6291" s="3"/>
      <c r="F6291" s="3"/>
    </row>
    <row r="6292" spans="5:6" x14ac:dyDescent="0.25">
      <c r="E6292" s="3"/>
      <c r="F6292" s="3"/>
    </row>
    <row r="6293" spans="5:6" x14ac:dyDescent="0.25">
      <c r="E6293" s="3"/>
      <c r="F6293" s="3"/>
    </row>
    <row r="6294" spans="5:6" x14ac:dyDescent="0.25">
      <c r="E6294" s="3"/>
      <c r="F6294" s="3"/>
    </row>
    <row r="6295" spans="5:6" x14ac:dyDescent="0.25">
      <c r="E6295" s="3"/>
      <c r="F6295" s="3"/>
    </row>
    <row r="6296" spans="5:6" x14ac:dyDescent="0.25">
      <c r="E6296" s="3"/>
      <c r="F6296" s="3"/>
    </row>
    <row r="6297" spans="5:6" x14ac:dyDescent="0.25">
      <c r="E6297" s="3"/>
      <c r="F6297" s="3"/>
    </row>
    <row r="6298" spans="5:6" x14ac:dyDescent="0.25">
      <c r="E6298" s="3"/>
      <c r="F6298" s="3"/>
    </row>
    <row r="6299" spans="5:6" x14ac:dyDescent="0.25">
      <c r="E6299" s="3"/>
      <c r="F6299" s="3"/>
    </row>
    <row r="6300" spans="5:6" x14ac:dyDescent="0.25">
      <c r="E6300" s="3"/>
      <c r="F6300" s="3"/>
    </row>
    <row r="6301" spans="5:6" x14ac:dyDescent="0.25">
      <c r="E6301" s="3"/>
      <c r="F6301" s="3"/>
    </row>
    <row r="6302" spans="5:6" x14ac:dyDescent="0.25">
      <c r="E6302" s="3"/>
      <c r="F6302" s="3"/>
    </row>
    <row r="6303" spans="5:6" x14ac:dyDescent="0.25">
      <c r="E6303" s="3"/>
      <c r="F6303" s="3"/>
    </row>
    <row r="6304" spans="5:6" x14ac:dyDescent="0.25">
      <c r="E6304" s="3"/>
      <c r="F6304" s="3"/>
    </row>
    <row r="6305" spans="5:6" x14ac:dyDescent="0.25">
      <c r="E6305" s="3"/>
      <c r="F6305" s="3"/>
    </row>
    <row r="6306" spans="5:6" x14ac:dyDescent="0.25">
      <c r="E6306" s="3"/>
      <c r="F6306" s="3"/>
    </row>
    <row r="6307" spans="5:6" x14ac:dyDescent="0.25">
      <c r="E6307" s="3"/>
      <c r="F6307" s="3"/>
    </row>
    <row r="6308" spans="5:6" x14ac:dyDescent="0.25">
      <c r="E6308" s="3"/>
      <c r="F6308" s="3"/>
    </row>
    <row r="6309" spans="5:6" x14ac:dyDescent="0.25">
      <c r="E6309" s="3"/>
      <c r="F6309" s="3"/>
    </row>
    <row r="6310" spans="5:6" x14ac:dyDescent="0.25">
      <c r="E6310" s="3"/>
      <c r="F6310" s="3"/>
    </row>
    <row r="6311" spans="5:6" x14ac:dyDescent="0.25">
      <c r="E6311" s="3"/>
      <c r="F6311" s="3"/>
    </row>
    <row r="6312" spans="5:6" x14ac:dyDescent="0.25">
      <c r="E6312" s="3"/>
      <c r="F6312" s="3"/>
    </row>
    <row r="6313" spans="5:6" x14ac:dyDescent="0.25">
      <c r="E6313" s="3"/>
      <c r="F6313" s="3"/>
    </row>
    <row r="6314" spans="5:6" x14ac:dyDescent="0.25">
      <c r="E6314" s="3"/>
      <c r="F6314" s="3"/>
    </row>
    <row r="6315" spans="5:6" x14ac:dyDescent="0.25">
      <c r="E6315" s="3"/>
      <c r="F6315" s="3"/>
    </row>
    <row r="6316" spans="5:6" x14ac:dyDescent="0.25">
      <c r="E6316" s="3"/>
      <c r="F6316" s="3"/>
    </row>
    <row r="6317" spans="5:6" x14ac:dyDescent="0.25">
      <c r="E6317" s="3"/>
      <c r="F6317" s="3"/>
    </row>
    <row r="6318" spans="5:6" x14ac:dyDescent="0.25">
      <c r="E6318" s="3"/>
      <c r="F6318" s="3"/>
    </row>
    <row r="6319" spans="5:6" x14ac:dyDescent="0.25">
      <c r="E6319" s="3"/>
      <c r="F6319" s="3"/>
    </row>
    <row r="6320" spans="5:6" x14ac:dyDescent="0.25">
      <c r="E6320" s="3"/>
      <c r="F6320" s="3"/>
    </row>
    <row r="6321" spans="5:6" x14ac:dyDescent="0.25">
      <c r="E6321" s="3"/>
      <c r="F6321" s="3"/>
    </row>
    <row r="6322" spans="5:6" x14ac:dyDescent="0.25">
      <c r="E6322" s="3"/>
      <c r="F6322" s="3"/>
    </row>
    <row r="6323" spans="5:6" x14ac:dyDescent="0.25">
      <c r="E6323" s="3"/>
      <c r="F6323" s="3"/>
    </row>
    <row r="6324" spans="5:6" x14ac:dyDescent="0.25">
      <c r="E6324" s="3"/>
      <c r="F6324" s="3"/>
    </row>
    <row r="6325" spans="5:6" x14ac:dyDescent="0.25">
      <c r="E6325" s="3"/>
      <c r="F6325" s="3"/>
    </row>
    <row r="6326" spans="5:6" x14ac:dyDescent="0.25">
      <c r="E6326" s="3"/>
      <c r="F6326" s="3"/>
    </row>
    <row r="6327" spans="5:6" x14ac:dyDescent="0.25">
      <c r="E6327" s="3"/>
      <c r="F6327" s="3"/>
    </row>
    <row r="6328" spans="5:6" x14ac:dyDescent="0.25">
      <c r="E6328" s="3"/>
      <c r="F6328" s="3"/>
    </row>
    <row r="6329" spans="5:6" x14ac:dyDescent="0.25">
      <c r="E6329" s="3"/>
      <c r="F6329" s="3"/>
    </row>
    <row r="6330" spans="5:6" x14ac:dyDescent="0.25">
      <c r="E6330" s="3"/>
      <c r="F6330" s="3"/>
    </row>
    <row r="6331" spans="5:6" x14ac:dyDescent="0.25">
      <c r="E6331" s="3"/>
      <c r="F6331" s="3"/>
    </row>
    <row r="6332" spans="5:6" x14ac:dyDescent="0.25">
      <c r="E6332" s="3"/>
      <c r="F6332" s="3"/>
    </row>
    <row r="6333" spans="5:6" x14ac:dyDescent="0.25">
      <c r="E6333" s="3"/>
      <c r="F6333" s="3"/>
    </row>
    <row r="6334" spans="5:6" x14ac:dyDescent="0.25">
      <c r="E6334" s="3"/>
      <c r="F6334" s="3"/>
    </row>
    <row r="6335" spans="5:6" x14ac:dyDescent="0.25">
      <c r="E6335" s="3"/>
      <c r="F6335" s="3"/>
    </row>
    <row r="6336" spans="5:6" x14ac:dyDescent="0.25">
      <c r="E6336" s="3"/>
      <c r="F6336" s="3"/>
    </row>
    <row r="6337" spans="5:6" x14ac:dyDescent="0.25">
      <c r="E6337" s="3"/>
      <c r="F6337" s="3"/>
    </row>
    <row r="6338" spans="5:6" x14ac:dyDescent="0.25">
      <c r="E6338" s="3"/>
      <c r="F6338" s="3"/>
    </row>
    <row r="6339" spans="5:6" x14ac:dyDescent="0.25">
      <c r="E6339" s="3"/>
      <c r="F6339" s="3"/>
    </row>
    <row r="6340" spans="5:6" x14ac:dyDescent="0.25">
      <c r="E6340" s="3"/>
      <c r="F6340" s="3"/>
    </row>
    <row r="6341" spans="5:6" x14ac:dyDescent="0.25">
      <c r="E6341" s="3"/>
      <c r="F6341" s="3"/>
    </row>
    <row r="6342" spans="5:6" x14ac:dyDescent="0.25">
      <c r="E6342" s="3"/>
      <c r="F6342" s="3"/>
    </row>
    <row r="6343" spans="5:6" x14ac:dyDescent="0.25">
      <c r="E6343" s="3"/>
      <c r="F6343" s="3"/>
    </row>
    <row r="6344" spans="5:6" x14ac:dyDescent="0.25">
      <c r="E6344" s="3"/>
      <c r="F6344" s="3"/>
    </row>
    <row r="6345" spans="5:6" x14ac:dyDescent="0.25">
      <c r="E6345" s="3"/>
      <c r="F6345" s="3"/>
    </row>
    <row r="6346" spans="5:6" x14ac:dyDescent="0.25">
      <c r="E6346" s="3"/>
      <c r="F6346" s="3"/>
    </row>
    <row r="6347" spans="5:6" x14ac:dyDescent="0.25">
      <c r="E6347" s="3"/>
      <c r="F6347" s="3"/>
    </row>
    <row r="6348" spans="5:6" x14ac:dyDescent="0.25">
      <c r="E6348" s="3"/>
      <c r="F6348" s="3"/>
    </row>
    <row r="6349" spans="5:6" x14ac:dyDescent="0.25">
      <c r="E6349" s="3"/>
      <c r="F6349" s="3"/>
    </row>
    <row r="6350" spans="5:6" x14ac:dyDescent="0.25">
      <c r="E6350" s="3"/>
      <c r="F6350" s="3"/>
    </row>
    <row r="6351" spans="5:6" x14ac:dyDescent="0.25">
      <c r="E6351" s="3"/>
      <c r="F6351" s="3"/>
    </row>
    <row r="6352" spans="5:6" x14ac:dyDescent="0.25">
      <c r="E6352" s="3"/>
      <c r="F6352" s="3"/>
    </row>
    <row r="6353" spans="5:6" x14ac:dyDescent="0.25">
      <c r="E6353" s="3"/>
      <c r="F6353" s="3"/>
    </row>
    <row r="6354" spans="5:6" x14ac:dyDescent="0.25">
      <c r="E6354" s="3"/>
      <c r="F6354" s="3"/>
    </row>
    <row r="6355" spans="5:6" x14ac:dyDescent="0.25">
      <c r="E6355" s="3"/>
      <c r="F6355" s="3"/>
    </row>
    <row r="6356" spans="5:6" x14ac:dyDescent="0.25">
      <c r="E6356" s="3"/>
      <c r="F6356" s="3"/>
    </row>
    <row r="6357" spans="5:6" x14ac:dyDescent="0.25">
      <c r="E6357" s="3"/>
      <c r="F6357" s="3"/>
    </row>
    <row r="6358" spans="5:6" x14ac:dyDescent="0.25">
      <c r="E6358" s="3"/>
      <c r="F6358" s="3"/>
    </row>
    <row r="6359" spans="5:6" x14ac:dyDescent="0.25">
      <c r="E6359" s="3"/>
      <c r="F6359" s="3"/>
    </row>
    <row r="6360" spans="5:6" x14ac:dyDescent="0.25">
      <c r="E6360" s="3"/>
      <c r="F6360" s="3"/>
    </row>
    <row r="6361" spans="5:6" x14ac:dyDescent="0.25">
      <c r="E6361" s="3"/>
      <c r="F6361" s="3"/>
    </row>
    <row r="6362" spans="5:6" x14ac:dyDescent="0.25">
      <c r="E6362" s="3"/>
      <c r="F6362" s="3"/>
    </row>
    <row r="6363" spans="5:6" x14ac:dyDescent="0.25">
      <c r="E6363" s="3"/>
      <c r="F6363" s="3"/>
    </row>
    <row r="6364" spans="5:6" x14ac:dyDescent="0.25">
      <c r="E6364" s="3"/>
      <c r="F6364" s="3"/>
    </row>
    <row r="6365" spans="5:6" x14ac:dyDescent="0.25">
      <c r="E6365" s="3"/>
      <c r="F6365" s="3"/>
    </row>
    <row r="6366" spans="5:6" x14ac:dyDescent="0.25">
      <c r="E6366" s="3"/>
      <c r="F6366" s="3"/>
    </row>
    <row r="6367" spans="5:6" x14ac:dyDescent="0.25">
      <c r="E6367" s="3"/>
      <c r="F6367" s="3"/>
    </row>
    <row r="6368" spans="5:6" x14ac:dyDescent="0.25">
      <c r="E6368" s="3"/>
      <c r="F6368" s="3"/>
    </row>
    <row r="6369" spans="5:6" x14ac:dyDescent="0.25">
      <c r="E6369" s="3"/>
      <c r="F6369" s="3"/>
    </row>
    <row r="6370" spans="5:6" x14ac:dyDescent="0.25">
      <c r="E6370" s="3"/>
      <c r="F6370" s="3"/>
    </row>
    <row r="6371" spans="5:6" x14ac:dyDescent="0.25">
      <c r="E6371" s="3"/>
      <c r="F6371" s="3"/>
    </row>
    <row r="6372" spans="5:6" x14ac:dyDescent="0.25">
      <c r="E6372" s="3"/>
      <c r="F6372" s="3"/>
    </row>
    <row r="6373" spans="5:6" x14ac:dyDescent="0.25">
      <c r="E6373" s="3"/>
      <c r="F6373" s="3"/>
    </row>
    <row r="6374" spans="5:6" x14ac:dyDescent="0.25">
      <c r="E6374" s="3"/>
      <c r="F6374" s="3"/>
    </row>
    <row r="6375" spans="5:6" x14ac:dyDescent="0.25">
      <c r="E6375" s="3"/>
      <c r="F6375" s="3"/>
    </row>
    <row r="6376" spans="5:6" x14ac:dyDescent="0.25">
      <c r="E6376" s="3"/>
      <c r="F6376" s="3"/>
    </row>
    <row r="6377" spans="5:6" x14ac:dyDescent="0.25">
      <c r="E6377" s="3"/>
      <c r="F6377" s="3"/>
    </row>
    <row r="6378" spans="5:6" x14ac:dyDescent="0.25">
      <c r="E6378" s="3"/>
      <c r="F6378" s="3"/>
    </row>
    <row r="6379" spans="5:6" x14ac:dyDescent="0.25">
      <c r="E6379" s="3"/>
      <c r="F6379" s="3"/>
    </row>
    <row r="6380" spans="5:6" x14ac:dyDescent="0.25">
      <c r="E6380" s="3"/>
      <c r="F6380" s="3"/>
    </row>
    <row r="6381" spans="5:6" x14ac:dyDescent="0.25">
      <c r="E6381" s="3"/>
      <c r="F6381" s="3"/>
    </row>
    <row r="6382" spans="5:6" x14ac:dyDescent="0.25">
      <c r="E6382" s="3"/>
      <c r="F6382" s="3"/>
    </row>
    <row r="6383" spans="5:6" x14ac:dyDescent="0.25">
      <c r="E6383" s="3"/>
      <c r="F6383" s="3"/>
    </row>
    <row r="6384" spans="5:6" x14ac:dyDescent="0.25">
      <c r="E6384" s="3"/>
      <c r="F6384" s="3"/>
    </row>
    <row r="6385" spans="5:6" x14ac:dyDescent="0.25">
      <c r="E6385" s="3"/>
      <c r="F6385" s="3"/>
    </row>
    <row r="6386" spans="5:6" x14ac:dyDescent="0.25">
      <c r="E6386" s="3"/>
      <c r="F6386" s="3"/>
    </row>
    <row r="6387" spans="5:6" x14ac:dyDescent="0.25">
      <c r="E6387" s="3"/>
      <c r="F6387" s="3"/>
    </row>
    <row r="6388" spans="5:6" x14ac:dyDescent="0.25">
      <c r="E6388" s="3"/>
      <c r="F6388" s="3"/>
    </row>
    <row r="6389" spans="5:6" x14ac:dyDescent="0.25">
      <c r="E6389" s="3"/>
      <c r="F6389" s="3"/>
    </row>
    <row r="6390" spans="5:6" x14ac:dyDescent="0.25">
      <c r="E6390" s="3"/>
      <c r="F6390" s="3"/>
    </row>
    <row r="6391" spans="5:6" x14ac:dyDescent="0.25">
      <c r="E6391" s="3"/>
      <c r="F6391" s="3"/>
    </row>
    <row r="6392" spans="5:6" x14ac:dyDescent="0.25">
      <c r="E6392" s="3"/>
      <c r="F6392" s="3"/>
    </row>
    <row r="6393" spans="5:6" x14ac:dyDescent="0.25">
      <c r="E6393" s="3"/>
      <c r="F6393" s="3"/>
    </row>
    <row r="6394" spans="5:6" x14ac:dyDescent="0.25">
      <c r="E6394" s="3"/>
      <c r="F6394" s="3"/>
    </row>
    <row r="6395" spans="5:6" x14ac:dyDescent="0.25">
      <c r="E6395" s="3"/>
      <c r="F6395" s="3"/>
    </row>
    <row r="6396" spans="5:6" x14ac:dyDescent="0.25">
      <c r="E6396" s="3"/>
      <c r="F6396" s="3"/>
    </row>
    <row r="6397" spans="5:6" x14ac:dyDescent="0.25">
      <c r="E6397" s="3"/>
      <c r="F6397" s="3"/>
    </row>
    <row r="6398" spans="5:6" x14ac:dyDescent="0.25">
      <c r="E6398" s="3"/>
      <c r="F6398" s="3"/>
    </row>
    <row r="6399" spans="5:6" x14ac:dyDescent="0.25">
      <c r="E6399" s="3"/>
      <c r="F6399" s="3"/>
    </row>
    <row r="6400" spans="5:6" x14ac:dyDescent="0.25">
      <c r="E6400" s="3"/>
      <c r="F6400" s="3"/>
    </row>
    <row r="6401" spans="5:6" x14ac:dyDescent="0.25">
      <c r="E6401" s="3"/>
      <c r="F6401" s="3"/>
    </row>
    <row r="6402" spans="5:6" x14ac:dyDescent="0.25">
      <c r="E6402" s="3"/>
      <c r="F6402" s="3"/>
    </row>
    <row r="6403" spans="5:6" x14ac:dyDescent="0.25">
      <c r="E6403" s="3"/>
      <c r="F6403" s="3"/>
    </row>
    <row r="6404" spans="5:6" x14ac:dyDescent="0.25">
      <c r="E6404" s="3"/>
      <c r="F6404" s="3"/>
    </row>
    <row r="6405" spans="5:6" x14ac:dyDescent="0.25">
      <c r="E6405" s="3"/>
      <c r="F6405" s="3"/>
    </row>
    <row r="6406" spans="5:6" x14ac:dyDescent="0.25">
      <c r="E6406" s="3"/>
      <c r="F6406" s="3"/>
    </row>
    <row r="6407" spans="5:6" x14ac:dyDescent="0.25">
      <c r="E6407" s="3"/>
      <c r="F6407" s="3"/>
    </row>
    <row r="6408" spans="5:6" x14ac:dyDescent="0.25">
      <c r="E6408" s="3"/>
      <c r="F6408" s="3"/>
    </row>
    <row r="6409" spans="5:6" x14ac:dyDescent="0.25">
      <c r="E6409" s="3"/>
      <c r="F6409" s="3"/>
    </row>
    <row r="6410" spans="5:6" x14ac:dyDescent="0.25">
      <c r="E6410" s="3"/>
      <c r="F6410" s="3"/>
    </row>
    <row r="6411" spans="5:6" x14ac:dyDescent="0.25">
      <c r="E6411" s="3"/>
      <c r="F6411" s="3"/>
    </row>
    <row r="6412" spans="5:6" x14ac:dyDescent="0.25">
      <c r="E6412" s="3"/>
      <c r="F6412" s="3"/>
    </row>
    <row r="6413" spans="5:6" x14ac:dyDescent="0.25">
      <c r="E6413" s="3"/>
      <c r="F6413" s="3"/>
    </row>
    <row r="6414" spans="5:6" x14ac:dyDescent="0.25">
      <c r="E6414" s="3"/>
      <c r="F6414" s="3"/>
    </row>
    <row r="6415" spans="5:6" x14ac:dyDescent="0.25">
      <c r="E6415" s="3"/>
      <c r="F6415" s="3"/>
    </row>
    <row r="6416" spans="5:6" x14ac:dyDescent="0.25">
      <c r="E6416" s="3"/>
      <c r="F6416" s="3"/>
    </row>
    <row r="6417" spans="5:6" x14ac:dyDescent="0.25">
      <c r="E6417" s="3"/>
      <c r="F6417" s="3"/>
    </row>
    <row r="6418" spans="5:6" x14ac:dyDescent="0.25">
      <c r="E6418" s="3"/>
      <c r="F6418" s="3"/>
    </row>
    <row r="6419" spans="5:6" x14ac:dyDescent="0.25">
      <c r="E6419" s="3"/>
      <c r="F6419" s="3"/>
    </row>
    <row r="6420" spans="5:6" x14ac:dyDescent="0.25">
      <c r="E6420" s="3"/>
      <c r="F6420" s="3"/>
    </row>
    <row r="6421" spans="5:6" x14ac:dyDescent="0.25">
      <c r="E6421" s="3"/>
      <c r="F6421" s="3"/>
    </row>
    <row r="6422" spans="5:6" x14ac:dyDescent="0.25">
      <c r="E6422" s="3"/>
      <c r="F6422" s="3"/>
    </row>
    <row r="6423" spans="5:6" x14ac:dyDescent="0.25">
      <c r="E6423" s="3"/>
      <c r="F6423" s="3"/>
    </row>
    <row r="6424" spans="5:6" x14ac:dyDescent="0.25">
      <c r="E6424" s="3"/>
      <c r="F6424" s="3"/>
    </row>
    <row r="6425" spans="5:6" x14ac:dyDescent="0.25">
      <c r="E6425" s="3"/>
      <c r="F6425" s="3"/>
    </row>
    <row r="6426" spans="5:6" x14ac:dyDescent="0.25">
      <c r="E6426" s="3"/>
      <c r="F6426" s="3"/>
    </row>
    <row r="6427" spans="5:6" x14ac:dyDescent="0.25">
      <c r="E6427" s="3"/>
      <c r="F6427" s="3"/>
    </row>
    <row r="6428" spans="5:6" x14ac:dyDescent="0.25">
      <c r="E6428" s="3"/>
      <c r="F6428" s="3"/>
    </row>
    <row r="6429" spans="5:6" x14ac:dyDescent="0.25">
      <c r="E6429" s="3"/>
      <c r="F6429" s="3"/>
    </row>
    <row r="6430" spans="5:6" x14ac:dyDescent="0.25">
      <c r="E6430" s="3"/>
      <c r="F6430" s="3"/>
    </row>
    <row r="6431" spans="5:6" x14ac:dyDescent="0.25">
      <c r="E6431" s="3"/>
      <c r="F6431" s="3"/>
    </row>
    <row r="6432" spans="5:6" x14ac:dyDescent="0.25">
      <c r="E6432" s="3"/>
      <c r="F6432" s="3"/>
    </row>
    <row r="6433" spans="5:6" x14ac:dyDescent="0.25">
      <c r="E6433" s="3"/>
      <c r="F6433" s="3"/>
    </row>
    <row r="6434" spans="5:6" x14ac:dyDescent="0.25">
      <c r="E6434" s="3"/>
      <c r="F6434" s="3"/>
    </row>
    <row r="6435" spans="5:6" x14ac:dyDescent="0.25">
      <c r="E6435" s="3"/>
      <c r="F6435" s="3"/>
    </row>
    <row r="6436" spans="5:6" x14ac:dyDescent="0.25">
      <c r="E6436" s="3"/>
      <c r="F6436" s="3"/>
    </row>
    <row r="6437" spans="5:6" x14ac:dyDescent="0.25">
      <c r="E6437" s="3"/>
      <c r="F6437" s="3"/>
    </row>
    <row r="6438" spans="5:6" x14ac:dyDescent="0.25">
      <c r="E6438" s="3"/>
      <c r="F6438" s="3"/>
    </row>
    <row r="6439" spans="5:6" x14ac:dyDescent="0.25">
      <c r="E6439" s="3"/>
      <c r="F6439" s="3"/>
    </row>
    <row r="6440" spans="5:6" x14ac:dyDescent="0.25">
      <c r="E6440" s="3"/>
      <c r="F6440" s="3"/>
    </row>
    <row r="6441" spans="5:6" x14ac:dyDescent="0.25">
      <c r="E6441" s="3"/>
      <c r="F6441" s="3"/>
    </row>
    <row r="6442" spans="5:6" x14ac:dyDescent="0.25">
      <c r="E6442" s="3"/>
      <c r="F6442" s="3"/>
    </row>
    <row r="6443" spans="5:6" x14ac:dyDescent="0.25">
      <c r="E6443" s="3"/>
      <c r="F6443" s="3"/>
    </row>
    <row r="6444" spans="5:6" x14ac:dyDescent="0.25">
      <c r="E6444" s="3"/>
      <c r="F6444" s="3"/>
    </row>
    <row r="6445" spans="5:6" x14ac:dyDescent="0.25">
      <c r="E6445" s="3"/>
      <c r="F6445" s="3"/>
    </row>
    <row r="6446" spans="5:6" x14ac:dyDescent="0.25">
      <c r="E6446" s="3"/>
      <c r="F6446" s="3"/>
    </row>
    <row r="6447" spans="5:6" x14ac:dyDescent="0.25">
      <c r="E6447" s="3"/>
      <c r="F6447" s="3"/>
    </row>
    <row r="6448" spans="5:6" x14ac:dyDescent="0.25">
      <c r="E6448" s="3"/>
      <c r="F6448" s="3"/>
    </row>
    <row r="6449" spans="5:6" x14ac:dyDescent="0.25">
      <c r="E6449" s="3"/>
      <c r="F6449" s="3"/>
    </row>
    <row r="6450" spans="5:6" x14ac:dyDescent="0.25">
      <c r="E6450" s="3"/>
      <c r="F6450" s="3"/>
    </row>
    <row r="6451" spans="5:6" x14ac:dyDescent="0.25">
      <c r="E6451" s="3"/>
      <c r="F6451" s="3"/>
    </row>
    <row r="6452" spans="5:6" x14ac:dyDescent="0.25">
      <c r="E6452" s="3"/>
      <c r="F6452" s="3"/>
    </row>
    <row r="6453" spans="5:6" x14ac:dyDescent="0.25">
      <c r="E6453" s="3"/>
      <c r="F6453" s="3"/>
    </row>
    <row r="6454" spans="5:6" x14ac:dyDescent="0.25">
      <c r="E6454" s="3"/>
      <c r="F6454" s="3"/>
    </row>
    <row r="6455" spans="5:6" x14ac:dyDescent="0.25">
      <c r="E6455" s="3"/>
      <c r="F6455" s="3"/>
    </row>
    <row r="6456" spans="5:6" x14ac:dyDescent="0.25">
      <c r="E6456" s="3"/>
      <c r="F6456" s="3"/>
    </row>
    <row r="6457" spans="5:6" x14ac:dyDescent="0.25">
      <c r="E6457" s="3"/>
      <c r="F6457" s="3"/>
    </row>
    <row r="6458" spans="5:6" x14ac:dyDescent="0.25">
      <c r="E6458" s="3"/>
      <c r="F6458" s="3"/>
    </row>
    <row r="6459" spans="5:6" x14ac:dyDescent="0.25">
      <c r="E6459" s="3"/>
      <c r="F6459" s="3"/>
    </row>
    <row r="6460" spans="5:6" x14ac:dyDescent="0.25">
      <c r="E6460" s="3"/>
      <c r="F6460" s="3"/>
    </row>
    <row r="6461" spans="5:6" x14ac:dyDescent="0.25">
      <c r="E6461" s="3"/>
      <c r="F6461" s="3"/>
    </row>
    <row r="6462" spans="5:6" x14ac:dyDescent="0.25">
      <c r="E6462" s="3"/>
      <c r="F6462" s="3"/>
    </row>
    <row r="6463" spans="5:6" x14ac:dyDescent="0.25">
      <c r="E6463" s="3"/>
      <c r="F6463" s="3"/>
    </row>
    <row r="6464" spans="5:6" x14ac:dyDescent="0.25">
      <c r="E6464" s="3"/>
      <c r="F6464" s="3"/>
    </row>
    <row r="6465" spans="5:6" x14ac:dyDescent="0.25">
      <c r="E6465" s="3"/>
      <c r="F6465" s="3"/>
    </row>
    <row r="6466" spans="5:6" x14ac:dyDescent="0.25">
      <c r="E6466" s="3"/>
      <c r="F6466" s="3"/>
    </row>
    <row r="6467" spans="5:6" x14ac:dyDescent="0.25">
      <c r="E6467" s="3"/>
      <c r="F6467" s="3"/>
    </row>
    <row r="6468" spans="5:6" x14ac:dyDescent="0.25">
      <c r="E6468" s="3"/>
      <c r="F6468" s="3"/>
    </row>
    <row r="6469" spans="5:6" x14ac:dyDescent="0.25">
      <c r="E6469" s="3"/>
      <c r="F6469" s="3"/>
    </row>
    <row r="6470" spans="5:6" x14ac:dyDescent="0.25">
      <c r="E6470" s="3"/>
      <c r="F6470" s="3"/>
    </row>
    <row r="6471" spans="5:6" x14ac:dyDescent="0.25">
      <c r="E6471" s="3"/>
      <c r="F6471" s="3"/>
    </row>
    <row r="6472" spans="5:6" x14ac:dyDescent="0.25">
      <c r="E6472" s="3"/>
      <c r="F6472" s="3"/>
    </row>
    <row r="6473" spans="5:6" x14ac:dyDescent="0.25">
      <c r="E6473" s="3"/>
      <c r="F6473" s="3"/>
    </row>
    <row r="6474" spans="5:6" x14ac:dyDescent="0.25">
      <c r="E6474" s="3"/>
      <c r="F6474" s="3"/>
    </row>
    <row r="6475" spans="5:6" x14ac:dyDescent="0.25">
      <c r="E6475" s="3"/>
      <c r="F6475" s="3"/>
    </row>
    <row r="6476" spans="5:6" x14ac:dyDescent="0.25">
      <c r="E6476" s="3"/>
      <c r="F6476" s="3"/>
    </row>
    <row r="6477" spans="5:6" x14ac:dyDescent="0.25">
      <c r="E6477" s="3"/>
      <c r="F6477" s="3"/>
    </row>
    <row r="6478" spans="5:6" x14ac:dyDescent="0.25">
      <c r="E6478" s="3"/>
      <c r="F6478" s="3"/>
    </row>
    <row r="6479" spans="5:6" x14ac:dyDescent="0.25">
      <c r="E6479" s="3"/>
      <c r="F6479" s="3"/>
    </row>
    <row r="6480" spans="5:6" x14ac:dyDescent="0.25">
      <c r="E6480" s="3"/>
      <c r="F6480" s="3"/>
    </row>
    <row r="6481" spans="5:6" x14ac:dyDescent="0.25">
      <c r="E6481" s="3"/>
      <c r="F6481" s="3"/>
    </row>
    <row r="6482" spans="5:6" x14ac:dyDescent="0.25">
      <c r="E6482" s="3"/>
      <c r="F6482" s="3"/>
    </row>
    <row r="6483" spans="5:6" x14ac:dyDescent="0.25">
      <c r="E6483" s="3"/>
      <c r="F6483" s="3"/>
    </row>
    <row r="6484" spans="5:6" x14ac:dyDescent="0.25">
      <c r="E6484" s="3"/>
      <c r="F6484" s="3"/>
    </row>
    <row r="6485" spans="5:6" x14ac:dyDescent="0.25">
      <c r="E6485" s="3"/>
      <c r="F6485" s="3"/>
    </row>
    <row r="6486" spans="5:6" x14ac:dyDescent="0.25">
      <c r="E6486" s="3"/>
      <c r="F6486" s="3"/>
    </row>
    <row r="6487" spans="5:6" x14ac:dyDescent="0.25">
      <c r="E6487" s="3"/>
      <c r="F6487" s="3"/>
    </row>
    <row r="6488" spans="5:6" x14ac:dyDescent="0.25">
      <c r="E6488" s="3"/>
      <c r="F6488" s="3"/>
    </row>
    <row r="6489" spans="5:6" x14ac:dyDescent="0.25">
      <c r="E6489" s="3"/>
      <c r="F6489" s="3"/>
    </row>
    <row r="6490" spans="5:6" x14ac:dyDescent="0.25">
      <c r="E6490" s="3"/>
      <c r="F6490" s="3"/>
    </row>
    <row r="6491" spans="5:6" x14ac:dyDescent="0.25">
      <c r="E6491" s="3"/>
      <c r="F6491" s="3"/>
    </row>
    <row r="6492" spans="5:6" x14ac:dyDescent="0.25">
      <c r="E6492" s="3"/>
      <c r="F6492" s="3"/>
    </row>
    <row r="6493" spans="5:6" x14ac:dyDescent="0.25">
      <c r="E6493" s="3"/>
      <c r="F6493" s="3"/>
    </row>
    <row r="6494" spans="5:6" x14ac:dyDescent="0.25">
      <c r="E6494" s="3"/>
      <c r="F6494" s="3"/>
    </row>
    <row r="6495" spans="5:6" x14ac:dyDescent="0.25">
      <c r="E6495" s="3"/>
      <c r="F6495" s="3"/>
    </row>
    <row r="6496" spans="5:6" x14ac:dyDescent="0.25">
      <c r="E6496" s="3"/>
      <c r="F6496" s="3"/>
    </row>
    <row r="6497" spans="5:6" x14ac:dyDescent="0.25">
      <c r="E6497" s="3"/>
      <c r="F6497" s="3"/>
    </row>
    <row r="6498" spans="5:6" x14ac:dyDescent="0.25">
      <c r="E6498" s="3"/>
      <c r="F6498" s="3"/>
    </row>
    <row r="6499" spans="5:6" x14ac:dyDescent="0.25">
      <c r="E6499" s="3"/>
      <c r="F6499" s="3"/>
    </row>
    <row r="6500" spans="5:6" x14ac:dyDescent="0.25">
      <c r="E6500" s="3"/>
      <c r="F6500" s="3"/>
    </row>
    <row r="6501" spans="5:6" x14ac:dyDescent="0.25">
      <c r="E6501" s="3"/>
      <c r="F6501" s="3"/>
    </row>
    <row r="6502" spans="5:6" x14ac:dyDescent="0.25">
      <c r="E6502" s="3"/>
      <c r="F6502" s="3"/>
    </row>
    <row r="6503" spans="5:6" x14ac:dyDescent="0.25">
      <c r="E6503" s="3"/>
      <c r="F6503" s="3"/>
    </row>
    <row r="6504" spans="5:6" x14ac:dyDescent="0.25">
      <c r="E6504" s="3"/>
      <c r="F6504" s="3"/>
    </row>
    <row r="6505" spans="5:6" x14ac:dyDescent="0.25">
      <c r="E6505" s="3"/>
      <c r="F6505" s="3"/>
    </row>
    <row r="6506" spans="5:6" x14ac:dyDescent="0.25">
      <c r="E6506" s="3"/>
      <c r="F6506" s="3"/>
    </row>
    <row r="6507" spans="5:6" x14ac:dyDescent="0.25">
      <c r="E6507" s="3"/>
      <c r="F6507" s="3"/>
    </row>
    <row r="6508" spans="5:6" x14ac:dyDescent="0.25">
      <c r="E6508" s="3"/>
      <c r="F6508" s="3"/>
    </row>
    <row r="6509" spans="5:6" x14ac:dyDescent="0.25">
      <c r="E6509" s="3"/>
      <c r="F6509" s="3"/>
    </row>
    <row r="6510" spans="5:6" x14ac:dyDescent="0.25">
      <c r="E6510" s="3"/>
      <c r="F6510" s="3"/>
    </row>
    <row r="6511" spans="5:6" x14ac:dyDescent="0.25">
      <c r="E6511" s="3"/>
      <c r="F6511" s="3"/>
    </row>
    <row r="6512" spans="5:6" x14ac:dyDescent="0.25">
      <c r="E6512" s="3"/>
      <c r="F6512" s="3"/>
    </row>
    <row r="6513" spans="5:6" x14ac:dyDescent="0.25">
      <c r="E6513" s="3"/>
      <c r="F6513" s="3"/>
    </row>
    <row r="6514" spans="5:6" x14ac:dyDescent="0.25">
      <c r="E6514" s="3"/>
      <c r="F6514" s="3"/>
    </row>
    <row r="6515" spans="5:6" x14ac:dyDescent="0.25">
      <c r="E6515" s="3"/>
      <c r="F6515" s="3"/>
    </row>
    <row r="6516" spans="5:6" x14ac:dyDescent="0.25">
      <c r="E6516" s="3"/>
      <c r="F6516" s="3"/>
    </row>
    <row r="6517" spans="5:6" x14ac:dyDescent="0.25">
      <c r="E6517" s="3"/>
      <c r="F6517" s="3"/>
    </row>
    <row r="6518" spans="5:6" x14ac:dyDescent="0.25">
      <c r="E6518" s="3"/>
      <c r="F6518" s="3"/>
    </row>
    <row r="6519" spans="5:6" x14ac:dyDescent="0.25">
      <c r="E6519" s="3"/>
      <c r="F6519" s="3"/>
    </row>
    <row r="6520" spans="5:6" x14ac:dyDescent="0.25">
      <c r="E6520" s="3"/>
      <c r="F6520" s="3"/>
    </row>
    <row r="6521" spans="5:6" x14ac:dyDescent="0.25">
      <c r="E6521" s="3"/>
      <c r="F6521" s="3"/>
    </row>
    <row r="6522" spans="5:6" x14ac:dyDescent="0.25">
      <c r="E6522" s="3"/>
      <c r="F6522" s="3"/>
    </row>
    <row r="6523" spans="5:6" x14ac:dyDescent="0.25">
      <c r="E6523" s="3"/>
      <c r="F6523" s="3"/>
    </row>
    <row r="6524" spans="5:6" x14ac:dyDescent="0.25">
      <c r="E6524" s="3"/>
      <c r="F6524" s="3"/>
    </row>
    <row r="6525" spans="5:6" x14ac:dyDescent="0.25">
      <c r="E6525" s="3"/>
      <c r="F6525" s="3"/>
    </row>
    <row r="6526" spans="5:6" x14ac:dyDescent="0.25">
      <c r="E6526" s="3"/>
      <c r="F6526" s="3"/>
    </row>
    <row r="6527" spans="5:6" x14ac:dyDescent="0.25">
      <c r="E6527" s="3"/>
      <c r="F6527" s="3"/>
    </row>
    <row r="6528" spans="5:6" x14ac:dyDescent="0.25">
      <c r="E6528" s="3"/>
      <c r="F6528" s="3"/>
    </row>
    <row r="6529" spans="5:6" x14ac:dyDescent="0.25">
      <c r="E6529" s="3"/>
      <c r="F6529" s="3"/>
    </row>
    <row r="6530" spans="5:6" x14ac:dyDescent="0.25">
      <c r="E6530" s="3"/>
      <c r="F6530" s="3"/>
    </row>
    <row r="6531" spans="5:6" x14ac:dyDescent="0.25">
      <c r="E6531" s="3"/>
      <c r="F6531" s="3"/>
    </row>
    <row r="6532" spans="5:6" x14ac:dyDescent="0.25">
      <c r="E6532" s="3"/>
      <c r="F6532" s="3"/>
    </row>
    <row r="6533" spans="5:6" x14ac:dyDescent="0.25">
      <c r="E6533" s="3"/>
      <c r="F6533" s="3"/>
    </row>
    <row r="6534" spans="5:6" x14ac:dyDescent="0.25">
      <c r="E6534" s="3"/>
      <c r="F6534" s="3"/>
    </row>
    <row r="6535" spans="5:6" x14ac:dyDescent="0.25">
      <c r="E6535" s="3"/>
      <c r="F6535" s="3"/>
    </row>
    <row r="6536" spans="5:6" x14ac:dyDescent="0.25">
      <c r="E6536" s="3"/>
      <c r="F6536" s="3"/>
    </row>
    <row r="6537" spans="5:6" x14ac:dyDescent="0.25">
      <c r="E6537" s="3"/>
      <c r="F6537" s="3"/>
    </row>
    <row r="6538" spans="5:6" x14ac:dyDescent="0.25">
      <c r="E6538" s="3"/>
      <c r="F6538" s="3"/>
    </row>
    <row r="6539" spans="5:6" x14ac:dyDescent="0.25">
      <c r="E6539" s="3"/>
      <c r="F6539" s="3"/>
    </row>
    <row r="6540" spans="5:6" x14ac:dyDescent="0.25">
      <c r="E6540" s="3"/>
      <c r="F6540" s="3"/>
    </row>
    <row r="6541" spans="5:6" x14ac:dyDescent="0.25">
      <c r="E6541" s="3"/>
      <c r="F6541" s="3"/>
    </row>
    <row r="6542" spans="5:6" x14ac:dyDescent="0.25">
      <c r="E6542" s="3"/>
      <c r="F6542" s="3"/>
    </row>
    <row r="6543" spans="5:6" x14ac:dyDescent="0.25">
      <c r="E6543" s="3"/>
      <c r="F6543" s="3"/>
    </row>
    <row r="6544" spans="5:6" x14ac:dyDescent="0.25">
      <c r="E6544" s="3"/>
      <c r="F6544" s="3"/>
    </row>
    <row r="6545" spans="5:6" x14ac:dyDescent="0.25">
      <c r="E6545" s="3"/>
      <c r="F6545" s="3"/>
    </row>
    <row r="6546" spans="5:6" x14ac:dyDescent="0.25">
      <c r="E6546" s="3"/>
      <c r="F6546" s="3"/>
    </row>
    <row r="6547" spans="5:6" x14ac:dyDescent="0.25">
      <c r="E6547" s="3"/>
      <c r="F6547" s="3"/>
    </row>
    <row r="6548" spans="5:6" x14ac:dyDescent="0.25">
      <c r="E6548" s="3"/>
      <c r="F6548" s="3"/>
    </row>
    <row r="6549" spans="5:6" x14ac:dyDescent="0.25">
      <c r="E6549" s="3"/>
      <c r="F6549" s="3"/>
    </row>
    <row r="6550" spans="5:6" x14ac:dyDescent="0.25">
      <c r="E6550" s="3"/>
      <c r="F6550" s="3"/>
    </row>
    <row r="6551" spans="5:6" x14ac:dyDescent="0.25">
      <c r="E6551" s="3"/>
      <c r="F6551" s="3"/>
    </row>
    <row r="6552" spans="5:6" x14ac:dyDescent="0.25">
      <c r="E6552" s="3"/>
      <c r="F6552" s="3"/>
    </row>
    <row r="6553" spans="5:6" x14ac:dyDescent="0.25">
      <c r="E6553" s="3"/>
      <c r="F6553" s="3"/>
    </row>
    <row r="6554" spans="5:6" x14ac:dyDescent="0.25">
      <c r="E6554" s="3"/>
      <c r="F6554" s="3"/>
    </row>
    <row r="6555" spans="5:6" x14ac:dyDescent="0.25">
      <c r="E6555" s="3"/>
      <c r="F6555" s="3"/>
    </row>
    <row r="6556" spans="5:6" x14ac:dyDescent="0.25">
      <c r="E6556" s="3"/>
      <c r="F6556" s="3"/>
    </row>
    <row r="6557" spans="5:6" x14ac:dyDescent="0.25">
      <c r="E6557" s="3"/>
      <c r="F6557" s="3"/>
    </row>
    <row r="6558" spans="5:6" x14ac:dyDescent="0.25">
      <c r="E6558" s="3"/>
      <c r="F6558" s="3"/>
    </row>
    <row r="6559" spans="5:6" x14ac:dyDescent="0.25">
      <c r="E6559" s="3"/>
      <c r="F6559" s="3"/>
    </row>
    <row r="6560" spans="5:6" x14ac:dyDescent="0.25">
      <c r="E6560" s="3"/>
      <c r="F6560" s="3"/>
    </row>
    <row r="6561" spans="5:6" x14ac:dyDescent="0.25">
      <c r="E6561" s="3"/>
      <c r="F6561" s="3"/>
    </row>
    <row r="6562" spans="5:6" x14ac:dyDescent="0.25">
      <c r="E6562" s="3"/>
      <c r="F6562" s="3"/>
    </row>
    <row r="6563" spans="5:6" x14ac:dyDescent="0.25">
      <c r="E6563" s="3"/>
      <c r="F6563" s="3"/>
    </row>
    <row r="6564" spans="5:6" x14ac:dyDescent="0.25">
      <c r="E6564" s="3"/>
      <c r="F6564" s="3"/>
    </row>
    <row r="6565" spans="5:6" x14ac:dyDescent="0.25">
      <c r="E6565" s="3"/>
      <c r="F6565" s="3"/>
    </row>
    <row r="6566" spans="5:6" x14ac:dyDescent="0.25">
      <c r="E6566" s="3"/>
      <c r="F6566" s="3"/>
    </row>
    <row r="6567" spans="5:6" x14ac:dyDescent="0.25">
      <c r="E6567" s="3"/>
      <c r="F6567" s="3"/>
    </row>
    <row r="6568" spans="5:6" x14ac:dyDescent="0.25">
      <c r="E6568" s="3"/>
      <c r="F6568" s="3"/>
    </row>
    <row r="6569" spans="5:6" x14ac:dyDescent="0.25">
      <c r="E6569" s="3"/>
      <c r="F6569" s="3"/>
    </row>
    <row r="6570" spans="5:6" x14ac:dyDescent="0.25">
      <c r="E6570" s="3"/>
      <c r="F6570" s="3"/>
    </row>
    <row r="6571" spans="5:6" x14ac:dyDescent="0.25">
      <c r="E6571" s="3"/>
      <c r="F6571" s="3"/>
    </row>
    <row r="6572" spans="5:6" x14ac:dyDescent="0.25">
      <c r="E6572" s="3"/>
      <c r="F6572" s="3"/>
    </row>
    <row r="6573" spans="5:6" x14ac:dyDescent="0.25">
      <c r="E6573" s="3"/>
      <c r="F6573" s="3"/>
    </row>
    <row r="6574" spans="5:6" x14ac:dyDescent="0.25">
      <c r="E6574" s="3"/>
      <c r="F6574" s="3"/>
    </row>
    <row r="6575" spans="5:6" x14ac:dyDescent="0.25">
      <c r="E6575" s="3"/>
      <c r="F6575" s="3"/>
    </row>
    <row r="6576" spans="5:6" x14ac:dyDescent="0.25">
      <c r="E6576" s="3"/>
      <c r="F6576" s="3"/>
    </row>
    <row r="6577" spans="5:6" x14ac:dyDescent="0.25">
      <c r="E6577" s="3"/>
      <c r="F6577" s="3"/>
    </row>
    <row r="6578" spans="5:6" x14ac:dyDescent="0.25">
      <c r="E6578" s="3"/>
      <c r="F6578" s="3"/>
    </row>
    <row r="6579" spans="5:6" x14ac:dyDescent="0.25">
      <c r="E6579" s="3"/>
      <c r="F6579" s="3"/>
    </row>
    <row r="6580" spans="5:6" x14ac:dyDescent="0.25">
      <c r="E6580" s="3"/>
      <c r="F6580" s="3"/>
    </row>
    <row r="6581" spans="5:6" x14ac:dyDescent="0.25">
      <c r="E6581" s="3"/>
      <c r="F6581" s="3"/>
    </row>
    <row r="6582" spans="5:6" x14ac:dyDescent="0.25">
      <c r="E6582" s="3"/>
      <c r="F6582" s="3"/>
    </row>
    <row r="6583" spans="5:6" x14ac:dyDescent="0.25">
      <c r="E6583" s="3"/>
      <c r="F6583" s="3"/>
    </row>
    <row r="6584" spans="5:6" x14ac:dyDescent="0.25">
      <c r="E6584" s="3"/>
      <c r="F6584" s="3"/>
    </row>
    <row r="6585" spans="5:6" x14ac:dyDescent="0.25">
      <c r="E6585" s="3"/>
      <c r="F6585" s="3"/>
    </row>
    <row r="6586" spans="5:6" x14ac:dyDescent="0.25">
      <c r="E6586" s="3"/>
      <c r="F6586" s="3"/>
    </row>
    <row r="6587" spans="5:6" x14ac:dyDescent="0.25">
      <c r="E6587" s="3"/>
      <c r="F6587" s="3"/>
    </row>
    <row r="6588" spans="5:6" x14ac:dyDescent="0.25">
      <c r="E6588" s="3"/>
      <c r="F6588" s="3"/>
    </row>
    <row r="6589" spans="5:6" x14ac:dyDescent="0.25">
      <c r="E6589" s="3"/>
      <c r="F6589" s="3"/>
    </row>
    <row r="6590" spans="5:6" x14ac:dyDescent="0.25">
      <c r="E6590" s="3"/>
      <c r="F6590" s="3"/>
    </row>
    <row r="6591" spans="5:6" x14ac:dyDescent="0.25">
      <c r="E6591" s="3"/>
      <c r="F6591" s="3"/>
    </row>
    <row r="6592" spans="5:6" x14ac:dyDescent="0.25">
      <c r="E6592" s="3"/>
      <c r="F6592" s="3"/>
    </row>
    <row r="6593" spans="5:6" x14ac:dyDescent="0.25">
      <c r="E6593" s="3"/>
      <c r="F6593" s="3"/>
    </row>
    <row r="6594" spans="5:6" x14ac:dyDescent="0.25">
      <c r="E6594" s="3"/>
      <c r="F6594" s="3"/>
    </row>
    <row r="6595" spans="5:6" x14ac:dyDescent="0.25">
      <c r="E6595" s="3"/>
      <c r="F6595" s="3"/>
    </row>
    <row r="6596" spans="5:6" x14ac:dyDescent="0.25">
      <c r="E6596" s="3"/>
      <c r="F6596" s="3"/>
    </row>
    <row r="6597" spans="5:6" x14ac:dyDescent="0.25">
      <c r="E6597" s="3"/>
      <c r="F6597" s="3"/>
    </row>
    <row r="6598" spans="5:6" x14ac:dyDescent="0.25">
      <c r="E6598" s="3"/>
      <c r="F6598" s="3"/>
    </row>
    <row r="6599" spans="5:6" x14ac:dyDescent="0.25">
      <c r="E6599" s="3"/>
      <c r="F6599" s="3"/>
    </row>
    <row r="6600" spans="5:6" x14ac:dyDescent="0.25">
      <c r="E6600" s="3"/>
      <c r="F6600" s="3"/>
    </row>
    <row r="6601" spans="5:6" x14ac:dyDescent="0.25">
      <c r="E6601" s="3"/>
      <c r="F6601" s="3"/>
    </row>
    <row r="6602" spans="5:6" x14ac:dyDescent="0.25">
      <c r="E6602" s="3"/>
      <c r="F6602" s="3"/>
    </row>
    <row r="6603" spans="5:6" x14ac:dyDescent="0.25">
      <c r="E6603" s="3"/>
      <c r="F6603" s="3"/>
    </row>
    <row r="6604" spans="5:6" x14ac:dyDescent="0.25">
      <c r="E6604" s="3"/>
      <c r="F6604" s="3"/>
    </row>
    <row r="6605" spans="5:6" x14ac:dyDescent="0.25">
      <c r="E6605" s="3"/>
      <c r="F6605" s="3"/>
    </row>
    <row r="6606" spans="5:6" x14ac:dyDescent="0.25">
      <c r="E6606" s="3"/>
      <c r="F6606" s="3"/>
    </row>
    <row r="6607" spans="5:6" x14ac:dyDescent="0.25">
      <c r="E6607" s="3"/>
      <c r="F6607" s="3"/>
    </row>
    <row r="6608" spans="5:6" x14ac:dyDescent="0.25">
      <c r="E6608" s="3"/>
      <c r="F6608" s="3"/>
    </row>
    <row r="6609" spans="5:6" x14ac:dyDescent="0.25">
      <c r="E6609" s="3"/>
      <c r="F6609" s="3"/>
    </row>
    <row r="6610" spans="5:6" x14ac:dyDescent="0.25">
      <c r="E6610" s="3"/>
      <c r="F6610" s="3"/>
    </row>
    <row r="6611" spans="5:6" x14ac:dyDescent="0.25">
      <c r="E6611" s="3"/>
      <c r="F6611" s="3"/>
    </row>
    <row r="6612" spans="5:6" x14ac:dyDescent="0.25">
      <c r="E6612" s="3"/>
      <c r="F6612" s="3"/>
    </row>
    <row r="6613" spans="5:6" x14ac:dyDescent="0.25">
      <c r="E6613" s="3"/>
      <c r="F6613" s="3"/>
    </row>
    <row r="6614" spans="5:6" x14ac:dyDescent="0.25">
      <c r="E6614" s="3"/>
      <c r="F6614" s="3"/>
    </row>
    <row r="6615" spans="5:6" x14ac:dyDescent="0.25">
      <c r="E6615" s="3"/>
      <c r="F6615" s="3"/>
    </row>
    <row r="6616" spans="5:6" x14ac:dyDescent="0.25">
      <c r="E6616" s="3"/>
      <c r="F6616" s="3"/>
    </row>
    <row r="6617" spans="5:6" x14ac:dyDescent="0.25">
      <c r="E6617" s="3"/>
      <c r="F6617" s="3"/>
    </row>
    <row r="6618" spans="5:6" x14ac:dyDescent="0.25">
      <c r="E6618" s="3"/>
      <c r="F6618" s="3"/>
    </row>
    <row r="6619" spans="5:6" x14ac:dyDescent="0.25">
      <c r="E6619" s="3"/>
      <c r="F6619" s="3"/>
    </row>
    <row r="6620" spans="5:6" x14ac:dyDescent="0.25">
      <c r="E6620" s="3"/>
      <c r="F6620" s="3"/>
    </row>
    <row r="6621" spans="5:6" x14ac:dyDescent="0.25">
      <c r="E6621" s="3"/>
      <c r="F6621" s="3"/>
    </row>
    <row r="6622" spans="5:6" x14ac:dyDescent="0.25">
      <c r="E6622" s="3"/>
      <c r="F6622" s="3"/>
    </row>
    <row r="6623" spans="5:6" x14ac:dyDescent="0.25">
      <c r="E6623" s="3"/>
      <c r="F6623" s="3"/>
    </row>
    <row r="6624" spans="5:6" x14ac:dyDescent="0.25">
      <c r="E6624" s="3"/>
      <c r="F6624" s="3"/>
    </row>
    <row r="6625" spans="5:6" x14ac:dyDescent="0.25">
      <c r="E6625" s="3"/>
      <c r="F6625" s="3"/>
    </row>
    <row r="6626" spans="5:6" x14ac:dyDescent="0.25">
      <c r="E6626" s="3"/>
      <c r="F6626" s="3"/>
    </row>
    <row r="6627" spans="5:6" x14ac:dyDescent="0.25">
      <c r="E6627" s="3"/>
      <c r="F6627" s="3"/>
    </row>
    <row r="6628" spans="5:6" x14ac:dyDescent="0.25">
      <c r="E6628" s="3"/>
      <c r="F6628" s="3"/>
    </row>
    <row r="6629" spans="5:6" x14ac:dyDescent="0.25">
      <c r="E6629" s="3"/>
      <c r="F6629" s="3"/>
    </row>
    <row r="6630" spans="5:6" x14ac:dyDescent="0.25">
      <c r="E6630" s="3"/>
      <c r="F6630" s="3"/>
    </row>
    <row r="6631" spans="5:6" x14ac:dyDescent="0.25">
      <c r="E6631" s="3"/>
      <c r="F6631" s="3"/>
    </row>
    <row r="6632" spans="5:6" x14ac:dyDescent="0.25">
      <c r="E6632" s="3"/>
      <c r="F6632" s="3"/>
    </row>
    <row r="6633" spans="5:6" x14ac:dyDescent="0.25">
      <c r="E6633" s="3"/>
      <c r="F6633" s="3"/>
    </row>
    <row r="6634" spans="5:6" x14ac:dyDescent="0.25">
      <c r="E6634" s="3"/>
      <c r="F6634" s="3"/>
    </row>
    <row r="6635" spans="5:6" x14ac:dyDescent="0.25">
      <c r="E6635" s="3"/>
      <c r="F6635" s="3"/>
    </row>
    <row r="6636" spans="5:6" x14ac:dyDescent="0.25">
      <c r="E6636" s="3"/>
      <c r="F6636" s="3"/>
    </row>
    <row r="6637" spans="5:6" x14ac:dyDescent="0.25">
      <c r="E6637" s="3"/>
      <c r="F6637" s="3"/>
    </row>
    <row r="6638" spans="5:6" x14ac:dyDescent="0.25">
      <c r="E6638" s="3"/>
      <c r="F6638" s="3"/>
    </row>
    <row r="6639" spans="5:6" x14ac:dyDescent="0.25">
      <c r="E6639" s="3"/>
      <c r="F6639" s="3"/>
    </row>
    <row r="6640" spans="5:6" x14ac:dyDescent="0.25">
      <c r="E6640" s="3"/>
      <c r="F6640" s="3"/>
    </row>
    <row r="6641" spans="5:6" x14ac:dyDescent="0.25">
      <c r="E6641" s="3"/>
      <c r="F6641" s="3"/>
    </row>
    <row r="6642" spans="5:6" x14ac:dyDescent="0.25">
      <c r="E6642" s="3"/>
      <c r="F6642" s="3"/>
    </row>
    <row r="6643" spans="5:6" x14ac:dyDescent="0.25">
      <c r="E6643" s="3"/>
      <c r="F6643" s="3"/>
    </row>
    <row r="6644" spans="5:6" x14ac:dyDescent="0.25">
      <c r="E6644" s="3"/>
      <c r="F6644" s="3"/>
    </row>
    <row r="6645" spans="5:6" x14ac:dyDescent="0.25">
      <c r="E6645" s="3"/>
      <c r="F6645" s="3"/>
    </row>
    <row r="6646" spans="5:6" x14ac:dyDescent="0.25">
      <c r="E6646" s="3"/>
      <c r="F6646" s="3"/>
    </row>
    <row r="6647" spans="5:6" x14ac:dyDescent="0.25">
      <c r="E6647" s="3"/>
      <c r="F6647" s="3"/>
    </row>
    <row r="6648" spans="5:6" x14ac:dyDescent="0.25">
      <c r="E6648" s="3"/>
      <c r="F6648" s="3"/>
    </row>
    <row r="6649" spans="5:6" x14ac:dyDescent="0.25">
      <c r="E6649" s="3"/>
      <c r="F6649" s="3"/>
    </row>
    <row r="6650" spans="5:6" x14ac:dyDescent="0.25">
      <c r="E6650" s="3"/>
      <c r="F6650" s="3"/>
    </row>
    <row r="6651" spans="5:6" x14ac:dyDescent="0.25">
      <c r="E6651" s="3"/>
      <c r="F6651" s="3"/>
    </row>
    <row r="6652" spans="5:6" x14ac:dyDescent="0.25">
      <c r="E6652" s="3"/>
      <c r="F6652" s="3"/>
    </row>
    <row r="6653" spans="5:6" x14ac:dyDescent="0.25">
      <c r="E6653" s="3"/>
      <c r="F6653" s="3"/>
    </row>
    <row r="6654" spans="5:6" x14ac:dyDescent="0.25">
      <c r="E6654" s="3"/>
      <c r="F6654" s="3"/>
    </row>
    <row r="6655" spans="5:6" x14ac:dyDescent="0.25">
      <c r="E6655" s="3"/>
      <c r="F6655" s="3"/>
    </row>
    <row r="6656" spans="5:6" x14ac:dyDescent="0.25">
      <c r="E6656" s="3"/>
      <c r="F6656" s="3"/>
    </row>
    <row r="6657" spans="5:6" x14ac:dyDescent="0.25">
      <c r="E6657" s="3"/>
      <c r="F6657" s="3"/>
    </row>
    <row r="6658" spans="5:6" x14ac:dyDescent="0.25">
      <c r="E6658" s="3"/>
      <c r="F6658" s="3"/>
    </row>
    <row r="6659" spans="5:6" x14ac:dyDescent="0.25">
      <c r="E6659" s="3"/>
      <c r="F6659" s="3"/>
    </row>
    <row r="6660" spans="5:6" x14ac:dyDescent="0.25">
      <c r="E6660" s="3"/>
      <c r="F6660" s="3"/>
    </row>
    <row r="6661" spans="5:6" x14ac:dyDescent="0.25">
      <c r="E6661" s="3"/>
      <c r="F6661" s="3"/>
    </row>
    <row r="6662" spans="5:6" x14ac:dyDescent="0.25">
      <c r="E6662" s="3"/>
      <c r="F6662" s="3"/>
    </row>
    <row r="6663" spans="5:6" x14ac:dyDescent="0.25">
      <c r="E6663" s="3"/>
      <c r="F6663" s="3"/>
    </row>
    <row r="6664" spans="5:6" x14ac:dyDescent="0.25">
      <c r="E6664" s="3"/>
      <c r="F6664" s="3"/>
    </row>
    <row r="6665" spans="5:6" x14ac:dyDescent="0.25">
      <c r="E6665" s="3"/>
      <c r="F6665" s="3"/>
    </row>
    <row r="6666" spans="5:6" x14ac:dyDescent="0.25">
      <c r="E6666" s="3"/>
      <c r="F6666" s="3"/>
    </row>
    <row r="6667" spans="5:6" x14ac:dyDescent="0.25">
      <c r="E6667" s="3"/>
      <c r="F6667" s="3"/>
    </row>
    <row r="6668" spans="5:6" x14ac:dyDescent="0.25">
      <c r="E6668" s="3"/>
      <c r="F6668" s="3"/>
    </row>
    <row r="6669" spans="5:6" x14ac:dyDescent="0.25">
      <c r="E6669" s="3"/>
      <c r="F6669" s="3"/>
    </row>
    <row r="6670" spans="5:6" x14ac:dyDescent="0.25">
      <c r="E6670" s="3"/>
      <c r="F6670" s="3"/>
    </row>
    <row r="6671" spans="5:6" x14ac:dyDescent="0.25">
      <c r="E6671" s="3"/>
      <c r="F6671" s="3"/>
    </row>
    <row r="6672" spans="5:6" x14ac:dyDescent="0.25">
      <c r="E6672" s="3"/>
      <c r="F6672" s="3"/>
    </row>
    <row r="6673" spans="5:6" x14ac:dyDescent="0.25">
      <c r="E6673" s="3"/>
      <c r="F6673" s="3"/>
    </row>
    <row r="6674" spans="5:6" x14ac:dyDescent="0.25">
      <c r="E6674" s="3"/>
      <c r="F6674" s="3"/>
    </row>
    <row r="6675" spans="5:6" x14ac:dyDescent="0.25">
      <c r="E6675" s="3"/>
      <c r="F6675" s="3"/>
    </row>
    <row r="6676" spans="5:6" x14ac:dyDescent="0.25">
      <c r="E6676" s="3"/>
      <c r="F6676" s="3"/>
    </row>
    <row r="6677" spans="5:6" x14ac:dyDescent="0.25">
      <c r="E6677" s="3"/>
      <c r="F6677" s="3"/>
    </row>
    <row r="6678" spans="5:6" x14ac:dyDescent="0.25">
      <c r="E6678" s="3"/>
      <c r="F6678" s="3"/>
    </row>
    <row r="6679" spans="5:6" x14ac:dyDescent="0.25">
      <c r="E6679" s="3"/>
      <c r="F6679" s="3"/>
    </row>
    <row r="6680" spans="5:6" x14ac:dyDescent="0.25">
      <c r="E6680" s="3"/>
      <c r="F6680" s="3"/>
    </row>
    <row r="6681" spans="5:6" x14ac:dyDescent="0.25">
      <c r="E6681" s="3"/>
      <c r="F6681" s="3"/>
    </row>
    <row r="6682" spans="5:6" x14ac:dyDescent="0.25">
      <c r="E6682" s="3"/>
      <c r="F6682" s="3"/>
    </row>
    <row r="6683" spans="5:6" x14ac:dyDescent="0.25">
      <c r="E6683" s="3"/>
      <c r="F6683" s="3"/>
    </row>
    <row r="6684" spans="5:6" x14ac:dyDescent="0.25">
      <c r="E6684" s="3"/>
      <c r="F6684" s="3"/>
    </row>
    <row r="6685" spans="5:6" x14ac:dyDescent="0.25">
      <c r="E6685" s="3"/>
      <c r="F6685" s="3"/>
    </row>
    <row r="6686" spans="5:6" x14ac:dyDescent="0.25">
      <c r="E6686" s="3"/>
      <c r="F6686" s="3"/>
    </row>
    <row r="6687" spans="5:6" x14ac:dyDescent="0.25">
      <c r="E6687" s="3"/>
      <c r="F6687" s="3"/>
    </row>
    <row r="6688" spans="5:6" x14ac:dyDescent="0.25">
      <c r="E6688" s="3"/>
      <c r="F6688" s="3"/>
    </row>
    <row r="6689" spans="5:6" x14ac:dyDescent="0.25">
      <c r="E6689" s="3"/>
      <c r="F6689" s="3"/>
    </row>
    <row r="6690" spans="5:6" x14ac:dyDescent="0.25">
      <c r="E6690" s="3"/>
      <c r="F6690" s="3"/>
    </row>
    <row r="6691" spans="5:6" x14ac:dyDescent="0.25">
      <c r="E6691" s="3"/>
      <c r="F6691" s="3"/>
    </row>
    <row r="6692" spans="5:6" x14ac:dyDescent="0.25">
      <c r="E6692" s="3"/>
      <c r="F6692" s="3"/>
    </row>
    <row r="6693" spans="5:6" x14ac:dyDescent="0.25">
      <c r="E6693" s="3"/>
      <c r="F6693" s="3"/>
    </row>
    <row r="6694" spans="5:6" x14ac:dyDescent="0.25">
      <c r="E6694" s="3"/>
      <c r="F6694" s="3"/>
    </row>
    <row r="6695" spans="5:6" x14ac:dyDescent="0.25">
      <c r="E6695" s="3"/>
      <c r="F6695" s="3"/>
    </row>
    <row r="6696" spans="5:6" x14ac:dyDescent="0.25">
      <c r="E6696" s="3"/>
      <c r="F6696" s="3"/>
    </row>
    <row r="6697" spans="5:6" x14ac:dyDescent="0.25">
      <c r="E6697" s="3"/>
      <c r="F6697" s="3"/>
    </row>
    <row r="6698" spans="5:6" x14ac:dyDescent="0.25">
      <c r="E6698" s="3"/>
      <c r="F6698" s="3"/>
    </row>
    <row r="6699" spans="5:6" x14ac:dyDescent="0.25">
      <c r="E6699" s="3"/>
      <c r="F6699" s="3"/>
    </row>
    <row r="6700" spans="5:6" x14ac:dyDescent="0.25">
      <c r="E6700" s="3"/>
      <c r="F6700" s="3"/>
    </row>
    <row r="6701" spans="5:6" x14ac:dyDescent="0.25">
      <c r="E6701" s="3"/>
      <c r="F6701" s="3"/>
    </row>
    <row r="6702" spans="5:6" x14ac:dyDescent="0.25">
      <c r="E6702" s="3"/>
      <c r="F6702" s="3"/>
    </row>
    <row r="6703" spans="5:6" x14ac:dyDescent="0.25">
      <c r="E6703" s="3"/>
      <c r="F6703" s="3"/>
    </row>
    <row r="6704" spans="5:6" x14ac:dyDescent="0.25">
      <c r="E6704" s="3"/>
      <c r="F6704" s="3"/>
    </row>
    <row r="6705" spans="5:6" x14ac:dyDescent="0.25">
      <c r="E6705" s="3"/>
      <c r="F6705" s="3"/>
    </row>
    <row r="6706" spans="5:6" x14ac:dyDescent="0.25">
      <c r="E6706" s="3"/>
      <c r="F6706" s="3"/>
    </row>
    <row r="6707" spans="5:6" x14ac:dyDescent="0.25">
      <c r="E6707" s="3"/>
      <c r="F6707" s="3"/>
    </row>
    <row r="6708" spans="5:6" x14ac:dyDescent="0.25">
      <c r="E6708" s="3"/>
      <c r="F6708" s="3"/>
    </row>
    <row r="6709" spans="5:6" x14ac:dyDescent="0.25">
      <c r="E6709" s="3"/>
      <c r="F6709" s="3"/>
    </row>
    <row r="6710" spans="5:6" x14ac:dyDescent="0.25">
      <c r="E6710" s="3"/>
      <c r="F6710" s="3"/>
    </row>
    <row r="6711" spans="5:6" x14ac:dyDescent="0.25">
      <c r="E6711" s="3"/>
      <c r="F6711" s="3"/>
    </row>
    <row r="6712" spans="5:6" x14ac:dyDescent="0.25">
      <c r="E6712" s="3"/>
      <c r="F6712" s="3"/>
    </row>
    <row r="6713" spans="5:6" x14ac:dyDescent="0.25">
      <c r="E6713" s="3"/>
      <c r="F6713" s="3"/>
    </row>
    <row r="6714" spans="5:6" x14ac:dyDescent="0.25">
      <c r="E6714" s="3"/>
      <c r="F6714" s="3"/>
    </row>
    <row r="6715" spans="5:6" x14ac:dyDescent="0.25">
      <c r="E6715" s="3"/>
      <c r="F6715" s="3"/>
    </row>
    <row r="6716" spans="5:6" x14ac:dyDescent="0.25">
      <c r="E6716" s="3"/>
      <c r="F6716" s="3"/>
    </row>
    <row r="6717" spans="5:6" x14ac:dyDescent="0.25">
      <c r="E6717" s="3"/>
      <c r="F6717" s="3"/>
    </row>
    <row r="6718" spans="5:6" x14ac:dyDescent="0.25">
      <c r="E6718" s="3"/>
      <c r="F6718" s="3"/>
    </row>
    <row r="6719" spans="5:6" x14ac:dyDescent="0.25">
      <c r="E6719" s="3"/>
      <c r="F6719" s="3"/>
    </row>
    <row r="6720" spans="5:6" x14ac:dyDescent="0.25">
      <c r="E6720" s="3"/>
      <c r="F6720" s="3"/>
    </row>
    <row r="6721" spans="5:6" x14ac:dyDescent="0.25">
      <c r="E6721" s="3"/>
      <c r="F6721" s="3"/>
    </row>
    <row r="6722" spans="5:6" x14ac:dyDescent="0.25">
      <c r="E6722" s="3"/>
      <c r="F6722" s="3"/>
    </row>
    <row r="6723" spans="5:6" x14ac:dyDescent="0.25">
      <c r="E6723" s="3"/>
      <c r="F6723" s="3"/>
    </row>
    <row r="6724" spans="5:6" x14ac:dyDescent="0.25">
      <c r="E6724" s="3"/>
      <c r="F6724" s="3"/>
    </row>
    <row r="6725" spans="5:6" x14ac:dyDescent="0.25">
      <c r="E6725" s="3"/>
      <c r="F6725" s="3"/>
    </row>
    <row r="6726" spans="5:6" x14ac:dyDescent="0.25">
      <c r="E6726" s="3"/>
      <c r="F6726" s="3"/>
    </row>
    <row r="6727" spans="5:6" x14ac:dyDescent="0.25">
      <c r="E6727" s="3"/>
      <c r="F6727" s="3"/>
    </row>
    <row r="6728" spans="5:6" x14ac:dyDescent="0.25">
      <c r="E6728" s="3"/>
      <c r="F6728" s="3"/>
    </row>
    <row r="6729" spans="5:6" x14ac:dyDescent="0.25">
      <c r="E6729" s="3"/>
      <c r="F6729" s="3"/>
    </row>
    <row r="6730" spans="5:6" x14ac:dyDescent="0.25">
      <c r="E6730" s="3"/>
      <c r="F6730" s="3"/>
    </row>
    <row r="6731" spans="5:6" x14ac:dyDescent="0.25">
      <c r="E6731" s="3"/>
      <c r="F6731" s="3"/>
    </row>
    <row r="6732" spans="5:6" x14ac:dyDescent="0.25">
      <c r="E6732" s="3"/>
      <c r="F6732" s="3"/>
    </row>
    <row r="6733" spans="5:6" x14ac:dyDescent="0.25">
      <c r="E6733" s="3"/>
      <c r="F6733" s="3"/>
    </row>
    <row r="6734" spans="5:6" x14ac:dyDescent="0.25">
      <c r="E6734" s="3"/>
      <c r="F6734" s="3"/>
    </row>
    <row r="6735" spans="5:6" x14ac:dyDescent="0.25">
      <c r="E6735" s="3"/>
      <c r="F6735" s="3"/>
    </row>
    <row r="6736" spans="5:6" x14ac:dyDescent="0.25">
      <c r="E6736" s="3"/>
      <c r="F6736" s="3"/>
    </row>
    <row r="6737" spans="5:6" x14ac:dyDescent="0.25">
      <c r="E6737" s="3"/>
      <c r="F6737" s="3"/>
    </row>
    <row r="6738" spans="5:6" x14ac:dyDescent="0.25">
      <c r="E6738" s="3"/>
      <c r="F6738" s="3"/>
    </row>
    <row r="6739" spans="5:6" x14ac:dyDescent="0.25">
      <c r="E6739" s="3"/>
      <c r="F6739" s="3"/>
    </row>
    <row r="6740" spans="5:6" x14ac:dyDescent="0.25">
      <c r="E6740" s="3"/>
      <c r="F6740" s="3"/>
    </row>
    <row r="6741" spans="5:6" x14ac:dyDescent="0.25">
      <c r="E6741" s="3"/>
      <c r="F6741" s="3"/>
    </row>
    <row r="6742" spans="5:6" x14ac:dyDescent="0.25">
      <c r="E6742" s="3"/>
      <c r="F6742" s="3"/>
    </row>
    <row r="6743" spans="5:6" x14ac:dyDescent="0.25">
      <c r="E6743" s="3"/>
      <c r="F6743" s="3"/>
    </row>
    <row r="6744" spans="5:6" x14ac:dyDescent="0.25">
      <c r="E6744" s="3"/>
      <c r="F6744" s="3"/>
    </row>
    <row r="6745" spans="5:6" x14ac:dyDescent="0.25">
      <c r="E6745" s="3"/>
      <c r="F6745" s="3"/>
    </row>
    <row r="6746" spans="5:6" x14ac:dyDescent="0.25">
      <c r="E6746" s="3"/>
      <c r="F6746" s="3"/>
    </row>
    <row r="6747" spans="5:6" x14ac:dyDescent="0.25">
      <c r="E6747" s="3"/>
      <c r="F6747" s="3"/>
    </row>
    <row r="6748" spans="5:6" x14ac:dyDescent="0.25">
      <c r="E6748" s="3"/>
      <c r="F6748" s="3"/>
    </row>
    <row r="6749" spans="5:6" x14ac:dyDescent="0.25">
      <c r="E6749" s="3"/>
      <c r="F6749" s="3"/>
    </row>
    <row r="6750" spans="5:6" x14ac:dyDescent="0.25">
      <c r="E6750" s="3"/>
      <c r="F6750" s="3"/>
    </row>
    <row r="6751" spans="5:6" x14ac:dyDescent="0.25">
      <c r="E6751" s="3"/>
      <c r="F6751" s="3"/>
    </row>
    <row r="6752" spans="5:6" x14ac:dyDescent="0.25">
      <c r="E6752" s="3"/>
      <c r="F6752" s="3"/>
    </row>
    <row r="6753" spans="5:6" x14ac:dyDescent="0.25">
      <c r="E6753" s="3"/>
      <c r="F6753" s="3"/>
    </row>
    <row r="6754" spans="5:6" x14ac:dyDescent="0.25">
      <c r="E6754" s="3"/>
      <c r="F6754" s="3"/>
    </row>
    <row r="6755" spans="5:6" x14ac:dyDescent="0.25">
      <c r="E6755" s="3"/>
      <c r="F6755" s="3"/>
    </row>
    <row r="6756" spans="5:6" x14ac:dyDescent="0.25">
      <c r="E6756" s="3"/>
      <c r="F6756" s="3"/>
    </row>
    <row r="6757" spans="5:6" x14ac:dyDescent="0.25">
      <c r="E6757" s="3"/>
      <c r="F6757" s="3"/>
    </row>
    <row r="6758" spans="5:6" x14ac:dyDescent="0.25">
      <c r="E6758" s="3"/>
      <c r="F6758" s="3"/>
    </row>
    <row r="6759" spans="5:6" x14ac:dyDescent="0.25">
      <c r="E6759" s="3"/>
      <c r="F6759" s="3"/>
    </row>
    <row r="6760" spans="5:6" x14ac:dyDescent="0.25">
      <c r="E6760" s="3"/>
      <c r="F6760" s="3"/>
    </row>
    <row r="6761" spans="5:6" x14ac:dyDescent="0.25">
      <c r="E6761" s="3"/>
      <c r="F6761" s="3"/>
    </row>
    <row r="6762" spans="5:6" x14ac:dyDescent="0.25">
      <c r="E6762" s="3"/>
      <c r="F6762" s="3"/>
    </row>
    <row r="6763" spans="5:6" x14ac:dyDescent="0.25">
      <c r="E6763" s="3"/>
      <c r="F6763" s="3"/>
    </row>
    <row r="6764" spans="5:6" x14ac:dyDescent="0.25">
      <c r="E6764" s="3"/>
      <c r="F6764" s="3"/>
    </row>
    <row r="6765" spans="5:6" x14ac:dyDescent="0.25">
      <c r="E6765" s="3"/>
      <c r="F6765" s="3"/>
    </row>
    <row r="6766" spans="5:6" x14ac:dyDescent="0.25">
      <c r="E6766" s="3"/>
      <c r="F6766" s="3"/>
    </row>
    <row r="6767" spans="5:6" x14ac:dyDescent="0.25">
      <c r="E6767" s="3"/>
      <c r="F6767" s="3"/>
    </row>
    <row r="6768" spans="5:6" x14ac:dyDescent="0.25">
      <c r="E6768" s="3"/>
      <c r="F6768" s="3"/>
    </row>
    <row r="6769" spans="5:6" x14ac:dyDescent="0.25">
      <c r="E6769" s="3"/>
      <c r="F6769" s="3"/>
    </row>
    <row r="6770" spans="5:6" x14ac:dyDescent="0.25">
      <c r="E6770" s="3"/>
      <c r="F6770" s="3"/>
    </row>
    <row r="6771" spans="5:6" x14ac:dyDescent="0.25">
      <c r="E6771" s="3"/>
      <c r="F6771" s="3"/>
    </row>
    <row r="6772" spans="5:6" x14ac:dyDescent="0.25">
      <c r="E6772" s="3"/>
      <c r="F6772" s="3"/>
    </row>
    <row r="6773" spans="5:6" x14ac:dyDescent="0.25">
      <c r="E6773" s="3"/>
      <c r="F6773" s="3"/>
    </row>
    <row r="6774" spans="5:6" x14ac:dyDescent="0.25">
      <c r="E6774" s="3"/>
      <c r="F6774" s="3"/>
    </row>
    <row r="6775" spans="5:6" x14ac:dyDescent="0.25">
      <c r="E6775" s="3"/>
      <c r="F6775" s="3"/>
    </row>
    <row r="6776" spans="5:6" x14ac:dyDescent="0.25">
      <c r="E6776" s="3"/>
      <c r="F6776" s="3"/>
    </row>
    <row r="6777" spans="5:6" x14ac:dyDescent="0.25">
      <c r="E6777" s="3"/>
      <c r="F6777" s="3"/>
    </row>
    <row r="6778" spans="5:6" x14ac:dyDescent="0.25">
      <c r="E6778" s="3"/>
      <c r="F6778" s="3"/>
    </row>
    <row r="6779" spans="5:6" x14ac:dyDescent="0.25">
      <c r="E6779" s="3"/>
      <c r="F6779" s="3"/>
    </row>
    <row r="6780" spans="5:6" x14ac:dyDescent="0.25">
      <c r="E6780" s="3"/>
      <c r="F6780" s="3"/>
    </row>
    <row r="6781" spans="5:6" x14ac:dyDescent="0.25">
      <c r="E6781" s="3"/>
      <c r="F6781" s="3"/>
    </row>
    <row r="6782" spans="5:6" x14ac:dyDescent="0.25">
      <c r="E6782" s="3"/>
      <c r="F6782" s="3"/>
    </row>
    <row r="6783" spans="5:6" x14ac:dyDescent="0.25">
      <c r="E6783" s="3"/>
      <c r="F6783" s="3"/>
    </row>
    <row r="6784" spans="5:6" x14ac:dyDescent="0.25">
      <c r="E6784" s="3"/>
      <c r="F6784" s="3"/>
    </row>
    <row r="6785" spans="5:6" x14ac:dyDescent="0.25">
      <c r="E6785" s="3"/>
      <c r="F6785" s="3"/>
    </row>
    <row r="6786" spans="5:6" x14ac:dyDescent="0.25">
      <c r="E6786" s="3"/>
      <c r="F6786" s="3"/>
    </row>
    <row r="6787" spans="5:6" x14ac:dyDescent="0.25">
      <c r="E6787" s="3"/>
      <c r="F6787" s="3"/>
    </row>
    <row r="6788" spans="5:6" x14ac:dyDescent="0.25">
      <c r="E6788" s="3"/>
      <c r="F6788" s="3"/>
    </row>
    <row r="6789" spans="5:6" x14ac:dyDescent="0.25">
      <c r="E6789" s="3"/>
      <c r="F6789" s="3"/>
    </row>
    <row r="6790" spans="5:6" x14ac:dyDescent="0.25">
      <c r="E6790" s="3"/>
      <c r="F6790" s="3"/>
    </row>
    <row r="6791" spans="5:6" x14ac:dyDescent="0.25">
      <c r="E6791" s="3"/>
      <c r="F6791" s="3"/>
    </row>
    <row r="6792" spans="5:6" x14ac:dyDescent="0.25">
      <c r="E6792" s="3"/>
      <c r="F6792" s="3"/>
    </row>
    <row r="6793" spans="5:6" x14ac:dyDescent="0.25">
      <c r="E6793" s="3"/>
      <c r="F6793" s="3"/>
    </row>
    <row r="6794" spans="5:6" x14ac:dyDescent="0.25">
      <c r="E6794" s="3"/>
      <c r="F6794" s="3"/>
    </row>
    <row r="6795" spans="5:6" x14ac:dyDescent="0.25">
      <c r="E6795" s="3"/>
      <c r="F6795" s="3"/>
    </row>
    <row r="6796" spans="5:6" x14ac:dyDescent="0.25">
      <c r="E6796" s="3"/>
      <c r="F6796" s="3"/>
    </row>
    <row r="6797" spans="5:6" x14ac:dyDescent="0.25">
      <c r="E6797" s="3"/>
      <c r="F6797" s="3"/>
    </row>
    <row r="6798" spans="5:6" x14ac:dyDescent="0.25">
      <c r="E6798" s="3"/>
      <c r="F6798" s="3"/>
    </row>
    <row r="6799" spans="5:6" x14ac:dyDescent="0.25">
      <c r="E6799" s="3"/>
      <c r="F6799" s="3"/>
    </row>
    <row r="6800" spans="5:6" x14ac:dyDescent="0.25">
      <c r="E6800" s="3"/>
      <c r="F6800" s="3"/>
    </row>
    <row r="6801" spans="5:6" x14ac:dyDescent="0.25">
      <c r="E6801" s="3"/>
      <c r="F6801" s="3"/>
    </row>
    <row r="6802" spans="5:6" x14ac:dyDescent="0.25">
      <c r="E6802" s="3"/>
      <c r="F6802" s="3"/>
    </row>
    <row r="6803" spans="5:6" x14ac:dyDescent="0.25">
      <c r="E6803" s="3"/>
      <c r="F6803" s="3"/>
    </row>
    <row r="6804" spans="5:6" x14ac:dyDescent="0.25">
      <c r="E6804" s="3"/>
      <c r="F6804" s="3"/>
    </row>
    <row r="6805" spans="5:6" x14ac:dyDescent="0.25">
      <c r="E6805" s="3"/>
      <c r="F6805" s="3"/>
    </row>
    <row r="6806" spans="5:6" x14ac:dyDescent="0.25">
      <c r="E6806" s="3"/>
      <c r="F6806" s="3"/>
    </row>
    <row r="6807" spans="5:6" x14ac:dyDescent="0.25">
      <c r="E6807" s="3"/>
      <c r="F6807" s="3"/>
    </row>
    <row r="6808" spans="5:6" x14ac:dyDescent="0.25">
      <c r="E6808" s="3"/>
      <c r="F6808" s="3"/>
    </row>
    <row r="6809" spans="5:6" x14ac:dyDescent="0.25">
      <c r="E6809" s="3"/>
      <c r="F6809" s="3"/>
    </row>
    <row r="6810" spans="5:6" x14ac:dyDescent="0.25">
      <c r="E6810" s="3"/>
      <c r="F6810" s="3"/>
    </row>
    <row r="6811" spans="5:6" x14ac:dyDescent="0.25">
      <c r="E6811" s="3"/>
      <c r="F6811" s="3"/>
    </row>
    <row r="6812" spans="5:6" x14ac:dyDescent="0.25">
      <c r="E6812" s="3"/>
      <c r="F6812" s="3"/>
    </row>
    <row r="6813" spans="5:6" x14ac:dyDescent="0.25">
      <c r="E6813" s="3"/>
      <c r="F6813" s="3"/>
    </row>
    <row r="6814" spans="5:6" x14ac:dyDescent="0.25">
      <c r="E6814" s="3"/>
      <c r="F6814" s="3"/>
    </row>
    <row r="6815" spans="5:6" x14ac:dyDescent="0.25">
      <c r="E6815" s="3"/>
      <c r="F6815" s="3"/>
    </row>
    <row r="6816" spans="5:6" x14ac:dyDescent="0.25">
      <c r="E6816" s="3"/>
      <c r="F6816" s="3"/>
    </row>
    <row r="6817" spans="5:6" x14ac:dyDescent="0.25">
      <c r="E6817" s="3"/>
      <c r="F6817" s="3"/>
    </row>
    <row r="6818" spans="5:6" x14ac:dyDescent="0.25">
      <c r="E6818" s="3"/>
      <c r="F6818" s="3"/>
    </row>
    <row r="6819" spans="5:6" x14ac:dyDescent="0.25">
      <c r="E6819" s="3"/>
      <c r="F6819" s="3"/>
    </row>
    <row r="6820" spans="5:6" x14ac:dyDescent="0.25">
      <c r="E6820" s="3"/>
      <c r="F6820" s="3"/>
    </row>
    <row r="6821" spans="5:6" x14ac:dyDescent="0.25">
      <c r="E6821" s="3"/>
      <c r="F6821" s="3"/>
    </row>
    <row r="6822" spans="5:6" x14ac:dyDescent="0.25">
      <c r="E6822" s="3"/>
      <c r="F6822" s="3"/>
    </row>
    <row r="6823" spans="5:6" x14ac:dyDescent="0.25">
      <c r="E6823" s="3"/>
      <c r="F6823" s="3"/>
    </row>
    <row r="6824" spans="5:6" x14ac:dyDescent="0.25">
      <c r="E6824" s="3"/>
      <c r="F6824" s="3"/>
    </row>
    <row r="6825" spans="5:6" x14ac:dyDescent="0.25">
      <c r="E6825" s="3"/>
      <c r="F6825" s="3"/>
    </row>
    <row r="6826" spans="5:6" x14ac:dyDescent="0.25">
      <c r="E6826" s="3"/>
      <c r="F6826" s="3"/>
    </row>
    <row r="6827" spans="5:6" x14ac:dyDescent="0.25">
      <c r="E6827" s="3"/>
      <c r="F6827" s="3"/>
    </row>
    <row r="6828" spans="5:6" x14ac:dyDescent="0.25">
      <c r="E6828" s="3"/>
      <c r="F6828" s="3"/>
    </row>
    <row r="6829" spans="5:6" x14ac:dyDescent="0.25">
      <c r="E6829" s="3"/>
      <c r="F6829" s="3"/>
    </row>
    <row r="6830" spans="5:6" x14ac:dyDescent="0.25">
      <c r="E6830" s="3"/>
      <c r="F6830" s="3"/>
    </row>
    <row r="6831" spans="5:6" x14ac:dyDescent="0.25">
      <c r="E6831" s="3"/>
      <c r="F6831" s="3"/>
    </row>
    <row r="6832" spans="5:6" x14ac:dyDescent="0.25">
      <c r="E6832" s="3"/>
      <c r="F6832" s="3"/>
    </row>
    <row r="6833" spans="5:6" x14ac:dyDescent="0.25">
      <c r="E6833" s="3"/>
      <c r="F6833" s="3"/>
    </row>
    <row r="6834" spans="5:6" x14ac:dyDescent="0.25">
      <c r="E6834" s="3"/>
      <c r="F6834" s="3"/>
    </row>
    <row r="6835" spans="5:6" x14ac:dyDescent="0.25">
      <c r="E6835" s="3"/>
      <c r="F6835" s="3"/>
    </row>
    <row r="6836" spans="5:6" x14ac:dyDescent="0.25">
      <c r="E6836" s="3"/>
      <c r="F6836" s="3"/>
    </row>
    <row r="6837" spans="5:6" x14ac:dyDescent="0.25">
      <c r="E6837" s="3"/>
      <c r="F6837" s="3"/>
    </row>
    <row r="6838" spans="5:6" x14ac:dyDescent="0.25">
      <c r="E6838" s="3"/>
      <c r="F6838" s="3"/>
    </row>
    <row r="6839" spans="5:6" x14ac:dyDescent="0.25">
      <c r="E6839" s="3"/>
      <c r="F6839" s="3"/>
    </row>
    <row r="6840" spans="5:6" x14ac:dyDescent="0.25">
      <c r="E6840" s="3"/>
      <c r="F6840" s="3"/>
    </row>
    <row r="6841" spans="5:6" x14ac:dyDescent="0.25">
      <c r="E6841" s="3"/>
      <c r="F6841" s="3"/>
    </row>
    <row r="6842" spans="5:6" x14ac:dyDescent="0.25">
      <c r="E6842" s="3"/>
      <c r="F6842" s="3"/>
    </row>
    <row r="6843" spans="5:6" x14ac:dyDescent="0.25">
      <c r="E6843" s="3"/>
      <c r="F6843" s="3"/>
    </row>
    <row r="6844" spans="5:6" x14ac:dyDescent="0.25">
      <c r="E6844" s="3"/>
      <c r="F6844" s="3"/>
    </row>
    <row r="6845" spans="5:6" x14ac:dyDescent="0.25">
      <c r="E6845" s="3"/>
      <c r="F6845" s="3"/>
    </row>
    <row r="6846" spans="5:6" x14ac:dyDescent="0.25">
      <c r="E6846" s="3"/>
      <c r="F6846" s="3"/>
    </row>
    <row r="6847" spans="5:6" x14ac:dyDescent="0.25">
      <c r="E6847" s="3"/>
      <c r="F6847" s="3"/>
    </row>
    <row r="6848" spans="5:6" x14ac:dyDescent="0.25">
      <c r="E6848" s="3"/>
      <c r="F6848" s="3"/>
    </row>
    <row r="6849" spans="5:6" x14ac:dyDescent="0.25">
      <c r="E6849" s="3"/>
      <c r="F6849" s="3"/>
    </row>
    <row r="6850" spans="5:6" x14ac:dyDescent="0.25">
      <c r="E6850" s="3"/>
      <c r="F6850" s="3"/>
    </row>
    <row r="6851" spans="5:6" x14ac:dyDescent="0.25">
      <c r="E6851" s="3"/>
      <c r="F6851" s="3"/>
    </row>
    <row r="6852" spans="5:6" x14ac:dyDescent="0.25">
      <c r="E6852" s="3"/>
      <c r="F6852" s="3"/>
    </row>
    <row r="6853" spans="5:6" x14ac:dyDescent="0.25">
      <c r="E6853" s="3"/>
      <c r="F6853" s="3"/>
    </row>
    <row r="6854" spans="5:6" x14ac:dyDescent="0.25">
      <c r="E6854" s="3"/>
      <c r="F6854" s="3"/>
    </row>
    <row r="6855" spans="5:6" x14ac:dyDescent="0.25">
      <c r="E6855" s="3"/>
      <c r="F6855" s="3"/>
    </row>
    <row r="6856" spans="5:6" x14ac:dyDescent="0.25">
      <c r="E6856" s="3"/>
      <c r="F6856" s="3"/>
    </row>
    <row r="6857" spans="5:6" x14ac:dyDescent="0.25">
      <c r="E6857" s="3"/>
      <c r="F6857" s="3"/>
    </row>
    <row r="6858" spans="5:6" x14ac:dyDescent="0.25">
      <c r="E6858" s="3"/>
      <c r="F6858" s="3"/>
    </row>
    <row r="6859" spans="5:6" x14ac:dyDescent="0.25">
      <c r="E6859" s="3"/>
      <c r="F6859" s="3"/>
    </row>
    <row r="6860" spans="5:6" x14ac:dyDescent="0.25">
      <c r="E6860" s="3"/>
      <c r="F6860" s="3"/>
    </row>
    <row r="6861" spans="5:6" x14ac:dyDescent="0.25">
      <c r="E6861" s="3"/>
      <c r="F6861" s="3"/>
    </row>
    <row r="6862" spans="5:6" x14ac:dyDescent="0.25">
      <c r="E6862" s="3"/>
      <c r="F6862" s="3"/>
    </row>
    <row r="6863" spans="5:6" x14ac:dyDescent="0.25">
      <c r="E6863" s="3"/>
      <c r="F6863" s="3"/>
    </row>
    <row r="6864" spans="5:6" x14ac:dyDescent="0.25">
      <c r="E6864" s="3"/>
      <c r="F6864" s="3"/>
    </row>
    <row r="6865" spans="5:6" x14ac:dyDescent="0.25">
      <c r="E6865" s="3"/>
      <c r="F6865" s="3"/>
    </row>
    <row r="6866" spans="5:6" x14ac:dyDescent="0.25">
      <c r="E6866" s="3"/>
      <c r="F6866" s="3"/>
    </row>
    <row r="6867" spans="5:6" x14ac:dyDescent="0.25">
      <c r="E6867" s="3"/>
      <c r="F6867" s="3"/>
    </row>
    <row r="6868" spans="5:6" x14ac:dyDescent="0.25">
      <c r="E6868" s="3"/>
      <c r="F6868" s="3"/>
    </row>
    <row r="6869" spans="5:6" x14ac:dyDescent="0.25">
      <c r="E6869" s="3"/>
      <c r="F6869" s="3"/>
    </row>
    <row r="6870" spans="5:6" x14ac:dyDescent="0.25">
      <c r="E6870" s="3"/>
      <c r="F6870" s="3"/>
    </row>
    <row r="6871" spans="5:6" x14ac:dyDescent="0.25">
      <c r="E6871" s="3"/>
      <c r="F6871" s="3"/>
    </row>
    <row r="6872" spans="5:6" x14ac:dyDescent="0.25">
      <c r="E6872" s="3"/>
      <c r="F6872" s="3"/>
    </row>
    <row r="6873" spans="5:6" x14ac:dyDescent="0.25">
      <c r="E6873" s="3"/>
      <c r="F6873" s="3"/>
    </row>
    <row r="6874" spans="5:6" x14ac:dyDescent="0.25">
      <c r="E6874" s="3"/>
      <c r="F6874" s="3"/>
    </row>
    <row r="6875" spans="5:6" x14ac:dyDescent="0.25">
      <c r="E6875" s="3"/>
      <c r="F6875" s="3"/>
    </row>
    <row r="6876" spans="5:6" x14ac:dyDescent="0.25">
      <c r="E6876" s="3"/>
      <c r="F6876" s="3"/>
    </row>
    <row r="6877" spans="5:6" x14ac:dyDescent="0.25">
      <c r="E6877" s="3"/>
      <c r="F6877" s="3"/>
    </row>
    <row r="6878" spans="5:6" x14ac:dyDescent="0.25">
      <c r="E6878" s="3"/>
      <c r="F6878" s="3"/>
    </row>
    <row r="6879" spans="5:6" x14ac:dyDescent="0.25">
      <c r="E6879" s="3"/>
      <c r="F6879" s="3"/>
    </row>
    <row r="6880" spans="5:6" x14ac:dyDescent="0.25">
      <c r="E6880" s="3"/>
      <c r="F6880" s="3"/>
    </row>
    <row r="6881" spans="5:6" x14ac:dyDescent="0.25">
      <c r="E6881" s="3"/>
      <c r="F6881" s="3"/>
    </row>
    <row r="6882" spans="5:6" x14ac:dyDescent="0.25">
      <c r="E6882" s="3"/>
      <c r="F6882" s="3"/>
    </row>
    <row r="6883" spans="5:6" x14ac:dyDescent="0.25">
      <c r="E6883" s="3"/>
      <c r="F6883" s="3"/>
    </row>
    <row r="6884" spans="5:6" x14ac:dyDescent="0.25">
      <c r="E6884" s="3"/>
      <c r="F6884" s="3"/>
    </row>
    <row r="6885" spans="5:6" x14ac:dyDescent="0.25">
      <c r="E6885" s="3"/>
      <c r="F6885" s="3"/>
    </row>
    <row r="6886" spans="5:6" x14ac:dyDescent="0.25">
      <c r="E6886" s="3"/>
      <c r="F6886" s="3"/>
    </row>
    <row r="6887" spans="5:6" x14ac:dyDescent="0.25">
      <c r="E6887" s="3"/>
      <c r="F6887" s="3"/>
    </row>
    <row r="6888" spans="5:6" x14ac:dyDescent="0.25">
      <c r="E6888" s="3"/>
      <c r="F6888" s="3"/>
    </row>
    <row r="6889" spans="5:6" x14ac:dyDescent="0.25">
      <c r="E6889" s="3"/>
      <c r="F6889" s="3"/>
    </row>
    <row r="6890" spans="5:6" x14ac:dyDescent="0.25">
      <c r="E6890" s="3"/>
      <c r="F6890" s="3"/>
    </row>
    <row r="6891" spans="5:6" x14ac:dyDescent="0.25">
      <c r="E6891" s="3"/>
      <c r="F6891" s="3"/>
    </row>
    <row r="6892" spans="5:6" x14ac:dyDescent="0.25">
      <c r="E6892" s="3"/>
      <c r="F6892" s="3"/>
    </row>
    <row r="6893" spans="5:6" x14ac:dyDescent="0.25">
      <c r="E6893" s="3"/>
      <c r="F6893" s="3"/>
    </row>
    <row r="6894" spans="5:6" x14ac:dyDescent="0.25">
      <c r="E6894" s="3"/>
      <c r="F6894" s="3"/>
    </row>
    <row r="6895" spans="5:6" x14ac:dyDescent="0.25">
      <c r="E6895" s="3"/>
      <c r="F6895" s="3"/>
    </row>
    <row r="6896" spans="5:6" x14ac:dyDescent="0.25">
      <c r="E6896" s="3"/>
      <c r="F6896" s="3"/>
    </row>
    <row r="6897" spans="5:6" x14ac:dyDescent="0.25">
      <c r="E6897" s="3"/>
      <c r="F6897" s="3"/>
    </row>
    <row r="6898" spans="5:6" x14ac:dyDescent="0.25">
      <c r="E6898" s="3"/>
      <c r="F6898" s="3"/>
    </row>
    <row r="6899" spans="5:6" x14ac:dyDescent="0.25">
      <c r="E6899" s="3"/>
      <c r="F6899" s="3"/>
    </row>
    <row r="6900" spans="5:6" x14ac:dyDescent="0.25">
      <c r="E6900" s="3"/>
      <c r="F6900" s="3"/>
    </row>
    <row r="6901" spans="5:6" x14ac:dyDescent="0.25">
      <c r="E6901" s="3"/>
      <c r="F6901" s="3"/>
    </row>
    <row r="6902" spans="5:6" x14ac:dyDescent="0.25">
      <c r="E6902" s="3"/>
      <c r="F6902" s="3"/>
    </row>
    <row r="6903" spans="5:6" x14ac:dyDescent="0.25">
      <c r="E6903" s="3"/>
      <c r="F6903" s="3"/>
    </row>
    <row r="6904" spans="5:6" x14ac:dyDescent="0.25">
      <c r="E6904" s="3"/>
      <c r="F6904" s="3"/>
    </row>
    <row r="6905" spans="5:6" x14ac:dyDescent="0.25">
      <c r="E6905" s="3"/>
      <c r="F6905" s="3"/>
    </row>
    <row r="6906" spans="5:6" x14ac:dyDescent="0.25">
      <c r="E6906" s="3"/>
      <c r="F6906" s="3"/>
    </row>
    <row r="6907" spans="5:6" x14ac:dyDescent="0.25">
      <c r="E6907" s="3"/>
      <c r="F6907" s="3"/>
    </row>
    <row r="6908" spans="5:6" x14ac:dyDescent="0.25">
      <c r="E6908" s="3"/>
      <c r="F6908" s="3"/>
    </row>
    <row r="6909" spans="5:6" x14ac:dyDescent="0.25">
      <c r="E6909" s="3"/>
      <c r="F6909" s="3"/>
    </row>
    <row r="6910" spans="5:6" x14ac:dyDescent="0.25">
      <c r="E6910" s="3"/>
      <c r="F6910" s="3"/>
    </row>
    <row r="6911" spans="5:6" x14ac:dyDescent="0.25">
      <c r="E6911" s="3"/>
      <c r="F6911" s="3"/>
    </row>
    <row r="6912" spans="5:6" x14ac:dyDescent="0.25">
      <c r="E6912" s="3"/>
      <c r="F6912" s="3"/>
    </row>
    <row r="6913" spans="5:6" x14ac:dyDescent="0.25">
      <c r="E6913" s="3"/>
      <c r="F6913" s="3"/>
    </row>
    <row r="6914" spans="5:6" x14ac:dyDescent="0.25">
      <c r="E6914" s="3"/>
      <c r="F6914" s="3"/>
    </row>
    <row r="6915" spans="5:6" x14ac:dyDescent="0.25">
      <c r="E6915" s="3"/>
      <c r="F6915" s="3"/>
    </row>
    <row r="6916" spans="5:6" x14ac:dyDescent="0.25">
      <c r="E6916" s="3"/>
      <c r="F6916" s="3"/>
    </row>
    <row r="6917" spans="5:6" x14ac:dyDescent="0.25">
      <c r="E6917" s="3"/>
      <c r="F6917" s="3"/>
    </row>
    <row r="6918" spans="5:6" x14ac:dyDescent="0.25">
      <c r="E6918" s="3"/>
      <c r="F6918" s="3"/>
    </row>
    <row r="6919" spans="5:6" x14ac:dyDescent="0.25">
      <c r="E6919" s="3"/>
      <c r="F6919" s="3"/>
    </row>
    <row r="6920" spans="5:6" x14ac:dyDescent="0.25">
      <c r="E6920" s="3"/>
      <c r="F6920" s="3"/>
    </row>
    <row r="6921" spans="5:6" x14ac:dyDescent="0.25">
      <c r="E6921" s="3"/>
      <c r="F6921" s="3"/>
    </row>
    <row r="6922" spans="5:6" x14ac:dyDescent="0.25">
      <c r="E6922" s="3"/>
      <c r="F6922" s="3"/>
    </row>
    <row r="6923" spans="5:6" x14ac:dyDescent="0.25">
      <c r="E6923" s="3"/>
      <c r="F6923" s="3"/>
    </row>
    <row r="6924" spans="5:6" x14ac:dyDescent="0.25">
      <c r="E6924" s="3"/>
      <c r="F6924" s="3"/>
    </row>
    <row r="6925" spans="5:6" x14ac:dyDescent="0.25">
      <c r="E6925" s="3"/>
      <c r="F6925" s="3"/>
    </row>
    <row r="6926" spans="5:6" x14ac:dyDescent="0.25">
      <c r="E6926" s="3"/>
      <c r="F6926" s="3"/>
    </row>
    <row r="6927" spans="5:6" x14ac:dyDescent="0.25">
      <c r="E6927" s="3"/>
      <c r="F6927" s="3"/>
    </row>
    <row r="6928" spans="5:6" x14ac:dyDescent="0.25">
      <c r="E6928" s="3"/>
      <c r="F6928" s="3"/>
    </row>
    <row r="6929" spans="5:6" x14ac:dyDescent="0.25">
      <c r="E6929" s="3"/>
      <c r="F6929" s="3"/>
    </row>
    <row r="6930" spans="5:6" x14ac:dyDescent="0.25">
      <c r="E6930" s="3"/>
      <c r="F6930" s="3"/>
    </row>
    <row r="6931" spans="5:6" x14ac:dyDescent="0.25">
      <c r="E6931" s="3"/>
      <c r="F6931" s="3"/>
    </row>
    <row r="6932" spans="5:6" x14ac:dyDescent="0.25">
      <c r="E6932" s="3"/>
      <c r="F6932" s="3"/>
    </row>
    <row r="6933" spans="5:6" x14ac:dyDescent="0.25">
      <c r="E6933" s="3"/>
      <c r="F6933" s="3"/>
    </row>
    <row r="6934" spans="5:6" x14ac:dyDescent="0.25">
      <c r="E6934" s="3"/>
      <c r="F6934" s="3"/>
    </row>
    <row r="6935" spans="5:6" x14ac:dyDescent="0.25">
      <c r="E6935" s="3"/>
      <c r="F6935" s="3"/>
    </row>
    <row r="6936" spans="5:6" x14ac:dyDescent="0.25">
      <c r="E6936" s="3"/>
      <c r="F6936" s="3"/>
    </row>
    <row r="6937" spans="5:6" x14ac:dyDescent="0.25">
      <c r="E6937" s="3"/>
      <c r="F6937" s="3"/>
    </row>
    <row r="6938" spans="5:6" x14ac:dyDescent="0.25">
      <c r="E6938" s="3"/>
      <c r="F6938" s="3"/>
    </row>
    <row r="6939" spans="5:6" x14ac:dyDescent="0.25">
      <c r="E6939" s="3"/>
      <c r="F6939" s="3"/>
    </row>
    <row r="6940" spans="5:6" x14ac:dyDescent="0.25">
      <c r="E6940" s="3"/>
      <c r="F6940" s="3"/>
    </row>
    <row r="6941" spans="5:6" x14ac:dyDescent="0.25">
      <c r="E6941" s="3"/>
      <c r="F6941" s="3"/>
    </row>
    <row r="6942" spans="5:6" x14ac:dyDescent="0.25">
      <c r="E6942" s="3"/>
      <c r="F6942" s="3"/>
    </row>
    <row r="6943" spans="5:6" x14ac:dyDescent="0.25">
      <c r="E6943" s="3"/>
      <c r="F6943" s="3"/>
    </row>
    <row r="6944" spans="5:6" x14ac:dyDescent="0.25">
      <c r="E6944" s="3"/>
      <c r="F6944" s="3"/>
    </row>
    <row r="6945" spans="5:6" x14ac:dyDescent="0.25">
      <c r="E6945" s="3"/>
      <c r="F6945" s="3"/>
    </row>
    <row r="6946" spans="5:6" x14ac:dyDescent="0.25">
      <c r="E6946" s="3"/>
      <c r="F6946" s="3"/>
    </row>
    <row r="6947" spans="5:6" x14ac:dyDescent="0.25">
      <c r="E6947" s="3"/>
      <c r="F6947" s="3"/>
    </row>
    <row r="6948" spans="5:6" x14ac:dyDescent="0.25">
      <c r="E6948" s="3"/>
      <c r="F6948" s="3"/>
    </row>
    <row r="6949" spans="5:6" x14ac:dyDescent="0.25">
      <c r="E6949" s="3"/>
      <c r="F6949" s="3"/>
    </row>
    <row r="6950" spans="5:6" x14ac:dyDescent="0.25">
      <c r="E6950" s="3"/>
      <c r="F6950" s="3"/>
    </row>
    <row r="6951" spans="5:6" x14ac:dyDescent="0.25">
      <c r="E6951" s="3"/>
      <c r="F6951" s="3"/>
    </row>
    <row r="6952" spans="5:6" x14ac:dyDescent="0.25">
      <c r="E6952" s="3"/>
      <c r="F6952" s="3"/>
    </row>
    <row r="6953" spans="5:6" x14ac:dyDescent="0.25">
      <c r="E6953" s="3"/>
      <c r="F6953" s="3"/>
    </row>
    <row r="6954" spans="5:6" x14ac:dyDescent="0.25">
      <c r="E6954" s="3"/>
      <c r="F6954" s="3"/>
    </row>
    <row r="6955" spans="5:6" x14ac:dyDescent="0.25">
      <c r="E6955" s="3"/>
      <c r="F6955" s="3"/>
    </row>
    <row r="6956" spans="5:6" x14ac:dyDescent="0.25">
      <c r="E6956" s="3"/>
      <c r="F6956" s="3"/>
    </row>
    <row r="6957" spans="5:6" x14ac:dyDescent="0.25">
      <c r="E6957" s="3"/>
      <c r="F6957" s="3"/>
    </row>
    <row r="6958" spans="5:6" x14ac:dyDescent="0.25">
      <c r="E6958" s="3"/>
      <c r="F6958" s="3"/>
    </row>
    <row r="6959" spans="5:6" x14ac:dyDescent="0.25">
      <c r="E6959" s="3"/>
      <c r="F6959" s="3"/>
    </row>
    <row r="6960" spans="5:6" x14ac:dyDescent="0.25">
      <c r="E6960" s="3"/>
      <c r="F6960" s="3"/>
    </row>
    <row r="6961" spans="5:6" x14ac:dyDescent="0.25">
      <c r="E6961" s="3"/>
      <c r="F6961" s="3"/>
    </row>
    <row r="6962" spans="5:6" x14ac:dyDescent="0.25">
      <c r="E6962" s="3"/>
      <c r="F6962" s="3"/>
    </row>
    <row r="6963" spans="5:6" x14ac:dyDescent="0.25">
      <c r="E6963" s="3"/>
      <c r="F6963" s="3"/>
    </row>
    <row r="6964" spans="5:6" x14ac:dyDescent="0.25">
      <c r="E6964" s="3"/>
      <c r="F6964" s="3"/>
    </row>
    <row r="6965" spans="5:6" x14ac:dyDescent="0.25">
      <c r="E6965" s="3"/>
      <c r="F6965" s="3"/>
    </row>
    <row r="6966" spans="5:6" x14ac:dyDescent="0.25">
      <c r="E6966" s="3"/>
      <c r="F6966" s="3"/>
    </row>
    <row r="6967" spans="5:6" x14ac:dyDescent="0.25">
      <c r="E6967" s="3"/>
      <c r="F6967" s="3"/>
    </row>
    <row r="6968" spans="5:6" x14ac:dyDescent="0.25">
      <c r="E6968" s="3"/>
      <c r="F6968" s="3"/>
    </row>
    <row r="6969" spans="5:6" x14ac:dyDescent="0.25">
      <c r="E6969" s="3"/>
      <c r="F6969" s="3"/>
    </row>
    <row r="6970" spans="5:6" x14ac:dyDescent="0.25">
      <c r="E6970" s="3"/>
      <c r="F6970" s="3"/>
    </row>
    <row r="6971" spans="5:6" x14ac:dyDescent="0.25">
      <c r="E6971" s="3"/>
      <c r="F6971" s="3"/>
    </row>
    <row r="6972" spans="5:6" x14ac:dyDescent="0.25">
      <c r="E6972" s="3"/>
      <c r="F6972" s="3"/>
    </row>
    <row r="6973" spans="5:6" x14ac:dyDescent="0.25">
      <c r="E6973" s="3"/>
      <c r="F6973" s="3"/>
    </row>
    <row r="6974" spans="5:6" x14ac:dyDescent="0.25">
      <c r="E6974" s="3"/>
      <c r="F6974" s="3"/>
    </row>
    <row r="6975" spans="5:6" x14ac:dyDescent="0.25">
      <c r="E6975" s="3"/>
      <c r="F6975" s="3"/>
    </row>
    <row r="6976" spans="5:6" x14ac:dyDescent="0.25">
      <c r="E6976" s="3"/>
      <c r="F6976" s="3"/>
    </row>
    <row r="6977" spans="5:6" x14ac:dyDescent="0.25">
      <c r="E6977" s="3"/>
      <c r="F6977" s="3"/>
    </row>
    <row r="6978" spans="5:6" x14ac:dyDescent="0.25">
      <c r="E6978" s="3"/>
      <c r="F6978" s="3"/>
    </row>
    <row r="6979" spans="5:6" x14ac:dyDescent="0.25">
      <c r="E6979" s="3"/>
      <c r="F6979" s="3"/>
    </row>
    <row r="6980" spans="5:6" x14ac:dyDescent="0.25">
      <c r="E6980" s="3"/>
      <c r="F6980" s="3"/>
    </row>
    <row r="6981" spans="5:6" x14ac:dyDescent="0.25">
      <c r="E6981" s="3"/>
      <c r="F6981" s="3"/>
    </row>
    <row r="6982" spans="5:6" x14ac:dyDescent="0.25">
      <c r="E6982" s="3"/>
      <c r="F6982" s="3"/>
    </row>
    <row r="6983" spans="5:6" x14ac:dyDescent="0.25">
      <c r="E6983" s="3"/>
      <c r="F6983" s="3"/>
    </row>
    <row r="6984" spans="5:6" x14ac:dyDescent="0.25">
      <c r="E6984" s="3"/>
      <c r="F6984" s="3"/>
    </row>
    <row r="6985" spans="5:6" x14ac:dyDescent="0.25">
      <c r="E6985" s="3"/>
      <c r="F6985" s="3"/>
    </row>
    <row r="6986" spans="5:6" x14ac:dyDescent="0.25">
      <c r="E6986" s="3"/>
      <c r="F6986" s="3"/>
    </row>
    <row r="6987" spans="5:6" x14ac:dyDescent="0.25">
      <c r="E6987" s="3"/>
      <c r="F6987" s="3"/>
    </row>
    <row r="6988" spans="5:6" x14ac:dyDescent="0.25">
      <c r="E6988" s="3"/>
      <c r="F6988" s="3"/>
    </row>
    <row r="6989" spans="5:6" x14ac:dyDescent="0.25">
      <c r="E6989" s="3"/>
      <c r="F6989" s="3"/>
    </row>
    <row r="6990" spans="5:6" x14ac:dyDescent="0.25">
      <c r="E6990" s="3"/>
      <c r="F6990" s="3"/>
    </row>
    <row r="6991" spans="5:6" x14ac:dyDescent="0.25">
      <c r="E6991" s="3"/>
      <c r="F6991" s="3"/>
    </row>
    <row r="6992" spans="5:6" x14ac:dyDescent="0.25">
      <c r="E6992" s="3"/>
      <c r="F6992" s="3"/>
    </row>
    <row r="6993" spans="5:6" x14ac:dyDescent="0.25">
      <c r="E6993" s="3"/>
      <c r="F6993" s="3"/>
    </row>
    <row r="6994" spans="5:6" x14ac:dyDescent="0.25">
      <c r="E6994" s="3"/>
      <c r="F6994" s="3"/>
    </row>
    <row r="6995" spans="5:6" x14ac:dyDescent="0.25">
      <c r="E6995" s="3"/>
      <c r="F6995" s="3"/>
    </row>
    <row r="6996" spans="5:6" x14ac:dyDescent="0.25">
      <c r="E6996" s="3"/>
      <c r="F6996" s="3"/>
    </row>
    <row r="6997" spans="5:6" x14ac:dyDescent="0.25">
      <c r="E6997" s="3"/>
      <c r="F6997" s="3"/>
    </row>
    <row r="6998" spans="5:6" x14ac:dyDescent="0.25">
      <c r="E6998" s="3"/>
      <c r="F6998" s="3"/>
    </row>
    <row r="6999" spans="5:6" x14ac:dyDescent="0.25">
      <c r="E6999" s="3"/>
      <c r="F6999" s="3"/>
    </row>
    <row r="7000" spans="5:6" x14ac:dyDescent="0.25">
      <c r="E7000" s="3"/>
      <c r="F7000" s="3"/>
    </row>
    <row r="7001" spans="5:6" x14ac:dyDescent="0.25">
      <c r="E7001" s="3"/>
      <c r="F7001" s="3"/>
    </row>
    <row r="7002" spans="5:6" x14ac:dyDescent="0.25">
      <c r="E7002" s="3"/>
      <c r="F7002" s="3"/>
    </row>
    <row r="7003" spans="5:6" x14ac:dyDescent="0.25">
      <c r="E7003" s="3"/>
      <c r="F7003" s="3"/>
    </row>
    <row r="7004" spans="5:6" x14ac:dyDescent="0.25">
      <c r="E7004" s="3"/>
      <c r="F7004" s="3"/>
    </row>
    <row r="7005" spans="5:6" x14ac:dyDescent="0.25">
      <c r="E7005" s="3"/>
      <c r="F7005" s="3"/>
    </row>
    <row r="7006" spans="5:6" x14ac:dyDescent="0.25">
      <c r="E7006" s="3"/>
      <c r="F7006" s="3"/>
    </row>
    <row r="7007" spans="5:6" x14ac:dyDescent="0.25">
      <c r="E7007" s="3"/>
      <c r="F7007" s="3"/>
    </row>
    <row r="7008" spans="5:6" x14ac:dyDescent="0.25">
      <c r="E7008" s="3"/>
      <c r="F7008" s="3"/>
    </row>
    <row r="7009" spans="5:6" x14ac:dyDescent="0.25">
      <c r="E7009" s="3"/>
      <c r="F7009" s="3"/>
    </row>
    <row r="7010" spans="5:6" x14ac:dyDescent="0.25">
      <c r="E7010" s="3"/>
      <c r="F7010" s="3"/>
    </row>
    <row r="7011" spans="5:6" x14ac:dyDescent="0.25">
      <c r="E7011" s="3"/>
      <c r="F7011" s="3"/>
    </row>
    <row r="7012" spans="5:6" x14ac:dyDescent="0.25">
      <c r="E7012" s="3"/>
      <c r="F7012" s="3"/>
    </row>
    <row r="7013" spans="5:6" x14ac:dyDescent="0.25">
      <c r="E7013" s="3"/>
      <c r="F7013" s="3"/>
    </row>
    <row r="7014" spans="5:6" x14ac:dyDescent="0.25">
      <c r="E7014" s="3"/>
      <c r="F7014" s="3"/>
    </row>
    <row r="7015" spans="5:6" x14ac:dyDescent="0.25">
      <c r="E7015" s="3"/>
      <c r="F7015" s="3"/>
    </row>
    <row r="7016" spans="5:6" x14ac:dyDescent="0.25">
      <c r="E7016" s="3"/>
      <c r="F7016" s="3"/>
    </row>
    <row r="7017" spans="5:6" x14ac:dyDescent="0.25">
      <c r="E7017" s="3"/>
      <c r="F7017" s="3"/>
    </row>
    <row r="7018" spans="5:6" x14ac:dyDescent="0.25">
      <c r="E7018" s="3"/>
      <c r="F7018" s="3"/>
    </row>
    <row r="7019" spans="5:6" x14ac:dyDescent="0.25">
      <c r="E7019" s="3"/>
      <c r="F7019" s="3"/>
    </row>
    <row r="7020" spans="5:6" x14ac:dyDescent="0.25">
      <c r="E7020" s="3"/>
      <c r="F7020" s="3"/>
    </row>
    <row r="7021" spans="5:6" x14ac:dyDescent="0.25">
      <c r="E7021" s="3"/>
      <c r="F7021" s="3"/>
    </row>
    <row r="7022" spans="5:6" x14ac:dyDescent="0.25">
      <c r="E7022" s="3"/>
      <c r="F7022" s="3"/>
    </row>
    <row r="7023" spans="5:6" x14ac:dyDescent="0.25">
      <c r="E7023" s="3"/>
      <c r="F7023" s="3"/>
    </row>
    <row r="7024" spans="5:6" x14ac:dyDescent="0.25">
      <c r="E7024" s="3"/>
      <c r="F7024" s="3"/>
    </row>
    <row r="7025" spans="5:6" x14ac:dyDescent="0.25">
      <c r="E7025" s="3"/>
      <c r="F7025" s="3"/>
    </row>
    <row r="7026" spans="5:6" x14ac:dyDescent="0.25">
      <c r="E7026" s="3"/>
      <c r="F7026" s="3"/>
    </row>
    <row r="7027" spans="5:6" x14ac:dyDescent="0.25">
      <c r="E7027" s="3"/>
      <c r="F7027" s="3"/>
    </row>
    <row r="7028" spans="5:6" x14ac:dyDescent="0.25">
      <c r="E7028" s="3"/>
      <c r="F7028" s="3"/>
    </row>
    <row r="7029" spans="5:6" x14ac:dyDescent="0.25">
      <c r="E7029" s="3"/>
      <c r="F7029" s="3"/>
    </row>
    <row r="7030" spans="5:6" x14ac:dyDescent="0.25">
      <c r="E7030" s="3"/>
      <c r="F7030" s="3"/>
    </row>
    <row r="7031" spans="5:6" x14ac:dyDescent="0.25">
      <c r="E7031" s="3"/>
      <c r="F7031" s="3"/>
    </row>
    <row r="7032" spans="5:6" x14ac:dyDescent="0.25">
      <c r="E7032" s="3"/>
      <c r="F7032" s="3"/>
    </row>
    <row r="7033" spans="5:6" x14ac:dyDescent="0.25">
      <c r="E7033" s="3"/>
      <c r="F7033" s="3"/>
    </row>
    <row r="7034" spans="5:6" x14ac:dyDescent="0.25">
      <c r="E7034" s="3"/>
      <c r="F7034" s="3"/>
    </row>
    <row r="7035" spans="5:6" x14ac:dyDescent="0.25">
      <c r="E7035" s="3"/>
      <c r="F7035" s="3"/>
    </row>
    <row r="7036" spans="5:6" x14ac:dyDescent="0.25">
      <c r="E7036" s="3"/>
      <c r="F7036" s="3"/>
    </row>
    <row r="7037" spans="5:6" x14ac:dyDescent="0.25">
      <c r="E7037" s="3"/>
      <c r="F7037" s="3"/>
    </row>
    <row r="7038" spans="5:6" x14ac:dyDescent="0.25">
      <c r="E7038" s="3"/>
      <c r="F7038" s="3"/>
    </row>
    <row r="7039" spans="5:6" x14ac:dyDescent="0.25">
      <c r="E7039" s="3"/>
      <c r="F7039" s="3"/>
    </row>
    <row r="7040" spans="5:6" x14ac:dyDescent="0.25">
      <c r="E7040" s="3"/>
      <c r="F7040" s="3"/>
    </row>
    <row r="7041" spans="5:6" x14ac:dyDescent="0.25">
      <c r="E7041" s="3"/>
      <c r="F7041" s="3"/>
    </row>
    <row r="7042" spans="5:6" x14ac:dyDescent="0.25">
      <c r="E7042" s="3"/>
      <c r="F7042" s="3"/>
    </row>
    <row r="7043" spans="5:6" x14ac:dyDescent="0.25">
      <c r="E7043" s="3"/>
      <c r="F7043" s="3"/>
    </row>
    <row r="7044" spans="5:6" x14ac:dyDescent="0.25">
      <c r="E7044" s="3"/>
      <c r="F7044" s="3"/>
    </row>
    <row r="7045" spans="5:6" x14ac:dyDescent="0.25">
      <c r="E7045" s="3"/>
      <c r="F7045" s="3"/>
    </row>
    <row r="7046" spans="5:6" x14ac:dyDescent="0.25">
      <c r="E7046" s="3"/>
      <c r="F7046" s="3"/>
    </row>
    <row r="7047" spans="5:6" x14ac:dyDescent="0.25">
      <c r="E7047" s="3"/>
      <c r="F7047" s="3"/>
    </row>
    <row r="7048" spans="5:6" x14ac:dyDescent="0.25">
      <c r="E7048" s="3"/>
      <c r="F7048" s="3"/>
    </row>
    <row r="7049" spans="5:6" x14ac:dyDescent="0.25">
      <c r="E7049" s="3"/>
      <c r="F7049" s="3"/>
    </row>
    <row r="7050" spans="5:6" x14ac:dyDescent="0.25">
      <c r="E7050" s="3"/>
      <c r="F7050" s="3"/>
    </row>
    <row r="7051" spans="5:6" x14ac:dyDescent="0.25">
      <c r="E7051" s="3"/>
      <c r="F7051" s="3"/>
    </row>
    <row r="7052" spans="5:6" x14ac:dyDescent="0.25">
      <c r="E7052" s="3"/>
      <c r="F7052" s="3"/>
    </row>
    <row r="7053" spans="5:6" x14ac:dyDescent="0.25">
      <c r="E7053" s="3"/>
      <c r="F7053" s="3"/>
    </row>
    <row r="7054" spans="5:6" x14ac:dyDescent="0.25">
      <c r="E7054" s="3"/>
      <c r="F7054" s="3"/>
    </row>
    <row r="7055" spans="5:6" x14ac:dyDescent="0.25">
      <c r="E7055" s="3"/>
      <c r="F7055" s="3"/>
    </row>
    <row r="7056" spans="5:6" x14ac:dyDescent="0.25">
      <c r="E7056" s="3"/>
      <c r="F7056" s="3"/>
    </row>
    <row r="7057" spans="5:6" x14ac:dyDescent="0.25">
      <c r="E7057" s="3"/>
      <c r="F7057" s="3"/>
    </row>
    <row r="7058" spans="5:6" x14ac:dyDescent="0.25">
      <c r="E7058" s="3"/>
      <c r="F7058" s="3"/>
    </row>
    <row r="7059" spans="5:6" x14ac:dyDescent="0.25">
      <c r="E7059" s="3"/>
      <c r="F7059" s="3"/>
    </row>
    <row r="7060" spans="5:6" x14ac:dyDescent="0.25">
      <c r="E7060" s="3"/>
      <c r="F7060" s="3"/>
    </row>
    <row r="7061" spans="5:6" x14ac:dyDescent="0.25">
      <c r="E7061" s="3"/>
      <c r="F7061" s="3"/>
    </row>
    <row r="7062" spans="5:6" x14ac:dyDescent="0.25">
      <c r="E7062" s="3"/>
      <c r="F7062" s="3"/>
    </row>
    <row r="7063" spans="5:6" x14ac:dyDescent="0.25">
      <c r="E7063" s="3"/>
      <c r="F7063" s="3"/>
    </row>
    <row r="7064" spans="5:6" x14ac:dyDescent="0.25">
      <c r="E7064" s="3"/>
      <c r="F7064" s="3"/>
    </row>
    <row r="7065" spans="5:6" x14ac:dyDescent="0.25">
      <c r="E7065" s="3"/>
      <c r="F7065" s="3"/>
    </row>
    <row r="7066" spans="5:6" x14ac:dyDescent="0.25">
      <c r="E7066" s="3"/>
      <c r="F7066" s="3"/>
    </row>
    <row r="7067" spans="5:6" x14ac:dyDescent="0.25">
      <c r="E7067" s="3"/>
      <c r="F7067" s="3"/>
    </row>
    <row r="7068" spans="5:6" x14ac:dyDescent="0.25">
      <c r="E7068" s="3"/>
      <c r="F7068" s="3"/>
    </row>
    <row r="7069" spans="5:6" x14ac:dyDescent="0.25">
      <c r="E7069" s="3"/>
      <c r="F7069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7493D-0C41-4E71-B3A7-303B134889A8}">
  <sheetPr codeName="Sheet7"/>
  <dimension ref="A1:H966"/>
  <sheetViews>
    <sheetView workbookViewId="0"/>
    <sheetView workbookViewId="1"/>
  </sheetViews>
  <sheetFormatPr defaultRowHeight="15" x14ac:dyDescent="0.25"/>
  <cols>
    <col min="1" max="1" width="16.7109375" style="1" customWidth="1"/>
    <col min="2" max="2" width="18.7109375" customWidth="1"/>
    <col min="3" max="3" width="16.28515625" customWidth="1"/>
    <col min="5" max="5" width="15.85546875" bestFit="1" customWidth="1"/>
    <col min="6" max="6" width="10.140625" bestFit="1" customWidth="1"/>
    <col min="7" max="7" width="9.42578125" bestFit="1" customWidth="1"/>
    <col min="8" max="8" width="16.28515625" bestFit="1" customWidth="1"/>
  </cols>
  <sheetData>
    <row r="1" spans="1:8" x14ac:dyDescent="0.25">
      <c r="A1" s="1" t="s">
        <v>146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25">
      <c r="A2" s="1">
        <v>46174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189</v>
      </c>
      <c r="G2" s="1">
        <v>46084</v>
      </c>
      <c r="H2">
        <v>299.08333333333331</v>
      </c>
    </row>
    <row r="3" spans="1:8" x14ac:dyDescent="0.25">
      <c r="A3" s="1">
        <v>46175</v>
      </c>
      <c r="B3">
        <v>189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189</v>
      </c>
      <c r="G3" s="1">
        <v>46085</v>
      </c>
      <c r="H3">
        <v>283.20833333333331</v>
      </c>
    </row>
    <row r="4" spans="1:8" x14ac:dyDescent="0.25">
      <c r="A4" s="1">
        <v>46176</v>
      </c>
      <c r="B4" s="50">
        <v>195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195</v>
      </c>
      <c r="G4" s="1">
        <v>46086</v>
      </c>
      <c r="H4">
        <v>272.29166666666669</v>
      </c>
    </row>
    <row r="5" spans="1:8" x14ac:dyDescent="0.25">
      <c r="A5" s="1">
        <v>46177</v>
      </c>
      <c r="B5">
        <v>207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207</v>
      </c>
      <c r="G5" s="1">
        <v>46087</v>
      </c>
      <c r="H5">
        <v>255.75</v>
      </c>
    </row>
    <row r="6" spans="1:8" x14ac:dyDescent="0.25">
      <c r="A6" s="1">
        <v>46178</v>
      </c>
      <c r="B6">
        <v>215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215</v>
      </c>
      <c r="G6" s="1">
        <v>46088</v>
      </c>
      <c r="H6">
        <v>248.8</v>
      </c>
    </row>
    <row r="7" spans="1:8" x14ac:dyDescent="0.25">
      <c r="A7" s="1">
        <v>46179</v>
      </c>
      <c r="B7">
        <v>220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220</v>
      </c>
      <c r="G7" s="1">
        <v>46089</v>
      </c>
      <c r="H7">
        <v>248.8</v>
      </c>
    </row>
    <row r="8" spans="1:8" x14ac:dyDescent="0.25">
      <c r="A8" s="1">
        <v>46180</v>
      </c>
      <c r="B8">
        <v>229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229</v>
      </c>
      <c r="G8" s="1">
        <v>46090</v>
      </c>
      <c r="H8">
        <v>248.8</v>
      </c>
    </row>
    <row r="9" spans="1:8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229</v>
      </c>
      <c r="G9" s="1">
        <v>46091</v>
      </c>
      <c r="H9">
        <v>248.8</v>
      </c>
    </row>
    <row r="10" spans="1:8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229</v>
      </c>
      <c r="G10" s="1">
        <v>46092</v>
      </c>
      <c r="H10">
        <v>248.8</v>
      </c>
    </row>
    <row r="11" spans="1:8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229</v>
      </c>
      <c r="G11" s="1">
        <v>46093</v>
      </c>
      <c r="H11">
        <v>248.8</v>
      </c>
    </row>
    <row r="12" spans="1:8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229</v>
      </c>
      <c r="G12" s="1">
        <v>46094</v>
      </c>
      <c r="H12">
        <v>248.8</v>
      </c>
    </row>
    <row r="13" spans="1:8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229</v>
      </c>
      <c r="G13" s="1">
        <v>46095</v>
      </c>
      <c r="H13">
        <v>248.8</v>
      </c>
    </row>
    <row r="14" spans="1:8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229</v>
      </c>
      <c r="G14" s="1">
        <v>46096</v>
      </c>
      <c r="H14">
        <v>248.8</v>
      </c>
    </row>
    <row r="15" spans="1:8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229</v>
      </c>
      <c r="G15" s="1">
        <v>46097</v>
      </c>
      <c r="H15">
        <v>248.8</v>
      </c>
    </row>
    <row r="16" spans="1:8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229</v>
      </c>
      <c r="G16" s="1">
        <v>46098</v>
      </c>
      <c r="H16">
        <v>248.8</v>
      </c>
    </row>
    <row r="17" spans="3:8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229</v>
      </c>
      <c r="G17" s="1">
        <v>46099</v>
      </c>
      <c r="H17">
        <v>248.8</v>
      </c>
    </row>
    <row r="18" spans="3:8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229</v>
      </c>
      <c r="G18" s="1">
        <v>46100</v>
      </c>
      <c r="H18">
        <v>248.8</v>
      </c>
    </row>
    <row r="19" spans="3:8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229</v>
      </c>
      <c r="G19" s="1">
        <v>46101</v>
      </c>
      <c r="H19">
        <v>248.8</v>
      </c>
    </row>
    <row r="20" spans="3:8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229</v>
      </c>
      <c r="G20" s="1">
        <v>46102</v>
      </c>
      <c r="H20">
        <v>248.8</v>
      </c>
    </row>
    <row r="21" spans="3:8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229</v>
      </c>
      <c r="G21" s="1">
        <v>46103</v>
      </c>
      <c r="H21">
        <v>248.8</v>
      </c>
    </row>
    <row r="22" spans="3:8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229</v>
      </c>
      <c r="G22" s="1">
        <v>46104</v>
      </c>
      <c r="H22">
        <v>248.8</v>
      </c>
    </row>
    <row r="23" spans="3:8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229</v>
      </c>
    </row>
    <row r="24" spans="3:8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229</v>
      </c>
    </row>
    <row r="25" spans="3:8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229</v>
      </c>
    </row>
    <row r="26" spans="3:8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229</v>
      </c>
    </row>
    <row r="27" spans="3:8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229</v>
      </c>
    </row>
    <row r="28" spans="3:8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229</v>
      </c>
    </row>
    <row r="29" spans="3:8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229</v>
      </c>
    </row>
    <row r="30" spans="3:8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229</v>
      </c>
    </row>
    <row r="31" spans="3:8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229</v>
      </c>
    </row>
    <row r="32" spans="3:8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229</v>
      </c>
    </row>
    <row r="33" spans="3:3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229</v>
      </c>
    </row>
    <row r="34" spans="3:3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229</v>
      </c>
    </row>
    <row r="35" spans="3:3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229</v>
      </c>
    </row>
    <row r="36" spans="3:3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229</v>
      </c>
    </row>
    <row r="37" spans="3:3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229</v>
      </c>
    </row>
    <row r="38" spans="3:3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229</v>
      </c>
    </row>
    <row r="39" spans="3:3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229</v>
      </c>
    </row>
    <row r="40" spans="3:3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229</v>
      </c>
    </row>
    <row r="41" spans="3:3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229</v>
      </c>
    </row>
    <row r="42" spans="3:3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229</v>
      </c>
    </row>
    <row r="43" spans="3:3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229</v>
      </c>
    </row>
    <row r="44" spans="3:3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229</v>
      </c>
    </row>
    <row r="45" spans="3:3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229</v>
      </c>
    </row>
    <row r="46" spans="3:3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229</v>
      </c>
    </row>
    <row r="47" spans="3:3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229</v>
      </c>
    </row>
    <row r="48" spans="3:3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229</v>
      </c>
    </row>
    <row r="49" spans="3:3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229</v>
      </c>
    </row>
    <row r="50" spans="3:3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229</v>
      </c>
    </row>
    <row r="51" spans="3:3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229</v>
      </c>
    </row>
    <row r="52" spans="3:3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229</v>
      </c>
    </row>
    <row r="53" spans="3:3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229</v>
      </c>
    </row>
    <row r="54" spans="3:3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229</v>
      </c>
    </row>
    <row r="55" spans="3:3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229</v>
      </c>
    </row>
    <row r="56" spans="3:3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229</v>
      </c>
    </row>
    <row r="57" spans="3:3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229</v>
      </c>
    </row>
    <row r="58" spans="3:3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229</v>
      </c>
    </row>
    <row r="59" spans="3:3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229</v>
      </c>
    </row>
    <row r="60" spans="3:3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229</v>
      </c>
    </row>
    <row r="61" spans="3:3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229</v>
      </c>
    </row>
    <row r="62" spans="3:3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229</v>
      </c>
    </row>
    <row r="63" spans="3:3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229</v>
      </c>
    </row>
    <row r="64" spans="3:3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229</v>
      </c>
    </row>
    <row r="65" spans="3:3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229</v>
      </c>
    </row>
    <row r="66" spans="3:3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229</v>
      </c>
    </row>
    <row r="67" spans="3:3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229</v>
      </c>
    </row>
    <row r="68" spans="3:3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229</v>
      </c>
    </row>
    <row r="69" spans="3:3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229</v>
      </c>
    </row>
    <row r="70" spans="3:3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229</v>
      </c>
    </row>
    <row r="71" spans="3:3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229</v>
      </c>
    </row>
    <row r="72" spans="3:3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229</v>
      </c>
    </row>
    <row r="73" spans="3:3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229</v>
      </c>
    </row>
    <row r="74" spans="3:3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229</v>
      </c>
    </row>
    <row r="75" spans="3:3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229</v>
      </c>
    </row>
    <row r="76" spans="3:3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229</v>
      </c>
    </row>
    <row r="77" spans="3:3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229</v>
      </c>
    </row>
    <row r="78" spans="3:3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229</v>
      </c>
    </row>
    <row r="79" spans="3:3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229</v>
      </c>
    </row>
    <row r="80" spans="3:3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229</v>
      </c>
    </row>
    <row r="81" spans="3:3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229</v>
      </c>
    </row>
    <row r="82" spans="3:3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229</v>
      </c>
    </row>
    <row r="83" spans="3:3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229</v>
      </c>
    </row>
    <row r="84" spans="3:3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229</v>
      </c>
    </row>
    <row r="85" spans="3:3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229</v>
      </c>
    </row>
    <row r="86" spans="3:3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229</v>
      </c>
    </row>
    <row r="87" spans="3:3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229</v>
      </c>
    </row>
    <row r="88" spans="3:3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229</v>
      </c>
    </row>
    <row r="89" spans="3:3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229</v>
      </c>
    </row>
    <row r="90" spans="3:3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229</v>
      </c>
    </row>
    <row r="91" spans="3:3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229</v>
      </c>
    </row>
    <row r="92" spans="3:3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229</v>
      </c>
    </row>
    <row r="93" spans="3:3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229</v>
      </c>
    </row>
    <row r="94" spans="3:3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229</v>
      </c>
    </row>
    <row r="95" spans="3:3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229</v>
      </c>
    </row>
    <row r="96" spans="3:3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229</v>
      </c>
    </row>
    <row r="97" spans="3:3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229</v>
      </c>
    </row>
    <row r="98" spans="3:3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229</v>
      </c>
    </row>
    <row r="99" spans="3:3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229</v>
      </c>
    </row>
    <row r="100" spans="3:3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229</v>
      </c>
    </row>
    <row r="101" spans="3:3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229</v>
      </c>
    </row>
    <row r="102" spans="3:3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229</v>
      </c>
    </row>
    <row r="103" spans="3:3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229</v>
      </c>
    </row>
    <row r="104" spans="3:3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229</v>
      </c>
    </row>
    <row r="105" spans="3:3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229</v>
      </c>
    </row>
    <row r="106" spans="3:3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229</v>
      </c>
    </row>
    <row r="107" spans="3:3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229</v>
      </c>
    </row>
    <row r="108" spans="3:3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229</v>
      </c>
    </row>
    <row r="109" spans="3:3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229</v>
      </c>
    </row>
    <row r="110" spans="3:3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229</v>
      </c>
    </row>
    <row r="111" spans="3:3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229</v>
      </c>
    </row>
    <row r="112" spans="3:3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229</v>
      </c>
    </row>
    <row r="113" spans="3:3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229</v>
      </c>
    </row>
    <row r="114" spans="3:3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229</v>
      </c>
    </row>
    <row r="115" spans="3:3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229</v>
      </c>
    </row>
    <row r="116" spans="3:3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229</v>
      </c>
    </row>
    <row r="117" spans="3:3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229</v>
      </c>
    </row>
    <row r="118" spans="3:3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229</v>
      </c>
    </row>
    <row r="119" spans="3:3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229</v>
      </c>
    </row>
    <row r="120" spans="3:3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229</v>
      </c>
    </row>
    <row r="121" spans="3:3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229</v>
      </c>
    </row>
    <row r="122" spans="3:3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229</v>
      </c>
    </row>
    <row r="123" spans="3:3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229</v>
      </c>
    </row>
    <row r="124" spans="3:3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229</v>
      </c>
    </row>
    <row r="125" spans="3:3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229</v>
      </c>
    </row>
    <row r="126" spans="3:3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229</v>
      </c>
    </row>
    <row r="127" spans="3:3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229</v>
      </c>
    </row>
    <row r="128" spans="3:3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229</v>
      </c>
    </row>
    <row r="129" spans="3:3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229</v>
      </c>
    </row>
    <row r="130" spans="3:3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229</v>
      </c>
    </row>
    <row r="131" spans="3:3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229</v>
      </c>
    </row>
    <row r="132" spans="3:3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229</v>
      </c>
    </row>
    <row r="133" spans="3:3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229</v>
      </c>
    </row>
    <row r="134" spans="3:3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229</v>
      </c>
    </row>
    <row r="135" spans="3:3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229</v>
      </c>
    </row>
    <row r="136" spans="3:3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229</v>
      </c>
    </row>
    <row r="137" spans="3:3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229</v>
      </c>
    </row>
    <row r="138" spans="3:3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229</v>
      </c>
    </row>
    <row r="139" spans="3:3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229</v>
      </c>
    </row>
    <row r="140" spans="3:3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229</v>
      </c>
    </row>
    <row r="141" spans="3:3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229</v>
      </c>
    </row>
    <row r="142" spans="3:3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229</v>
      </c>
    </row>
    <row r="143" spans="3:3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229</v>
      </c>
    </row>
    <row r="144" spans="3:3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229</v>
      </c>
    </row>
    <row r="145" spans="3:3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229</v>
      </c>
    </row>
    <row r="146" spans="3:3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229</v>
      </c>
    </row>
    <row r="147" spans="3:3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229</v>
      </c>
    </row>
    <row r="148" spans="3:3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229</v>
      </c>
    </row>
    <row r="149" spans="3:3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229</v>
      </c>
    </row>
    <row r="150" spans="3:3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229</v>
      </c>
    </row>
    <row r="151" spans="3:3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229</v>
      </c>
    </row>
    <row r="152" spans="3:3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229</v>
      </c>
    </row>
    <row r="153" spans="3:3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229</v>
      </c>
    </row>
    <row r="154" spans="3:3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229</v>
      </c>
    </row>
    <row r="155" spans="3:3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229</v>
      </c>
    </row>
    <row r="156" spans="3:3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229</v>
      </c>
    </row>
    <row r="157" spans="3:3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229</v>
      </c>
    </row>
    <row r="158" spans="3:3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229</v>
      </c>
    </row>
    <row r="159" spans="3:3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229</v>
      </c>
    </row>
    <row r="160" spans="3:3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229</v>
      </c>
    </row>
    <row r="161" spans="3:3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229</v>
      </c>
    </row>
    <row r="162" spans="3:3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229</v>
      </c>
    </row>
    <row r="163" spans="3:3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229</v>
      </c>
    </row>
    <row r="164" spans="3:3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229</v>
      </c>
    </row>
    <row r="165" spans="3:3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229</v>
      </c>
    </row>
    <row r="166" spans="3:3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229</v>
      </c>
    </row>
    <row r="167" spans="3:3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229</v>
      </c>
    </row>
    <row r="168" spans="3:3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229</v>
      </c>
    </row>
    <row r="169" spans="3:3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229</v>
      </c>
    </row>
    <row r="170" spans="3:3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229</v>
      </c>
    </row>
    <row r="171" spans="3:3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229</v>
      </c>
    </row>
    <row r="172" spans="3:3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229</v>
      </c>
    </row>
    <row r="173" spans="3:3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229</v>
      </c>
    </row>
    <row r="174" spans="3:3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229</v>
      </c>
    </row>
    <row r="175" spans="3:3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229</v>
      </c>
    </row>
    <row r="176" spans="3:3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229</v>
      </c>
    </row>
    <row r="177" spans="3:3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229</v>
      </c>
    </row>
    <row r="178" spans="3:3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229</v>
      </c>
    </row>
    <row r="179" spans="3:3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229</v>
      </c>
    </row>
    <row r="180" spans="3:3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229</v>
      </c>
    </row>
    <row r="181" spans="3:3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229</v>
      </c>
    </row>
    <row r="182" spans="3:3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229</v>
      </c>
    </row>
    <row r="183" spans="3:3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229</v>
      </c>
    </row>
    <row r="184" spans="3:3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229</v>
      </c>
    </row>
    <row r="185" spans="3:3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229</v>
      </c>
    </row>
    <row r="186" spans="3:3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229</v>
      </c>
    </row>
    <row r="187" spans="3:3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229</v>
      </c>
    </row>
    <row r="188" spans="3:3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229</v>
      </c>
    </row>
    <row r="189" spans="3:3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229</v>
      </c>
    </row>
    <row r="190" spans="3:3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229</v>
      </c>
    </row>
    <row r="191" spans="3:3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229</v>
      </c>
    </row>
    <row r="192" spans="3:3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229</v>
      </c>
    </row>
    <row r="193" spans="3:3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229</v>
      </c>
    </row>
    <row r="194" spans="3:3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229</v>
      </c>
    </row>
    <row r="195" spans="3:3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229</v>
      </c>
    </row>
    <row r="196" spans="3:3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229</v>
      </c>
    </row>
    <row r="197" spans="3:3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229</v>
      </c>
    </row>
    <row r="198" spans="3:3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229</v>
      </c>
    </row>
    <row r="199" spans="3:3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229</v>
      </c>
    </row>
    <row r="200" spans="3:3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229</v>
      </c>
    </row>
    <row r="201" spans="3:3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229</v>
      </c>
    </row>
    <row r="202" spans="3:3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229</v>
      </c>
    </row>
    <row r="203" spans="3:3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229</v>
      </c>
    </row>
    <row r="204" spans="3:3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229</v>
      </c>
    </row>
    <row r="205" spans="3:3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229</v>
      </c>
    </row>
    <row r="206" spans="3:3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229</v>
      </c>
    </row>
    <row r="207" spans="3:3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229</v>
      </c>
    </row>
    <row r="208" spans="3:3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229</v>
      </c>
    </row>
    <row r="209" spans="3:3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229</v>
      </c>
    </row>
    <row r="210" spans="3:3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229</v>
      </c>
    </row>
    <row r="211" spans="3:3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229</v>
      </c>
    </row>
    <row r="212" spans="3:3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229</v>
      </c>
    </row>
    <row r="213" spans="3:3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229</v>
      </c>
    </row>
    <row r="214" spans="3:3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229</v>
      </c>
    </row>
    <row r="215" spans="3:3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229</v>
      </c>
    </row>
    <row r="216" spans="3:3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229</v>
      </c>
    </row>
    <row r="217" spans="3:3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229</v>
      </c>
    </row>
    <row r="218" spans="3:3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229</v>
      </c>
    </row>
    <row r="219" spans="3:3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229</v>
      </c>
    </row>
    <row r="220" spans="3:3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229</v>
      </c>
    </row>
    <row r="221" spans="3:3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229</v>
      </c>
    </row>
    <row r="222" spans="3:3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229</v>
      </c>
    </row>
    <row r="223" spans="3:3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229</v>
      </c>
    </row>
    <row r="224" spans="3:3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229</v>
      </c>
    </row>
    <row r="225" spans="3:3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229</v>
      </c>
    </row>
    <row r="226" spans="3:3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229</v>
      </c>
    </row>
    <row r="227" spans="3:3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229</v>
      </c>
    </row>
    <row r="228" spans="3:3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229</v>
      </c>
    </row>
    <row r="229" spans="3:3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229</v>
      </c>
    </row>
    <row r="230" spans="3:3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229</v>
      </c>
    </row>
    <row r="231" spans="3:3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229</v>
      </c>
    </row>
    <row r="232" spans="3:3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229</v>
      </c>
    </row>
    <row r="233" spans="3:3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229</v>
      </c>
    </row>
    <row r="234" spans="3:3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229</v>
      </c>
    </row>
    <row r="235" spans="3:3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229</v>
      </c>
    </row>
    <row r="236" spans="3:3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229</v>
      </c>
    </row>
    <row r="237" spans="3:3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229</v>
      </c>
    </row>
    <row r="238" spans="3:3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229</v>
      </c>
    </row>
    <row r="239" spans="3:3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229</v>
      </c>
    </row>
    <row r="240" spans="3:3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229</v>
      </c>
    </row>
    <row r="241" spans="3:3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229</v>
      </c>
    </row>
    <row r="242" spans="3:3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229</v>
      </c>
    </row>
    <row r="243" spans="3:3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229</v>
      </c>
    </row>
    <row r="244" spans="3:3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229</v>
      </c>
    </row>
    <row r="245" spans="3:3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229</v>
      </c>
    </row>
    <row r="246" spans="3:3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229</v>
      </c>
    </row>
    <row r="247" spans="3:3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229</v>
      </c>
    </row>
    <row r="248" spans="3:3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229</v>
      </c>
    </row>
    <row r="249" spans="3:3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229</v>
      </c>
    </row>
    <row r="250" spans="3:3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229</v>
      </c>
    </row>
    <row r="251" spans="3:3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229</v>
      </c>
    </row>
    <row r="252" spans="3:3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229</v>
      </c>
    </row>
    <row r="253" spans="3:3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229</v>
      </c>
    </row>
    <row r="254" spans="3:3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229</v>
      </c>
    </row>
    <row r="255" spans="3:3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229</v>
      </c>
    </row>
    <row r="256" spans="3:3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229</v>
      </c>
    </row>
    <row r="257" spans="3:3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229</v>
      </c>
    </row>
    <row r="258" spans="3:3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229</v>
      </c>
    </row>
    <row r="259" spans="3:3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229</v>
      </c>
    </row>
    <row r="260" spans="3:3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229</v>
      </c>
    </row>
    <row r="261" spans="3:3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229</v>
      </c>
    </row>
    <row r="262" spans="3:3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229</v>
      </c>
    </row>
    <row r="263" spans="3:3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229</v>
      </c>
    </row>
    <row r="264" spans="3:3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229</v>
      </c>
    </row>
    <row r="265" spans="3:3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229</v>
      </c>
    </row>
    <row r="266" spans="3:3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229</v>
      </c>
    </row>
    <row r="267" spans="3:3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229</v>
      </c>
    </row>
    <row r="268" spans="3:3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229</v>
      </c>
    </row>
    <row r="269" spans="3:3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229</v>
      </c>
    </row>
    <row r="270" spans="3:3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229</v>
      </c>
    </row>
    <row r="271" spans="3:3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229</v>
      </c>
    </row>
    <row r="272" spans="3:3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229</v>
      </c>
    </row>
    <row r="273" spans="3:3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229</v>
      </c>
    </row>
    <row r="274" spans="3:3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229</v>
      </c>
    </row>
    <row r="275" spans="3:3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229</v>
      </c>
    </row>
    <row r="276" spans="3:3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229</v>
      </c>
    </row>
    <row r="277" spans="3:3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229</v>
      </c>
    </row>
    <row r="278" spans="3:3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229</v>
      </c>
    </row>
    <row r="279" spans="3:3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229</v>
      </c>
    </row>
    <row r="280" spans="3:3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229</v>
      </c>
    </row>
    <row r="281" spans="3:3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229</v>
      </c>
    </row>
    <row r="282" spans="3:3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229</v>
      </c>
    </row>
    <row r="283" spans="3:3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229</v>
      </c>
    </row>
    <row r="284" spans="3:3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229</v>
      </c>
    </row>
    <row r="285" spans="3:3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229</v>
      </c>
    </row>
    <row r="286" spans="3:3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229</v>
      </c>
    </row>
    <row r="287" spans="3:3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229</v>
      </c>
    </row>
    <row r="288" spans="3:3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229</v>
      </c>
    </row>
    <row r="289" spans="3:3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229</v>
      </c>
    </row>
    <row r="290" spans="3:3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229</v>
      </c>
    </row>
    <row r="291" spans="3:3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229</v>
      </c>
    </row>
    <row r="292" spans="3:3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229</v>
      </c>
    </row>
    <row r="293" spans="3:3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229</v>
      </c>
    </row>
    <row r="294" spans="3:3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229</v>
      </c>
    </row>
    <row r="295" spans="3:3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229</v>
      </c>
    </row>
    <row r="296" spans="3:3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229</v>
      </c>
    </row>
    <row r="297" spans="3:3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229</v>
      </c>
    </row>
    <row r="298" spans="3:3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229</v>
      </c>
    </row>
    <row r="299" spans="3:3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229</v>
      </c>
    </row>
    <row r="300" spans="3:3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229</v>
      </c>
    </row>
    <row r="301" spans="3:3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229</v>
      </c>
    </row>
    <row r="302" spans="3:3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229</v>
      </c>
    </row>
    <row r="303" spans="3:3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229</v>
      </c>
    </row>
    <row r="304" spans="3:3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229</v>
      </c>
    </row>
    <row r="305" spans="3:3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229</v>
      </c>
    </row>
    <row r="306" spans="3:3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229</v>
      </c>
    </row>
    <row r="307" spans="3:3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229</v>
      </c>
    </row>
    <row r="308" spans="3:3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229</v>
      </c>
    </row>
    <row r="309" spans="3:3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229</v>
      </c>
    </row>
    <row r="310" spans="3:3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229</v>
      </c>
    </row>
    <row r="311" spans="3:3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229</v>
      </c>
    </row>
    <row r="312" spans="3:3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229</v>
      </c>
    </row>
    <row r="313" spans="3:3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229</v>
      </c>
    </row>
    <row r="314" spans="3:3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229</v>
      </c>
    </row>
    <row r="315" spans="3:3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229</v>
      </c>
    </row>
    <row r="316" spans="3:3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229</v>
      </c>
    </row>
    <row r="317" spans="3:3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229</v>
      </c>
    </row>
    <row r="318" spans="3:3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229</v>
      </c>
    </row>
    <row r="319" spans="3:3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229</v>
      </c>
    </row>
    <row r="320" spans="3:3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229</v>
      </c>
    </row>
    <row r="321" spans="3:3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229</v>
      </c>
    </row>
    <row r="322" spans="3:3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229</v>
      </c>
    </row>
    <row r="323" spans="3:3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229</v>
      </c>
    </row>
    <row r="324" spans="3:3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229</v>
      </c>
    </row>
    <row r="325" spans="3:3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229</v>
      </c>
    </row>
    <row r="326" spans="3:3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229</v>
      </c>
    </row>
    <row r="327" spans="3:3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229</v>
      </c>
    </row>
    <row r="328" spans="3:3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229</v>
      </c>
    </row>
    <row r="329" spans="3:3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229</v>
      </c>
    </row>
    <row r="330" spans="3:3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229</v>
      </c>
    </row>
    <row r="331" spans="3:3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229</v>
      </c>
    </row>
    <row r="332" spans="3:3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229</v>
      </c>
    </row>
    <row r="333" spans="3:3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229</v>
      </c>
    </row>
    <row r="334" spans="3:3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229</v>
      </c>
    </row>
    <row r="335" spans="3:3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229</v>
      </c>
    </row>
    <row r="336" spans="3:3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229</v>
      </c>
    </row>
    <row r="337" spans="3:3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229</v>
      </c>
    </row>
    <row r="338" spans="3:3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229</v>
      </c>
    </row>
    <row r="339" spans="3:3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229</v>
      </c>
    </row>
    <row r="340" spans="3:3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229</v>
      </c>
    </row>
    <row r="341" spans="3:3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229</v>
      </c>
    </row>
    <row r="342" spans="3:3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229</v>
      </c>
    </row>
    <row r="343" spans="3:3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229</v>
      </c>
    </row>
    <row r="344" spans="3:3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229</v>
      </c>
    </row>
    <row r="345" spans="3:3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229</v>
      </c>
    </row>
    <row r="346" spans="3:3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229</v>
      </c>
    </row>
    <row r="347" spans="3:3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229</v>
      </c>
    </row>
    <row r="348" spans="3:3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229</v>
      </c>
    </row>
    <row r="349" spans="3:3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229</v>
      </c>
    </row>
    <row r="350" spans="3:3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229</v>
      </c>
    </row>
    <row r="351" spans="3:3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229</v>
      </c>
    </row>
    <row r="352" spans="3:3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229</v>
      </c>
    </row>
    <row r="353" spans="3:3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229</v>
      </c>
    </row>
    <row r="354" spans="3:3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229</v>
      </c>
    </row>
    <row r="355" spans="3:3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229</v>
      </c>
    </row>
    <row r="356" spans="3:3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229</v>
      </c>
    </row>
    <row r="357" spans="3:3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229</v>
      </c>
    </row>
    <row r="358" spans="3:3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229</v>
      </c>
    </row>
    <row r="359" spans="3:3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229</v>
      </c>
    </row>
    <row r="360" spans="3:3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229</v>
      </c>
    </row>
    <row r="361" spans="3:3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229</v>
      </c>
    </row>
    <row r="362" spans="3:3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229</v>
      </c>
    </row>
    <row r="363" spans="3:3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229</v>
      </c>
    </row>
    <row r="364" spans="3:3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229</v>
      </c>
    </row>
    <row r="365" spans="3:3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229</v>
      </c>
    </row>
    <row r="366" spans="3:3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229</v>
      </c>
    </row>
    <row r="367" spans="3:3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229</v>
      </c>
    </row>
    <row r="368" spans="3:3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229</v>
      </c>
    </row>
    <row r="369" spans="3:3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229</v>
      </c>
    </row>
    <row r="370" spans="3:3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229</v>
      </c>
    </row>
    <row r="371" spans="3:3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229</v>
      </c>
    </row>
    <row r="372" spans="3:3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229</v>
      </c>
    </row>
    <row r="373" spans="3:3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229</v>
      </c>
    </row>
    <row r="374" spans="3:3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229</v>
      </c>
    </row>
    <row r="375" spans="3:3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229</v>
      </c>
    </row>
    <row r="376" spans="3:3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229</v>
      </c>
    </row>
    <row r="377" spans="3:3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229</v>
      </c>
    </row>
    <row r="378" spans="3:3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229</v>
      </c>
    </row>
    <row r="379" spans="3:3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229</v>
      </c>
    </row>
    <row r="380" spans="3:3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229</v>
      </c>
    </row>
    <row r="381" spans="3:3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229</v>
      </c>
    </row>
    <row r="382" spans="3:3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229</v>
      </c>
    </row>
    <row r="383" spans="3:3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229</v>
      </c>
    </row>
    <row r="384" spans="3:3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229</v>
      </c>
    </row>
    <row r="385" spans="3:3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229</v>
      </c>
    </row>
    <row r="386" spans="3:3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229</v>
      </c>
    </row>
    <row r="387" spans="3:3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229</v>
      </c>
    </row>
    <row r="388" spans="3:3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229</v>
      </c>
    </row>
    <row r="389" spans="3:3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229</v>
      </c>
    </row>
    <row r="390" spans="3:3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229</v>
      </c>
    </row>
    <row r="391" spans="3:3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229</v>
      </c>
    </row>
    <row r="392" spans="3:3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229</v>
      </c>
    </row>
    <row r="393" spans="3:3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229</v>
      </c>
    </row>
    <row r="394" spans="3:3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229</v>
      </c>
    </row>
    <row r="395" spans="3:3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229</v>
      </c>
    </row>
    <row r="396" spans="3:3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229</v>
      </c>
    </row>
    <row r="397" spans="3:3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229</v>
      </c>
    </row>
    <row r="398" spans="3:3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229</v>
      </c>
    </row>
    <row r="399" spans="3:3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229</v>
      </c>
    </row>
    <row r="400" spans="3:3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229</v>
      </c>
    </row>
    <row r="401" spans="3:3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229</v>
      </c>
    </row>
    <row r="402" spans="3:3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229</v>
      </c>
    </row>
    <row r="403" spans="3:3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229</v>
      </c>
    </row>
    <row r="404" spans="3:3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229</v>
      </c>
    </row>
    <row r="405" spans="3:3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229</v>
      </c>
    </row>
    <row r="406" spans="3:3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229</v>
      </c>
    </row>
    <row r="407" spans="3:3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229</v>
      </c>
    </row>
    <row r="408" spans="3:3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229</v>
      </c>
    </row>
    <row r="409" spans="3:3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229</v>
      </c>
    </row>
    <row r="410" spans="3:3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229</v>
      </c>
    </row>
    <row r="411" spans="3:3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229</v>
      </c>
    </row>
    <row r="412" spans="3:3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229</v>
      </c>
    </row>
    <row r="413" spans="3:3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229</v>
      </c>
    </row>
    <row r="414" spans="3:3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229</v>
      </c>
    </row>
    <row r="415" spans="3:3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229</v>
      </c>
    </row>
    <row r="416" spans="3:3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229</v>
      </c>
    </row>
    <row r="417" spans="3:3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229</v>
      </c>
    </row>
    <row r="418" spans="3:3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229</v>
      </c>
    </row>
    <row r="419" spans="3:3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229</v>
      </c>
    </row>
    <row r="420" spans="3:3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229</v>
      </c>
    </row>
    <row r="421" spans="3:3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229</v>
      </c>
    </row>
    <row r="422" spans="3:3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229</v>
      </c>
    </row>
    <row r="423" spans="3:3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229</v>
      </c>
    </row>
    <row r="424" spans="3:3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229</v>
      </c>
    </row>
    <row r="425" spans="3:3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229</v>
      </c>
    </row>
    <row r="426" spans="3:3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229</v>
      </c>
    </row>
    <row r="427" spans="3:3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229</v>
      </c>
    </row>
    <row r="428" spans="3:3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229</v>
      </c>
    </row>
    <row r="429" spans="3:3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229</v>
      </c>
    </row>
    <row r="430" spans="3:3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229</v>
      </c>
    </row>
    <row r="431" spans="3:3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229</v>
      </c>
    </row>
    <row r="432" spans="3:3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229</v>
      </c>
    </row>
    <row r="433" spans="3:3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229</v>
      </c>
    </row>
    <row r="434" spans="3:3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229</v>
      </c>
    </row>
    <row r="435" spans="3:3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229</v>
      </c>
    </row>
    <row r="436" spans="3:3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229</v>
      </c>
    </row>
    <row r="437" spans="3:3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229</v>
      </c>
    </row>
    <row r="438" spans="3:3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229</v>
      </c>
    </row>
    <row r="439" spans="3:3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229</v>
      </c>
    </row>
    <row r="440" spans="3:3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229</v>
      </c>
    </row>
    <row r="441" spans="3:3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229</v>
      </c>
    </row>
    <row r="442" spans="3:3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229</v>
      </c>
    </row>
    <row r="443" spans="3:3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229</v>
      </c>
    </row>
    <row r="444" spans="3:3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229</v>
      </c>
    </row>
    <row r="445" spans="3:3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229</v>
      </c>
    </row>
    <row r="446" spans="3:3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229</v>
      </c>
    </row>
    <row r="447" spans="3:3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229</v>
      </c>
    </row>
    <row r="448" spans="3:3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229</v>
      </c>
    </row>
    <row r="449" spans="3:3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229</v>
      </c>
    </row>
    <row r="450" spans="3:3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229</v>
      </c>
    </row>
    <row r="451" spans="3:3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229</v>
      </c>
    </row>
    <row r="452" spans="3:3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229</v>
      </c>
    </row>
    <row r="453" spans="3:3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229</v>
      </c>
    </row>
    <row r="454" spans="3:3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229</v>
      </c>
    </row>
    <row r="455" spans="3:3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229</v>
      </c>
    </row>
    <row r="456" spans="3:3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229</v>
      </c>
    </row>
    <row r="457" spans="3:3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229</v>
      </c>
    </row>
    <row r="458" spans="3:3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229</v>
      </c>
    </row>
    <row r="459" spans="3:3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229</v>
      </c>
    </row>
    <row r="460" spans="3:3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229</v>
      </c>
    </row>
    <row r="461" spans="3:3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229</v>
      </c>
    </row>
    <row r="462" spans="3:3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229</v>
      </c>
    </row>
    <row r="463" spans="3:3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229</v>
      </c>
    </row>
    <row r="464" spans="3:3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229</v>
      </c>
    </row>
    <row r="465" spans="3:3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229</v>
      </c>
    </row>
    <row r="466" spans="3:3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229</v>
      </c>
    </row>
    <row r="467" spans="3:3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229</v>
      </c>
    </row>
    <row r="468" spans="3:3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229</v>
      </c>
    </row>
    <row r="469" spans="3:3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229</v>
      </c>
    </row>
    <row r="470" spans="3:3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229</v>
      </c>
    </row>
    <row r="471" spans="3:3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229</v>
      </c>
    </row>
    <row r="472" spans="3:3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229</v>
      </c>
    </row>
    <row r="473" spans="3:3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229</v>
      </c>
    </row>
    <row r="474" spans="3:3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229</v>
      </c>
    </row>
    <row r="475" spans="3:3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229</v>
      </c>
    </row>
    <row r="476" spans="3:3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229</v>
      </c>
    </row>
    <row r="477" spans="3:3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229</v>
      </c>
    </row>
    <row r="478" spans="3:3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229</v>
      </c>
    </row>
    <row r="479" spans="3:3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229</v>
      </c>
    </row>
    <row r="480" spans="3:3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229</v>
      </c>
    </row>
    <row r="481" spans="3:3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229</v>
      </c>
    </row>
    <row r="482" spans="3:3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229</v>
      </c>
    </row>
    <row r="483" spans="3:3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229</v>
      </c>
    </row>
    <row r="484" spans="3:3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229</v>
      </c>
    </row>
    <row r="485" spans="3:3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229</v>
      </c>
    </row>
    <row r="486" spans="3:3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229</v>
      </c>
    </row>
    <row r="487" spans="3:3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229</v>
      </c>
    </row>
    <row r="488" spans="3:3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229</v>
      </c>
    </row>
    <row r="489" spans="3:3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229</v>
      </c>
    </row>
    <row r="490" spans="3:3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229</v>
      </c>
    </row>
    <row r="491" spans="3:3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229</v>
      </c>
    </row>
    <row r="492" spans="3:3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229</v>
      </c>
    </row>
    <row r="493" spans="3:3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229</v>
      </c>
    </row>
    <row r="494" spans="3:3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229</v>
      </c>
    </row>
    <row r="495" spans="3:3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229</v>
      </c>
    </row>
    <row r="496" spans="3:3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229</v>
      </c>
    </row>
    <row r="497" spans="3:3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229</v>
      </c>
    </row>
    <row r="498" spans="3:3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229</v>
      </c>
    </row>
    <row r="499" spans="3:3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229</v>
      </c>
    </row>
    <row r="500" spans="3:3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229</v>
      </c>
    </row>
    <row r="501" spans="3:3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229</v>
      </c>
    </row>
    <row r="502" spans="3:3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229</v>
      </c>
    </row>
    <row r="503" spans="3:3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229</v>
      </c>
    </row>
    <row r="504" spans="3:3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229</v>
      </c>
    </row>
    <row r="505" spans="3:3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229</v>
      </c>
    </row>
    <row r="506" spans="3:3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229</v>
      </c>
    </row>
    <row r="507" spans="3:3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229</v>
      </c>
    </row>
    <row r="508" spans="3:3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229</v>
      </c>
    </row>
    <row r="509" spans="3:3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229</v>
      </c>
    </row>
    <row r="510" spans="3:3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229</v>
      </c>
    </row>
    <row r="511" spans="3:3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229</v>
      </c>
    </row>
    <row r="512" spans="3:3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229</v>
      </c>
    </row>
    <row r="513" spans="3:3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229</v>
      </c>
    </row>
    <row r="514" spans="3:3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229</v>
      </c>
    </row>
    <row r="515" spans="3:3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229</v>
      </c>
    </row>
    <row r="516" spans="3:3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229</v>
      </c>
    </row>
    <row r="517" spans="3:3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229</v>
      </c>
    </row>
    <row r="518" spans="3:3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229</v>
      </c>
    </row>
    <row r="519" spans="3:3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229</v>
      </c>
    </row>
    <row r="520" spans="3:3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229</v>
      </c>
    </row>
    <row r="521" spans="3:3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229</v>
      </c>
    </row>
    <row r="522" spans="3:3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229</v>
      </c>
    </row>
    <row r="523" spans="3:3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229</v>
      </c>
    </row>
    <row r="524" spans="3:3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229</v>
      </c>
    </row>
    <row r="525" spans="3:3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229</v>
      </c>
    </row>
    <row r="526" spans="3:3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229</v>
      </c>
    </row>
    <row r="527" spans="3:3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229</v>
      </c>
    </row>
    <row r="528" spans="3:3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229</v>
      </c>
    </row>
    <row r="529" spans="3:3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229</v>
      </c>
    </row>
    <row r="530" spans="3:3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229</v>
      </c>
    </row>
    <row r="531" spans="3:3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229</v>
      </c>
    </row>
    <row r="532" spans="3:3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229</v>
      </c>
    </row>
    <row r="533" spans="3:3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229</v>
      </c>
    </row>
    <row r="534" spans="3:3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229</v>
      </c>
    </row>
    <row r="535" spans="3:3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229</v>
      </c>
    </row>
    <row r="536" spans="3:3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229</v>
      </c>
    </row>
    <row r="537" spans="3:3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229</v>
      </c>
    </row>
    <row r="538" spans="3:3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229</v>
      </c>
    </row>
    <row r="539" spans="3:3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229</v>
      </c>
    </row>
    <row r="540" spans="3:3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229</v>
      </c>
    </row>
    <row r="541" spans="3:3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229</v>
      </c>
    </row>
    <row r="542" spans="3:3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229</v>
      </c>
    </row>
    <row r="543" spans="3:3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229</v>
      </c>
    </row>
    <row r="544" spans="3:3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229</v>
      </c>
    </row>
    <row r="545" spans="3:3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229</v>
      </c>
    </row>
    <row r="546" spans="3:3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229</v>
      </c>
    </row>
    <row r="547" spans="3:3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229</v>
      </c>
    </row>
    <row r="548" spans="3:3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229</v>
      </c>
    </row>
    <row r="549" spans="3:3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229</v>
      </c>
    </row>
    <row r="550" spans="3:3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229</v>
      </c>
    </row>
    <row r="551" spans="3:3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229</v>
      </c>
    </row>
    <row r="552" spans="3:3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229</v>
      </c>
    </row>
    <row r="553" spans="3:3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229</v>
      </c>
    </row>
    <row r="554" spans="3:3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229</v>
      </c>
    </row>
    <row r="555" spans="3:3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229</v>
      </c>
    </row>
    <row r="556" spans="3:3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229</v>
      </c>
    </row>
    <row r="557" spans="3:3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229</v>
      </c>
    </row>
    <row r="558" spans="3:3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229</v>
      </c>
    </row>
    <row r="559" spans="3:3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229</v>
      </c>
    </row>
    <row r="560" spans="3:3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229</v>
      </c>
    </row>
    <row r="561" spans="3:3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229</v>
      </c>
    </row>
    <row r="562" spans="3:3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229</v>
      </c>
    </row>
    <row r="563" spans="3:3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229</v>
      </c>
    </row>
    <row r="564" spans="3:3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229</v>
      </c>
    </row>
    <row r="565" spans="3:3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229</v>
      </c>
    </row>
    <row r="566" spans="3:3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229</v>
      </c>
    </row>
    <row r="567" spans="3:3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229</v>
      </c>
    </row>
    <row r="568" spans="3:3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229</v>
      </c>
    </row>
    <row r="569" spans="3:3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229</v>
      </c>
    </row>
    <row r="570" spans="3:3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229</v>
      </c>
    </row>
    <row r="571" spans="3:3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229</v>
      </c>
    </row>
    <row r="572" spans="3:3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229</v>
      </c>
    </row>
    <row r="573" spans="3:3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229</v>
      </c>
    </row>
    <row r="574" spans="3:3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229</v>
      </c>
    </row>
    <row r="575" spans="3:3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229</v>
      </c>
    </row>
    <row r="576" spans="3:3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229</v>
      </c>
    </row>
    <row r="577" spans="3:3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229</v>
      </c>
    </row>
    <row r="578" spans="3:3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229</v>
      </c>
    </row>
    <row r="579" spans="3:3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229</v>
      </c>
    </row>
    <row r="580" spans="3:3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229</v>
      </c>
    </row>
    <row r="581" spans="3:3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229</v>
      </c>
    </row>
    <row r="582" spans="3:3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229</v>
      </c>
    </row>
    <row r="583" spans="3:3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229</v>
      </c>
    </row>
    <row r="584" spans="3:3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229</v>
      </c>
    </row>
    <row r="585" spans="3:3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229</v>
      </c>
    </row>
    <row r="586" spans="3:3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229</v>
      </c>
    </row>
    <row r="587" spans="3:3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229</v>
      </c>
    </row>
    <row r="588" spans="3:3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229</v>
      </c>
    </row>
    <row r="589" spans="3:3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229</v>
      </c>
    </row>
    <row r="590" spans="3:3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229</v>
      </c>
    </row>
    <row r="591" spans="3:3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229</v>
      </c>
    </row>
    <row r="592" spans="3:3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229</v>
      </c>
    </row>
    <row r="593" spans="3:3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229</v>
      </c>
    </row>
    <row r="594" spans="3:3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229</v>
      </c>
    </row>
    <row r="595" spans="3:3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229</v>
      </c>
    </row>
    <row r="596" spans="3:3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229</v>
      </c>
    </row>
    <row r="597" spans="3:3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229</v>
      </c>
    </row>
    <row r="598" spans="3:3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229</v>
      </c>
    </row>
    <row r="599" spans="3:3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229</v>
      </c>
    </row>
    <row r="600" spans="3:3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229</v>
      </c>
    </row>
    <row r="601" spans="3:3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229</v>
      </c>
    </row>
    <row r="602" spans="3:3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229</v>
      </c>
    </row>
    <row r="603" spans="3:3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229</v>
      </c>
    </row>
    <row r="604" spans="3:3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229</v>
      </c>
    </row>
    <row r="605" spans="3:3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229</v>
      </c>
    </row>
    <row r="606" spans="3:3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229</v>
      </c>
    </row>
    <row r="607" spans="3:3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229</v>
      </c>
    </row>
    <row r="608" spans="3:3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229</v>
      </c>
    </row>
    <row r="609" spans="3:3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229</v>
      </c>
    </row>
    <row r="610" spans="3:3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229</v>
      </c>
    </row>
    <row r="611" spans="3:3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229</v>
      </c>
    </row>
    <row r="612" spans="3:3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229</v>
      </c>
    </row>
    <row r="613" spans="3:3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229</v>
      </c>
    </row>
    <row r="614" spans="3:3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229</v>
      </c>
    </row>
    <row r="615" spans="3:3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229</v>
      </c>
    </row>
    <row r="616" spans="3:3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229</v>
      </c>
    </row>
    <row r="617" spans="3:3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229</v>
      </c>
    </row>
    <row r="618" spans="3:3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229</v>
      </c>
    </row>
    <row r="619" spans="3:3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229</v>
      </c>
    </row>
    <row r="620" spans="3:3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229</v>
      </c>
    </row>
    <row r="621" spans="3:3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229</v>
      </c>
    </row>
    <row r="622" spans="3:3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229</v>
      </c>
    </row>
    <row r="623" spans="3:3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229</v>
      </c>
    </row>
    <row r="624" spans="3:3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229</v>
      </c>
    </row>
    <row r="625" spans="3:3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229</v>
      </c>
    </row>
    <row r="626" spans="3:3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229</v>
      </c>
    </row>
    <row r="627" spans="3:3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229</v>
      </c>
    </row>
    <row r="628" spans="3:3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229</v>
      </c>
    </row>
    <row r="629" spans="3:3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229</v>
      </c>
    </row>
    <row r="630" spans="3:3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229</v>
      </c>
    </row>
    <row r="631" spans="3:3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229</v>
      </c>
    </row>
    <row r="632" spans="3:3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229</v>
      </c>
    </row>
    <row r="633" spans="3:3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229</v>
      </c>
    </row>
    <row r="634" spans="3:3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229</v>
      </c>
    </row>
    <row r="635" spans="3:3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229</v>
      </c>
    </row>
    <row r="636" spans="3:3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229</v>
      </c>
    </row>
    <row r="637" spans="3:3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229</v>
      </c>
    </row>
    <row r="638" spans="3:3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229</v>
      </c>
    </row>
    <row r="639" spans="3:3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229</v>
      </c>
    </row>
    <row r="640" spans="3:3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229</v>
      </c>
    </row>
    <row r="641" spans="3:3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229</v>
      </c>
    </row>
    <row r="642" spans="3:3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229</v>
      </c>
    </row>
    <row r="643" spans="3:3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229</v>
      </c>
    </row>
    <row r="644" spans="3:3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229</v>
      </c>
    </row>
    <row r="645" spans="3:3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229</v>
      </c>
    </row>
    <row r="646" spans="3:3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229</v>
      </c>
    </row>
    <row r="647" spans="3:3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229</v>
      </c>
    </row>
    <row r="648" spans="3:3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229</v>
      </c>
    </row>
    <row r="649" spans="3:3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229</v>
      </c>
    </row>
    <row r="650" spans="3:3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229</v>
      </c>
    </row>
    <row r="651" spans="3:3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229</v>
      </c>
    </row>
    <row r="652" spans="3:3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229</v>
      </c>
    </row>
    <row r="653" spans="3:3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229</v>
      </c>
    </row>
    <row r="654" spans="3:3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229</v>
      </c>
    </row>
    <row r="655" spans="3:3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229</v>
      </c>
    </row>
    <row r="656" spans="3:3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229</v>
      </c>
    </row>
    <row r="657" spans="3:3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229</v>
      </c>
    </row>
    <row r="658" spans="3:3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229</v>
      </c>
    </row>
    <row r="659" spans="3:3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229</v>
      </c>
    </row>
    <row r="660" spans="3:3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229</v>
      </c>
    </row>
    <row r="661" spans="3:3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229</v>
      </c>
    </row>
    <row r="662" spans="3:3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229</v>
      </c>
    </row>
    <row r="663" spans="3:3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229</v>
      </c>
    </row>
    <row r="664" spans="3:3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229</v>
      </c>
    </row>
    <row r="665" spans="3:3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229</v>
      </c>
    </row>
    <row r="666" spans="3:3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229</v>
      </c>
    </row>
    <row r="667" spans="3:3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229</v>
      </c>
    </row>
    <row r="668" spans="3:3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229</v>
      </c>
    </row>
    <row r="669" spans="3:3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229</v>
      </c>
    </row>
    <row r="670" spans="3:3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229</v>
      </c>
    </row>
    <row r="671" spans="3:3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229</v>
      </c>
    </row>
    <row r="672" spans="3:3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229</v>
      </c>
    </row>
    <row r="673" spans="3:3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229</v>
      </c>
    </row>
    <row r="674" spans="3:3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229</v>
      </c>
    </row>
    <row r="675" spans="3:3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229</v>
      </c>
    </row>
    <row r="676" spans="3:3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229</v>
      </c>
    </row>
    <row r="677" spans="3:3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229</v>
      </c>
    </row>
    <row r="678" spans="3:3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229</v>
      </c>
    </row>
    <row r="679" spans="3:3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229</v>
      </c>
    </row>
    <row r="680" spans="3:3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229</v>
      </c>
    </row>
    <row r="681" spans="3:3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229</v>
      </c>
    </row>
    <row r="682" spans="3:3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229</v>
      </c>
    </row>
    <row r="683" spans="3:3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229</v>
      </c>
    </row>
    <row r="684" spans="3:3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229</v>
      </c>
    </row>
    <row r="685" spans="3:3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229</v>
      </c>
    </row>
    <row r="686" spans="3:3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229</v>
      </c>
    </row>
    <row r="687" spans="3:3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229</v>
      </c>
    </row>
    <row r="688" spans="3:3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229</v>
      </c>
    </row>
    <row r="689" spans="3:3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229</v>
      </c>
    </row>
    <row r="690" spans="3:3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229</v>
      </c>
    </row>
    <row r="691" spans="3:3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229</v>
      </c>
    </row>
    <row r="692" spans="3:3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229</v>
      </c>
    </row>
    <row r="693" spans="3:3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229</v>
      </c>
    </row>
    <row r="694" spans="3:3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229</v>
      </c>
    </row>
    <row r="695" spans="3:3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229</v>
      </c>
    </row>
    <row r="696" spans="3:3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229</v>
      </c>
    </row>
    <row r="697" spans="3:3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229</v>
      </c>
    </row>
    <row r="698" spans="3:3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229</v>
      </c>
    </row>
    <row r="699" spans="3:3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229</v>
      </c>
    </row>
    <row r="700" spans="3:3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229</v>
      </c>
    </row>
    <row r="701" spans="3:3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229</v>
      </c>
    </row>
    <row r="702" spans="3:3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229</v>
      </c>
    </row>
    <row r="703" spans="3:3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229</v>
      </c>
    </row>
    <row r="704" spans="3:3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229</v>
      </c>
    </row>
    <row r="705" spans="3:3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229</v>
      </c>
    </row>
    <row r="706" spans="3:3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229</v>
      </c>
    </row>
    <row r="707" spans="3:3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229</v>
      </c>
    </row>
    <row r="708" spans="3:3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229</v>
      </c>
    </row>
    <row r="709" spans="3:3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229</v>
      </c>
    </row>
    <row r="710" spans="3:3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229</v>
      </c>
    </row>
    <row r="711" spans="3:3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229</v>
      </c>
    </row>
    <row r="712" spans="3:3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229</v>
      </c>
    </row>
    <row r="713" spans="3:3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229</v>
      </c>
    </row>
    <row r="714" spans="3:3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229</v>
      </c>
    </row>
    <row r="715" spans="3:3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229</v>
      </c>
    </row>
    <row r="716" spans="3:3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229</v>
      </c>
    </row>
    <row r="717" spans="3:3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229</v>
      </c>
    </row>
    <row r="718" spans="3:3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229</v>
      </c>
    </row>
    <row r="719" spans="3:3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229</v>
      </c>
    </row>
    <row r="720" spans="3:3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229</v>
      </c>
    </row>
    <row r="721" spans="3:3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229</v>
      </c>
    </row>
    <row r="722" spans="3:3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229</v>
      </c>
    </row>
    <row r="723" spans="3:3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229</v>
      </c>
    </row>
    <row r="724" spans="3:3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229</v>
      </c>
    </row>
    <row r="725" spans="3:3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229</v>
      </c>
    </row>
    <row r="726" spans="3:3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229</v>
      </c>
    </row>
    <row r="727" spans="3:3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229</v>
      </c>
    </row>
    <row r="728" spans="3:3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229</v>
      </c>
    </row>
    <row r="729" spans="3:3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229</v>
      </c>
    </row>
    <row r="730" spans="3:3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229</v>
      </c>
    </row>
    <row r="731" spans="3:3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229</v>
      </c>
    </row>
    <row r="732" spans="3:3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229</v>
      </c>
    </row>
    <row r="733" spans="3:3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229</v>
      </c>
    </row>
    <row r="734" spans="3:3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229</v>
      </c>
    </row>
    <row r="735" spans="3:3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229</v>
      </c>
    </row>
    <row r="736" spans="3:3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229</v>
      </c>
    </row>
    <row r="737" spans="3:3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229</v>
      </c>
    </row>
    <row r="738" spans="3:3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229</v>
      </c>
    </row>
    <row r="739" spans="3:3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229</v>
      </c>
    </row>
    <row r="740" spans="3:3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229</v>
      </c>
    </row>
    <row r="741" spans="3:3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229</v>
      </c>
    </row>
    <row r="742" spans="3:3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229</v>
      </c>
    </row>
    <row r="743" spans="3:3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229</v>
      </c>
    </row>
    <row r="744" spans="3:3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229</v>
      </c>
    </row>
    <row r="745" spans="3:3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229</v>
      </c>
    </row>
    <row r="746" spans="3:3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229</v>
      </c>
    </row>
    <row r="747" spans="3:3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229</v>
      </c>
    </row>
    <row r="748" spans="3:3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229</v>
      </c>
    </row>
    <row r="749" spans="3:3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229</v>
      </c>
    </row>
    <row r="750" spans="3:3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229</v>
      </c>
    </row>
    <row r="751" spans="3:3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229</v>
      </c>
    </row>
    <row r="752" spans="3:3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229</v>
      </c>
    </row>
    <row r="753" spans="3:3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229</v>
      </c>
    </row>
    <row r="754" spans="3:3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229</v>
      </c>
    </row>
    <row r="755" spans="3:3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229</v>
      </c>
    </row>
    <row r="756" spans="3:3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229</v>
      </c>
    </row>
    <row r="757" spans="3:3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229</v>
      </c>
    </row>
    <row r="758" spans="3:3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229</v>
      </c>
    </row>
    <row r="759" spans="3:3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229</v>
      </c>
    </row>
    <row r="760" spans="3:3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229</v>
      </c>
    </row>
    <row r="761" spans="3:3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229</v>
      </c>
    </row>
    <row r="762" spans="3:3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229</v>
      </c>
    </row>
    <row r="763" spans="3:3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229</v>
      </c>
    </row>
    <row r="764" spans="3:3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229</v>
      </c>
    </row>
    <row r="765" spans="3:3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229</v>
      </c>
    </row>
    <row r="766" spans="3:3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229</v>
      </c>
    </row>
    <row r="767" spans="3:3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229</v>
      </c>
    </row>
    <row r="768" spans="3:3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229</v>
      </c>
    </row>
    <row r="769" spans="3:3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229</v>
      </c>
    </row>
    <row r="770" spans="3:3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229</v>
      </c>
    </row>
    <row r="771" spans="3:3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229</v>
      </c>
    </row>
    <row r="772" spans="3:3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229</v>
      </c>
    </row>
    <row r="773" spans="3:3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229</v>
      </c>
    </row>
    <row r="774" spans="3:3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229</v>
      </c>
    </row>
    <row r="775" spans="3:3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229</v>
      </c>
    </row>
    <row r="776" spans="3:3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229</v>
      </c>
    </row>
    <row r="777" spans="3:3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229</v>
      </c>
    </row>
    <row r="778" spans="3:3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229</v>
      </c>
    </row>
    <row r="779" spans="3:3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229</v>
      </c>
    </row>
    <row r="780" spans="3:3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229</v>
      </c>
    </row>
    <row r="781" spans="3:3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229</v>
      </c>
    </row>
    <row r="782" spans="3:3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229</v>
      </c>
    </row>
    <row r="783" spans="3:3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229</v>
      </c>
    </row>
    <row r="784" spans="3:3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229</v>
      </c>
    </row>
    <row r="785" spans="3:3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229</v>
      </c>
    </row>
    <row r="786" spans="3:3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229</v>
      </c>
    </row>
    <row r="787" spans="3:3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229</v>
      </c>
    </row>
    <row r="788" spans="3:3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229</v>
      </c>
    </row>
    <row r="789" spans="3:3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229</v>
      </c>
    </row>
    <row r="790" spans="3:3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229</v>
      </c>
    </row>
    <row r="791" spans="3:3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229</v>
      </c>
    </row>
    <row r="792" spans="3:3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229</v>
      </c>
    </row>
    <row r="793" spans="3:3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229</v>
      </c>
    </row>
    <row r="794" spans="3:3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229</v>
      </c>
    </row>
    <row r="795" spans="3:3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229</v>
      </c>
    </row>
    <row r="796" spans="3:3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229</v>
      </c>
    </row>
    <row r="797" spans="3:3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229</v>
      </c>
    </row>
    <row r="798" spans="3:3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229</v>
      </c>
    </row>
    <row r="799" spans="3:3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229</v>
      </c>
    </row>
    <row r="800" spans="3:3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229</v>
      </c>
    </row>
    <row r="801" spans="3:3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229</v>
      </c>
    </row>
    <row r="802" spans="3:3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229</v>
      </c>
    </row>
    <row r="803" spans="3:3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229</v>
      </c>
    </row>
    <row r="804" spans="3:3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229</v>
      </c>
    </row>
    <row r="805" spans="3:3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229</v>
      </c>
    </row>
    <row r="806" spans="3:3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229</v>
      </c>
    </row>
    <row r="807" spans="3:3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229</v>
      </c>
    </row>
    <row r="808" spans="3:3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229</v>
      </c>
    </row>
    <row r="809" spans="3:3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229</v>
      </c>
    </row>
    <row r="810" spans="3:3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229</v>
      </c>
    </row>
    <row r="811" spans="3:3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229</v>
      </c>
    </row>
    <row r="812" spans="3:3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229</v>
      </c>
    </row>
    <row r="813" spans="3:3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229</v>
      </c>
    </row>
    <row r="814" spans="3:3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229</v>
      </c>
    </row>
    <row r="815" spans="3:3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229</v>
      </c>
    </row>
    <row r="816" spans="3:3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229</v>
      </c>
    </row>
    <row r="817" spans="3:3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229</v>
      </c>
    </row>
    <row r="818" spans="3:3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229</v>
      </c>
    </row>
    <row r="819" spans="3:3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229</v>
      </c>
    </row>
    <row r="820" spans="3:3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229</v>
      </c>
    </row>
    <row r="821" spans="3:3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229</v>
      </c>
    </row>
    <row r="822" spans="3:3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229</v>
      </c>
    </row>
    <row r="823" spans="3:3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229</v>
      </c>
    </row>
    <row r="824" spans="3:3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229</v>
      </c>
    </row>
    <row r="825" spans="3:3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229</v>
      </c>
    </row>
    <row r="826" spans="3:3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229</v>
      </c>
    </row>
    <row r="827" spans="3:3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229</v>
      </c>
    </row>
    <row r="828" spans="3:3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229</v>
      </c>
    </row>
    <row r="829" spans="3:3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229</v>
      </c>
    </row>
    <row r="830" spans="3:3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229</v>
      </c>
    </row>
    <row r="831" spans="3:3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229</v>
      </c>
    </row>
    <row r="832" spans="3:3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229</v>
      </c>
    </row>
    <row r="833" spans="3:3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229</v>
      </c>
    </row>
    <row r="834" spans="3:3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229</v>
      </c>
    </row>
    <row r="835" spans="3:3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229</v>
      </c>
    </row>
    <row r="836" spans="3:3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229</v>
      </c>
    </row>
    <row r="837" spans="3:3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229</v>
      </c>
    </row>
    <row r="838" spans="3:3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229</v>
      </c>
    </row>
    <row r="839" spans="3:3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229</v>
      </c>
    </row>
    <row r="840" spans="3:3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229</v>
      </c>
    </row>
    <row r="841" spans="3:3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229</v>
      </c>
    </row>
    <row r="842" spans="3:3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229</v>
      </c>
    </row>
    <row r="843" spans="3:3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229</v>
      </c>
    </row>
    <row r="844" spans="3:3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229</v>
      </c>
    </row>
    <row r="845" spans="3:3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229</v>
      </c>
    </row>
    <row r="846" spans="3:3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229</v>
      </c>
    </row>
    <row r="847" spans="3:3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229</v>
      </c>
    </row>
    <row r="848" spans="3:3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229</v>
      </c>
    </row>
    <row r="849" spans="3:3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229</v>
      </c>
    </row>
    <row r="850" spans="3:3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229</v>
      </c>
    </row>
    <row r="851" spans="3:3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229</v>
      </c>
    </row>
    <row r="852" spans="3:3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229</v>
      </c>
    </row>
    <row r="853" spans="3:3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229</v>
      </c>
    </row>
    <row r="854" spans="3:3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229</v>
      </c>
    </row>
    <row r="855" spans="3:3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229</v>
      </c>
    </row>
    <row r="856" spans="3:3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229</v>
      </c>
    </row>
    <row r="857" spans="3:3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229</v>
      </c>
    </row>
    <row r="858" spans="3:3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229</v>
      </c>
    </row>
    <row r="859" spans="3:3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229</v>
      </c>
    </row>
    <row r="860" spans="3:3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229</v>
      </c>
    </row>
    <row r="861" spans="3:3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229</v>
      </c>
    </row>
    <row r="862" spans="3:3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229</v>
      </c>
    </row>
    <row r="863" spans="3:3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229</v>
      </c>
    </row>
    <row r="864" spans="3:3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229</v>
      </c>
    </row>
    <row r="865" spans="3:3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229</v>
      </c>
    </row>
    <row r="866" spans="3:3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229</v>
      </c>
    </row>
    <row r="867" spans="3:3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229</v>
      </c>
    </row>
    <row r="868" spans="3:3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229</v>
      </c>
    </row>
    <row r="869" spans="3:3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229</v>
      </c>
    </row>
    <row r="870" spans="3:3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229</v>
      </c>
    </row>
    <row r="871" spans="3:3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229</v>
      </c>
    </row>
    <row r="872" spans="3:3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229</v>
      </c>
    </row>
    <row r="873" spans="3:3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229</v>
      </c>
    </row>
    <row r="874" spans="3:3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229</v>
      </c>
    </row>
    <row r="875" spans="3:3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229</v>
      </c>
    </row>
    <row r="876" spans="3:3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229</v>
      </c>
    </row>
    <row r="877" spans="3:3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229</v>
      </c>
    </row>
    <row r="878" spans="3:3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229</v>
      </c>
    </row>
    <row r="879" spans="3:3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229</v>
      </c>
    </row>
    <row r="880" spans="3:3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229</v>
      </c>
    </row>
    <row r="881" spans="3:3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229</v>
      </c>
    </row>
    <row r="882" spans="3:3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229</v>
      </c>
    </row>
    <row r="883" spans="3:3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229</v>
      </c>
    </row>
    <row r="884" spans="3:3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229</v>
      </c>
    </row>
    <row r="885" spans="3:3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229</v>
      </c>
    </row>
    <row r="886" spans="3:3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229</v>
      </c>
    </row>
    <row r="887" spans="3:3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229</v>
      </c>
    </row>
    <row r="888" spans="3:3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229</v>
      </c>
    </row>
    <row r="889" spans="3:3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229</v>
      </c>
    </row>
    <row r="890" spans="3:3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229</v>
      </c>
    </row>
    <row r="891" spans="3:3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229</v>
      </c>
    </row>
    <row r="892" spans="3:3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229</v>
      </c>
    </row>
    <row r="893" spans="3:3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229</v>
      </c>
    </row>
    <row r="894" spans="3:3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229</v>
      </c>
    </row>
    <row r="895" spans="3:3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229</v>
      </c>
    </row>
    <row r="896" spans="3:3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229</v>
      </c>
    </row>
    <row r="897" spans="3:3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229</v>
      </c>
    </row>
    <row r="898" spans="3:3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229</v>
      </c>
    </row>
    <row r="899" spans="3:3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229</v>
      </c>
    </row>
    <row r="900" spans="3:3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229</v>
      </c>
    </row>
    <row r="901" spans="3:3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229</v>
      </c>
    </row>
    <row r="902" spans="3:3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229</v>
      </c>
    </row>
    <row r="903" spans="3:3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229</v>
      </c>
    </row>
    <row r="904" spans="3:3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229</v>
      </c>
    </row>
    <row r="905" spans="3:3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229</v>
      </c>
    </row>
    <row r="906" spans="3:3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229</v>
      </c>
    </row>
    <row r="907" spans="3:3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229</v>
      </c>
    </row>
    <row r="908" spans="3:3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229</v>
      </c>
    </row>
    <row r="909" spans="3:3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229</v>
      </c>
    </row>
    <row r="910" spans="3:3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229</v>
      </c>
    </row>
    <row r="911" spans="3:3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229</v>
      </c>
    </row>
    <row r="912" spans="3:3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229</v>
      </c>
    </row>
    <row r="913" spans="3:3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229</v>
      </c>
    </row>
    <row r="914" spans="3:3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229</v>
      </c>
    </row>
    <row r="915" spans="3:3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229</v>
      </c>
    </row>
    <row r="916" spans="3:3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229</v>
      </c>
    </row>
    <row r="917" spans="3:3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229</v>
      </c>
    </row>
    <row r="918" spans="3:3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229</v>
      </c>
    </row>
    <row r="919" spans="3:3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229</v>
      </c>
    </row>
    <row r="920" spans="3:3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229</v>
      </c>
    </row>
    <row r="921" spans="3:3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229</v>
      </c>
    </row>
    <row r="922" spans="3:3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229</v>
      </c>
    </row>
    <row r="923" spans="3:3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229</v>
      </c>
    </row>
    <row r="924" spans="3:3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229</v>
      </c>
    </row>
    <row r="925" spans="3:3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229</v>
      </c>
    </row>
    <row r="926" spans="3:3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229</v>
      </c>
    </row>
    <row r="927" spans="3:3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229</v>
      </c>
    </row>
    <row r="928" spans="3:3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229</v>
      </c>
    </row>
    <row r="929" spans="3:3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229</v>
      </c>
    </row>
    <row r="930" spans="3:3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229</v>
      </c>
    </row>
    <row r="931" spans="3:3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229</v>
      </c>
    </row>
    <row r="932" spans="3:3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229</v>
      </c>
    </row>
    <row r="933" spans="3:3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229</v>
      </c>
    </row>
    <row r="934" spans="3:3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229</v>
      </c>
    </row>
    <row r="935" spans="3:3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229</v>
      </c>
    </row>
    <row r="936" spans="3:3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229</v>
      </c>
    </row>
    <row r="937" spans="3:3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229</v>
      </c>
    </row>
    <row r="938" spans="3:3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229</v>
      </c>
    </row>
    <row r="939" spans="3:3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229</v>
      </c>
    </row>
    <row r="940" spans="3:3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229</v>
      </c>
    </row>
    <row r="941" spans="3:3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229</v>
      </c>
    </row>
    <row r="942" spans="3:3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229</v>
      </c>
    </row>
    <row r="943" spans="3:3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229</v>
      </c>
    </row>
    <row r="944" spans="3:3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229</v>
      </c>
    </row>
    <row r="945" spans="3:3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229</v>
      </c>
    </row>
    <row r="946" spans="3:3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229</v>
      </c>
    </row>
    <row r="947" spans="3:3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229</v>
      </c>
    </row>
    <row r="948" spans="3:3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229</v>
      </c>
    </row>
    <row r="949" spans="3:3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229</v>
      </c>
    </row>
    <row r="950" spans="3:3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229</v>
      </c>
    </row>
    <row r="951" spans="3:3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229</v>
      </c>
    </row>
    <row r="952" spans="3:3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229</v>
      </c>
    </row>
    <row r="953" spans="3:3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229</v>
      </c>
    </row>
    <row r="954" spans="3:3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229</v>
      </c>
    </row>
    <row r="955" spans="3:3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229</v>
      </c>
    </row>
    <row r="956" spans="3:3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229</v>
      </c>
    </row>
    <row r="957" spans="3:3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229</v>
      </c>
    </row>
    <row r="958" spans="3:3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229</v>
      </c>
    </row>
    <row r="959" spans="3:3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229</v>
      </c>
    </row>
    <row r="960" spans="3:3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229</v>
      </c>
    </row>
    <row r="961" spans="3:3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229</v>
      </c>
    </row>
    <row r="962" spans="3:3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229</v>
      </c>
    </row>
    <row r="963" spans="3:3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229</v>
      </c>
    </row>
    <row r="964" spans="3:3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229</v>
      </c>
    </row>
    <row r="965" spans="3:3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229</v>
      </c>
    </row>
    <row r="966" spans="3:3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229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A5AE4-9390-46BB-9112-025B9FEB65E7}">
  <sheetPr codeName="Sheet8"/>
  <dimension ref="A1:L6697"/>
  <sheetViews>
    <sheetView workbookViewId="0"/>
    <sheetView workbookViewId="1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6" max="6" width="10.42578125" bestFit="1" customWidth="1"/>
    <col min="10" max="10" width="13" customWidth="1"/>
  </cols>
  <sheetData>
    <row r="1" spans="1:12" x14ac:dyDescent="0.25">
      <c r="A1" s="1" t="s">
        <v>128</v>
      </c>
      <c r="B1" t="s">
        <v>133</v>
      </c>
      <c r="C1" t="s">
        <v>134</v>
      </c>
    </row>
    <row r="2" spans="1:12" x14ac:dyDescent="0.25">
      <c r="A2" s="1">
        <v>46174</v>
      </c>
      <c r="B2">
        <v>160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160</v>
      </c>
      <c r="F2" s="1"/>
      <c r="J2" s="3"/>
      <c r="K2" s="3"/>
      <c r="L2" s="17"/>
    </row>
    <row r="3" spans="1:12" x14ac:dyDescent="0.25">
      <c r="A3" s="1">
        <v>46175</v>
      </c>
      <c r="B3">
        <v>147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147</v>
      </c>
      <c r="F3" s="1"/>
      <c r="J3" s="3"/>
      <c r="K3" s="3"/>
      <c r="L3" s="17"/>
    </row>
    <row r="4" spans="1:12" x14ac:dyDescent="0.25">
      <c r="A4" s="1">
        <v>46176</v>
      </c>
      <c r="B4">
        <v>137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137</v>
      </c>
      <c r="F4" s="1"/>
      <c r="J4" s="3"/>
      <c r="K4" s="3"/>
      <c r="L4" s="17"/>
    </row>
    <row r="5" spans="1:12" x14ac:dyDescent="0.25">
      <c r="A5" s="1">
        <v>46177</v>
      </c>
      <c r="B5">
        <v>128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128</v>
      </c>
      <c r="F5" s="1"/>
      <c r="J5" s="3"/>
      <c r="K5" s="3"/>
      <c r="L5" s="17"/>
    </row>
    <row r="6" spans="1:12" x14ac:dyDescent="0.25">
      <c r="A6" s="1">
        <v>46178</v>
      </c>
      <c r="B6">
        <v>122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122</v>
      </c>
      <c r="F6" s="1"/>
      <c r="J6" s="3"/>
      <c r="K6" s="3"/>
      <c r="L6" s="17"/>
    </row>
    <row r="7" spans="1:12" x14ac:dyDescent="0.25">
      <c r="A7" s="1">
        <v>46179</v>
      </c>
      <c r="B7">
        <v>117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117</v>
      </c>
      <c r="F7" s="1"/>
      <c r="J7" s="3"/>
      <c r="K7" s="3"/>
      <c r="L7" s="17"/>
    </row>
    <row r="8" spans="1:12" x14ac:dyDescent="0.25">
      <c r="A8" s="1">
        <v>46180</v>
      </c>
      <c r="B8">
        <v>112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112</v>
      </c>
      <c r="F8" s="1"/>
      <c r="J8" s="3"/>
      <c r="K8" s="3"/>
      <c r="L8" s="17"/>
    </row>
    <row r="9" spans="1:12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112</v>
      </c>
      <c r="F9" s="1"/>
      <c r="J9" s="3"/>
      <c r="K9" s="3"/>
      <c r="L9" s="17"/>
    </row>
    <row r="10" spans="1:12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112</v>
      </c>
      <c r="F10" s="1"/>
      <c r="J10" s="3"/>
      <c r="K10" s="3"/>
      <c r="L10" s="17"/>
    </row>
    <row r="11" spans="1:12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112</v>
      </c>
      <c r="F11" s="1"/>
      <c r="J11" s="3"/>
      <c r="K11" s="3"/>
      <c r="L11" s="17"/>
    </row>
    <row r="12" spans="1:12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112</v>
      </c>
      <c r="F12" s="1"/>
      <c r="J12" s="3"/>
      <c r="K12" s="3"/>
      <c r="L12" s="17"/>
    </row>
    <row r="13" spans="1:12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112</v>
      </c>
      <c r="F13" s="1"/>
      <c r="J13" s="3"/>
      <c r="K13" s="3"/>
      <c r="L13" s="17"/>
    </row>
    <row r="14" spans="1:12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112</v>
      </c>
      <c r="F14" s="1"/>
      <c r="J14" s="3"/>
      <c r="K14" s="3"/>
      <c r="L14" s="17"/>
    </row>
    <row r="15" spans="1:12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112</v>
      </c>
      <c r="F15" s="1"/>
      <c r="J15" s="3"/>
      <c r="K15" s="3"/>
      <c r="L15" s="17"/>
    </row>
    <row r="16" spans="1:12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112</v>
      </c>
      <c r="F16" s="1"/>
      <c r="J16" s="3"/>
      <c r="K16" s="3"/>
      <c r="L16" s="17"/>
    </row>
    <row r="17" spans="3:12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112</v>
      </c>
      <c r="F17" s="1"/>
      <c r="J17" s="3"/>
      <c r="K17" s="3"/>
      <c r="L17" s="17"/>
    </row>
    <row r="18" spans="3:12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112</v>
      </c>
      <c r="F18" s="1"/>
      <c r="J18" s="3"/>
      <c r="K18" s="3"/>
      <c r="L18" s="17"/>
    </row>
    <row r="19" spans="3:12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112</v>
      </c>
      <c r="F19" s="1"/>
      <c r="J19" s="3"/>
      <c r="K19" s="3"/>
      <c r="L19" s="17"/>
    </row>
    <row r="20" spans="3:12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112</v>
      </c>
      <c r="F20" s="1"/>
      <c r="J20" s="3"/>
      <c r="K20" s="3"/>
      <c r="L20" s="17"/>
    </row>
    <row r="21" spans="3:12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112</v>
      </c>
      <c r="F21" s="1"/>
      <c r="J21" s="3"/>
      <c r="K21" s="3"/>
      <c r="L21" s="17"/>
    </row>
    <row r="22" spans="3:12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112</v>
      </c>
      <c r="F22" s="1"/>
      <c r="J22" s="3"/>
      <c r="K22" s="3"/>
      <c r="L22" s="17"/>
    </row>
    <row r="23" spans="3:12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112</v>
      </c>
      <c r="F23" s="1"/>
      <c r="J23" s="3"/>
      <c r="K23" s="3"/>
      <c r="L23" s="17"/>
    </row>
    <row r="24" spans="3:12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112</v>
      </c>
      <c r="F24" s="1"/>
      <c r="J24" s="3"/>
      <c r="K24" s="3"/>
      <c r="L24" s="17"/>
    </row>
    <row r="25" spans="3:12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112</v>
      </c>
      <c r="F25" s="1"/>
      <c r="J25" s="3"/>
      <c r="K25" s="3"/>
      <c r="L25" s="17"/>
    </row>
    <row r="26" spans="3:12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112</v>
      </c>
      <c r="F26" s="1"/>
      <c r="J26" s="3"/>
      <c r="K26" s="3"/>
      <c r="L26" s="17"/>
    </row>
    <row r="27" spans="3:12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112</v>
      </c>
      <c r="F27" s="1"/>
      <c r="J27" s="3"/>
      <c r="K27" s="3"/>
      <c r="L27" s="17"/>
    </row>
    <row r="28" spans="3:12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112</v>
      </c>
      <c r="F28" s="1"/>
      <c r="J28" s="3"/>
      <c r="K28" s="3"/>
      <c r="L28" s="17"/>
    </row>
    <row r="29" spans="3:12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112</v>
      </c>
      <c r="F29" s="1"/>
      <c r="J29" s="3"/>
      <c r="K29" s="3"/>
      <c r="L29" s="17"/>
    </row>
    <row r="30" spans="3:12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112</v>
      </c>
      <c r="F30" s="1"/>
      <c r="J30" s="3"/>
      <c r="K30" s="3"/>
      <c r="L30" s="17"/>
    </row>
    <row r="31" spans="3:12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112</v>
      </c>
      <c r="F31" s="1"/>
      <c r="J31" s="3"/>
      <c r="K31" s="3"/>
      <c r="L31" s="17"/>
    </row>
    <row r="32" spans="3:12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112</v>
      </c>
      <c r="F32" s="1"/>
      <c r="J32" s="3"/>
      <c r="K32" s="3"/>
      <c r="L32" s="17"/>
    </row>
    <row r="33" spans="3:12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112</v>
      </c>
      <c r="F33" s="1"/>
      <c r="J33" s="3"/>
      <c r="K33" s="3"/>
      <c r="L33" s="17"/>
    </row>
    <row r="34" spans="3:12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112</v>
      </c>
      <c r="F34" s="1"/>
      <c r="J34" s="3"/>
      <c r="K34" s="3"/>
      <c r="L34" s="17"/>
    </row>
    <row r="35" spans="3:12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112</v>
      </c>
      <c r="F35" s="1"/>
      <c r="J35" s="3"/>
      <c r="K35" s="3"/>
      <c r="L35" s="17"/>
    </row>
    <row r="36" spans="3:12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112</v>
      </c>
      <c r="F36" s="1"/>
      <c r="J36" s="3"/>
      <c r="K36" s="3"/>
      <c r="L36" s="17"/>
    </row>
    <row r="37" spans="3:12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112</v>
      </c>
      <c r="F37" s="1"/>
      <c r="J37" s="3"/>
      <c r="K37" s="3"/>
      <c r="L37" s="17"/>
    </row>
    <row r="38" spans="3:12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112</v>
      </c>
      <c r="F38" s="1"/>
      <c r="J38" s="3"/>
      <c r="K38" s="3"/>
      <c r="L38" s="17"/>
    </row>
    <row r="39" spans="3:12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112</v>
      </c>
      <c r="F39" s="1"/>
      <c r="J39" s="3"/>
      <c r="K39" s="3"/>
      <c r="L39" s="17"/>
    </row>
    <row r="40" spans="3:12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112</v>
      </c>
      <c r="F40" s="1"/>
      <c r="J40" s="3"/>
      <c r="K40" s="3"/>
      <c r="L40" s="17"/>
    </row>
    <row r="41" spans="3:12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112</v>
      </c>
      <c r="F41" s="1"/>
      <c r="J41" s="3"/>
      <c r="K41" s="3"/>
      <c r="L41" s="17"/>
    </row>
    <row r="42" spans="3:12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112</v>
      </c>
      <c r="F42" s="1"/>
      <c r="J42" s="3"/>
      <c r="K42" s="3"/>
      <c r="L42" s="17"/>
    </row>
    <row r="43" spans="3:12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112</v>
      </c>
      <c r="F43" s="1"/>
      <c r="J43" s="3"/>
      <c r="K43" s="3"/>
      <c r="L43" s="17"/>
    </row>
    <row r="44" spans="3:12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112</v>
      </c>
      <c r="F44" s="1"/>
      <c r="J44" s="3"/>
      <c r="K44" s="3"/>
      <c r="L44" s="17"/>
    </row>
    <row r="45" spans="3:12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112</v>
      </c>
      <c r="F45" s="1"/>
      <c r="J45" s="3"/>
      <c r="K45" s="3"/>
      <c r="L45" s="17"/>
    </row>
    <row r="46" spans="3:12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112</v>
      </c>
      <c r="F46" s="1"/>
      <c r="J46" s="3"/>
      <c r="K46" s="3"/>
      <c r="L46" s="17"/>
    </row>
    <row r="47" spans="3:12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112</v>
      </c>
      <c r="F47" s="1"/>
      <c r="J47" s="3"/>
      <c r="K47" s="3"/>
      <c r="L47" s="17"/>
    </row>
    <row r="48" spans="3:12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112</v>
      </c>
      <c r="F48" s="1"/>
      <c r="J48" s="3"/>
      <c r="K48" s="3"/>
      <c r="L48" s="17"/>
    </row>
    <row r="49" spans="3:12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112</v>
      </c>
      <c r="F49" s="1"/>
      <c r="J49" s="3"/>
      <c r="K49" s="3"/>
      <c r="L49" s="17"/>
    </row>
    <row r="50" spans="3:12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112</v>
      </c>
      <c r="F50" s="1"/>
      <c r="J50" s="3"/>
      <c r="K50" s="3"/>
      <c r="L50" s="17"/>
    </row>
    <row r="51" spans="3:12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112</v>
      </c>
      <c r="F51" s="1"/>
      <c r="J51" s="3"/>
      <c r="K51" s="3"/>
      <c r="L51" s="17"/>
    </row>
    <row r="52" spans="3:12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112</v>
      </c>
      <c r="F52" s="1"/>
      <c r="J52" s="3"/>
      <c r="K52" s="3"/>
      <c r="L52" s="17"/>
    </row>
    <row r="53" spans="3:12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112</v>
      </c>
      <c r="F53" s="1"/>
      <c r="J53" s="3"/>
      <c r="K53" s="3"/>
      <c r="L53" s="17"/>
    </row>
    <row r="54" spans="3:12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112</v>
      </c>
      <c r="F54" s="1"/>
      <c r="J54" s="3"/>
      <c r="K54" s="3"/>
      <c r="L54" s="17"/>
    </row>
    <row r="55" spans="3:12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112</v>
      </c>
      <c r="F55" s="1"/>
      <c r="J55" s="3"/>
      <c r="K55" s="3"/>
      <c r="L55" s="17"/>
    </row>
    <row r="56" spans="3:12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112</v>
      </c>
      <c r="F56" s="1"/>
      <c r="J56" s="3"/>
      <c r="K56" s="3"/>
      <c r="L56" s="17"/>
    </row>
    <row r="57" spans="3:12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112</v>
      </c>
      <c r="F57" s="1"/>
      <c r="J57" s="3"/>
      <c r="K57" s="3"/>
      <c r="L57" s="17"/>
    </row>
    <row r="58" spans="3:12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112</v>
      </c>
      <c r="F58" s="1"/>
      <c r="J58" s="3"/>
      <c r="K58" s="3"/>
      <c r="L58" s="17"/>
    </row>
    <row r="59" spans="3:12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112</v>
      </c>
      <c r="F59" s="1"/>
      <c r="J59" s="3"/>
      <c r="K59" s="3"/>
      <c r="L59" s="17"/>
    </row>
    <row r="60" spans="3:12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112</v>
      </c>
      <c r="F60" s="1"/>
      <c r="J60" s="3"/>
      <c r="K60" s="3"/>
      <c r="L60" s="17"/>
    </row>
    <row r="61" spans="3:12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112</v>
      </c>
      <c r="F61" s="1"/>
      <c r="J61" s="3"/>
      <c r="K61" s="3"/>
      <c r="L61" s="17"/>
    </row>
    <row r="62" spans="3:12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112</v>
      </c>
      <c r="F62" s="1"/>
      <c r="J62" s="3"/>
      <c r="K62" s="3"/>
      <c r="L62" s="17"/>
    </row>
    <row r="63" spans="3:12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112</v>
      </c>
      <c r="F63" s="1"/>
      <c r="J63" s="3"/>
      <c r="K63" s="3"/>
      <c r="L63" s="17"/>
    </row>
    <row r="64" spans="3:12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112</v>
      </c>
      <c r="F64" s="1"/>
      <c r="J64" s="3"/>
      <c r="K64" s="3"/>
      <c r="L64" s="17"/>
    </row>
    <row r="65" spans="3:12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112</v>
      </c>
      <c r="F65" s="1"/>
      <c r="J65" s="3"/>
      <c r="K65" s="3"/>
      <c r="L65" s="17"/>
    </row>
    <row r="66" spans="3:12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112</v>
      </c>
      <c r="F66" s="1"/>
      <c r="J66" s="3"/>
      <c r="K66" s="3"/>
      <c r="L66" s="17"/>
    </row>
    <row r="67" spans="3:12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112</v>
      </c>
      <c r="F67" s="1"/>
      <c r="J67" s="3"/>
      <c r="K67" s="3"/>
      <c r="L67" s="17"/>
    </row>
    <row r="68" spans="3:12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112</v>
      </c>
      <c r="F68" s="1"/>
      <c r="J68" s="3"/>
      <c r="K68" s="3"/>
      <c r="L68" s="17"/>
    </row>
    <row r="69" spans="3:12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112</v>
      </c>
      <c r="F69" s="1"/>
      <c r="J69" s="3"/>
      <c r="K69" s="3"/>
      <c r="L69" s="17"/>
    </row>
    <row r="70" spans="3:12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112</v>
      </c>
      <c r="F70" s="1"/>
      <c r="J70" s="3"/>
      <c r="K70" s="3"/>
      <c r="L70" s="17"/>
    </row>
    <row r="71" spans="3:12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112</v>
      </c>
      <c r="F71" s="1"/>
      <c r="J71" s="3"/>
      <c r="K71" s="3"/>
      <c r="L71" s="17"/>
    </row>
    <row r="72" spans="3:12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112</v>
      </c>
      <c r="F72" s="1"/>
      <c r="J72" s="3"/>
      <c r="K72" s="3"/>
      <c r="L72" s="17"/>
    </row>
    <row r="73" spans="3:12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112</v>
      </c>
      <c r="F73" s="1"/>
      <c r="J73" s="3"/>
      <c r="K73" s="3"/>
      <c r="L73" s="17"/>
    </row>
    <row r="74" spans="3:12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112</v>
      </c>
      <c r="F74" s="1"/>
      <c r="J74" s="3"/>
      <c r="K74" s="3"/>
      <c r="L74" s="17"/>
    </row>
    <row r="75" spans="3:12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112</v>
      </c>
      <c r="F75" s="1"/>
      <c r="J75" s="3"/>
      <c r="K75" s="3"/>
      <c r="L75" s="17"/>
    </row>
    <row r="76" spans="3:12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112</v>
      </c>
      <c r="F76" s="1"/>
      <c r="J76" s="3"/>
      <c r="K76" s="3"/>
      <c r="L76" s="17"/>
    </row>
    <row r="77" spans="3:12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112</v>
      </c>
      <c r="F77" s="1"/>
      <c r="J77" s="3"/>
      <c r="K77" s="3"/>
      <c r="L77" s="17"/>
    </row>
    <row r="78" spans="3:12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112</v>
      </c>
      <c r="F78" s="1"/>
      <c r="J78" s="3"/>
      <c r="K78" s="3"/>
      <c r="L78" s="17"/>
    </row>
    <row r="79" spans="3:12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112</v>
      </c>
      <c r="F79" s="1"/>
      <c r="J79" s="3"/>
      <c r="K79" s="3"/>
      <c r="L79" s="17"/>
    </row>
    <row r="80" spans="3:12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112</v>
      </c>
      <c r="F80" s="1"/>
      <c r="J80" s="3"/>
      <c r="K80" s="3"/>
      <c r="L80" s="17"/>
    </row>
    <row r="81" spans="3:12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112</v>
      </c>
      <c r="F81" s="1"/>
      <c r="J81" s="3"/>
      <c r="K81" s="3"/>
      <c r="L81" s="17"/>
    </row>
    <row r="82" spans="3:12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112</v>
      </c>
      <c r="F82" s="1"/>
      <c r="J82" s="3"/>
      <c r="K82" s="3"/>
      <c r="L82" s="17"/>
    </row>
    <row r="83" spans="3:12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112</v>
      </c>
      <c r="F83" s="1"/>
      <c r="J83" s="3"/>
      <c r="K83" s="3"/>
      <c r="L83" s="17"/>
    </row>
    <row r="84" spans="3:12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112</v>
      </c>
      <c r="F84" s="1"/>
      <c r="J84" s="3"/>
      <c r="K84" s="3"/>
      <c r="L84" s="17"/>
    </row>
    <row r="85" spans="3:12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112</v>
      </c>
      <c r="F85" s="1"/>
      <c r="J85" s="3"/>
      <c r="K85" s="3"/>
      <c r="L85" s="17"/>
    </row>
    <row r="86" spans="3:12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112</v>
      </c>
      <c r="F86" s="1"/>
      <c r="J86" s="3"/>
      <c r="K86" s="3"/>
      <c r="L86" s="17"/>
    </row>
    <row r="87" spans="3:12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112</v>
      </c>
      <c r="F87" s="1"/>
      <c r="J87" s="3"/>
      <c r="K87" s="3"/>
      <c r="L87" s="17"/>
    </row>
    <row r="88" spans="3:12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112</v>
      </c>
      <c r="F88" s="1"/>
      <c r="J88" s="3"/>
      <c r="K88" s="3"/>
      <c r="L88" s="17"/>
    </row>
    <row r="89" spans="3:12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112</v>
      </c>
      <c r="F89" s="1"/>
      <c r="J89" s="3"/>
      <c r="K89" s="3"/>
      <c r="L89" s="17"/>
    </row>
    <row r="90" spans="3:12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112</v>
      </c>
      <c r="F90" s="1"/>
      <c r="J90" s="3"/>
      <c r="K90" s="3"/>
      <c r="L90" s="17"/>
    </row>
    <row r="91" spans="3:12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112</v>
      </c>
      <c r="F91" s="1"/>
      <c r="J91" s="3"/>
      <c r="K91" s="3"/>
      <c r="L91" s="17"/>
    </row>
    <row r="92" spans="3:12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112</v>
      </c>
      <c r="F92" s="1"/>
      <c r="J92" s="3"/>
      <c r="K92" s="3"/>
      <c r="L92" s="17"/>
    </row>
    <row r="93" spans="3:12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112</v>
      </c>
      <c r="F93" s="1"/>
      <c r="J93" s="3"/>
      <c r="K93" s="3"/>
      <c r="L93" s="17"/>
    </row>
    <row r="94" spans="3:12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112</v>
      </c>
      <c r="F94" s="1"/>
      <c r="J94" s="3"/>
      <c r="K94" s="3"/>
      <c r="L94" s="17"/>
    </row>
    <row r="95" spans="3:12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112</v>
      </c>
      <c r="F95" s="1"/>
      <c r="J95" s="3"/>
      <c r="K95" s="3"/>
      <c r="L95" s="17"/>
    </row>
    <row r="96" spans="3:12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112</v>
      </c>
      <c r="F96" s="1"/>
      <c r="J96" s="3"/>
      <c r="K96" s="3"/>
      <c r="L96" s="17"/>
    </row>
    <row r="97" spans="3:12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112</v>
      </c>
      <c r="F97" s="1"/>
      <c r="J97" s="3"/>
      <c r="K97" s="3"/>
      <c r="L97" s="17"/>
    </row>
    <row r="98" spans="3:12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112</v>
      </c>
      <c r="F98" s="1"/>
      <c r="J98" s="3"/>
      <c r="K98" s="3"/>
      <c r="L98" s="17"/>
    </row>
    <row r="99" spans="3:12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112</v>
      </c>
      <c r="F99" s="1"/>
      <c r="J99" s="3"/>
      <c r="K99" s="3"/>
      <c r="L99" s="17"/>
    </row>
    <row r="100" spans="3:12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112</v>
      </c>
      <c r="F100" s="1"/>
      <c r="J100" s="3"/>
      <c r="K100" s="3"/>
      <c r="L100" s="17"/>
    </row>
    <row r="101" spans="3:12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112</v>
      </c>
      <c r="F101" s="1"/>
      <c r="J101" s="3"/>
      <c r="K101" s="3"/>
      <c r="L101" s="17"/>
    </row>
    <row r="102" spans="3:12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112</v>
      </c>
      <c r="F102" s="1"/>
      <c r="J102" s="3"/>
      <c r="K102" s="3"/>
      <c r="L102" s="17"/>
    </row>
    <row r="103" spans="3:12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112</v>
      </c>
      <c r="F103" s="1"/>
      <c r="J103" s="3"/>
      <c r="K103" s="3"/>
      <c r="L103" s="17"/>
    </row>
    <row r="104" spans="3:12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112</v>
      </c>
      <c r="F104" s="1"/>
      <c r="J104" s="3"/>
      <c r="K104" s="3"/>
      <c r="L104" s="17"/>
    </row>
    <row r="105" spans="3:12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112</v>
      </c>
      <c r="F105" s="1"/>
      <c r="J105" s="3"/>
      <c r="K105" s="3"/>
      <c r="L105" s="17"/>
    </row>
    <row r="106" spans="3:12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112</v>
      </c>
      <c r="F106" s="1"/>
      <c r="J106" s="3"/>
      <c r="K106" s="3"/>
      <c r="L106" s="17"/>
    </row>
    <row r="107" spans="3:12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112</v>
      </c>
      <c r="F107" s="1"/>
      <c r="J107" s="3"/>
      <c r="K107" s="3"/>
      <c r="L107" s="17"/>
    </row>
    <row r="108" spans="3:12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112</v>
      </c>
      <c r="F108" s="1"/>
      <c r="J108" s="3"/>
      <c r="K108" s="3"/>
      <c r="L108" s="17"/>
    </row>
    <row r="109" spans="3:12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112</v>
      </c>
      <c r="F109" s="1"/>
      <c r="J109" s="3"/>
      <c r="K109" s="3"/>
      <c r="L109" s="17"/>
    </row>
    <row r="110" spans="3:12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112</v>
      </c>
      <c r="F110" s="1"/>
      <c r="J110" s="3"/>
      <c r="K110" s="3"/>
      <c r="L110" s="17"/>
    </row>
    <row r="111" spans="3:12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112</v>
      </c>
      <c r="F111" s="1"/>
      <c r="J111" s="3"/>
      <c r="K111" s="3"/>
      <c r="L111" s="17"/>
    </row>
    <row r="112" spans="3:12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112</v>
      </c>
      <c r="F112" s="1"/>
      <c r="J112" s="3"/>
      <c r="K112" s="3"/>
      <c r="L112" s="17"/>
    </row>
    <row r="113" spans="3:12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112</v>
      </c>
      <c r="F113" s="1"/>
      <c r="J113" s="3"/>
      <c r="K113" s="3"/>
      <c r="L113" s="17"/>
    </row>
    <row r="114" spans="3:12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112</v>
      </c>
      <c r="F114" s="1"/>
      <c r="J114" s="3"/>
      <c r="K114" s="3"/>
      <c r="L114" s="17"/>
    </row>
    <row r="115" spans="3:12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112</v>
      </c>
      <c r="F115" s="1"/>
      <c r="J115" s="3"/>
      <c r="K115" s="3"/>
      <c r="L115" s="17"/>
    </row>
    <row r="116" spans="3:12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112</v>
      </c>
      <c r="F116" s="1"/>
      <c r="J116" s="3"/>
      <c r="K116" s="3"/>
      <c r="L116" s="17"/>
    </row>
    <row r="117" spans="3:12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112</v>
      </c>
      <c r="F117" s="1"/>
      <c r="J117" s="3"/>
      <c r="K117" s="3"/>
      <c r="L117" s="17"/>
    </row>
    <row r="118" spans="3:12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112</v>
      </c>
      <c r="F118" s="1"/>
      <c r="J118" s="3"/>
      <c r="K118" s="3"/>
      <c r="L118" s="17"/>
    </row>
    <row r="119" spans="3:12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112</v>
      </c>
      <c r="F119" s="1"/>
      <c r="J119" s="3"/>
      <c r="K119" s="3"/>
      <c r="L119" s="17"/>
    </row>
    <row r="120" spans="3:12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112</v>
      </c>
      <c r="F120" s="1"/>
      <c r="J120" s="3"/>
      <c r="K120" s="3"/>
      <c r="L120" s="17"/>
    </row>
    <row r="121" spans="3:12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112</v>
      </c>
      <c r="F121" s="1"/>
      <c r="J121" s="3"/>
      <c r="K121" s="3"/>
      <c r="L121" s="17"/>
    </row>
    <row r="122" spans="3:12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112</v>
      </c>
      <c r="F122" s="1"/>
      <c r="J122" s="3"/>
      <c r="K122" s="3"/>
      <c r="L122" s="17"/>
    </row>
    <row r="123" spans="3:12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112</v>
      </c>
      <c r="F123" s="1"/>
      <c r="J123" s="3"/>
      <c r="K123" s="3"/>
      <c r="L123" s="17"/>
    </row>
    <row r="124" spans="3:12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112</v>
      </c>
      <c r="F124" s="1"/>
      <c r="J124" s="3"/>
      <c r="K124" s="3"/>
      <c r="L124" s="17"/>
    </row>
    <row r="125" spans="3:12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112</v>
      </c>
      <c r="F125" s="1"/>
      <c r="J125" s="3"/>
      <c r="K125" s="3"/>
      <c r="L125" s="17"/>
    </row>
    <row r="126" spans="3:12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112</v>
      </c>
      <c r="F126" s="1"/>
      <c r="J126" s="3"/>
      <c r="K126" s="3"/>
      <c r="L126" s="17"/>
    </row>
    <row r="127" spans="3:12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112</v>
      </c>
      <c r="F127" s="1"/>
      <c r="J127" s="3"/>
      <c r="K127" s="3"/>
      <c r="L127" s="17"/>
    </row>
    <row r="128" spans="3:12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112</v>
      </c>
      <c r="F128" s="1"/>
      <c r="J128" s="3"/>
      <c r="K128" s="3"/>
      <c r="L128" s="17"/>
    </row>
    <row r="129" spans="3:12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112</v>
      </c>
      <c r="F129" s="1"/>
      <c r="J129" s="3"/>
      <c r="K129" s="3"/>
      <c r="L129" s="17"/>
    </row>
    <row r="130" spans="3:12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112</v>
      </c>
      <c r="F130" s="1"/>
      <c r="J130" s="3"/>
      <c r="K130" s="3"/>
      <c r="L130" s="17"/>
    </row>
    <row r="131" spans="3:12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112</v>
      </c>
      <c r="F131" s="1"/>
      <c r="J131" s="3"/>
      <c r="K131" s="3"/>
      <c r="L131" s="17"/>
    </row>
    <row r="132" spans="3:12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112</v>
      </c>
      <c r="F132" s="1"/>
      <c r="J132" s="3"/>
      <c r="K132" s="3"/>
      <c r="L132" s="17"/>
    </row>
    <row r="133" spans="3:12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112</v>
      </c>
      <c r="F133" s="1"/>
      <c r="J133" s="3"/>
      <c r="K133" s="3"/>
      <c r="L133" s="17"/>
    </row>
    <row r="134" spans="3:12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112</v>
      </c>
      <c r="F134" s="1"/>
      <c r="J134" s="3"/>
      <c r="K134" s="3"/>
      <c r="L134" s="17"/>
    </row>
    <row r="135" spans="3:12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112</v>
      </c>
      <c r="F135" s="1"/>
      <c r="J135" s="3"/>
      <c r="K135" s="3"/>
      <c r="L135" s="17"/>
    </row>
    <row r="136" spans="3:12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112</v>
      </c>
      <c r="F136" s="1"/>
      <c r="J136" s="3"/>
      <c r="K136" s="3"/>
      <c r="L136" s="17"/>
    </row>
    <row r="137" spans="3:12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112</v>
      </c>
      <c r="F137" s="1"/>
      <c r="J137" s="3"/>
      <c r="K137" s="3"/>
      <c r="L137" s="17"/>
    </row>
    <row r="138" spans="3:12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112</v>
      </c>
      <c r="F138" s="1"/>
      <c r="J138" s="3"/>
      <c r="K138" s="3"/>
      <c r="L138" s="17"/>
    </row>
    <row r="139" spans="3:12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112</v>
      </c>
      <c r="F139" s="1"/>
      <c r="J139" s="3"/>
      <c r="K139" s="3"/>
      <c r="L139" s="17"/>
    </row>
    <row r="140" spans="3:12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112</v>
      </c>
      <c r="F140" s="1"/>
      <c r="J140" s="3"/>
      <c r="K140" s="3"/>
      <c r="L140" s="17"/>
    </row>
    <row r="141" spans="3:12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112</v>
      </c>
      <c r="F141" s="1"/>
      <c r="J141" s="3"/>
      <c r="K141" s="3"/>
      <c r="L141" s="17"/>
    </row>
    <row r="142" spans="3:12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112</v>
      </c>
      <c r="F142" s="1"/>
      <c r="J142" s="3"/>
      <c r="K142" s="3"/>
      <c r="L142" s="17"/>
    </row>
    <row r="143" spans="3:12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112</v>
      </c>
      <c r="F143" s="1"/>
      <c r="J143" s="3"/>
      <c r="K143" s="3"/>
      <c r="L143" s="17"/>
    </row>
    <row r="144" spans="3:12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112</v>
      </c>
      <c r="F144" s="1"/>
      <c r="J144" s="3"/>
      <c r="K144" s="3"/>
      <c r="L144" s="17"/>
    </row>
    <row r="145" spans="3:12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112</v>
      </c>
      <c r="F145" s="1"/>
      <c r="J145" s="3"/>
      <c r="K145" s="3"/>
      <c r="L145" s="17"/>
    </row>
    <row r="146" spans="3:12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112</v>
      </c>
      <c r="F146" s="1"/>
      <c r="J146" s="3"/>
      <c r="K146" s="3"/>
      <c r="L146" s="17"/>
    </row>
    <row r="147" spans="3:12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112</v>
      </c>
      <c r="F147" s="1"/>
      <c r="J147" s="3"/>
      <c r="K147" s="3"/>
      <c r="L147" s="17"/>
    </row>
    <row r="148" spans="3:12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112</v>
      </c>
      <c r="F148" s="1"/>
      <c r="J148" s="3"/>
      <c r="K148" s="3"/>
      <c r="L148" s="17"/>
    </row>
    <row r="149" spans="3:12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112</v>
      </c>
      <c r="F149" s="1"/>
      <c r="J149" s="3"/>
      <c r="K149" s="3"/>
      <c r="L149" s="17"/>
    </row>
    <row r="150" spans="3:12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112</v>
      </c>
      <c r="F150" s="1"/>
      <c r="J150" s="3"/>
      <c r="K150" s="3"/>
      <c r="L150" s="17"/>
    </row>
    <row r="151" spans="3:12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112</v>
      </c>
      <c r="F151" s="1"/>
      <c r="J151" s="3"/>
      <c r="K151" s="3"/>
      <c r="L151" s="17"/>
    </row>
    <row r="152" spans="3:12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112</v>
      </c>
      <c r="F152" s="1"/>
      <c r="J152" s="3"/>
      <c r="K152" s="3"/>
      <c r="L152" s="17"/>
    </row>
    <row r="153" spans="3:12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112</v>
      </c>
      <c r="F153" s="1"/>
      <c r="J153" s="3"/>
      <c r="K153" s="3"/>
      <c r="L153" s="17"/>
    </row>
    <row r="154" spans="3:12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112</v>
      </c>
      <c r="F154" s="1"/>
      <c r="J154" s="3"/>
      <c r="K154" s="3"/>
      <c r="L154" s="17"/>
    </row>
    <row r="155" spans="3:12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112</v>
      </c>
      <c r="F155" s="1"/>
      <c r="J155" s="3"/>
      <c r="K155" s="3"/>
      <c r="L155" s="17"/>
    </row>
    <row r="156" spans="3:12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112</v>
      </c>
      <c r="F156" s="1"/>
      <c r="J156" s="3"/>
      <c r="K156" s="3"/>
      <c r="L156" s="17"/>
    </row>
    <row r="157" spans="3:12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112</v>
      </c>
      <c r="F157" s="1"/>
      <c r="J157" s="3"/>
      <c r="K157" s="3"/>
      <c r="L157" s="17"/>
    </row>
    <row r="158" spans="3:12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112</v>
      </c>
      <c r="F158" s="1"/>
      <c r="J158" s="3"/>
      <c r="K158" s="3"/>
      <c r="L158" s="17"/>
    </row>
    <row r="159" spans="3:12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112</v>
      </c>
      <c r="F159" s="1"/>
      <c r="J159" s="3"/>
      <c r="K159" s="3"/>
      <c r="L159" s="17"/>
    </row>
    <row r="160" spans="3:12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112</v>
      </c>
      <c r="F160" s="1"/>
      <c r="J160" s="3"/>
      <c r="K160" s="3"/>
      <c r="L160" s="17"/>
    </row>
    <row r="161" spans="3:12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112</v>
      </c>
      <c r="F161" s="1"/>
      <c r="J161" s="3"/>
      <c r="K161" s="3"/>
      <c r="L161" s="17"/>
    </row>
    <row r="162" spans="3:12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112</v>
      </c>
      <c r="F162" s="1"/>
      <c r="J162" s="3"/>
      <c r="K162" s="3"/>
      <c r="L162" s="17"/>
    </row>
    <row r="163" spans="3:12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112</v>
      </c>
      <c r="F163" s="1"/>
      <c r="J163" s="3"/>
      <c r="K163" s="3"/>
      <c r="L163" s="17"/>
    </row>
    <row r="164" spans="3:12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112</v>
      </c>
      <c r="F164" s="1"/>
      <c r="J164" s="3"/>
      <c r="K164" s="3"/>
      <c r="L164" s="17"/>
    </row>
    <row r="165" spans="3:12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112</v>
      </c>
      <c r="F165" s="1"/>
      <c r="J165" s="3"/>
      <c r="K165" s="3"/>
      <c r="L165" s="17"/>
    </row>
    <row r="166" spans="3:12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112</v>
      </c>
      <c r="F166" s="1"/>
      <c r="J166" s="3"/>
      <c r="K166" s="3"/>
      <c r="L166" s="17"/>
    </row>
    <row r="167" spans="3:12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112</v>
      </c>
      <c r="F167" s="1"/>
      <c r="J167" s="3"/>
      <c r="K167" s="3"/>
      <c r="L167" s="17"/>
    </row>
    <row r="168" spans="3:12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112</v>
      </c>
      <c r="F168" s="1"/>
      <c r="J168" s="3"/>
      <c r="K168" s="3"/>
      <c r="L168" s="17"/>
    </row>
    <row r="169" spans="3:12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112</v>
      </c>
      <c r="F169" s="1"/>
      <c r="J169" s="3"/>
      <c r="K169" s="3"/>
      <c r="L169" s="17"/>
    </row>
    <row r="170" spans="3:12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112</v>
      </c>
      <c r="F170" s="1"/>
      <c r="J170" s="3"/>
      <c r="K170" s="3"/>
      <c r="L170" s="17"/>
    </row>
    <row r="171" spans="3:12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112</v>
      </c>
      <c r="F171" s="1"/>
      <c r="J171" s="3"/>
      <c r="K171" s="3"/>
      <c r="L171" s="17"/>
    </row>
    <row r="172" spans="3:12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112</v>
      </c>
      <c r="F172" s="1"/>
      <c r="J172" s="3"/>
      <c r="K172" s="3"/>
      <c r="L172" s="17"/>
    </row>
    <row r="173" spans="3:12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112</v>
      </c>
      <c r="F173" s="1"/>
      <c r="J173" s="3"/>
      <c r="K173" s="3"/>
      <c r="L173" s="17"/>
    </row>
    <row r="174" spans="3:12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112</v>
      </c>
      <c r="F174" s="1"/>
      <c r="J174" s="3"/>
      <c r="K174" s="3"/>
      <c r="L174" s="17"/>
    </row>
    <row r="175" spans="3:12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112</v>
      </c>
      <c r="F175" s="1"/>
      <c r="J175" s="3"/>
      <c r="K175" s="3"/>
      <c r="L175" s="17"/>
    </row>
    <row r="176" spans="3:12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112</v>
      </c>
      <c r="F176" s="1"/>
      <c r="J176" s="3"/>
      <c r="K176" s="3"/>
      <c r="L176" s="17"/>
    </row>
    <row r="177" spans="3:12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112</v>
      </c>
      <c r="F177" s="1"/>
      <c r="J177" s="3"/>
      <c r="K177" s="3"/>
      <c r="L177" s="17"/>
    </row>
    <row r="178" spans="3:12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112</v>
      </c>
      <c r="F178" s="1"/>
      <c r="J178" s="3"/>
      <c r="K178" s="3"/>
      <c r="L178" s="17"/>
    </row>
    <row r="179" spans="3:12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112</v>
      </c>
      <c r="F179" s="1"/>
      <c r="J179" s="3"/>
      <c r="K179" s="3"/>
      <c r="L179" s="17"/>
    </row>
    <row r="180" spans="3:12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112</v>
      </c>
      <c r="F180" s="1"/>
      <c r="J180" s="3"/>
      <c r="K180" s="3"/>
      <c r="L180" s="17"/>
    </row>
    <row r="181" spans="3:12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112</v>
      </c>
      <c r="F181" s="1"/>
      <c r="J181" s="3"/>
      <c r="K181" s="3"/>
      <c r="L181" s="17"/>
    </row>
    <row r="182" spans="3:12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112</v>
      </c>
      <c r="F182" s="1"/>
      <c r="J182" s="3"/>
      <c r="K182" s="3"/>
      <c r="L182" s="17"/>
    </row>
    <row r="183" spans="3:12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112</v>
      </c>
      <c r="F183" s="1"/>
      <c r="J183" s="3"/>
      <c r="K183" s="3"/>
      <c r="L183" s="17"/>
    </row>
    <row r="184" spans="3:12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112</v>
      </c>
      <c r="F184" s="1"/>
      <c r="J184" s="3"/>
      <c r="K184" s="3"/>
      <c r="L184" s="17"/>
    </row>
    <row r="185" spans="3:12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112</v>
      </c>
      <c r="F185" s="1"/>
      <c r="J185" s="3"/>
      <c r="K185" s="3"/>
      <c r="L185" s="17"/>
    </row>
    <row r="186" spans="3:12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112</v>
      </c>
      <c r="F186" s="1"/>
      <c r="J186" s="3"/>
      <c r="K186" s="3"/>
      <c r="L186" s="17"/>
    </row>
    <row r="187" spans="3:12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112</v>
      </c>
      <c r="F187" s="1"/>
      <c r="J187" s="3"/>
      <c r="K187" s="3"/>
      <c r="L187" s="17"/>
    </row>
    <row r="188" spans="3:12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112</v>
      </c>
      <c r="F188" s="1"/>
      <c r="J188" s="3"/>
      <c r="K188" s="3"/>
      <c r="L188" s="17"/>
    </row>
    <row r="189" spans="3:12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112</v>
      </c>
      <c r="F189" s="1"/>
      <c r="J189" s="3"/>
      <c r="K189" s="3"/>
      <c r="L189" s="17"/>
    </row>
    <row r="190" spans="3:12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112</v>
      </c>
      <c r="F190" s="1"/>
      <c r="J190" s="3"/>
      <c r="K190" s="3"/>
      <c r="L190" s="17"/>
    </row>
    <row r="191" spans="3:12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112</v>
      </c>
      <c r="F191" s="1"/>
      <c r="J191" s="3"/>
      <c r="K191" s="3"/>
      <c r="L191" s="17"/>
    </row>
    <row r="192" spans="3:12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112</v>
      </c>
      <c r="F192" s="1"/>
      <c r="J192" s="3"/>
      <c r="K192" s="3"/>
      <c r="L192" s="17"/>
    </row>
    <row r="193" spans="3:12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112</v>
      </c>
      <c r="F193" s="1"/>
      <c r="J193" s="3"/>
      <c r="K193" s="3"/>
      <c r="L193" s="17"/>
    </row>
    <row r="194" spans="3:12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112</v>
      </c>
      <c r="F194" s="1"/>
      <c r="J194" s="3"/>
      <c r="K194" s="3"/>
      <c r="L194" s="17"/>
    </row>
    <row r="195" spans="3:12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112</v>
      </c>
      <c r="F195" s="1"/>
      <c r="J195" s="3"/>
      <c r="K195" s="3"/>
      <c r="L195" s="17"/>
    </row>
    <row r="196" spans="3:12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112</v>
      </c>
      <c r="F196" s="1"/>
      <c r="J196" s="3"/>
      <c r="K196" s="3"/>
      <c r="L196" s="17"/>
    </row>
    <row r="197" spans="3:12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112</v>
      </c>
      <c r="F197" s="1"/>
      <c r="J197" s="3"/>
      <c r="K197" s="3"/>
      <c r="L197" s="17"/>
    </row>
    <row r="198" spans="3:12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112</v>
      </c>
      <c r="F198" s="1"/>
      <c r="J198" s="3"/>
      <c r="K198" s="3"/>
      <c r="L198" s="17"/>
    </row>
    <row r="199" spans="3:12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112</v>
      </c>
      <c r="F199" s="1"/>
      <c r="J199" s="3"/>
      <c r="K199" s="3"/>
      <c r="L199" s="17"/>
    </row>
    <row r="200" spans="3:12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112</v>
      </c>
      <c r="F200" s="1"/>
      <c r="J200" s="3"/>
      <c r="K200" s="3"/>
      <c r="L200" s="17"/>
    </row>
    <row r="201" spans="3:12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112</v>
      </c>
      <c r="F201" s="1"/>
      <c r="J201" s="3"/>
      <c r="K201" s="3"/>
      <c r="L201" s="17"/>
    </row>
    <row r="202" spans="3:12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112</v>
      </c>
      <c r="F202" s="1"/>
      <c r="J202" s="3"/>
      <c r="K202" s="3"/>
      <c r="L202" s="17"/>
    </row>
    <row r="203" spans="3:12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112</v>
      </c>
      <c r="F203" s="1"/>
      <c r="J203" s="3"/>
      <c r="K203" s="3"/>
      <c r="L203" s="17"/>
    </row>
    <row r="204" spans="3:12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112</v>
      </c>
      <c r="F204" s="1"/>
      <c r="J204" s="3"/>
      <c r="K204" s="3"/>
      <c r="L204" s="17"/>
    </row>
    <row r="205" spans="3:12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112</v>
      </c>
      <c r="F205" s="1"/>
      <c r="J205" s="3"/>
      <c r="K205" s="3"/>
      <c r="L205" s="17"/>
    </row>
    <row r="206" spans="3:12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112</v>
      </c>
      <c r="F206" s="1"/>
      <c r="J206" s="3"/>
      <c r="K206" s="3"/>
      <c r="L206" s="17"/>
    </row>
    <row r="207" spans="3:12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112</v>
      </c>
      <c r="F207" s="1"/>
      <c r="J207" s="3"/>
      <c r="K207" s="3"/>
      <c r="L207" s="17"/>
    </row>
    <row r="208" spans="3:12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112</v>
      </c>
      <c r="F208" s="1"/>
      <c r="J208" s="3"/>
      <c r="K208" s="3"/>
      <c r="L208" s="17"/>
    </row>
    <row r="209" spans="3:12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112</v>
      </c>
      <c r="F209" s="1"/>
      <c r="J209" s="3"/>
      <c r="K209" s="3"/>
      <c r="L209" s="17"/>
    </row>
    <row r="210" spans="3:12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112</v>
      </c>
      <c r="F210" s="1"/>
      <c r="J210" s="3"/>
      <c r="K210" s="3"/>
      <c r="L210" s="17"/>
    </row>
    <row r="211" spans="3:12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112</v>
      </c>
      <c r="F211" s="1"/>
      <c r="J211" s="3"/>
      <c r="K211" s="3"/>
      <c r="L211" s="17"/>
    </row>
    <row r="212" spans="3:12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112</v>
      </c>
      <c r="F212" s="1"/>
      <c r="J212" s="3"/>
      <c r="K212" s="3"/>
      <c r="L212" s="17"/>
    </row>
    <row r="213" spans="3:12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112</v>
      </c>
      <c r="F213" s="1"/>
      <c r="J213" s="3"/>
      <c r="K213" s="3"/>
      <c r="L213" s="17"/>
    </row>
    <row r="214" spans="3:12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112</v>
      </c>
      <c r="F214" s="1"/>
      <c r="J214" s="3"/>
      <c r="K214" s="3"/>
      <c r="L214" s="17"/>
    </row>
    <row r="215" spans="3:12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112</v>
      </c>
      <c r="F215" s="1"/>
      <c r="J215" s="3"/>
      <c r="K215" s="3"/>
      <c r="L215" s="17"/>
    </row>
    <row r="216" spans="3:12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112</v>
      </c>
      <c r="F216" s="1"/>
      <c r="J216" s="3"/>
      <c r="K216" s="3"/>
      <c r="L216" s="17"/>
    </row>
    <row r="217" spans="3:12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112</v>
      </c>
      <c r="F217" s="1"/>
      <c r="J217" s="3"/>
      <c r="K217" s="3"/>
      <c r="L217" s="17"/>
    </row>
    <row r="218" spans="3:12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112</v>
      </c>
      <c r="F218" s="1"/>
      <c r="J218" s="3"/>
      <c r="K218" s="3"/>
      <c r="L218" s="17"/>
    </row>
    <row r="219" spans="3:12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112</v>
      </c>
      <c r="F219" s="1"/>
      <c r="J219" s="3"/>
      <c r="K219" s="3"/>
      <c r="L219" s="17"/>
    </row>
    <row r="220" spans="3:12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112</v>
      </c>
      <c r="F220" s="1"/>
      <c r="J220" s="3"/>
      <c r="K220" s="3"/>
      <c r="L220" s="17"/>
    </row>
    <row r="221" spans="3:12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112</v>
      </c>
      <c r="F221" s="1"/>
      <c r="J221" s="3"/>
      <c r="K221" s="3"/>
      <c r="L221" s="17"/>
    </row>
    <row r="222" spans="3:12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112</v>
      </c>
      <c r="F222" s="1"/>
      <c r="J222" s="3"/>
      <c r="K222" s="3"/>
      <c r="L222" s="17"/>
    </row>
    <row r="223" spans="3:12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112</v>
      </c>
      <c r="F223" s="1"/>
      <c r="J223" s="3"/>
      <c r="K223" s="3"/>
      <c r="L223" s="17"/>
    </row>
    <row r="224" spans="3:12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112</v>
      </c>
      <c r="F224" s="1"/>
      <c r="J224" s="3"/>
      <c r="K224" s="3"/>
      <c r="L224" s="17"/>
    </row>
    <row r="225" spans="3:12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112</v>
      </c>
      <c r="F225" s="1"/>
      <c r="J225" s="3"/>
      <c r="K225" s="3"/>
      <c r="L225" s="17"/>
    </row>
    <row r="226" spans="3:12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112</v>
      </c>
      <c r="F226" s="1"/>
      <c r="J226" s="3"/>
      <c r="K226" s="3"/>
      <c r="L226" s="17"/>
    </row>
    <row r="227" spans="3:12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112</v>
      </c>
      <c r="F227" s="1"/>
      <c r="J227" s="3"/>
      <c r="K227" s="3"/>
      <c r="L227" s="17"/>
    </row>
    <row r="228" spans="3:12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112</v>
      </c>
      <c r="F228" s="1"/>
      <c r="J228" s="3"/>
      <c r="K228" s="3"/>
      <c r="L228" s="17"/>
    </row>
    <row r="229" spans="3:12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112</v>
      </c>
      <c r="F229" s="1"/>
      <c r="J229" s="3"/>
      <c r="K229" s="3"/>
      <c r="L229" s="17"/>
    </row>
    <row r="230" spans="3:12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112</v>
      </c>
      <c r="F230" s="1"/>
      <c r="J230" s="3"/>
      <c r="K230" s="3"/>
      <c r="L230" s="17"/>
    </row>
    <row r="231" spans="3:12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112</v>
      </c>
      <c r="F231" s="1"/>
      <c r="J231" s="3"/>
      <c r="K231" s="3"/>
      <c r="L231" s="17"/>
    </row>
    <row r="232" spans="3:12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112</v>
      </c>
      <c r="F232" s="1"/>
      <c r="J232" s="3"/>
      <c r="K232" s="3"/>
      <c r="L232" s="17"/>
    </row>
    <row r="233" spans="3:12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112</v>
      </c>
      <c r="F233" s="1"/>
      <c r="J233" s="3"/>
      <c r="K233" s="3"/>
      <c r="L233" s="17"/>
    </row>
    <row r="234" spans="3:12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112</v>
      </c>
      <c r="F234" s="1"/>
      <c r="J234" s="3"/>
      <c r="K234" s="3"/>
      <c r="L234" s="17"/>
    </row>
    <row r="235" spans="3:12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112</v>
      </c>
      <c r="F235" s="1"/>
      <c r="J235" s="3"/>
      <c r="K235" s="3"/>
      <c r="L235" s="17"/>
    </row>
    <row r="236" spans="3:12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112</v>
      </c>
      <c r="F236" s="1"/>
      <c r="J236" s="3"/>
      <c r="K236" s="3"/>
      <c r="L236" s="17"/>
    </row>
    <row r="237" spans="3:12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112</v>
      </c>
      <c r="F237" s="1"/>
      <c r="J237" s="3"/>
      <c r="K237" s="3"/>
      <c r="L237" s="17"/>
    </row>
    <row r="238" spans="3:12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112</v>
      </c>
      <c r="F238" s="1"/>
      <c r="J238" s="3"/>
      <c r="K238" s="3"/>
      <c r="L238" s="17"/>
    </row>
    <row r="239" spans="3:12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112</v>
      </c>
      <c r="F239" s="1"/>
      <c r="J239" s="3"/>
      <c r="K239" s="3"/>
      <c r="L239" s="17"/>
    </row>
    <row r="240" spans="3:12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112</v>
      </c>
      <c r="F240" s="1"/>
      <c r="J240" s="3"/>
      <c r="K240" s="3"/>
      <c r="L240" s="17"/>
    </row>
    <row r="241" spans="3:12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112</v>
      </c>
      <c r="F241" s="1"/>
      <c r="J241" s="3"/>
      <c r="K241" s="3"/>
      <c r="L241" s="17"/>
    </row>
    <row r="242" spans="3:12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112</v>
      </c>
      <c r="F242" s="1"/>
      <c r="J242" s="3"/>
      <c r="K242" s="3"/>
      <c r="L242" s="17"/>
    </row>
    <row r="243" spans="3:12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112</v>
      </c>
      <c r="F243" s="1"/>
      <c r="J243" s="3"/>
      <c r="K243" s="3"/>
      <c r="L243" s="17"/>
    </row>
    <row r="244" spans="3:12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112</v>
      </c>
      <c r="F244" s="1"/>
      <c r="J244" s="3"/>
      <c r="K244" s="3"/>
      <c r="L244" s="17"/>
    </row>
    <row r="245" spans="3:12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112</v>
      </c>
      <c r="F245" s="1"/>
      <c r="J245" s="3"/>
      <c r="K245" s="3"/>
      <c r="L245" s="17"/>
    </row>
    <row r="246" spans="3:12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112</v>
      </c>
      <c r="F246" s="1"/>
      <c r="J246" s="3"/>
      <c r="K246" s="3"/>
      <c r="L246" s="17"/>
    </row>
    <row r="247" spans="3:12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112</v>
      </c>
      <c r="F247" s="1"/>
      <c r="J247" s="3"/>
      <c r="K247" s="3"/>
      <c r="L247" s="17"/>
    </row>
    <row r="248" spans="3:12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112</v>
      </c>
      <c r="F248" s="1"/>
      <c r="J248" s="3"/>
      <c r="K248" s="3"/>
      <c r="L248" s="17"/>
    </row>
    <row r="249" spans="3:12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112</v>
      </c>
      <c r="F249" s="1"/>
      <c r="J249" s="3"/>
      <c r="K249" s="3"/>
      <c r="L249" s="17"/>
    </row>
    <row r="250" spans="3:12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112</v>
      </c>
      <c r="F250" s="1"/>
      <c r="J250" s="3"/>
      <c r="K250" s="3"/>
      <c r="L250" s="17"/>
    </row>
    <row r="251" spans="3:12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112</v>
      </c>
      <c r="F251" s="1"/>
      <c r="J251" s="3"/>
      <c r="K251" s="3"/>
      <c r="L251" s="17"/>
    </row>
    <row r="252" spans="3:12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112</v>
      </c>
      <c r="F252" s="1"/>
      <c r="J252" s="3"/>
      <c r="K252" s="3"/>
      <c r="L252" s="17"/>
    </row>
    <row r="253" spans="3:12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112</v>
      </c>
      <c r="F253" s="1"/>
      <c r="J253" s="3"/>
      <c r="K253" s="3"/>
      <c r="L253" s="17"/>
    </row>
    <row r="254" spans="3:12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112</v>
      </c>
      <c r="F254" s="1"/>
      <c r="J254" s="3"/>
      <c r="K254" s="3"/>
      <c r="L254" s="17"/>
    </row>
    <row r="255" spans="3:12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112</v>
      </c>
      <c r="F255" s="1"/>
      <c r="J255" s="3"/>
      <c r="K255" s="3"/>
      <c r="L255" s="17"/>
    </row>
    <row r="256" spans="3:12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112</v>
      </c>
      <c r="F256" s="1"/>
      <c r="J256" s="3"/>
      <c r="K256" s="3"/>
      <c r="L256" s="17"/>
    </row>
    <row r="257" spans="3:12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112</v>
      </c>
      <c r="F257" s="1"/>
      <c r="J257" s="3"/>
      <c r="K257" s="3"/>
      <c r="L257" s="17"/>
    </row>
    <row r="258" spans="3:12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112</v>
      </c>
      <c r="F258" s="1"/>
      <c r="J258" s="3"/>
      <c r="K258" s="3"/>
      <c r="L258" s="17"/>
    </row>
    <row r="259" spans="3:12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112</v>
      </c>
      <c r="F259" s="1"/>
      <c r="J259" s="3"/>
      <c r="K259" s="3"/>
      <c r="L259" s="17"/>
    </row>
    <row r="260" spans="3:12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112</v>
      </c>
      <c r="F260" s="1"/>
      <c r="J260" s="3"/>
      <c r="K260" s="3"/>
      <c r="L260" s="17"/>
    </row>
    <row r="261" spans="3:12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112</v>
      </c>
      <c r="F261" s="1"/>
      <c r="J261" s="3"/>
      <c r="K261" s="3"/>
      <c r="L261" s="17"/>
    </row>
    <row r="262" spans="3:12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112</v>
      </c>
      <c r="F262" s="1"/>
      <c r="J262" s="3"/>
      <c r="K262" s="3"/>
      <c r="L262" s="17"/>
    </row>
    <row r="263" spans="3:12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112</v>
      </c>
      <c r="F263" s="1"/>
      <c r="J263" s="3"/>
      <c r="K263" s="3"/>
      <c r="L263" s="17"/>
    </row>
    <row r="264" spans="3:12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112</v>
      </c>
      <c r="F264" s="1"/>
      <c r="J264" s="3"/>
      <c r="K264" s="3"/>
      <c r="L264" s="17"/>
    </row>
    <row r="265" spans="3:12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112</v>
      </c>
      <c r="F265" s="1"/>
      <c r="J265" s="3"/>
      <c r="K265" s="3"/>
      <c r="L265" s="17"/>
    </row>
    <row r="266" spans="3:12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112</v>
      </c>
      <c r="F266" s="1"/>
      <c r="J266" s="3"/>
      <c r="K266" s="3"/>
      <c r="L266" s="17"/>
    </row>
    <row r="267" spans="3:12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112</v>
      </c>
      <c r="F267" s="1"/>
      <c r="J267" s="3"/>
      <c r="K267" s="3"/>
      <c r="L267" s="17"/>
    </row>
    <row r="268" spans="3:12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112</v>
      </c>
      <c r="F268" s="1"/>
      <c r="J268" s="3"/>
      <c r="K268" s="3"/>
      <c r="L268" s="17"/>
    </row>
    <row r="269" spans="3:12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112</v>
      </c>
      <c r="F269" s="1"/>
      <c r="J269" s="3"/>
      <c r="K269" s="3"/>
      <c r="L269" s="17"/>
    </row>
    <row r="270" spans="3:12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112</v>
      </c>
      <c r="F270" s="1"/>
      <c r="J270" s="3"/>
      <c r="K270" s="3"/>
      <c r="L270" s="17"/>
    </row>
    <row r="271" spans="3:12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112</v>
      </c>
      <c r="F271" s="1"/>
      <c r="J271" s="3"/>
      <c r="K271" s="3"/>
      <c r="L271" s="17"/>
    </row>
    <row r="272" spans="3:12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112</v>
      </c>
      <c r="F272" s="1"/>
      <c r="J272" s="3"/>
      <c r="K272" s="3"/>
      <c r="L272" s="17"/>
    </row>
    <row r="273" spans="3:12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112</v>
      </c>
      <c r="F273" s="1"/>
      <c r="J273" s="3"/>
      <c r="K273" s="3"/>
      <c r="L273" s="17"/>
    </row>
    <row r="274" spans="3:12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112</v>
      </c>
      <c r="F274" s="1"/>
      <c r="J274" s="3"/>
      <c r="K274" s="3"/>
      <c r="L274" s="17"/>
    </row>
    <row r="275" spans="3:12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112</v>
      </c>
      <c r="F275" s="1"/>
      <c r="J275" s="3"/>
      <c r="K275" s="3"/>
      <c r="L275" s="17"/>
    </row>
    <row r="276" spans="3:12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112</v>
      </c>
      <c r="F276" s="1"/>
      <c r="J276" s="3"/>
      <c r="K276" s="3"/>
      <c r="L276" s="17"/>
    </row>
    <row r="277" spans="3:12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112</v>
      </c>
      <c r="F277" s="1"/>
      <c r="J277" s="3"/>
      <c r="K277" s="3"/>
      <c r="L277" s="17"/>
    </row>
    <row r="278" spans="3:12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112</v>
      </c>
      <c r="F278" s="1"/>
      <c r="J278" s="3"/>
      <c r="K278" s="3"/>
      <c r="L278" s="17"/>
    </row>
    <row r="279" spans="3:12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112</v>
      </c>
      <c r="F279" s="1"/>
      <c r="J279" s="3"/>
      <c r="K279" s="3"/>
      <c r="L279" s="17"/>
    </row>
    <row r="280" spans="3:12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112</v>
      </c>
      <c r="F280" s="1"/>
      <c r="J280" s="3"/>
      <c r="K280" s="3"/>
      <c r="L280" s="17"/>
    </row>
    <row r="281" spans="3:12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112</v>
      </c>
      <c r="F281" s="1"/>
      <c r="J281" s="3"/>
      <c r="K281" s="3"/>
      <c r="L281" s="17"/>
    </row>
    <row r="282" spans="3:12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112</v>
      </c>
      <c r="F282" s="1"/>
      <c r="J282" s="3"/>
      <c r="K282" s="3"/>
      <c r="L282" s="17"/>
    </row>
    <row r="283" spans="3:12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112</v>
      </c>
      <c r="F283" s="1"/>
      <c r="J283" s="3"/>
      <c r="K283" s="3"/>
      <c r="L283" s="17"/>
    </row>
    <row r="284" spans="3:12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112</v>
      </c>
      <c r="F284" s="1"/>
      <c r="J284" s="3"/>
      <c r="K284" s="3"/>
      <c r="L284" s="17"/>
    </row>
    <row r="285" spans="3:12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112</v>
      </c>
      <c r="F285" s="1"/>
      <c r="J285" s="3"/>
      <c r="K285" s="3"/>
      <c r="L285" s="17"/>
    </row>
    <row r="286" spans="3:12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112</v>
      </c>
      <c r="F286" s="1"/>
      <c r="J286" s="3"/>
      <c r="K286" s="3"/>
      <c r="L286" s="17"/>
    </row>
    <row r="287" spans="3:12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112</v>
      </c>
      <c r="F287" s="1"/>
      <c r="J287" s="3"/>
      <c r="K287" s="3"/>
      <c r="L287" s="17"/>
    </row>
    <row r="288" spans="3:12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112</v>
      </c>
      <c r="F288" s="1"/>
      <c r="J288" s="3"/>
      <c r="K288" s="3"/>
      <c r="L288" s="17"/>
    </row>
    <row r="289" spans="3:12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112</v>
      </c>
      <c r="F289" s="1"/>
      <c r="J289" s="3"/>
      <c r="K289" s="3"/>
      <c r="L289" s="17"/>
    </row>
    <row r="290" spans="3:12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112</v>
      </c>
      <c r="F290" s="1"/>
      <c r="J290" s="3"/>
      <c r="K290" s="3"/>
      <c r="L290" s="17"/>
    </row>
    <row r="291" spans="3:12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112</v>
      </c>
      <c r="F291" s="1"/>
      <c r="J291" s="3"/>
      <c r="K291" s="3"/>
      <c r="L291" s="17"/>
    </row>
    <row r="292" spans="3:12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112</v>
      </c>
      <c r="F292" s="1"/>
      <c r="J292" s="3"/>
      <c r="K292" s="3"/>
      <c r="L292" s="17"/>
    </row>
    <row r="293" spans="3:12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112</v>
      </c>
      <c r="F293" s="1"/>
      <c r="J293" s="3"/>
      <c r="K293" s="3"/>
      <c r="L293" s="17"/>
    </row>
    <row r="294" spans="3:12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112</v>
      </c>
      <c r="F294" s="1"/>
      <c r="J294" s="3"/>
      <c r="K294" s="3"/>
      <c r="L294" s="17"/>
    </row>
    <row r="295" spans="3:12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112</v>
      </c>
      <c r="F295" s="1"/>
      <c r="J295" s="3"/>
      <c r="K295" s="3"/>
      <c r="L295" s="17"/>
    </row>
    <row r="296" spans="3:12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112</v>
      </c>
      <c r="F296" s="1"/>
      <c r="J296" s="3"/>
      <c r="K296" s="3"/>
      <c r="L296" s="17"/>
    </row>
    <row r="297" spans="3:12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112</v>
      </c>
      <c r="F297" s="1"/>
      <c r="J297" s="3"/>
      <c r="K297" s="3"/>
      <c r="L297" s="17"/>
    </row>
    <row r="298" spans="3:12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112</v>
      </c>
      <c r="F298" s="1"/>
      <c r="J298" s="3"/>
      <c r="K298" s="3"/>
      <c r="L298" s="17"/>
    </row>
    <row r="299" spans="3:12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112</v>
      </c>
      <c r="F299" s="1"/>
      <c r="J299" s="3"/>
      <c r="K299" s="3"/>
      <c r="L299" s="17"/>
    </row>
    <row r="300" spans="3:12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112</v>
      </c>
      <c r="F300" s="1"/>
      <c r="J300" s="3"/>
      <c r="K300" s="3"/>
      <c r="L300" s="17"/>
    </row>
    <row r="301" spans="3:12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112</v>
      </c>
      <c r="F301" s="1"/>
      <c r="J301" s="3"/>
      <c r="K301" s="3"/>
      <c r="L301" s="17"/>
    </row>
    <row r="302" spans="3:12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112</v>
      </c>
      <c r="F302" s="1"/>
      <c r="J302" s="3"/>
      <c r="K302" s="3"/>
      <c r="L302" s="17"/>
    </row>
    <row r="303" spans="3:12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112</v>
      </c>
      <c r="F303" s="1"/>
      <c r="J303" s="3"/>
      <c r="K303" s="3"/>
      <c r="L303" s="17"/>
    </row>
    <row r="304" spans="3:12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112</v>
      </c>
      <c r="F304" s="1"/>
      <c r="J304" s="3"/>
      <c r="K304" s="3"/>
      <c r="L304" s="17"/>
    </row>
    <row r="305" spans="3:12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112</v>
      </c>
      <c r="F305" s="1"/>
      <c r="J305" s="3"/>
      <c r="K305" s="3"/>
      <c r="L305" s="17"/>
    </row>
    <row r="306" spans="3:12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112</v>
      </c>
      <c r="F306" s="1"/>
      <c r="J306" s="3"/>
      <c r="K306" s="3"/>
      <c r="L306" s="17"/>
    </row>
    <row r="307" spans="3:12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112</v>
      </c>
      <c r="F307" s="1"/>
      <c r="J307" s="3"/>
      <c r="K307" s="3"/>
      <c r="L307" s="17"/>
    </row>
    <row r="308" spans="3:12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112</v>
      </c>
      <c r="F308" s="1"/>
      <c r="J308" s="3"/>
      <c r="K308" s="3"/>
      <c r="L308" s="17"/>
    </row>
    <row r="309" spans="3:12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112</v>
      </c>
      <c r="F309" s="1"/>
      <c r="J309" s="3"/>
      <c r="K309" s="3"/>
      <c r="L309" s="17"/>
    </row>
    <row r="310" spans="3:12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112</v>
      </c>
      <c r="F310" s="1"/>
      <c r="J310" s="3"/>
      <c r="K310" s="3"/>
      <c r="L310" s="17"/>
    </row>
    <row r="311" spans="3:12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112</v>
      </c>
      <c r="F311" s="1"/>
      <c r="J311" s="3"/>
      <c r="K311" s="3"/>
      <c r="L311" s="17"/>
    </row>
    <row r="312" spans="3:12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112</v>
      </c>
      <c r="F312" s="1"/>
      <c r="J312" s="3"/>
      <c r="K312" s="3"/>
      <c r="L312" s="17"/>
    </row>
    <row r="313" spans="3:12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112</v>
      </c>
      <c r="F313" s="1"/>
      <c r="J313" s="3"/>
      <c r="K313" s="3"/>
      <c r="L313" s="17"/>
    </row>
    <row r="314" spans="3:12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112</v>
      </c>
      <c r="F314" s="1"/>
      <c r="J314" s="3"/>
      <c r="K314" s="3"/>
      <c r="L314" s="17"/>
    </row>
    <row r="315" spans="3:12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112</v>
      </c>
      <c r="F315" s="1"/>
      <c r="J315" s="3"/>
      <c r="K315" s="3"/>
      <c r="L315" s="17"/>
    </row>
    <row r="316" spans="3:12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112</v>
      </c>
      <c r="F316" s="1"/>
      <c r="J316" s="3"/>
      <c r="K316" s="3"/>
      <c r="L316" s="17"/>
    </row>
    <row r="317" spans="3:12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112</v>
      </c>
      <c r="F317" s="1"/>
      <c r="J317" s="3"/>
      <c r="K317" s="3"/>
      <c r="L317" s="17"/>
    </row>
    <row r="318" spans="3:12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112</v>
      </c>
      <c r="F318" s="1"/>
      <c r="J318" s="3"/>
      <c r="K318" s="3"/>
      <c r="L318" s="17"/>
    </row>
    <row r="319" spans="3:12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112</v>
      </c>
      <c r="F319" s="1"/>
      <c r="J319" s="3"/>
      <c r="K319" s="3"/>
      <c r="L319" s="17"/>
    </row>
    <row r="320" spans="3:12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112</v>
      </c>
      <c r="F320" s="1"/>
      <c r="J320" s="3"/>
      <c r="K320" s="3"/>
      <c r="L320" s="17"/>
    </row>
    <row r="321" spans="3:12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112</v>
      </c>
      <c r="F321" s="1"/>
      <c r="J321" s="3"/>
      <c r="K321" s="3"/>
      <c r="L321" s="17"/>
    </row>
    <row r="322" spans="3:12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112</v>
      </c>
      <c r="F322" s="1"/>
      <c r="J322" s="3"/>
      <c r="K322" s="3"/>
      <c r="L322" s="17"/>
    </row>
    <row r="323" spans="3:12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112</v>
      </c>
      <c r="F323" s="1"/>
      <c r="J323" s="3"/>
      <c r="K323" s="3"/>
      <c r="L323" s="17"/>
    </row>
    <row r="324" spans="3:12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112</v>
      </c>
      <c r="F324" s="1"/>
      <c r="J324" s="3"/>
      <c r="K324" s="3"/>
      <c r="L324" s="17"/>
    </row>
    <row r="325" spans="3:12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112</v>
      </c>
      <c r="F325" s="1"/>
      <c r="J325" s="3"/>
      <c r="K325" s="3"/>
      <c r="L325" s="17"/>
    </row>
    <row r="326" spans="3:12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112</v>
      </c>
      <c r="F326" s="1"/>
      <c r="J326" s="3"/>
      <c r="K326" s="3"/>
      <c r="L326" s="17"/>
    </row>
    <row r="327" spans="3:12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112</v>
      </c>
      <c r="F327" s="1"/>
      <c r="J327" s="3"/>
      <c r="K327" s="3"/>
      <c r="L327" s="17"/>
    </row>
    <row r="328" spans="3:12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112</v>
      </c>
      <c r="F328" s="1"/>
      <c r="J328" s="3"/>
      <c r="K328" s="3"/>
      <c r="L328" s="17"/>
    </row>
    <row r="329" spans="3:12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112</v>
      </c>
      <c r="F329" s="1"/>
      <c r="J329" s="3"/>
      <c r="K329" s="3"/>
      <c r="L329" s="17"/>
    </row>
    <row r="330" spans="3:12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112</v>
      </c>
      <c r="F330" s="1"/>
      <c r="J330" s="3"/>
      <c r="K330" s="3"/>
      <c r="L330" s="17"/>
    </row>
    <row r="331" spans="3:12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112</v>
      </c>
      <c r="F331" s="1"/>
      <c r="J331" s="3"/>
      <c r="K331" s="3"/>
      <c r="L331" s="17"/>
    </row>
    <row r="332" spans="3:12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112</v>
      </c>
      <c r="F332" s="1"/>
      <c r="J332" s="3"/>
      <c r="K332" s="3"/>
      <c r="L332" s="17"/>
    </row>
    <row r="333" spans="3:12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112</v>
      </c>
      <c r="F333" s="1"/>
      <c r="J333" s="3"/>
      <c r="K333" s="3"/>
      <c r="L333" s="17"/>
    </row>
    <row r="334" spans="3:12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112</v>
      </c>
      <c r="F334" s="1"/>
      <c r="J334" s="3"/>
      <c r="K334" s="3"/>
      <c r="L334" s="17"/>
    </row>
    <row r="335" spans="3:12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112</v>
      </c>
      <c r="F335" s="1"/>
      <c r="J335" s="3"/>
      <c r="K335" s="3"/>
      <c r="L335" s="17"/>
    </row>
    <row r="336" spans="3:12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112</v>
      </c>
      <c r="F336" s="1"/>
      <c r="J336" s="3"/>
      <c r="K336" s="3"/>
      <c r="L336" s="17"/>
    </row>
    <row r="337" spans="3:12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112</v>
      </c>
      <c r="F337" s="1"/>
      <c r="J337" s="3"/>
      <c r="K337" s="3"/>
      <c r="L337" s="17"/>
    </row>
    <row r="338" spans="3:12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112</v>
      </c>
      <c r="F338" s="1"/>
      <c r="J338" s="3"/>
      <c r="K338" s="3"/>
      <c r="L338" s="17"/>
    </row>
    <row r="339" spans="3:12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112</v>
      </c>
      <c r="F339" s="1"/>
      <c r="J339" s="3"/>
      <c r="K339" s="3"/>
      <c r="L339" s="17"/>
    </row>
    <row r="340" spans="3:12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112</v>
      </c>
      <c r="F340" s="1"/>
      <c r="J340" s="3"/>
      <c r="K340" s="3"/>
      <c r="L340" s="17"/>
    </row>
    <row r="341" spans="3:12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112</v>
      </c>
      <c r="F341" s="1"/>
      <c r="J341" s="3"/>
      <c r="K341" s="3"/>
      <c r="L341" s="17"/>
    </row>
    <row r="342" spans="3:12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112</v>
      </c>
      <c r="F342" s="1"/>
      <c r="J342" s="3"/>
      <c r="K342" s="3"/>
      <c r="L342" s="17"/>
    </row>
    <row r="343" spans="3:12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112</v>
      </c>
      <c r="F343" s="1"/>
      <c r="J343" s="3"/>
      <c r="K343" s="3"/>
      <c r="L343" s="17"/>
    </row>
    <row r="344" spans="3:12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112</v>
      </c>
      <c r="F344" s="1"/>
      <c r="J344" s="3"/>
      <c r="K344" s="3"/>
      <c r="L344" s="17"/>
    </row>
    <row r="345" spans="3:12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112</v>
      </c>
      <c r="F345" s="1"/>
      <c r="J345" s="3"/>
      <c r="K345" s="3"/>
      <c r="L345" s="17"/>
    </row>
    <row r="346" spans="3:12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112</v>
      </c>
      <c r="F346" s="1"/>
      <c r="J346" s="3"/>
      <c r="K346" s="3"/>
      <c r="L346" s="17"/>
    </row>
    <row r="347" spans="3:12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112</v>
      </c>
      <c r="F347" s="1"/>
      <c r="J347" s="3"/>
      <c r="K347" s="3"/>
      <c r="L347" s="17"/>
    </row>
    <row r="348" spans="3:12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112</v>
      </c>
      <c r="F348" s="1"/>
      <c r="J348" s="3"/>
      <c r="K348" s="3"/>
      <c r="L348" s="17"/>
    </row>
    <row r="349" spans="3:12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112</v>
      </c>
      <c r="F349" s="1"/>
      <c r="J349" s="3"/>
      <c r="K349" s="3"/>
      <c r="L349" s="17"/>
    </row>
    <row r="350" spans="3:12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112</v>
      </c>
      <c r="F350" s="1"/>
      <c r="J350" s="3"/>
      <c r="K350" s="3"/>
      <c r="L350" s="17"/>
    </row>
    <row r="351" spans="3:12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112</v>
      </c>
      <c r="F351" s="1"/>
      <c r="J351" s="3"/>
      <c r="K351" s="3"/>
      <c r="L351" s="17"/>
    </row>
    <row r="352" spans="3:12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112</v>
      </c>
      <c r="F352" s="1"/>
      <c r="J352" s="3"/>
      <c r="K352" s="3"/>
      <c r="L352" s="17"/>
    </row>
    <row r="353" spans="3:12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112</v>
      </c>
      <c r="F353" s="1"/>
      <c r="J353" s="3"/>
      <c r="K353" s="3"/>
      <c r="L353" s="17"/>
    </row>
    <row r="354" spans="3:12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112</v>
      </c>
      <c r="F354" s="1"/>
      <c r="J354" s="3"/>
      <c r="K354" s="3"/>
      <c r="L354" s="17"/>
    </row>
    <row r="355" spans="3:12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112</v>
      </c>
      <c r="F355" s="1"/>
      <c r="J355" s="3"/>
      <c r="K355" s="3"/>
      <c r="L355" s="17"/>
    </row>
    <row r="356" spans="3:12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112</v>
      </c>
      <c r="F356" s="1"/>
      <c r="J356" s="3"/>
      <c r="K356" s="3"/>
      <c r="L356" s="17"/>
    </row>
    <row r="357" spans="3:12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112</v>
      </c>
      <c r="F357" s="1"/>
      <c r="J357" s="3"/>
      <c r="K357" s="3"/>
      <c r="L357" s="17"/>
    </row>
    <row r="358" spans="3:12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112</v>
      </c>
      <c r="F358" s="1"/>
      <c r="J358" s="3"/>
      <c r="K358" s="3"/>
      <c r="L358" s="17"/>
    </row>
    <row r="359" spans="3:12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112</v>
      </c>
      <c r="F359" s="1"/>
      <c r="J359" s="3"/>
      <c r="K359" s="3"/>
      <c r="L359" s="17"/>
    </row>
    <row r="360" spans="3:12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112</v>
      </c>
      <c r="F360" s="1"/>
      <c r="J360" s="3"/>
      <c r="K360" s="3"/>
      <c r="L360" s="17"/>
    </row>
    <row r="361" spans="3:12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112</v>
      </c>
      <c r="F361" s="1"/>
      <c r="J361" s="3"/>
      <c r="K361" s="3"/>
      <c r="L361" s="17"/>
    </row>
    <row r="362" spans="3:12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112</v>
      </c>
      <c r="F362" s="1"/>
      <c r="J362" s="3"/>
      <c r="K362" s="3"/>
      <c r="L362" s="17"/>
    </row>
    <row r="363" spans="3:12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112</v>
      </c>
      <c r="F363" s="1"/>
      <c r="J363" s="3"/>
      <c r="K363" s="3"/>
      <c r="L363" s="17"/>
    </row>
    <row r="364" spans="3:12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112</v>
      </c>
      <c r="F364" s="1"/>
      <c r="J364" s="3"/>
      <c r="K364" s="3"/>
      <c r="L364" s="17"/>
    </row>
    <row r="365" spans="3:12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112</v>
      </c>
      <c r="F365" s="1"/>
      <c r="J365" s="3"/>
      <c r="K365" s="3"/>
      <c r="L365" s="17"/>
    </row>
    <row r="366" spans="3:12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112</v>
      </c>
      <c r="F366" s="1"/>
      <c r="J366" s="3"/>
      <c r="K366" s="3"/>
      <c r="L366" s="17"/>
    </row>
    <row r="367" spans="3:12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112</v>
      </c>
      <c r="F367" s="1"/>
      <c r="J367" s="3"/>
      <c r="K367" s="3"/>
      <c r="L367" s="17"/>
    </row>
    <row r="368" spans="3:12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112</v>
      </c>
      <c r="F368" s="1"/>
      <c r="J368" s="3"/>
      <c r="K368" s="3"/>
      <c r="L368" s="17"/>
    </row>
    <row r="369" spans="3:12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112</v>
      </c>
      <c r="F369" s="1"/>
      <c r="J369" s="3"/>
      <c r="K369" s="3"/>
      <c r="L369" s="17"/>
    </row>
    <row r="370" spans="3:12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112</v>
      </c>
      <c r="F370" s="1"/>
      <c r="J370" s="3"/>
      <c r="K370" s="3"/>
      <c r="L370" s="17"/>
    </row>
    <row r="371" spans="3:12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112</v>
      </c>
      <c r="F371" s="1"/>
      <c r="J371" s="3"/>
      <c r="K371" s="3"/>
      <c r="L371" s="17"/>
    </row>
    <row r="372" spans="3:12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112</v>
      </c>
      <c r="F372" s="1"/>
      <c r="J372" s="3"/>
      <c r="K372" s="3"/>
      <c r="L372" s="17"/>
    </row>
    <row r="373" spans="3:12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112</v>
      </c>
      <c r="F373" s="1"/>
      <c r="J373" s="3"/>
      <c r="K373" s="3"/>
      <c r="L373" s="17"/>
    </row>
    <row r="374" spans="3:12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112</v>
      </c>
      <c r="F374" s="1"/>
      <c r="J374" s="3"/>
      <c r="K374" s="3"/>
      <c r="L374" s="17"/>
    </row>
    <row r="375" spans="3:12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112</v>
      </c>
      <c r="F375" s="1"/>
      <c r="J375" s="3"/>
      <c r="K375" s="3"/>
      <c r="L375" s="17"/>
    </row>
    <row r="376" spans="3:12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112</v>
      </c>
      <c r="F376" s="1"/>
      <c r="J376" s="3"/>
      <c r="K376" s="3"/>
      <c r="L376" s="17"/>
    </row>
    <row r="377" spans="3:12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112</v>
      </c>
      <c r="F377" s="1"/>
      <c r="J377" s="3"/>
      <c r="K377" s="3"/>
      <c r="L377" s="17"/>
    </row>
    <row r="378" spans="3:12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112</v>
      </c>
      <c r="F378" s="1"/>
      <c r="J378" s="3"/>
      <c r="K378" s="3"/>
      <c r="L378" s="17"/>
    </row>
    <row r="379" spans="3:12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112</v>
      </c>
      <c r="F379" s="1"/>
      <c r="J379" s="3"/>
      <c r="K379" s="3"/>
      <c r="L379" s="17"/>
    </row>
    <row r="380" spans="3:12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112</v>
      </c>
      <c r="F380" s="1"/>
      <c r="J380" s="3"/>
      <c r="K380" s="3"/>
      <c r="L380" s="17"/>
    </row>
    <row r="381" spans="3:12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112</v>
      </c>
      <c r="F381" s="1"/>
      <c r="J381" s="3"/>
      <c r="K381" s="3"/>
      <c r="L381" s="17"/>
    </row>
    <row r="382" spans="3:12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112</v>
      </c>
      <c r="F382" s="1"/>
      <c r="J382" s="3"/>
      <c r="K382" s="3"/>
      <c r="L382" s="17"/>
    </row>
    <row r="383" spans="3:12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112</v>
      </c>
      <c r="F383" s="1"/>
      <c r="J383" s="3"/>
      <c r="K383" s="3"/>
      <c r="L383" s="17"/>
    </row>
    <row r="384" spans="3:12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112</v>
      </c>
      <c r="F384" s="1"/>
      <c r="J384" s="3"/>
      <c r="K384" s="3"/>
      <c r="L384" s="17"/>
    </row>
    <row r="385" spans="3:12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112</v>
      </c>
      <c r="F385" s="1"/>
      <c r="J385" s="3"/>
      <c r="K385" s="3"/>
      <c r="L385" s="17"/>
    </row>
    <row r="386" spans="3:12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112</v>
      </c>
      <c r="F386" s="1"/>
      <c r="J386" s="3"/>
      <c r="K386" s="3"/>
      <c r="L386" s="17"/>
    </row>
    <row r="387" spans="3:12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112</v>
      </c>
      <c r="F387" s="1"/>
      <c r="J387" s="3"/>
      <c r="K387" s="3"/>
      <c r="L387" s="17"/>
    </row>
    <row r="388" spans="3:12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112</v>
      </c>
      <c r="F388" s="1"/>
      <c r="J388" s="3"/>
      <c r="K388" s="3"/>
      <c r="L388" s="17"/>
    </row>
    <row r="389" spans="3:12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112</v>
      </c>
      <c r="F389" s="1"/>
      <c r="J389" s="3"/>
      <c r="K389" s="3"/>
      <c r="L389" s="17"/>
    </row>
    <row r="390" spans="3:12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112</v>
      </c>
      <c r="F390" s="1"/>
      <c r="J390" s="3"/>
      <c r="K390" s="3"/>
      <c r="L390" s="17"/>
    </row>
    <row r="391" spans="3:12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112</v>
      </c>
      <c r="F391" s="1"/>
      <c r="J391" s="3"/>
      <c r="K391" s="3"/>
      <c r="L391" s="17"/>
    </row>
    <row r="392" spans="3:12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112</v>
      </c>
      <c r="F392" s="1"/>
      <c r="J392" s="3"/>
      <c r="K392" s="3"/>
      <c r="L392" s="17"/>
    </row>
    <row r="393" spans="3:12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112</v>
      </c>
      <c r="F393" s="1"/>
      <c r="J393" s="3"/>
      <c r="K393" s="3"/>
      <c r="L393" s="17"/>
    </row>
    <row r="394" spans="3:12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112</v>
      </c>
      <c r="F394" s="1"/>
      <c r="J394" s="3"/>
      <c r="K394" s="3"/>
      <c r="L394" s="17"/>
    </row>
    <row r="395" spans="3:12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112</v>
      </c>
      <c r="F395" s="1"/>
      <c r="J395" s="3"/>
      <c r="K395" s="3"/>
      <c r="L395" s="17"/>
    </row>
    <row r="396" spans="3:12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112</v>
      </c>
      <c r="F396" s="1"/>
      <c r="J396" s="3"/>
      <c r="K396" s="3"/>
      <c r="L396" s="17"/>
    </row>
    <row r="397" spans="3:12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112</v>
      </c>
      <c r="F397" s="1"/>
      <c r="J397" s="3"/>
      <c r="K397" s="3"/>
      <c r="L397" s="17"/>
    </row>
    <row r="398" spans="3:12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112</v>
      </c>
      <c r="F398" s="1"/>
      <c r="J398" s="3"/>
      <c r="K398" s="3"/>
      <c r="L398" s="17"/>
    </row>
    <row r="399" spans="3:12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112</v>
      </c>
      <c r="F399" s="1"/>
      <c r="J399" s="3"/>
      <c r="K399" s="3"/>
      <c r="L399" s="17"/>
    </row>
    <row r="400" spans="3:12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112</v>
      </c>
      <c r="F400" s="1"/>
      <c r="J400" s="3"/>
      <c r="K400" s="3"/>
      <c r="L400" s="17"/>
    </row>
    <row r="401" spans="3:12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112</v>
      </c>
      <c r="F401" s="1"/>
      <c r="J401" s="3"/>
      <c r="K401" s="3"/>
      <c r="L401" s="17"/>
    </row>
    <row r="402" spans="3:12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112</v>
      </c>
      <c r="F402" s="1"/>
      <c r="J402" s="3"/>
      <c r="K402" s="3"/>
      <c r="L402" s="17"/>
    </row>
    <row r="403" spans="3:12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112</v>
      </c>
      <c r="F403" s="1"/>
      <c r="J403" s="3"/>
      <c r="K403" s="3"/>
      <c r="L403" s="17"/>
    </row>
    <row r="404" spans="3:12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112</v>
      </c>
      <c r="F404" s="1"/>
      <c r="J404" s="3"/>
      <c r="K404" s="3"/>
      <c r="L404" s="17"/>
    </row>
    <row r="405" spans="3:12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112</v>
      </c>
      <c r="F405" s="1"/>
      <c r="J405" s="3"/>
      <c r="K405" s="3"/>
      <c r="L405" s="17"/>
    </row>
    <row r="406" spans="3:12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112</v>
      </c>
      <c r="F406" s="1"/>
      <c r="J406" s="3"/>
      <c r="K406" s="3"/>
      <c r="L406" s="17"/>
    </row>
    <row r="407" spans="3:12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112</v>
      </c>
      <c r="F407" s="1"/>
      <c r="J407" s="3"/>
      <c r="K407" s="3"/>
      <c r="L407" s="17"/>
    </row>
    <row r="408" spans="3:12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112</v>
      </c>
      <c r="F408" s="1"/>
      <c r="J408" s="3"/>
      <c r="K408" s="3"/>
      <c r="L408" s="17"/>
    </row>
    <row r="409" spans="3:12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112</v>
      </c>
      <c r="F409" s="1"/>
      <c r="J409" s="3"/>
      <c r="K409" s="3"/>
      <c r="L409" s="17"/>
    </row>
    <row r="410" spans="3:12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112</v>
      </c>
      <c r="F410" s="1"/>
      <c r="J410" s="3"/>
      <c r="K410" s="3"/>
      <c r="L410" s="17"/>
    </row>
    <row r="411" spans="3:12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112</v>
      </c>
      <c r="F411" s="1"/>
      <c r="J411" s="3"/>
      <c r="K411" s="3"/>
      <c r="L411" s="17"/>
    </row>
    <row r="412" spans="3:12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112</v>
      </c>
      <c r="F412" s="1"/>
      <c r="J412" s="3"/>
      <c r="K412" s="3"/>
      <c r="L412" s="17"/>
    </row>
    <row r="413" spans="3:12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112</v>
      </c>
      <c r="F413" s="1"/>
      <c r="J413" s="3"/>
      <c r="K413" s="3"/>
      <c r="L413" s="17"/>
    </row>
    <row r="414" spans="3:12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112</v>
      </c>
      <c r="F414" s="1"/>
      <c r="J414" s="3"/>
      <c r="K414" s="3"/>
      <c r="L414" s="17"/>
    </row>
    <row r="415" spans="3:12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112</v>
      </c>
      <c r="F415" s="1"/>
      <c r="J415" s="3"/>
      <c r="K415" s="3"/>
      <c r="L415" s="17"/>
    </row>
    <row r="416" spans="3:12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112</v>
      </c>
      <c r="F416" s="1"/>
      <c r="J416" s="3"/>
      <c r="K416" s="3"/>
      <c r="L416" s="17"/>
    </row>
    <row r="417" spans="3:12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112</v>
      </c>
      <c r="F417" s="1"/>
      <c r="J417" s="3"/>
      <c r="K417" s="3"/>
      <c r="L417" s="17"/>
    </row>
    <row r="418" spans="3:12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112</v>
      </c>
      <c r="F418" s="1"/>
      <c r="J418" s="3"/>
      <c r="K418" s="3"/>
      <c r="L418" s="17"/>
    </row>
    <row r="419" spans="3:12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112</v>
      </c>
      <c r="F419" s="1"/>
      <c r="J419" s="3"/>
      <c r="K419" s="3"/>
      <c r="L419" s="17"/>
    </row>
    <row r="420" spans="3:12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112</v>
      </c>
      <c r="F420" s="1"/>
      <c r="J420" s="3"/>
      <c r="K420" s="3"/>
      <c r="L420" s="17"/>
    </row>
    <row r="421" spans="3:12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112</v>
      </c>
      <c r="F421" s="1"/>
      <c r="J421" s="3"/>
      <c r="K421" s="3"/>
      <c r="L421" s="17"/>
    </row>
    <row r="422" spans="3:12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112</v>
      </c>
      <c r="F422" s="1"/>
      <c r="J422" s="3"/>
      <c r="K422" s="3"/>
      <c r="L422" s="17"/>
    </row>
    <row r="423" spans="3:12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112</v>
      </c>
      <c r="F423" s="1"/>
      <c r="J423" s="3"/>
      <c r="K423" s="3"/>
      <c r="L423" s="17"/>
    </row>
    <row r="424" spans="3:12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112</v>
      </c>
      <c r="F424" s="1"/>
      <c r="J424" s="3"/>
      <c r="K424" s="3"/>
      <c r="L424" s="17"/>
    </row>
    <row r="425" spans="3:12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112</v>
      </c>
      <c r="F425" s="1"/>
      <c r="J425" s="3"/>
      <c r="K425" s="3"/>
      <c r="L425" s="17"/>
    </row>
    <row r="426" spans="3:12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112</v>
      </c>
      <c r="F426" s="1"/>
      <c r="J426" s="3"/>
      <c r="K426" s="3"/>
      <c r="L426" s="17"/>
    </row>
    <row r="427" spans="3:12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112</v>
      </c>
      <c r="F427" s="1"/>
      <c r="J427" s="3"/>
      <c r="K427" s="3"/>
      <c r="L427" s="17"/>
    </row>
    <row r="428" spans="3:12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112</v>
      </c>
      <c r="F428" s="1"/>
      <c r="J428" s="3"/>
      <c r="K428" s="3"/>
      <c r="L428" s="17"/>
    </row>
    <row r="429" spans="3:12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112</v>
      </c>
      <c r="F429" s="1"/>
      <c r="J429" s="3"/>
      <c r="K429" s="3"/>
      <c r="L429" s="17"/>
    </row>
    <row r="430" spans="3:12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112</v>
      </c>
      <c r="F430" s="1"/>
      <c r="J430" s="3"/>
      <c r="K430" s="3"/>
      <c r="L430" s="17"/>
    </row>
    <row r="431" spans="3:12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112</v>
      </c>
      <c r="F431" s="1"/>
      <c r="J431" s="3"/>
      <c r="K431" s="3"/>
      <c r="L431" s="17"/>
    </row>
    <row r="432" spans="3:12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112</v>
      </c>
      <c r="F432" s="1"/>
      <c r="J432" s="3"/>
      <c r="K432" s="3"/>
      <c r="L432" s="17"/>
    </row>
    <row r="433" spans="3:12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112</v>
      </c>
      <c r="F433" s="1"/>
      <c r="J433" s="3"/>
      <c r="K433" s="3"/>
      <c r="L433" s="17"/>
    </row>
    <row r="434" spans="3:12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112</v>
      </c>
      <c r="F434" s="1"/>
      <c r="J434" s="3"/>
      <c r="K434" s="3"/>
      <c r="L434" s="17"/>
    </row>
    <row r="435" spans="3:12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112</v>
      </c>
      <c r="F435" s="1"/>
      <c r="J435" s="3"/>
      <c r="K435" s="3"/>
      <c r="L435" s="17"/>
    </row>
    <row r="436" spans="3:12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112</v>
      </c>
      <c r="F436" s="1"/>
      <c r="J436" s="3"/>
      <c r="K436" s="3"/>
      <c r="L436" s="17"/>
    </row>
    <row r="437" spans="3:12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112</v>
      </c>
      <c r="F437" s="1"/>
      <c r="J437" s="3"/>
      <c r="K437" s="3"/>
      <c r="L437" s="17"/>
    </row>
    <row r="438" spans="3:12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112</v>
      </c>
      <c r="F438" s="1"/>
      <c r="J438" s="3"/>
      <c r="K438" s="3"/>
      <c r="L438" s="17"/>
    </row>
    <row r="439" spans="3:12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112</v>
      </c>
      <c r="F439" s="1"/>
      <c r="J439" s="3"/>
      <c r="K439" s="3"/>
      <c r="L439" s="17"/>
    </row>
    <row r="440" spans="3:12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112</v>
      </c>
      <c r="F440" s="1"/>
      <c r="J440" s="3"/>
      <c r="K440" s="3"/>
      <c r="L440" s="17"/>
    </row>
    <row r="441" spans="3:12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112</v>
      </c>
      <c r="F441" s="1"/>
      <c r="J441" s="3"/>
      <c r="K441" s="3"/>
      <c r="L441" s="17"/>
    </row>
    <row r="442" spans="3:12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112</v>
      </c>
      <c r="F442" s="1"/>
      <c r="J442" s="3"/>
      <c r="K442" s="3"/>
      <c r="L442" s="17"/>
    </row>
    <row r="443" spans="3:12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112</v>
      </c>
      <c r="F443" s="1"/>
      <c r="J443" s="3"/>
      <c r="K443" s="3"/>
      <c r="L443" s="17"/>
    </row>
    <row r="444" spans="3:12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112</v>
      </c>
      <c r="F444" s="1"/>
      <c r="J444" s="3"/>
      <c r="K444" s="3"/>
      <c r="L444" s="17"/>
    </row>
    <row r="445" spans="3:12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112</v>
      </c>
      <c r="F445" s="1"/>
      <c r="J445" s="3"/>
      <c r="K445" s="3"/>
      <c r="L445" s="17"/>
    </row>
    <row r="446" spans="3:12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112</v>
      </c>
      <c r="F446" s="1"/>
      <c r="J446" s="3"/>
      <c r="K446" s="3"/>
      <c r="L446" s="17"/>
    </row>
    <row r="447" spans="3:12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112</v>
      </c>
      <c r="F447" s="1"/>
      <c r="J447" s="3"/>
      <c r="K447" s="3"/>
      <c r="L447" s="17"/>
    </row>
    <row r="448" spans="3:12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112</v>
      </c>
      <c r="F448" s="1"/>
      <c r="J448" s="3"/>
      <c r="K448" s="3"/>
      <c r="L448" s="17"/>
    </row>
    <row r="449" spans="3:12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112</v>
      </c>
      <c r="F449" s="1"/>
      <c r="J449" s="3"/>
      <c r="K449" s="3"/>
      <c r="L449" s="17"/>
    </row>
    <row r="450" spans="3:12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112</v>
      </c>
      <c r="F450" s="1"/>
      <c r="J450" s="3"/>
      <c r="K450" s="3"/>
      <c r="L450" s="17"/>
    </row>
    <row r="451" spans="3:12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112</v>
      </c>
      <c r="F451" s="1"/>
      <c r="J451" s="3"/>
      <c r="K451" s="3"/>
      <c r="L451" s="17"/>
    </row>
    <row r="452" spans="3:12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112</v>
      </c>
      <c r="F452" s="1"/>
      <c r="J452" s="3"/>
      <c r="K452" s="3"/>
      <c r="L452" s="17"/>
    </row>
    <row r="453" spans="3:12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112</v>
      </c>
      <c r="F453" s="1"/>
      <c r="J453" s="3"/>
      <c r="K453" s="3"/>
      <c r="L453" s="17"/>
    </row>
    <row r="454" spans="3:12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112</v>
      </c>
      <c r="F454" s="1"/>
      <c r="J454" s="3"/>
      <c r="K454" s="3"/>
      <c r="L454" s="17"/>
    </row>
    <row r="455" spans="3:12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112</v>
      </c>
      <c r="F455" s="1"/>
      <c r="J455" s="3"/>
      <c r="K455" s="3"/>
      <c r="L455" s="17"/>
    </row>
    <row r="456" spans="3:12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112</v>
      </c>
      <c r="F456" s="1"/>
      <c r="J456" s="3"/>
      <c r="K456" s="3"/>
      <c r="L456" s="17"/>
    </row>
    <row r="457" spans="3:12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112</v>
      </c>
      <c r="F457" s="1"/>
      <c r="J457" s="3"/>
      <c r="K457" s="3"/>
      <c r="L457" s="17"/>
    </row>
    <row r="458" spans="3:12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112</v>
      </c>
      <c r="F458" s="1"/>
      <c r="J458" s="3"/>
      <c r="K458" s="3"/>
      <c r="L458" s="17"/>
    </row>
    <row r="459" spans="3:12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112</v>
      </c>
      <c r="F459" s="1"/>
      <c r="J459" s="3"/>
      <c r="K459" s="3"/>
      <c r="L459" s="17"/>
    </row>
    <row r="460" spans="3:12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112</v>
      </c>
      <c r="F460" s="1"/>
      <c r="J460" s="3"/>
      <c r="K460" s="3"/>
      <c r="L460" s="17"/>
    </row>
    <row r="461" spans="3:12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112</v>
      </c>
      <c r="F461" s="1"/>
      <c r="J461" s="3"/>
      <c r="K461" s="3"/>
      <c r="L461" s="17"/>
    </row>
    <row r="462" spans="3:12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112</v>
      </c>
      <c r="F462" s="1"/>
      <c r="J462" s="3"/>
      <c r="K462" s="3"/>
      <c r="L462" s="17"/>
    </row>
    <row r="463" spans="3:12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112</v>
      </c>
      <c r="F463" s="1"/>
      <c r="J463" s="3"/>
      <c r="K463" s="3"/>
      <c r="L463" s="17"/>
    </row>
    <row r="464" spans="3:12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112</v>
      </c>
      <c r="F464" s="1"/>
      <c r="J464" s="3"/>
      <c r="K464" s="3"/>
      <c r="L464" s="17"/>
    </row>
    <row r="465" spans="3:12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112</v>
      </c>
      <c r="F465" s="1"/>
      <c r="J465" s="3"/>
      <c r="K465" s="3"/>
      <c r="L465" s="17"/>
    </row>
    <row r="466" spans="3:12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112</v>
      </c>
      <c r="F466" s="1"/>
      <c r="J466" s="3"/>
      <c r="K466" s="3"/>
      <c r="L466" s="17"/>
    </row>
    <row r="467" spans="3:12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112</v>
      </c>
      <c r="F467" s="1"/>
      <c r="J467" s="3"/>
      <c r="K467" s="3"/>
      <c r="L467" s="17"/>
    </row>
    <row r="468" spans="3:12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112</v>
      </c>
      <c r="F468" s="1"/>
      <c r="J468" s="3"/>
      <c r="K468" s="3"/>
      <c r="L468" s="17"/>
    </row>
    <row r="469" spans="3:12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112</v>
      </c>
      <c r="F469" s="1"/>
      <c r="J469" s="3"/>
      <c r="K469" s="3"/>
      <c r="L469" s="17"/>
    </row>
    <row r="470" spans="3:12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112</v>
      </c>
      <c r="F470" s="1"/>
      <c r="J470" s="3"/>
      <c r="K470" s="3"/>
      <c r="L470" s="17"/>
    </row>
    <row r="471" spans="3:12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112</v>
      </c>
      <c r="F471" s="1"/>
      <c r="J471" s="3"/>
      <c r="K471" s="3"/>
      <c r="L471" s="17"/>
    </row>
    <row r="472" spans="3:12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112</v>
      </c>
      <c r="F472" s="1"/>
      <c r="J472" s="3"/>
      <c r="K472" s="3"/>
      <c r="L472" s="17"/>
    </row>
    <row r="473" spans="3:12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112</v>
      </c>
      <c r="F473" s="1"/>
      <c r="J473" s="3"/>
      <c r="K473" s="3"/>
      <c r="L473" s="17"/>
    </row>
    <row r="474" spans="3:12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112</v>
      </c>
      <c r="F474" s="1"/>
      <c r="J474" s="3"/>
      <c r="K474" s="3"/>
      <c r="L474" s="17"/>
    </row>
    <row r="475" spans="3:12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112</v>
      </c>
      <c r="F475" s="1"/>
      <c r="J475" s="3"/>
      <c r="K475" s="3"/>
      <c r="L475" s="17"/>
    </row>
    <row r="476" spans="3:12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112</v>
      </c>
      <c r="F476" s="1"/>
      <c r="J476" s="3"/>
      <c r="K476" s="3"/>
      <c r="L476" s="17"/>
    </row>
    <row r="477" spans="3:12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112</v>
      </c>
      <c r="F477" s="1"/>
      <c r="J477" s="3"/>
      <c r="K477" s="3"/>
      <c r="L477" s="17"/>
    </row>
    <row r="478" spans="3:12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112</v>
      </c>
      <c r="F478" s="1"/>
      <c r="J478" s="3"/>
      <c r="K478" s="3"/>
      <c r="L478" s="17"/>
    </row>
    <row r="479" spans="3:12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112</v>
      </c>
      <c r="F479" s="1"/>
      <c r="J479" s="3"/>
      <c r="K479" s="3"/>
      <c r="L479" s="17"/>
    </row>
    <row r="480" spans="3:12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112</v>
      </c>
      <c r="F480" s="1"/>
      <c r="J480" s="3"/>
      <c r="K480" s="3"/>
      <c r="L480" s="17"/>
    </row>
    <row r="481" spans="3:12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112</v>
      </c>
      <c r="F481" s="1"/>
      <c r="J481" s="3"/>
      <c r="K481" s="3"/>
      <c r="L481" s="17"/>
    </row>
    <row r="482" spans="3:12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112</v>
      </c>
      <c r="F482" s="1"/>
      <c r="J482" s="3"/>
      <c r="K482" s="3"/>
      <c r="L482" s="17"/>
    </row>
    <row r="483" spans="3:12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112</v>
      </c>
      <c r="F483" s="1"/>
      <c r="J483" s="3"/>
      <c r="K483" s="3"/>
      <c r="L483" s="17"/>
    </row>
    <row r="484" spans="3:12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112</v>
      </c>
      <c r="F484" s="1"/>
      <c r="J484" s="3"/>
      <c r="K484" s="3"/>
      <c r="L484" s="17"/>
    </row>
    <row r="485" spans="3:12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112</v>
      </c>
      <c r="F485" s="1"/>
      <c r="J485" s="3"/>
      <c r="K485" s="3"/>
      <c r="L485" s="17"/>
    </row>
    <row r="486" spans="3:12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112</v>
      </c>
      <c r="F486" s="1"/>
      <c r="J486" s="3"/>
      <c r="K486" s="3"/>
      <c r="L486" s="17"/>
    </row>
    <row r="487" spans="3:12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112</v>
      </c>
      <c r="F487" s="1"/>
      <c r="J487" s="3"/>
      <c r="K487" s="3"/>
      <c r="L487" s="17"/>
    </row>
    <row r="488" spans="3:12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112</v>
      </c>
      <c r="F488" s="1"/>
      <c r="J488" s="3"/>
      <c r="K488" s="3"/>
      <c r="L488" s="17"/>
    </row>
    <row r="489" spans="3:12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112</v>
      </c>
      <c r="F489" s="1"/>
      <c r="J489" s="3"/>
      <c r="K489" s="3"/>
      <c r="L489" s="17"/>
    </row>
    <row r="490" spans="3:12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112</v>
      </c>
      <c r="F490" s="1"/>
      <c r="J490" s="3"/>
      <c r="K490" s="3"/>
      <c r="L490" s="17"/>
    </row>
    <row r="491" spans="3:12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112</v>
      </c>
      <c r="F491" s="1"/>
      <c r="J491" s="3"/>
      <c r="K491" s="3"/>
      <c r="L491" s="17"/>
    </row>
    <row r="492" spans="3:12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112</v>
      </c>
      <c r="F492" s="1"/>
      <c r="J492" s="3"/>
      <c r="K492" s="3"/>
      <c r="L492" s="17"/>
    </row>
    <row r="493" spans="3:12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112</v>
      </c>
      <c r="F493" s="1"/>
      <c r="J493" s="3"/>
      <c r="K493" s="3"/>
      <c r="L493" s="17"/>
    </row>
    <row r="494" spans="3:12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112</v>
      </c>
      <c r="F494" s="1"/>
      <c r="J494" s="3"/>
      <c r="K494" s="3"/>
      <c r="L494" s="17"/>
    </row>
    <row r="495" spans="3:12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112</v>
      </c>
      <c r="F495" s="1"/>
      <c r="J495" s="3"/>
      <c r="K495" s="3"/>
      <c r="L495" s="17"/>
    </row>
    <row r="496" spans="3:12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112</v>
      </c>
      <c r="F496" s="1"/>
      <c r="J496" s="3"/>
      <c r="K496" s="3"/>
      <c r="L496" s="17"/>
    </row>
    <row r="497" spans="3:12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112</v>
      </c>
      <c r="F497" s="1"/>
      <c r="J497" s="3"/>
      <c r="K497" s="3"/>
      <c r="L497" s="17"/>
    </row>
    <row r="498" spans="3:12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112</v>
      </c>
      <c r="F498" s="1"/>
      <c r="J498" s="3"/>
      <c r="K498" s="3"/>
      <c r="L498" s="17"/>
    </row>
    <row r="499" spans="3:12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112</v>
      </c>
      <c r="F499" s="1"/>
      <c r="J499" s="3"/>
      <c r="K499" s="3"/>
      <c r="L499" s="17"/>
    </row>
    <row r="500" spans="3:12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112</v>
      </c>
      <c r="F500" s="1"/>
      <c r="J500" s="3"/>
      <c r="K500" s="3"/>
      <c r="L500" s="17"/>
    </row>
    <row r="501" spans="3:12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112</v>
      </c>
      <c r="F501" s="1"/>
      <c r="J501" s="3"/>
      <c r="K501" s="3"/>
      <c r="L501" s="17"/>
    </row>
    <row r="502" spans="3:12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112</v>
      </c>
      <c r="F502" s="1"/>
      <c r="J502" s="3"/>
      <c r="K502" s="3"/>
      <c r="L502" s="17"/>
    </row>
    <row r="503" spans="3:12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112</v>
      </c>
      <c r="F503" s="1"/>
      <c r="J503" s="3"/>
      <c r="K503" s="3"/>
      <c r="L503" s="17"/>
    </row>
    <row r="504" spans="3:12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112</v>
      </c>
      <c r="F504" s="1"/>
      <c r="J504" s="3"/>
      <c r="K504" s="3"/>
      <c r="L504" s="17"/>
    </row>
    <row r="505" spans="3:12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112</v>
      </c>
      <c r="F505" s="1"/>
      <c r="J505" s="3"/>
      <c r="K505" s="3"/>
      <c r="L505" s="17"/>
    </row>
    <row r="506" spans="3:12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112</v>
      </c>
      <c r="F506" s="1"/>
      <c r="J506" s="3"/>
      <c r="K506" s="3"/>
      <c r="L506" s="17"/>
    </row>
    <row r="507" spans="3:12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112</v>
      </c>
      <c r="F507" s="1"/>
      <c r="J507" s="3"/>
      <c r="K507" s="3"/>
      <c r="L507" s="17"/>
    </row>
    <row r="508" spans="3:12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112</v>
      </c>
      <c r="F508" s="1"/>
      <c r="J508" s="3"/>
      <c r="K508" s="3"/>
      <c r="L508" s="17"/>
    </row>
    <row r="509" spans="3:12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112</v>
      </c>
      <c r="F509" s="1"/>
      <c r="J509" s="3"/>
      <c r="K509" s="3"/>
      <c r="L509" s="17"/>
    </row>
    <row r="510" spans="3:12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112</v>
      </c>
      <c r="F510" s="1"/>
      <c r="J510" s="3"/>
      <c r="K510" s="3"/>
      <c r="L510" s="17"/>
    </row>
    <row r="511" spans="3:12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112</v>
      </c>
      <c r="F511" s="1"/>
      <c r="J511" s="3"/>
      <c r="K511" s="3"/>
      <c r="L511" s="17"/>
    </row>
    <row r="512" spans="3:12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112</v>
      </c>
      <c r="F512" s="1"/>
      <c r="J512" s="3"/>
      <c r="K512" s="3"/>
      <c r="L512" s="17"/>
    </row>
    <row r="513" spans="3:12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112</v>
      </c>
      <c r="F513" s="1"/>
      <c r="J513" s="3"/>
      <c r="K513" s="3"/>
      <c r="L513" s="17"/>
    </row>
    <row r="514" spans="3:12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112</v>
      </c>
      <c r="F514" s="1"/>
      <c r="J514" s="3"/>
      <c r="K514" s="3"/>
      <c r="L514" s="17"/>
    </row>
    <row r="515" spans="3:12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112</v>
      </c>
      <c r="F515" s="1"/>
      <c r="J515" s="3"/>
      <c r="K515" s="3"/>
      <c r="L515" s="17"/>
    </row>
    <row r="516" spans="3:12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112</v>
      </c>
      <c r="F516" s="1"/>
      <c r="J516" s="3"/>
      <c r="K516" s="3"/>
      <c r="L516" s="17"/>
    </row>
    <row r="517" spans="3:12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112</v>
      </c>
      <c r="F517" s="1"/>
      <c r="J517" s="3"/>
      <c r="K517" s="3"/>
      <c r="L517" s="17"/>
    </row>
    <row r="518" spans="3:12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112</v>
      </c>
      <c r="F518" s="1"/>
      <c r="J518" s="3"/>
      <c r="K518" s="3"/>
      <c r="L518" s="17"/>
    </row>
    <row r="519" spans="3:12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112</v>
      </c>
      <c r="F519" s="1"/>
      <c r="J519" s="3"/>
      <c r="K519" s="3"/>
      <c r="L519" s="17"/>
    </row>
    <row r="520" spans="3:12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112</v>
      </c>
      <c r="F520" s="1"/>
      <c r="J520" s="3"/>
      <c r="K520" s="3"/>
      <c r="L520" s="17"/>
    </row>
    <row r="521" spans="3:12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112</v>
      </c>
      <c r="F521" s="1"/>
      <c r="J521" s="3"/>
      <c r="K521" s="3"/>
      <c r="L521" s="17"/>
    </row>
    <row r="522" spans="3:12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112</v>
      </c>
      <c r="F522" s="1"/>
      <c r="J522" s="3"/>
      <c r="K522" s="3"/>
      <c r="L522" s="17"/>
    </row>
    <row r="523" spans="3:12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112</v>
      </c>
      <c r="F523" s="1"/>
      <c r="J523" s="3"/>
      <c r="K523" s="3"/>
      <c r="L523" s="17"/>
    </row>
    <row r="524" spans="3:12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112</v>
      </c>
      <c r="F524" s="1"/>
      <c r="J524" s="3"/>
      <c r="K524" s="3"/>
      <c r="L524" s="17"/>
    </row>
    <row r="525" spans="3:12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112</v>
      </c>
      <c r="F525" s="1"/>
      <c r="J525" s="3"/>
      <c r="K525" s="3"/>
      <c r="L525" s="17"/>
    </row>
    <row r="526" spans="3:12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112</v>
      </c>
      <c r="F526" s="1"/>
      <c r="J526" s="3"/>
      <c r="K526" s="3"/>
      <c r="L526" s="17"/>
    </row>
    <row r="527" spans="3:12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112</v>
      </c>
      <c r="F527" s="1"/>
      <c r="J527" s="3"/>
      <c r="K527" s="3"/>
      <c r="L527" s="17"/>
    </row>
    <row r="528" spans="3:12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112</v>
      </c>
      <c r="F528" s="1"/>
      <c r="J528" s="3"/>
      <c r="K528" s="3"/>
      <c r="L528" s="17"/>
    </row>
    <row r="529" spans="3:12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112</v>
      </c>
      <c r="F529" s="1"/>
      <c r="J529" s="3"/>
      <c r="K529" s="3"/>
      <c r="L529" s="17"/>
    </row>
    <row r="530" spans="3:12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112</v>
      </c>
      <c r="F530" s="1"/>
      <c r="J530" s="3"/>
      <c r="K530" s="3"/>
      <c r="L530" s="17"/>
    </row>
    <row r="531" spans="3:12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112</v>
      </c>
      <c r="F531" s="1"/>
      <c r="J531" s="3"/>
      <c r="K531" s="3"/>
      <c r="L531" s="17"/>
    </row>
    <row r="532" spans="3:12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112</v>
      </c>
      <c r="F532" s="1"/>
      <c r="J532" s="3"/>
      <c r="K532" s="3"/>
      <c r="L532" s="17"/>
    </row>
    <row r="533" spans="3:12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112</v>
      </c>
      <c r="F533" s="1"/>
      <c r="J533" s="3"/>
      <c r="K533" s="3"/>
      <c r="L533" s="17"/>
    </row>
    <row r="534" spans="3:12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112</v>
      </c>
      <c r="F534" s="1"/>
      <c r="J534" s="3"/>
      <c r="K534" s="3"/>
      <c r="L534" s="17"/>
    </row>
    <row r="535" spans="3:12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112</v>
      </c>
      <c r="F535" s="1"/>
      <c r="J535" s="3"/>
      <c r="K535" s="3"/>
      <c r="L535" s="17"/>
    </row>
    <row r="536" spans="3:12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112</v>
      </c>
      <c r="F536" s="1"/>
      <c r="J536" s="3"/>
      <c r="K536" s="3"/>
      <c r="L536" s="17"/>
    </row>
    <row r="537" spans="3:12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112</v>
      </c>
      <c r="F537" s="1"/>
      <c r="J537" s="3"/>
      <c r="K537" s="3"/>
      <c r="L537" s="17"/>
    </row>
    <row r="538" spans="3:12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112</v>
      </c>
      <c r="F538" s="1"/>
      <c r="J538" s="3"/>
      <c r="K538" s="3"/>
      <c r="L538" s="17"/>
    </row>
    <row r="539" spans="3:12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112</v>
      </c>
      <c r="F539" s="1"/>
      <c r="J539" s="3"/>
      <c r="K539" s="3"/>
      <c r="L539" s="17"/>
    </row>
    <row r="540" spans="3:12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112</v>
      </c>
      <c r="F540" s="1"/>
      <c r="J540" s="3"/>
      <c r="K540" s="3"/>
      <c r="L540" s="17"/>
    </row>
    <row r="541" spans="3:12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112</v>
      </c>
      <c r="F541" s="1"/>
      <c r="J541" s="3"/>
      <c r="K541" s="3"/>
      <c r="L541" s="17"/>
    </row>
    <row r="542" spans="3:12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112</v>
      </c>
      <c r="F542" s="1"/>
      <c r="J542" s="3"/>
      <c r="K542" s="3"/>
      <c r="L542" s="17"/>
    </row>
    <row r="543" spans="3:12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112</v>
      </c>
      <c r="F543" s="1"/>
      <c r="J543" s="3"/>
      <c r="K543" s="3"/>
      <c r="L543" s="17"/>
    </row>
    <row r="544" spans="3:12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112</v>
      </c>
      <c r="F544" s="1"/>
      <c r="J544" s="3"/>
      <c r="K544" s="3"/>
      <c r="L544" s="17"/>
    </row>
    <row r="545" spans="3:12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112</v>
      </c>
      <c r="F545" s="1"/>
      <c r="J545" s="3"/>
      <c r="K545" s="3"/>
      <c r="L545" s="17"/>
    </row>
    <row r="546" spans="3:12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112</v>
      </c>
      <c r="F546" s="1"/>
      <c r="J546" s="3"/>
      <c r="K546" s="3"/>
      <c r="L546" s="17"/>
    </row>
    <row r="547" spans="3:12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112</v>
      </c>
      <c r="F547" s="1"/>
      <c r="J547" s="3"/>
      <c r="K547" s="3"/>
      <c r="L547" s="17"/>
    </row>
    <row r="548" spans="3:12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112</v>
      </c>
      <c r="F548" s="1"/>
      <c r="J548" s="3"/>
      <c r="K548" s="3"/>
      <c r="L548" s="17"/>
    </row>
    <row r="549" spans="3:12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112</v>
      </c>
      <c r="F549" s="1"/>
      <c r="J549" s="3"/>
      <c r="K549" s="3"/>
      <c r="L549" s="17"/>
    </row>
    <row r="550" spans="3:12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112</v>
      </c>
      <c r="F550" s="1"/>
      <c r="J550" s="3"/>
      <c r="K550" s="3"/>
      <c r="L550" s="17"/>
    </row>
    <row r="551" spans="3:12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112</v>
      </c>
      <c r="F551" s="1"/>
      <c r="J551" s="3"/>
      <c r="K551" s="3"/>
      <c r="L551" s="17"/>
    </row>
    <row r="552" spans="3:12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112</v>
      </c>
      <c r="F552" s="1"/>
      <c r="J552" s="3"/>
      <c r="K552" s="3"/>
      <c r="L552" s="17"/>
    </row>
    <row r="553" spans="3:12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112</v>
      </c>
      <c r="F553" s="1"/>
      <c r="J553" s="3"/>
      <c r="K553" s="3"/>
      <c r="L553" s="17"/>
    </row>
    <row r="554" spans="3:12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112</v>
      </c>
      <c r="F554" s="1"/>
      <c r="J554" s="3"/>
      <c r="K554" s="3"/>
      <c r="L554" s="17"/>
    </row>
    <row r="555" spans="3:12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112</v>
      </c>
      <c r="F555" s="1"/>
      <c r="J555" s="3"/>
      <c r="K555" s="3"/>
      <c r="L555" s="17"/>
    </row>
    <row r="556" spans="3:12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112</v>
      </c>
      <c r="F556" s="1"/>
      <c r="J556" s="3"/>
      <c r="K556" s="3"/>
      <c r="L556" s="17"/>
    </row>
    <row r="557" spans="3:12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112</v>
      </c>
      <c r="F557" s="1"/>
      <c r="J557" s="3"/>
      <c r="K557" s="3"/>
      <c r="L557" s="17"/>
    </row>
    <row r="558" spans="3:12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112</v>
      </c>
      <c r="F558" s="1"/>
      <c r="J558" s="3"/>
      <c r="K558" s="3"/>
      <c r="L558" s="17"/>
    </row>
    <row r="559" spans="3:12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112</v>
      </c>
      <c r="F559" s="1"/>
      <c r="J559" s="3"/>
      <c r="K559" s="3"/>
      <c r="L559" s="17"/>
    </row>
    <row r="560" spans="3:12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112</v>
      </c>
      <c r="F560" s="1"/>
      <c r="J560" s="3"/>
      <c r="K560" s="3"/>
      <c r="L560" s="17"/>
    </row>
    <row r="561" spans="3:12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112</v>
      </c>
      <c r="F561" s="1"/>
      <c r="J561" s="3"/>
      <c r="K561" s="3"/>
      <c r="L561" s="17"/>
    </row>
    <row r="562" spans="3:12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112</v>
      </c>
      <c r="F562" s="1"/>
      <c r="J562" s="3"/>
      <c r="K562" s="3"/>
      <c r="L562" s="17"/>
    </row>
    <row r="563" spans="3:12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112</v>
      </c>
      <c r="F563" s="1"/>
      <c r="J563" s="3"/>
      <c r="K563" s="3"/>
      <c r="L563" s="17"/>
    </row>
    <row r="564" spans="3:12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112</v>
      </c>
      <c r="F564" s="1"/>
      <c r="J564" s="3"/>
      <c r="K564" s="3"/>
      <c r="L564" s="17"/>
    </row>
    <row r="565" spans="3:12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112</v>
      </c>
      <c r="F565" s="1"/>
      <c r="J565" s="3"/>
      <c r="K565" s="3"/>
      <c r="L565" s="17"/>
    </row>
    <row r="566" spans="3:12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112</v>
      </c>
      <c r="F566" s="1"/>
      <c r="J566" s="3"/>
      <c r="K566" s="3"/>
      <c r="L566" s="17"/>
    </row>
    <row r="567" spans="3:12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112</v>
      </c>
      <c r="F567" s="1"/>
      <c r="J567" s="3"/>
      <c r="K567" s="3"/>
      <c r="L567" s="17"/>
    </row>
    <row r="568" spans="3:12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112</v>
      </c>
      <c r="F568" s="1"/>
      <c r="J568" s="3"/>
      <c r="K568" s="3"/>
      <c r="L568" s="17"/>
    </row>
    <row r="569" spans="3:12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112</v>
      </c>
      <c r="F569" s="1"/>
      <c r="J569" s="3"/>
      <c r="K569" s="3"/>
      <c r="L569" s="17"/>
    </row>
    <row r="570" spans="3:12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112</v>
      </c>
      <c r="F570" s="1"/>
      <c r="J570" s="3"/>
      <c r="K570" s="3"/>
      <c r="L570" s="17"/>
    </row>
    <row r="571" spans="3:12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112</v>
      </c>
      <c r="F571" s="1"/>
      <c r="J571" s="3"/>
      <c r="K571" s="3"/>
      <c r="L571" s="17"/>
    </row>
    <row r="572" spans="3:12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112</v>
      </c>
      <c r="F572" s="1"/>
      <c r="J572" s="3"/>
      <c r="K572" s="3"/>
      <c r="L572" s="17"/>
    </row>
    <row r="573" spans="3:12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112</v>
      </c>
      <c r="F573" s="1"/>
      <c r="J573" s="3"/>
      <c r="K573" s="3"/>
      <c r="L573" s="17"/>
    </row>
    <row r="574" spans="3:12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112</v>
      </c>
      <c r="F574" s="1"/>
      <c r="J574" s="3"/>
      <c r="K574" s="3"/>
      <c r="L574" s="17"/>
    </row>
    <row r="575" spans="3:12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112</v>
      </c>
      <c r="F575" s="1"/>
      <c r="J575" s="3"/>
      <c r="K575" s="3"/>
      <c r="L575" s="17"/>
    </row>
    <row r="576" spans="3:12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112</v>
      </c>
      <c r="F576" s="1"/>
      <c r="J576" s="3"/>
      <c r="K576" s="3"/>
      <c r="L576" s="17"/>
    </row>
    <row r="577" spans="3:12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112</v>
      </c>
      <c r="F577" s="1"/>
      <c r="J577" s="3"/>
      <c r="K577" s="3"/>
      <c r="L577" s="17"/>
    </row>
    <row r="578" spans="3:12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112</v>
      </c>
      <c r="F578" s="1"/>
      <c r="J578" s="3"/>
      <c r="K578" s="3"/>
      <c r="L578" s="17"/>
    </row>
    <row r="579" spans="3:12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112</v>
      </c>
      <c r="F579" s="1"/>
      <c r="J579" s="3"/>
      <c r="K579" s="3"/>
      <c r="L579" s="17"/>
    </row>
    <row r="580" spans="3:12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112</v>
      </c>
      <c r="F580" s="1"/>
      <c r="J580" s="3"/>
      <c r="K580" s="3"/>
      <c r="L580" s="17"/>
    </row>
    <row r="581" spans="3:12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112</v>
      </c>
      <c r="F581" s="1"/>
      <c r="J581" s="3"/>
      <c r="K581" s="3"/>
      <c r="L581" s="17"/>
    </row>
    <row r="582" spans="3:12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112</v>
      </c>
      <c r="F582" s="1"/>
      <c r="J582" s="3"/>
      <c r="K582" s="3"/>
      <c r="L582" s="17"/>
    </row>
    <row r="583" spans="3:12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112</v>
      </c>
      <c r="F583" s="1"/>
      <c r="J583" s="3"/>
      <c r="K583" s="3"/>
      <c r="L583" s="17"/>
    </row>
    <row r="584" spans="3:12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112</v>
      </c>
      <c r="F584" s="1"/>
      <c r="J584" s="3"/>
      <c r="K584" s="3"/>
      <c r="L584" s="17"/>
    </row>
    <row r="585" spans="3:12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112</v>
      </c>
      <c r="F585" s="1"/>
      <c r="J585" s="3"/>
      <c r="K585" s="3"/>
      <c r="L585" s="17"/>
    </row>
    <row r="586" spans="3:12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112</v>
      </c>
      <c r="F586" s="1"/>
      <c r="J586" s="3"/>
      <c r="K586" s="3"/>
      <c r="L586" s="17"/>
    </row>
    <row r="587" spans="3:12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112</v>
      </c>
      <c r="F587" s="1"/>
      <c r="J587" s="3"/>
      <c r="K587" s="3"/>
      <c r="L587" s="17"/>
    </row>
    <row r="588" spans="3:12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112</v>
      </c>
      <c r="F588" s="1"/>
      <c r="J588" s="3"/>
      <c r="K588" s="3"/>
      <c r="L588" s="17"/>
    </row>
    <row r="589" spans="3:12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112</v>
      </c>
      <c r="F589" s="1"/>
      <c r="J589" s="3"/>
      <c r="K589" s="3"/>
      <c r="L589" s="17"/>
    </row>
    <row r="590" spans="3:12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112</v>
      </c>
      <c r="F590" s="1"/>
      <c r="J590" s="3"/>
      <c r="K590" s="3"/>
      <c r="L590" s="17"/>
    </row>
    <row r="591" spans="3:12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112</v>
      </c>
      <c r="F591" s="1"/>
      <c r="J591" s="3"/>
      <c r="K591" s="3"/>
      <c r="L591" s="17"/>
    </row>
    <row r="592" spans="3:12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112</v>
      </c>
      <c r="F592" s="1"/>
      <c r="J592" s="3"/>
      <c r="K592" s="3"/>
      <c r="L592" s="17"/>
    </row>
    <row r="593" spans="3:12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112</v>
      </c>
      <c r="F593" s="1"/>
      <c r="J593" s="3"/>
      <c r="K593" s="3"/>
      <c r="L593" s="17"/>
    </row>
    <row r="594" spans="3:12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112</v>
      </c>
      <c r="F594" s="1"/>
      <c r="J594" s="3"/>
      <c r="K594" s="3"/>
      <c r="L594" s="17"/>
    </row>
    <row r="595" spans="3:12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112</v>
      </c>
      <c r="F595" s="1"/>
      <c r="J595" s="3"/>
      <c r="K595" s="3"/>
      <c r="L595" s="17"/>
    </row>
    <row r="596" spans="3:12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112</v>
      </c>
      <c r="F596" s="1"/>
      <c r="J596" s="3"/>
      <c r="K596" s="3"/>
      <c r="L596" s="17"/>
    </row>
    <row r="597" spans="3:12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112</v>
      </c>
      <c r="F597" s="1"/>
      <c r="J597" s="3"/>
      <c r="K597" s="3"/>
      <c r="L597" s="17"/>
    </row>
    <row r="598" spans="3:12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112</v>
      </c>
      <c r="F598" s="1"/>
      <c r="J598" s="3"/>
      <c r="K598" s="3"/>
      <c r="L598" s="17"/>
    </row>
    <row r="599" spans="3:12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112</v>
      </c>
      <c r="F599" s="1"/>
      <c r="J599" s="3"/>
      <c r="K599" s="3"/>
      <c r="L599" s="17"/>
    </row>
    <row r="600" spans="3:12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112</v>
      </c>
      <c r="F600" s="1"/>
      <c r="J600" s="3"/>
      <c r="K600" s="3"/>
      <c r="L600" s="17"/>
    </row>
    <row r="601" spans="3:12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112</v>
      </c>
      <c r="F601" s="1"/>
      <c r="J601" s="3"/>
      <c r="K601" s="3"/>
      <c r="L601" s="17"/>
    </row>
    <row r="602" spans="3:12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112</v>
      </c>
      <c r="F602" s="1"/>
      <c r="J602" s="3"/>
      <c r="K602" s="3"/>
      <c r="L602" s="17"/>
    </row>
    <row r="603" spans="3:12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112</v>
      </c>
      <c r="F603" s="1"/>
      <c r="J603" s="3"/>
      <c r="K603" s="3"/>
      <c r="L603" s="17"/>
    </row>
    <row r="604" spans="3:12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112</v>
      </c>
      <c r="F604" s="1"/>
      <c r="J604" s="3"/>
      <c r="K604" s="3"/>
      <c r="L604" s="17"/>
    </row>
    <row r="605" spans="3:12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112</v>
      </c>
      <c r="F605" s="1"/>
      <c r="J605" s="3"/>
      <c r="K605" s="3"/>
      <c r="L605" s="17"/>
    </row>
    <row r="606" spans="3:12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112</v>
      </c>
      <c r="F606" s="1"/>
      <c r="J606" s="3"/>
      <c r="K606" s="3"/>
      <c r="L606" s="17"/>
    </row>
    <row r="607" spans="3:12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112</v>
      </c>
      <c r="F607" s="1"/>
      <c r="J607" s="3"/>
      <c r="K607" s="3"/>
      <c r="L607" s="17"/>
    </row>
    <row r="608" spans="3:12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112</v>
      </c>
      <c r="F608" s="1"/>
      <c r="J608" s="3"/>
      <c r="K608" s="3"/>
      <c r="L608" s="17"/>
    </row>
    <row r="609" spans="3:12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112</v>
      </c>
      <c r="F609" s="1"/>
      <c r="J609" s="3"/>
      <c r="K609" s="3"/>
      <c r="L609" s="17"/>
    </row>
    <row r="610" spans="3:12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112</v>
      </c>
      <c r="F610" s="1"/>
      <c r="J610" s="3"/>
      <c r="K610" s="3"/>
      <c r="L610" s="17"/>
    </row>
    <row r="611" spans="3:12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112</v>
      </c>
      <c r="F611" s="1"/>
      <c r="J611" s="3"/>
      <c r="K611" s="3"/>
      <c r="L611" s="17"/>
    </row>
    <row r="612" spans="3:12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112</v>
      </c>
      <c r="F612" s="1"/>
      <c r="J612" s="3"/>
      <c r="K612" s="3"/>
      <c r="L612" s="17"/>
    </row>
    <row r="613" spans="3:12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112</v>
      </c>
      <c r="F613" s="1"/>
      <c r="J613" s="3"/>
      <c r="K613" s="3"/>
      <c r="L613" s="17"/>
    </row>
    <row r="614" spans="3:12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112</v>
      </c>
      <c r="F614" s="1"/>
      <c r="J614" s="3"/>
      <c r="K614" s="3"/>
      <c r="L614" s="17"/>
    </row>
    <row r="615" spans="3:12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112</v>
      </c>
      <c r="F615" s="1"/>
      <c r="J615" s="3"/>
      <c r="K615" s="3"/>
      <c r="L615" s="17"/>
    </row>
    <row r="616" spans="3:12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112</v>
      </c>
      <c r="F616" s="1"/>
      <c r="J616" s="3"/>
      <c r="K616" s="3"/>
      <c r="L616" s="17"/>
    </row>
    <row r="617" spans="3:12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112</v>
      </c>
      <c r="F617" s="1"/>
      <c r="J617" s="3"/>
      <c r="K617" s="3"/>
      <c r="L617" s="17"/>
    </row>
    <row r="618" spans="3:12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112</v>
      </c>
      <c r="F618" s="1"/>
      <c r="J618" s="3"/>
      <c r="K618" s="3"/>
      <c r="L618" s="17"/>
    </row>
    <row r="619" spans="3:12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112</v>
      </c>
      <c r="F619" s="1"/>
      <c r="J619" s="3"/>
      <c r="K619" s="3"/>
      <c r="L619" s="17"/>
    </row>
    <row r="620" spans="3:12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112</v>
      </c>
      <c r="F620" s="1"/>
      <c r="J620" s="3"/>
      <c r="K620" s="3"/>
      <c r="L620" s="17"/>
    </row>
    <row r="621" spans="3:12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112</v>
      </c>
      <c r="F621" s="1"/>
      <c r="J621" s="3"/>
      <c r="K621" s="3"/>
      <c r="L621" s="17"/>
    </row>
    <row r="622" spans="3:12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112</v>
      </c>
      <c r="F622" s="1"/>
      <c r="J622" s="3"/>
      <c r="K622" s="3"/>
      <c r="L622" s="17"/>
    </row>
    <row r="623" spans="3:12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112</v>
      </c>
      <c r="F623" s="1"/>
      <c r="J623" s="3"/>
      <c r="K623" s="3"/>
      <c r="L623" s="17"/>
    </row>
    <row r="624" spans="3:12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112</v>
      </c>
      <c r="F624" s="1"/>
      <c r="J624" s="3"/>
      <c r="K624" s="3"/>
      <c r="L624" s="17"/>
    </row>
    <row r="625" spans="3:12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112</v>
      </c>
      <c r="F625" s="1"/>
      <c r="J625" s="3"/>
      <c r="K625" s="3"/>
      <c r="L625" s="17"/>
    </row>
    <row r="626" spans="3:12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112</v>
      </c>
      <c r="F626" s="1"/>
      <c r="J626" s="3"/>
      <c r="K626" s="3"/>
      <c r="L626" s="17"/>
    </row>
    <row r="627" spans="3:12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112</v>
      </c>
      <c r="F627" s="1"/>
      <c r="J627" s="3"/>
      <c r="K627" s="3"/>
      <c r="L627" s="17"/>
    </row>
    <row r="628" spans="3:12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112</v>
      </c>
      <c r="F628" s="1"/>
      <c r="J628" s="3"/>
      <c r="K628" s="3"/>
      <c r="L628" s="17"/>
    </row>
    <row r="629" spans="3:12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112</v>
      </c>
      <c r="F629" s="1"/>
      <c r="J629" s="3"/>
      <c r="K629" s="3"/>
      <c r="L629" s="17"/>
    </row>
    <row r="630" spans="3:12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112</v>
      </c>
      <c r="F630" s="1"/>
      <c r="J630" s="3"/>
      <c r="K630" s="3"/>
      <c r="L630" s="17"/>
    </row>
    <row r="631" spans="3:12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112</v>
      </c>
      <c r="F631" s="1"/>
      <c r="J631" s="3"/>
      <c r="K631" s="3"/>
      <c r="L631" s="17"/>
    </row>
    <row r="632" spans="3:12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112</v>
      </c>
      <c r="F632" s="1"/>
      <c r="J632" s="3"/>
      <c r="K632" s="3"/>
      <c r="L632" s="17"/>
    </row>
    <row r="633" spans="3:12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112</v>
      </c>
      <c r="F633" s="1"/>
      <c r="J633" s="3"/>
      <c r="K633" s="3"/>
      <c r="L633" s="17"/>
    </row>
    <row r="634" spans="3:12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112</v>
      </c>
      <c r="F634" s="1"/>
      <c r="J634" s="3"/>
      <c r="K634" s="3"/>
      <c r="L634" s="17"/>
    </row>
    <row r="635" spans="3:12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112</v>
      </c>
      <c r="F635" s="1"/>
      <c r="J635" s="3"/>
      <c r="K635" s="3"/>
      <c r="L635" s="17"/>
    </row>
    <row r="636" spans="3:12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112</v>
      </c>
      <c r="F636" s="1"/>
      <c r="J636" s="3"/>
      <c r="K636" s="3"/>
      <c r="L636" s="17"/>
    </row>
    <row r="637" spans="3:12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112</v>
      </c>
      <c r="F637" s="1"/>
      <c r="J637" s="3"/>
      <c r="K637" s="3"/>
      <c r="L637" s="17"/>
    </row>
    <row r="638" spans="3:12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112</v>
      </c>
      <c r="F638" s="1"/>
      <c r="J638" s="3"/>
      <c r="K638" s="3"/>
      <c r="L638" s="17"/>
    </row>
    <row r="639" spans="3:12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112</v>
      </c>
      <c r="F639" s="1"/>
      <c r="J639" s="3"/>
      <c r="K639" s="3"/>
      <c r="L639" s="17"/>
    </row>
    <row r="640" spans="3:12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112</v>
      </c>
      <c r="F640" s="1"/>
      <c r="J640" s="3"/>
      <c r="K640" s="3"/>
      <c r="L640" s="17"/>
    </row>
    <row r="641" spans="3:12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112</v>
      </c>
      <c r="F641" s="1"/>
      <c r="J641" s="3"/>
      <c r="K641" s="3"/>
      <c r="L641" s="17"/>
    </row>
    <row r="642" spans="3:12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112</v>
      </c>
      <c r="F642" s="1"/>
      <c r="J642" s="3"/>
      <c r="K642" s="3"/>
      <c r="L642" s="17"/>
    </row>
    <row r="643" spans="3:12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112</v>
      </c>
      <c r="F643" s="1"/>
      <c r="J643" s="3"/>
      <c r="K643" s="3"/>
      <c r="L643" s="17"/>
    </row>
    <row r="644" spans="3:12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112</v>
      </c>
      <c r="F644" s="1"/>
      <c r="J644" s="3"/>
      <c r="K644" s="3"/>
      <c r="L644" s="17"/>
    </row>
    <row r="645" spans="3:12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112</v>
      </c>
      <c r="F645" s="1"/>
      <c r="J645" s="3"/>
      <c r="K645" s="3"/>
      <c r="L645" s="17"/>
    </row>
    <row r="646" spans="3:12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112</v>
      </c>
      <c r="F646" s="1"/>
      <c r="J646" s="3"/>
      <c r="K646" s="3"/>
      <c r="L646" s="17"/>
    </row>
    <row r="647" spans="3:12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112</v>
      </c>
      <c r="F647" s="1"/>
      <c r="J647" s="3"/>
      <c r="K647" s="3"/>
      <c r="L647" s="17"/>
    </row>
    <row r="648" spans="3:12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112</v>
      </c>
      <c r="F648" s="1"/>
      <c r="J648" s="3"/>
      <c r="K648" s="3"/>
      <c r="L648" s="17"/>
    </row>
    <row r="649" spans="3:12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112</v>
      </c>
      <c r="F649" s="1"/>
      <c r="J649" s="3"/>
      <c r="K649" s="3"/>
      <c r="L649" s="17"/>
    </row>
    <row r="650" spans="3:12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112</v>
      </c>
      <c r="F650" s="1"/>
      <c r="J650" s="3"/>
      <c r="K650" s="3"/>
      <c r="L650" s="17"/>
    </row>
    <row r="651" spans="3:12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112</v>
      </c>
      <c r="F651" s="1"/>
      <c r="J651" s="3"/>
      <c r="K651" s="3"/>
      <c r="L651" s="17"/>
    </row>
    <row r="652" spans="3:12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112</v>
      </c>
      <c r="F652" s="1"/>
      <c r="J652" s="3"/>
      <c r="K652" s="3"/>
      <c r="L652" s="17"/>
    </row>
    <row r="653" spans="3:12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112</v>
      </c>
      <c r="F653" s="1"/>
      <c r="J653" s="3"/>
      <c r="K653" s="3"/>
      <c r="L653" s="17"/>
    </row>
    <row r="654" spans="3:12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112</v>
      </c>
      <c r="F654" s="1"/>
      <c r="J654" s="3"/>
      <c r="K654" s="3"/>
      <c r="L654" s="17"/>
    </row>
    <row r="655" spans="3:12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112</v>
      </c>
      <c r="F655" s="1"/>
      <c r="J655" s="3"/>
      <c r="K655" s="3"/>
      <c r="L655" s="17"/>
    </row>
    <row r="656" spans="3:12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112</v>
      </c>
      <c r="F656" s="1"/>
      <c r="J656" s="3"/>
      <c r="K656" s="3"/>
      <c r="L656" s="17"/>
    </row>
    <row r="657" spans="3:12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112</v>
      </c>
      <c r="F657" s="1"/>
      <c r="J657" s="3"/>
      <c r="K657" s="3"/>
      <c r="L657" s="17"/>
    </row>
    <row r="658" spans="3:12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112</v>
      </c>
      <c r="F658" s="1"/>
      <c r="J658" s="3"/>
      <c r="K658" s="3"/>
      <c r="L658" s="17"/>
    </row>
    <row r="659" spans="3:12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112</v>
      </c>
      <c r="F659" s="1"/>
      <c r="J659" s="3"/>
      <c r="K659" s="3"/>
      <c r="L659" s="17"/>
    </row>
    <row r="660" spans="3:12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112</v>
      </c>
      <c r="F660" s="1"/>
      <c r="J660" s="3"/>
      <c r="K660" s="3"/>
      <c r="L660" s="17"/>
    </row>
    <row r="661" spans="3:12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112</v>
      </c>
      <c r="F661" s="1"/>
      <c r="J661" s="3"/>
      <c r="K661" s="3"/>
      <c r="L661" s="17"/>
    </row>
    <row r="662" spans="3:12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112</v>
      </c>
      <c r="F662" s="1"/>
      <c r="J662" s="3"/>
      <c r="K662" s="3"/>
      <c r="L662" s="17"/>
    </row>
    <row r="663" spans="3:12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112</v>
      </c>
      <c r="F663" s="1"/>
      <c r="J663" s="3"/>
      <c r="K663" s="3"/>
      <c r="L663" s="17"/>
    </row>
    <row r="664" spans="3:12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112</v>
      </c>
      <c r="F664" s="1"/>
      <c r="J664" s="3"/>
      <c r="K664" s="3"/>
      <c r="L664" s="17"/>
    </row>
    <row r="665" spans="3:12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112</v>
      </c>
      <c r="F665" s="1"/>
      <c r="J665" s="3"/>
      <c r="K665" s="3"/>
      <c r="L665" s="17"/>
    </row>
    <row r="666" spans="3:12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112</v>
      </c>
      <c r="F666" s="1"/>
      <c r="J666" s="3"/>
      <c r="K666" s="3"/>
      <c r="L666" s="17"/>
    </row>
    <row r="667" spans="3:12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112</v>
      </c>
      <c r="F667" s="1"/>
      <c r="J667" s="3"/>
      <c r="K667" s="3"/>
      <c r="L667" s="17"/>
    </row>
    <row r="668" spans="3:12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112</v>
      </c>
      <c r="F668" s="1"/>
      <c r="J668" s="3"/>
      <c r="K668" s="3"/>
      <c r="L668" s="17"/>
    </row>
    <row r="669" spans="3:12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112</v>
      </c>
      <c r="F669" s="1"/>
      <c r="J669" s="3"/>
      <c r="K669" s="3"/>
      <c r="L669" s="17"/>
    </row>
    <row r="670" spans="3:12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112</v>
      </c>
      <c r="F670" s="1"/>
      <c r="J670" s="3"/>
      <c r="K670" s="3"/>
      <c r="L670" s="17"/>
    </row>
    <row r="671" spans="3:12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112</v>
      </c>
      <c r="F671" s="1"/>
      <c r="J671" s="3"/>
      <c r="K671" s="3"/>
      <c r="L671" s="17"/>
    </row>
    <row r="672" spans="3:12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112</v>
      </c>
      <c r="F672" s="1"/>
      <c r="J672" s="3"/>
      <c r="K672" s="3"/>
      <c r="L672" s="17"/>
    </row>
    <row r="673" spans="3:12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112</v>
      </c>
      <c r="F673" s="1"/>
      <c r="J673" s="3"/>
      <c r="K673" s="3"/>
      <c r="L673" s="17"/>
    </row>
    <row r="674" spans="3:12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112</v>
      </c>
      <c r="F674" s="1"/>
      <c r="J674" s="3"/>
      <c r="K674" s="3"/>
      <c r="L674" s="17"/>
    </row>
    <row r="675" spans="3:12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112</v>
      </c>
      <c r="F675" s="1"/>
      <c r="J675" s="3"/>
      <c r="K675" s="3"/>
      <c r="L675" s="17"/>
    </row>
    <row r="676" spans="3:12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112</v>
      </c>
      <c r="F676" s="1"/>
      <c r="J676" s="3"/>
      <c r="K676" s="3"/>
      <c r="L676" s="17"/>
    </row>
    <row r="677" spans="3:12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112</v>
      </c>
      <c r="F677" s="1"/>
      <c r="J677" s="3"/>
      <c r="K677" s="3"/>
      <c r="L677" s="17"/>
    </row>
    <row r="678" spans="3:12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112</v>
      </c>
      <c r="F678" s="1"/>
      <c r="J678" s="3"/>
      <c r="K678" s="3"/>
      <c r="L678" s="17"/>
    </row>
    <row r="679" spans="3:12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112</v>
      </c>
      <c r="F679" s="1"/>
      <c r="J679" s="3"/>
      <c r="K679" s="3"/>
      <c r="L679" s="17"/>
    </row>
    <row r="680" spans="3:12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112</v>
      </c>
      <c r="F680" s="1"/>
      <c r="J680" s="3"/>
      <c r="K680" s="3"/>
      <c r="L680" s="17"/>
    </row>
    <row r="681" spans="3:12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112</v>
      </c>
      <c r="F681" s="1"/>
      <c r="J681" s="3"/>
      <c r="K681" s="3"/>
      <c r="L681" s="17"/>
    </row>
    <row r="682" spans="3:12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112</v>
      </c>
      <c r="F682" s="1"/>
      <c r="J682" s="3"/>
      <c r="K682" s="3"/>
      <c r="L682" s="17"/>
    </row>
    <row r="683" spans="3:12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112</v>
      </c>
      <c r="F683" s="1"/>
      <c r="J683" s="3"/>
      <c r="K683" s="3"/>
      <c r="L683" s="17"/>
    </row>
    <row r="684" spans="3:12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112</v>
      </c>
      <c r="F684" s="1"/>
      <c r="J684" s="3"/>
      <c r="K684" s="3"/>
      <c r="L684" s="17"/>
    </row>
    <row r="685" spans="3:12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112</v>
      </c>
      <c r="F685" s="1"/>
      <c r="J685" s="3"/>
      <c r="K685" s="3"/>
      <c r="L685" s="17"/>
    </row>
    <row r="686" spans="3:12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112</v>
      </c>
      <c r="F686" s="1"/>
      <c r="J686" s="3"/>
      <c r="K686" s="3"/>
      <c r="L686" s="17"/>
    </row>
    <row r="687" spans="3:12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112</v>
      </c>
      <c r="F687" s="1"/>
      <c r="J687" s="3"/>
      <c r="K687" s="3"/>
      <c r="L687" s="17"/>
    </row>
    <row r="688" spans="3:12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112</v>
      </c>
      <c r="F688" s="1"/>
      <c r="J688" s="3"/>
      <c r="K688" s="3"/>
      <c r="L688" s="17"/>
    </row>
    <row r="689" spans="3:12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112</v>
      </c>
      <c r="F689" s="1"/>
      <c r="J689" s="3"/>
      <c r="K689" s="3"/>
      <c r="L689" s="17"/>
    </row>
    <row r="690" spans="3:12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112</v>
      </c>
      <c r="F690" s="1"/>
      <c r="J690" s="3"/>
      <c r="K690" s="3"/>
      <c r="L690" s="17"/>
    </row>
    <row r="691" spans="3:12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112</v>
      </c>
      <c r="F691" s="1"/>
      <c r="J691" s="3"/>
      <c r="K691" s="3"/>
      <c r="L691" s="17"/>
    </row>
    <row r="692" spans="3:12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112</v>
      </c>
      <c r="F692" s="1"/>
      <c r="J692" s="3"/>
      <c r="K692" s="3"/>
      <c r="L692" s="17"/>
    </row>
    <row r="693" spans="3:12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112</v>
      </c>
      <c r="F693" s="1"/>
      <c r="J693" s="3"/>
      <c r="K693" s="3"/>
      <c r="L693" s="17"/>
    </row>
    <row r="694" spans="3:12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112</v>
      </c>
      <c r="F694" s="1"/>
      <c r="J694" s="3"/>
      <c r="K694" s="3"/>
      <c r="L694" s="17"/>
    </row>
    <row r="695" spans="3:12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112</v>
      </c>
      <c r="F695" s="1"/>
      <c r="J695" s="3"/>
      <c r="K695" s="3"/>
      <c r="L695" s="17"/>
    </row>
    <row r="696" spans="3:12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112</v>
      </c>
      <c r="F696" s="1"/>
      <c r="J696" s="3"/>
      <c r="K696" s="3"/>
      <c r="L696" s="17"/>
    </row>
    <row r="697" spans="3:12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112</v>
      </c>
      <c r="F697" s="1"/>
      <c r="J697" s="3"/>
      <c r="K697" s="3"/>
      <c r="L697" s="17"/>
    </row>
    <row r="698" spans="3:12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112</v>
      </c>
      <c r="F698" s="1"/>
      <c r="J698" s="3"/>
      <c r="K698" s="3"/>
      <c r="L698" s="17"/>
    </row>
    <row r="699" spans="3:12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112</v>
      </c>
      <c r="F699" s="1"/>
      <c r="J699" s="3"/>
      <c r="K699" s="3"/>
      <c r="L699" s="17"/>
    </row>
    <row r="700" spans="3:12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112</v>
      </c>
      <c r="F700" s="1"/>
      <c r="J700" s="3"/>
      <c r="K700" s="3"/>
      <c r="L700" s="17"/>
    </row>
    <row r="701" spans="3:12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112</v>
      </c>
      <c r="F701" s="1"/>
      <c r="J701" s="3"/>
      <c r="K701" s="3"/>
      <c r="L701" s="17"/>
    </row>
    <row r="702" spans="3:12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112</v>
      </c>
      <c r="F702" s="1"/>
      <c r="J702" s="3"/>
      <c r="K702" s="3"/>
      <c r="L702" s="17"/>
    </row>
    <row r="703" spans="3:12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112</v>
      </c>
      <c r="F703" s="1"/>
      <c r="J703" s="3"/>
      <c r="K703" s="3"/>
      <c r="L703" s="17"/>
    </row>
    <row r="704" spans="3:12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112</v>
      </c>
      <c r="F704" s="1"/>
      <c r="J704" s="3"/>
      <c r="K704" s="3"/>
      <c r="L704" s="17"/>
    </row>
    <row r="705" spans="3:12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112</v>
      </c>
      <c r="F705" s="1"/>
      <c r="J705" s="3"/>
      <c r="K705" s="3"/>
      <c r="L705" s="17"/>
    </row>
    <row r="706" spans="3:12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112</v>
      </c>
      <c r="F706" s="1"/>
      <c r="J706" s="3"/>
      <c r="K706" s="3"/>
      <c r="L706" s="17"/>
    </row>
    <row r="707" spans="3:12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112</v>
      </c>
      <c r="F707" s="1"/>
      <c r="J707" s="3"/>
      <c r="K707" s="3"/>
      <c r="L707" s="17"/>
    </row>
    <row r="708" spans="3:12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112</v>
      </c>
      <c r="F708" s="1"/>
      <c r="J708" s="3"/>
      <c r="K708" s="3"/>
      <c r="L708" s="17"/>
    </row>
    <row r="709" spans="3:12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112</v>
      </c>
      <c r="F709" s="1"/>
      <c r="J709" s="3"/>
      <c r="K709" s="3"/>
      <c r="L709" s="17"/>
    </row>
    <row r="710" spans="3:12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112</v>
      </c>
      <c r="F710" s="1"/>
      <c r="J710" s="3"/>
      <c r="K710" s="3"/>
      <c r="L710" s="17"/>
    </row>
    <row r="711" spans="3:12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112</v>
      </c>
      <c r="F711" s="1"/>
      <c r="J711" s="3"/>
      <c r="K711" s="3"/>
      <c r="L711" s="17"/>
    </row>
    <row r="712" spans="3:12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112</v>
      </c>
      <c r="F712" s="1"/>
      <c r="J712" s="3"/>
      <c r="K712" s="3"/>
      <c r="L712" s="17"/>
    </row>
    <row r="713" spans="3:12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112</v>
      </c>
      <c r="F713" s="1"/>
      <c r="J713" s="3"/>
      <c r="K713" s="3"/>
      <c r="L713" s="17"/>
    </row>
    <row r="714" spans="3:12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112</v>
      </c>
      <c r="F714" s="1"/>
      <c r="J714" s="3"/>
      <c r="K714" s="3"/>
      <c r="L714" s="17"/>
    </row>
    <row r="715" spans="3:12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112</v>
      </c>
      <c r="F715" s="1"/>
      <c r="J715" s="3"/>
      <c r="K715" s="3"/>
      <c r="L715" s="17"/>
    </row>
    <row r="716" spans="3:12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112</v>
      </c>
      <c r="F716" s="1"/>
      <c r="J716" s="3"/>
      <c r="K716" s="3"/>
      <c r="L716" s="17"/>
    </row>
    <row r="717" spans="3:12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112</v>
      </c>
      <c r="F717" s="1"/>
      <c r="J717" s="3"/>
      <c r="K717" s="3"/>
      <c r="L717" s="17"/>
    </row>
    <row r="718" spans="3:12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112</v>
      </c>
      <c r="F718" s="1"/>
      <c r="J718" s="3"/>
      <c r="K718" s="3"/>
      <c r="L718" s="17"/>
    </row>
    <row r="719" spans="3:12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112</v>
      </c>
      <c r="F719" s="1"/>
      <c r="J719" s="3"/>
      <c r="K719" s="3"/>
      <c r="L719" s="17"/>
    </row>
    <row r="720" spans="3:12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112</v>
      </c>
      <c r="F720" s="1"/>
      <c r="J720" s="3"/>
      <c r="K720" s="3"/>
      <c r="L720" s="17"/>
    </row>
    <row r="721" spans="3:12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112</v>
      </c>
      <c r="F721" s="1"/>
      <c r="J721" s="3"/>
      <c r="K721" s="3"/>
      <c r="L721" s="17"/>
    </row>
    <row r="722" spans="3:12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112</v>
      </c>
      <c r="F722" s="1"/>
      <c r="J722" s="3"/>
      <c r="K722" s="3"/>
      <c r="L722" s="17"/>
    </row>
    <row r="723" spans="3:12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112</v>
      </c>
      <c r="F723" s="1"/>
      <c r="J723" s="3"/>
      <c r="K723" s="3"/>
      <c r="L723" s="17"/>
    </row>
    <row r="724" spans="3:12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112</v>
      </c>
      <c r="F724" s="1"/>
      <c r="J724" s="3"/>
      <c r="K724" s="3"/>
      <c r="L724" s="17"/>
    </row>
    <row r="725" spans="3:12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112</v>
      </c>
      <c r="F725" s="1"/>
      <c r="J725" s="3"/>
      <c r="K725" s="3"/>
      <c r="L725" s="17"/>
    </row>
    <row r="726" spans="3:12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112</v>
      </c>
      <c r="F726" s="1"/>
      <c r="J726" s="3"/>
      <c r="K726" s="3"/>
      <c r="L726" s="17"/>
    </row>
    <row r="727" spans="3:12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112</v>
      </c>
      <c r="F727" s="1"/>
      <c r="J727" s="3"/>
      <c r="K727" s="3"/>
      <c r="L727" s="17"/>
    </row>
    <row r="728" spans="3:12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112</v>
      </c>
      <c r="F728" s="1"/>
      <c r="J728" s="3"/>
      <c r="K728" s="3"/>
      <c r="L728" s="17"/>
    </row>
    <row r="729" spans="3:12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112</v>
      </c>
      <c r="F729" s="1"/>
      <c r="J729" s="3"/>
      <c r="K729" s="3"/>
      <c r="L729" s="17"/>
    </row>
    <row r="730" spans="3:12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112</v>
      </c>
      <c r="F730" s="1"/>
      <c r="J730" s="3"/>
      <c r="K730" s="3"/>
      <c r="L730" s="17"/>
    </row>
    <row r="731" spans="3:12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112</v>
      </c>
      <c r="F731" s="1"/>
      <c r="J731" s="3"/>
      <c r="K731" s="3"/>
      <c r="L731" s="17"/>
    </row>
    <row r="732" spans="3:12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112</v>
      </c>
      <c r="F732" s="1"/>
      <c r="J732" s="3"/>
      <c r="K732" s="3"/>
      <c r="L732" s="17"/>
    </row>
    <row r="733" spans="3:12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112</v>
      </c>
      <c r="F733" s="1"/>
      <c r="J733" s="3"/>
      <c r="K733" s="3"/>
      <c r="L733" s="17"/>
    </row>
    <row r="734" spans="3:12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112</v>
      </c>
      <c r="F734" s="1"/>
      <c r="J734" s="3"/>
      <c r="K734" s="3"/>
      <c r="L734" s="17"/>
    </row>
    <row r="735" spans="3:12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112</v>
      </c>
      <c r="F735" s="1"/>
      <c r="J735" s="3"/>
      <c r="K735" s="3"/>
      <c r="L735" s="17"/>
    </row>
    <row r="736" spans="3:12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112</v>
      </c>
      <c r="F736" s="1"/>
      <c r="J736" s="3"/>
      <c r="K736" s="3"/>
      <c r="L736" s="17"/>
    </row>
    <row r="737" spans="3:12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112</v>
      </c>
      <c r="F737" s="1"/>
      <c r="J737" s="3"/>
      <c r="K737" s="3"/>
      <c r="L737" s="17"/>
    </row>
    <row r="738" spans="3:12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112</v>
      </c>
      <c r="F738" s="1"/>
      <c r="J738" s="3"/>
      <c r="K738" s="3"/>
      <c r="L738" s="17"/>
    </row>
    <row r="739" spans="3:12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112</v>
      </c>
      <c r="F739" s="1"/>
      <c r="J739" s="3"/>
      <c r="K739" s="3"/>
      <c r="L739" s="17"/>
    </row>
    <row r="740" spans="3:12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112</v>
      </c>
      <c r="F740" s="1"/>
      <c r="J740" s="3"/>
      <c r="K740" s="3"/>
      <c r="L740" s="17"/>
    </row>
    <row r="741" spans="3:12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112</v>
      </c>
      <c r="F741" s="1"/>
      <c r="J741" s="3"/>
      <c r="K741" s="3"/>
      <c r="L741" s="17"/>
    </row>
    <row r="742" spans="3:12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112</v>
      </c>
      <c r="F742" s="1"/>
      <c r="J742" s="3"/>
      <c r="K742" s="3"/>
      <c r="L742" s="17"/>
    </row>
    <row r="743" spans="3:12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112</v>
      </c>
      <c r="F743" s="1"/>
      <c r="J743" s="3"/>
      <c r="K743" s="3"/>
      <c r="L743" s="17"/>
    </row>
    <row r="744" spans="3:12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112</v>
      </c>
      <c r="F744" s="1"/>
      <c r="J744" s="3"/>
      <c r="K744" s="3"/>
      <c r="L744" s="17"/>
    </row>
    <row r="745" spans="3:12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112</v>
      </c>
      <c r="F745" s="1"/>
      <c r="J745" s="3"/>
      <c r="K745" s="3"/>
      <c r="L745" s="17"/>
    </row>
    <row r="746" spans="3:12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112</v>
      </c>
      <c r="F746" s="1"/>
      <c r="J746" s="3"/>
      <c r="K746" s="3"/>
      <c r="L746" s="17"/>
    </row>
    <row r="747" spans="3:12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112</v>
      </c>
      <c r="F747" s="1"/>
      <c r="J747" s="3"/>
      <c r="K747" s="3"/>
      <c r="L747" s="17"/>
    </row>
    <row r="748" spans="3:12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112</v>
      </c>
      <c r="F748" s="1"/>
      <c r="J748" s="3"/>
      <c r="K748" s="3"/>
      <c r="L748" s="17"/>
    </row>
    <row r="749" spans="3:12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112</v>
      </c>
      <c r="F749" s="1"/>
      <c r="J749" s="3"/>
      <c r="K749" s="3"/>
      <c r="L749" s="17"/>
    </row>
    <row r="750" spans="3:12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112</v>
      </c>
      <c r="F750" s="1"/>
      <c r="J750" s="3"/>
      <c r="K750" s="3"/>
      <c r="L750" s="17"/>
    </row>
    <row r="751" spans="3:12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112</v>
      </c>
      <c r="F751" s="1"/>
      <c r="J751" s="3"/>
      <c r="K751" s="3"/>
      <c r="L751" s="17"/>
    </row>
    <row r="752" spans="3:12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112</v>
      </c>
      <c r="F752" s="1"/>
      <c r="J752" s="3"/>
      <c r="K752" s="3"/>
      <c r="L752" s="17"/>
    </row>
    <row r="753" spans="3:12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112</v>
      </c>
      <c r="F753" s="1"/>
      <c r="J753" s="3"/>
      <c r="K753" s="3"/>
      <c r="L753" s="17"/>
    </row>
    <row r="754" spans="3:12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112</v>
      </c>
      <c r="F754" s="1"/>
      <c r="J754" s="3"/>
      <c r="K754" s="3"/>
      <c r="L754" s="17"/>
    </row>
    <row r="755" spans="3:12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112</v>
      </c>
      <c r="F755" s="1"/>
      <c r="J755" s="3"/>
      <c r="K755" s="3"/>
      <c r="L755" s="17"/>
    </row>
    <row r="756" spans="3:12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112</v>
      </c>
      <c r="F756" s="1"/>
      <c r="J756" s="3"/>
      <c r="K756" s="3"/>
      <c r="L756" s="17"/>
    </row>
    <row r="757" spans="3:12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112</v>
      </c>
      <c r="F757" s="1"/>
      <c r="J757" s="3"/>
      <c r="K757" s="3"/>
      <c r="L757" s="17"/>
    </row>
    <row r="758" spans="3:12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112</v>
      </c>
      <c r="F758" s="1"/>
      <c r="J758" s="3"/>
      <c r="K758" s="3"/>
      <c r="L758" s="17"/>
    </row>
    <row r="759" spans="3:12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112</v>
      </c>
      <c r="F759" s="1"/>
      <c r="J759" s="3"/>
      <c r="K759" s="3"/>
      <c r="L759" s="17"/>
    </row>
    <row r="760" spans="3:12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112</v>
      </c>
      <c r="F760" s="1"/>
      <c r="J760" s="3"/>
      <c r="K760" s="3"/>
      <c r="L760" s="17"/>
    </row>
    <row r="761" spans="3:12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112</v>
      </c>
      <c r="F761" s="1"/>
      <c r="J761" s="3"/>
      <c r="K761" s="3"/>
      <c r="L761" s="17"/>
    </row>
    <row r="762" spans="3:12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112</v>
      </c>
      <c r="F762" s="1"/>
      <c r="J762" s="3"/>
      <c r="K762" s="3"/>
      <c r="L762" s="17"/>
    </row>
    <row r="763" spans="3:12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112</v>
      </c>
      <c r="F763" s="1"/>
      <c r="J763" s="3"/>
      <c r="K763" s="3"/>
      <c r="L763" s="17"/>
    </row>
    <row r="764" spans="3:12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112</v>
      </c>
      <c r="F764" s="1"/>
      <c r="J764" s="3"/>
      <c r="K764" s="3"/>
      <c r="L764" s="17"/>
    </row>
    <row r="765" spans="3:12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112</v>
      </c>
      <c r="F765" s="1"/>
      <c r="J765" s="3"/>
      <c r="K765" s="3"/>
      <c r="L765" s="17"/>
    </row>
    <row r="766" spans="3:12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112</v>
      </c>
      <c r="F766" s="1"/>
      <c r="J766" s="3"/>
      <c r="K766" s="3"/>
      <c r="L766" s="17"/>
    </row>
    <row r="767" spans="3:12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112</v>
      </c>
      <c r="F767" s="1"/>
      <c r="J767" s="3"/>
      <c r="K767" s="3"/>
      <c r="L767" s="17"/>
    </row>
    <row r="768" spans="3:12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112</v>
      </c>
      <c r="F768" s="1"/>
      <c r="J768" s="3"/>
      <c r="K768" s="3"/>
      <c r="L768" s="17"/>
    </row>
    <row r="769" spans="3:12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112</v>
      </c>
      <c r="F769" s="1"/>
      <c r="J769" s="3"/>
      <c r="K769" s="3"/>
      <c r="L769" s="17"/>
    </row>
    <row r="770" spans="3:12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112</v>
      </c>
      <c r="F770" s="1"/>
      <c r="J770" s="3"/>
      <c r="K770" s="3"/>
      <c r="L770" s="17"/>
    </row>
    <row r="771" spans="3:12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112</v>
      </c>
      <c r="F771" s="1"/>
      <c r="J771" s="3"/>
      <c r="K771" s="3"/>
      <c r="L771" s="17"/>
    </row>
    <row r="772" spans="3:12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112</v>
      </c>
      <c r="F772" s="1"/>
      <c r="J772" s="3"/>
      <c r="K772" s="3"/>
      <c r="L772" s="17"/>
    </row>
    <row r="773" spans="3:12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112</v>
      </c>
      <c r="F773" s="1"/>
      <c r="J773" s="3"/>
      <c r="K773" s="3"/>
      <c r="L773" s="17"/>
    </row>
    <row r="774" spans="3:12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112</v>
      </c>
      <c r="F774" s="1"/>
      <c r="J774" s="3"/>
      <c r="K774" s="3"/>
      <c r="L774" s="17"/>
    </row>
    <row r="775" spans="3:12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112</v>
      </c>
      <c r="F775" s="1"/>
      <c r="J775" s="3"/>
      <c r="K775" s="3"/>
      <c r="L775" s="17"/>
    </row>
    <row r="776" spans="3:12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112</v>
      </c>
      <c r="F776" s="1"/>
      <c r="J776" s="3"/>
      <c r="K776" s="3"/>
      <c r="L776" s="17"/>
    </row>
    <row r="777" spans="3:12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112</v>
      </c>
      <c r="F777" s="1"/>
      <c r="J777" s="3"/>
      <c r="K777" s="3"/>
      <c r="L777" s="17"/>
    </row>
    <row r="778" spans="3:12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112</v>
      </c>
      <c r="F778" s="1"/>
      <c r="J778" s="3"/>
      <c r="K778" s="3"/>
      <c r="L778" s="17"/>
    </row>
    <row r="779" spans="3:12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112</v>
      </c>
      <c r="F779" s="1"/>
      <c r="J779" s="3"/>
      <c r="K779" s="3"/>
      <c r="L779" s="17"/>
    </row>
    <row r="780" spans="3:12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112</v>
      </c>
      <c r="F780" s="1"/>
      <c r="J780" s="3"/>
      <c r="K780" s="3"/>
      <c r="L780" s="17"/>
    </row>
    <row r="781" spans="3:12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112</v>
      </c>
      <c r="F781" s="1"/>
      <c r="J781" s="3"/>
      <c r="K781" s="3"/>
      <c r="L781" s="17"/>
    </row>
    <row r="782" spans="3:12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112</v>
      </c>
      <c r="F782" s="1"/>
      <c r="J782" s="3"/>
      <c r="K782" s="3"/>
      <c r="L782" s="17"/>
    </row>
    <row r="783" spans="3:12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112</v>
      </c>
      <c r="F783" s="1"/>
      <c r="J783" s="3"/>
      <c r="K783" s="3"/>
      <c r="L783" s="17"/>
    </row>
    <row r="784" spans="3:12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112</v>
      </c>
      <c r="F784" s="1"/>
      <c r="J784" s="3"/>
      <c r="K784" s="3"/>
      <c r="L784" s="17"/>
    </row>
    <row r="785" spans="3:12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112</v>
      </c>
      <c r="F785" s="1"/>
      <c r="J785" s="3"/>
      <c r="K785" s="3"/>
      <c r="L785" s="17"/>
    </row>
    <row r="786" spans="3:12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112</v>
      </c>
      <c r="F786" s="1"/>
      <c r="J786" s="3"/>
      <c r="K786" s="3"/>
      <c r="L786" s="17"/>
    </row>
    <row r="787" spans="3:12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112</v>
      </c>
      <c r="F787" s="1"/>
      <c r="J787" s="3"/>
      <c r="K787" s="3"/>
      <c r="L787" s="17"/>
    </row>
    <row r="788" spans="3:12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112</v>
      </c>
      <c r="F788" s="1"/>
      <c r="J788" s="3"/>
      <c r="K788" s="3"/>
      <c r="L788" s="17"/>
    </row>
    <row r="789" spans="3:12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112</v>
      </c>
      <c r="F789" s="1"/>
      <c r="J789" s="3"/>
      <c r="K789" s="3"/>
      <c r="L789" s="17"/>
    </row>
    <row r="790" spans="3:12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112</v>
      </c>
      <c r="F790" s="1"/>
      <c r="J790" s="3"/>
      <c r="K790" s="3"/>
      <c r="L790" s="17"/>
    </row>
    <row r="791" spans="3:12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112</v>
      </c>
      <c r="F791" s="1"/>
      <c r="J791" s="3"/>
      <c r="K791" s="3"/>
      <c r="L791" s="17"/>
    </row>
    <row r="792" spans="3:12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112</v>
      </c>
      <c r="F792" s="1"/>
      <c r="J792" s="3"/>
      <c r="K792" s="3"/>
      <c r="L792" s="17"/>
    </row>
    <row r="793" spans="3:12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112</v>
      </c>
      <c r="F793" s="1"/>
      <c r="J793" s="3"/>
      <c r="K793" s="3"/>
      <c r="L793" s="17"/>
    </row>
    <row r="794" spans="3:12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112</v>
      </c>
      <c r="F794" s="1"/>
      <c r="J794" s="3"/>
      <c r="K794" s="3"/>
      <c r="L794" s="17"/>
    </row>
    <row r="795" spans="3:12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112</v>
      </c>
      <c r="F795" s="1"/>
      <c r="J795" s="3"/>
      <c r="K795" s="3"/>
      <c r="L795" s="17"/>
    </row>
    <row r="796" spans="3:12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112</v>
      </c>
      <c r="F796" s="1"/>
      <c r="J796" s="3"/>
      <c r="K796" s="3"/>
      <c r="L796" s="17"/>
    </row>
    <row r="797" spans="3:12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112</v>
      </c>
      <c r="F797" s="1"/>
      <c r="J797" s="3"/>
      <c r="K797" s="3"/>
      <c r="L797" s="17"/>
    </row>
    <row r="798" spans="3:12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112</v>
      </c>
      <c r="F798" s="1"/>
      <c r="J798" s="3"/>
      <c r="K798" s="3"/>
      <c r="L798" s="17"/>
    </row>
    <row r="799" spans="3:12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112</v>
      </c>
      <c r="F799" s="1"/>
      <c r="J799" s="3"/>
      <c r="K799" s="3"/>
      <c r="L799" s="17"/>
    </row>
    <row r="800" spans="3:12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112</v>
      </c>
      <c r="F800" s="1"/>
      <c r="J800" s="3"/>
      <c r="K800" s="3"/>
      <c r="L800" s="17"/>
    </row>
    <row r="801" spans="3:12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112</v>
      </c>
      <c r="F801" s="1"/>
      <c r="J801" s="3"/>
      <c r="K801" s="3"/>
      <c r="L801" s="17"/>
    </row>
    <row r="802" spans="3:12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112</v>
      </c>
      <c r="F802" s="1"/>
      <c r="J802" s="3"/>
      <c r="K802" s="3"/>
      <c r="L802" s="17"/>
    </row>
    <row r="803" spans="3:12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112</v>
      </c>
      <c r="F803" s="1"/>
      <c r="J803" s="3"/>
      <c r="K803" s="3"/>
      <c r="L803" s="17"/>
    </row>
    <row r="804" spans="3:12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112</v>
      </c>
      <c r="F804" s="1"/>
      <c r="J804" s="3"/>
      <c r="K804" s="3"/>
      <c r="L804" s="17"/>
    </row>
    <row r="805" spans="3:12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112</v>
      </c>
      <c r="F805" s="1"/>
      <c r="J805" s="3"/>
      <c r="K805" s="3"/>
      <c r="L805" s="17"/>
    </row>
    <row r="806" spans="3:12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112</v>
      </c>
      <c r="F806" s="1"/>
      <c r="J806" s="3"/>
      <c r="K806" s="3"/>
      <c r="L806" s="17"/>
    </row>
    <row r="807" spans="3:12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112</v>
      </c>
      <c r="F807" s="1"/>
      <c r="J807" s="3"/>
      <c r="K807" s="3"/>
      <c r="L807" s="17"/>
    </row>
    <row r="808" spans="3:12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112</v>
      </c>
      <c r="F808" s="1"/>
      <c r="J808" s="3"/>
      <c r="K808" s="3"/>
      <c r="L808" s="17"/>
    </row>
    <row r="809" spans="3:12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112</v>
      </c>
      <c r="F809" s="1"/>
      <c r="J809" s="3"/>
      <c r="K809" s="3"/>
      <c r="L809" s="17"/>
    </row>
    <row r="810" spans="3:12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112</v>
      </c>
      <c r="F810" s="1"/>
      <c r="J810" s="3"/>
      <c r="K810" s="3"/>
      <c r="L810" s="17"/>
    </row>
    <row r="811" spans="3:12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112</v>
      </c>
      <c r="F811" s="1"/>
      <c r="J811" s="3"/>
      <c r="K811" s="3"/>
      <c r="L811" s="17"/>
    </row>
    <row r="812" spans="3:12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112</v>
      </c>
      <c r="F812" s="1"/>
      <c r="J812" s="3"/>
      <c r="K812" s="3"/>
      <c r="L812" s="17"/>
    </row>
    <row r="813" spans="3:12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112</v>
      </c>
      <c r="F813" s="1"/>
      <c r="J813" s="3"/>
      <c r="K813" s="3"/>
      <c r="L813" s="17"/>
    </row>
    <row r="814" spans="3:12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112</v>
      </c>
      <c r="F814" s="1"/>
      <c r="J814" s="3"/>
      <c r="K814" s="3"/>
      <c r="L814" s="17"/>
    </row>
    <row r="815" spans="3:12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112</v>
      </c>
      <c r="F815" s="1"/>
      <c r="J815" s="3"/>
      <c r="K815" s="3"/>
      <c r="L815" s="17"/>
    </row>
    <row r="816" spans="3:12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112</v>
      </c>
      <c r="F816" s="1"/>
      <c r="J816" s="3"/>
      <c r="K816" s="3"/>
      <c r="L816" s="17"/>
    </row>
    <row r="817" spans="3:12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112</v>
      </c>
      <c r="F817" s="1"/>
      <c r="J817" s="3"/>
      <c r="K817" s="3"/>
      <c r="L817" s="17"/>
    </row>
    <row r="818" spans="3:12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112</v>
      </c>
      <c r="F818" s="1"/>
      <c r="J818" s="3"/>
      <c r="K818" s="3"/>
      <c r="L818" s="17"/>
    </row>
    <row r="819" spans="3:12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112</v>
      </c>
      <c r="F819" s="1"/>
      <c r="J819" s="3"/>
      <c r="K819" s="3"/>
      <c r="L819" s="17"/>
    </row>
    <row r="820" spans="3:12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112</v>
      </c>
      <c r="F820" s="1"/>
      <c r="J820" s="3"/>
      <c r="K820" s="3"/>
      <c r="L820" s="17"/>
    </row>
    <row r="821" spans="3:12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112</v>
      </c>
      <c r="F821" s="1"/>
      <c r="J821" s="3"/>
      <c r="K821" s="3"/>
      <c r="L821" s="17"/>
    </row>
    <row r="822" spans="3:12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112</v>
      </c>
      <c r="F822" s="1"/>
      <c r="J822" s="3"/>
      <c r="K822" s="3"/>
      <c r="L822" s="17"/>
    </row>
    <row r="823" spans="3:12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112</v>
      </c>
      <c r="F823" s="1"/>
      <c r="J823" s="3"/>
      <c r="K823" s="3"/>
      <c r="L823" s="17"/>
    </row>
    <row r="824" spans="3:12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112</v>
      </c>
      <c r="F824" s="1"/>
      <c r="J824" s="3"/>
      <c r="K824" s="3"/>
      <c r="L824" s="17"/>
    </row>
    <row r="825" spans="3:12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112</v>
      </c>
      <c r="F825" s="1"/>
      <c r="J825" s="3"/>
      <c r="K825" s="3"/>
      <c r="L825" s="17"/>
    </row>
    <row r="826" spans="3:12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112</v>
      </c>
      <c r="F826" s="1"/>
      <c r="J826" s="3"/>
      <c r="K826" s="3"/>
      <c r="L826" s="17"/>
    </row>
    <row r="827" spans="3:12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112</v>
      </c>
      <c r="F827" s="1"/>
      <c r="J827" s="3"/>
      <c r="K827" s="3"/>
      <c r="L827" s="17"/>
    </row>
    <row r="828" spans="3:12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112</v>
      </c>
      <c r="F828" s="1"/>
      <c r="J828" s="3"/>
      <c r="K828" s="3"/>
      <c r="L828" s="17"/>
    </row>
    <row r="829" spans="3:12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112</v>
      </c>
      <c r="F829" s="1"/>
      <c r="J829" s="3"/>
      <c r="K829" s="3"/>
      <c r="L829" s="17"/>
    </row>
    <row r="830" spans="3:12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112</v>
      </c>
      <c r="F830" s="1"/>
      <c r="J830" s="3"/>
      <c r="K830" s="3"/>
      <c r="L830" s="17"/>
    </row>
    <row r="831" spans="3:12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112</v>
      </c>
      <c r="F831" s="1"/>
      <c r="J831" s="3"/>
      <c r="K831" s="3"/>
      <c r="L831" s="17"/>
    </row>
    <row r="832" spans="3:12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112</v>
      </c>
      <c r="F832" s="1"/>
      <c r="J832" s="3"/>
      <c r="K832" s="3"/>
      <c r="L832" s="17"/>
    </row>
    <row r="833" spans="3:12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112</v>
      </c>
      <c r="F833" s="1"/>
      <c r="J833" s="3"/>
      <c r="K833" s="3"/>
      <c r="L833" s="17"/>
    </row>
    <row r="834" spans="3:12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112</v>
      </c>
      <c r="F834" s="1"/>
      <c r="J834" s="3"/>
      <c r="K834" s="3"/>
      <c r="L834" s="17"/>
    </row>
    <row r="835" spans="3:12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112</v>
      </c>
      <c r="F835" s="1"/>
      <c r="J835" s="3"/>
      <c r="K835" s="3"/>
      <c r="L835" s="17"/>
    </row>
    <row r="836" spans="3:12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112</v>
      </c>
      <c r="F836" s="1"/>
      <c r="J836" s="3"/>
      <c r="K836" s="3"/>
      <c r="L836" s="17"/>
    </row>
    <row r="837" spans="3:12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112</v>
      </c>
      <c r="F837" s="1"/>
      <c r="J837" s="3"/>
      <c r="K837" s="3"/>
      <c r="L837" s="17"/>
    </row>
    <row r="838" spans="3:12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112</v>
      </c>
      <c r="F838" s="1"/>
      <c r="J838" s="3"/>
      <c r="K838" s="3"/>
      <c r="L838" s="17"/>
    </row>
    <row r="839" spans="3:12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112</v>
      </c>
      <c r="F839" s="1"/>
      <c r="J839" s="3"/>
      <c r="K839" s="3"/>
      <c r="L839" s="17"/>
    </row>
    <row r="840" spans="3:12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112</v>
      </c>
      <c r="F840" s="1"/>
      <c r="J840" s="3"/>
      <c r="K840" s="3"/>
      <c r="L840" s="17"/>
    </row>
    <row r="841" spans="3:12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112</v>
      </c>
      <c r="F841" s="1"/>
      <c r="J841" s="3"/>
      <c r="K841" s="3"/>
      <c r="L841" s="17"/>
    </row>
    <row r="842" spans="3:12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112</v>
      </c>
      <c r="F842" s="1"/>
      <c r="J842" s="3"/>
      <c r="K842" s="3"/>
      <c r="L842" s="17"/>
    </row>
    <row r="843" spans="3:12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112</v>
      </c>
      <c r="F843" s="1"/>
      <c r="J843" s="3"/>
      <c r="K843" s="3"/>
      <c r="L843" s="17"/>
    </row>
    <row r="844" spans="3:12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112</v>
      </c>
      <c r="F844" s="1"/>
      <c r="J844" s="3"/>
      <c r="K844" s="3"/>
      <c r="L844" s="17"/>
    </row>
    <row r="845" spans="3:12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112</v>
      </c>
      <c r="F845" s="1"/>
      <c r="J845" s="3"/>
      <c r="K845" s="3"/>
      <c r="L845" s="17"/>
    </row>
    <row r="846" spans="3:12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112</v>
      </c>
      <c r="F846" s="1"/>
      <c r="J846" s="3"/>
      <c r="K846" s="3"/>
      <c r="L846" s="17"/>
    </row>
    <row r="847" spans="3:12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112</v>
      </c>
      <c r="F847" s="1"/>
      <c r="J847" s="3"/>
      <c r="K847" s="3"/>
      <c r="L847" s="17"/>
    </row>
    <row r="848" spans="3:12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112</v>
      </c>
      <c r="F848" s="1"/>
      <c r="J848" s="3"/>
      <c r="K848" s="3"/>
      <c r="L848" s="17"/>
    </row>
    <row r="849" spans="3:12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112</v>
      </c>
      <c r="F849" s="1"/>
      <c r="J849" s="3"/>
      <c r="K849" s="3"/>
      <c r="L849" s="17"/>
    </row>
    <row r="850" spans="3:12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112</v>
      </c>
      <c r="F850" s="1"/>
      <c r="J850" s="3"/>
      <c r="K850" s="3"/>
      <c r="L850" s="17"/>
    </row>
    <row r="851" spans="3:12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112</v>
      </c>
      <c r="F851" s="1"/>
      <c r="J851" s="3"/>
      <c r="K851" s="3"/>
      <c r="L851" s="17"/>
    </row>
    <row r="852" spans="3:12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112</v>
      </c>
      <c r="F852" s="1"/>
      <c r="J852" s="3"/>
      <c r="K852" s="3"/>
      <c r="L852" s="17"/>
    </row>
    <row r="853" spans="3:12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112</v>
      </c>
      <c r="F853" s="1"/>
      <c r="J853" s="3"/>
      <c r="K853" s="3"/>
      <c r="L853" s="17"/>
    </row>
    <row r="854" spans="3:12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112</v>
      </c>
      <c r="F854" s="1"/>
      <c r="J854" s="3"/>
      <c r="K854" s="3"/>
      <c r="L854" s="17"/>
    </row>
    <row r="855" spans="3:12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112</v>
      </c>
      <c r="F855" s="1"/>
      <c r="J855" s="3"/>
      <c r="K855" s="3"/>
      <c r="L855" s="17"/>
    </row>
    <row r="856" spans="3:12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112</v>
      </c>
      <c r="F856" s="1"/>
      <c r="J856" s="3"/>
      <c r="K856" s="3"/>
      <c r="L856" s="17"/>
    </row>
    <row r="857" spans="3:12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112</v>
      </c>
      <c r="F857" s="1"/>
      <c r="J857" s="3"/>
      <c r="K857" s="3"/>
      <c r="L857" s="17"/>
    </row>
    <row r="858" spans="3:12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112</v>
      </c>
      <c r="F858" s="1"/>
      <c r="J858" s="3"/>
      <c r="K858" s="3"/>
      <c r="L858" s="17"/>
    </row>
    <row r="859" spans="3:12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112</v>
      </c>
      <c r="F859" s="1"/>
      <c r="J859" s="3"/>
      <c r="K859" s="3"/>
      <c r="L859" s="17"/>
    </row>
    <row r="860" spans="3:12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112</v>
      </c>
      <c r="F860" s="1"/>
      <c r="J860" s="3"/>
      <c r="K860" s="3"/>
      <c r="L860" s="17"/>
    </row>
    <row r="861" spans="3:12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112</v>
      </c>
      <c r="F861" s="1"/>
      <c r="J861" s="3"/>
      <c r="K861" s="3"/>
      <c r="L861" s="17"/>
    </row>
    <row r="862" spans="3:12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112</v>
      </c>
      <c r="F862" s="1"/>
      <c r="J862" s="3"/>
      <c r="K862" s="3"/>
      <c r="L862" s="17"/>
    </row>
    <row r="863" spans="3:12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112</v>
      </c>
      <c r="F863" s="1"/>
      <c r="J863" s="3"/>
      <c r="K863" s="3"/>
      <c r="L863" s="17"/>
    </row>
    <row r="864" spans="3:12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112</v>
      </c>
      <c r="F864" s="1"/>
      <c r="J864" s="3"/>
      <c r="K864" s="3"/>
      <c r="L864" s="17"/>
    </row>
    <row r="865" spans="3:12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112</v>
      </c>
      <c r="F865" s="1"/>
      <c r="J865" s="3"/>
      <c r="K865" s="3"/>
      <c r="L865" s="17"/>
    </row>
    <row r="866" spans="3:12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112</v>
      </c>
      <c r="F866" s="1"/>
      <c r="J866" s="3"/>
      <c r="K866" s="3"/>
      <c r="L866" s="17"/>
    </row>
    <row r="867" spans="3:12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112</v>
      </c>
      <c r="F867" s="1"/>
      <c r="J867" s="3"/>
      <c r="K867" s="3"/>
      <c r="L867" s="17"/>
    </row>
    <row r="868" spans="3:12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112</v>
      </c>
      <c r="F868" s="1"/>
      <c r="J868" s="3"/>
      <c r="K868" s="3"/>
      <c r="L868" s="17"/>
    </row>
    <row r="869" spans="3:12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112</v>
      </c>
      <c r="F869" s="1"/>
      <c r="J869" s="3"/>
      <c r="K869" s="3"/>
      <c r="L869" s="17"/>
    </row>
    <row r="870" spans="3:12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112</v>
      </c>
      <c r="F870" s="1"/>
      <c r="J870" s="3"/>
      <c r="K870" s="3"/>
      <c r="L870" s="17"/>
    </row>
    <row r="871" spans="3:12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112</v>
      </c>
      <c r="F871" s="1"/>
      <c r="J871" s="3"/>
      <c r="K871" s="3"/>
      <c r="L871" s="17"/>
    </row>
    <row r="872" spans="3:12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112</v>
      </c>
      <c r="F872" s="1"/>
      <c r="J872" s="3"/>
      <c r="K872" s="3"/>
      <c r="L872" s="17"/>
    </row>
    <row r="873" spans="3:12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112</v>
      </c>
      <c r="F873" s="1"/>
      <c r="J873" s="3"/>
      <c r="K873" s="3"/>
      <c r="L873" s="17"/>
    </row>
    <row r="874" spans="3:12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112</v>
      </c>
      <c r="F874" s="1"/>
      <c r="J874" s="3"/>
      <c r="K874" s="3"/>
      <c r="L874" s="17"/>
    </row>
    <row r="875" spans="3:12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112</v>
      </c>
      <c r="F875" s="1"/>
      <c r="J875" s="3"/>
      <c r="K875" s="3"/>
      <c r="L875" s="17"/>
    </row>
    <row r="876" spans="3:12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112</v>
      </c>
      <c r="F876" s="1"/>
      <c r="J876" s="3"/>
      <c r="K876" s="3"/>
      <c r="L876" s="17"/>
    </row>
    <row r="877" spans="3:12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112</v>
      </c>
      <c r="F877" s="1"/>
      <c r="J877" s="3"/>
      <c r="K877" s="3"/>
      <c r="L877" s="17"/>
    </row>
    <row r="878" spans="3:12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112</v>
      </c>
      <c r="F878" s="1"/>
      <c r="J878" s="3"/>
      <c r="K878" s="3"/>
      <c r="L878" s="17"/>
    </row>
    <row r="879" spans="3:12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112</v>
      </c>
      <c r="F879" s="1"/>
      <c r="J879" s="3"/>
      <c r="K879" s="3"/>
      <c r="L879" s="17"/>
    </row>
    <row r="880" spans="3:12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112</v>
      </c>
      <c r="F880" s="1"/>
      <c r="J880" s="3"/>
      <c r="K880" s="3"/>
      <c r="L880" s="17"/>
    </row>
    <row r="881" spans="3:12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112</v>
      </c>
      <c r="F881" s="1"/>
      <c r="J881" s="3"/>
      <c r="K881" s="3"/>
      <c r="L881" s="17"/>
    </row>
    <row r="882" spans="3:12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112</v>
      </c>
      <c r="F882" s="1"/>
      <c r="J882" s="3"/>
      <c r="K882" s="3"/>
      <c r="L882" s="17"/>
    </row>
    <row r="883" spans="3:12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112</v>
      </c>
      <c r="F883" s="1"/>
      <c r="J883" s="3"/>
      <c r="K883" s="3"/>
      <c r="L883" s="17"/>
    </row>
    <row r="884" spans="3:12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112</v>
      </c>
      <c r="F884" s="1"/>
      <c r="J884" s="3"/>
      <c r="K884" s="3"/>
      <c r="L884" s="17"/>
    </row>
    <row r="885" spans="3:12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112</v>
      </c>
      <c r="F885" s="1"/>
      <c r="J885" s="3"/>
      <c r="K885" s="3"/>
      <c r="L885" s="17"/>
    </row>
    <row r="886" spans="3:12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112</v>
      </c>
      <c r="F886" s="1"/>
      <c r="J886" s="3"/>
      <c r="K886" s="3"/>
      <c r="L886" s="17"/>
    </row>
    <row r="887" spans="3:12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112</v>
      </c>
      <c r="F887" s="1"/>
      <c r="J887" s="3"/>
      <c r="K887" s="3"/>
      <c r="L887" s="17"/>
    </row>
    <row r="888" spans="3:12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112</v>
      </c>
      <c r="F888" s="1"/>
      <c r="J888" s="3"/>
      <c r="K888" s="3"/>
      <c r="L888" s="17"/>
    </row>
    <row r="889" spans="3:12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112</v>
      </c>
      <c r="F889" s="1"/>
      <c r="J889" s="3"/>
      <c r="K889" s="3"/>
      <c r="L889" s="17"/>
    </row>
    <row r="890" spans="3:12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112</v>
      </c>
      <c r="F890" s="1"/>
      <c r="J890" s="3"/>
      <c r="K890" s="3"/>
      <c r="L890" s="17"/>
    </row>
    <row r="891" spans="3:12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112</v>
      </c>
      <c r="F891" s="1"/>
      <c r="J891" s="3"/>
      <c r="K891" s="3"/>
      <c r="L891" s="17"/>
    </row>
    <row r="892" spans="3:12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112</v>
      </c>
      <c r="F892" s="1"/>
      <c r="J892" s="3"/>
      <c r="K892" s="3"/>
      <c r="L892" s="17"/>
    </row>
    <row r="893" spans="3:12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112</v>
      </c>
      <c r="F893" s="1"/>
      <c r="J893" s="3"/>
      <c r="K893" s="3"/>
      <c r="L893" s="17"/>
    </row>
    <row r="894" spans="3:12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112</v>
      </c>
      <c r="F894" s="1"/>
      <c r="J894" s="3"/>
      <c r="K894" s="3"/>
      <c r="L894" s="17"/>
    </row>
    <row r="895" spans="3:12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112</v>
      </c>
      <c r="F895" s="1"/>
      <c r="J895" s="3"/>
      <c r="K895" s="3"/>
      <c r="L895" s="17"/>
    </row>
    <row r="896" spans="3:12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112</v>
      </c>
      <c r="F896" s="1"/>
      <c r="J896" s="3"/>
      <c r="K896" s="3"/>
      <c r="L896" s="17"/>
    </row>
    <row r="897" spans="3:12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112</v>
      </c>
      <c r="F897" s="1"/>
      <c r="J897" s="3"/>
      <c r="K897" s="3"/>
      <c r="L897" s="17"/>
    </row>
    <row r="898" spans="3:12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112</v>
      </c>
      <c r="F898" s="1"/>
      <c r="J898" s="3"/>
      <c r="K898" s="3"/>
      <c r="L898" s="17"/>
    </row>
    <row r="899" spans="3:12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112</v>
      </c>
      <c r="F899" s="1"/>
      <c r="J899" s="3"/>
      <c r="K899" s="3"/>
      <c r="L899" s="17"/>
    </row>
    <row r="900" spans="3:12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112</v>
      </c>
      <c r="F900" s="1"/>
      <c r="J900" s="3"/>
      <c r="K900" s="3"/>
      <c r="L900" s="17"/>
    </row>
    <row r="901" spans="3:12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112</v>
      </c>
      <c r="F901" s="1"/>
      <c r="J901" s="3"/>
      <c r="K901" s="3"/>
      <c r="L901" s="17"/>
    </row>
    <row r="902" spans="3:12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112</v>
      </c>
      <c r="F902" s="1"/>
      <c r="J902" s="3"/>
      <c r="K902" s="3"/>
      <c r="L902" s="17"/>
    </row>
    <row r="903" spans="3:12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112</v>
      </c>
      <c r="F903" s="1"/>
      <c r="J903" s="3"/>
      <c r="K903" s="3"/>
      <c r="L903" s="17"/>
    </row>
    <row r="904" spans="3:12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112</v>
      </c>
      <c r="F904" s="1"/>
      <c r="J904" s="3"/>
      <c r="K904" s="3"/>
      <c r="L904" s="17"/>
    </row>
    <row r="905" spans="3:12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112</v>
      </c>
      <c r="F905" s="1"/>
      <c r="J905" s="3"/>
      <c r="K905" s="3"/>
      <c r="L905" s="17"/>
    </row>
    <row r="906" spans="3:12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112</v>
      </c>
      <c r="F906" s="1"/>
      <c r="J906" s="3"/>
      <c r="K906" s="3"/>
      <c r="L906" s="17"/>
    </row>
    <row r="907" spans="3:12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112</v>
      </c>
      <c r="F907" s="1"/>
      <c r="J907" s="3"/>
      <c r="K907" s="3"/>
      <c r="L907" s="17"/>
    </row>
    <row r="908" spans="3:12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112</v>
      </c>
      <c r="F908" s="1"/>
      <c r="J908" s="3"/>
      <c r="K908" s="3"/>
      <c r="L908" s="17"/>
    </row>
    <row r="909" spans="3:12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112</v>
      </c>
      <c r="F909" s="1"/>
      <c r="J909" s="3"/>
      <c r="K909" s="3"/>
      <c r="L909" s="17"/>
    </row>
    <row r="910" spans="3:12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112</v>
      </c>
      <c r="F910" s="1"/>
      <c r="J910" s="3"/>
      <c r="K910" s="3"/>
      <c r="L910" s="17"/>
    </row>
    <row r="911" spans="3:12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112</v>
      </c>
      <c r="F911" s="1"/>
      <c r="J911" s="3"/>
      <c r="K911" s="3"/>
      <c r="L911" s="17"/>
    </row>
    <row r="912" spans="3:12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112</v>
      </c>
      <c r="F912" s="1"/>
      <c r="J912" s="3"/>
      <c r="K912" s="3"/>
      <c r="L912" s="17"/>
    </row>
    <row r="913" spans="3:12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112</v>
      </c>
      <c r="F913" s="1"/>
      <c r="J913" s="3"/>
      <c r="K913" s="3"/>
      <c r="L913" s="17"/>
    </row>
    <row r="914" spans="3:12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112</v>
      </c>
      <c r="F914" s="1"/>
      <c r="J914" s="3"/>
      <c r="K914" s="3"/>
      <c r="L914" s="17"/>
    </row>
    <row r="915" spans="3:12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112</v>
      </c>
      <c r="F915" s="1"/>
      <c r="J915" s="3"/>
      <c r="K915" s="3"/>
      <c r="L915" s="17"/>
    </row>
    <row r="916" spans="3:12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112</v>
      </c>
      <c r="F916" s="1"/>
      <c r="J916" s="3"/>
      <c r="K916" s="3"/>
      <c r="L916" s="17"/>
    </row>
    <row r="917" spans="3:12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112</v>
      </c>
      <c r="F917" s="1"/>
      <c r="J917" s="3"/>
      <c r="K917" s="3"/>
      <c r="L917" s="17"/>
    </row>
    <row r="918" spans="3:12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112</v>
      </c>
      <c r="F918" s="1"/>
      <c r="J918" s="3"/>
      <c r="K918" s="3"/>
      <c r="L918" s="17"/>
    </row>
    <row r="919" spans="3:12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112</v>
      </c>
      <c r="F919" s="1"/>
      <c r="J919" s="3"/>
      <c r="K919" s="3"/>
      <c r="L919" s="17"/>
    </row>
    <row r="920" spans="3:12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112</v>
      </c>
      <c r="F920" s="1"/>
      <c r="J920" s="3"/>
      <c r="K920" s="3"/>
      <c r="L920" s="17"/>
    </row>
    <row r="921" spans="3:12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112</v>
      </c>
      <c r="F921" s="1"/>
      <c r="J921" s="3"/>
      <c r="K921" s="3"/>
      <c r="L921" s="17"/>
    </row>
    <row r="922" spans="3:12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112</v>
      </c>
      <c r="F922" s="1"/>
      <c r="J922" s="3"/>
      <c r="K922" s="3"/>
      <c r="L922" s="17"/>
    </row>
    <row r="923" spans="3:12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112</v>
      </c>
      <c r="F923" s="1"/>
      <c r="J923" s="3"/>
      <c r="K923" s="3"/>
      <c r="L923" s="17"/>
    </row>
    <row r="924" spans="3:12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112</v>
      </c>
      <c r="F924" s="1"/>
      <c r="J924" s="3"/>
      <c r="K924" s="3"/>
      <c r="L924" s="17"/>
    </row>
    <row r="925" spans="3:12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112</v>
      </c>
      <c r="F925" s="1"/>
      <c r="J925" s="3"/>
      <c r="K925" s="3"/>
      <c r="L925" s="17"/>
    </row>
    <row r="926" spans="3:12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112</v>
      </c>
      <c r="F926" s="1"/>
      <c r="J926" s="3"/>
      <c r="K926" s="3"/>
      <c r="L926" s="17"/>
    </row>
    <row r="927" spans="3:12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112</v>
      </c>
      <c r="F927" s="1"/>
      <c r="J927" s="3"/>
      <c r="K927" s="3"/>
      <c r="L927" s="17"/>
    </row>
    <row r="928" spans="3:12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112</v>
      </c>
      <c r="F928" s="1"/>
      <c r="J928" s="3"/>
      <c r="K928" s="3"/>
      <c r="L928" s="17"/>
    </row>
    <row r="929" spans="3:12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112</v>
      </c>
      <c r="F929" s="1"/>
      <c r="J929" s="3"/>
      <c r="K929" s="3"/>
      <c r="L929" s="17"/>
    </row>
    <row r="930" spans="3:12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112</v>
      </c>
      <c r="F930" s="1"/>
      <c r="J930" s="3"/>
      <c r="K930" s="3"/>
      <c r="L930" s="17"/>
    </row>
    <row r="931" spans="3:12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112</v>
      </c>
      <c r="F931" s="1"/>
      <c r="J931" s="3"/>
      <c r="K931" s="3"/>
      <c r="L931" s="17"/>
    </row>
    <row r="932" spans="3:12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112</v>
      </c>
      <c r="F932" s="1"/>
      <c r="J932" s="3"/>
      <c r="K932" s="3"/>
      <c r="L932" s="17"/>
    </row>
    <row r="933" spans="3:12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112</v>
      </c>
      <c r="F933" s="1"/>
      <c r="J933" s="3"/>
      <c r="K933" s="3"/>
      <c r="L933" s="17"/>
    </row>
    <row r="934" spans="3:12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112</v>
      </c>
      <c r="F934" s="1"/>
      <c r="J934" s="3"/>
      <c r="K934" s="3"/>
      <c r="L934" s="17"/>
    </row>
    <row r="935" spans="3:12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112</v>
      </c>
      <c r="F935" s="1"/>
      <c r="J935" s="3"/>
      <c r="K935" s="3"/>
      <c r="L935" s="17"/>
    </row>
    <row r="936" spans="3:12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112</v>
      </c>
      <c r="F936" s="1"/>
      <c r="J936" s="3"/>
      <c r="K936" s="3"/>
      <c r="L936" s="17"/>
    </row>
    <row r="937" spans="3:12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112</v>
      </c>
      <c r="F937" s="1"/>
      <c r="J937" s="3"/>
      <c r="K937" s="3"/>
      <c r="L937" s="17"/>
    </row>
    <row r="938" spans="3:12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112</v>
      </c>
      <c r="F938" s="1"/>
      <c r="J938" s="3"/>
      <c r="K938" s="3"/>
      <c r="L938" s="17"/>
    </row>
    <row r="939" spans="3:12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112</v>
      </c>
      <c r="F939" s="1"/>
      <c r="J939" s="3"/>
      <c r="K939" s="3"/>
      <c r="L939" s="17"/>
    </row>
    <row r="940" spans="3:12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112</v>
      </c>
      <c r="F940" s="1"/>
      <c r="J940" s="3"/>
      <c r="K940" s="3"/>
      <c r="L940" s="17"/>
    </row>
    <row r="941" spans="3:12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112</v>
      </c>
      <c r="F941" s="1"/>
      <c r="J941" s="3"/>
      <c r="K941" s="3"/>
      <c r="L941" s="17"/>
    </row>
    <row r="942" spans="3:12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112</v>
      </c>
      <c r="F942" s="1"/>
      <c r="J942" s="3"/>
      <c r="K942" s="3"/>
      <c r="L942" s="17"/>
    </row>
    <row r="943" spans="3:12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112</v>
      </c>
      <c r="F943" s="1"/>
      <c r="J943" s="3"/>
      <c r="K943" s="3"/>
      <c r="L943" s="17"/>
    </row>
    <row r="944" spans="3:12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112</v>
      </c>
      <c r="F944" s="1"/>
      <c r="J944" s="3"/>
      <c r="K944" s="3"/>
      <c r="L944" s="17"/>
    </row>
    <row r="945" spans="3:12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112</v>
      </c>
      <c r="F945" s="1"/>
      <c r="J945" s="3"/>
      <c r="K945" s="3"/>
      <c r="L945" s="17"/>
    </row>
    <row r="946" spans="3:12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112</v>
      </c>
      <c r="F946" s="1"/>
      <c r="J946" s="3"/>
      <c r="K946" s="3"/>
      <c r="L946" s="17"/>
    </row>
    <row r="947" spans="3:12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112</v>
      </c>
      <c r="F947" s="1"/>
      <c r="J947" s="3"/>
      <c r="K947" s="3"/>
      <c r="L947" s="17"/>
    </row>
    <row r="948" spans="3:12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112</v>
      </c>
      <c r="F948" s="1"/>
      <c r="J948" s="3"/>
      <c r="K948" s="3"/>
      <c r="L948" s="17"/>
    </row>
    <row r="949" spans="3:12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112</v>
      </c>
      <c r="F949" s="1"/>
      <c r="J949" s="3"/>
      <c r="K949" s="3"/>
      <c r="L949" s="17"/>
    </row>
    <row r="950" spans="3:12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112</v>
      </c>
      <c r="F950" s="1"/>
      <c r="J950" s="3"/>
      <c r="K950" s="3"/>
      <c r="L950" s="17"/>
    </row>
    <row r="951" spans="3:12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112</v>
      </c>
      <c r="F951" s="1"/>
      <c r="J951" s="3"/>
      <c r="K951" s="3"/>
      <c r="L951" s="17"/>
    </row>
    <row r="952" spans="3:12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112</v>
      </c>
      <c r="F952" s="1"/>
      <c r="J952" s="3"/>
      <c r="K952" s="3"/>
      <c r="L952" s="17"/>
    </row>
    <row r="953" spans="3:12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112</v>
      </c>
      <c r="F953" s="1"/>
      <c r="J953" s="3"/>
      <c r="K953" s="3"/>
      <c r="L953" s="17"/>
    </row>
    <row r="954" spans="3:12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112</v>
      </c>
      <c r="F954" s="1"/>
      <c r="J954" s="3"/>
      <c r="K954" s="3"/>
      <c r="L954" s="17"/>
    </row>
    <row r="955" spans="3:12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112</v>
      </c>
      <c r="F955" s="1"/>
      <c r="J955" s="3"/>
      <c r="K955" s="3"/>
      <c r="L955" s="17"/>
    </row>
    <row r="956" spans="3:12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112</v>
      </c>
      <c r="F956" s="1"/>
      <c r="J956" s="3"/>
      <c r="K956" s="3"/>
      <c r="L956" s="17"/>
    </row>
    <row r="957" spans="3:12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112</v>
      </c>
      <c r="F957" s="1"/>
      <c r="J957" s="3"/>
      <c r="K957" s="3"/>
      <c r="L957" s="17"/>
    </row>
    <row r="958" spans="3:12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112</v>
      </c>
      <c r="F958" s="1"/>
      <c r="J958" s="3"/>
      <c r="K958" s="3"/>
      <c r="L958" s="17"/>
    </row>
    <row r="959" spans="3:12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112</v>
      </c>
      <c r="F959" s="1"/>
      <c r="J959" s="3"/>
      <c r="K959" s="3"/>
      <c r="L959" s="17"/>
    </row>
    <row r="960" spans="3:12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112</v>
      </c>
      <c r="F960" s="1"/>
      <c r="J960" s="3"/>
      <c r="K960" s="3"/>
      <c r="L960" s="17"/>
    </row>
    <row r="961" spans="3:12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112</v>
      </c>
      <c r="F961" s="1"/>
      <c r="J961" s="3"/>
      <c r="K961" s="3"/>
      <c r="L961" s="17"/>
    </row>
    <row r="962" spans="3:12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112</v>
      </c>
      <c r="F962" s="1"/>
      <c r="J962" s="3"/>
      <c r="K962" s="3"/>
      <c r="L962" s="17"/>
    </row>
    <row r="963" spans="3:12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112</v>
      </c>
      <c r="F963" s="1"/>
      <c r="J963" s="3"/>
      <c r="K963" s="3"/>
      <c r="L963" s="17"/>
    </row>
    <row r="964" spans="3:12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112</v>
      </c>
      <c r="F964" s="1"/>
      <c r="J964" s="3"/>
      <c r="K964" s="3"/>
      <c r="L964" s="17"/>
    </row>
    <row r="965" spans="3:12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112</v>
      </c>
      <c r="F965" s="1"/>
      <c r="J965" s="3"/>
      <c r="K965" s="3"/>
      <c r="L965" s="17"/>
    </row>
    <row r="966" spans="3:12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112</v>
      </c>
      <c r="F966" s="1"/>
      <c r="J966" s="3"/>
      <c r="K966" s="3"/>
      <c r="L966" s="17"/>
    </row>
    <row r="967" spans="3:12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112</v>
      </c>
      <c r="F967" s="1"/>
      <c r="J967" s="3"/>
      <c r="K967" s="3"/>
      <c r="L967" s="17"/>
    </row>
    <row r="968" spans="3:12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112</v>
      </c>
      <c r="F968" s="1"/>
      <c r="J968" s="3"/>
      <c r="K968" s="3"/>
      <c r="L968" s="17"/>
    </row>
    <row r="969" spans="3:12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112</v>
      </c>
      <c r="F969" s="1"/>
      <c r="J969" s="3"/>
      <c r="K969" s="3"/>
      <c r="L969" s="17"/>
    </row>
    <row r="970" spans="3:12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112</v>
      </c>
      <c r="F970" s="1"/>
      <c r="J970" s="3"/>
      <c r="K970" s="3"/>
      <c r="L970" s="17"/>
    </row>
    <row r="971" spans="3:12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112</v>
      </c>
      <c r="F971" s="1"/>
      <c r="J971" s="3"/>
      <c r="K971" s="3"/>
      <c r="L971" s="17"/>
    </row>
    <row r="972" spans="3:12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112</v>
      </c>
      <c r="F972" s="1"/>
      <c r="J972" s="3"/>
      <c r="K972" s="3"/>
      <c r="L972" s="17"/>
    </row>
    <row r="973" spans="3:12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112</v>
      </c>
      <c r="F973" s="1"/>
      <c r="J973" s="3"/>
      <c r="K973" s="3"/>
      <c r="L973" s="17"/>
    </row>
    <row r="974" spans="3:12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112</v>
      </c>
      <c r="F974" s="1"/>
      <c r="J974" s="3"/>
      <c r="K974" s="3"/>
      <c r="L974" s="17"/>
    </row>
    <row r="975" spans="3:12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112</v>
      </c>
      <c r="F975" s="1"/>
      <c r="J975" s="3"/>
      <c r="K975" s="3"/>
      <c r="L975" s="17"/>
    </row>
    <row r="976" spans="3:12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112</v>
      </c>
      <c r="F976" s="1"/>
      <c r="J976" s="3"/>
      <c r="K976" s="3"/>
      <c r="L976" s="17"/>
    </row>
    <row r="977" spans="3:12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112</v>
      </c>
      <c r="F977" s="1"/>
      <c r="J977" s="3"/>
      <c r="K977" s="3"/>
      <c r="L977" s="17"/>
    </row>
    <row r="978" spans="3:12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112</v>
      </c>
      <c r="F978" s="1"/>
      <c r="J978" s="3"/>
      <c r="K978" s="3"/>
      <c r="L978" s="17"/>
    </row>
    <row r="979" spans="3:12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112</v>
      </c>
      <c r="F979" s="1"/>
      <c r="J979" s="3"/>
      <c r="K979" s="3"/>
      <c r="L979" s="17"/>
    </row>
    <row r="980" spans="3:12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112</v>
      </c>
      <c r="F980" s="1"/>
      <c r="J980" s="3"/>
      <c r="K980" s="3"/>
      <c r="L980" s="17"/>
    </row>
    <row r="981" spans="3:12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112</v>
      </c>
      <c r="F981" s="1"/>
      <c r="J981" s="3"/>
      <c r="K981" s="3"/>
      <c r="L981" s="17"/>
    </row>
    <row r="982" spans="3:12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112</v>
      </c>
      <c r="F982" s="1"/>
      <c r="J982" s="3"/>
      <c r="K982" s="3"/>
      <c r="L982" s="17"/>
    </row>
    <row r="983" spans="3:12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112</v>
      </c>
      <c r="F983" s="1"/>
      <c r="J983" s="3"/>
      <c r="K983" s="3"/>
      <c r="L983" s="17"/>
    </row>
    <row r="984" spans="3:12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112</v>
      </c>
      <c r="F984" s="1"/>
      <c r="J984" s="3"/>
      <c r="K984" s="3"/>
      <c r="L984" s="17"/>
    </row>
    <row r="985" spans="3:12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112</v>
      </c>
      <c r="F985" s="1"/>
      <c r="J985" s="3"/>
      <c r="K985" s="3"/>
      <c r="L985" s="17"/>
    </row>
    <row r="986" spans="3:12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112</v>
      </c>
      <c r="F986" s="1"/>
      <c r="J986" s="3"/>
      <c r="K986" s="3"/>
      <c r="L986" s="17"/>
    </row>
    <row r="987" spans="3:12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112</v>
      </c>
      <c r="F987" s="1"/>
      <c r="J987" s="3"/>
      <c r="K987" s="3"/>
      <c r="L987" s="17"/>
    </row>
    <row r="988" spans="3:12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112</v>
      </c>
      <c r="F988" s="1"/>
      <c r="J988" s="3"/>
      <c r="K988" s="3"/>
      <c r="L988" s="17"/>
    </row>
    <row r="989" spans="3:12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112</v>
      </c>
      <c r="F989" s="1"/>
      <c r="J989" s="3"/>
      <c r="K989" s="3"/>
      <c r="L989" s="17"/>
    </row>
    <row r="990" spans="3:12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112</v>
      </c>
      <c r="F990" s="1"/>
      <c r="J990" s="3"/>
      <c r="K990" s="3"/>
      <c r="L990" s="17"/>
    </row>
    <row r="991" spans="3:12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112</v>
      </c>
      <c r="F991" s="1"/>
      <c r="J991" s="3"/>
      <c r="K991" s="3"/>
      <c r="L991" s="17"/>
    </row>
    <row r="992" spans="3:12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112</v>
      </c>
      <c r="F992" s="1"/>
      <c r="J992" s="3"/>
      <c r="K992" s="3"/>
      <c r="L992" s="17"/>
    </row>
    <row r="993" spans="3:12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112</v>
      </c>
      <c r="F993" s="1"/>
      <c r="J993" s="3"/>
      <c r="K993" s="3"/>
      <c r="L993" s="17"/>
    </row>
    <row r="994" spans="3:12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112</v>
      </c>
      <c r="F994" s="1"/>
      <c r="J994" s="3"/>
      <c r="K994" s="3"/>
      <c r="L994" s="17"/>
    </row>
    <row r="995" spans="3:12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112</v>
      </c>
      <c r="F995" s="1"/>
      <c r="J995" s="3"/>
      <c r="K995" s="3"/>
      <c r="L995" s="17"/>
    </row>
    <row r="996" spans="3:12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112</v>
      </c>
      <c r="F996" s="1"/>
      <c r="J996" s="3"/>
      <c r="K996" s="3"/>
      <c r="L996" s="17"/>
    </row>
    <row r="997" spans="3:12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112</v>
      </c>
      <c r="F997" s="1"/>
      <c r="J997" s="3"/>
      <c r="K997" s="3"/>
      <c r="L997" s="17"/>
    </row>
    <row r="998" spans="3:12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112</v>
      </c>
      <c r="F998" s="1"/>
      <c r="J998" s="3"/>
      <c r="K998" s="3"/>
      <c r="L998" s="17"/>
    </row>
    <row r="999" spans="3:12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112</v>
      </c>
      <c r="F999" s="1"/>
      <c r="J999" s="3"/>
      <c r="K999" s="3"/>
      <c r="L999" s="17"/>
    </row>
    <row r="1000" spans="3:12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112</v>
      </c>
      <c r="F1000" s="1"/>
      <c r="J1000" s="3"/>
      <c r="K1000" s="3"/>
      <c r="L1000" s="17"/>
    </row>
    <row r="1001" spans="3:12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112</v>
      </c>
      <c r="F1001" s="1"/>
      <c r="J1001" s="3"/>
      <c r="K1001" s="3"/>
      <c r="L1001" s="17"/>
    </row>
    <row r="1002" spans="3:12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112</v>
      </c>
      <c r="F1002" s="1"/>
      <c r="J1002" s="3"/>
      <c r="K1002" s="3"/>
      <c r="L1002" s="17"/>
    </row>
    <row r="1003" spans="3:12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112</v>
      </c>
      <c r="F1003" s="1"/>
      <c r="J1003" s="3"/>
      <c r="K1003" s="3"/>
      <c r="L1003" s="17"/>
    </row>
    <row r="1004" spans="3:12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112</v>
      </c>
      <c r="F1004" s="1"/>
      <c r="J1004" s="3"/>
      <c r="K1004" s="3"/>
      <c r="L1004" s="17"/>
    </row>
    <row r="1005" spans="3:12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112</v>
      </c>
      <c r="F1005" s="1"/>
      <c r="J1005" s="3"/>
      <c r="K1005" s="3"/>
      <c r="L1005" s="17"/>
    </row>
    <row r="1006" spans="3:12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112</v>
      </c>
      <c r="F1006" s="1"/>
      <c r="J1006" s="3"/>
      <c r="K1006" s="3"/>
      <c r="L1006" s="17"/>
    </row>
    <row r="1007" spans="3:12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112</v>
      </c>
      <c r="F1007" s="1"/>
      <c r="J1007" s="3"/>
      <c r="K1007" s="3"/>
      <c r="L1007" s="17"/>
    </row>
    <row r="1008" spans="3:12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112</v>
      </c>
      <c r="F1008" s="1"/>
      <c r="J1008" s="3"/>
      <c r="K1008" s="3"/>
      <c r="L1008" s="17"/>
    </row>
    <row r="1009" spans="3:12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112</v>
      </c>
      <c r="F1009" s="1"/>
      <c r="J1009" s="3"/>
      <c r="K1009" s="3"/>
      <c r="L1009" s="17"/>
    </row>
    <row r="1010" spans="3:12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112</v>
      </c>
      <c r="F1010" s="1"/>
      <c r="J1010" s="3"/>
      <c r="K1010" s="3"/>
      <c r="L1010" s="17"/>
    </row>
    <row r="1011" spans="3:12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112</v>
      </c>
      <c r="F1011" s="1"/>
      <c r="J1011" s="3"/>
      <c r="K1011" s="3"/>
      <c r="L1011" s="17"/>
    </row>
    <row r="1012" spans="3:12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112</v>
      </c>
      <c r="F1012" s="1"/>
      <c r="J1012" s="3"/>
      <c r="K1012" s="3"/>
      <c r="L1012" s="17"/>
    </row>
    <row r="1013" spans="3:12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112</v>
      </c>
      <c r="F1013" s="1"/>
      <c r="J1013" s="3"/>
      <c r="K1013" s="3"/>
      <c r="L1013" s="17"/>
    </row>
    <row r="1014" spans="3:12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112</v>
      </c>
      <c r="F1014" s="1"/>
      <c r="J1014" s="3"/>
      <c r="K1014" s="3"/>
      <c r="L1014" s="17"/>
    </row>
    <row r="1015" spans="3:12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112</v>
      </c>
      <c r="F1015" s="1"/>
      <c r="J1015" s="3"/>
      <c r="K1015" s="3"/>
      <c r="L1015" s="17"/>
    </row>
    <row r="1016" spans="3:12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112</v>
      </c>
      <c r="F1016" s="1"/>
      <c r="J1016" s="3"/>
      <c r="K1016" s="3"/>
      <c r="L1016" s="17"/>
    </row>
    <row r="1017" spans="3:12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112</v>
      </c>
      <c r="F1017" s="1"/>
      <c r="J1017" s="3"/>
      <c r="K1017" s="3"/>
      <c r="L1017" s="17"/>
    </row>
    <row r="1018" spans="3:12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112</v>
      </c>
      <c r="F1018" s="1"/>
      <c r="J1018" s="3"/>
      <c r="K1018" s="3"/>
      <c r="L1018" s="17"/>
    </row>
    <row r="1019" spans="3:12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112</v>
      </c>
      <c r="F1019" s="1"/>
      <c r="J1019" s="3"/>
      <c r="K1019" s="3"/>
      <c r="L1019" s="17"/>
    </row>
    <row r="1020" spans="3:12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112</v>
      </c>
      <c r="F1020" s="1"/>
      <c r="J1020" s="3"/>
      <c r="K1020" s="3"/>
      <c r="L1020" s="17"/>
    </row>
    <row r="1021" spans="3:12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112</v>
      </c>
      <c r="F1021" s="1"/>
      <c r="J1021" s="3"/>
      <c r="K1021" s="3"/>
      <c r="L1021" s="17"/>
    </row>
    <row r="1022" spans="3:12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112</v>
      </c>
      <c r="F1022" s="1"/>
      <c r="J1022" s="3"/>
      <c r="K1022" s="3"/>
      <c r="L1022" s="17"/>
    </row>
    <row r="1023" spans="3:12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112</v>
      </c>
      <c r="F1023" s="1"/>
      <c r="J1023" s="3"/>
      <c r="K1023" s="3"/>
      <c r="L1023" s="17"/>
    </row>
    <row r="1024" spans="3:12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112</v>
      </c>
      <c r="F1024" s="1"/>
      <c r="J1024" s="3"/>
      <c r="K1024" s="3"/>
      <c r="L1024" s="17"/>
    </row>
    <row r="1025" spans="3:12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112</v>
      </c>
      <c r="F1025" s="1"/>
      <c r="J1025" s="3"/>
      <c r="K1025" s="3"/>
      <c r="L1025" s="17"/>
    </row>
    <row r="1026" spans="3:12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112</v>
      </c>
      <c r="F1026" s="1"/>
      <c r="J1026" s="3"/>
      <c r="K1026" s="3"/>
      <c r="L1026" s="17"/>
    </row>
    <row r="1027" spans="3:12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112</v>
      </c>
      <c r="F1027" s="1"/>
      <c r="J1027" s="3"/>
      <c r="K1027" s="3"/>
      <c r="L1027" s="17"/>
    </row>
    <row r="1028" spans="3:12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112</v>
      </c>
      <c r="F1028" s="1"/>
      <c r="J1028" s="3"/>
      <c r="K1028" s="3"/>
      <c r="L1028" s="17"/>
    </row>
    <row r="1029" spans="3:12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112</v>
      </c>
      <c r="F1029" s="1"/>
      <c r="J1029" s="3"/>
      <c r="K1029" s="3"/>
      <c r="L1029" s="17"/>
    </row>
    <row r="1030" spans="3:12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112</v>
      </c>
      <c r="F1030" s="1"/>
      <c r="J1030" s="3"/>
      <c r="K1030" s="3"/>
      <c r="L1030" s="17"/>
    </row>
    <row r="1031" spans="3:12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112</v>
      </c>
      <c r="F1031" s="1"/>
      <c r="J1031" s="3"/>
      <c r="K1031" s="3"/>
      <c r="L1031" s="17"/>
    </row>
    <row r="1032" spans="3:12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112</v>
      </c>
      <c r="F1032" s="1"/>
      <c r="J1032" s="3"/>
      <c r="K1032" s="3"/>
      <c r="L1032" s="17"/>
    </row>
    <row r="1033" spans="3:12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112</v>
      </c>
      <c r="F1033" s="1"/>
      <c r="J1033" s="3"/>
      <c r="K1033" s="3"/>
      <c r="L1033" s="17"/>
    </row>
    <row r="1034" spans="3:12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112</v>
      </c>
      <c r="F1034" s="1"/>
      <c r="J1034" s="3"/>
      <c r="K1034" s="3"/>
      <c r="L1034" s="17"/>
    </row>
    <row r="1035" spans="3:12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112</v>
      </c>
      <c r="F1035" s="1"/>
      <c r="J1035" s="3"/>
      <c r="K1035" s="3"/>
      <c r="L1035" s="17"/>
    </row>
    <row r="1036" spans="3:12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112</v>
      </c>
      <c r="F1036" s="1"/>
      <c r="J1036" s="3"/>
      <c r="K1036" s="3"/>
      <c r="L1036" s="17"/>
    </row>
    <row r="1037" spans="3:12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112</v>
      </c>
      <c r="F1037" s="1"/>
      <c r="J1037" s="3"/>
      <c r="K1037" s="3"/>
      <c r="L1037" s="17"/>
    </row>
    <row r="1038" spans="3:12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112</v>
      </c>
      <c r="F1038" s="1"/>
      <c r="J1038" s="3"/>
      <c r="K1038" s="3"/>
      <c r="L1038" s="17"/>
    </row>
    <row r="1039" spans="3:12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112</v>
      </c>
      <c r="F1039" s="1"/>
      <c r="J1039" s="3"/>
      <c r="K1039" s="3"/>
      <c r="L1039" s="17"/>
    </row>
    <row r="1040" spans="3:12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112</v>
      </c>
      <c r="F1040" s="1"/>
      <c r="J1040" s="3"/>
      <c r="K1040" s="3"/>
      <c r="L1040" s="17"/>
    </row>
    <row r="1041" spans="3:12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112</v>
      </c>
      <c r="F1041" s="1"/>
      <c r="J1041" s="3"/>
      <c r="K1041" s="3"/>
      <c r="L1041" s="17"/>
    </row>
    <row r="1042" spans="3:12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112</v>
      </c>
      <c r="F1042" s="1"/>
      <c r="J1042" s="3"/>
      <c r="K1042" s="3"/>
      <c r="L1042" s="17"/>
    </row>
    <row r="1043" spans="3:12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112</v>
      </c>
      <c r="F1043" s="1"/>
      <c r="J1043" s="3"/>
      <c r="K1043" s="3"/>
      <c r="L1043" s="17"/>
    </row>
    <row r="1044" spans="3:12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112</v>
      </c>
      <c r="F1044" s="1"/>
      <c r="J1044" s="3"/>
      <c r="K1044" s="3"/>
      <c r="L1044" s="17"/>
    </row>
    <row r="1045" spans="3:12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112</v>
      </c>
      <c r="F1045" s="1"/>
      <c r="J1045" s="3"/>
      <c r="K1045" s="3"/>
      <c r="L1045" s="17"/>
    </row>
    <row r="1046" spans="3:12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112</v>
      </c>
      <c r="F1046" s="1"/>
      <c r="J1046" s="3"/>
      <c r="K1046" s="3"/>
      <c r="L1046" s="17"/>
    </row>
    <row r="1047" spans="3:12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112</v>
      </c>
      <c r="F1047" s="1"/>
      <c r="J1047" s="3"/>
      <c r="K1047" s="3"/>
      <c r="L1047" s="17"/>
    </row>
    <row r="1048" spans="3:12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112</v>
      </c>
      <c r="F1048" s="1"/>
      <c r="J1048" s="3"/>
      <c r="K1048" s="3"/>
      <c r="L1048" s="17"/>
    </row>
    <row r="1049" spans="3:12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112</v>
      </c>
      <c r="F1049" s="1"/>
      <c r="J1049" s="3"/>
      <c r="K1049" s="3"/>
      <c r="L1049" s="17"/>
    </row>
    <row r="1050" spans="3:12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112</v>
      </c>
      <c r="F1050" s="1"/>
      <c r="J1050" s="3"/>
      <c r="K1050" s="3"/>
      <c r="L1050" s="17"/>
    </row>
    <row r="1051" spans="3:12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112</v>
      </c>
      <c r="F1051" s="1"/>
      <c r="J1051" s="3"/>
      <c r="K1051" s="3"/>
      <c r="L1051" s="17"/>
    </row>
    <row r="1052" spans="3:12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112</v>
      </c>
      <c r="F1052" s="1"/>
      <c r="J1052" s="3"/>
      <c r="K1052" s="3"/>
      <c r="L1052" s="17"/>
    </row>
    <row r="1053" spans="3:12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112</v>
      </c>
      <c r="F1053" s="1"/>
      <c r="J1053" s="3"/>
      <c r="K1053" s="3"/>
      <c r="L1053" s="17"/>
    </row>
    <row r="1054" spans="3:12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112</v>
      </c>
      <c r="F1054" s="1"/>
      <c r="J1054" s="3"/>
      <c r="K1054" s="3"/>
      <c r="L1054" s="17"/>
    </row>
    <row r="1055" spans="3:12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112</v>
      </c>
      <c r="F1055" s="1"/>
      <c r="J1055" s="3"/>
      <c r="K1055" s="3"/>
      <c r="L1055" s="17"/>
    </row>
    <row r="1056" spans="3:12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112</v>
      </c>
      <c r="F1056" s="1"/>
      <c r="J1056" s="3"/>
      <c r="K1056" s="3"/>
      <c r="L1056" s="17"/>
    </row>
    <row r="1057" spans="3:12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112</v>
      </c>
      <c r="F1057" s="1"/>
      <c r="J1057" s="3"/>
      <c r="K1057" s="3"/>
      <c r="L1057" s="17"/>
    </row>
    <row r="1058" spans="3:12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112</v>
      </c>
      <c r="F1058" s="1"/>
      <c r="J1058" s="3"/>
      <c r="K1058" s="3"/>
      <c r="L1058" s="17"/>
    </row>
    <row r="1059" spans="3:12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112</v>
      </c>
      <c r="F1059" s="1"/>
      <c r="J1059" s="3"/>
      <c r="K1059" s="3"/>
      <c r="L1059" s="17"/>
    </row>
    <row r="1060" spans="3:12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112</v>
      </c>
      <c r="F1060" s="1"/>
      <c r="J1060" s="3"/>
      <c r="K1060" s="3"/>
      <c r="L1060" s="17"/>
    </row>
    <row r="1061" spans="3:12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112</v>
      </c>
      <c r="F1061" s="1"/>
      <c r="J1061" s="3"/>
      <c r="K1061" s="3"/>
      <c r="L1061" s="17"/>
    </row>
    <row r="1062" spans="3:12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112</v>
      </c>
      <c r="F1062" s="1"/>
      <c r="J1062" s="3"/>
      <c r="K1062" s="3"/>
      <c r="L1062" s="17"/>
    </row>
    <row r="1063" spans="3:12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112</v>
      </c>
      <c r="F1063" s="1"/>
      <c r="J1063" s="3"/>
      <c r="K1063" s="3"/>
      <c r="L1063" s="17"/>
    </row>
    <row r="1064" spans="3:12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112</v>
      </c>
      <c r="F1064" s="1"/>
      <c r="J1064" s="3"/>
      <c r="K1064" s="3"/>
      <c r="L1064" s="17"/>
    </row>
    <row r="1065" spans="3:12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112</v>
      </c>
      <c r="F1065" s="1"/>
      <c r="J1065" s="3"/>
      <c r="K1065" s="3"/>
      <c r="L1065" s="17"/>
    </row>
    <row r="1066" spans="3:12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112</v>
      </c>
      <c r="F1066" s="1"/>
      <c r="J1066" s="3"/>
      <c r="K1066" s="3"/>
      <c r="L1066" s="17"/>
    </row>
    <row r="1067" spans="3:12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112</v>
      </c>
      <c r="F1067" s="1"/>
      <c r="J1067" s="3"/>
      <c r="K1067" s="3"/>
      <c r="L1067" s="17"/>
    </row>
    <row r="1068" spans="3:12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112</v>
      </c>
      <c r="F1068" s="1"/>
      <c r="J1068" s="3"/>
      <c r="K1068" s="3"/>
      <c r="L1068" s="17"/>
    </row>
    <row r="1069" spans="3:12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112</v>
      </c>
      <c r="F1069" s="1"/>
      <c r="J1069" s="3"/>
      <c r="K1069" s="3"/>
      <c r="L1069" s="17"/>
    </row>
    <row r="1070" spans="3:12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112</v>
      </c>
      <c r="F1070" s="1"/>
      <c r="J1070" s="3"/>
      <c r="K1070" s="3"/>
      <c r="L1070" s="17"/>
    </row>
    <row r="1071" spans="3:12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112</v>
      </c>
      <c r="F1071" s="1"/>
      <c r="J1071" s="3"/>
      <c r="K1071" s="3"/>
      <c r="L1071" s="17"/>
    </row>
    <row r="1072" spans="3:12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112</v>
      </c>
      <c r="F1072" s="1"/>
      <c r="J1072" s="3"/>
      <c r="K1072" s="3"/>
      <c r="L1072" s="17"/>
    </row>
    <row r="1073" spans="3:12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112</v>
      </c>
      <c r="F1073" s="1"/>
      <c r="J1073" s="3"/>
      <c r="K1073" s="3"/>
      <c r="L1073" s="17"/>
    </row>
    <row r="1074" spans="3:12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112</v>
      </c>
      <c r="F1074" s="1"/>
      <c r="J1074" s="3"/>
      <c r="K1074" s="3"/>
      <c r="L1074" s="17"/>
    </row>
    <row r="1075" spans="3:12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112</v>
      </c>
      <c r="F1075" s="1"/>
      <c r="J1075" s="3"/>
      <c r="K1075" s="3"/>
      <c r="L1075" s="17"/>
    </row>
    <row r="1076" spans="3:12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112</v>
      </c>
      <c r="F1076" s="1"/>
      <c r="J1076" s="3"/>
      <c r="K1076" s="3"/>
      <c r="L1076" s="17"/>
    </row>
    <row r="1077" spans="3:12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112</v>
      </c>
      <c r="F1077" s="1"/>
      <c r="J1077" s="3"/>
      <c r="K1077" s="3"/>
      <c r="L1077" s="17"/>
    </row>
    <row r="1078" spans="3:12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112</v>
      </c>
      <c r="F1078" s="1"/>
      <c r="J1078" s="3"/>
      <c r="K1078" s="3"/>
      <c r="L1078" s="17"/>
    </row>
    <row r="1079" spans="3:12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112</v>
      </c>
      <c r="F1079" s="1"/>
      <c r="J1079" s="3"/>
      <c r="K1079" s="3"/>
      <c r="L1079" s="17"/>
    </row>
    <row r="1080" spans="3:12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112</v>
      </c>
      <c r="F1080" s="1"/>
      <c r="J1080" s="3"/>
      <c r="K1080" s="3"/>
      <c r="L1080" s="17"/>
    </row>
    <row r="1081" spans="3:12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112</v>
      </c>
      <c r="F1081" s="1"/>
      <c r="J1081" s="3"/>
      <c r="K1081" s="3"/>
      <c r="L1081" s="17"/>
    </row>
    <row r="1082" spans="3:12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112</v>
      </c>
      <c r="F1082" s="1"/>
      <c r="J1082" s="3"/>
      <c r="K1082" s="3"/>
      <c r="L1082" s="17"/>
    </row>
    <row r="1083" spans="3:12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112</v>
      </c>
      <c r="F1083" s="1"/>
      <c r="J1083" s="3"/>
      <c r="K1083" s="3"/>
      <c r="L1083" s="17"/>
    </row>
    <row r="1084" spans="3:12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112</v>
      </c>
      <c r="F1084" s="1"/>
      <c r="J1084" s="3"/>
      <c r="K1084" s="3"/>
      <c r="L1084" s="17"/>
    </row>
    <row r="1085" spans="3:12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112</v>
      </c>
      <c r="F1085" s="1"/>
      <c r="J1085" s="3"/>
      <c r="K1085" s="3"/>
      <c r="L1085" s="17"/>
    </row>
    <row r="1086" spans="3:12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112</v>
      </c>
      <c r="F1086" s="1"/>
      <c r="J1086" s="3"/>
      <c r="K1086" s="3"/>
      <c r="L1086" s="17"/>
    </row>
    <row r="1087" spans="3:12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112</v>
      </c>
      <c r="F1087" s="1"/>
      <c r="J1087" s="3"/>
      <c r="K1087" s="3"/>
      <c r="L1087" s="17"/>
    </row>
    <row r="1088" spans="3:12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112</v>
      </c>
      <c r="F1088" s="1"/>
      <c r="J1088" s="3"/>
      <c r="K1088" s="3"/>
      <c r="L1088" s="17"/>
    </row>
    <row r="1089" spans="3:12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112</v>
      </c>
      <c r="F1089" s="1"/>
      <c r="J1089" s="3"/>
      <c r="K1089" s="3"/>
      <c r="L1089" s="17"/>
    </row>
    <row r="1090" spans="3:12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112</v>
      </c>
      <c r="F1090" s="1"/>
      <c r="J1090" s="3"/>
      <c r="K1090" s="3"/>
      <c r="L1090" s="17"/>
    </row>
    <row r="1091" spans="3:12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112</v>
      </c>
      <c r="F1091" s="1"/>
      <c r="J1091" s="3"/>
      <c r="K1091" s="3"/>
      <c r="L1091" s="17"/>
    </row>
    <row r="1092" spans="3:12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112</v>
      </c>
      <c r="F1092" s="1"/>
      <c r="J1092" s="3"/>
      <c r="K1092" s="3"/>
      <c r="L1092" s="17"/>
    </row>
    <row r="1093" spans="3:12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112</v>
      </c>
      <c r="F1093" s="1"/>
      <c r="J1093" s="3"/>
      <c r="K1093" s="3"/>
      <c r="L1093" s="17"/>
    </row>
    <row r="1094" spans="3:12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112</v>
      </c>
      <c r="F1094" s="1"/>
      <c r="J1094" s="3"/>
      <c r="K1094" s="3"/>
      <c r="L1094" s="17"/>
    </row>
    <row r="1095" spans="3:12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112</v>
      </c>
      <c r="F1095" s="1"/>
      <c r="J1095" s="3"/>
      <c r="K1095" s="3"/>
      <c r="L1095" s="17"/>
    </row>
    <row r="1096" spans="3:12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112</v>
      </c>
      <c r="F1096" s="1"/>
      <c r="J1096" s="3"/>
      <c r="K1096" s="3"/>
      <c r="L1096" s="17"/>
    </row>
    <row r="1097" spans="3:12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112</v>
      </c>
      <c r="F1097" s="1"/>
      <c r="J1097" s="3"/>
      <c r="K1097" s="3"/>
      <c r="L1097" s="17"/>
    </row>
    <row r="1098" spans="3:12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112</v>
      </c>
      <c r="F1098" s="1"/>
      <c r="J1098" s="3"/>
      <c r="K1098" s="3"/>
      <c r="L1098" s="17"/>
    </row>
    <row r="1099" spans="3:12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112</v>
      </c>
      <c r="F1099" s="1"/>
      <c r="J1099" s="3"/>
      <c r="K1099" s="3"/>
      <c r="L1099" s="17"/>
    </row>
    <row r="1100" spans="3:12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112</v>
      </c>
      <c r="F1100" s="1"/>
      <c r="J1100" s="3"/>
      <c r="K1100" s="3"/>
      <c r="L1100" s="17"/>
    </row>
    <row r="1101" spans="3:12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112</v>
      </c>
      <c r="F1101" s="1"/>
      <c r="J1101" s="3"/>
      <c r="K1101" s="3"/>
      <c r="L1101" s="17"/>
    </row>
    <row r="1102" spans="3:12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112</v>
      </c>
      <c r="F1102" s="1"/>
      <c r="J1102" s="3"/>
      <c r="K1102" s="3"/>
      <c r="L1102" s="17"/>
    </row>
    <row r="1103" spans="3:12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112</v>
      </c>
      <c r="F1103" s="1"/>
      <c r="J1103" s="3"/>
      <c r="K1103" s="3"/>
      <c r="L1103" s="17"/>
    </row>
    <row r="1104" spans="3:12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112</v>
      </c>
      <c r="F1104" s="1"/>
      <c r="J1104" s="3"/>
      <c r="K1104" s="3"/>
      <c r="L1104" s="17"/>
    </row>
    <row r="1105" spans="3:12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112</v>
      </c>
      <c r="F1105" s="1"/>
      <c r="J1105" s="3"/>
      <c r="K1105" s="3"/>
      <c r="L1105" s="17"/>
    </row>
    <row r="1106" spans="3:12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112</v>
      </c>
      <c r="F1106" s="1"/>
      <c r="J1106" s="3"/>
      <c r="K1106" s="3"/>
      <c r="L1106" s="17"/>
    </row>
    <row r="1107" spans="3:12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112</v>
      </c>
      <c r="F1107" s="1"/>
      <c r="J1107" s="3"/>
      <c r="K1107" s="3"/>
      <c r="L1107" s="17"/>
    </row>
    <row r="1108" spans="3:12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112</v>
      </c>
      <c r="F1108" s="1"/>
      <c r="J1108" s="3"/>
      <c r="K1108" s="3"/>
      <c r="L1108" s="17"/>
    </row>
    <row r="1109" spans="3:12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112</v>
      </c>
      <c r="F1109" s="1"/>
      <c r="J1109" s="3"/>
      <c r="K1109" s="3"/>
      <c r="L1109" s="17"/>
    </row>
    <row r="1110" spans="3:12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112</v>
      </c>
      <c r="F1110" s="1"/>
      <c r="J1110" s="3"/>
      <c r="K1110" s="3"/>
      <c r="L1110" s="17"/>
    </row>
    <row r="1111" spans="3:12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112</v>
      </c>
      <c r="F1111" s="1"/>
      <c r="J1111" s="3"/>
      <c r="K1111" s="3"/>
      <c r="L1111" s="17"/>
    </row>
    <row r="1112" spans="3:12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112</v>
      </c>
      <c r="F1112" s="1"/>
      <c r="J1112" s="3"/>
      <c r="K1112" s="3"/>
      <c r="L1112" s="17"/>
    </row>
    <row r="1113" spans="3:12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112</v>
      </c>
      <c r="F1113" s="1"/>
      <c r="J1113" s="3"/>
      <c r="K1113" s="3"/>
      <c r="L1113" s="17"/>
    </row>
    <row r="1114" spans="3:12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112</v>
      </c>
      <c r="F1114" s="1"/>
      <c r="J1114" s="3"/>
      <c r="K1114" s="3"/>
      <c r="L1114" s="17"/>
    </row>
    <row r="1115" spans="3:12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112</v>
      </c>
      <c r="F1115" s="1"/>
      <c r="J1115" s="3"/>
      <c r="K1115" s="3"/>
      <c r="L1115" s="17"/>
    </row>
    <row r="1116" spans="3:12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112</v>
      </c>
      <c r="F1116" s="1"/>
      <c r="J1116" s="3"/>
      <c r="K1116" s="3"/>
      <c r="L1116" s="17"/>
    </row>
    <row r="1117" spans="3:12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112</v>
      </c>
      <c r="F1117" s="1"/>
      <c r="J1117" s="3"/>
      <c r="K1117" s="3"/>
      <c r="L1117" s="17"/>
    </row>
    <row r="1118" spans="3:12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112</v>
      </c>
      <c r="F1118" s="1"/>
      <c r="J1118" s="3"/>
      <c r="K1118" s="3"/>
      <c r="L1118" s="17"/>
    </row>
    <row r="1119" spans="3:12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112</v>
      </c>
      <c r="F1119" s="1"/>
      <c r="J1119" s="3"/>
      <c r="K1119" s="3"/>
      <c r="L1119" s="17"/>
    </row>
    <row r="1120" spans="3:12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112</v>
      </c>
      <c r="F1120" s="1"/>
      <c r="J1120" s="3"/>
      <c r="K1120" s="3"/>
      <c r="L1120" s="17"/>
    </row>
    <row r="1121" spans="3:12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112</v>
      </c>
      <c r="F1121" s="1"/>
      <c r="J1121" s="3"/>
      <c r="K1121" s="3"/>
      <c r="L1121" s="17"/>
    </row>
    <row r="1122" spans="3:12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112</v>
      </c>
      <c r="F1122" s="1"/>
      <c r="J1122" s="3"/>
      <c r="K1122" s="3"/>
      <c r="L1122" s="17"/>
    </row>
    <row r="1123" spans="3:12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112</v>
      </c>
      <c r="F1123" s="1"/>
      <c r="J1123" s="3"/>
      <c r="K1123" s="3"/>
      <c r="L1123" s="17"/>
    </row>
    <row r="1124" spans="3:12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112</v>
      </c>
      <c r="F1124" s="1"/>
      <c r="J1124" s="3"/>
      <c r="K1124" s="3"/>
      <c r="L1124" s="17"/>
    </row>
    <row r="1125" spans="3:12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112</v>
      </c>
      <c r="F1125" s="1"/>
      <c r="J1125" s="3"/>
      <c r="K1125" s="3"/>
      <c r="L1125" s="17"/>
    </row>
    <row r="1126" spans="3:12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112</v>
      </c>
      <c r="F1126" s="1"/>
      <c r="J1126" s="3"/>
      <c r="K1126" s="3"/>
      <c r="L1126" s="17"/>
    </row>
    <row r="1127" spans="3:12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112</v>
      </c>
      <c r="F1127" s="1"/>
      <c r="J1127" s="3"/>
      <c r="K1127" s="3"/>
      <c r="L1127" s="17"/>
    </row>
    <row r="1128" spans="3:12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112</v>
      </c>
      <c r="F1128" s="1"/>
      <c r="J1128" s="3"/>
      <c r="K1128" s="3"/>
      <c r="L1128" s="17"/>
    </row>
    <row r="1129" spans="3:12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112</v>
      </c>
      <c r="F1129" s="1"/>
      <c r="J1129" s="3"/>
      <c r="K1129" s="3"/>
      <c r="L1129" s="17"/>
    </row>
    <row r="1130" spans="3:12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112</v>
      </c>
      <c r="F1130" s="1"/>
      <c r="J1130" s="3"/>
      <c r="K1130" s="3"/>
      <c r="L1130" s="17"/>
    </row>
    <row r="1131" spans="3:12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112</v>
      </c>
      <c r="F1131" s="1"/>
      <c r="J1131" s="3"/>
      <c r="K1131" s="3"/>
      <c r="L1131" s="17"/>
    </row>
    <row r="1132" spans="3:12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112</v>
      </c>
      <c r="F1132" s="1"/>
      <c r="J1132" s="3"/>
      <c r="K1132" s="3"/>
      <c r="L1132" s="17"/>
    </row>
    <row r="1133" spans="3:12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112</v>
      </c>
      <c r="F1133" s="1"/>
      <c r="J1133" s="3"/>
      <c r="K1133" s="3"/>
      <c r="L1133" s="17"/>
    </row>
    <row r="1134" spans="3:12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112</v>
      </c>
      <c r="F1134" s="1"/>
      <c r="J1134" s="3"/>
      <c r="K1134" s="3"/>
      <c r="L1134" s="17"/>
    </row>
    <row r="1135" spans="3:12" x14ac:dyDescent="0.25">
      <c r="F1135" s="1"/>
      <c r="J1135" s="3"/>
      <c r="K1135" s="3"/>
      <c r="L1135" s="17"/>
    </row>
    <row r="1136" spans="3:12" x14ac:dyDescent="0.25">
      <c r="F1136" s="1"/>
      <c r="J1136" s="3"/>
      <c r="K1136" s="3"/>
      <c r="L1136" s="17"/>
    </row>
    <row r="1137" spans="6:12" x14ac:dyDescent="0.25">
      <c r="F1137" s="1"/>
      <c r="J1137" s="3"/>
      <c r="K1137" s="3"/>
      <c r="L1137" s="17"/>
    </row>
    <row r="1138" spans="6:12" x14ac:dyDescent="0.25">
      <c r="F1138" s="1"/>
      <c r="J1138" s="3"/>
      <c r="K1138" s="3"/>
      <c r="L1138" s="17"/>
    </row>
    <row r="1139" spans="6:12" x14ac:dyDescent="0.25">
      <c r="F1139" s="1"/>
      <c r="J1139" s="3"/>
      <c r="K1139" s="3"/>
      <c r="L1139" s="17"/>
    </row>
    <row r="1140" spans="6:12" x14ac:dyDescent="0.25">
      <c r="F1140" s="1"/>
      <c r="J1140" s="3"/>
      <c r="K1140" s="3"/>
      <c r="L1140" s="17"/>
    </row>
    <row r="1141" spans="6:12" x14ac:dyDescent="0.25">
      <c r="F1141" s="1"/>
      <c r="J1141" s="3"/>
      <c r="K1141" s="3"/>
      <c r="L1141" s="17"/>
    </row>
    <row r="1142" spans="6:12" x14ac:dyDescent="0.25">
      <c r="F1142" s="1"/>
      <c r="J1142" s="3"/>
      <c r="K1142" s="3"/>
      <c r="L1142" s="17"/>
    </row>
    <row r="1143" spans="6:12" x14ac:dyDescent="0.25">
      <c r="F1143" s="1"/>
      <c r="J1143" s="3"/>
      <c r="K1143" s="3"/>
      <c r="L1143" s="17"/>
    </row>
    <row r="1144" spans="6:12" x14ac:dyDescent="0.25">
      <c r="F1144" s="1"/>
      <c r="J1144" s="3"/>
      <c r="K1144" s="3"/>
      <c r="L1144" s="17"/>
    </row>
    <row r="1145" spans="6:12" x14ac:dyDescent="0.25">
      <c r="F1145" s="1"/>
      <c r="J1145" s="3"/>
      <c r="K1145" s="3"/>
      <c r="L1145" s="17"/>
    </row>
    <row r="1146" spans="6:12" x14ac:dyDescent="0.25">
      <c r="F1146" s="1"/>
      <c r="J1146" s="3"/>
      <c r="K1146" s="3"/>
      <c r="L1146" s="17"/>
    </row>
    <row r="1147" spans="6:12" x14ac:dyDescent="0.25">
      <c r="F1147" s="1"/>
      <c r="J1147" s="3"/>
      <c r="K1147" s="3"/>
      <c r="L1147" s="17"/>
    </row>
    <row r="1148" spans="6:12" x14ac:dyDescent="0.25">
      <c r="F1148" s="1"/>
      <c r="J1148" s="3"/>
      <c r="K1148" s="3"/>
      <c r="L1148" s="17"/>
    </row>
    <row r="1149" spans="6:12" x14ac:dyDescent="0.25">
      <c r="F1149" s="1"/>
      <c r="J1149" s="3"/>
      <c r="K1149" s="3"/>
      <c r="L1149" s="17"/>
    </row>
    <row r="1150" spans="6:12" x14ac:dyDescent="0.25">
      <c r="F1150" s="1"/>
      <c r="J1150" s="3"/>
      <c r="K1150" s="3"/>
      <c r="L1150" s="17"/>
    </row>
    <row r="1151" spans="6:12" x14ac:dyDescent="0.25">
      <c r="F1151" s="1"/>
      <c r="J1151" s="3"/>
      <c r="K1151" s="3"/>
      <c r="L1151" s="17"/>
    </row>
    <row r="1152" spans="6:12" x14ac:dyDescent="0.25">
      <c r="F1152" s="1"/>
      <c r="J1152" s="3"/>
      <c r="K1152" s="3"/>
      <c r="L1152" s="17"/>
    </row>
    <row r="1153" spans="6:12" x14ac:dyDescent="0.25">
      <c r="F1153" s="1"/>
      <c r="J1153" s="3"/>
      <c r="K1153" s="3"/>
      <c r="L1153" s="17"/>
    </row>
    <row r="1154" spans="6:12" x14ac:dyDescent="0.25">
      <c r="F1154" s="1"/>
      <c r="J1154" s="3"/>
      <c r="K1154" s="3"/>
      <c r="L1154" s="17"/>
    </row>
    <row r="1155" spans="6:12" x14ac:dyDescent="0.25">
      <c r="F1155" s="1"/>
      <c r="J1155" s="3"/>
      <c r="K1155" s="3"/>
      <c r="L1155" s="17"/>
    </row>
    <row r="1156" spans="6:12" x14ac:dyDescent="0.25">
      <c r="F1156" s="1"/>
      <c r="J1156" s="3"/>
      <c r="K1156" s="3"/>
      <c r="L1156" s="17"/>
    </row>
    <row r="1157" spans="6:12" x14ac:dyDescent="0.25">
      <c r="F1157" s="1"/>
      <c r="J1157" s="3"/>
      <c r="K1157" s="3"/>
      <c r="L1157" s="17"/>
    </row>
    <row r="1158" spans="6:12" x14ac:dyDescent="0.25">
      <c r="F1158" s="1"/>
      <c r="J1158" s="3"/>
      <c r="K1158" s="3"/>
      <c r="L1158" s="17"/>
    </row>
    <row r="1159" spans="6:12" x14ac:dyDescent="0.25">
      <c r="F1159" s="1"/>
      <c r="J1159" s="3"/>
      <c r="K1159" s="3"/>
      <c r="L1159" s="17"/>
    </row>
    <row r="1160" spans="6:12" x14ac:dyDescent="0.25">
      <c r="F1160" s="1"/>
      <c r="J1160" s="3"/>
      <c r="K1160" s="3"/>
      <c r="L1160" s="17"/>
    </row>
    <row r="1161" spans="6:12" x14ac:dyDescent="0.25">
      <c r="F1161" s="1"/>
      <c r="J1161" s="3"/>
      <c r="K1161" s="3"/>
      <c r="L1161" s="17"/>
    </row>
    <row r="1162" spans="6:12" x14ac:dyDescent="0.25">
      <c r="F1162" s="1"/>
      <c r="J1162" s="3"/>
      <c r="K1162" s="3"/>
      <c r="L1162" s="17"/>
    </row>
    <row r="1163" spans="6:12" x14ac:dyDescent="0.25">
      <c r="F1163" s="1"/>
      <c r="J1163" s="3"/>
      <c r="K1163" s="3"/>
      <c r="L1163" s="17"/>
    </row>
    <row r="1164" spans="6:12" x14ac:dyDescent="0.25">
      <c r="F1164" s="1"/>
      <c r="J1164" s="3"/>
      <c r="K1164" s="3"/>
      <c r="L1164" s="17"/>
    </row>
    <row r="1165" spans="6:12" x14ac:dyDescent="0.25">
      <c r="F1165" s="1"/>
      <c r="J1165" s="3"/>
      <c r="K1165" s="3"/>
      <c r="L1165" s="17"/>
    </row>
    <row r="1166" spans="6:12" x14ac:dyDescent="0.25">
      <c r="F1166" s="1"/>
      <c r="J1166" s="3"/>
      <c r="K1166" s="3"/>
      <c r="L1166" s="17"/>
    </row>
    <row r="1167" spans="6:12" x14ac:dyDescent="0.25">
      <c r="F1167" s="1"/>
      <c r="J1167" s="3"/>
      <c r="K1167" s="3"/>
      <c r="L1167" s="17"/>
    </row>
    <row r="1168" spans="6:12" x14ac:dyDescent="0.25">
      <c r="F1168" s="1"/>
      <c r="J1168" s="3"/>
      <c r="K1168" s="3"/>
      <c r="L1168" s="17"/>
    </row>
    <row r="1169" spans="6:12" x14ac:dyDescent="0.25">
      <c r="F1169" s="1"/>
      <c r="J1169" s="3"/>
      <c r="K1169" s="3"/>
      <c r="L1169" s="17"/>
    </row>
    <row r="1170" spans="6:12" x14ac:dyDescent="0.25">
      <c r="F1170" s="1"/>
      <c r="J1170" s="3"/>
      <c r="K1170" s="3"/>
      <c r="L1170" s="17"/>
    </row>
    <row r="1171" spans="6:12" x14ac:dyDescent="0.25">
      <c r="F1171" s="1"/>
      <c r="J1171" s="3"/>
      <c r="K1171" s="3"/>
      <c r="L1171" s="17"/>
    </row>
    <row r="1172" spans="6:12" x14ac:dyDescent="0.25">
      <c r="F1172" s="1"/>
      <c r="J1172" s="3"/>
      <c r="K1172" s="3"/>
      <c r="L1172" s="17"/>
    </row>
    <row r="1173" spans="6:12" x14ac:dyDescent="0.25">
      <c r="F1173" s="1"/>
      <c r="J1173" s="3"/>
      <c r="K1173" s="3"/>
      <c r="L1173" s="17"/>
    </row>
    <row r="1174" spans="6:12" x14ac:dyDescent="0.25">
      <c r="F1174" s="1"/>
      <c r="J1174" s="3"/>
      <c r="K1174" s="3"/>
      <c r="L1174" s="17"/>
    </row>
    <row r="1175" spans="6:12" x14ac:dyDescent="0.25">
      <c r="F1175" s="1"/>
      <c r="J1175" s="3"/>
      <c r="K1175" s="3"/>
      <c r="L1175" s="17"/>
    </row>
    <row r="1176" spans="6:12" x14ac:dyDescent="0.25">
      <c r="F1176" s="1"/>
      <c r="J1176" s="3"/>
      <c r="K1176" s="3"/>
      <c r="L1176" s="17"/>
    </row>
    <row r="1177" spans="6:12" x14ac:dyDescent="0.25">
      <c r="F1177" s="1"/>
      <c r="J1177" s="3"/>
      <c r="K1177" s="3"/>
      <c r="L1177" s="17"/>
    </row>
    <row r="1178" spans="6:12" x14ac:dyDescent="0.25">
      <c r="F1178" s="1"/>
      <c r="J1178" s="3"/>
      <c r="K1178" s="3"/>
      <c r="L1178" s="17"/>
    </row>
    <row r="1179" spans="6:12" x14ac:dyDescent="0.25">
      <c r="F1179" s="1"/>
      <c r="J1179" s="3"/>
      <c r="K1179" s="3"/>
      <c r="L1179" s="17"/>
    </row>
    <row r="1180" spans="6:12" x14ac:dyDescent="0.25">
      <c r="F1180" s="1"/>
      <c r="J1180" s="3"/>
      <c r="K1180" s="3"/>
      <c r="L1180" s="17"/>
    </row>
    <row r="1181" spans="6:12" x14ac:dyDescent="0.25">
      <c r="F1181" s="1"/>
      <c r="J1181" s="3"/>
      <c r="K1181" s="3"/>
      <c r="L1181" s="17"/>
    </row>
    <row r="1182" spans="6:12" x14ac:dyDescent="0.25">
      <c r="F1182" s="1"/>
      <c r="J1182" s="3"/>
      <c r="K1182" s="3"/>
      <c r="L1182" s="17"/>
    </row>
    <row r="1183" spans="6:12" x14ac:dyDescent="0.25">
      <c r="F1183" s="1"/>
      <c r="J1183" s="3"/>
      <c r="K1183" s="3"/>
      <c r="L1183" s="17"/>
    </row>
    <row r="1184" spans="6:12" x14ac:dyDescent="0.25">
      <c r="F1184" s="1"/>
      <c r="J1184" s="3"/>
      <c r="K1184" s="3"/>
      <c r="L1184" s="17"/>
    </row>
    <row r="1185" spans="6:12" x14ac:dyDescent="0.25">
      <c r="F1185" s="1"/>
      <c r="J1185" s="3"/>
      <c r="K1185" s="3"/>
      <c r="L1185" s="17"/>
    </row>
    <row r="1186" spans="6:12" x14ac:dyDescent="0.25">
      <c r="F1186" s="1"/>
      <c r="J1186" s="3"/>
      <c r="K1186" s="3"/>
      <c r="L1186" s="17"/>
    </row>
    <row r="1187" spans="6:12" x14ac:dyDescent="0.25">
      <c r="F1187" s="1"/>
      <c r="J1187" s="3"/>
      <c r="K1187" s="3"/>
      <c r="L1187" s="17"/>
    </row>
    <row r="1188" spans="6:12" x14ac:dyDescent="0.25">
      <c r="F1188" s="1"/>
      <c r="J1188" s="3"/>
      <c r="K1188" s="3"/>
      <c r="L1188" s="17"/>
    </row>
    <row r="1189" spans="6:12" x14ac:dyDescent="0.25">
      <c r="F1189" s="1"/>
      <c r="J1189" s="3"/>
      <c r="K1189" s="3"/>
      <c r="L1189" s="17"/>
    </row>
    <row r="1190" spans="6:12" x14ac:dyDescent="0.25">
      <c r="F1190" s="1"/>
      <c r="J1190" s="3"/>
      <c r="K1190" s="3"/>
      <c r="L1190" s="17"/>
    </row>
    <row r="1191" spans="6:12" x14ac:dyDescent="0.25">
      <c r="F1191" s="1"/>
      <c r="J1191" s="3"/>
      <c r="K1191" s="3"/>
      <c r="L1191" s="17"/>
    </row>
    <row r="1192" spans="6:12" x14ac:dyDescent="0.25">
      <c r="F1192" s="1"/>
      <c r="J1192" s="3"/>
      <c r="K1192" s="3"/>
      <c r="L1192" s="17"/>
    </row>
    <row r="1193" spans="6:12" x14ac:dyDescent="0.25">
      <c r="F1193" s="1"/>
      <c r="J1193" s="3"/>
      <c r="K1193" s="3"/>
      <c r="L1193" s="17"/>
    </row>
    <row r="1194" spans="6:12" x14ac:dyDescent="0.25">
      <c r="F1194" s="1"/>
      <c r="J1194" s="3"/>
      <c r="K1194" s="3"/>
      <c r="L1194" s="17"/>
    </row>
    <row r="1195" spans="6:12" x14ac:dyDescent="0.25">
      <c r="F1195" s="1"/>
      <c r="J1195" s="3"/>
      <c r="K1195" s="3"/>
      <c r="L1195" s="17"/>
    </row>
    <row r="1196" spans="6:12" x14ac:dyDescent="0.25">
      <c r="F1196" s="1"/>
      <c r="J1196" s="3"/>
      <c r="K1196" s="3"/>
      <c r="L1196" s="17"/>
    </row>
    <row r="1197" spans="6:12" x14ac:dyDescent="0.25">
      <c r="F1197" s="1"/>
      <c r="J1197" s="3"/>
      <c r="K1197" s="3"/>
      <c r="L1197" s="17"/>
    </row>
    <row r="1198" spans="6:12" x14ac:dyDescent="0.25">
      <c r="F1198" s="1"/>
      <c r="J1198" s="3"/>
      <c r="K1198" s="3"/>
      <c r="L1198" s="17"/>
    </row>
    <row r="1199" spans="6:12" x14ac:dyDescent="0.25">
      <c r="F1199" s="1"/>
      <c r="J1199" s="3"/>
      <c r="K1199" s="3"/>
      <c r="L1199" s="17"/>
    </row>
    <row r="1200" spans="6:12" x14ac:dyDescent="0.25">
      <c r="F1200" s="1"/>
      <c r="J1200" s="3"/>
      <c r="K1200" s="3"/>
      <c r="L1200" s="17"/>
    </row>
    <row r="1201" spans="6:12" x14ac:dyDescent="0.25">
      <c r="F1201" s="1"/>
      <c r="J1201" s="3"/>
      <c r="K1201" s="3"/>
      <c r="L1201" s="17"/>
    </row>
    <row r="1202" spans="6:12" x14ac:dyDescent="0.25">
      <c r="F1202" s="1"/>
      <c r="J1202" s="3"/>
      <c r="K1202" s="3"/>
      <c r="L1202" s="17"/>
    </row>
    <row r="1203" spans="6:12" x14ac:dyDescent="0.25">
      <c r="F1203" s="1"/>
      <c r="J1203" s="3"/>
      <c r="K1203" s="3"/>
      <c r="L1203" s="17"/>
    </row>
    <row r="1204" spans="6:12" x14ac:dyDescent="0.25">
      <c r="F1204" s="1"/>
      <c r="J1204" s="3"/>
      <c r="K1204" s="3"/>
      <c r="L1204" s="17"/>
    </row>
    <row r="1205" spans="6:12" x14ac:dyDescent="0.25">
      <c r="F1205" s="1"/>
      <c r="J1205" s="3"/>
      <c r="K1205" s="3"/>
      <c r="L1205" s="17"/>
    </row>
    <row r="1206" spans="6:12" x14ac:dyDescent="0.25">
      <c r="F1206" s="1"/>
      <c r="J1206" s="3"/>
      <c r="K1206" s="3"/>
      <c r="L1206" s="17"/>
    </row>
    <row r="1207" spans="6:12" x14ac:dyDescent="0.25">
      <c r="F1207" s="1"/>
      <c r="J1207" s="3"/>
      <c r="K1207" s="3"/>
      <c r="L1207" s="17"/>
    </row>
    <row r="1208" spans="6:12" x14ac:dyDescent="0.25">
      <c r="F1208" s="1"/>
      <c r="J1208" s="3"/>
      <c r="K1208" s="3"/>
      <c r="L1208" s="17"/>
    </row>
    <row r="1209" spans="6:12" x14ac:dyDescent="0.25">
      <c r="F1209" s="1"/>
      <c r="J1209" s="3"/>
      <c r="K1209" s="3"/>
      <c r="L1209" s="17"/>
    </row>
    <row r="1210" spans="6:12" x14ac:dyDescent="0.25">
      <c r="F1210" s="1"/>
      <c r="J1210" s="3"/>
      <c r="K1210" s="3"/>
      <c r="L1210" s="17"/>
    </row>
    <row r="1211" spans="6:12" x14ac:dyDescent="0.25">
      <c r="F1211" s="1"/>
      <c r="J1211" s="3"/>
      <c r="K1211" s="3"/>
      <c r="L1211" s="17"/>
    </row>
    <row r="1212" spans="6:12" x14ac:dyDescent="0.25">
      <c r="F1212" s="1"/>
      <c r="J1212" s="3"/>
      <c r="K1212" s="3"/>
      <c r="L1212" s="17"/>
    </row>
    <row r="1213" spans="6:12" x14ac:dyDescent="0.25">
      <c r="F1213" s="1"/>
      <c r="J1213" s="3"/>
      <c r="K1213" s="3"/>
      <c r="L1213" s="17"/>
    </row>
    <row r="1214" spans="6:12" x14ac:dyDescent="0.25">
      <c r="F1214" s="1"/>
      <c r="J1214" s="3"/>
      <c r="K1214" s="3"/>
      <c r="L1214" s="17"/>
    </row>
    <row r="1215" spans="6:12" x14ac:dyDescent="0.25">
      <c r="F1215" s="1"/>
      <c r="J1215" s="3"/>
      <c r="K1215" s="3"/>
      <c r="L1215" s="17"/>
    </row>
    <row r="1216" spans="6:12" x14ac:dyDescent="0.25">
      <c r="F1216" s="1"/>
      <c r="J1216" s="3"/>
      <c r="K1216" s="3"/>
      <c r="L1216" s="17"/>
    </row>
    <row r="1217" spans="6:12" x14ac:dyDescent="0.25">
      <c r="F1217" s="1"/>
      <c r="J1217" s="3"/>
      <c r="K1217" s="3"/>
      <c r="L1217" s="17"/>
    </row>
    <row r="1218" spans="6:12" x14ac:dyDescent="0.25">
      <c r="F1218" s="1"/>
      <c r="J1218" s="3"/>
      <c r="K1218" s="3"/>
      <c r="L1218" s="17"/>
    </row>
    <row r="1219" spans="6:12" x14ac:dyDescent="0.25">
      <c r="F1219" s="1"/>
      <c r="J1219" s="3"/>
      <c r="K1219" s="3"/>
      <c r="L1219" s="17"/>
    </row>
    <row r="1220" spans="6:12" x14ac:dyDescent="0.25">
      <c r="F1220" s="1"/>
      <c r="J1220" s="3"/>
      <c r="K1220" s="3"/>
      <c r="L1220" s="17"/>
    </row>
    <row r="1221" spans="6:12" x14ac:dyDescent="0.25">
      <c r="F1221" s="1"/>
      <c r="J1221" s="3"/>
      <c r="K1221" s="3"/>
      <c r="L1221" s="17"/>
    </row>
    <row r="1222" spans="6:12" x14ac:dyDescent="0.25">
      <c r="F1222" s="1"/>
      <c r="J1222" s="3"/>
      <c r="K1222" s="3"/>
      <c r="L1222" s="17"/>
    </row>
    <row r="1223" spans="6:12" x14ac:dyDescent="0.25">
      <c r="F1223" s="1"/>
      <c r="J1223" s="3"/>
      <c r="K1223" s="3"/>
      <c r="L1223" s="17"/>
    </row>
    <row r="1224" spans="6:12" x14ac:dyDescent="0.25">
      <c r="F1224" s="1"/>
      <c r="J1224" s="3"/>
      <c r="K1224" s="3"/>
      <c r="L1224" s="17"/>
    </row>
    <row r="1225" spans="6:12" x14ac:dyDescent="0.25">
      <c r="F1225" s="1"/>
      <c r="J1225" s="3"/>
      <c r="K1225" s="3"/>
      <c r="L1225" s="17"/>
    </row>
    <row r="1226" spans="6:12" x14ac:dyDescent="0.25">
      <c r="F1226" s="1"/>
      <c r="J1226" s="3"/>
      <c r="K1226" s="3"/>
      <c r="L1226" s="17"/>
    </row>
    <row r="1227" spans="6:12" x14ac:dyDescent="0.25">
      <c r="F1227" s="1"/>
      <c r="J1227" s="3"/>
      <c r="K1227" s="3"/>
      <c r="L1227" s="17"/>
    </row>
    <row r="1228" spans="6:12" x14ac:dyDescent="0.25">
      <c r="F1228" s="1"/>
      <c r="J1228" s="3"/>
      <c r="K1228" s="3"/>
      <c r="L1228" s="17"/>
    </row>
    <row r="1229" spans="6:12" x14ac:dyDescent="0.25">
      <c r="F1229" s="1"/>
      <c r="J1229" s="3"/>
      <c r="K1229" s="3"/>
      <c r="L1229" s="17"/>
    </row>
    <row r="1230" spans="6:12" x14ac:dyDescent="0.25">
      <c r="F1230" s="1"/>
      <c r="J1230" s="3"/>
      <c r="K1230" s="3"/>
      <c r="L1230" s="17"/>
    </row>
    <row r="1231" spans="6:12" x14ac:dyDescent="0.25">
      <c r="F1231" s="1"/>
      <c r="J1231" s="3"/>
      <c r="K1231" s="3"/>
      <c r="L1231" s="17"/>
    </row>
    <row r="1232" spans="6:12" x14ac:dyDescent="0.25">
      <c r="F1232" s="1"/>
      <c r="J1232" s="3"/>
      <c r="K1232" s="3"/>
      <c r="L1232" s="17"/>
    </row>
    <row r="1233" spans="6:12" x14ac:dyDescent="0.25">
      <c r="F1233" s="1"/>
      <c r="J1233" s="3"/>
      <c r="K1233" s="3"/>
      <c r="L1233" s="17"/>
    </row>
    <row r="1234" spans="6:12" x14ac:dyDescent="0.25">
      <c r="F1234" s="1"/>
      <c r="J1234" s="3"/>
      <c r="K1234" s="3"/>
      <c r="L1234" s="17"/>
    </row>
    <row r="1235" spans="6:12" x14ac:dyDescent="0.25">
      <c r="F1235" s="1"/>
      <c r="J1235" s="3"/>
      <c r="K1235" s="3"/>
      <c r="L1235" s="17"/>
    </row>
    <row r="1236" spans="6:12" x14ac:dyDescent="0.25">
      <c r="F1236" s="1"/>
      <c r="J1236" s="3"/>
      <c r="K1236" s="3"/>
      <c r="L1236" s="17"/>
    </row>
    <row r="1237" spans="6:12" x14ac:dyDescent="0.25">
      <c r="F1237" s="1"/>
      <c r="J1237" s="3"/>
      <c r="K1237" s="3"/>
      <c r="L1237" s="17"/>
    </row>
    <row r="1238" spans="6:12" x14ac:dyDescent="0.25">
      <c r="F1238" s="1"/>
      <c r="J1238" s="3"/>
      <c r="K1238" s="3"/>
      <c r="L1238" s="17"/>
    </row>
    <row r="1239" spans="6:12" x14ac:dyDescent="0.25">
      <c r="F1239" s="1"/>
      <c r="J1239" s="3"/>
      <c r="K1239" s="3"/>
      <c r="L1239" s="17"/>
    </row>
    <row r="1240" spans="6:12" x14ac:dyDescent="0.25">
      <c r="F1240" s="1"/>
      <c r="J1240" s="3"/>
      <c r="K1240" s="3"/>
      <c r="L1240" s="17"/>
    </row>
    <row r="1241" spans="6:12" x14ac:dyDescent="0.25">
      <c r="F1241" s="1"/>
      <c r="J1241" s="3"/>
      <c r="K1241" s="3"/>
      <c r="L1241" s="17"/>
    </row>
    <row r="1242" spans="6:12" x14ac:dyDescent="0.25">
      <c r="F1242" s="1"/>
      <c r="J1242" s="3"/>
      <c r="K1242" s="3"/>
      <c r="L1242" s="17"/>
    </row>
    <row r="1243" spans="6:12" x14ac:dyDescent="0.25">
      <c r="F1243" s="1"/>
      <c r="J1243" s="3"/>
      <c r="K1243" s="3"/>
      <c r="L1243" s="17"/>
    </row>
    <row r="1244" spans="6:12" x14ac:dyDescent="0.25">
      <c r="F1244" s="1"/>
      <c r="J1244" s="3"/>
      <c r="K1244" s="3"/>
      <c r="L1244" s="17"/>
    </row>
    <row r="1245" spans="6:12" x14ac:dyDescent="0.25">
      <c r="F1245" s="1"/>
      <c r="J1245" s="3"/>
      <c r="K1245" s="3"/>
      <c r="L1245" s="17"/>
    </row>
    <row r="1246" spans="6:12" x14ac:dyDescent="0.25">
      <c r="F1246" s="1"/>
      <c r="J1246" s="3"/>
      <c r="K1246" s="3"/>
      <c r="L1246" s="17"/>
    </row>
    <row r="1247" spans="6:12" x14ac:dyDescent="0.25">
      <c r="F1247" s="1"/>
      <c r="J1247" s="3"/>
      <c r="K1247" s="3"/>
      <c r="L1247" s="17"/>
    </row>
    <row r="1248" spans="6:12" x14ac:dyDescent="0.25">
      <c r="F1248" s="1"/>
      <c r="J1248" s="3"/>
      <c r="K1248" s="3"/>
      <c r="L1248" s="17"/>
    </row>
    <row r="1249" spans="6:12" x14ac:dyDescent="0.25">
      <c r="F1249" s="1"/>
      <c r="J1249" s="3"/>
      <c r="K1249" s="3"/>
      <c r="L1249" s="17"/>
    </row>
    <row r="1250" spans="6:12" x14ac:dyDescent="0.25">
      <c r="F1250" s="1"/>
      <c r="J1250" s="3"/>
      <c r="K1250" s="3"/>
      <c r="L1250" s="17"/>
    </row>
    <row r="1251" spans="6:12" x14ac:dyDescent="0.25">
      <c r="F1251" s="1"/>
      <c r="J1251" s="3"/>
      <c r="K1251" s="3"/>
      <c r="L1251" s="17"/>
    </row>
    <row r="1252" spans="6:12" x14ac:dyDescent="0.25">
      <c r="F1252" s="1"/>
      <c r="J1252" s="3"/>
      <c r="K1252" s="3"/>
      <c r="L1252" s="17"/>
    </row>
    <row r="1253" spans="6:12" x14ac:dyDescent="0.25">
      <c r="F1253" s="1"/>
      <c r="J1253" s="3"/>
      <c r="K1253" s="3"/>
      <c r="L1253" s="17"/>
    </row>
    <row r="1254" spans="6:12" x14ac:dyDescent="0.25">
      <c r="F1254" s="1"/>
      <c r="J1254" s="3"/>
      <c r="K1254" s="3"/>
      <c r="L1254" s="17"/>
    </row>
    <row r="1255" spans="6:12" x14ac:dyDescent="0.25">
      <c r="F1255" s="1"/>
      <c r="J1255" s="3"/>
      <c r="K1255" s="3"/>
      <c r="L1255" s="17"/>
    </row>
    <row r="1256" spans="6:12" x14ac:dyDescent="0.25">
      <c r="F1256" s="1"/>
      <c r="J1256" s="3"/>
      <c r="K1256" s="3"/>
      <c r="L1256" s="17"/>
    </row>
    <row r="1257" spans="6:12" x14ac:dyDescent="0.25">
      <c r="F1257" s="1"/>
      <c r="J1257" s="3"/>
      <c r="K1257" s="3"/>
      <c r="L1257" s="17"/>
    </row>
    <row r="1258" spans="6:12" x14ac:dyDescent="0.25">
      <c r="F1258" s="1"/>
      <c r="J1258" s="3"/>
      <c r="K1258" s="3"/>
      <c r="L1258" s="17"/>
    </row>
    <row r="1259" spans="6:12" x14ac:dyDescent="0.25">
      <c r="F1259" s="1"/>
      <c r="J1259" s="3"/>
      <c r="K1259" s="3"/>
      <c r="L1259" s="17"/>
    </row>
    <row r="1260" spans="6:12" x14ac:dyDescent="0.25">
      <c r="F1260" s="1"/>
      <c r="J1260" s="3"/>
      <c r="K1260" s="3"/>
      <c r="L1260" s="17"/>
    </row>
    <row r="1261" spans="6:12" x14ac:dyDescent="0.25">
      <c r="F1261" s="1"/>
      <c r="J1261" s="3"/>
      <c r="K1261" s="3"/>
      <c r="L1261" s="17"/>
    </row>
    <row r="1262" spans="6:12" x14ac:dyDescent="0.25">
      <c r="F1262" s="1"/>
      <c r="J1262" s="3"/>
      <c r="K1262" s="3"/>
      <c r="L1262" s="17"/>
    </row>
    <row r="1263" spans="6:12" x14ac:dyDescent="0.25">
      <c r="F1263" s="1"/>
      <c r="J1263" s="3"/>
      <c r="K1263" s="3"/>
      <c r="L1263" s="17"/>
    </row>
    <row r="1264" spans="6:12" x14ac:dyDescent="0.25">
      <c r="F1264" s="1"/>
      <c r="J1264" s="3"/>
      <c r="K1264" s="3"/>
      <c r="L1264" s="17"/>
    </row>
    <row r="1265" spans="6:12" x14ac:dyDescent="0.25">
      <c r="F1265" s="1"/>
      <c r="J1265" s="3"/>
      <c r="K1265" s="3"/>
      <c r="L1265" s="17"/>
    </row>
    <row r="1266" spans="6:12" x14ac:dyDescent="0.25">
      <c r="F1266" s="1"/>
      <c r="J1266" s="3"/>
      <c r="K1266" s="3"/>
      <c r="L1266" s="17"/>
    </row>
    <row r="1267" spans="6:12" x14ac:dyDescent="0.25">
      <c r="F1267" s="1"/>
      <c r="J1267" s="3"/>
      <c r="K1267" s="3"/>
      <c r="L1267" s="17"/>
    </row>
    <row r="1268" spans="6:12" x14ac:dyDescent="0.25">
      <c r="F1268" s="1"/>
      <c r="J1268" s="3"/>
      <c r="K1268" s="3"/>
      <c r="L1268" s="17"/>
    </row>
    <row r="1269" spans="6:12" x14ac:dyDescent="0.25">
      <c r="F1269" s="1"/>
      <c r="J1269" s="3"/>
      <c r="K1269" s="3"/>
      <c r="L1269" s="17"/>
    </row>
    <row r="1270" spans="6:12" x14ac:dyDescent="0.25">
      <c r="F1270" s="1"/>
      <c r="J1270" s="3"/>
      <c r="K1270" s="3"/>
      <c r="L1270" s="17"/>
    </row>
    <row r="1271" spans="6:12" x14ac:dyDescent="0.25">
      <c r="F1271" s="1"/>
      <c r="J1271" s="3"/>
      <c r="K1271" s="3"/>
      <c r="L1271" s="17"/>
    </row>
    <row r="1272" spans="6:12" x14ac:dyDescent="0.25">
      <c r="F1272" s="1"/>
      <c r="J1272" s="3"/>
      <c r="K1272" s="3"/>
      <c r="L1272" s="17"/>
    </row>
    <row r="1273" spans="6:12" x14ac:dyDescent="0.25">
      <c r="F1273" s="1"/>
      <c r="J1273" s="3"/>
      <c r="K1273" s="3"/>
      <c r="L1273" s="17"/>
    </row>
    <row r="1274" spans="6:12" x14ac:dyDescent="0.25">
      <c r="F1274" s="1"/>
      <c r="J1274" s="3"/>
      <c r="K1274" s="3"/>
      <c r="L1274" s="17"/>
    </row>
    <row r="1275" spans="6:12" x14ac:dyDescent="0.25">
      <c r="F1275" s="1"/>
      <c r="J1275" s="3"/>
      <c r="K1275" s="3"/>
      <c r="L1275" s="17"/>
    </row>
    <row r="1276" spans="6:12" x14ac:dyDescent="0.25">
      <c r="F1276" s="1"/>
      <c r="J1276" s="3"/>
      <c r="K1276" s="3"/>
      <c r="L1276" s="17"/>
    </row>
    <row r="1277" spans="6:12" x14ac:dyDescent="0.25">
      <c r="F1277" s="1"/>
      <c r="J1277" s="3"/>
      <c r="K1277" s="3"/>
      <c r="L1277" s="17"/>
    </row>
    <row r="1278" spans="6:12" x14ac:dyDescent="0.25">
      <c r="F1278" s="1"/>
      <c r="J1278" s="3"/>
      <c r="K1278" s="3"/>
      <c r="L1278" s="17"/>
    </row>
    <row r="1279" spans="6:12" x14ac:dyDescent="0.25">
      <c r="F1279" s="1"/>
      <c r="J1279" s="3"/>
      <c r="K1279" s="3"/>
      <c r="L1279" s="17"/>
    </row>
    <row r="1280" spans="6:12" x14ac:dyDescent="0.25">
      <c r="F1280" s="1"/>
      <c r="J1280" s="3"/>
      <c r="K1280" s="3"/>
      <c r="L1280" s="17"/>
    </row>
    <row r="1281" spans="6:12" x14ac:dyDescent="0.25">
      <c r="F1281" s="1"/>
      <c r="J1281" s="3"/>
      <c r="K1281" s="3"/>
      <c r="L1281" s="17"/>
    </row>
    <row r="1282" spans="6:12" x14ac:dyDescent="0.25">
      <c r="F1282" s="1"/>
      <c r="J1282" s="3"/>
      <c r="K1282" s="3"/>
      <c r="L1282" s="17"/>
    </row>
    <row r="1283" spans="6:12" x14ac:dyDescent="0.25">
      <c r="F1283" s="1"/>
      <c r="J1283" s="3"/>
      <c r="K1283" s="3"/>
      <c r="L1283" s="17"/>
    </row>
    <row r="1284" spans="6:12" x14ac:dyDescent="0.25">
      <c r="F1284" s="1"/>
      <c r="J1284" s="3"/>
      <c r="K1284" s="3"/>
      <c r="L1284" s="17"/>
    </row>
    <row r="1285" spans="6:12" x14ac:dyDescent="0.25">
      <c r="F1285" s="1"/>
      <c r="J1285" s="3"/>
      <c r="K1285" s="3"/>
      <c r="L1285" s="17"/>
    </row>
    <row r="1286" spans="6:12" x14ac:dyDescent="0.25">
      <c r="F1286" s="1"/>
      <c r="J1286" s="3"/>
      <c r="K1286" s="3"/>
      <c r="L1286" s="17"/>
    </row>
    <row r="1287" spans="6:12" x14ac:dyDescent="0.25">
      <c r="F1287" s="1"/>
      <c r="J1287" s="3"/>
      <c r="K1287" s="3"/>
      <c r="L1287" s="17"/>
    </row>
    <row r="1288" spans="6:12" x14ac:dyDescent="0.25">
      <c r="F1288" s="1"/>
      <c r="J1288" s="3"/>
      <c r="K1288" s="3"/>
      <c r="L1288" s="17"/>
    </row>
    <row r="1289" spans="6:12" x14ac:dyDescent="0.25">
      <c r="F1289" s="1"/>
      <c r="J1289" s="3"/>
      <c r="K1289" s="3"/>
      <c r="L1289" s="17"/>
    </row>
    <row r="1290" spans="6:12" x14ac:dyDescent="0.25">
      <c r="F1290" s="1"/>
      <c r="J1290" s="3"/>
      <c r="K1290" s="3"/>
      <c r="L1290" s="17"/>
    </row>
    <row r="1291" spans="6:12" x14ac:dyDescent="0.25">
      <c r="F1291" s="1"/>
      <c r="J1291" s="3"/>
      <c r="K1291" s="3"/>
      <c r="L1291" s="17"/>
    </row>
    <row r="1292" spans="6:12" x14ac:dyDescent="0.25">
      <c r="F1292" s="1"/>
      <c r="J1292" s="3"/>
      <c r="K1292" s="3"/>
      <c r="L1292" s="17"/>
    </row>
    <row r="1293" spans="6:12" x14ac:dyDescent="0.25">
      <c r="F1293" s="1"/>
      <c r="J1293" s="3"/>
      <c r="K1293" s="3"/>
      <c r="L1293" s="17"/>
    </row>
    <row r="1294" spans="6:12" x14ac:dyDescent="0.25">
      <c r="F1294" s="1"/>
      <c r="J1294" s="3"/>
      <c r="K1294" s="3"/>
      <c r="L1294" s="17"/>
    </row>
    <row r="1295" spans="6:12" x14ac:dyDescent="0.25">
      <c r="F1295" s="1"/>
      <c r="J1295" s="3"/>
      <c r="K1295" s="3"/>
      <c r="L1295" s="17"/>
    </row>
    <row r="1296" spans="6:12" x14ac:dyDescent="0.25">
      <c r="F1296" s="1"/>
      <c r="J1296" s="3"/>
      <c r="K1296" s="3"/>
      <c r="L1296" s="17"/>
    </row>
    <row r="1297" spans="6:12" x14ac:dyDescent="0.25">
      <c r="F1297" s="1"/>
      <c r="J1297" s="3"/>
      <c r="K1297" s="3"/>
      <c r="L1297" s="17"/>
    </row>
    <row r="1298" spans="6:12" x14ac:dyDescent="0.25">
      <c r="F1298" s="1"/>
      <c r="J1298" s="3"/>
      <c r="K1298" s="3"/>
      <c r="L1298" s="17"/>
    </row>
    <row r="1299" spans="6:12" x14ac:dyDescent="0.25">
      <c r="F1299" s="1"/>
      <c r="J1299" s="3"/>
      <c r="K1299" s="3"/>
      <c r="L1299" s="17"/>
    </row>
    <row r="1300" spans="6:12" x14ac:dyDescent="0.25">
      <c r="F1300" s="1"/>
      <c r="J1300" s="3"/>
      <c r="K1300" s="3"/>
      <c r="L1300" s="17"/>
    </row>
    <row r="1301" spans="6:12" x14ac:dyDescent="0.25">
      <c r="F1301" s="1"/>
      <c r="J1301" s="3"/>
      <c r="K1301" s="3"/>
      <c r="L1301" s="17"/>
    </row>
    <row r="1302" spans="6:12" x14ac:dyDescent="0.25">
      <c r="F1302" s="1"/>
      <c r="J1302" s="3"/>
      <c r="K1302" s="3"/>
      <c r="L1302" s="17"/>
    </row>
    <row r="1303" spans="6:12" x14ac:dyDescent="0.25">
      <c r="F1303" s="1"/>
      <c r="J1303" s="3"/>
      <c r="K1303" s="3"/>
      <c r="L1303" s="17"/>
    </row>
    <row r="1304" spans="6:12" x14ac:dyDescent="0.25">
      <c r="F1304" s="1"/>
      <c r="J1304" s="3"/>
      <c r="K1304" s="3"/>
      <c r="L1304" s="17"/>
    </row>
    <row r="1305" spans="6:12" x14ac:dyDescent="0.25">
      <c r="F1305" s="1"/>
      <c r="J1305" s="3"/>
      <c r="K1305" s="3"/>
      <c r="L1305" s="17"/>
    </row>
    <row r="1306" spans="6:12" x14ac:dyDescent="0.25">
      <c r="F1306" s="1"/>
      <c r="J1306" s="3"/>
      <c r="K1306" s="3"/>
      <c r="L1306" s="17"/>
    </row>
    <row r="1307" spans="6:12" x14ac:dyDescent="0.25">
      <c r="F1307" s="1"/>
      <c r="J1307" s="3"/>
      <c r="K1307" s="3"/>
      <c r="L1307" s="17"/>
    </row>
    <row r="1308" spans="6:12" x14ac:dyDescent="0.25">
      <c r="F1308" s="1"/>
      <c r="J1308" s="3"/>
      <c r="K1308" s="3"/>
      <c r="L1308" s="17"/>
    </row>
    <row r="1309" spans="6:12" x14ac:dyDescent="0.25">
      <c r="F1309" s="1"/>
      <c r="J1309" s="3"/>
      <c r="K1309" s="3"/>
      <c r="L1309" s="17"/>
    </row>
    <row r="1310" spans="6:12" x14ac:dyDescent="0.25">
      <c r="F1310" s="1"/>
      <c r="J1310" s="3"/>
      <c r="K1310" s="3"/>
      <c r="L1310" s="17"/>
    </row>
    <row r="1311" spans="6:12" x14ac:dyDescent="0.25">
      <c r="F1311" s="1"/>
      <c r="J1311" s="3"/>
      <c r="K1311" s="3"/>
      <c r="L1311" s="17"/>
    </row>
    <row r="1312" spans="6:12" x14ac:dyDescent="0.25">
      <c r="F1312" s="1"/>
      <c r="J1312" s="3"/>
      <c r="K1312" s="3"/>
      <c r="L1312" s="17"/>
    </row>
    <row r="1313" spans="6:12" x14ac:dyDescent="0.25">
      <c r="F1313" s="1"/>
      <c r="J1313" s="3"/>
      <c r="K1313" s="3"/>
      <c r="L1313" s="17"/>
    </row>
    <row r="1314" spans="6:12" x14ac:dyDescent="0.25">
      <c r="F1314" s="1"/>
      <c r="J1314" s="3"/>
      <c r="K1314" s="3"/>
      <c r="L1314" s="17"/>
    </row>
    <row r="1315" spans="6:12" x14ac:dyDescent="0.25">
      <c r="F1315" s="1"/>
      <c r="J1315" s="3"/>
      <c r="K1315" s="3"/>
      <c r="L1315" s="17"/>
    </row>
    <row r="1316" spans="6:12" x14ac:dyDescent="0.25">
      <c r="F1316" s="1"/>
      <c r="J1316" s="3"/>
      <c r="K1316" s="3"/>
      <c r="L1316" s="17"/>
    </row>
    <row r="1317" spans="6:12" x14ac:dyDescent="0.25">
      <c r="F1317" s="1"/>
      <c r="J1317" s="3"/>
      <c r="K1317" s="3"/>
      <c r="L1317" s="17"/>
    </row>
    <row r="1318" spans="6:12" x14ac:dyDescent="0.25">
      <c r="F1318" s="1"/>
      <c r="J1318" s="3"/>
      <c r="K1318" s="3"/>
      <c r="L1318" s="17"/>
    </row>
    <row r="1319" spans="6:12" x14ac:dyDescent="0.25">
      <c r="F1319" s="1"/>
      <c r="J1319" s="3"/>
      <c r="K1319" s="3"/>
      <c r="L1319" s="17"/>
    </row>
    <row r="1320" spans="6:12" x14ac:dyDescent="0.25">
      <c r="F1320" s="1"/>
      <c r="J1320" s="3"/>
      <c r="K1320" s="3"/>
      <c r="L1320" s="17"/>
    </row>
    <row r="1321" spans="6:12" x14ac:dyDescent="0.25">
      <c r="F1321" s="1"/>
      <c r="J1321" s="3"/>
      <c r="K1321" s="3"/>
      <c r="L1321" s="17"/>
    </row>
    <row r="1322" spans="6:12" x14ac:dyDescent="0.25">
      <c r="F1322" s="1"/>
      <c r="J1322" s="3"/>
      <c r="K1322" s="3"/>
      <c r="L1322" s="17"/>
    </row>
    <row r="1323" spans="6:12" x14ac:dyDescent="0.25">
      <c r="F1323" s="1"/>
      <c r="J1323" s="3"/>
      <c r="K1323" s="3"/>
      <c r="L1323" s="17"/>
    </row>
    <row r="1324" spans="6:12" x14ac:dyDescent="0.25">
      <c r="F1324" s="1"/>
      <c r="J1324" s="3"/>
      <c r="K1324" s="3"/>
      <c r="L1324" s="17"/>
    </row>
    <row r="1325" spans="6:12" x14ac:dyDescent="0.25">
      <c r="F1325" s="1"/>
      <c r="J1325" s="3"/>
      <c r="K1325" s="3"/>
      <c r="L1325" s="17"/>
    </row>
    <row r="1326" spans="6:12" x14ac:dyDescent="0.25">
      <c r="F1326" s="1"/>
      <c r="J1326" s="3"/>
      <c r="K1326" s="3"/>
      <c r="L1326" s="17"/>
    </row>
    <row r="1327" spans="6:12" x14ac:dyDescent="0.25">
      <c r="F1327" s="1"/>
      <c r="J1327" s="3"/>
      <c r="K1327" s="3"/>
      <c r="L1327" s="17"/>
    </row>
    <row r="1328" spans="6:12" x14ac:dyDescent="0.25">
      <c r="F1328" s="1"/>
      <c r="J1328" s="3"/>
      <c r="K1328" s="3"/>
      <c r="L1328" s="17"/>
    </row>
    <row r="1329" spans="6:12" x14ac:dyDescent="0.25">
      <c r="F1329" s="1"/>
      <c r="J1329" s="3"/>
      <c r="K1329" s="3"/>
      <c r="L1329" s="17"/>
    </row>
    <row r="1330" spans="6:12" x14ac:dyDescent="0.25">
      <c r="F1330" s="1"/>
      <c r="J1330" s="3"/>
      <c r="K1330" s="3"/>
      <c r="L1330" s="17"/>
    </row>
    <row r="1331" spans="6:12" x14ac:dyDescent="0.25">
      <c r="F1331" s="1"/>
      <c r="J1331" s="3"/>
      <c r="K1331" s="3"/>
      <c r="L1331" s="17"/>
    </row>
    <row r="1332" spans="6:12" x14ac:dyDescent="0.25">
      <c r="F1332" s="1"/>
      <c r="J1332" s="3"/>
      <c r="K1332" s="3"/>
      <c r="L1332" s="17"/>
    </row>
    <row r="1333" spans="6:12" x14ac:dyDescent="0.25">
      <c r="F1333" s="1"/>
      <c r="J1333" s="3"/>
      <c r="K1333" s="3"/>
      <c r="L1333" s="17"/>
    </row>
    <row r="1334" spans="6:12" x14ac:dyDescent="0.25">
      <c r="F1334" s="1"/>
      <c r="J1334" s="3"/>
      <c r="K1334" s="3"/>
      <c r="L1334" s="17"/>
    </row>
    <row r="1335" spans="6:12" x14ac:dyDescent="0.25">
      <c r="F1335" s="1"/>
      <c r="J1335" s="3"/>
      <c r="K1335" s="3"/>
      <c r="L1335" s="17"/>
    </row>
    <row r="1336" spans="6:12" x14ac:dyDescent="0.25">
      <c r="F1336" s="1"/>
      <c r="J1336" s="3"/>
      <c r="K1336" s="3"/>
      <c r="L1336" s="17"/>
    </row>
    <row r="1337" spans="6:12" x14ac:dyDescent="0.25">
      <c r="F1337" s="1"/>
      <c r="J1337" s="3"/>
      <c r="K1337" s="3"/>
      <c r="L1337" s="17"/>
    </row>
    <row r="1338" spans="6:12" x14ac:dyDescent="0.25">
      <c r="F1338" s="1"/>
      <c r="J1338" s="3"/>
      <c r="K1338" s="3"/>
      <c r="L1338" s="17"/>
    </row>
    <row r="1339" spans="6:12" x14ac:dyDescent="0.25">
      <c r="F1339" s="1"/>
      <c r="J1339" s="3"/>
      <c r="K1339" s="3"/>
      <c r="L1339" s="17"/>
    </row>
    <row r="1340" spans="6:12" x14ac:dyDescent="0.25">
      <c r="F1340" s="1"/>
      <c r="J1340" s="3"/>
      <c r="K1340" s="3"/>
      <c r="L1340" s="17"/>
    </row>
    <row r="1341" spans="6:12" x14ac:dyDescent="0.25">
      <c r="F1341" s="1"/>
      <c r="J1341" s="3"/>
      <c r="K1341" s="3"/>
      <c r="L1341" s="17"/>
    </row>
    <row r="1342" spans="6:12" x14ac:dyDescent="0.25">
      <c r="F1342" s="1"/>
      <c r="J1342" s="3"/>
      <c r="K1342" s="3"/>
      <c r="L1342" s="17"/>
    </row>
    <row r="1343" spans="6:12" x14ac:dyDescent="0.25">
      <c r="F1343" s="1"/>
      <c r="J1343" s="3"/>
      <c r="K1343" s="3"/>
      <c r="L1343" s="17"/>
    </row>
    <row r="1344" spans="6:12" x14ac:dyDescent="0.25">
      <c r="F1344" s="1"/>
      <c r="J1344" s="3"/>
      <c r="K1344" s="3"/>
      <c r="L1344" s="17"/>
    </row>
    <row r="1345" spans="6:12" x14ac:dyDescent="0.25">
      <c r="F1345" s="1"/>
      <c r="J1345" s="3"/>
      <c r="K1345" s="3"/>
      <c r="L1345" s="17"/>
    </row>
    <row r="1346" spans="6:12" x14ac:dyDescent="0.25">
      <c r="F1346" s="1"/>
      <c r="J1346" s="3"/>
      <c r="K1346" s="3"/>
      <c r="L1346" s="17"/>
    </row>
    <row r="1347" spans="6:12" x14ac:dyDescent="0.25">
      <c r="F1347" s="1"/>
      <c r="J1347" s="3"/>
      <c r="K1347" s="3"/>
      <c r="L1347" s="17"/>
    </row>
    <row r="1348" spans="6:12" x14ac:dyDescent="0.25">
      <c r="F1348" s="1"/>
      <c r="J1348" s="3"/>
      <c r="K1348" s="3"/>
      <c r="L1348" s="17"/>
    </row>
    <row r="1349" spans="6:12" x14ac:dyDescent="0.25">
      <c r="F1349" s="1"/>
      <c r="J1349" s="3"/>
      <c r="K1349" s="3"/>
      <c r="L1349" s="17"/>
    </row>
    <row r="1350" spans="6:12" x14ac:dyDescent="0.25">
      <c r="F1350" s="1"/>
      <c r="J1350" s="3"/>
      <c r="K1350" s="3"/>
      <c r="L1350" s="17"/>
    </row>
    <row r="1351" spans="6:12" x14ac:dyDescent="0.25">
      <c r="F1351" s="1"/>
      <c r="J1351" s="3"/>
      <c r="K1351" s="3"/>
      <c r="L1351" s="17"/>
    </row>
    <row r="1352" spans="6:12" x14ac:dyDescent="0.25">
      <c r="F1352" s="1"/>
      <c r="J1352" s="3"/>
      <c r="K1352" s="3"/>
      <c r="L1352" s="17"/>
    </row>
    <row r="1353" spans="6:12" x14ac:dyDescent="0.25">
      <c r="F1353" s="1"/>
      <c r="J1353" s="3"/>
      <c r="K1353" s="3"/>
      <c r="L1353" s="17"/>
    </row>
    <row r="1354" spans="6:12" x14ac:dyDescent="0.25">
      <c r="F1354" s="1"/>
      <c r="J1354" s="3"/>
      <c r="K1354" s="3"/>
      <c r="L1354" s="17"/>
    </row>
    <row r="1355" spans="6:12" x14ac:dyDescent="0.25">
      <c r="F1355" s="1"/>
      <c r="J1355" s="3"/>
      <c r="K1355" s="3"/>
      <c r="L1355" s="17"/>
    </row>
    <row r="1356" spans="6:12" x14ac:dyDescent="0.25">
      <c r="F1356" s="1"/>
      <c r="J1356" s="3"/>
      <c r="K1356" s="3"/>
      <c r="L1356" s="17"/>
    </row>
    <row r="1357" spans="6:12" x14ac:dyDescent="0.25">
      <c r="F1357" s="1"/>
      <c r="J1357" s="3"/>
      <c r="K1357" s="3"/>
      <c r="L1357" s="17"/>
    </row>
    <row r="1358" spans="6:12" x14ac:dyDescent="0.25">
      <c r="F1358" s="1"/>
      <c r="J1358" s="3"/>
      <c r="K1358" s="3"/>
      <c r="L1358" s="17"/>
    </row>
    <row r="1359" spans="6:12" x14ac:dyDescent="0.25">
      <c r="F1359" s="1"/>
      <c r="J1359" s="3"/>
      <c r="K1359" s="3"/>
      <c r="L1359" s="17"/>
    </row>
    <row r="1360" spans="6:12" x14ac:dyDescent="0.25">
      <c r="F1360" s="1"/>
      <c r="J1360" s="3"/>
      <c r="K1360" s="3"/>
      <c r="L1360" s="17"/>
    </row>
    <row r="1361" spans="6:12" x14ac:dyDescent="0.25">
      <c r="F1361" s="1"/>
      <c r="J1361" s="3"/>
      <c r="K1361" s="3"/>
      <c r="L1361" s="17"/>
    </row>
    <row r="1362" spans="6:12" x14ac:dyDescent="0.25">
      <c r="F1362" s="1"/>
      <c r="J1362" s="3"/>
      <c r="K1362" s="3"/>
      <c r="L1362" s="17"/>
    </row>
    <row r="1363" spans="6:12" x14ac:dyDescent="0.25">
      <c r="F1363" s="1"/>
      <c r="J1363" s="3"/>
      <c r="K1363" s="3"/>
      <c r="L1363" s="17"/>
    </row>
    <row r="1364" spans="6:12" x14ac:dyDescent="0.25">
      <c r="F1364" s="1"/>
      <c r="J1364" s="3"/>
      <c r="K1364" s="3"/>
      <c r="L1364" s="17"/>
    </row>
    <row r="1365" spans="6:12" x14ac:dyDescent="0.25">
      <c r="F1365" s="1"/>
      <c r="J1365" s="3"/>
      <c r="K1365" s="3"/>
      <c r="L1365" s="17"/>
    </row>
    <row r="1366" spans="6:12" x14ac:dyDescent="0.25">
      <c r="F1366" s="1"/>
      <c r="J1366" s="3"/>
      <c r="K1366" s="3"/>
      <c r="L1366" s="17"/>
    </row>
    <row r="1367" spans="6:12" x14ac:dyDescent="0.25">
      <c r="F1367" s="1"/>
      <c r="J1367" s="3"/>
      <c r="K1367" s="3"/>
      <c r="L1367" s="17"/>
    </row>
    <row r="1368" spans="6:12" x14ac:dyDescent="0.25">
      <c r="F1368" s="1"/>
      <c r="J1368" s="3"/>
      <c r="K1368" s="3"/>
      <c r="L1368" s="17"/>
    </row>
    <row r="1369" spans="6:12" x14ac:dyDescent="0.25">
      <c r="F1369" s="1"/>
      <c r="J1369" s="3"/>
      <c r="K1369" s="3"/>
      <c r="L1369" s="17"/>
    </row>
    <row r="1370" spans="6:12" x14ac:dyDescent="0.25">
      <c r="F1370" s="1"/>
      <c r="J1370" s="3"/>
      <c r="K1370" s="3"/>
      <c r="L1370" s="17"/>
    </row>
    <row r="1371" spans="6:12" x14ac:dyDescent="0.25">
      <c r="F1371" s="1"/>
      <c r="J1371" s="3"/>
      <c r="K1371" s="3"/>
      <c r="L1371" s="17"/>
    </row>
    <row r="1372" spans="6:12" x14ac:dyDescent="0.25">
      <c r="F1372" s="1"/>
      <c r="J1372" s="3"/>
      <c r="K1372" s="3"/>
      <c r="L1372" s="17"/>
    </row>
    <row r="1373" spans="6:12" x14ac:dyDescent="0.25">
      <c r="F1373" s="1"/>
      <c r="J1373" s="3"/>
      <c r="K1373" s="3"/>
      <c r="L1373" s="17"/>
    </row>
    <row r="1374" spans="6:12" x14ac:dyDescent="0.25">
      <c r="F1374" s="1"/>
      <c r="J1374" s="3"/>
      <c r="K1374" s="3"/>
      <c r="L1374" s="17"/>
    </row>
    <row r="1375" spans="6:12" x14ac:dyDescent="0.25">
      <c r="F1375" s="1"/>
      <c r="J1375" s="3"/>
      <c r="K1375" s="3"/>
      <c r="L1375" s="17"/>
    </row>
    <row r="1376" spans="6:12" x14ac:dyDescent="0.25">
      <c r="F1376" s="1"/>
      <c r="J1376" s="3"/>
      <c r="K1376" s="3"/>
      <c r="L1376" s="17"/>
    </row>
    <row r="1377" spans="6:12" x14ac:dyDescent="0.25">
      <c r="F1377" s="1"/>
      <c r="J1377" s="3"/>
      <c r="K1377" s="3"/>
      <c r="L1377" s="17"/>
    </row>
    <row r="1378" spans="6:12" x14ac:dyDescent="0.25">
      <c r="F1378" s="1"/>
      <c r="J1378" s="3"/>
      <c r="K1378" s="3"/>
      <c r="L1378" s="17"/>
    </row>
    <row r="1379" spans="6:12" x14ac:dyDescent="0.25">
      <c r="F1379" s="1"/>
      <c r="J1379" s="3"/>
      <c r="K1379" s="3"/>
      <c r="L1379" s="17"/>
    </row>
    <row r="1380" spans="6:12" x14ac:dyDescent="0.25">
      <c r="F1380" s="1"/>
      <c r="J1380" s="3"/>
      <c r="K1380" s="3"/>
      <c r="L1380" s="17"/>
    </row>
    <row r="1381" spans="6:12" x14ac:dyDescent="0.25">
      <c r="F1381" s="1"/>
      <c r="J1381" s="3"/>
      <c r="K1381" s="3"/>
      <c r="L1381" s="17"/>
    </row>
    <row r="1382" spans="6:12" x14ac:dyDescent="0.25">
      <c r="F1382" s="1"/>
      <c r="J1382" s="3"/>
      <c r="K1382" s="3"/>
      <c r="L1382" s="17"/>
    </row>
    <row r="1383" spans="6:12" x14ac:dyDescent="0.25">
      <c r="F1383" s="1"/>
      <c r="J1383" s="3"/>
      <c r="K1383" s="3"/>
      <c r="L1383" s="17"/>
    </row>
    <row r="1384" spans="6:12" x14ac:dyDescent="0.25">
      <c r="F1384" s="1"/>
      <c r="J1384" s="3"/>
      <c r="K1384" s="3"/>
      <c r="L1384" s="17"/>
    </row>
    <row r="1385" spans="6:12" x14ac:dyDescent="0.25">
      <c r="F1385" s="1"/>
      <c r="J1385" s="3"/>
      <c r="K1385" s="3"/>
      <c r="L1385" s="17"/>
    </row>
    <row r="1386" spans="6:12" x14ac:dyDescent="0.25">
      <c r="F1386" s="1"/>
      <c r="J1386" s="3"/>
      <c r="K1386" s="3"/>
      <c r="L1386" s="17"/>
    </row>
    <row r="1387" spans="6:12" x14ac:dyDescent="0.25">
      <c r="F1387" s="1"/>
      <c r="J1387" s="3"/>
      <c r="K1387" s="3"/>
      <c r="L1387" s="17"/>
    </row>
    <row r="1388" spans="6:12" x14ac:dyDescent="0.25">
      <c r="F1388" s="1"/>
      <c r="J1388" s="3"/>
      <c r="K1388" s="3"/>
      <c r="L1388" s="17"/>
    </row>
    <row r="1389" spans="6:12" x14ac:dyDescent="0.25">
      <c r="F1389" s="1"/>
      <c r="J1389" s="3"/>
      <c r="K1389" s="3"/>
      <c r="L1389" s="17"/>
    </row>
    <row r="1390" spans="6:12" x14ac:dyDescent="0.25">
      <c r="F1390" s="1"/>
      <c r="J1390" s="3"/>
      <c r="K1390" s="3"/>
      <c r="L1390" s="17"/>
    </row>
    <row r="1391" spans="6:12" x14ac:dyDescent="0.25">
      <c r="F1391" s="1"/>
      <c r="J1391" s="3"/>
      <c r="K1391" s="3"/>
      <c r="L1391" s="17"/>
    </row>
    <row r="1392" spans="6:12" x14ac:dyDescent="0.25">
      <c r="F1392" s="1"/>
      <c r="J1392" s="3"/>
      <c r="K1392" s="3"/>
      <c r="L1392" s="17"/>
    </row>
    <row r="1393" spans="6:12" x14ac:dyDescent="0.25">
      <c r="F1393" s="1"/>
      <c r="J1393" s="3"/>
      <c r="K1393" s="3"/>
      <c r="L1393" s="17"/>
    </row>
    <row r="1394" spans="6:12" x14ac:dyDescent="0.25">
      <c r="F1394" s="1"/>
      <c r="J1394" s="3"/>
      <c r="K1394" s="3"/>
      <c r="L1394" s="17"/>
    </row>
    <row r="1395" spans="6:12" x14ac:dyDescent="0.25">
      <c r="F1395" s="1"/>
      <c r="J1395" s="3"/>
      <c r="K1395" s="3"/>
      <c r="L1395" s="17"/>
    </row>
    <row r="1396" spans="6:12" x14ac:dyDescent="0.25">
      <c r="F1396" s="1"/>
      <c r="J1396" s="3"/>
      <c r="K1396" s="3"/>
      <c r="L1396" s="17"/>
    </row>
    <row r="1397" spans="6:12" x14ac:dyDescent="0.25">
      <c r="F1397" s="1"/>
      <c r="J1397" s="3"/>
      <c r="K1397" s="3"/>
      <c r="L1397" s="17"/>
    </row>
    <row r="1398" spans="6:12" x14ac:dyDescent="0.25">
      <c r="F1398" s="1"/>
      <c r="J1398" s="3"/>
      <c r="K1398" s="3"/>
      <c r="L1398" s="17"/>
    </row>
    <row r="1399" spans="6:12" x14ac:dyDescent="0.25">
      <c r="F1399" s="1"/>
      <c r="J1399" s="3"/>
      <c r="K1399" s="3"/>
      <c r="L1399" s="17"/>
    </row>
    <row r="1400" spans="6:12" x14ac:dyDescent="0.25">
      <c r="F1400" s="1"/>
      <c r="J1400" s="3"/>
      <c r="K1400" s="3"/>
      <c r="L1400" s="17"/>
    </row>
    <row r="1401" spans="6:12" x14ac:dyDescent="0.25">
      <c r="F1401" s="1"/>
      <c r="J1401" s="3"/>
      <c r="K1401" s="3"/>
      <c r="L1401" s="17"/>
    </row>
    <row r="1402" spans="6:12" x14ac:dyDescent="0.25">
      <c r="F1402" s="1"/>
      <c r="J1402" s="3"/>
      <c r="K1402" s="3"/>
      <c r="L1402" s="17"/>
    </row>
    <row r="1403" spans="6:12" x14ac:dyDescent="0.25">
      <c r="F1403" s="1"/>
      <c r="J1403" s="3"/>
      <c r="K1403" s="3"/>
      <c r="L1403" s="17"/>
    </row>
    <row r="1404" spans="6:12" x14ac:dyDescent="0.25">
      <c r="F1404" s="1"/>
      <c r="J1404" s="3"/>
      <c r="K1404" s="3"/>
      <c r="L1404" s="17"/>
    </row>
    <row r="1405" spans="6:12" x14ac:dyDescent="0.25">
      <c r="F1405" s="1"/>
      <c r="J1405" s="3"/>
      <c r="K1405" s="3"/>
      <c r="L1405" s="17"/>
    </row>
    <row r="1406" spans="6:12" x14ac:dyDescent="0.25">
      <c r="F1406" s="1"/>
      <c r="J1406" s="3"/>
      <c r="K1406" s="3"/>
      <c r="L1406" s="17"/>
    </row>
    <row r="1407" spans="6:12" x14ac:dyDescent="0.25">
      <c r="F1407" s="1"/>
      <c r="J1407" s="3"/>
      <c r="K1407" s="3"/>
      <c r="L1407" s="17"/>
    </row>
    <row r="1408" spans="6:12" x14ac:dyDescent="0.25">
      <c r="F1408" s="1"/>
      <c r="J1408" s="3"/>
      <c r="K1408" s="3"/>
      <c r="L1408" s="17"/>
    </row>
    <row r="1409" spans="6:12" x14ac:dyDescent="0.25">
      <c r="F1409" s="1"/>
      <c r="J1409" s="3"/>
      <c r="K1409" s="3"/>
      <c r="L1409" s="17"/>
    </row>
    <row r="1410" spans="6:12" x14ac:dyDescent="0.25">
      <c r="F1410" s="1"/>
      <c r="J1410" s="3"/>
      <c r="K1410" s="3"/>
      <c r="L1410" s="17"/>
    </row>
    <row r="1411" spans="6:12" x14ac:dyDescent="0.25">
      <c r="F1411" s="1"/>
      <c r="J1411" s="3"/>
      <c r="K1411" s="3"/>
      <c r="L1411" s="17"/>
    </row>
    <row r="1412" spans="6:12" x14ac:dyDescent="0.25">
      <c r="F1412" s="1"/>
      <c r="J1412" s="3"/>
      <c r="K1412" s="3"/>
      <c r="L1412" s="17"/>
    </row>
    <row r="1413" spans="6:12" x14ac:dyDescent="0.25">
      <c r="F1413" s="1"/>
      <c r="J1413" s="3"/>
      <c r="K1413" s="3"/>
      <c r="L1413" s="17"/>
    </row>
    <row r="1414" spans="6:12" x14ac:dyDescent="0.25">
      <c r="F1414" s="1"/>
      <c r="J1414" s="3"/>
      <c r="K1414" s="3"/>
      <c r="L1414" s="17"/>
    </row>
    <row r="1415" spans="6:12" x14ac:dyDescent="0.25">
      <c r="F1415" s="1"/>
      <c r="J1415" s="3"/>
      <c r="K1415" s="3"/>
      <c r="L1415" s="17"/>
    </row>
    <row r="1416" spans="6:12" x14ac:dyDescent="0.25">
      <c r="F1416" s="1"/>
      <c r="J1416" s="3"/>
      <c r="K1416" s="3"/>
      <c r="L1416" s="17"/>
    </row>
    <row r="1417" spans="6:12" x14ac:dyDescent="0.25">
      <c r="F1417" s="1"/>
      <c r="J1417" s="3"/>
      <c r="K1417" s="3"/>
      <c r="L1417" s="17"/>
    </row>
    <row r="1418" spans="6:12" x14ac:dyDescent="0.25">
      <c r="F1418" s="1"/>
      <c r="J1418" s="3"/>
      <c r="K1418" s="3"/>
      <c r="L1418" s="17"/>
    </row>
    <row r="1419" spans="6:12" x14ac:dyDescent="0.25">
      <c r="F1419" s="1"/>
      <c r="J1419" s="3"/>
      <c r="K1419" s="3"/>
      <c r="L1419" s="17"/>
    </row>
    <row r="1420" spans="6:12" x14ac:dyDescent="0.25">
      <c r="F1420" s="1"/>
      <c r="J1420" s="3"/>
      <c r="K1420" s="3"/>
      <c r="L1420" s="17"/>
    </row>
    <row r="1421" spans="6:12" x14ac:dyDescent="0.25">
      <c r="F1421" s="1"/>
      <c r="J1421" s="3"/>
      <c r="K1421" s="3"/>
      <c r="L1421" s="17"/>
    </row>
    <row r="1422" spans="6:12" x14ac:dyDescent="0.25">
      <c r="F1422" s="1"/>
      <c r="J1422" s="3"/>
      <c r="K1422" s="3"/>
      <c r="L1422" s="17"/>
    </row>
    <row r="1423" spans="6:12" x14ac:dyDescent="0.25">
      <c r="F1423" s="1"/>
      <c r="J1423" s="3"/>
      <c r="K1423" s="3"/>
      <c r="L1423" s="17"/>
    </row>
    <row r="1424" spans="6:12" x14ac:dyDescent="0.25">
      <c r="F1424" s="1"/>
      <c r="J1424" s="3"/>
      <c r="K1424" s="3"/>
      <c r="L1424" s="17"/>
    </row>
    <row r="1425" spans="6:12" x14ac:dyDescent="0.25">
      <c r="F1425" s="1"/>
      <c r="J1425" s="3"/>
      <c r="K1425" s="3"/>
      <c r="L1425" s="17"/>
    </row>
    <row r="1426" spans="6:12" x14ac:dyDescent="0.25">
      <c r="F1426" s="1"/>
      <c r="J1426" s="3"/>
      <c r="K1426" s="3"/>
      <c r="L1426" s="17"/>
    </row>
    <row r="1427" spans="6:12" x14ac:dyDescent="0.25">
      <c r="F1427" s="1"/>
      <c r="J1427" s="3"/>
      <c r="K1427" s="3"/>
      <c r="L1427" s="17"/>
    </row>
    <row r="1428" spans="6:12" x14ac:dyDescent="0.25">
      <c r="F1428" s="1"/>
      <c r="J1428" s="3"/>
      <c r="K1428" s="3"/>
      <c r="L1428" s="17"/>
    </row>
    <row r="1429" spans="6:12" x14ac:dyDescent="0.25">
      <c r="F1429" s="1"/>
      <c r="J1429" s="3"/>
      <c r="K1429" s="3"/>
      <c r="L1429" s="17"/>
    </row>
    <row r="1430" spans="6:12" x14ac:dyDescent="0.25">
      <c r="F1430" s="1"/>
      <c r="J1430" s="3"/>
      <c r="K1430" s="3"/>
      <c r="L1430" s="17"/>
    </row>
    <row r="1431" spans="6:12" x14ac:dyDescent="0.25">
      <c r="F1431" s="1"/>
      <c r="J1431" s="3"/>
      <c r="K1431" s="3"/>
      <c r="L1431" s="17"/>
    </row>
    <row r="1432" spans="6:12" x14ac:dyDescent="0.25">
      <c r="F1432" s="1"/>
      <c r="J1432" s="3"/>
      <c r="K1432" s="3"/>
      <c r="L1432" s="17"/>
    </row>
    <row r="1433" spans="6:12" x14ac:dyDescent="0.25">
      <c r="F1433" s="1"/>
      <c r="J1433" s="3"/>
      <c r="K1433" s="3"/>
      <c r="L1433" s="17"/>
    </row>
    <row r="1434" spans="6:12" x14ac:dyDescent="0.25">
      <c r="F1434" s="1"/>
      <c r="J1434" s="3"/>
      <c r="K1434" s="3"/>
      <c r="L1434" s="17"/>
    </row>
    <row r="1435" spans="6:12" x14ac:dyDescent="0.25">
      <c r="F1435" s="1"/>
      <c r="J1435" s="3"/>
      <c r="K1435" s="3"/>
      <c r="L1435" s="17"/>
    </row>
    <row r="1436" spans="6:12" x14ac:dyDescent="0.25">
      <c r="F1436" s="1"/>
      <c r="J1436" s="3"/>
      <c r="K1436" s="3"/>
      <c r="L1436" s="17"/>
    </row>
    <row r="1437" spans="6:12" x14ac:dyDescent="0.25">
      <c r="F1437" s="1"/>
      <c r="J1437" s="3"/>
      <c r="K1437" s="3"/>
      <c r="L1437" s="17"/>
    </row>
    <row r="1438" spans="6:12" x14ac:dyDescent="0.25">
      <c r="F1438" s="1"/>
      <c r="J1438" s="3"/>
      <c r="K1438" s="3"/>
      <c r="L1438" s="17"/>
    </row>
    <row r="1439" spans="6:12" x14ac:dyDescent="0.25">
      <c r="F1439" s="1"/>
      <c r="J1439" s="3"/>
      <c r="K1439" s="3"/>
      <c r="L1439" s="17"/>
    </row>
    <row r="1440" spans="6:12" x14ac:dyDescent="0.25">
      <c r="F1440" s="1"/>
      <c r="J1440" s="3"/>
      <c r="K1440" s="3"/>
      <c r="L1440" s="17"/>
    </row>
    <row r="1441" spans="6:12" x14ac:dyDescent="0.25">
      <c r="F1441" s="1"/>
      <c r="J1441" s="3"/>
      <c r="K1441" s="3"/>
      <c r="L1441" s="17"/>
    </row>
    <row r="1442" spans="6:12" x14ac:dyDescent="0.25">
      <c r="F1442" s="1"/>
      <c r="J1442" s="3"/>
      <c r="K1442" s="3"/>
      <c r="L1442" s="17"/>
    </row>
    <row r="1443" spans="6:12" x14ac:dyDescent="0.25">
      <c r="F1443" s="1"/>
      <c r="J1443" s="3"/>
      <c r="K1443" s="3"/>
      <c r="L1443" s="17"/>
    </row>
    <row r="1444" spans="6:12" x14ac:dyDescent="0.25">
      <c r="F1444" s="1"/>
      <c r="J1444" s="3"/>
      <c r="K1444" s="3"/>
      <c r="L1444" s="17"/>
    </row>
    <row r="1445" spans="6:12" x14ac:dyDescent="0.25">
      <c r="F1445" s="1"/>
      <c r="J1445" s="3"/>
      <c r="K1445" s="3"/>
      <c r="L1445" s="17"/>
    </row>
    <row r="1446" spans="6:12" x14ac:dyDescent="0.25">
      <c r="F1446" s="1"/>
      <c r="J1446" s="3"/>
      <c r="K1446" s="3"/>
      <c r="L1446" s="17"/>
    </row>
    <row r="1447" spans="6:12" x14ac:dyDescent="0.25">
      <c r="F1447" s="1"/>
      <c r="J1447" s="3"/>
      <c r="K1447" s="3"/>
      <c r="L1447" s="17"/>
    </row>
    <row r="1448" spans="6:12" x14ac:dyDescent="0.25">
      <c r="F1448" s="1"/>
      <c r="J1448" s="3"/>
      <c r="K1448" s="3"/>
      <c r="L1448" s="17"/>
    </row>
    <row r="1449" spans="6:12" x14ac:dyDescent="0.25">
      <c r="F1449" s="1"/>
      <c r="J1449" s="3"/>
      <c r="K1449" s="3"/>
      <c r="L1449" s="17"/>
    </row>
    <row r="1450" spans="6:12" x14ac:dyDescent="0.25">
      <c r="F1450" s="1"/>
      <c r="J1450" s="3"/>
      <c r="K1450" s="3"/>
      <c r="L1450" s="17"/>
    </row>
    <row r="1451" spans="6:12" x14ac:dyDescent="0.25">
      <c r="F1451" s="1"/>
      <c r="J1451" s="3"/>
      <c r="K1451" s="3"/>
      <c r="L1451" s="17"/>
    </row>
    <row r="1452" spans="6:12" x14ac:dyDescent="0.25">
      <c r="F1452" s="1"/>
      <c r="J1452" s="3"/>
      <c r="K1452" s="3"/>
      <c r="L1452" s="17"/>
    </row>
    <row r="1453" spans="6:12" x14ac:dyDescent="0.25">
      <c r="F1453" s="1"/>
      <c r="J1453" s="3"/>
      <c r="K1453" s="3"/>
      <c r="L1453" s="17"/>
    </row>
    <row r="1454" spans="6:12" x14ac:dyDescent="0.25">
      <c r="F1454" s="1"/>
      <c r="J1454" s="3"/>
      <c r="K1454" s="3"/>
      <c r="L1454" s="17"/>
    </row>
    <row r="1455" spans="6:12" x14ac:dyDescent="0.25">
      <c r="F1455" s="1"/>
      <c r="J1455" s="3"/>
      <c r="K1455" s="3"/>
      <c r="L1455" s="17"/>
    </row>
    <row r="1456" spans="6:12" x14ac:dyDescent="0.25">
      <c r="F1456" s="1"/>
      <c r="J1456" s="3"/>
      <c r="K1456" s="3"/>
      <c r="L1456" s="17"/>
    </row>
    <row r="1457" spans="6:12" x14ac:dyDescent="0.25">
      <c r="F1457" s="1"/>
      <c r="J1457" s="3"/>
      <c r="K1457" s="3"/>
      <c r="L1457" s="17"/>
    </row>
    <row r="1458" spans="6:12" x14ac:dyDescent="0.25">
      <c r="F1458" s="1"/>
      <c r="J1458" s="3"/>
      <c r="K1458" s="3"/>
      <c r="L1458" s="17"/>
    </row>
    <row r="1459" spans="6:12" x14ac:dyDescent="0.25">
      <c r="F1459" s="1"/>
      <c r="J1459" s="3"/>
      <c r="K1459" s="3"/>
      <c r="L1459" s="17"/>
    </row>
    <row r="1460" spans="6:12" x14ac:dyDescent="0.25">
      <c r="F1460" s="1"/>
      <c r="J1460" s="3"/>
      <c r="K1460" s="3"/>
      <c r="L1460" s="17"/>
    </row>
    <row r="1461" spans="6:12" x14ac:dyDescent="0.25">
      <c r="F1461" s="1"/>
      <c r="J1461" s="3"/>
      <c r="K1461" s="3"/>
      <c r="L1461" s="17"/>
    </row>
    <row r="1462" spans="6:12" x14ac:dyDescent="0.25">
      <c r="F1462" s="1"/>
      <c r="J1462" s="3"/>
      <c r="K1462" s="3"/>
      <c r="L1462" s="17"/>
    </row>
    <row r="1463" spans="6:12" x14ac:dyDescent="0.25">
      <c r="F1463" s="1"/>
      <c r="J1463" s="3"/>
      <c r="K1463" s="3"/>
      <c r="L1463" s="17"/>
    </row>
    <row r="1464" spans="6:12" x14ac:dyDescent="0.25">
      <c r="F1464" s="1"/>
      <c r="J1464" s="3"/>
      <c r="K1464" s="3"/>
      <c r="L1464" s="17"/>
    </row>
    <row r="1465" spans="6:12" x14ac:dyDescent="0.25">
      <c r="F1465" s="1"/>
      <c r="J1465" s="3"/>
      <c r="K1465" s="3"/>
      <c r="L1465" s="17"/>
    </row>
    <row r="1466" spans="6:12" x14ac:dyDescent="0.25">
      <c r="F1466" s="1"/>
      <c r="J1466" s="3"/>
      <c r="K1466" s="3"/>
      <c r="L1466" s="17"/>
    </row>
    <row r="1467" spans="6:12" x14ac:dyDescent="0.25">
      <c r="F1467" s="1"/>
      <c r="J1467" s="3"/>
      <c r="K1467" s="3"/>
      <c r="L1467" s="17"/>
    </row>
    <row r="1468" spans="6:12" x14ac:dyDescent="0.25">
      <c r="F1468" s="1"/>
      <c r="J1468" s="3"/>
      <c r="K1468" s="3"/>
      <c r="L1468" s="17"/>
    </row>
    <row r="1469" spans="6:12" x14ac:dyDescent="0.25">
      <c r="F1469" s="1"/>
      <c r="J1469" s="3"/>
      <c r="K1469" s="3"/>
      <c r="L1469" s="17"/>
    </row>
    <row r="1470" spans="6:12" x14ac:dyDescent="0.25">
      <c r="F1470" s="1"/>
      <c r="J1470" s="3"/>
      <c r="K1470" s="3"/>
      <c r="L1470" s="17"/>
    </row>
    <row r="1471" spans="6:12" x14ac:dyDescent="0.25">
      <c r="F1471" s="1"/>
      <c r="J1471" s="3"/>
      <c r="K1471" s="3"/>
      <c r="L1471" s="17"/>
    </row>
    <row r="1472" spans="6:12" x14ac:dyDescent="0.25">
      <c r="F1472" s="1"/>
      <c r="J1472" s="3"/>
      <c r="K1472" s="3"/>
      <c r="L1472" s="17"/>
    </row>
    <row r="1473" spans="6:12" x14ac:dyDescent="0.25">
      <c r="F1473" s="1"/>
      <c r="J1473" s="3"/>
      <c r="K1473" s="3"/>
      <c r="L1473" s="17"/>
    </row>
    <row r="1474" spans="6:12" x14ac:dyDescent="0.25">
      <c r="F1474" s="1"/>
      <c r="J1474" s="3"/>
      <c r="K1474" s="3"/>
      <c r="L1474" s="17"/>
    </row>
    <row r="1475" spans="6:12" x14ac:dyDescent="0.25">
      <c r="F1475" s="1"/>
      <c r="J1475" s="3"/>
      <c r="K1475" s="3"/>
      <c r="L1475" s="17"/>
    </row>
    <row r="1476" spans="6:12" x14ac:dyDescent="0.25">
      <c r="F1476" s="1"/>
      <c r="J1476" s="3"/>
      <c r="K1476" s="3"/>
      <c r="L1476" s="17"/>
    </row>
    <row r="1477" spans="6:12" x14ac:dyDescent="0.25">
      <c r="F1477" s="1"/>
      <c r="J1477" s="3"/>
      <c r="K1477" s="3"/>
      <c r="L1477" s="17"/>
    </row>
    <row r="1478" spans="6:12" x14ac:dyDescent="0.25">
      <c r="F1478" s="1"/>
      <c r="J1478" s="3"/>
      <c r="K1478" s="3"/>
      <c r="L1478" s="17"/>
    </row>
    <row r="1479" spans="6:12" x14ac:dyDescent="0.25">
      <c r="F1479" s="1"/>
      <c r="J1479" s="3"/>
      <c r="K1479" s="3"/>
      <c r="L1479" s="17"/>
    </row>
    <row r="1480" spans="6:12" x14ac:dyDescent="0.25">
      <c r="F1480" s="1"/>
      <c r="J1480" s="3"/>
      <c r="K1480" s="3"/>
      <c r="L1480" s="17"/>
    </row>
    <row r="1481" spans="6:12" x14ac:dyDescent="0.25">
      <c r="F1481" s="1"/>
      <c r="J1481" s="3"/>
      <c r="K1481" s="3"/>
      <c r="L1481" s="17"/>
    </row>
    <row r="1482" spans="6:12" x14ac:dyDescent="0.25">
      <c r="F1482" s="1"/>
      <c r="J1482" s="3"/>
      <c r="K1482" s="3"/>
      <c r="L1482" s="17"/>
    </row>
    <row r="1483" spans="6:12" x14ac:dyDescent="0.25">
      <c r="F1483" s="1"/>
      <c r="J1483" s="3"/>
      <c r="K1483" s="3"/>
      <c r="L1483" s="17"/>
    </row>
    <row r="1484" spans="6:12" x14ac:dyDescent="0.25">
      <c r="F1484" s="1"/>
      <c r="J1484" s="3"/>
      <c r="K1484" s="3"/>
      <c r="L1484" s="17"/>
    </row>
    <row r="1485" spans="6:12" x14ac:dyDescent="0.25">
      <c r="F1485" s="1"/>
      <c r="J1485" s="3"/>
      <c r="K1485" s="3"/>
      <c r="L1485" s="17"/>
    </row>
    <row r="1486" spans="6:12" x14ac:dyDescent="0.25">
      <c r="F1486" s="1"/>
      <c r="J1486" s="3"/>
      <c r="K1486" s="3"/>
      <c r="L1486" s="17"/>
    </row>
    <row r="1487" spans="6:12" x14ac:dyDescent="0.25">
      <c r="F1487" s="1"/>
      <c r="J1487" s="3"/>
      <c r="K1487" s="3"/>
      <c r="L1487" s="17"/>
    </row>
    <row r="1488" spans="6:12" x14ac:dyDescent="0.25">
      <c r="F1488" s="1"/>
      <c r="J1488" s="3"/>
      <c r="K1488" s="3"/>
      <c r="L1488" s="17"/>
    </row>
    <row r="1489" spans="6:12" x14ac:dyDescent="0.25">
      <c r="F1489" s="1"/>
      <c r="J1489" s="3"/>
      <c r="K1489" s="3"/>
      <c r="L1489" s="17"/>
    </row>
    <row r="1490" spans="6:12" x14ac:dyDescent="0.25">
      <c r="F1490" s="1"/>
      <c r="J1490" s="3"/>
      <c r="K1490" s="3"/>
      <c r="L1490" s="17"/>
    </row>
    <row r="1491" spans="6:12" x14ac:dyDescent="0.25">
      <c r="F1491" s="1"/>
      <c r="J1491" s="3"/>
      <c r="K1491" s="3"/>
      <c r="L1491" s="17"/>
    </row>
    <row r="1492" spans="6:12" x14ac:dyDescent="0.25">
      <c r="F1492" s="1"/>
      <c r="J1492" s="3"/>
      <c r="K1492" s="3"/>
      <c r="L1492" s="17"/>
    </row>
    <row r="1493" spans="6:12" x14ac:dyDescent="0.25">
      <c r="F1493" s="1"/>
      <c r="J1493" s="3"/>
      <c r="K1493" s="3"/>
      <c r="L1493" s="17"/>
    </row>
    <row r="1494" spans="6:12" x14ac:dyDescent="0.25">
      <c r="F1494" s="1"/>
      <c r="J1494" s="3"/>
      <c r="K1494" s="3"/>
      <c r="L1494" s="17"/>
    </row>
    <row r="1495" spans="6:12" x14ac:dyDescent="0.25">
      <c r="F1495" s="1"/>
      <c r="J1495" s="3"/>
      <c r="K1495" s="3"/>
      <c r="L1495" s="17"/>
    </row>
    <row r="1496" spans="6:12" x14ac:dyDescent="0.25">
      <c r="F1496" s="1"/>
      <c r="J1496" s="3"/>
      <c r="K1496" s="3"/>
      <c r="L1496" s="17"/>
    </row>
    <row r="1497" spans="6:12" x14ac:dyDescent="0.25">
      <c r="F1497" s="1"/>
      <c r="J1497" s="3"/>
      <c r="K1497" s="3"/>
      <c r="L1497" s="17"/>
    </row>
    <row r="1498" spans="6:12" x14ac:dyDescent="0.25">
      <c r="F1498" s="1"/>
      <c r="J1498" s="3"/>
      <c r="K1498" s="3"/>
      <c r="L1498" s="17"/>
    </row>
    <row r="1499" spans="6:12" x14ac:dyDescent="0.25">
      <c r="F1499" s="1"/>
      <c r="J1499" s="3"/>
      <c r="K1499" s="3"/>
      <c r="L1499" s="17"/>
    </row>
    <row r="1500" spans="6:12" x14ac:dyDescent="0.25">
      <c r="F1500" s="1"/>
      <c r="J1500" s="3"/>
      <c r="K1500" s="3"/>
      <c r="L1500" s="17"/>
    </row>
    <row r="1501" spans="6:12" x14ac:dyDescent="0.25">
      <c r="F1501" s="1"/>
      <c r="J1501" s="3"/>
      <c r="K1501" s="3"/>
      <c r="L1501" s="17"/>
    </row>
    <row r="1502" spans="6:12" x14ac:dyDescent="0.25">
      <c r="F1502" s="1"/>
      <c r="J1502" s="3"/>
      <c r="K1502" s="3"/>
      <c r="L1502" s="17"/>
    </row>
    <row r="1503" spans="6:12" x14ac:dyDescent="0.25">
      <c r="F1503" s="1"/>
      <c r="J1503" s="3"/>
      <c r="K1503" s="3"/>
      <c r="L1503" s="17"/>
    </row>
    <row r="1504" spans="6:12" x14ac:dyDescent="0.25">
      <c r="F1504" s="1"/>
      <c r="J1504" s="3"/>
      <c r="K1504" s="3"/>
      <c r="L1504" s="17"/>
    </row>
    <row r="1505" spans="6:12" x14ac:dyDescent="0.25">
      <c r="F1505" s="1"/>
      <c r="J1505" s="3"/>
      <c r="K1505" s="3"/>
      <c r="L1505" s="17"/>
    </row>
    <row r="1506" spans="6:12" x14ac:dyDescent="0.25">
      <c r="F1506" s="1"/>
      <c r="J1506" s="3"/>
      <c r="K1506" s="3"/>
      <c r="L1506" s="17"/>
    </row>
    <row r="1507" spans="6:12" x14ac:dyDescent="0.25">
      <c r="F1507" s="1"/>
      <c r="J1507" s="3"/>
      <c r="K1507" s="3"/>
      <c r="L1507" s="17"/>
    </row>
    <row r="1508" spans="6:12" x14ac:dyDescent="0.25">
      <c r="F1508" s="1"/>
      <c r="J1508" s="3"/>
      <c r="K1508" s="3"/>
      <c r="L1508" s="17"/>
    </row>
    <row r="1509" spans="6:12" x14ac:dyDescent="0.25">
      <c r="F1509" s="1"/>
      <c r="J1509" s="3"/>
      <c r="K1509" s="3"/>
      <c r="L1509" s="17"/>
    </row>
    <row r="1510" spans="6:12" x14ac:dyDescent="0.25">
      <c r="F1510" s="1"/>
      <c r="J1510" s="3"/>
      <c r="K1510" s="3"/>
      <c r="L1510" s="17"/>
    </row>
    <row r="1511" spans="6:12" x14ac:dyDescent="0.25">
      <c r="F1511" s="1"/>
      <c r="J1511" s="3"/>
      <c r="K1511" s="3"/>
      <c r="L1511" s="17"/>
    </row>
    <row r="1512" spans="6:12" x14ac:dyDescent="0.25">
      <c r="F1512" s="1"/>
      <c r="J1512" s="3"/>
      <c r="K1512" s="3"/>
      <c r="L1512" s="17"/>
    </row>
    <row r="1513" spans="6:12" x14ac:dyDescent="0.25">
      <c r="F1513" s="1"/>
      <c r="J1513" s="3"/>
      <c r="K1513" s="3"/>
      <c r="L1513" s="17"/>
    </row>
    <row r="1514" spans="6:12" x14ac:dyDescent="0.25">
      <c r="F1514" s="1"/>
      <c r="J1514" s="3"/>
      <c r="K1514" s="3"/>
      <c r="L1514" s="17"/>
    </row>
    <row r="1515" spans="6:12" x14ac:dyDescent="0.25">
      <c r="F1515" s="1"/>
      <c r="J1515" s="3"/>
      <c r="K1515" s="3"/>
      <c r="L1515" s="17"/>
    </row>
    <row r="1516" spans="6:12" x14ac:dyDescent="0.25">
      <c r="F1516" s="1"/>
      <c r="J1516" s="3"/>
      <c r="K1516" s="3"/>
      <c r="L1516" s="17"/>
    </row>
    <row r="1517" spans="6:12" x14ac:dyDescent="0.25">
      <c r="F1517" s="1"/>
      <c r="J1517" s="3"/>
      <c r="K1517" s="3"/>
      <c r="L1517" s="17"/>
    </row>
    <row r="1518" spans="6:12" x14ac:dyDescent="0.25">
      <c r="F1518" s="1"/>
      <c r="J1518" s="3"/>
      <c r="K1518" s="3"/>
      <c r="L1518" s="17"/>
    </row>
    <row r="1519" spans="6:12" x14ac:dyDescent="0.25">
      <c r="F1519" s="1"/>
      <c r="J1519" s="3"/>
      <c r="K1519" s="3"/>
      <c r="L1519" s="17"/>
    </row>
    <row r="1520" spans="6:12" x14ac:dyDescent="0.25">
      <c r="F1520" s="1"/>
      <c r="J1520" s="3"/>
      <c r="K1520" s="3"/>
      <c r="L1520" s="17"/>
    </row>
    <row r="1521" spans="6:12" x14ac:dyDescent="0.25">
      <c r="F1521" s="1"/>
      <c r="J1521" s="3"/>
      <c r="K1521" s="3"/>
      <c r="L1521" s="17"/>
    </row>
    <row r="1522" spans="6:12" x14ac:dyDescent="0.25">
      <c r="F1522" s="1"/>
      <c r="J1522" s="3"/>
      <c r="K1522" s="3"/>
      <c r="L1522" s="17"/>
    </row>
    <row r="1523" spans="6:12" x14ac:dyDescent="0.25">
      <c r="F1523" s="1"/>
      <c r="J1523" s="3"/>
      <c r="K1523" s="3"/>
      <c r="L1523" s="17"/>
    </row>
    <row r="1524" spans="6:12" x14ac:dyDescent="0.25">
      <c r="F1524" s="1"/>
      <c r="J1524" s="3"/>
      <c r="K1524" s="3"/>
      <c r="L1524" s="17"/>
    </row>
    <row r="1525" spans="6:12" x14ac:dyDescent="0.25">
      <c r="F1525" s="1"/>
      <c r="J1525" s="3"/>
      <c r="K1525" s="3"/>
      <c r="L1525" s="17"/>
    </row>
    <row r="1526" spans="6:12" x14ac:dyDescent="0.25">
      <c r="F1526" s="1"/>
      <c r="J1526" s="3"/>
      <c r="K1526" s="3"/>
      <c r="L1526" s="17"/>
    </row>
    <row r="1527" spans="6:12" x14ac:dyDescent="0.25">
      <c r="F1527" s="1"/>
      <c r="J1527" s="3"/>
      <c r="K1527" s="3"/>
      <c r="L1527" s="17"/>
    </row>
    <row r="1528" spans="6:12" x14ac:dyDescent="0.25">
      <c r="F1528" s="1"/>
      <c r="J1528" s="3"/>
      <c r="K1528" s="3"/>
      <c r="L1528" s="17"/>
    </row>
    <row r="1529" spans="6:12" x14ac:dyDescent="0.25">
      <c r="F1529" s="1"/>
      <c r="J1529" s="3"/>
      <c r="K1529" s="3"/>
      <c r="L1529" s="17"/>
    </row>
    <row r="1530" spans="6:12" x14ac:dyDescent="0.25">
      <c r="F1530" s="1"/>
      <c r="J1530" s="3"/>
      <c r="K1530" s="3"/>
      <c r="L1530" s="17"/>
    </row>
    <row r="1531" spans="6:12" x14ac:dyDescent="0.25">
      <c r="F1531" s="1"/>
      <c r="J1531" s="3"/>
      <c r="K1531" s="3"/>
      <c r="L1531" s="17"/>
    </row>
    <row r="1532" spans="6:12" x14ac:dyDescent="0.25">
      <c r="F1532" s="1"/>
      <c r="J1532" s="3"/>
      <c r="K1532" s="3"/>
      <c r="L1532" s="17"/>
    </row>
    <row r="1533" spans="6:12" x14ac:dyDescent="0.25">
      <c r="F1533" s="1"/>
      <c r="J1533" s="3"/>
      <c r="K1533" s="3"/>
      <c r="L1533" s="17"/>
    </row>
    <row r="1534" spans="6:12" x14ac:dyDescent="0.25">
      <c r="F1534" s="1"/>
      <c r="J1534" s="3"/>
      <c r="K1534" s="3"/>
      <c r="L1534" s="17"/>
    </row>
    <row r="1535" spans="6:12" x14ac:dyDescent="0.25">
      <c r="F1535" s="1"/>
      <c r="J1535" s="3"/>
      <c r="K1535" s="3"/>
      <c r="L1535" s="17"/>
    </row>
    <row r="1536" spans="6:12" x14ac:dyDescent="0.25">
      <c r="F1536" s="1"/>
      <c r="J1536" s="3"/>
      <c r="K1536" s="3"/>
      <c r="L1536" s="17"/>
    </row>
    <row r="1537" spans="6:12" x14ac:dyDescent="0.25">
      <c r="F1537" s="1"/>
      <c r="J1537" s="3"/>
      <c r="K1537" s="3"/>
      <c r="L1537" s="17"/>
    </row>
    <row r="1538" spans="6:12" x14ac:dyDescent="0.25">
      <c r="F1538" s="1"/>
      <c r="J1538" s="3"/>
      <c r="K1538" s="3"/>
      <c r="L1538" s="17"/>
    </row>
    <row r="1539" spans="6:12" x14ac:dyDescent="0.25">
      <c r="F1539" s="1"/>
      <c r="J1539" s="3"/>
      <c r="K1539" s="3"/>
      <c r="L1539" s="17"/>
    </row>
    <row r="1540" spans="6:12" x14ac:dyDescent="0.25">
      <c r="F1540" s="1"/>
      <c r="J1540" s="3"/>
      <c r="K1540" s="3"/>
      <c r="L1540" s="17"/>
    </row>
    <row r="1541" spans="6:12" x14ac:dyDescent="0.25">
      <c r="F1541" s="1"/>
      <c r="J1541" s="3"/>
      <c r="K1541" s="3"/>
      <c r="L1541" s="17"/>
    </row>
    <row r="1542" spans="6:12" x14ac:dyDescent="0.25">
      <c r="F1542" s="1"/>
      <c r="J1542" s="3"/>
      <c r="K1542" s="3"/>
      <c r="L1542" s="17"/>
    </row>
    <row r="1543" spans="6:12" x14ac:dyDescent="0.25">
      <c r="F1543" s="1"/>
      <c r="J1543" s="3"/>
      <c r="K1543" s="3"/>
      <c r="L1543" s="17"/>
    </row>
    <row r="1544" spans="6:12" x14ac:dyDescent="0.25">
      <c r="F1544" s="1"/>
      <c r="J1544" s="3"/>
      <c r="K1544" s="3"/>
      <c r="L1544" s="17"/>
    </row>
    <row r="1545" spans="6:12" x14ac:dyDescent="0.25">
      <c r="F1545" s="1"/>
      <c r="J1545" s="3"/>
      <c r="K1545" s="3"/>
      <c r="L1545" s="17"/>
    </row>
    <row r="1546" spans="6:12" x14ac:dyDescent="0.25">
      <c r="F1546" s="1"/>
      <c r="J1546" s="3"/>
      <c r="K1546" s="3"/>
      <c r="L1546" s="17"/>
    </row>
    <row r="1547" spans="6:12" x14ac:dyDescent="0.25">
      <c r="F1547" s="1"/>
      <c r="J1547" s="3"/>
      <c r="K1547" s="3"/>
      <c r="L1547" s="17"/>
    </row>
    <row r="1548" spans="6:12" x14ac:dyDescent="0.25">
      <c r="F1548" s="1"/>
      <c r="J1548" s="3"/>
      <c r="K1548" s="3"/>
      <c r="L1548" s="17"/>
    </row>
    <row r="1549" spans="6:12" x14ac:dyDescent="0.25">
      <c r="F1549" s="1"/>
      <c r="J1549" s="3"/>
      <c r="K1549" s="3"/>
      <c r="L1549" s="17"/>
    </row>
    <row r="1550" spans="6:12" x14ac:dyDescent="0.25">
      <c r="F1550" s="1"/>
      <c r="J1550" s="3"/>
      <c r="K1550" s="3"/>
      <c r="L1550" s="17"/>
    </row>
    <row r="1551" spans="6:12" x14ac:dyDescent="0.25">
      <c r="F1551" s="1"/>
      <c r="J1551" s="3"/>
      <c r="K1551" s="3"/>
      <c r="L1551" s="17"/>
    </row>
    <row r="1552" spans="6:12" x14ac:dyDescent="0.25">
      <c r="F1552" s="1"/>
      <c r="J1552" s="3"/>
      <c r="K1552" s="3"/>
      <c r="L1552" s="17"/>
    </row>
    <row r="1553" spans="6:12" x14ac:dyDescent="0.25">
      <c r="F1553" s="1"/>
      <c r="J1553" s="3"/>
      <c r="K1553" s="3"/>
      <c r="L1553" s="17"/>
    </row>
    <row r="1554" spans="6:12" x14ac:dyDescent="0.25">
      <c r="F1554" s="1"/>
      <c r="J1554" s="3"/>
      <c r="K1554" s="3"/>
      <c r="L1554" s="17"/>
    </row>
    <row r="1555" spans="6:12" x14ac:dyDescent="0.25">
      <c r="F1555" s="1"/>
      <c r="J1555" s="3"/>
      <c r="K1555" s="3"/>
      <c r="L1555" s="17"/>
    </row>
    <row r="1556" spans="6:12" x14ac:dyDescent="0.25">
      <c r="F1556" s="1"/>
      <c r="J1556" s="3"/>
      <c r="K1556" s="3"/>
      <c r="L1556" s="17"/>
    </row>
    <row r="1557" spans="6:12" x14ac:dyDescent="0.25">
      <c r="F1557" s="1"/>
      <c r="J1557" s="3"/>
      <c r="K1557" s="3"/>
      <c r="L1557" s="17"/>
    </row>
    <row r="1558" spans="6:12" x14ac:dyDescent="0.25">
      <c r="F1558" s="1"/>
      <c r="J1558" s="3"/>
      <c r="K1558" s="3"/>
      <c r="L1558" s="17"/>
    </row>
    <row r="1559" spans="6:12" x14ac:dyDescent="0.25">
      <c r="F1559" s="1"/>
      <c r="J1559" s="3"/>
      <c r="K1559" s="3"/>
      <c r="L1559" s="17"/>
    </row>
    <row r="1560" spans="6:12" x14ac:dyDescent="0.25">
      <c r="F1560" s="1"/>
      <c r="J1560" s="3"/>
      <c r="K1560" s="3"/>
      <c r="L1560" s="17"/>
    </row>
    <row r="1561" spans="6:12" x14ac:dyDescent="0.25">
      <c r="F1561" s="1"/>
      <c r="J1561" s="3"/>
      <c r="K1561" s="3"/>
      <c r="L1561" s="17"/>
    </row>
    <row r="1562" spans="6:12" x14ac:dyDescent="0.25">
      <c r="F1562" s="1"/>
      <c r="J1562" s="3"/>
      <c r="K1562" s="3"/>
      <c r="L1562" s="17"/>
    </row>
    <row r="1563" spans="6:12" x14ac:dyDescent="0.25">
      <c r="F1563" s="1"/>
      <c r="J1563" s="3"/>
      <c r="K1563" s="3"/>
      <c r="L1563" s="17"/>
    </row>
    <row r="1564" spans="6:12" x14ac:dyDescent="0.25">
      <c r="F1564" s="1"/>
      <c r="J1564" s="3"/>
      <c r="K1564" s="3"/>
      <c r="L1564" s="17"/>
    </row>
    <row r="1565" spans="6:12" x14ac:dyDescent="0.25">
      <c r="F1565" s="1"/>
      <c r="J1565" s="3"/>
      <c r="K1565" s="3"/>
      <c r="L1565" s="17"/>
    </row>
    <row r="1566" spans="6:12" x14ac:dyDescent="0.25">
      <c r="F1566" s="1"/>
      <c r="J1566" s="3"/>
      <c r="K1566" s="3"/>
      <c r="L1566" s="17"/>
    </row>
    <row r="1567" spans="6:12" x14ac:dyDescent="0.25">
      <c r="F1567" s="1"/>
      <c r="J1567" s="3"/>
      <c r="K1567" s="3"/>
      <c r="L1567" s="17"/>
    </row>
    <row r="1568" spans="6:12" x14ac:dyDescent="0.25">
      <c r="F1568" s="1"/>
      <c r="J1568" s="3"/>
      <c r="K1568" s="3"/>
      <c r="L1568" s="17"/>
    </row>
    <row r="1569" spans="6:12" x14ac:dyDescent="0.25">
      <c r="F1569" s="1"/>
      <c r="J1569" s="3"/>
      <c r="K1569" s="3"/>
      <c r="L1569" s="17"/>
    </row>
    <row r="1570" spans="6:12" x14ac:dyDescent="0.25">
      <c r="F1570" s="1"/>
      <c r="J1570" s="3"/>
      <c r="K1570" s="3"/>
      <c r="L1570" s="17"/>
    </row>
    <row r="1571" spans="6:12" x14ac:dyDescent="0.25">
      <c r="F1571" s="1"/>
      <c r="J1571" s="3"/>
      <c r="K1571" s="3"/>
      <c r="L1571" s="17"/>
    </row>
    <row r="1572" spans="6:12" x14ac:dyDescent="0.25">
      <c r="F1572" s="1"/>
      <c r="J1572" s="3"/>
      <c r="K1572" s="3"/>
      <c r="L1572" s="17"/>
    </row>
    <row r="1573" spans="6:12" x14ac:dyDescent="0.25">
      <c r="F1573" s="1"/>
      <c r="J1573" s="3"/>
      <c r="K1573" s="3"/>
      <c r="L1573" s="17"/>
    </row>
    <row r="1574" spans="6:12" x14ac:dyDescent="0.25">
      <c r="F1574" s="1"/>
      <c r="J1574" s="3"/>
      <c r="K1574" s="3"/>
      <c r="L1574" s="17"/>
    </row>
    <row r="1575" spans="6:12" x14ac:dyDescent="0.25">
      <c r="F1575" s="1"/>
      <c r="J1575" s="3"/>
      <c r="K1575" s="3"/>
      <c r="L1575" s="17"/>
    </row>
    <row r="1576" spans="6:12" x14ac:dyDescent="0.25">
      <c r="F1576" s="1"/>
      <c r="J1576" s="3"/>
      <c r="K1576" s="3"/>
      <c r="L1576" s="17"/>
    </row>
    <row r="1577" spans="6:12" x14ac:dyDescent="0.25">
      <c r="F1577" s="1"/>
      <c r="J1577" s="3"/>
      <c r="K1577" s="3"/>
      <c r="L1577" s="17"/>
    </row>
    <row r="1578" spans="6:12" x14ac:dyDescent="0.25">
      <c r="F1578" s="1"/>
      <c r="J1578" s="3"/>
      <c r="K1578" s="3"/>
      <c r="L1578" s="17"/>
    </row>
    <row r="1579" spans="6:12" x14ac:dyDescent="0.25">
      <c r="F1579" s="1"/>
      <c r="J1579" s="3"/>
      <c r="K1579" s="3"/>
      <c r="L1579" s="17"/>
    </row>
    <row r="1580" spans="6:12" x14ac:dyDescent="0.25">
      <c r="F1580" s="1"/>
      <c r="J1580" s="3"/>
      <c r="K1580" s="3"/>
      <c r="L1580" s="17"/>
    </row>
    <row r="1581" spans="6:12" x14ac:dyDescent="0.25">
      <c r="F1581" s="1"/>
      <c r="J1581" s="3"/>
      <c r="K1581" s="3"/>
      <c r="L1581" s="17"/>
    </row>
    <row r="1582" spans="6:12" x14ac:dyDescent="0.25">
      <c r="F1582" s="1"/>
      <c r="J1582" s="3"/>
      <c r="K1582" s="3"/>
      <c r="L1582" s="17"/>
    </row>
    <row r="1583" spans="6:12" x14ac:dyDescent="0.25">
      <c r="F1583" s="1"/>
      <c r="J1583" s="3"/>
      <c r="K1583" s="3"/>
      <c r="L1583" s="17"/>
    </row>
    <row r="1584" spans="6:12" x14ac:dyDescent="0.25">
      <c r="F1584" s="1"/>
      <c r="J1584" s="3"/>
      <c r="K1584" s="3"/>
      <c r="L1584" s="17"/>
    </row>
    <row r="1585" spans="6:12" x14ac:dyDescent="0.25">
      <c r="F1585" s="1"/>
      <c r="J1585" s="3"/>
      <c r="K1585" s="3"/>
      <c r="L1585" s="17"/>
    </row>
    <row r="1586" spans="6:12" x14ac:dyDescent="0.25">
      <c r="F1586" s="1"/>
      <c r="J1586" s="3"/>
      <c r="K1586" s="3"/>
      <c r="L1586" s="17"/>
    </row>
    <row r="1587" spans="6:12" x14ac:dyDescent="0.25">
      <c r="F1587" s="1"/>
      <c r="J1587" s="3"/>
      <c r="K1587" s="3"/>
      <c r="L1587" s="17"/>
    </row>
    <row r="1588" spans="6:12" x14ac:dyDescent="0.25">
      <c r="F1588" s="1"/>
      <c r="J1588" s="3"/>
      <c r="K1588" s="3"/>
      <c r="L1588" s="17"/>
    </row>
    <row r="1589" spans="6:12" x14ac:dyDescent="0.25">
      <c r="F1589" s="1"/>
      <c r="J1589" s="3"/>
      <c r="K1589" s="3"/>
      <c r="L1589" s="17"/>
    </row>
    <row r="1590" spans="6:12" x14ac:dyDescent="0.25">
      <c r="F1590" s="1"/>
      <c r="J1590" s="3"/>
      <c r="K1590" s="3"/>
      <c r="L1590" s="17"/>
    </row>
    <row r="1591" spans="6:12" x14ac:dyDescent="0.25">
      <c r="F1591" s="1"/>
      <c r="J1591" s="3"/>
      <c r="K1591" s="3"/>
      <c r="L1591" s="17"/>
    </row>
    <row r="1592" spans="6:12" x14ac:dyDescent="0.25">
      <c r="F1592" s="1"/>
      <c r="J1592" s="3"/>
      <c r="K1592" s="3"/>
      <c r="L1592" s="17"/>
    </row>
    <row r="1593" spans="6:12" x14ac:dyDescent="0.25">
      <c r="F1593" s="1"/>
      <c r="J1593" s="3"/>
      <c r="K1593" s="3"/>
      <c r="L1593" s="17"/>
    </row>
    <row r="1594" spans="6:12" x14ac:dyDescent="0.25">
      <c r="F1594" s="1"/>
      <c r="J1594" s="3"/>
      <c r="K1594" s="3"/>
      <c r="L1594" s="17"/>
    </row>
    <row r="1595" spans="6:12" x14ac:dyDescent="0.25">
      <c r="F1595" s="1"/>
      <c r="J1595" s="3"/>
      <c r="K1595" s="3"/>
      <c r="L1595" s="17"/>
    </row>
    <row r="1596" spans="6:12" x14ac:dyDescent="0.25">
      <c r="F1596" s="1"/>
      <c r="J1596" s="3"/>
      <c r="K1596" s="3"/>
      <c r="L1596" s="17"/>
    </row>
    <row r="1597" spans="6:12" x14ac:dyDescent="0.25">
      <c r="F1597" s="1"/>
      <c r="J1597" s="3"/>
      <c r="K1597" s="3"/>
      <c r="L1597" s="17"/>
    </row>
    <row r="1598" spans="6:12" x14ac:dyDescent="0.25">
      <c r="F1598" s="1"/>
      <c r="J1598" s="3"/>
      <c r="K1598" s="3"/>
      <c r="L1598" s="17"/>
    </row>
    <row r="1599" spans="6:12" x14ac:dyDescent="0.25">
      <c r="F1599" s="1"/>
      <c r="J1599" s="3"/>
      <c r="K1599" s="3"/>
      <c r="L1599" s="17"/>
    </row>
    <row r="1600" spans="6:12" x14ac:dyDescent="0.25">
      <c r="F1600" s="1"/>
      <c r="J1600" s="3"/>
      <c r="K1600" s="3"/>
      <c r="L1600" s="17"/>
    </row>
    <row r="1601" spans="6:12" x14ac:dyDescent="0.25">
      <c r="F1601" s="1"/>
      <c r="J1601" s="3"/>
      <c r="K1601" s="3"/>
      <c r="L1601" s="17"/>
    </row>
    <row r="1602" spans="6:12" x14ac:dyDescent="0.25">
      <c r="F1602" s="1"/>
      <c r="J1602" s="3"/>
      <c r="K1602" s="3"/>
      <c r="L1602" s="17"/>
    </row>
    <row r="1603" spans="6:12" x14ac:dyDescent="0.25">
      <c r="F1603" s="1"/>
      <c r="J1603" s="3"/>
      <c r="K1603" s="3"/>
      <c r="L1603" s="17"/>
    </row>
    <row r="1604" spans="6:12" x14ac:dyDescent="0.25">
      <c r="F1604" s="1"/>
      <c r="J1604" s="3"/>
      <c r="K1604" s="3"/>
      <c r="L1604" s="17"/>
    </row>
    <row r="1605" spans="6:12" x14ac:dyDescent="0.25">
      <c r="F1605" s="1"/>
      <c r="J1605" s="3"/>
      <c r="K1605" s="3"/>
      <c r="L1605" s="17"/>
    </row>
    <row r="1606" spans="6:12" x14ac:dyDescent="0.25">
      <c r="F1606" s="1"/>
      <c r="J1606" s="3"/>
      <c r="K1606" s="3"/>
      <c r="L1606" s="17"/>
    </row>
    <row r="1607" spans="6:12" x14ac:dyDescent="0.25">
      <c r="F1607" s="1"/>
      <c r="J1607" s="3"/>
      <c r="K1607" s="3"/>
      <c r="L1607" s="17"/>
    </row>
    <row r="1608" spans="6:12" x14ac:dyDescent="0.25">
      <c r="F1608" s="1"/>
      <c r="J1608" s="3"/>
      <c r="K1608" s="3"/>
      <c r="L1608" s="17"/>
    </row>
    <row r="1609" spans="6:12" x14ac:dyDescent="0.25">
      <c r="F1609" s="1"/>
      <c r="J1609" s="3"/>
      <c r="K1609" s="3"/>
      <c r="L1609" s="17"/>
    </row>
    <row r="1610" spans="6:12" x14ac:dyDescent="0.25">
      <c r="F1610" s="1"/>
      <c r="J1610" s="3"/>
      <c r="K1610" s="3"/>
      <c r="L1610" s="17"/>
    </row>
    <row r="1611" spans="6:12" x14ac:dyDescent="0.25">
      <c r="F1611" s="1"/>
      <c r="J1611" s="3"/>
      <c r="K1611" s="3"/>
      <c r="L1611" s="17"/>
    </row>
    <row r="1612" spans="6:12" x14ac:dyDescent="0.25">
      <c r="F1612" s="1"/>
      <c r="J1612" s="3"/>
      <c r="K1612" s="3"/>
      <c r="L1612" s="17"/>
    </row>
    <row r="1613" spans="6:12" x14ac:dyDescent="0.25">
      <c r="F1613" s="1"/>
      <c r="J1613" s="3"/>
      <c r="K1613" s="3"/>
      <c r="L1613" s="17"/>
    </row>
    <row r="1614" spans="6:12" x14ac:dyDescent="0.25">
      <c r="F1614" s="1"/>
      <c r="J1614" s="3"/>
      <c r="K1614" s="3"/>
      <c r="L1614" s="17"/>
    </row>
    <row r="1615" spans="6:12" x14ac:dyDescent="0.25">
      <c r="F1615" s="1"/>
      <c r="J1615" s="3"/>
      <c r="K1615" s="3"/>
      <c r="L1615" s="17"/>
    </row>
    <row r="1616" spans="6:12" x14ac:dyDescent="0.25">
      <c r="F1616" s="1"/>
      <c r="J1616" s="3"/>
      <c r="K1616" s="3"/>
      <c r="L1616" s="17"/>
    </row>
    <row r="1617" spans="6:12" x14ac:dyDescent="0.25">
      <c r="F1617" s="1"/>
      <c r="J1617" s="3"/>
      <c r="K1617" s="3"/>
      <c r="L1617" s="17"/>
    </row>
    <row r="1618" spans="6:12" x14ac:dyDescent="0.25">
      <c r="F1618" s="1"/>
      <c r="J1618" s="3"/>
      <c r="K1618" s="3"/>
      <c r="L1618" s="17"/>
    </row>
    <row r="1619" spans="6:12" x14ac:dyDescent="0.25">
      <c r="F1619" s="1"/>
      <c r="J1619" s="3"/>
      <c r="K1619" s="3"/>
      <c r="L1619" s="17"/>
    </row>
    <row r="1620" spans="6:12" x14ac:dyDescent="0.25">
      <c r="F1620" s="1"/>
      <c r="J1620" s="3"/>
      <c r="K1620" s="3"/>
      <c r="L1620" s="17"/>
    </row>
    <row r="1621" spans="6:12" x14ac:dyDescent="0.25">
      <c r="F1621" s="1"/>
      <c r="J1621" s="3"/>
      <c r="K1621" s="3"/>
      <c r="L1621" s="17"/>
    </row>
    <row r="1622" spans="6:12" x14ac:dyDescent="0.25">
      <c r="F1622" s="1"/>
      <c r="J1622" s="3"/>
      <c r="K1622" s="3"/>
      <c r="L1622" s="17"/>
    </row>
    <row r="1623" spans="6:12" x14ac:dyDescent="0.25">
      <c r="F1623" s="1"/>
      <c r="J1623" s="3"/>
      <c r="K1623" s="3"/>
      <c r="L1623" s="17"/>
    </row>
    <row r="1624" spans="6:12" x14ac:dyDescent="0.25">
      <c r="F1624" s="1"/>
      <c r="J1624" s="3"/>
      <c r="K1624" s="3"/>
      <c r="L1624" s="17"/>
    </row>
    <row r="1625" spans="6:12" x14ac:dyDescent="0.25">
      <c r="F1625" s="1"/>
      <c r="J1625" s="3"/>
      <c r="K1625" s="3"/>
      <c r="L1625" s="17"/>
    </row>
    <row r="1626" spans="6:12" x14ac:dyDescent="0.25">
      <c r="F1626" s="1"/>
      <c r="J1626" s="3"/>
      <c r="K1626" s="3"/>
      <c r="L1626" s="17"/>
    </row>
    <row r="1627" spans="6:12" x14ac:dyDescent="0.25">
      <c r="F1627" s="1"/>
      <c r="J1627" s="3"/>
      <c r="K1627" s="3"/>
      <c r="L1627" s="17"/>
    </row>
    <row r="1628" spans="6:12" x14ac:dyDescent="0.25">
      <c r="F1628" s="1"/>
      <c r="J1628" s="3"/>
      <c r="K1628" s="3"/>
      <c r="L1628" s="17"/>
    </row>
    <row r="1629" spans="6:12" x14ac:dyDescent="0.25">
      <c r="F1629" s="1"/>
      <c r="J1629" s="3"/>
      <c r="K1629" s="3"/>
      <c r="L1629" s="17"/>
    </row>
    <row r="1630" spans="6:12" x14ac:dyDescent="0.25">
      <c r="F1630" s="1"/>
      <c r="J1630" s="3"/>
      <c r="K1630" s="3"/>
      <c r="L1630" s="17"/>
    </row>
    <row r="1631" spans="6:12" x14ac:dyDescent="0.25">
      <c r="F1631" s="1"/>
      <c r="J1631" s="3"/>
      <c r="K1631" s="3"/>
      <c r="L1631" s="17"/>
    </row>
    <row r="1632" spans="6:12" x14ac:dyDescent="0.25">
      <c r="F1632" s="1"/>
      <c r="J1632" s="3"/>
      <c r="K1632" s="3"/>
      <c r="L1632" s="17"/>
    </row>
    <row r="1633" spans="6:12" x14ac:dyDescent="0.25">
      <c r="F1633" s="1"/>
      <c r="J1633" s="3"/>
      <c r="K1633" s="3"/>
      <c r="L1633" s="17"/>
    </row>
    <row r="1634" spans="6:12" x14ac:dyDescent="0.25">
      <c r="F1634" s="1"/>
      <c r="J1634" s="3"/>
      <c r="K1634" s="3"/>
      <c r="L1634" s="17"/>
    </row>
    <row r="1635" spans="6:12" x14ac:dyDescent="0.25">
      <c r="F1635" s="1"/>
      <c r="J1635" s="3"/>
      <c r="K1635" s="3"/>
      <c r="L1635" s="17"/>
    </row>
    <row r="1636" spans="6:12" x14ac:dyDescent="0.25">
      <c r="F1636" s="1"/>
      <c r="J1636" s="3"/>
      <c r="K1636" s="3"/>
      <c r="L1636" s="17"/>
    </row>
    <row r="1637" spans="6:12" x14ac:dyDescent="0.25">
      <c r="F1637" s="1"/>
      <c r="J1637" s="3"/>
      <c r="K1637" s="3"/>
      <c r="L1637" s="17"/>
    </row>
    <row r="1638" spans="6:12" x14ac:dyDescent="0.25">
      <c r="F1638" s="1"/>
      <c r="J1638" s="3"/>
      <c r="K1638" s="3"/>
      <c r="L1638" s="17"/>
    </row>
    <row r="1639" spans="6:12" x14ac:dyDescent="0.25">
      <c r="F1639" s="1"/>
      <c r="J1639" s="3"/>
      <c r="K1639" s="3"/>
      <c r="L1639" s="17"/>
    </row>
    <row r="1640" spans="6:12" x14ac:dyDescent="0.25">
      <c r="F1640" s="1"/>
      <c r="J1640" s="3"/>
      <c r="K1640" s="3"/>
      <c r="L1640" s="17"/>
    </row>
    <row r="1641" spans="6:12" x14ac:dyDescent="0.25">
      <c r="F1641" s="1"/>
      <c r="J1641" s="3"/>
      <c r="K1641" s="3"/>
      <c r="L1641" s="17"/>
    </row>
    <row r="1642" spans="6:12" x14ac:dyDescent="0.25">
      <c r="F1642" s="1"/>
      <c r="J1642" s="3"/>
      <c r="K1642" s="3"/>
      <c r="L1642" s="17"/>
    </row>
    <row r="1643" spans="6:12" x14ac:dyDescent="0.25">
      <c r="F1643" s="1"/>
      <c r="J1643" s="3"/>
      <c r="K1643" s="3"/>
      <c r="L1643" s="17"/>
    </row>
    <row r="1644" spans="6:12" x14ac:dyDescent="0.25">
      <c r="F1644" s="1"/>
      <c r="J1644" s="3"/>
      <c r="K1644" s="3"/>
      <c r="L1644" s="17"/>
    </row>
    <row r="1645" spans="6:12" x14ac:dyDescent="0.25">
      <c r="F1645" s="1"/>
      <c r="J1645" s="3"/>
      <c r="K1645" s="3"/>
      <c r="L1645" s="17"/>
    </row>
    <row r="1646" spans="6:12" x14ac:dyDescent="0.25">
      <c r="F1646" s="1"/>
      <c r="J1646" s="3"/>
      <c r="K1646" s="3"/>
      <c r="L1646" s="17"/>
    </row>
    <row r="1647" spans="6:12" x14ac:dyDescent="0.25">
      <c r="F1647" s="1"/>
      <c r="J1647" s="3"/>
      <c r="K1647" s="3"/>
      <c r="L1647" s="17"/>
    </row>
    <row r="1648" spans="6:12" x14ac:dyDescent="0.25">
      <c r="F1648" s="1"/>
      <c r="J1648" s="3"/>
      <c r="K1648" s="3"/>
      <c r="L1648" s="17"/>
    </row>
    <row r="1649" spans="6:12" x14ac:dyDescent="0.25">
      <c r="F1649" s="1"/>
      <c r="J1649" s="3"/>
      <c r="K1649" s="3"/>
      <c r="L1649" s="17"/>
    </row>
    <row r="1650" spans="6:12" x14ac:dyDescent="0.25">
      <c r="F1650" s="1"/>
      <c r="J1650" s="3"/>
      <c r="K1650" s="3"/>
      <c r="L1650" s="17"/>
    </row>
    <row r="1651" spans="6:12" x14ac:dyDescent="0.25">
      <c r="F1651" s="1"/>
      <c r="J1651" s="3"/>
      <c r="K1651" s="3"/>
      <c r="L1651" s="17"/>
    </row>
    <row r="1652" spans="6:12" x14ac:dyDescent="0.25">
      <c r="F1652" s="1"/>
      <c r="J1652" s="3"/>
      <c r="K1652" s="3"/>
      <c r="L1652" s="17"/>
    </row>
    <row r="1653" spans="6:12" x14ac:dyDescent="0.25">
      <c r="F1653" s="1"/>
      <c r="J1653" s="3"/>
      <c r="K1653" s="3"/>
      <c r="L1653" s="17"/>
    </row>
    <row r="1654" spans="6:12" x14ac:dyDescent="0.25">
      <c r="F1654" s="1"/>
      <c r="J1654" s="3"/>
      <c r="K1654" s="3"/>
      <c r="L1654" s="17"/>
    </row>
    <row r="1655" spans="6:12" x14ac:dyDescent="0.25">
      <c r="F1655" s="1"/>
      <c r="J1655" s="3"/>
      <c r="K1655" s="3"/>
      <c r="L1655" s="17"/>
    </row>
    <row r="1656" spans="6:12" x14ac:dyDescent="0.25">
      <c r="F1656" s="1"/>
      <c r="J1656" s="3"/>
      <c r="K1656" s="3"/>
      <c r="L1656" s="17"/>
    </row>
    <row r="1657" spans="6:12" x14ac:dyDescent="0.25">
      <c r="F1657" s="1"/>
      <c r="J1657" s="3"/>
      <c r="K1657" s="3"/>
      <c r="L1657" s="17"/>
    </row>
    <row r="1658" spans="6:12" x14ac:dyDescent="0.25">
      <c r="F1658" s="1"/>
      <c r="J1658" s="3"/>
      <c r="K1658" s="3"/>
      <c r="L1658" s="17"/>
    </row>
    <row r="1659" spans="6:12" x14ac:dyDescent="0.25">
      <c r="F1659" s="1"/>
      <c r="J1659" s="3"/>
      <c r="K1659" s="3"/>
      <c r="L1659" s="17"/>
    </row>
    <row r="1660" spans="6:12" x14ac:dyDescent="0.25">
      <c r="F1660" s="1"/>
      <c r="J1660" s="3"/>
      <c r="K1660" s="3"/>
      <c r="L1660" s="17"/>
    </row>
    <row r="1661" spans="6:12" x14ac:dyDescent="0.25">
      <c r="F1661" s="1"/>
      <c r="J1661" s="3"/>
      <c r="K1661" s="3"/>
      <c r="L1661" s="17"/>
    </row>
    <row r="1662" spans="6:12" x14ac:dyDescent="0.25">
      <c r="F1662" s="1"/>
      <c r="J1662" s="3"/>
      <c r="K1662" s="3"/>
      <c r="L1662" s="17"/>
    </row>
    <row r="1663" spans="6:12" x14ac:dyDescent="0.25">
      <c r="F1663" s="1"/>
      <c r="J1663" s="3"/>
      <c r="K1663" s="3"/>
      <c r="L1663" s="17"/>
    </row>
    <row r="1664" spans="6:12" x14ac:dyDescent="0.25">
      <c r="F1664" s="1"/>
      <c r="J1664" s="3"/>
      <c r="K1664" s="3"/>
      <c r="L1664" s="17"/>
    </row>
    <row r="1665" spans="6:12" x14ac:dyDescent="0.25">
      <c r="F1665" s="1"/>
      <c r="J1665" s="3"/>
      <c r="K1665" s="3"/>
      <c r="L1665" s="17"/>
    </row>
    <row r="1666" spans="6:12" x14ac:dyDescent="0.25">
      <c r="F1666" s="1"/>
      <c r="J1666" s="3"/>
      <c r="K1666" s="3"/>
      <c r="L1666" s="17"/>
    </row>
    <row r="1667" spans="6:12" x14ac:dyDescent="0.25">
      <c r="F1667" s="1"/>
      <c r="J1667" s="3"/>
      <c r="K1667" s="3"/>
      <c r="L1667" s="17"/>
    </row>
    <row r="1668" spans="6:12" x14ac:dyDescent="0.25">
      <c r="F1668" s="1"/>
      <c r="J1668" s="3"/>
      <c r="K1668" s="3"/>
      <c r="L1668" s="17"/>
    </row>
    <row r="1669" spans="6:12" x14ac:dyDescent="0.25">
      <c r="F1669" s="1"/>
      <c r="J1669" s="3"/>
      <c r="K1669" s="3"/>
      <c r="L1669" s="17"/>
    </row>
    <row r="1670" spans="6:12" x14ac:dyDescent="0.25">
      <c r="F1670" s="1"/>
      <c r="J1670" s="3"/>
      <c r="K1670" s="3"/>
      <c r="L1670" s="17"/>
    </row>
    <row r="1671" spans="6:12" x14ac:dyDescent="0.25">
      <c r="F1671" s="1"/>
      <c r="J1671" s="3"/>
      <c r="K1671" s="3"/>
      <c r="L1671" s="17"/>
    </row>
    <row r="1672" spans="6:12" x14ac:dyDescent="0.25">
      <c r="F1672" s="1"/>
      <c r="J1672" s="3"/>
      <c r="K1672" s="3"/>
      <c r="L1672" s="17"/>
    </row>
    <row r="1673" spans="6:12" x14ac:dyDescent="0.25">
      <c r="F1673" s="1"/>
      <c r="J1673" s="3"/>
      <c r="K1673" s="3"/>
      <c r="L1673" s="17"/>
    </row>
    <row r="1674" spans="6:12" x14ac:dyDescent="0.25">
      <c r="F1674" s="1"/>
      <c r="J1674" s="3"/>
      <c r="K1674" s="3"/>
      <c r="L1674" s="17"/>
    </row>
    <row r="1675" spans="6:12" x14ac:dyDescent="0.25">
      <c r="F1675" s="1"/>
      <c r="J1675" s="3"/>
      <c r="K1675" s="3"/>
      <c r="L1675" s="17"/>
    </row>
    <row r="1676" spans="6:12" x14ac:dyDescent="0.25">
      <c r="F1676" s="1"/>
      <c r="J1676" s="3"/>
      <c r="K1676" s="3"/>
      <c r="L1676" s="17"/>
    </row>
    <row r="1677" spans="6:12" x14ac:dyDescent="0.25">
      <c r="F1677" s="1"/>
      <c r="J1677" s="3"/>
      <c r="K1677" s="3"/>
      <c r="L1677" s="17"/>
    </row>
    <row r="1678" spans="6:12" x14ac:dyDescent="0.25">
      <c r="F1678" s="1"/>
      <c r="J1678" s="3"/>
      <c r="K1678" s="3"/>
      <c r="L1678" s="17"/>
    </row>
    <row r="1679" spans="6:12" x14ac:dyDescent="0.25">
      <c r="F1679" s="1"/>
      <c r="J1679" s="3"/>
      <c r="K1679" s="3"/>
      <c r="L1679" s="17"/>
    </row>
    <row r="1680" spans="6:12" x14ac:dyDescent="0.25">
      <c r="F1680" s="1"/>
      <c r="J1680" s="3"/>
      <c r="K1680" s="3"/>
      <c r="L1680" s="17"/>
    </row>
    <row r="1681" spans="6:12" x14ac:dyDescent="0.25">
      <c r="F1681" s="1"/>
      <c r="J1681" s="3"/>
      <c r="K1681" s="3"/>
      <c r="L1681" s="17"/>
    </row>
    <row r="1682" spans="6:12" x14ac:dyDescent="0.25">
      <c r="F1682" s="1"/>
      <c r="J1682" s="3"/>
      <c r="K1682" s="3"/>
      <c r="L1682" s="17"/>
    </row>
    <row r="1683" spans="6:12" x14ac:dyDescent="0.25">
      <c r="F1683" s="1"/>
      <c r="J1683" s="3"/>
      <c r="K1683" s="3"/>
      <c r="L1683" s="17"/>
    </row>
    <row r="1684" spans="6:12" x14ac:dyDescent="0.25">
      <c r="F1684" s="1"/>
      <c r="J1684" s="3"/>
      <c r="K1684" s="3"/>
      <c r="L1684" s="17"/>
    </row>
    <row r="1685" spans="6:12" x14ac:dyDescent="0.25">
      <c r="F1685" s="1"/>
      <c r="J1685" s="3"/>
      <c r="K1685" s="3"/>
      <c r="L1685" s="17"/>
    </row>
    <row r="1686" spans="6:12" x14ac:dyDescent="0.25">
      <c r="F1686" s="1"/>
      <c r="J1686" s="3"/>
      <c r="K1686" s="3"/>
      <c r="L1686" s="17"/>
    </row>
    <row r="1687" spans="6:12" x14ac:dyDescent="0.25">
      <c r="F1687" s="1"/>
      <c r="J1687" s="3"/>
      <c r="K1687" s="3"/>
      <c r="L1687" s="17"/>
    </row>
    <row r="1688" spans="6:12" x14ac:dyDescent="0.25">
      <c r="F1688" s="1"/>
      <c r="J1688" s="3"/>
      <c r="K1688" s="3"/>
      <c r="L1688" s="17"/>
    </row>
    <row r="1689" spans="6:12" x14ac:dyDescent="0.25">
      <c r="F1689" s="1"/>
      <c r="J1689" s="3"/>
      <c r="K1689" s="3"/>
      <c r="L1689" s="17"/>
    </row>
    <row r="1690" spans="6:12" x14ac:dyDescent="0.25">
      <c r="F1690" s="1"/>
      <c r="J1690" s="3"/>
      <c r="K1690" s="3"/>
      <c r="L1690" s="17"/>
    </row>
    <row r="1691" spans="6:12" x14ac:dyDescent="0.25">
      <c r="F1691" s="1"/>
      <c r="J1691" s="3"/>
      <c r="K1691" s="3"/>
      <c r="L1691" s="17"/>
    </row>
    <row r="1692" spans="6:12" x14ac:dyDescent="0.25">
      <c r="F1692" s="1"/>
      <c r="J1692" s="3"/>
      <c r="K1692" s="3"/>
      <c r="L1692" s="17"/>
    </row>
    <row r="1693" spans="6:12" x14ac:dyDescent="0.25">
      <c r="F1693" s="1"/>
      <c r="J1693" s="3"/>
      <c r="K1693" s="3"/>
      <c r="L1693" s="17"/>
    </row>
    <row r="1694" spans="6:12" x14ac:dyDescent="0.25">
      <c r="F1694" s="1"/>
      <c r="J1694" s="3"/>
      <c r="K1694" s="3"/>
      <c r="L1694" s="17"/>
    </row>
    <row r="1695" spans="6:12" x14ac:dyDescent="0.25">
      <c r="F1695" s="1"/>
      <c r="J1695" s="3"/>
      <c r="K1695" s="3"/>
      <c r="L1695" s="17"/>
    </row>
    <row r="1696" spans="6:12" x14ac:dyDescent="0.25">
      <c r="F1696" s="1"/>
      <c r="J1696" s="3"/>
      <c r="K1696" s="3"/>
      <c r="L1696" s="17"/>
    </row>
    <row r="1697" spans="6:12" x14ac:dyDescent="0.25">
      <c r="F1697" s="1"/>
      <c r="J1697" s="3"/>
      <c r="K1697" s="3"/>
      <c r="L1697" s="17"/>
    </row>
    <row r="1698" spans="6:12" x14ac:dyDescent="0.25">
      <c r="F1698" s="1"/>
      <c r="J1698" s="3"/>
      <c r="K1698" s="3"/>
      <c r="L1698" s="17"/>
    </row>
    <row r="1699" spans="6:12" x14ac:dyDescent="0.25">
      <c r="F1699" s="1"/>
      <c r="J1699" s="3"/>
      <c r="K1699" s="3"/>
      <c r="L1699" s="17"/>
    </row>
    <row r="1700" spans="6:12" x14ac:dyDescent="0.25">
      <c r="F1700" s="1"/>
      <c r="J1700" s="3"/>
      <c r="K1700" s="3"/>
      <c r="L1700" s="17"/>
    </row>
    <row r="1701" spans="6:12" x14ac:dyDescent="0.25">
      <c r="F1701" s="1"/>
      <c r="J1701" s="3"/>
      <c r="K1701" s="3"/>
      <c r="L1701" s="17"/>
    </row>
    <row r="1702" spans="6:12" x14ac:dyDescent="0.25">
      <c r="F1702" s="1"/>
      <c r="J1702" s="3"/>
      <c r="K1702" s="3"/>
      <c r="L1702" s="17"/>
    </row>
    <row r="1703" spans="6:12" x14ac:dyDescent="0.25">
      <c r="F1703" s="1"/>
      <c r="J1703" s="3"/>
      <c r="K1703" s="3"/>
      <c r="L1703" s="17"/>
    </row>
    <row r="1704" spans="6:12" x14ac:dyDescent="0.25">
      <c r="F1704" s="1"/>
      <c r="J1704" s="3"/>
      <c r="K1704" s="3"/>
      <c r="L1704" s="17"/>
    </row>
    <row r="1705" spans="6:12" x14ac:dyDescent="0.25">
      <c r="F1705" s="1"/>
      <c r="J1705" s="3"/>
      <c r="K1705" s="3"/>
      <c r="L1705" s="17"/>
    </row>
    <row r="1706" spans="6:12" x14ac:dyDescent="0.25">
      <c r="F1706" s="1"/>
      <c r="J1706" s="3"/>
      <c r="K1706" s="3"/>
      <c r="L1706" s="17"/>
    </row>
    <row r="1707" spans="6:12" x14ac:dyDescent="0.25">
      <c r="F1707" s="1"/>
      <c r="J1707" s="3"/>
      <c r="K1707" s="3"/>
      <c r="L1707" s="17"/>
    </row>
    <row r="1708" spans="6:12" x14ac:dyDescent="0.25">
      <c r="F1708" s="1"/>
      <c r="J1708" s="3"/>
      <c r="K1708" s="3"/>
      <c r="L1708" s="17"/>
    </row>
    <row r="1709" spans="6:12" x14ac:dyDescent="0.25">
      <c r="F1709" s="1"/>
      <c r="J1709" s="3"/>
      <c r="K1709" s="3"/>
      <c r="L1709" s="17"/>
    </row>
    <row r="1710" spans="6:12" x14ac:dyDescent="0.25">
      <c r="F1710" s="1"/>
      <c r="J1710" s="3"/>
      <c r="K1710" s="3"/>
      <c r="L1710" s="17"/>
    </row>
    <row r="1711" spans="6:12" x14ac:dyDescent="0.25">
      <c r="F1711" s="1"/>
      <c r="J1711" s="3"/>
      <c r="K1711" s="3"/>
      <c r="L1711" s="17"/>
    </row>
    <row r="1712" spans="6:12" x14ac:dyDescent="0.25">
      <c r="F1712" s="1"/>
      <c r="J1712" s="3"/>
      <c r="K1712" s="3"/>
      <c r="L1712" s="17"/>
    </row>
    <row r="1713" spans="6:12" x14ac:dyDescent="0.25">
      <c r="F1713" s="1"/>
      <c r="J1713" s="3"/>
      <c r="K1713" s="3"/>
      <c r="L1713" s="17"/>
    </row>
    <row r="1714" spans="6:12" x14ac:dyDescent="0.25">
      <c r="F1714" s="1"/>
      <c r="J1714" s="3"/>
      <c r="K1714" s="3"/>
      <c r="L1714" s="17"/>
    </row>
    <row r="1715" spans="6:12" x14ac:dyDescent="0.25">
      <c r="F1715" s="1"/>
      <c r="J1715" s="3"/>
      <c r="K1715" s="3"/>
      <c r="L1715" s="17"/>
    </row>
    <row r="1716" spans="6:12" x14ac:dyDescent="0.25">
      <c r="F1716" s="1"/>
      <c r="J1716" s="3"/>
      <c r="K1716" s="3"/>
      <c r="L1716" s="17"/>
    </row>
    <row r="1717" spans="6:12" x14ac:dyDescent="0.25">
      <c r="F1717" s="1"/>
      <c r="J1717" s="3"/>
      <c r="K1717" s="3"/>
      <c r="L1717" s="17"/>
    </row>
    <row r="1718" spans="6:12" x14ac:dyDescent="0.25">
      <c r="F1718" s="1"/>
      <c r="J1718" s="3"/>
      <c r="K1718" s="3"/>
      <c r="L1718" s="17"/>
    </row>
    <row r="1719" spans="6:12" x14ac:dyDescent="0.25">
      <c r="F1719" s="1"/>
      <c r="J1719" s="3"/>
      <c r="K1719" s="3"/>
      <c r="L1719" s="17"/>
    </row>
    <row r="1720" spans="6:12" x14ac:dyDescent="0.25">
      <c r="F1720" s="1"/>
      <c r="J1720" s="3"/>
      <c r="K1720" s="3"/>
      <c r="L1720" s="17"/>
    </row>
    <row r="1721" spans="6:12" x14ac:dyDescent="0.25">
      <c r="F1721" s="1"/>
      <c r="J1721" s="3"/>
      <c r="K1721" s="3"/>
      <c r="L1721" s="17"/>
    </row>
    <row r="1722" spans="6:12" x14ac:dyDescent="0.25">
      <c r="F1722" s="1"/>
      <c r="J1722" s="3"/>
      <c r="K1722" s="3"/>
      <c r="L1722" s="17"/>
    </row>
    <row r="1723" spans="6:12" x14ac:dyDescent="0.25">
      <c r="F1723" s="1"/>
      <c r="J1723" s="3"/>
      <c r="K1723" s="3"/>
      <c r="L1723" s="17"/>
    </row>
    <row r="1724" spans="6:12" x14ac:dyDescent="0.25">
      <c r="F1724" s="1"/>
      <c r="J1724" s="3"/>
      <c r="K1724" s="3"/>
      <c r="L1724" s="17"/>
    </row>
    <row r="1725" spans="6:12" x14ac:dyDescent="0.25">
      <c r="F1725" s="1"/>
      <c r="J1725" s="3"/>
      <c r="K1725" s="3"/>
      <c r="L1725" s="17"/>
    </row>
    <row r="1726" spans="6:12" x14ac:dyDescent="0.25">
      <c r="F1726" s="1"/>
      <c r="J1726" s="3"/>
      <c r="K1726" s="3"/>
      <c r="L1726" s="17"/>
    </row>
    <row r="1727" spans="6:12" x14ac:dyDescent="0.25">
      <c r="F1727" s="1"/>
      <c r="J1727" s="3"/>
      <c r="K1727" s="3"/>
      <c r="L1727" s="17"/>
    </row>
    <row r="1728" spans="6:12" x14ac:dyDescent="0.25">
      <c r="F1728" s="1"/>
      <c r="J1728" s="3"/>
      <c r="K1728" s="3"/>
      <c r="L1728" s="17"/>
    </row>
    <row r="1729" spans="6:12" x14ac:dyDescent="0.25">
      <c r="F1729" s="1"/>
      <c r="J1729" s="3"/>
      <c r="K1729" s="3"/>
      <c r="L1729" s="17"/>
    </row>
    <row r="1730" spans="6:12" x14ac:dyDescent="0.25">
      <c r="F1730" s="1"/>
      <c r="J1730" s="3"/>
      <c r="K1730" s="3"/>
      <c r="L1730" s="17"/>
    </row>
    <row r="1731" spans="6:12" x14ac:dyDescent="0.25">
      <c r="F1731" s="1"/>
      <c r="J1731" s="3"/>
      <c r="K1731" s="3"/>
      <c r="L1731" s="17"/>
    </row>
    <row r="1732" spans="6:12" x14ac:dyDescent="0.25">
      <c r="F1732" s="1"/>
      <c r="J1732" s="3"/>
      <c r="K1732" s="3"/>
      <c r="L1732" s="17"/>
    </row>
    <row r="1733" spans="6:12" x14ac:dyDescent="0.25">
      <c r="F1733" s="1"/>
      <c r="J1733" s="3"/>
      <c r="K1733" s="3"/>
      <c r="L1733" s="17"/>
    </row>
    <row r="1734" spans="6:12" x14ac:dyDescent="0.25">
      <c r="F1734" s="1"/>
      <c r="J1734" s="3"/>
      <c r="K1734" s="3"/>
      <c r="L1734" s="17"/>
    </row>
    <row r="1735" spans="6:12" x14ac:dyDescent="0.25">
      <c r="F1735" s="1"/>
      <c r="J1735" s="3"/>
      <c r="K1735" s="3"/>
      <c r="L1735" s="17"/>
    </row>
    <row r="1736" spans="6:12" x14ac:dyDescent="0.25">
      <c r="F1736" s="1"/>
      <c r="J1736" s="3"/>
      <c r="K1736" s="3"/>
      <c r="L1736" s="17"/>
    </row>
    <row r="1737" spans="6:12" x14ac:dyDescent="0.25">
      <c r="F1737" s="1"/>
      <c r="J1737" s="3"/>
      <c r="K1737" s="3"/>
      <c r="L1737" s="17"/>
    </row>
    <row r="1738" spans="6:12" x14ac:dyDescent="0.25">
      <c r="F1738" s="1"/>
      <c r="J1738" s="3"/>
      <c r="K1738" s="3"/>
      <c r="L1738" s="17"/>
    </row>
    <row r="1739" spans="6:12" x14ac:dyDescent="0.25">
      <c r="F1739" s="1"/>
      <c r="J1739" s="3"/>
      <c r="K1739" s="3"/>
      <c r="L1739" s="17"/>
    </row>
    <row r="1740" spans="6:12" x14ac:dyDescent="0.25">
      <c r="F1740" s="1"/>
      <c r="J1740" s="3"/>
      <c r="K1740" s="3"/>
      <c r="L1740" s="17"/>
    </row>
    <row r="1741" spans="6:12" x14ac:dyDescent="0.25">
      <c r="F1741" s="1"/>
      <c r="J1741" s="3"/>
      <c r="K1741" s="3"/>
      <c r="L1741" s="17"/>
    </row>
    <row r="1742" spans="6:12" x14ac:dyDescent="0.25">
      <c r="F1742" s="1"/>
      <c r="J1742" s="3"/>
      <c r="K1742" s="3"/>
      <c r="L1742" s="17"/>
    </row>
    <row r="1743" spans="6:12" x14ac:dyDescent="0.25">
      <c r="F1743" s="1"/>
      <c r="J1743" s="3"/>
      <c r="K1743" s="3"/>
      <c r="L1743" s="17"/>
    </row>
    <row r="1744" spans="6:12" x14ac:dyDescent="0.25">
      <c r="F1744" s="1"/>
      <c r="J1744" s="3"/>
      <c r="K1744" s="3"/>
      <c r="L1744" s="17"/>
    </row>
    <row r="1745" spans="6:12" x14ac:dyDescent="0.25">
      <c r="F1745" s="1"/>
      <c r="J1745" s="3"/>
      <c r="K1745" s="3"/>
      <c r="L1745" s="17"/>
    </row>
    <row r="1746" spans="6:12" x14ac:dyDescent="0.25">
      <c r="F1746" s="1"/>
      <c r="J1746" s="3"/>
      <c r="K1746" s="3"/>
      <c r="L1746" s="17"/>
    </row>
    <row r="1747" spans="6:12" x14ac:dyDescent="0.25">
      <c r="F1747" s="1"/>
      <c r="J1747" s="3"/>
      <c r="K1747" s="3"/>
      <c r="L1747" s="17"/>
    </row>
    <row r="1748" spans="6:12" x14ac:dyDescent="0.25">
      <c r="F1748" s="1"/>
      <c r="J1748" s="3"/>
      <c r="K1748" s="3"/>
      <c r="L1748" s="17"/>
    </row>
    <row r="1749" spans="6:12" x14ac:dyDescent="0.25">
      <c r="F1749" s="1"/>
      <c r="J1749" s="3"/>
      <c r="K1749" s="3"/>
      <c r="L1749" s="17"/>
    </row>
    <row r="1750" spans="6:12" x14ac:dyDescent="0.25">
      <c r="F1750" s="1"/>
      <c r="J1750" s="3"/>
      <c r="K1750" s="3"/>
      <c r="L1750" s="17"/>
    </row>
    <row r="1751" spans="6:12" x14ac:dyDescent="0.25">
      <c r="F1751" s="1"/>
      <c r="J1751" s="3"/>
      <c r="K1751" s="3"/>
      <c r="L1751" s="17"/>
    </row>
    <row r="1752" spans="6:12" x14ac:dyDescent="0.25">
      <c r="F1752" s="1"/>
      <c r="J1752" s="3"/>
      <c r="K1752" s="3"/>
      <c r="L1752" s="17"/>
    </row>
    <row r="1753" spans="6:12" x14ac:dyDescent="0.25">
      <c r="F1753" s="1"/>
      <c r="J1753" s="3"/>
      <c r="K1753" s="3"/>
      <c r="L1753" s="17"/>
    </row>
    <row r="1754" spans="6:12" x14ac:dyDescent="0.25">
      <c r="F1754" s="1"/>
      <c r="J1754" s="3"/>
      <c r="K1754" s="3"/>
      <c r="L1754" s="17"/>
    </row>
    <row r="1755" spans="6:12" x14ac:dyDescent="0.25">
      <c r="F1755" s="1"/>
      <c r="J1755" s="3"/>
      <c r="K1755" s="3"/>
      <c r="L1755" s="17"/>
    </row>
    <row r="1756" spans="6:12" x14ac:dyDescent="0.25">
      <c r="F1756" s="1"/>
      <c r="J1756" s="3"/>
      <c r="K1756" s="3"/>
      <c r="L1756" s="17"/>
    </row>
    <row r="1757" spans="6:12" x14ac:dyDescent="0.25">
      <c r="F1757" s="1"/>
      <c r="J1757" s="3"/>
      <c r="K1757" s="3"/>
      <c r="L1757" s="17"/>
    </row>
    <row r="1758" spans="6:12" x14ac:dyDescent="0.25">
      <c r="F1758" s="1"/>
      <c r="J1758" s="3"/>
      <c r="K1758" s="3"/>
      <c r="L1758" s="17"/>
    </row>
    <row r="1759" spans="6:12" x14ac:dyDescent="0.25">
      <c r="F1759" s="1"/>
      <c r="J1759" s="3"/>
      <c r="K1759" s="3"/>
      <c r="L1759" s="17"/>
    </row>
    <row r="1760" spans="6:12" x14ac:dyDescent="0.25">
      <c r="F1760" s="1"/>
      <c r="J1760" s="3"/>
      <c r="K1760" s="3"/>
      <c r="L1760" s="17"/>
    </row>
    <row r="1761" spans="6:12" x14ac:dyDescent="0.25">
      <c r="F1761" s="1"/>
      <c r="J1761" s="3"/>
      <c r="K1761" s="3"/>
      <c r="L1761" s="17"/>
    </row>
    <row r="1762" spans="6:12" x14ac:dyDescent="0.25">
      <c r="F1762" s="1"/>
      <c r="J1762" s="3"/>
      <c r="K1762" s="3"/>
      <c r="L1762" s="17"/>
    </row>
    <row r="1763" spans="6:12" x14ac:dyDescent="0.25">
      <c r="F1763" s="1"/>
      <c r="J1763" s="3"/>
      <c r="K1763" s="3"/>
      <c r="L1763" s="17"/>
    </row>
    <row r="1764" spans="6:12" x14ac:dyDescent="0.25">
      <c r="F1764" s="1"/>
      <c r="J1764" s="3"/>
      <c r="K1764" s="3"/>
      <c r="L1764" s="17"/>
    </row>
    <row r="1765" spans="6:12" x14ac:dyDescent="0.25">
      <c r="F1765" s="1"/>
      <c r="J1765" s="3"/>
      <c r="K1765" s="3"/>
      <c r="L1765" s="17"/>
    </row>
    <row r="1766" spans="6:12" x14ac:dyDescent="0.25">
      <c r="F1766" s="1"/>
      <c r="J1766" s="3"/>
      <c r="K1766" s="3"/>
      <c r="L1766" s="17"/>
    </row>
    <row r="1767" spans="6:12" x14ac:dyDescent="0.25">
      <c r="F1767" s="1"/>
      <c r="J1767" s="3"/>
      <c r="K1767" s="3"/>
      <c r="L1767" s="17"/>
    </row>
    <row r="1768" spans="6:12" x14ac:dyDescent="0.25">
      <c r="F1768" s="1"/>
      <c r="J1768" s="3"/>
      <c r="K1768" s="3"/>
      <c r="L1768" s="17"/>
    </row>
    <row r="1769" spans="6:12" x14ac:dyDescent="0.25">
      <c r="F1769" s="1"/>
      <c r="J1769" s="3"/>
      <c r="K1769" s="3"/>
      <c r="L1769" s="17"/>
    </row>
    <row r="1770" spans="6:12" x14ac:dyDescent="0.25">
      <c r="F1770" s="1"/>
      <c r="J1770" s="3"/>
      <c r="K1770" s="3"/>
      <c r="L1770" s="17"/>
    </row>
    <row r="1771" spans="6:12" x14ac:dyDescent="0.25">
      <c r="F1771" s="1"/>
      <c r="J1771" s="3"/>
      <c r="K1771" s="3"/>
      <c r="L1771" s="17"/>
    </row>
    <row r="1772" spans="6:12" x14ac:dyDescent="0.25">
      <c r="F1772" s="1"/>
      <c r="J1772" s="3"/>
      <c r="K1772" s="3"/>
      <c r="L1772" s="17"/>
    </row>
    <row r="1773" spans="6:12" x14ac:dyDescent="0.25">
      <c r="F1773" s="1"/>
      <c r="J1773" s="3"/>
      <c r="K1773" s="3"/>
      <c r="L1773" s="17"/>
    </row>
    <row r="1774" spans="6:12" x14ac:dyDescent="0.25">
      <c r="F1774" s="1"/>
      <c r="J1774" s="3"/>
      <c r="K1774" s="3"/>
      <c r="L1774" s="17"/>
    </row>
    <row r="1775" spans="6:12" x14ac:dyDescent="0.25">
      <c r="F1775" s="1"/>
      <c r="J1775" s="3"/>
      <c r="K1775" s="3"/>
      <c r="L1775" s="17"/>
    </row>
    <row r="1776" spans="6:12" x14ac:dyDescent="0.25">
      <c r="F1776" s="1"/>
      <c r="J1776" s="3"/>
      <c r="K1776" s="3"/>
      <c r="L1776" s="17"/>
    </row>
    <row r="1777" spans="6:12" x14ac:dyDescent="0.25">
      <c r="F1777" s="1"/>
      <c r="J1777" s="3"/>
      <c r="K1777" s="3"/>
      <c r="L1777" s="17"/>
    </row>
    <row r="1778" spans="6:12" x14ac:dyDescent="0.25">
      <c r="F1778" s="1"/>
      <c r="J1778" s="3"/>
      <c r="K1778" s="3"/>
      <c r="L1778" s="17"/>
    </row>
    <row r="1779" spans="6:12" x14ac:dyDescent="0.25">
      <c r="F1779" s="1"/>
      <c r="J1779" s="3"/>
      <c r="K1779" s="3"/>
      <c r="L1779" s="17"/>
    </row>
    <row r="1780" spans="6:12" x14ac:dyDescent="0.25">
      <c r="F1780" s="1"/>
      <c r="J1780" s="3"/>
      <c r="K1780" s="3"/>
      <c r="L1780" s="17"/>
    </row>
    <row r="1781" spans="6:12" x14ac:dyDescent="0.25">
      <c r="F1781" s="1"/>
      <c r="J1781" s="3"/>
      <c r="K1781" s="3"/>
      <c r="L1781" s="17"/>
    </row>
    <row r="1782" spans="6:12" x14ac:dyDescent="0.25">
      <c r="F1782" s="1"/>
      <c r="J1782" s="3"/>
      <c r="K1782" s="3"/>
      <c r="L1782" s="17"/>
    </row>
    <row r="1783" spans="6:12" x14ac:dyDescent="0.25">
      <c r="F1783" s="1"/>
      <c r="J1783" s="3"/>
      <c r="K1783" s="3"/>
      <c r="L1783" s="17"/>
    </row>
    <row r="1784" spans="6:12" x14ac:dyDescent="0.25">
      <c r="F1784" s="1"/>
      <c r="J1784" s="3"/>
      <c r="K1784" s="3"/>
      <c r="L1784" s="17"/>
    </row>
    <row r="1785" spans="6:12" x14ac:dyDescent="0.25">
      <c r="F1785" s="1"/>
      <c r="J1785" s="3"/>
      <c r="K1785" s="3"/>
      <c r="L1785" s="17"/>
    </row>
    <row r="1786" spans="6:12" x14ac:dyDescent="0.25">
      <c r="F1786" s="1"/>
      <c r="J1786" s="3"/>
      <c r="K1786" s="3"/>
      <c r="L1786" s="17"/>
    </row>
    <row r="1787" spans="6:12" x14ac:dyDescent="0.25">
      <c r="F1787" s="1"/>
      <c r="J1787" s="3"/>
      <c r="K1787" s="3"/>
      <c r="L1787" s="17"/>
    </row>
    <row r="1788" spans="6:12" x14ac:dyDescent="0.25">
      <c r="F1788" s="1"/>
      <c r="J1788" s="3"/>
      <c r="K1788" s="3"/>
      <c r="L1788" s="17"/>
    </row>
    <row r="1789" spans="6:12" x14ac:dyDescent="0.25">
      <c r="F1789" s="1"/>
      <c r="J1789" s="3"/>
      <c r="K1789" s="3"/>
      <c r="L1789" s="17"/>
    </row>
    <row r="1790" spans="6:12" x14ac:dyDescent="0.25">
      <c r="F1790" s="1"/>
      <c r="J1790" s="3"/>
      <c r="K1790" s="3"/>
      <c r="L1790" s="17"/>
    </row>
    <row r="1791" spans="6:12" x14ac:dyDescent="0.25">
      <c r="F1791" s="1"/>
      <c r="J1791" s="3"/>
      <c r="K1791" s="3"/>
      <c r="L1791" s="17"/>
    </row>
    <row r="1792" spans="6:12" x14ac:dyDescent="0.25">
      <c r="F1792" s="1"/>
      <c r="J1792" s="3"/>
      <c r="K1792" s="3"/>
      <c r="L1792" s="17"/>
    </row>
    <row r="1793" spans="6:12" x14ac:dyDescent="0.25">
      <c r="F1793" s="1"/>
      <c r="J1793" s="3"/>
      <c r="K1793" s="3"/>
      <c r="L1793" s="17"/>
    </row>
    <row r="1794" spans="6:12" x14ac:dyDescent="0.25">
      <c r="F1794" s="1"/>
      <c r="J1794" s="3"/>
      <c r="K1794" s="3"/>
      <c r="L1794" s="17"/>
    </row>
    <row r="1795" spans="6:12" x14ac:dyDescent="0.25">
      <c r="F1795" s="1"/>
      <c r="J1795" s="3"/>
      <c r="K1795" s="3"/>
      <c r="L1795" s="17"/>
    </row>
    <row r="1796" spans="6:12" x14ac:dyDescent="0.25">
      <c r="F1796" s="1"/>
      <c r="J1796" s="3"/>
      <c r="K1796" s="3"/>
      <c r="L1796" s="17"/>
    </row>
    <row r="1797" spans="6:12" x14ac:dyDescent="0.25">
      <c r="F1797" s="1"/>
      <c r="J1797" s="3"/>
      <c r="K1797" s="3"/>
      <c r="L1797" s="17"/>
    </row>
    <row r="1798" spans="6:12" x14ac:dyDescent="0.25">
      <c r="F1798" s="1"/>
      <c r="J1798" s="3"/>
      <c r="K1798" s="3"/>
      <c r="L1798" s="17"/>
    </row>
    <row r="1799" spans="6:12" x14ac:dyDescent="0.25">
      <c r="F1799" s="1"/>
      <c r="J1799" s="3"/>
      <c r="K1799" s="3"/>
      <c r="L1799" s="17"/>
    </row>
    <row r="1800" spans="6:12" x14ac:dyDescent="0.25">
      <c r="F1800" s="1"/>
      <c r="J1800" s="3"/>
      <c r="K1800" s="3"/>
      <c r="L1800" s="17"/>
    </row>
    <row r="1801" spans="6:12" x14ac:dyDescent="0.25">
      <c r="F1801" s="1"/>
      <c r="J1801" s="3"/>
      <c r="K1801" s="3"/>
      <c r="L1801" s="17"/>
    </row>
    <row r="1802" spans="6:12" x14ac:dyDescent="0.25">
      <c r="F1802" s="1"/>
      <c r="J1802" s="3"/>
      <c r="K1802" s="3"/>
      <c r="L1802" s="17"/>
    </row>
    <row r="1803" spans="6:12" x14ac:dyDescent="0.25">
      <c r="F1803" s="1"/>
      <c r="J1803" s="3"/>
      <c r="K1803" s="3"/>
      <c r="L1803" s="17"/>
    </row>
    <row r="1804" spans="6:12" x14ac:dyDescent="0.25">
      <c r="F1804" s="1"/>
      <c r="J1804" s="3"/>
      <c r="K1804" s="3"/>
      <c r="L1804" s="17"/>
    </row>
    <row r="1805" spans="6:12" x14ac:dyDescent="0.25">
      <c r="F1805" s="1"/>
      <c r="J1805" s="3"/>
      <c r="K1805" s="3"/>
      <c r="L1805" s="17"/>
    </row>
    <row r="1806" spans="6:12" x14ac:dyDescent="0.25">
      <c r="F1806" s="1"/>
      <c r="J1806" s="3"/>
      <c r="K1806" s="3"/>
      <c r="L1806" s="17"/>
    </row>
    <row r="1807" spans="6:12" x14ac:dyDescent="0.25">
      <c r="F1807" s="1"/>
      <c r="J1807" s="3"/>
      <c r="K1807" s="3"/>
      <c r="L1807" s="17"/>
    </row>
    <row r="1808" spans="6:12" x14ac:dyDescent="0.25">
      <c r="F1808" s="1"/>
      <c r="J1808" s="3"/>
      <c r="K1808" s="3"/>
      <c r="L1808" s="17"/>
    </row>
    <row r="1809" spans="6:12" x14ac:dyDescent="0.25">
      <c r="F1809" s="1"/>
      <c r="J1809" s="3"/>
      <c r="K1809" s="3"/>
      <c r="L1809" s="17"/>
    </row>
    <row r="1810" spans="6:12" x14ac:dyDescent="0.25">
      <c r="F1810" s="1"/>
      <c r="J1810" s="3"/>
      <c r="K1810" s="3"/>
      <c r="L1810" s="17"/>
    </row>
    <row r="1811" spans="6:12" x14ac:dyDescent="0.25">
      <c r="F1811" s="1"/>
      <c r="J1811" s="3"/>
      <c r="K1811" s="3"/>
      <c r="L1811" s="17"/>
    </row>
    <row r="1812" spans="6:12" x14ac:dyDescent="0.25">
      <c r="F1812" s="1"/>
      <c r="J1812" s="3"/>
      <c r="K1812" s="3"/>
      <c r="L1812" s="17"/>
    </row>
    <row r="1813" spans="6:12" x14ac:dyDescent="0.25">
      <c r="F1813" s="1"/>
      <c r="J1813" s="3"/>
      <c r="K1813" s="3"/>
      <c r="L1813" s="17"/>
    </row>
    <row r="1814" spans="6:12" x14ac:dyDescent="0.25">
      <c r="F1814" s="1"/>
      <c r="J1814" s="3"/>
      <c r="K1814" s="3"/>
      <c r="L1814" s="17"/>
    </row>
    <row r="1815" spans="6:12" x14ac:dyDescent="0.25">
      <c r="F1815" s="1"/>
      <c r="J1815" s="3"/>
      <c r="K1815" s="3"/>
      <c r="L1815" s="17"/>
    </row>
    <row r="1816" spans="6:12" x14ac:dyDescent="0.25">
      <c r="F1816" s="1"/>
      <c r="J1816" s="3"/>
      <c r="K1816" s="3"/>
      <c r="L1816" s="17"/>
    </row>
    <row r="1817" spans="6:12" x14ac:dyDescent="0.25">
      <c r="F1817" s="1"/>
      <c r="J1817" s="3"/>
      <c r="K1817" s="3"/>
      <c r="L1817" s="17"/>
    </row>
    <row r="1818" spans="6:12" x14ac:dyDescent="0.25">
      <c r="F1818" s="1"/>
      <c r="J1818" s="3"/>
      <c r="K1818" s="3"/>
      <c r="L1818" s="17"/>
    </row>
    <row r="1819" spans="6:12" x14ac:dyDescent="0.25">
      <c r="F1819" s="1"/>
      <c r="J1819" s="3"/>
      <c r="K1819" s="3"/>
      <c r="L1819" s="17"/>
    </row>
    <row r="1820" spans="6:12" x14ac:dyDescent="0.25">
      <c r="F1820" s="1"/>
      <c r="J1820" s="3"/>
      <c r="K1820" s="3"/>
      <c r="L1820" s="17"/>
    </row>
    <row r="1821" spans="6:12" x14ac:dyDescent="0.25">
      <c r="F1821" s="1"/>
      <c r="J1821" s="3"/>
      <c r="K1821" s="3"/>
      <c r="L1821" s="17"/>
    </row>
    <row r="1822" spans="6:12" x14ac:dyDescent="0.25">
      <c r="F1822" s="1"/>
      <c r="J1822" s="3"/>
      <c r="K1822" s="3"/>
      <c r="L1822" s="17"/>
    </row>
    <row r="1823" spans="6:12" x14ac:dyDescent="0.25">
      <c r="F1823" s="1"/>
      <c r="J1823" s="3"/>
      <c r="K1823" s="3"/>
      <c r="L1823" s="17"/>
    </row>
    <row r="1824" spans="6:12" x14ac:dyDescent="0.25">
      <c r="F1824" s="1"/>
      <c r="J1824" s="3"/>
      <c r="K1824" s="3"/>
      <c r="L1824" s="17"/>
    </row>
    <row r="1825" spans="6:12" x14ac:dyDescent="0.25">
      <c r="F1825" s="1"/>
      <c r="J1825" s="3"/>
      <c r="K1825" s="3"/>
      <c r="L1825" s="17"/>
    </row>
    <row r="1826" spans="6:12" x14ac:dyDescent="0.25">
      <c r="F1826" s="1"/>
      <c r="J1826" s="3"/>
      <c r="K1826" s="3"/>
      <c r="L1826" s="17"/>
    </row>
    <row r="1827" spans="6:12" x14ac:dyDescent="0.25">
      <c r="F1827" s="1"/>
      <c r="J1827" s="3"/>
      <c r="K1827" s="3"/>
      <c r="L1827" s="17"/>
    </row>
    <row r="1828" spans="6:12" x14ac:dyDescent="0.25">
      <c r="F1828" s="1"/>
      <c r="J1828" s="3"/>
      <c r="K1828" s="3"/>
      <c r="L1828" s="17"/>
    </row>
    <row r="1829" spans="6:12" x14ac:dyDescent="0.25">
      <c r="F1829" s="1"/>
      <c r="J1829" s="3"/>
      <c r="K1829" s="3"/>
      <c r="L1829" s="17"/>
    </row>
    <row r="1830" spans="6:12" x14ac:dyDescent="0.25">
      <c r="F1830" s="1"/>
      <c r="J1830" s="3"/>
      <c r="K1830" s="3"/>
      <c r="L1830" s="17"/>
    </row>
    <row r="1831" spans="6:12" x14ac:dyDescent="0.25">
      <c r="F1831" s="1"/>
      <c r="J1831" s="3"/>
      <c r="K1831" s="3"/>
      <c r="L1831" s="17"/>
    </row>
    <row r="1832" spans="6:12" x14ac:dyDescent="0.25">
      <c r="F1832" s="1"/>
      <c r="J1832" s="3"/>
      <c r="K1832" s="3"/>
      <c r="L1832" s="17"/>
    </row>
    <row r="1833" spans="6:12" x14ac:dyDescent="0.25">
      <c r="F1833" s="1"/>
      <c r="J1833" s="3"/>
      <c r="K1833" s="3"/>
      <c r="L1833" s="17"/>
    </row>
    <row r="1834" spans="6:12" x14ac:dyDescent="0.25">
      <c r="F1834" s="1"/>
      <c r="J1834" s="3"/>
      <c r="K1834" s="3"/>
      <c r="L1834" s="17"/>
    </row>
    <row r="1835" spans="6:12" x14ac:dyDescent="0.25">
      <c r="F1835" s="1"/>
      <c r="J1835" s="3"/>
      <c r="K1835" s="3"/>
      <c r="L1835" s="17"/>
    </row>
    <row r="1836" spans="6:12" x14ac:dyDescent="0.25">
      <c r="F1836" s="1"/>
      <c r="J1836" s="3"/>
      <c r="K1836" s="3"/>
      <c r="L1836" s="17"/>
    </row>
    <row r="1837" spans="6:12" x14ac:dyDescent="0.25">
      <c r="F1837" s="1"/>
      <c r="J1837" s="3"/>
      <c r="K1837" s="3"/>
      <c r="L1837" s="17"/>
    </row>
    <row r="1838" spans="6:12" x14ac:dyDescent="0.25">
      <c r="F1838" s="1"/>
      <c r="J1838" s="3"/>
      <c r="K1838" s="3"/>
      <c r="L1838" s="17"/>
    </row>
    <row r="1839" spans="6:12" x14ac:dyDescent="0.25">
      <c r="F1839" s="1"/>
      <c r="J1839" s="3"/>
      <c r="K1839" s="3"/>
      <c r="L1839" s="17"/>
    </row>
    <row r="1840" spans="6:12" x14ac:dyDescent="0.25">
      <c r="F1840" s="1"/>
      <c r="J1840" s="3"/>
      <c r="K1840" s="3"/>
      <c r="L1840" s="17"/>
    </row>
    <row r="1841" spans="6:12" x14ac:dyDescent="0.25">
      <c r="F1841" s="1"/>
      <c r="J1841" s="3"/>
      <c r="K1841" s="3"/>
      <c r="L1841" s="17"/>
    </row>
    <row r="1842" spans="6:12" x14ac:dyDescent="0.25">
      <c r="F1842" s="1"/>
      <c r="J1842" s="3"/>
      <c r="K1842" s="3"/>
      <c r="L1842" s="17"/>
    </row>
    <row r="1843" spans="6:12" x14ac:dyDescent="0.25">
      <c r="F1843" s="1"/>
      <c r="J1843" s="3"/>
      <c r="K1843" s="3"/>
      <c r="L1843" s="17"/>
    </row>
    <row r="1844" spans="6:12" x14ac:dyDescent="0.25">
      <c r="F1844" s="1"/>
      <c r="J1844" s="3"/>
      <c r="K1844" s="3"/>
      <c r="L1844" s="17"/>
    </row>
    <row r="1845" spans="6:12" x14ac:dyDescent="0.25">
      <c r="F1845" s="1"/>
      <c r="J1845" s="3"/>
      <c r="K1845" s="3"/>
      <c r="L1845" s="17"/>
    </row>
    <row r="1846" spans="6:12" x14ac:dyDescent="0.25">
      <c r="F1846" s="1"/>
      <c r="J1846" s="3"/>
      <c r="K1846" s="3"/>
      <c r="L1846" s="17"/>
    </row>
    <row r="1847" spans="6:12" x14ac:dyDescent="0.25">
      <c r="F1847" s="1"/>
      <c r="J1847" s="3"/>
      <c r="K1847" s="3"/>
      <c r="L1847" s="17"/>
    </row>
    <row r="1848" spans="6:12" x14ac:dyDescent="0.25">
      <c r="F1848" s="1"/>
      <c r="J1848" s="3"/>
      <c r="K1848" s="3"/>
      <c r="L1848" s="17"/>
    </row>
    <row r="1849" spans="6:12" x14ac:dyDescent="0.25">
      <c r="F1849" s="1"/>
      <c r="J1849" s="3"/>
      <c r="K1849" s="3"/>
      <c r="L1849" s="17"/>
    </row>
    <row r="1850" spans="6:12" x14ac:dyDescent="0.25">
      <c r="F1850" s="1"/>
      <c r="J1850" s="3"/>
      <c r="K1850" s="3"/>
      <c r="L1850" s="17"/>
    </row>
    <row r="1851" spans="6:12" x14ac:dyDescent="0.25">
      <c r="F1851" s="1"/>
      <c r="J1851" s="3"/>
      <c r="K1851" s="3"/>
      <c r="L1851" s="17"/>
    </row>
    <row r="1852" spans="6:12" x14ac:dyDescent="0.25">
      <c r="F1852" s="1"/>
      <c r="J1852" s="3"/>
      <c r="K1852" s="3"/>
      <c r="L1852" s="17"/>
    </row>
    <row r="1853" spans="6:12" x14ac:dyDescent="0.25">
      <c r="F1853" s="1"/>
      <c r="J1853" s="3"/>
      <c r="K1853" s="3"/>
      <c r="L1853" s="17"/>
    </row>
    <row r="1854" spans="6:12" x14ac:dyDescent="0.25">
      <c r="F1854" s="1"/>
      <c r="J1854" s="3"/>
      <c r="K1854" s="3"/>
      <c r="L1854" s="17"/>
    </row>
    <row r="1855" spans="6:12" x14ac:dyDescent="0.25">
      <c r="F1855" s="1"/>
      <c r="J1855" s="3"/>
      <c r="K1855" s="3"/>
      <c r="L1855" s="17"/>
    </row>
    <row r="1856" spans="6:12" x14ac:dyDescent="0.25">
      <c r="F1856" s="1"/>
      <c r="J1856" s="3"/>
      <c r="K1856" s="3"/>
      <c r="L1856" s="17"/>
    </row>
    <row r="1857" spans="6:12" x14ac:dyDescent="0.25">
      <c r="F1857" s="1"/>
      <c r="J1857" s="3"/>
      <c r="K1857" s="3"/>
      <c r="L1857" s="17"/>
    </row>
    <row r="1858" spans="6:12" x14ac:dyDescent="0.25">
      <c r="F1858" s="1"/>
      <c r="J1858" s="3"/>
      <c r="K1858" s="3"/>
      <c r="L1858" s="17"/>
    </row>
    <row r="1859" spans="6:12" x14ac:dyDescent="0.25">
      <c r="F1859" s="1"/>
      <c r="J1859" s="3"/>
      <c r="K1859" s="3"/>
      <c r="L1859" s="17"/>
    </row>
    <row r="1860" spans="6:12" x14ac:dyDescent="0.25">
      <c r="F1860" s="1"/>
      <c r="J1860" s="3"/>
      <c r="K1860" s="3"/>
      <c r="L1860" s="17"/>
    </row>
    <row r="1861" spans="6:12" x14ac:dyDescent="0.25">
      <c r="F1861" s="1"/>
      <c r="J1861" s="3"/>
      <c r="K1861" s="3"/>
      <c r="L1861" s="17"/>
    </row>
    <row r="1862" spans="6:12" x14ac:dyDescent="0.25">
      <c r="F1862" s="1"/>
      <c r="J1862" s="3"/>
      <c r="K1862" s="3"/>
      <c r="L1862" s="17"/>
    </row>
    <row r="1863" spans="6:12" x14ac:dyDescent="0.25">
      <c r="F1863" s="1"/>
      <c r="J1863" s="3"/>
      <c r="K1863" s="3"/>
      <c r="L1863" s="17"/>
    </row>
    <row r="1864" spans="6:12" x14ac:dyDescent="0.25">
      <c r="F1864" s="1"/>
      <c r="J1864" s="3"/>
      <c r="K1864" s="3"/>
      <c r="L1864" s="17"/>
    </row>
    <row r="1865" spans="6:12" x14ac:dyDescent="0.25">
      <c r="F1865" s="1"/>
      <c r="J1865" s="3"/>
      <c r="K1865" s="3"/>
      <c r="L1865" s="17"/>
    </row>
    <row r="1866" spans="6:12" x14ac:dyDescent="0.25">
      <c r="F1866" s="1"/>
      <c r="J1866" s="3"/>
      <c r="K1866" s="3"/>
      <c r="L1866" s="17"/>
    </row>
    <row r="1867" spans="6:12" x14ac:dyDescent="0.25">
      <c r="F1867" s="1"/>
      <c r="J1867" s="3"/>
      <c r="K1867" s="3"/>
      <c r="L1867" s="17"/>
    </row>
    <row r="1868" spans="6:12" x14ac:dyDescent="0.25">
      <c r="F1868" s="1"/>
      <c r="J1868" s="3"/>
      <c r="K1868" s="3"/>
      <c r="L1868" s="17"/>
    </row>
    <row r="1869" spans="6:12" x14ac:dyDescent="0.25">
      <c r="F1869" s="1"/>
      <c r="J1869" s="3"/>
      <c r="K1869" s="3"/>
      <c r="L1869" s="17"/>
    </row>
    <row r="1870" spans="6:12" x14ac:dyDescent="0.25">
      <c r="F1870" s="1"/>
      <c r="J1870" s="3"/>
      <c r="K1870" s="3"/>
      <c r="L1870" s="17"/>
    </row>
    <row r="1871" spans="6:12" x14ac:dyDescent="0.25">
      <c r="F1871" s="1"/>
      <c r="J1871" s="3"/>
      <c r="K1871" s="3"/>
      <c r="L1871" s="17"/>
    </row>
    <row r="1872" spans="6:12" x14ac:dyDescent="0.25">
      <c r="F1872" s="1"/>
      <c r="J1872" s="3"/>
      <c r="K1872" s="3"/>
      <c r="L1872" s="17"/>
    </row>
    <row r="1873" spans="6:12" x14ac:dyDescent="0.25">
      <c r="F1873" s="1"/>
      <c r="J1873" s="3"/>
      <c r="K1873" s="3"/>
      <c r="L1873" s="17"/>
    </row>
    <row r="1874" spans="6:12" x14ac:dyDescent="0.25">
      <c r="F1874" s="1"/>
      <c r="J1874" s="3"/>
      <c r="K1874" s="3"/>
      <c r="L1874" s="17"/>
    </row>
    <row r="1875" spans="6:12" x14ac:dyDescent="0.25">
      <c r="F1875" s="1"/>
      <c r="J1875" s="3"/>
      <c r="K1875" s="3"/>
      <c r="L1875" s="17"/>
    </row>
    <row r="1876" spans="6:12" x14ac:dyDescent="0.25">
      <c r="F1876" s="1"/>
      <c r="J1876" s="3"/>
      <c r="K1876" s="3"/>
      <c r="L1876" s="17"/>
    </row>
    <row r="1877" spans="6:12" x14ac:dyDescent="0.25">
      <c r="F1877" s="1"/>
      <c r="J1877" s="3"/>
      <c r="K1877" s="3"/>
      <c r="L1877" s="17"/>
    </row>
    <row r="1878" spans="6:12" x14ac:dyDescent="0.25">
      <c r="F1878" s="1"/>
      <c r="J1878" s="3"/>
      <c r="K1878" s="3"/>
      <c r="L1878" s="17"/>
    </row>
    <row r="1879" spans="6:12" x14ac:dyDescent="0.25">
      <c r="F1879" s="1"/>
      <c r="J1879" s="3"/>
      <c r="K1879" s="3"/>
      <c r="L1879" s="17"/>
    </row>
    <row r="1880" spans="6:12" x14ac:dyDescent="0.25">
      <c r="F1880" s="1"/>
      <c r="J1880" s="3"/>
      <c r="K1880" s="3"/>
      <c r="L1880" s="17"/>
    </row>
    <row r="1881" spans="6:12" x14ac:dyDescent="0.25">
      <c r="F1881" s="1"/>
      <c r="J1881" s="3"/>
      <c r="K1881" s="3"/>
      <c r="L1881" s="17"/>
    </row>
    <row r="1882" spans="6:12" x14ac:dyDescent="0.25">
      <c r="F1882" s="1"/>
      <c r="J1882" s="3"/>
      <c r="K1882" s="3"/>
      <c r="L1882" s="17"/>
    </row>
    <row r="1883" spans="6:12" x14ac:dyDescent="0.25">
      <c r="F1883" s="1"/>
      <c r="J1883" s="3"/>
      <c r="K1883" s="3"/>
      <c r="L1883" s="17"/>
    </row>
    <row r="1884" spans="6:12" x14ac:dyDescent="0.25">
      <c r="F1884" s="1"/>
      <c r="J1884" s="3"/>
      <c r="K1884" s="3"/>
      <c r="L1884" s="17"/>
    </row>
    <row r="1885" spans="6:12" x14ac:dyDescent="0.25">
      <c r="F1885" s="1"/>
      <c r="J1885" s="3"/>
      <c r="K1885" s="3"/>
      <c r="L1885" s="17"/>
    </row>
    <row r="1886" spans="6:12" x14ac:dyDescent="0.25">
      <c r="F1886" s="1"/>
      <c r="J1886" s="3"/>
      <c r="K1886" s="3"/>
      <c r="L1886" s="17"/>
    </row>
    <row r="1887" spans="6:12" x14ac:dyDescent="0.25">
      <c r="F1887" s="1"/>
      <c r="J1887" s="3"/>
      <c r="K1887" s="3"/>
      <c r="L1887" s="17"/>
    </row>
    <row r="1888" spans="6:12" x14ac:dyDescent="0.25">
      <c r="F1888" s="1"/>
      <c r="J1888" s="3"/>
      <c r="K1888" s="3"/>
      <c r="L1888" s="17"/>
    </row>
    <row r="1889" spans="6:12" x14ac:dyDescent="0.25">
      <c r="F1889" s="1"/>
      <c r="J1889" s="3"/>
      <c r="K1889" s="3"/>
      <c r="L1889" s="17"/>
    </row>
    <row r="1890" spans="6:12" x14ac:dyDescent="0.25">
      <c r="F1890" s="1"/>
      <c r="J1890" s="3"/>
      <c r="K1890" s="3"/>
      <c r="L1890" s="17"/>
    </row>
    <row r="1891" spans="6:12" x14ac:dyDescent="0.25">
      <c r="F1891" s="1"/>
      <c r="J1891" s="3"/>
      <c r="K1891" s="3"/>
      <c r="L1891" s="17"/>
    </row>
    <row r="1892" spans="6:12" x14ac:dyDescent="0.25">
      <c r="F1892" s="1"/>
      <c r="J1892" s="3"/>
      <c r="K1892" s="3"/>
      <c r="L1892" s="17"/>
    </row>
    <row r="1893" spans="6:12" x14ac:dyDescent="0.25">
      <c r="F1893" s="1"/>
      <c r="J1893" s="3"/>
      <c r="K1893" s="3"/>
      <c r="L1893" s="17"/>
    </row>
    <row r="1894" spans="6:12" x14ac:dyDescent="0.25">
      <c r="F1894" s="1"/>
      <c r="J1894" s="3"/>
      <c r="K1894" s="3"/>
      <c r="L1894" s="17"/>
    </row>
    <row r="1895" spans="6:12" x14ac:dyDescent="0.25">
      <c r="F1895" s="1"/>
      <c r="J1895" s="3"/>
      <c r="K1895" s="3"/>
      <c r="L1895" s="17"/>
    </row>
    <row r="1896" spans="6:12" x14ac:dyDescent="0.25">
      <c r="F1896" s="1"/>
      <c r="J1896" s="3"/>
      <c r="K1896" s="3"/>
      <c r="L1896" s="17"/>
    </row>
    <row r="1897" spans="6:12" x14ac:dyDescent="0.25">
      <c r="F1897" s="1"/>
      <c r="J1897" s="3"/>
      <c r="K1897" s="3"/>
      <c r="L1897" s="17"/>
    </row>
    <row r="1898" spans="6:12" x14ac:dyDescent="0.25">
      <c r="F1898" s="1"/>
      <c r="J1898" s="3"/>
      <c r="K1898" s="3"/>
      <c r="L1898" s="17"/>
    </row>
    <row r="1899" spans="6:12" x14ac:dyDescent="0.25">
      <c r="F1899" s="1"/>
      <c r="J1899" s="3"/>
      <c r="K1899" s="3"/>
      <c r="L1899" s="17"/>
    </row>
    <row r="1900" spans="6:12" x14ac:dyDescent="0.25">
      <c r="F1900" s="1"/>
      <c r="J1900" s="3"/>
      <c r="K1900" s="3"/>
      <c r="L1900" s="17"/>
    </row>
    <row r="1901" spans="6:12" x14ac:dyDescent="0.25">
      <c r="F1901" s="1"/>
      <c r="J1901" s="3"/>
      <c r="K1901" s="3"/>
      <c r="L1901" s="17"/>
    </row>
    <row r="1902" spans="6:12" x14ac:dyDescent="0.25">
      <c r="F1902" s="1"/>
      <c r="J1902" s="3"/>
      <c r="K1902" s="3"/>
      <c r="L1902" s="17"/>
    </row>
    <row r="1903" spans="6:12" x14ac:dyDescent="0.25">
      <c r="F1903" s="1"/>
      <c r="J1903" s="3"/>
      <c r="K1903" s="3"/>
      <c r="L1903" s="17"/>
    </row>
    <row r="1904" spans="6:12" x14ac:dyDescent="0.25">
      <c r="F1904" s="1"/>
      <c r="J1904" s="3"/>
      <c r="K1904" s="3"/>
      <c r="L1904" s="17"/>
    </row>
    <row r="1905" spans="6:12" x14ac:dyDescent="0.25">
      <c r="F1905" s="1"/>
      <c r="J1905" s="3"/>
      <c r="K1905" s="3"/>
      <c r="L1905" s="17"/>
    </row>
    <row r="1906" spans="6:12" x14ac:dyDescent="0.25">
      <c r="F1906" s="1"/>
      <c r="J1906" s="3"/>
      <c r="K1906" s="3"/>
      <c r="L1906" s="17"/>
    </row>
    <row r="1907" spans="6:12" x14ac:dyDescent="0.25">
      <c r="F1907" s="1"/>
      <c r="J1907" s="3"/>
      <c r="K1907" s="3"/>
      <c r="L1907" s="17"/>
    </row>
    <row r="1908" spans="6:12" x14ac:dyDescent="0.25">
      <c r="F1908" s="1"/>
      <c r="J1908" s="3"/>
      <c r="K1908" s="3"/>
      <c r="L1908" s="17"/>
    </row>
    <row r="1909" spans="6:12" x14ac:dyDescent="0.25">
      <c r="F1909" s="1"/>
      <c r="J1909" s="3"/>
      <c r="K1909" s="3"/>
      <c r="L1909" s="17"/>
    </row>
    <row r="1910" spans="6:12" x14ac:dyDescent="0.25">
      <c r="F1910" s="1"/>
      <c r="J1910" s="3"/>
      <c r="K1910" s="3"/>
      <c r="L1910" s="17"/>
    </row>
    <row r="1911" spans="6:12" x14ac:dyDescent="0.25">
      <c r="F1911" s="1"/>
      <c r="J1911" s="3"/>
      <c r="K1911" s="3"/>
      <c r="L1911" s="17"/>
    </row>
    <row r="1912" spans="6:12" x14ac:dyDescent="0.25">
      <c r="F1912" s="1"/>
      <c r="J1912" s="3"/>
      <c r="K1912" s="3"/>
      <c r="L1912" s="17"/>
    </row>
    <row r="1913" spans="6:12" x14ac:dyDescent="0.25">
      <c r="F1913" s="1"/>
      <c r="J1913" s="3"/>
      <c r="K1913" s="3"/>
      <c r="L1913" s="17"/>
    </row>
    <row r="1914" spans="6:12" x14ac:dyDescent="0.25">
      <c r="F1914" s="1"/>
      <c r="J1914" s="3"/>
      <c r="K1914" s="3"/>
      <c r="L1914" s="17"/>
    </row>
    <row r="1915" spans="6:12" x14ac:dyDescent="0.25">
      <c r="F1915" s="1"/>
      <c r="J1915" s="3"/>
      <c r="K1915" s="3"/>
      <c r="L1915" s="17"/>
    </row>
    <row r="1916" spans="6:12" x14ac:dyDescent="0.25">
      <c r="F1916" s="1"/>
      <c r="J1916" s="3"/>
      <c r="K1916" s="3"/>
      <c r="L1916" s="17"/>
    </row>
    <row r="1917" spans="6:12" x14ac:dyDescent="0.25">
      <c r="F1917" s="1"/>
      <c r="J1917" s="3"/>
      <c r="K1917" s="3"/>
      <c r="L1917" s="17"/>
    </row>
    <row r="1918" spans="6:12" x14ac:dyDescent="0.25">
      <c r="F1918" s="1"/>
      <c r="J1918" s="3"/>
      <c r="K1918" s="3"/>
      <c r="L1918" s="17"/>
    </row>
    <row r="1919" spans="6:12" x14ac:dyDescent="0.25">
      <c r="F1919" s="1"/>
      <c r="J1919" s="3"/>
      <c r="K1919" s="3"/>
      <c r="L1919" s="17"/>
    </row>
    <row r="1920" spans="6:12" x14ac:dyDescent="0.25">
      <c r="F1920" s="1"/>
      <c r="J1920" s="3"/>
      <c r="K1920" s="3"/>
      <c r="L1920" s="17"/>
    </row>
    <row r="1921" spans="6:12" x14ac:dyDescent="0.25">
      <c r="F1921" s="1"/>
      <c r="J1921" s="3"/>
      <c r="K1921" s="3"/>
      <c r="L1921" s="17"/>
    </row>
    <row r="1922" spans="6:12" x14ac:dyDescent="0.25">
      <c r="F1922" s="1"/>
      <c r="J1922" s="3"/>
      <c r="K1922" s="3"/>
      <c r="L1922" s="17"/>
    </row>
    <row r="1923" spans="6:12" x14ac:dyDescent="0.25">
      <c r="F1923" s="1"/>
      <c r="J1923" s="3"/>
      <c r="K1923" s="3"/>
      <c r="L1923" s="17"/>
    </row>
    <row r="1924" spans="6:12" x14ac:dyDescent="0.25">
      <c r="F1924" s="1"/>
      <c r="J1924" s="3"/>
      <c r="K1924" s="3"/>
      <c r="L1924" s="17"/>
    </row>
    <row r="1925" spans="6:12" x14ac:dyDescent="0.25">
      <c r="F1925" s="1"/>
      <c r="J1925" s="3"/>
      <c r="K1925" s="3"/>
      <c r="L1925" s="17"/>
    </row>
    <row r="1926" spans="6:12" x14ac:dyDescent="0.25">
      <c r="F1926" s="1"/>
      <c r="J1926" s="3"/>
      <c r="K1926" s="3"/>
      <c r="L1926" s="17"/>
    </row>
    <row r="1927" spans="6:12" x14ac:dyDescent="0.25">
      <c r="F1927" s="1"/>
      <c r="J1927" s="3"/>
      <c r="K1927" s="3"/>
      <c r="L1927" s="17"/>
    </row>
    <row r="1928" spans="6:12" x14ac:dyDescent="0.25">
      <c r="F1928" s="1"/>
      <c r="J1928" s="3"/>
      <c r="K1928" s="3"/>
      <c r="L1928" s="17"/>
    </row>
    <row r="1929" spans="6:12" x14ac:dyDescent="0.25">
      <c r="F1929" s="1"/>
      <c r="J1929" s="3"/>
      <c r="K1929" s="3"/>
      <c r="L1929" s="17"/>
    </row>
    <row r="1930" spans="6:12" x14ac:dyDescent="0.25">
      <c r="F1930" s="1"/>
      <c r="J1930" s="3"/>
      <c r="K1930" s="3"/>
      <c r="L1930" s="17"/>
    </row>
    <row r="1931" spans="6:12" x14ac:dyDescent="0.25">
      <c r="F1931" s="1"/>
      <c r="J1931" s="3"/>
      <c r="K1931" s="3"/>
      <c r="L1931" s="17"/>
    </row>
    <row r="1932" spans="6:12" x14ac:dyDescent="0.25">
      <c r="F1932" s="1"/>
      <c r="J1932" s="3"/>
      <c r="K1932" s="3"/>
      <c r="L1932" s="17"/>
    </row>
    <row r="1933" spans="6:12" x14ac:dyDescent="0.25">
      <c r="F1933" s="1"/>
      <c r="J1933" s="3"/>
      <c r="K1933" s="3"/>
      <c r="L1933" s="17"/>
    </row>
    <row r="1934" spans="6:12" x14ac:dyDescent="0.25">
      <c r="F1934" s="1"/>
      <c r="J1934" s="3"/>
      <c r="K1934" s="3"/>
      <c r="L1934" s="17"/>
    </row>
    <row r="1935" spans="6:12" x14ac:dyDescent="0.25">
      <c r="F1935" s="1"/>
      <c r="J1935" s="3"/>
      <c r="K1935" s="3"/>
      <c r="L1935" s="17"/>
    </row>
    <row r="1936" spans="6:12" x14ac:dyDescent="0.25">
      <c r="F1936" s="1"/>
      <c r="J1936" s="3"/>
      <c r="K1936" s="3"/>
      <c r="L1936" s="17"/>
    </row>
    <row r="1937" spans="6:12" x14ac:dyDescent="0.25">
      <c r="F1937" s="1"/>
      <c r="J1937" s="3"/>
      <c r="K1937" s="3"/>
      <c r="L1937" s="17"/>
    </row>
    <row r="1938" spans="6:12" x14ac:dyDescent="0.25">
      <c r="F1938" s="1"/>
      <c r="J1938" s="3"/>
      <c r="K1938" s="3"/>
      <c r="L1938" s="17"/>
    </row>
    <row r="1939" spans="6:12" x14ac:dyDescent="0.25">
      <c r="F1939" s="1"/>
      <c r="J1939" s="3"/>
      <c r="K1939" s="3"/>
      <c r="L1939" s="17"/>
    </row>
    <row r="1940" spans="6:12" x14ac:dyDescent="0.25">
      <c r="F1940" s="1"/>
      <c r="J1940" s="3"/>
      <c r="K1940" s="3"/>
      <c r="L1940" s="17"/>
    </row>
    <row r="1941" spans="6:12" x14ac:dyDescent="0.25">
      <c r="F1941" s="1"/>
      <c r="J1941" s="3"/>
      <c r="K1941" s="3"/>
      <c r="L1941" s="17"/>
    </row>
    <row r="1942" spans="6:12" x14ac:dyDescent="0.25">
      <c r="F1942" s="1"/>
      <c r="J1942" s="3"/>
      <c r="K1942" s="3"/>
      <c r="L1942" s="17"/>
    </row>
    <row r="1943" spans="6:12" x14ac:dyDescent="0.25">
      <c r="F1943" s="1"/>
      <c r="J1943" s="3"/>
      <c r="K1943" s="3"/>
      <c r="L1943" s="17"/>
    </row>
    <row r="1944" spans="6:12" x14ac:dyDescent="0.25">
      <c r="F1944" s="1"/>
      <c r="J1944" s="3"/>
      <c r="K1944" s="3"/>
      <c r="L1944" s="17"/>
    </row>
    <row r="1945" spans="6:12" x14ac:dyDescent="0.25">
      <c r="F1945" s="1"/>
      <c r="J1945" s="3"/>
      <c r="K1945" s="3"/>
      <c r="L1945" s="17"/>
    </row>
    <row r="1946" spans="6:12" x14ac:dyDescent="0.25">
      <c r="F1946" s="1"/>
      <c r="J1946" s="3"/>
      <c r="K1946" s="3"/>
      <c r="L1946" s="17"/>
    </row>
    <row r="1947" spans="6:12" x14ac:dyDescent="0.25">
      <c r="F1947" s="1"/>
      <c r="J1947" s="3"/>
      <c r="K1947" s="3"/>
      <c r="L1947" s="17"/>
    </row>
    <row r="1948" spans="6:12" x14ac:dyDescent="0.25">
      <c r="F1948" s="1"/>
      <c r="J1948" s="3"/>
      <c r="K1948" s="3"/>
      <c r="L1948" s="17"/>
    </row>
    <row r="1949" spans="6:12" x14ac:dyDescent="0.25">
      <c r="F1949" s="1"/>
      <c r="J1949" s="3"/>
      <c r="K1949" s="3"/>
      <c r="L1949" s="17"/>
    </row>
    <row r="1950" spans="6:12" x14ac:dyDescent="0.25">
      <c r="F1950" s="1"/>
      <c r="J1950" s="3"/>
      <c r="K1950" s="3"/>
      <c r="L1950" s="17"/>
    </row>
    <row r="1951" spans="6:12" x14ac:dyDescent="0.25">
      <c r="F1951" s="1"/>
      <c r="J1951" s="3"/>
      <c r="K1951" s="3"/>
      <c r="L1951" s="17"/>
    </row>
    <row r="1952" spans="6:12" x14ac:dyDescent="0.25">
      <c r="F1952" s="1"/>
      <c r="J1952" s="3"/>
      <c r="K1952" s="3"/>
      <c r="L1952" s="17"/>
    </row>
    <row r="1953" spans="6:12" x14ac:dyDescent="0.25">
      <c r="F1953" s="1"/>
      <c r="J1953" s="3"/>
      <c r="K1953" s="3"/>
      <c r="L1953" s="17"/>
    </row>
    <row r="1954" spans="6:12" x14ac:dyDescent="0.25">
      <c r="F1954" s="1"/>
      <c r="J1954" s="3"/>
      <c r="K1954" s="3"/>
      <c r="L1954" s="17"/>
    </row>
    <row r="1955" spans="6:12" x14ac:dyDescent="0.25">
      <c r="F1955" s="1"/>
      <c r="J1955" s="3"/>
      <c r="K1955" s="3"/>
      <c r="L1955" s="17"/>
    </row>
    <row r="1956" spans="6:12" x14ac:dyDescent="0.25">
      <c r="F1956" s="1"/>
      <c r="J1956" s="3"/>
      <c r="K1956" s="3"/>
      <c r="L1956" s="17"/>
    </row>
    <row r="1957" spans="6:12" x14ac:dyDescent="0.25">
      <c r="F1957" s="1"/>
      <c r="J1957" s="3"/>
      <c r="K1957" s="3"/>
      <c r="L1957" s="17"/>
    </row>
    <row r="1958" spans="6:12" x14ac:dyDescent="0.25">
      <c r="F1958" s="1"/>
      <c r="J1958" s="3"/>
      <c r="K1958" s="3"/>
      <c r="L1958" s="17"/>
    </row>
    <row r="1959" spans="6:12" x14ac:dyDescent="0.25">
      <c r="F1959" s="1"/>
      <c r="J1959" s="3"/>
      <c r="K1959" s="3"/>
      <c r="L1959" s="17"/>
    </row>
    <row r="1960" spans="6:12" x14ac:dyDescent="0.25">
      <c r="F1960" s="1"/>
      <c r="J1960" s="3"/>
      <c r="K1960" s="3"/>
      <c r="L1960" s="17"/>
    </row>
    <row r="1961" spans="6:12" x14ac:dyDescent="0.25">
      <c r="F1961" s="1"/>
      <c r="J1961" s="3"/>
      <c r="K1961" s="3"/>
      <c r="L1961" s="17"/>
    </row>
    <row r="1962" spans="6:12" x14ac:dyDescent="0.25">
      <c r="F1962" s="1"/>
      <c r="J1962" s="3"/>
      <c r="K1962" s="3"/>
      <c r="L1962" s="17"/>
    </row>
    <row r="1963" spans="6:12" x14ac:dyDescent="0.25">
      <c r="F1963" s="1"/>
      <c r="J1963" s="3"/>
      <c r="K1963" s="3"/>
      <c r="L1963" s="17"/>
    </row>
    <row r="1964" spans="6:12" x14ac:dyDescent="0.25">
      <c r="F1964" s="1"/>
      <c r="J1964" s="3"/>
      <c r="K1964" s="3"/>
      <c r="L1964" s="17"/>
    </row>
    <row r="1965" spans="6:12" x14ac:dyDescent="0.25">
      <c r="F1965" s="1"/>
      <c r="J1965" s="3"/>
      <c r="K1965" s="3"/>
      <c r="L1965" s="17"/>
    </row>
    <row r="1966" spans="6:12" x14ac:dyDescent="0.25">
      <c r="F1966" s="1"/>
      <c r="J1966" s="3"/>
      <c r="K1966" s="3"/>
      <c r="L1966" s="17"/>
    </row>
    <row r="1967" spans="6:12" x14ac:dyDescent="0.25">
      <c r="F1967" s="1"/>
      <c r="J1967" s="3"/>
      <c r="K1967" s="3"/>
      <c r="L1967" s="17"/>
    </row>
    <row r="1968" spans="6:12" x14ac:dyDescent="0.25">
      <c r="F1968" s="1"/>
      <c r="J1968" s="3"/>
      <c r="K1968" s="3"/>
      <c r="L1968" s="17"/>
    </row>
    <row r="1969" spans="6:12" x14ac:dyDescent="0.25">
      <c r="F1969" s="1"/>
      <c r="J1969" s="3"/>
      <c r="K1969" s="3"/>
      <c r="L1969" s="17"/>
    </row>
    <row r="1970" spans="6:12" x14ac:dyDescent="0.25">
      <c r="F1970" s="1"/>
      <c r="J1970" s="3"/>
      <c r="K1970" s="3"/>
      <c r="L1970" s="17"/>
    </row>
    <row r="1971" spans="6:12" x14ac:dyDescent="0.25">
      <c r="F1971" s="1"/>
      <c r="J1971" s="3"/>
      <c r="K1971" s="3"/>
      <c r="L1971" s="17"/>
    </row>
    <row r="1972" spans="6:12" x14ac:dyDescent="0.25">
      <c r="F1972" s="1"/>
      <c r="J1972" s="3"/>
      <c r="K1972" s="3"/>
      <c r="L1972" s="17"/>
    </row>
    <row r="1973" spans="6:12" x14ac:dyDescent="0.25">
      <c r="F1973" s="1"/>
      <c r="J1973" s="3"/>
      <c r="K1973" s="3"/>
      <c r="L1973" s="17"/>
    </row>
    <row r="1974" spans="6:12" x14ac:dyDescent="0.25">
      <c r="F1974" s="1"/>
      <c r="J1974" s="3"/>
      <c r="K1974" s="3"/>
      <c r="L1974" s="17"/>
    </row>
    <row r="1975" spans="6:12" x14ac:dyDescent="0.25">
      <c r="F1975" s="1"/>
      <c r="J1975" s="3"/>
      <c r="K1975" s="3"/>
      <c r="L1975" s="17"/>
    </row>
    <row r="1976" spans="6:12" x14ac:dyDescent="0.25">
      <c r="F1976" s="1"/>
      <c r="J1976" s="3"/>
      <c r="K1976" s="3"/>
      <c r="L1976" s="17"/>
    </row>
    <row r="1977" spans="6:12" x14ac:dyDescent="0.25">
      <c r="F1977" s="1"/>
      <c r="J1977" s="3"/>
      <c r="K1977" s="3"/>
      <c r="L1977" s="17"/>
    </row>
    <row r="1978" spans="6:12" x14ac:dyDescent="0.25">
      <c r="F1978" s="1"/>
      <c r="J1978" s="3"/>
      <c r="K1978" s="3"/>
      <c r="L1978" s="17"/>
    </row>
    <row r="1979" spans="6:12" x14ac:dyDescent="0.25">
      <c r="F1979" s="1"/>
      <c r="J1979" s="3"/>
      <c r="K1979" s="3"/>
      <c r="L1979" s="17"/>
    </row>
    <row r="1980" spans="6:12" x14ac:dyDescent="0.25">
      <c r="F1980" s="1"/>
      <c r="J1980" s="3"/>
      <c r="K1980" s="3"/>
      <c r="L1980" s="17"/>
    </row>
    <row r="1981" spans="6:12" x14ac:dyDescent="0.25">
      <c r="F1981" s="1"/>
      <c r="J1981" s="3"/>
      <c r="K1981" s="3"/>
      <c r="L1981" s="17"/>
    </row>
    <row r="1982" spans="6:12" x14ac:dyDescent="0.25">
      <c r="F1982" s="1"/>
      <c r="J1982" s="3"/>
      <c r="K1982" s="3"/>
      <c r="L1982" s="17"/>
    </row>
    <row r="1983" spans="6:12" x14ac:dyDescent="0.25">
      <c r="F1983" s="1"/>
      <c r="J1983" s="3"/>
      <c r="K1983" s="3"/>
      <c r="L1983" s="17"/>
    </row>
    <row r="1984" spans="6:12" x14ac:dyDescent="0.25">
      <c r="F1984" s="1"/>
      <c r="J1984" s="3"/>
      <c r="K1984" s="3"/>
      <c r="L1984" s="17"/>
    </row>
    <row r="1985" spans="6:12" x14ac:dyDescent="0.25">
      <c r="F1985" s="1"/>
      <c r="J1985" s="3"/>
      <c r="K1985" s="3"/>
      <c r="L1985" s="17"/>
    </row>
    <row r="1986" spans="6:12" x14ac:dyDescent="0.25">
      <c r="F1986" s="1"/>
      <c r="J1986" s="3"/>
      <c r="K1986" s="3"/>
      <c r="L1986" s="17"/>
    </row>
    <row r="1987" spans="6:12" x14ac:dyDescent="0.25">
      <c r="F1987" s="1"/>
      <c r="J1987" s="3"/>
      <c r="K1987" s="3"/>
      <c r="L1987" s="17"/>
    </row>
    <row r="1988" spans="6:12" x14ac:dyDescent="0.25">
      <c r="F1988" s="1"/>
      <c r="J1988" s="3"/>
      <c r="K1988" s="3"/>
      <c r="L1988" s="17"/>
    </row>
    <row r="1989" spans="6:12" x14ac:dyDescent="0.25">
      <c r="F1989" s="1"/>
      <c r="J1989" s="3"/>
      <c r="K1989" s="3"/>
      <c r="L1989" s="17"/>
    </row>
    <row r="1990" spans="6:12" x14ac:dyDescent="0.25">
      <c r="F1990" s="1"/>
      <c r="J1990" s="3"/>
      <c r="K1990" s="3"/>
      <c r="L1990" s="17"/>
    </row>
    <row r="1991" spans="6:12" x14ac:dyDescent="0.25">
      <c r="F1991" s="1"/>
      <c r="J1991" s="3"/>
      <c r="K1991" s="3"/>
      <c r="L1991" s="17"/>
    </row>
    <row r="1992" spans="6:12" x14ac:dyDescent="0.25">
      <c r="F1992" s="1"/>
      <c r="J1992" s="3"/>
      <c r="K1992" s="3"/>
      <c r="L1992" s="17"/>
    </row>
    <row r="1993" spans="6:12" x14ac:dyDescent="0.25">
      <c r="F1993" s="1"/>
      <c r="J1993" s="3"/>
      <c r="K1993" s="3"/>
      <c r="L1993" s="17"/>
    </row>
    <row r="1994" spans="6:12" x14ac:dyDescent="0.25">
      <c r="F1994" s="1"/>
      <c r="J1994" s="3"/>
      <c r="K1994" s="3"/>
      <c r="L1994" s="17"/>
    </row>
    <row r="1995" spans="6:12" x14ac:dyDescent="0.25">
      <c r="F1995" s="1"/>
      <c r="J1995" s="3"/>
      <c r="K1995" s="3"/>
      <c r="L1995" s="17"/>
    </row>
    <row r="1996" spans="6:12" x14ac:dyDescent="0.25">
      <c r="F1996" s="1"/>
      <c r="J1996" s="3"/>
      <c r="K1996" s="3"/>
      <c r="L1996" s="17"/>
    </row>
    <row r="1997" spans="6:12" x14ac:dyDescent="0.25">
      <c r="F1997" s="1"/>
      <c r="J1997" s="3"/>
      <c r="K1997" s="3"/>
      <c r="L1997" s="17"/>
    </row>
    <row r="1998" spans="6:12" x14ac:dyDescent="0.25">
      <c r="F1998" s="1"/>
      <c r="J1998" s="3"/>
      <c r="K1998" s="3"/>
      <c r="L1998" s="17"/>
    </row>
    <row r="1999" spans="6:12" x14ac:dyDescent="0.25">
      <c r="F1999" s="1"/>
      <c r="J1999" s="3"/>
      <c r="K1999" s="3"/>
      <c r="L1999" s="17"/>
    </row>
    <row r="2000" spans="6:12" x14ac:dyDescent="0.25">
      <c r="F2000" s="1"/>
      <c r="J2000" s="3"/>
      <c r="K2000" s="3"/>
      <c r="L2000" s="17"/>
    </row>
    <row r="2001" spans="6:12" x14ac:dyDescent="0.25">
      <c r="F2001" s="1"/>
      <c r="J2001" s="3"/>
      <c r="K2001" s="3"/>
      <c r="L2001" s="17"/>
    </row>
    <row r="2002" spans="6:12" x14ac:dyDescent="0.25">
      <c r="F2002" s="1"/>
      <c r="J2002" s="3"/>
      <c r="K2002" s="3"/>
      <c r="L2002" s="17"/>
    </row>
    <row r="2003" spans="6:12" x14ac:dyDescent="0.25">
      <c r="F2003" s="1"/>
      <c r="J2003" s="3"/>
      <c r="K2003" s="3"/>
      <c r="L2003" s="17"/>
    </row>
    <row r="2004" spans="6:12" x14ac:dyDescent="0.25">
      <c r="F2004" s="1"/>
      <c r="J2004" s="3"/>
      <c r="K2004" s="3"/>
      <c r="L2004" s="17"/>
    </row>
    <row r="2005" spans="6:12" x14ac:dyDescent="0.25">
      <c r="F2005" s="1"/>
      <c r="J2005" s="3"/>
      <c r="K2005" s="3"/>
      <c r="L2005" s="17"/>
    </row>
    <row r="2006" spans="6:12" x14ac:dyDescent="0.25">
      <c r="F2006" s="1"/>
      <c r="J2006" s="3"/>
      <c r="K2006" s="3"/>
      <c r="L2006" s="17"/>
    </row>
    <row r="2007" spans="6:12" x14ac:dyDescent="0.25">
      <c r="F2007" s="1"/>
      <c r="J2007" s="3"/>
      <c r="K2007" s="3"/>
      <c r="L2007" s="17"/>
    </row>
    <row r="2008" spans="6:12" x14ac:dyDescent="0.25">
      <c r="F2008" s="1"/>
      <c r="J2008" s="3"/>
      <c r="K2008" s="3"/>
      <c r="L2008" s="17"/>
    </row>
    <row r="2009" spans="6:12" x14ac:dyDescent="0.25">
      <c r="F2009" s="1"/>
      <c r="J2009" s="3"/>
      <c r="K2009" s="3"/>
      <c r="L2009" s="17"/>
    </row>
    <row r="2010" spans="6:12" x14ac:dyDescent="0.25">
      <c r="F2010" s="1"/>
      <c r="J2010" s="3"/>
      <c r="K2010" s="3"/>
      <c r="L2010" s="17"/>
    </row>
    <row r="2011" spans="6:12" x14ac:dyDescent="0.25">
      <c r="F2011" s="1"/>
      <c r="J2011" s="3"/>
      <c r="K2011" s="3"/>
      <c r="L2011" s="17"/>
    </row>
    <row r="2012" spans="6:12" x14ac:dyDescent="0.25">
      <c r="F2012" s="1"/>
      <c r="J2012" s="3"/>
      <c r="K2012" s="3"/>
      <c r="L2012" s="17"/>
    </row>
    <row r="2013" spans="6:12" x14ac:dyDescent="0.25">
      <c r="F2013" s="1"/>
      <c r="J2013" s="3"/>
      <c r="K2013" s="3"/>
      <c r="L2013" s="17"/>
    </row>
    <row r="2014" spans="6:12" x14ac:dyDescent="0.25">
      <c r="F2014" s="1"/>
      <c r="J2014" s="3"/>
      <c r="K2014" s="3"/>
      <c r="L2014" s="17"/>
    </row>
    <row r="2015" spans="6:12" x14ac:dyDescent="0.25">
      <c r="F2015" s="1"/>
      <c r="J2015" s="3"/>
      <c r="K2015" s="3"/>
      <c r="L2015" s="17"/>
    </row>
    <row r="2016" spans="6:12" x14ac:dyDescent="0.25">
      <c r="F2016" s="1"/>
      <c r="J2016" s="3"/>
      <c r="K2016" s="3"/>
      <c r="L2016" s="17"/>
    </row>
    <row r="2017" spans="6:12" x14ac:dyDescent="0.25">
      <c r="F2017" s="1"/>
      <c r="J2017" s="3"/>
      <c r="K2017" s="3"/>
      <c r="L2017" s="17"/>
    </row>
    <row r="2018" spans="6:12" x14ac:dyDescent="0.25">
      <c r="F2018" s="1"/>
      <c r="J2018" s="3"/>
      <c r="K2018" s="3"/>
      <c r="L2018" s="17"/>
    </row>
    <row r="2019" spans="6:12" x14ac:dyDescent="0.25">
      <c r="F2019" s="1"/>
      <c r="J2019" s="3"/>
      <c r="K2019" s="3"/>
      <c r="L2019" s="17"/>
    </row>
    <row r="2020" spans="6:12" x14ac:dyDescent="0.25">
      <c r="F2020" s="1"/>
      <c r="J2020" s="3"/>
      <c r="K2020" s="3"/>
      <c r="L2020" s="17"/>
    </row>
    <row r="2021" spans="6:12" x14ac:dyDescent="0.25">
      <c r="F2021" s="1"/>
      <c r="J2021" s="3"/>
      <c r="K2021" s="3"/>
      <c r="L2021" s="17"/>
    </row>
    <row r="2022" spans="6:12" x14ac:dyDescent="0.25">
      <c r="F2022" s="1"/>
      <c r="J2022" s="3"/>
      <c r="K2022" s="3"/>
      <c r="L2022" s="17"/>
    </row>
    <row r="2023" spans="6:12" x14ac:dyDescent="0.25">
      <c r="F2023" s="1"/>
      <c r="J2023" s="3"/>
      <c r="K2023" s="3"/>
      <c r="L2023" s="17"/>
    </row>
    <row r="2024" spans="6:12" x14ac:dyDescent="0.25">
      <c r="F2024" s="1"/>
      <c r="J2024" s="3"/>
      <c r="K2024" s="3"/>
      <c r="L2024" s="17"/>
    </row>
    <row r="2025" spans="6:12" x14ac:dyDescent="0.25">
      <c r="F2025" s="1"/>
      <c r="J2025" s="3"/>
      <c r="K2025" s="3"/>
      <c r="L2025" s="17"/>
    </row>
    <row r="2026" spans="6:12" x14ac:dyDescent="0.25">
      <c r="F2026" s="1"/>
      <c r="J2026" s="3"/>
      <c r="K2026" s="3"/>
      <c r="L2026" s="17"/>
    </row>
    <row r="2027" spans="6:12" x14ac:dyDescent="0.25">
      <c r="F2027" s="1"/>
      <c r="J2027" s="3"/>
      <c r="K2027" s="3"/>
      <c r="L2027" s="17"/>
    </row>
    <row r="2028" spans="6:12" x14ac:dyDescent="0.25">
      <c r="F2028" s="1"/>
      <c r="J2028" s="3"/>
      <c r="K2028" s="3"/>
      <c r="L2028" s="17"/>
    </row>
    <row r="2029" spans="6:12" x14ac:dyDescent="0.25">
      <c r="F2029" s="1"/>
      <c r="J2029" s="3"/>
      <c r="K2029" s="3"/>
      <c r="L2029" s="17"/>
    </row>
    <row r="2030" spans="6:12" x14ac:dyDescent="0.25">
      <c r="F2030" s="1"/>
      <c r="J2030" s="3"/>
      <c r="K2030" s="3"/>
      <c r="L2030" s="17"/>
    </row>
    <row r="2031" spans="6:12" x14ac:dyDescent="0.25">
      <c r="F2031" s="1"/>
      <c r="J2031" s="3"/>
      <c r="K2031" s="3"/>
      <c r="L2031" s="17"/>
    </row>
    <row r="2032" spans="6:12" x14ac:dyDescent="0.25">
      <c r="F2032" s="1"/>
      <c r="J2032" s="3"/>
      <c r="K2032" s="3"/>
      <c r="L2032" s="17"/>
    </row>
    <row r="2033" spans="6:12" x14ac:dyDescent="0.25">
      <c r="F2033" s="1"/>
      <c r="J2033" s="3"/>
      <c r="K2033" s="3"/>
      <c r="L2033" s="17"/>
    </row>
    <row r="2034" spans="6:12" x14ac:dyDescent="0.25">
      <c r="F2034" s="1"/>
      <c r="J2034" s="3"/>
      <c r="K2034" s="3"/>
      <c r="L2034" s="17"/>
    </row>
    <row r="2035" spans="6:12" x14ac:dyDescent="0.25">
      <c r="F2035" s="1"/>
      <c r="J2035" s="3"/>
      <c r="K2035" s="3"/>
      <c r="L2035" s="17"/>
    </row>
    <row r="2036" spans="6:12" x14ac:dyDescent="0.25">
      <c r="F2036" s="1"/>
      <c r="J2036" s="3"/>
      <c r="K2036" s="3"/>
      <c r="L2036" s="17"/>
    </row>
    <row r="2037" spans="6:12" x14ac:dyDescent="0.25">
      <c r="F2037" s="1"/>
      <c r="J2037" s="3"/>
      <c r="K2037" s="3"/>
      <c r="L2037" s="17"/>
    </row>
    <row r="2038" spans="6:12" x14ac:dyDescent="0.25">
      <c r="F2038" s="1"/>
      <c r="J2038" s="3"/>
      <c r="K2038" s="3"/>
      <c r="L2038" s="17"/>
    </row>
    <row r="2039" spans="6:12" x14ac:dyDescent="0.25">
      <c r="F2039" s="1"/>
      <c r="J2039" s="3"/>
      <c r="K2039" s="3"/>
      <c r="L2039" s="17"/>
    </row>
    <row r="2040" spans="6:12" x14ac:dyDescent="0.25">
      <c r="F2040" s="1"/>
      <c r="J2040" s="3"/>
      <c r="K2040" s="3"/>
      <c r="L2040" s="17"/>
    </row>
    <row r="2041" spans="6:12" x14ac:dyDescent="0.25">
      <c r="F2041" s="1"/>
      <c r="J2041" s="3"/>
      <c r="K2041" s="3"/>
      <c r="L2041" s="17"/>
    </row>
    <row r="2042" spans="6:12" x14ac:dyDescent="0.25">
      <c r="F2042" s="1"/>
      <c r="J2042" s="3"/>
      <c r="K2042" s="3"/>
      <c r="L2042" s="17"/>
    </row>
    <row r="2043" spans="6:12" x14ac:dyDescent="0.25">
      <c r="F2043" s="1"/>
      <c r="J2043" s="3"/>
      <c r="K2043" s="3"/>
      <c r="L2043" s="17"/>
    </row>
    <row r="2044" spans="6:12" x14ac:dyDescent="0.25">
      <c r="F2044" s="1"/>
      <c r="J2044" s="3"/>
      <c r="K2044" s="3"/>
      <c r="L2044" s="17"/>
    </row>
    <row r="2045" spans="6:12" x14ac:dyDescent="0.25">
      <c r="F2045" s="1"/>
      <c r="J2045" s="3"/>
      <c r="K2045" s="3"/>
      <c r="L2045" s="17"/>
    </row>
    <row r="2046" spans="6:12" x14ac:dyDescent="0.25">
      <c r="F2046" s="1"/>
      <c r="J2046" s="3"/>
      <c r="K2046" s="3"/>
      <c r="L2046" s="17"/>
    </row>
    <row r="2047" spans="6:12" x14ac:dyDescent="0.25">
      <c r="F2047" s="1"/>
      <c r="J2047" s="3"/>
      <c r="K2047" s="3"/>
      <c r="L2047" s="17"/>
    </row>
    <row r="2048" spans="6:12" x14ac:dyDescent="0.25">
      <c r="F2048" s="1"/>
      <c r="J2048" s="3"/>
      <c r="K2048" s="3"/>
      <c r="L2048" s="17"/>
    </row>
    <row r="2049" spans="6:12" x14ac:dyDescent="0.25">
      <c r="F2049" s="1"/>
      <c r="J2049" s="3"/>
      <c r="K2049" s="3"/>
      <c r="L2049" s="17"/>
    </row>
    <row r="2050" spans="6:12" x14ac:dyDescent="0.25">
      <c r="F2050" s="1"/>
      <c r="J2050" s="3"/>
      <c r="K2050" s="3"/>
      <c r="L2050" s="17"/>
    </row>
    <row r="2051" spans="6:12" x14ac:dyDescent="0.25">
      <c r="F2051" s="1"/>
      <c r="J2051" s="3"/>
      <c r="K2051" s="3"/>
      <c r="L2051" s="17"/>
    </row>
    <row r="2052" spans="6:12" x14ac:dyDescent="0.25">
      <c r="F2052" s="1"/>
      <c r="J2052" s="3"/>
      <c r="K2052" s="3"/>
      <c r="L2052" s="17"/>
    </row>
    <row r="2053" spans="6:12" x14ac:dyDescent="0.25">
      <c r="F2053" s="1"/>
      <c r="J2053" s="3"/>
      <c r="K2053" s="3"/>
      <c r="L2053" s="17"/>
    </row>
    <row r="2054" spans="6:12" x14ac:dyDescent="0.25">
      <c r="F2054" s="1"/>
      <c r="J2054" s="3"/>
      <c r="K2054" s="3"/>
      <c r="L2054" s="17"/>
    </row>
    <row r="2055" spans="6:12" x14ac:dyDescent="0.25">
      <c r="F2055" s="1"/>
      <c r="J2055" s="3"/>
      <c r="K2055" s="3"/>
      <c r="L2055" s="17"/>
    </row>
    <row r="2056" spans="6:12" x14ac:dyDescent="0.25">
      <c r="F2056" s="1"/>
      <c r="J2056" s="3"/>
      <c r="K2056" s="3"/>
      <c r="L2056" s="17"/>
    </row>
    <row r="2057" spans="6:12" x14ac:dyDescent="0.25">
      <c r="F2057" s="1"/>
      <c r="J2057" s="3"/>
      <c r="K2057" s="3"/>
      <c r="L2057" s="17"/>
    </row>
    <row r="2058" spans="6:12" x14ac:dyDescent="0.25">
      <c r="F2058" s="1"/>
      <c r="J2058" s="3"/>
      <c r="K2058" s="3"/>
      <c r="L2058" s="17"/>
    </row>
    <row r="2059" spans="6:12" x14ac:dyDescent="0.25">
      <c r="F2059" s="1"/>
      <c r="J2059" s="3"/>
      <c r="K2059" s="3"/>
      <c r="L2059" s="17"/>
    </row>
    <row r="2060" spans="6:12" x14ac:dyDescent="0.25">
      <c r="F2060" s="1"/>
      <c r="J2060" s="3"/>
      <c r="K2060" s="3"/>
      <c r="L2060" s="17"/>
    </row>
    <row r="2061" spans="6:12" x14ac:dyDescent="0.25">
      <c r="F2061" s="1"/>
      <c r="J2061" s="3"/>
      <c r="K2061" s="3"/>
      <c r="L2061" s="17"/>
    </row>
    <row r="2062" spans="6:12" x14ac:dyDescent="0.25">
      <c r="F2062" s="1"/>
      <c r="J2062" s="3"/>
      <c r="K2062" s="3"/>
      <c r="L2062" s="17"/>
    </row>
    <row r="2063" spans="6:12" x14ac:dyDescent="0.25">
      <c r="F2063" s="1"/>
      <c r="J2063" s="3"/>
      <c r="K2063" s="3"/>
      <c r="L2063" s="17"/>
    </row>
    <row r="2064" spans="6:12" x14ac:dyDescent="0.25">
      <c r="F2064" s="1"/>
      <c r="J2064" s="3"/>
      <c r="K2064" s="3"/>
      <c r="L2064" s="17"/>
    </row>
    <row r="2065" spans="6:12" x14ac:dyDescent="0.25">
      <c r="F2065" s="1"/>
      <c r="J2065" s="3"/>
      <c r="K2065" s="3"/>
      <c r="L2065" s="17"/>
    </row>
    <row r="2066" spans="6:12" x14ac:dyDescent="0.25">
      <c r="F2066" s="1"/>
      <c r="J2066" s="3"/>
      <c r="K2066" s="3"/>
      <c r="L2066" s="17"/>
    </row>
    <row r="2067" spans="6:12" x14ac:dyDescent="0.25">
      <c r="F2067" s="1"/>
      <c r="J2067" s="3"/>
      <c r="K2067" s="3"/>
      <c r="L2067" s="17"/>
    </row>
    <row r="2068" spans="6:12" x14ac:dyDescent="0.25">
      <c r="F2068" s="1"/>
      <c r="J2068" s="3"/>
      <c r="K2068" s="3"/>
      <c r="L2068" s="17"/>
    </row>
    <row r="2069" spans="6:12" x14ac:dyDescent="0.25">
      <c r="F2069" s="1"/>
      <c r="J2069" s="3"/>
      <c r="K2069" s="3"/>
      <c r="L2069" s="17"/>
    </row>
    <row r="2070" spans="6:12" x14ac:dyDescent="0.25">
      <c r="F2070" s="1"/>
      <c r="J2070" s="3"/>
      <c r="K2070" s="3"/>
      <c r="L2070" s="17"/>
    </row>
    <row r="2071" spans="6:12" x14ac:dyDescent="0.25">
      <c r="F2071" s="1"/>
      <c r="J2071" s="3"/>
      <c r="K2071" s="3"/>
      <c r="L2071" s="17"/>
    </row>
    <row r="2072" spans="6:12" x14ac:dyDescent="0.25">
      <c r="F2072" s="1"/>
      <c r="J2072" s="3"/>
      <c r="K2072" s="3"/>
      <c r="L2072" s="17"/>
    </row>
    <row r="2073" spans="6:12" x14ac:dyDescent="0.25">
      <c r="F2073" s="1"/>
      <c r="J2073" s="3"/>
      <c r="K2073" s="3"/>
      <c r="L2073" s="17"/>
    </row>
    <row r="2074" spans="6:12" x14ac:dyDescent="0.25">
      <c r="F2074" s="1"/>
      <c r="J2074" s="3"/>
      <c r="K2074" s="3"/>
      <c r="L2074" s="17"/>
    </row>
    <row r="2075" spans="6:12" x14ac:dyDescent="0.25">
      <c r="F2075" s="1"/>
      <c r="J2075" s="3"/>
      <c r="K2075" s="3"/>
      <c r="L2075" s="17"/>
    </row>
    <row r="2076" spans="6:12" x14ac:dyDescent="0.25">
      <c r="F2076" s="1"/>
      <c r="J2076" s="3"/>
      <c r="K2076" s="3"/>
      <c r="L2076" s="17"/>
    </row>
    <row r="2077" spans="6:12" x14ac:dyDescent="0.25">
      <c r="F2077" s="1"/>
      <c r="J2077" s="3"/>
      <c r="K2077" s="3"/>
      <c r="L2077" s="17"/>
    </row>
    <row r="2078" spans="6:12" x14ac:dyDescent="0.25">
      <c r="F2078" s="1"/>
      <c r="J2078" s="3"/>
      <c r="K2078" s="3"/>
      <c r="L2078" s="17"/>
    </row>
    <row r="2079" spans="6:12" x14ac:dyDescent="0.25">
      <c r="F2079" s="1"/>
      <c r="J2079" s="3"/>
      <c r="K2079" s="3"/>
      <c r="L2079" s="17"/>
    </row>
    <row r="2080" spans="6:12" x14ac:dyDescent="0.25">
      <c r="F2080" s="1"/>
      <c r="J2080" s="3"/>
      <c r="K2080" s="3"/>
      <c r="L2080" s="17"/>
    </row>
    <row r="2081" spans="6:12" x14ac:dyDescent="0.25">
      <c r="F2081" s="1"/>
      <c r="J2081" s="3"/>
      <c r="K2081" s="3"/>
      <c r="L2081" s="17"/>
    </row>
    <row r="2082" spans="6:12" x14ac:dyDescent="0.25">
      <c r="F2082" s="1"/>
      <c r="J2082" s="3"/>
      <c r="K2082" s="3"/>
      <c r="L2082" s="17"/>
    </row>
    <row r="2083" spans="6:12" x14ac:dyDescent="0.25">
      <c r="F2083" s="1"/>
      <c r="J2083" s="3"/>
      <c r="K2083" s="3"/>
      <c r="L2083" s="17"/>
    </row>
    <row r="2084" spans="6:12" x14ac:dyDescent="0.25">
      <c r="F2084" s="1"/>
      <c r="J2084" s="3"/>
      <c r="K2084" s="3"/>
      <c r="L2084" s="17"/>
    </row>
    <row r="2085" spans="6:12" x14ac:dyDescent="0.25">
      <c r="F2085" s="1"/>
      <c r="J2085" s="3"/>
      <c r="K2085" s="3"/>
      <c r="L2085" s="17"/>
    </row>
    <row r="2086" spans="6:12" x14ac:dyDescent="0.25">
      <c r="F2086" s="1"/>
      <c r="J2086" s="3"/>
      <c r="K2086" s="3"/>
      <c r="L2086" s="17"/>
    </row>
    <row r="2087" spans="6:12" x14ac:dyDescent="0.25">
      <c r="F2087" s="1"/>
      <c r="J2087" s="3"/>
      <c r="K2087" s="3"/>
      <c r="L2087" s="17"/>
    </row>
    <row r="2088" spans="6:12" x14ac:dyDescent="0.25">
      <c r="F2088" s="1"/>
      <c r="J2088" s="3"/>
      <c r="K2088" s="3"/>
      <c r="L2088" s="17"/>
    </row>
    <row r="2089" spans="6:12" x14ac:dyDescent="0.25">
      <c r="F2089" s="1"/>
      <c r="J2089" s="3"/>
      <c r="K2089" s="3"/>
      <c r="L2089" s="17"/>
    </row>
    <row r="2090" spans="6:12" x14ac:dyDescent="0.25">
      <c r="F2090" s="1"/>
      <c r="J2090" s="3"/>
      <c r="K2090" s="3"/>
      <c r="L2090" s="17"/>
    </row>
    <row r="2091" spans="6:12" x14ac:dyDescent="0.25">
      <c r="F2091" s="1"/>
      <c r="J2091" s="3"/>
      <c r="K2091" s="3"/>
      <c r="L2091" s="17"/>
    </row>
    <row r="2092" spans="6:12" x14ac:dyDescent="0.25">
      <c r="F2092" s="1"/>
      <c r="J2092" s="3"/>
      <c r="K2092" s="3"/>
      <c r="L2092" s="17"/>
    </row>
    <row r="2093" spans="6:12" x14ac:dyDescent="0.25">
      <c r="F2093" s="1"/>
      <c r="J2093" s="3"/>
      <c r="K2093" s="3"/>
      <c r="L2093" s="17"/>
    </row>
    <row r="2094" spans="6:12" x14ac:dyDescent="0.25">
      <c r="F2094" s="1"/>
      <c r="J2094" s="3"/>
      <c r="K2094" s="3"/>
      <c r="L2094" s="17"/>
    </row>
    <row r="2095" spans="6:12" x14ac:dyDescent="0.25">
      <c r="F2095" s="1"/>
      <c r="J2095" s="3"/>
      <c r="K2095" s="3"/>
      <c r="L2095" s="17"/>
    </row>
    <row r="2096" spans="6:12" x14ac:dyDescent="0.25">
      <c r="F2096" s="1"/>
      <c r="J2096" s="3"/>
      <c r="K2096" s="3"/>
      <c r="L2096" s="17"/>
    </row>
    <row r="2097" spans="6:12" x14ac:dyDescent="0.25">
      <c r="F2097" s="1"/>
      <c r="J2097" s="3"/>
      <c r="K2097" s="3"/>
      <c r="L2097" s="17"/>
    </row>
    <row r="2098" spans="6:12" x14ac:dyDescent="0.25">
      <c r="F2098" s="1"/>
      <c r="J2098" s="3"/>
      <c r="K2098" s="3"/>
      <c r="L2098" s="17"/>
    </row>
    <row r="2099" spans="6:12" x14ac:dyDescent="0.25">
      <c r="F2099" s="1"/>
      <c r="J2099" s="3"/>
      <c r="K2099" s="3"/>
      <c r="L2099" s="17"/>
    </row>
    <row r="2100" spans="6:12" x14ac:dyDescent="0.25">
      <c r="F2100" s="1"/>
      <c r="J2100" s="3"/>
      <c r="K2100" s="3"/>
      <c r="L2100" s="17"/>
    </row>
    <row r="2101" spans="6:12" x14ac:dyDescent="0.25">
      <c r="F2101" s="1"/>
      <c r="J2101" s="3"/>
      <c r="K2101" s="3"/>
      <c r="L2101" s="17"/>
    </row>
    <row r="2102" spans="6:12" x14ac:dyDescent="0.25">
      <c r="F2102" s="1"/>
      <c r="J2102" s="3"/>
      <c r="K2102" s="3"/>
      <c r="L2102" s="17"/>
    </row>
    <row r="2103" spans="6:12" x14ac:dyDescent="0.25">
      <c r="F2103" s="1"/>
      <c r="J2103" s="3"/>
      <c r="K2103" s="3"/>
      <c r="L2103" s="17"/>
    </row>
    <row r="2104" spans="6:12" x14ac:dyDescent="0.25">
      <c r="F2104" s="1"/>
      <c r="J2104" s="3"/>
      <c r="K2104" s="3"/>
      <c r="L2104" s="17"/>
    </row>
    <row r="2105" spans="6:12" x14ac:dyDescent="0.25">
      <c r="F2105" s="1"/>
      <c r="J2105" s="3"/>
      <c r="K2105" s="3"/>
      <c r="L2105" s="17"/>
    </row>
    <row r="2106" spans="6:12" x14ac:dyDescent="0.25">
      <c r="F2106" s="1"/>
      <c r="J2106" s="3"/>
      <c r="K2106" s="3"/>
      <c r="L2106" s="17"/>
    </row>
    <row r="2107" spans="6:12" x14ac:dyDescent="0.25">
      <c r="F2107" s="1"/>
      <c r="J2107" s="3"/>
      <c r="K2107" s="3"/>
      <c r="L2107" s="17"/>
    </row>
    <row r="2108" spans="6:12" x14ac:dyDescent="0.25">
      <c r="F2108" s="1"/>
      <c r="J2108" s="3"/>
      <c r="K2108" s="3"/>
      <c r="L2108" s="17"/>
    </row>
    <row r="2109" spans="6:12" x14ac:dyDescent="0.25">
      <c r="F2109" s="1"/>
      <c r="J2109" s="3"/>
      <c r="K2109" s="3"/>
      <c r="L2109" s="17"/>
    </row>
    <row r="2110" spans="6:12" x14ac:dyDescent="0.25">
      <c r="F2110" s="1"/>
      <c r="J2110" s="3"/>
      <c r="K2110" s="3"/>
      <c r="L2110" s="17"/>
    </row>
    <row r="2111" spans="6:12" x14ac:dyDescent="0.25">
      <c r="F2111" s="1"/>
      <c r="J2111" s="3"/>
      <c r="K2111" s="3"/>
      <c r="L2111" s="17"/>
    </row>
    <row r="2112" spans="6:12" x14ac:dyDescent="0.25">
      <c r="F2112" s="1"/>
      <c r="J2112" s="3"/>
      <c r="K2112" s="3"/>
      <c r="L2112" s="17"/>
    </row>
    <row r="2113" spans="6:12" x14ac:dyDescent="0.25">
      <c r="F2113" s="1"/>
      <c r="J2113" s="3"/>
      <c r="K2113" s="3"/>
      <c r="L2113" s="17"/>
    </row>
    <row r="2114" spans="6:12" x14ac:dyDescent="0.25">
      <c r="F2114" s="1"/>
      <c r="J2114" s="3"/>
      <c r="K2114" s="3"/>
      <c r="L2114" s="17"/>
    </row>
    <row r="2115" spans="6:12" x14ac:dyDescent="0.25">
      <c r="F2115" s="1"/>
      <c r="J2115" s="3"/>
      <c r="K2115" s="3"/>
      <c r="L2115" s="17"/>
    </row>
    <row r="2116" spans="6:12" x14ac:dyDescent="0.25">
      <c r="F2116" s="1"/>
      <c r="J2116" s="3"/>
      <c r="K2116" s="3"/>
      <c r="L2116" s="17"/>
    </row>
    <row r="2117" spans="6:12" x14ac:dyDescent="0.25">
      <c r="F2117" s="1"/>
      <c r="J2117" s="3"/>
      <c r="K2117" s="3"/>
      <c r="L2117" s="17"/>
    </row>
    <row r="2118" spans="6:12" x14ac:dyDescent="0.25">
      <c r="F2118" s="1"/>
      <c r="J2118" s="3"/>
      <c r="K2118" s="3"/>
      <c r="L2118" s="17"/>
    </row>
    <row r="2119" spans="6:12" x14ac:dyDescent="0.25">
      <c r="F2119" s="1"/>
      <c r="J2119" s="3"/>
      <c r="K2119" s="3"/>
      <c r="L2119" s="17"/>
    </row>
    <row r="2120" spans="6:12" x14ac:dyDescent="0.25">
      <c r="F2120" s="1"/>
      <c r="J2120" s="3"/>
      <c r="K2120" s="3"/>
      <c r="L2120" s="17"/>
    </row>
    <row r="2121" spans="6:12" x14ac:dyDescent="0.25">
      <c r="F2121" s="1"/>
      <c r="J2121" s="3"/>
      <c r="K2121" s="3"/>
      <c r="L2121" s="17"/>
    </row>
    <row r="2122" spans="6:12" x14ac:dyDescent="0.25">
      <c r="F2122" s="1"/>
      <c r="J2122" s="3"/>
      <c r="K2122" s="3"/>
      <c r="L2122" s="17"/>
    </row>
    <row r="2123" spans="6:12" x14ac:dyDescent="0.25">
      <c r="F2123" s="1"/>
      <c r="J2123" s="3"/>
      <c r="K2123" s="3"/>
      <c r="L2123" s="17"/>
    </row>
    <row r="2124" spans="6:12" x14ac:dyDescent="0.25">
      <c r="F2124" s="1"/>
      <c r="J2124" s="3"/>
      <c r="K2124" s="3"/>
      <c r="L2124" s="17"/>
    </row>
    <row r="2125" spans="6:12" x14ac:dyDescent="0.25">
      <c r="F2125" s="1"/>
      <c r="J2125" s="3"/>
      <c r="K2125" s="3"/>
      <c r="L2125" s="17"/>
    </row>
    <row r="2126" spans="6:12" x14ac:dyDescent="0.25">
      <c r="F2126" s="1"/>
      <c r="J2126" s="3"/>
      <c r="K2126" s="3"/>
      <c r="L2126" s="17"/>
    </row>
    <row r="2127" spans="6:12" x14ac:dyDescent="0.25">
      <c r="F2127" s="1"/>
      <c r="J2127" s="3"/>
      <c r="K2127" s="3"/>
      <c r="L2127" s="17"/>
    </row>
    <row r="2128" spans="6:12" x14ac:dyDescent="0.25">
      <c r="F2128" s="1"/>
      <c r="J2128" s="3"/>
      <c r="K2128" s="3"/>
      <c r="L2128" s="17"/>
    </row>
    <row r="2129" spans="6:12" x14ac:dyDescent="0.25">
      <c r="F2129" s="1"/>
      <c r="J2129" s="3"/>
      <c r="K2129" s="3"/>
      <c r="L2129" s="17"/>
    </row>
    <row r="2130" spans="6:12" x14ac:dyDescent="0.25">
      <c r="F2130" s="1"/>
      <c r="J2130" s="3"/>
      <c r="K2130" s="3"/>
      <c r="L2130" s="17"/>
    </row>
    <row r="2131" spans="6:12" x14ac:dyDescent="0.25">
      <c r="F2131" s="1"/>
      <c r="J2131" s="3"/>
      <c r="K2131" s="3"/>
      <c r="L2131" s="17"/>
    </row>
    <row r="2132" spans="6:12" x14ac:dyDescent="0.25">
      <c r="F2132" s="1"/>
      <c r="J2132" s="3"/>
      <c r="K2132" s="3"/>
      <c r="L2132" s="17"/>
    </row>
    <row r="2133" spans="6:12" x14ac:dyDescent="0.25">
      <c r="F2133" s="1"/>
      <c r="J2133" s="3"/>
      <c r="K2133" s="3"/>
      <c r="L2133" s="17"/>
    </row>
    <row r="2134" spans="6:12" x14ac:dyDescent="0.25">
      <c r="F2134" s="1"/>
      <c r="J2134" s="3"/>
      <c r="K2134" s="3"/>
      <c r="L2134" s="17"/>
    </row>
    <row r="2135" spans="6:12" x14ac:dyDescent="0.25">
      <c r="F2135" s="1"/>
      <c r="J2135" s="3"/>
      <c r="K2135" s="3"/>
      <c r="L2135" s="17"/>
    </row>
    <row r="2136" spans="6:12" x14ac:dyDescent="0.25">
      <c r="F2136" s="1"/>
      <c r="J2136" s="3"/>
      <c r="K2136" s="3"/>
      <c r="L2136" s="17"/>
    </row>
    <row r="2137" spans="6:12" x14ac:dyDescent="0.25">
      <c r="F2137" s="1"/>
      <c r="J2137" s="3"/>
      <c r="K2137" s="3"/>
      <c r="L2137" s="17"/>
    </row>
    <row r="2138" spans="6:12" x14ac:dyDescent="0.25">
      <c r="F2138" s="1"/>
      <c r="J2138" s="3"/>
      <c r="K2138" s="3"/>
      <c r="L2138" s="17"/>
    </row>
    <row r="2139" spans="6:12" x14ac:dyDescent="0.25">
      <c r="F2139" s="1"/>
      <c r="J2139" s="3"/>
      <c r="K2139" s="3"/>
      <c r="L2139" s="17"/>
    </row>
    <row r="2140" spans="6:12" x14ac:dyDescent="0.25">
      <c r="F2140" s="1"/>
      <c r="J2140" s="3"/>
      <c r="K2140" s="3"/>
      <c r="L2140" s="17"/>
    </row>
    <row r="2141" spans="6:12" x14ac:dyDescent="0.25">
      <c r="F2141" s="1"/>
      <c r="J2141" s="3"/>
      <c r="K2141" s="3"/>
      <c r="L2141" s="17"/>
    </row>
    <row r="2142" spans="6:12" x14ac:dyDescent="0.25">
      <c r="F2142" s="1"/>
      <c r="J2142" s="3"/>
      <c r="K2142" s="3"/>
      <c r="L2142" s="17"/>
    </row>
    <row r="2143" spans="6:12" x14ac:dyDescent="0.25">
      <c r="F2143" s="1"/>
      <c r="J2143" s="3"/>
      <c r="K2143" s="3"/>
      <c r="L2143" s="17"/>
    </row>
    <row r="2144" spans="6:12" x14ac:dyDescent="0.25">
      <c r="F2144" s="1"/>
      <c r="J2144" s="3"/>
      <c r="K2144" s="3"/>
      <c r="L2144" s="17"/>
    </row>
    <row r="2145" spans="6:12" x14ac:dyDescent="0.25">
      <c r="F2145" s="1"/>
      <c r="J2145" s="3"/>
      <c r="K2145" s="3"/>
      <c r="L2145" s="17"/>
    </row>
    <row r="2146" spans="6:12" x14ac:dyDescent="0.25">
      <c r="F2146" s="1"/>
      <c r="J2146" s="3"/>
      <c r="K2146" s="3"/>
      <c r="L2146" s="17"/>
    </row>
    <row r="2147" spans="6:12" x14ac:dyDescent="0.25">
      <c r="F2147" s="1"/>
      <c r="J2147" s="3"/>
      <c r="K2147" s="3"/>
      <c r="L2147" s="17"/>
    </row>
    <row r="2148" spans="6:12" x14ac:dyDescent="0.25">
      <c r="F2148" s="1"/>
      <c r="J2148" s="3"/>
      <c r="K2148" s="3"/>
      <c r="L2148" s="17"/>
    </row>
    <row r="2149" spans="6:12" x14ac:dyDescent="0.25">
      <c r="F2149" s="1"/>
      <c r="J2149" s="3"/>
      <c r="K2149" s="3"/>
      <c r="L2149" s="17"/>
    </row>
    <row r="2150" spans="6:12" x14ac:dyDescent="0.25">
      <c r="F2150" s="1"/>
      <c r="J2150" s="3"/>
      <c r="K2150" s="3"/>
      <c r="L2150" s="17"/>
    </row>
    <row r="2151" spans="6:12" x14ac:dyDescent="0.25">
      <c r="F2151" s="1"/>
      <c r="J2151" s="3"/>
      <c r="K2151" s="3"/>
      <c r="L2151" s="17"/>
    </row>
    <row r="2152" spans="6:12" x14ac:dyDescent="0.25">
      <c r="F2152" s="1"/>
      <c r="J2152" s="3"/>
      <c r="K2152" s="3"/>
      <c r="L2152" s="17"/>
    </row>
    <row r="2153" spans="6:12" x14ac:dyDescent="0.25">
      <c r="F2153" s="1"/>
      <c r="J2153" s="3"/>
      <c r="K2153" s="3"/>
      <c r="L2153" s="17"/>
    </row>
    <row r="2154" spans="6:12" x14ac:dyDescent="0.25">
      <c r="F2154" s="1"/>
      <c r="J2154" s="3"/>
      <c r="K2154" s="3"/>
      <c r="L2154" s="17"/>
    </row>
    <row r="2155" spans="6:12" x14ac:dyDescent="0.25">
      <c r="F2155" s="1"/>
      <c r="J2155" s="3"/>
      <c r="K2155" s="3"/>
      <c r="L2155" s="17"/>
    </row>
    <row r="2156" spans="6:12" x14ac:dyDescent="0.25">
      <c r="F2156" s="1"/>
      <c r="J2156" s="3"/>
      <c r="K2156" s="3"/>
      <c r="L2156" s="17"/>
    </row>
    <row r="2157" spans="6:12" x14ac:dyDescent="0.25">
      <c r="F2157" s="1"/>
      <c r="J2157" s="3"/>
      <c r="K2157" s="3"/>
      <c r="L2157" s="17"/>
    </row>
    <row r="2158" spans="6:12" x14ac:dyDescent="0.25">
      <c r="F2158" s="1"/>
      <c r="J2158" s="3"/>
      <c r="K2158" s="3"/>
      <c r="L2158" s="17"/>
    </row>
    <row r="2159" spans="6:12" x14ac:dyDescent="0.25">
      <c r="F2159" s="1"/>
      <c r="J2159" s="3"/>
      <c r="K2159" s="3"/>
      <c r="L2159" s="17"/>
    </row>
    <row r="2160" spans="6:12" x14ac:dyDescent="0.25">
      <c r="F2160" s="1"/>
      <c r="J2160" s="3"/>
      <c r="K2160" s="3"/>
      <c r="L2160" s="17"/>
    </row>
    <row r="2161" spans="6:12" x14ac:dyDescent="0.25">
      <c r="F2161" s="1"/>
      <c r="J2161" s="3"/>
      <c r="K2161" s="3"/>
      <c r="L2161" s="17"/>
    </row>
    <row r="2162" spans="6:12" x14ac:dyDescent="0.25">
      <c r="F2162" s="1"/>
      <c r="J2162" s="3"/>
      <c r="K2162" s="3"/>
      <c r="L2162" s="17"/>
    </row>
    <row r="2163" spans="6:12" x14ac:dyDescent="0.25">
      <c r="F2163" s="1"/>
      <c r="J2163" s="3"/>
      <c r="K2163" s="3"/>
      <c r="L2163" s="17"/>
    </row>
    <row r="2164" spans="6:12" x14ac:dyDescent="0.25">
      <c r="F2164" s="1"/>
      <c r="J2164" s="3"/>
      <c r="K2164" s="3"/>
      <c r="L2164" s="17"/>
    </row>
    <row r="2165" spans="6:12" x14ac:dyDescent="0.25">
      <c r="F2165" s="1"/>
      <c r="J2165" s="3"/>
      <c r="K2165" s="3"/>
      <c r="L2165" s="17"/>
    </row>
    <row r="2166" spans="6:12" x14ac:dyDescent="0.25">
      <c r="F2166" s="1"/>
      <c r="J2166" s="3"/>
      <c r="K2166" s="3"/>
      <c r="L2166" s="17"/>
    </row>
    <row r="2167" spans="6:12" x14ac:dyDescent="0.25">
      <c r="F2167" s="1"/>
      <c r="J2167" s="3"/>
      <c r="K2167" s="3"/>
      <c r="L2167" s="17"/>
    </row>
    <row r="2168" spans="6:12" x14ac:dyDescent="0.25">
      <c r="F2168" s="1"/>
      <c r="J2168" s="3"/>
      <c r="K2168" s="3"/>
      <c r="L2168" s="17"/>
    </row>
    <row r="2169" spans="6:12" x14ac:dyDescent="0.25">
      <c r="F2169" s="1"/>
      <c r="J2169" s="3"/>
      <c r="K2169" s="3"/>
      <c r="L2169" s="17"/>
    </row>
    <row r="2170" spans="6:12" x14ac:dyDescent="0.25">
      <c r="F2170" s="1"/>
      <c r="J2170" s="3"/>
      <c r="K2170" s="3"/>
      <c r="L2170" s="17"/>
    </row>
    <row r="2171" spans="6:12" x14ac:dyDescent="0.25">
      <c r="F2171" s="1"/>
      <c r="J2171" s="3"/>
      <c r="K2171" s="3"/>
      <c r="L2171" s="17"/>
    </row>
    <row r="2172" spans="6:12" x14ac:dyDescent="0.25">
      <c r="F2172" s="1"/>
      <c r="J2172" s="3"/>
      <c r="K2172" s="3"/>
      <c r="L2172" s="17"/>
    </row>
    <row r="2173" spans="6:12" x14ac:dyDescent="0.25">
      <c r="F2173" s="1"/>
      <c r="J2173" s="3"/>
      <c r="K2173" s="3"/>
      <c r="L2173" s="17"/>
    </row>
    <row r="2174" spans="6:12" x14ac:dyDescent="0.25">
      <c r="F2174" s="1"/>
      <c r="J2174" s="3"/>
      <c r="K2174" s="3"/>
      <c r="L2174" s="17"/>
    </row>
    <row r="2175" spans="6:12" x14ac:dyDescent="0.25">
      <c r="F2175" s="1"/>
      <c r="J2175" s="3"/>
      <c r="K2175" s="3"/>
      <c r="L2175" s="17"/>
    </row>
    <row r="2176" spans="6:12" x14ac:dyDescent="0.25">
      <c r="F2176" s="1"/>
      <c r="J2176" s="3"/>
      <c r="K2176" s="3"/>
      <c r="L2176" s="17"/>
    </row>
    <row r="2177" spans="6:12" x14ac:dyDescent="0.25">
      <c r="F2177" s="1"/>
      <c r="J2177" s="3"/>
      <c r="K2177" s="3"/>
      <c r="L2177" s="17"/>
    </row>
    <row r="2178" spans="6:12" x14ac:dyDescent="0.25">
      <c r="F2178" s="1"/>
      <c r="J2178" s="3"/>
      <c r="K2178" s="3"/>
      <c r="L2178" s="17"/>
    </row>
    <row r="2179" spans="6:12" x14ac:dyDescent="0.25">
      <c r="F2179" s="1"/>
      <c r="J2179" s="3"/>
      <c r="K2179" s="3"/>
      <c r="L2179" s="17"/>
    </row>
    <row r="2180" spans="6:12" x14ac:dyDescent="0.25">
      <c r="F2180" s="1"/>
      <c r="J2180" s="3"/>
      <c r="K2180" s="3"/>
      <c r="L2180" s="17"/>
    </row>
    <row r="2181" spans="6:12" x14ac:dyDescent="0.25">
      <c r="F2181" s="1"/>
      <c r="J2181" s="3"/>
      <c r="K2181" s="3"/>
      <c r="L2181" s="17"/>
    </row>
    <row r="2182" spans="6:12" x14ac:dyDescent="0.25">
      <c r="F2182" s="1"/>
      <c r="J2182" s="3"/>
      <c r="K2182" s="3"/>
      <c r="L2182" s="17"/>
    </row>
    <row r="2183" spans="6:12" x14ac:dyDescent="0.25">
      <c r="F2183" s="1"/>
      <c r="J2183" s="3"/>
      <c r="K2183" s="3"/>
      <c r="L2183" s="17"/>
    </row>
    <row r="2184" spans="6:12" x14ac:dyDescent="0.25">
      <c r="F2184" s="1"/>
      <c r="J2184" s="3"/>
      <c r="K2184" s="3"/>
      <c r="L2184" s="17"/>
    </row>
    <row r="2185" spans="6:12" x14ac:dyDescent="0.25">
      <c r="F2185" s="1"/>
      <c r="J2185" s="3"/>
      <c r="K2185" s="3"/>
      <c r="L2185" s="17"/>
    </row>
    <row r="2186" spans="6:12" x14ac:dyDescent="0.25">
      <c r="F2186" s="1"/>
      <c r="J2186" s="3"/>
      <c r="K2186" s="3"/>
      <c r="L2186" s="17"/>
    </row>
    <row r="2187" spans="6:12" x14ac:dyDescent="0.25">
      <c r="F2187" s="1"/>
      <c r="J2187" s="3"/>
      <c r="K2187" s="3"/>
      <c r="L2187" s="17"/>
    </row>
    <row r="2188" spans="6:12" x14ac:dyDescent="0.25">
      <c r="F2188" s="1"/>
      <c r="J2188" s="3"/>
      <c r="K2188" s="3"/>
      <c r="L2188" s="17"/>
    </row>
    <row r="2189" spans="6:12" x14ac:dyDescent="0.25">
      <c r="F2189" s="1"/>
      <c r="J2189" s="3"/>
      <c r="K2189" s="3"/>
      <c r="L2189" s="17"/>
    </row>
    <row r="2190" spans="6:12" x14ac:dyDescent="0.25">
      <c r="F2190" s="1"/>
      <c r="J2190" s="3"/>
      <c r="K2190" s="3"/>
      <c r="L2190" s="17"/>
    </row>
    <row r="2191" spans="6:12" x14ac:dyDescent="0.25">
      <c r="F2191" s="1"/>
      <c r="J2191" s="3"/>
      <c r="K2191" s="3"/>
      <c r="L2191" s="17"/>
    </row>
    <row r="2192" spans="6:12" x14ac:dyDescent="0.25">
      <c r="F2192" s="1"/>
      <c r="J2192" s="3"/>
      <c r="K2192" s="3"/>
      <c r="L2192" s="17"/>
    </row>
    <row r="2193" spans="6:12" x14ac:dyDescent="0.25">
      <c r="F2193" s="1"/>
      <c r="J2193" s="3"/>
      <c r="K2193" s="3"/>
      <c r="L2193" s="17"/>
    </row>
    <row r="2194" spans="6:12" x14ac:dyDescent="0.25">
      <c r="F2194" s="1"/>
      <c r="J2194" s="3"/>
      <c r="K2194" s="3"/>
      <c r="L2194" s="17"/>
    </row>
    <row r="2195" spans="6:12" x14ac:dyDescent="0.25">
      <c r="F2195" s="1"/>
      <c r="J2195" s="3"/>
      <c r="K2195" s="3"/>
      <c r="L2195" s="17"/>
    </row>
    <row r="2196" spans="6:12" x14ac:dyDescent="0.25">
      <c r="F2196" s="1"/>
      <c r="J2196" s="3"/>
      <c r="K2196" s="3"/>
      <c r="L2196" s="17"/>
    </row>
    <row r="2197" spans="6:12" x14ac:dyDescent="0.25">
      <c r="F2197" s="1"/>
      <c r="J2197" s="3"/>
      <c r="K2197" s="3"/>
      <c r="L2197" s="17"/>
    </row>
    <row r="2198" spans="6:12" x14ac:dyDescent="0.25">
      <c r="F2198" s="1"/>
      <c r="J2198" s="3"/>
      <c r="K2198" s="3"/>
      <c r="L2198" s="17"/>
    </row>
    <row r="2199" spans="6:12" x14ac:dyDescent="0.25">
      <c r="F2199" s="1"/>
      <c r="J2199" s="3"/>
      <c r="K2199" s="3"/>
      <c r="L2199" s="17"/>
    </row>
    <row r="2200" spans="6:12" x14ac:dyDescent="0.25">
      <c r="F2200" s="1"/>
      <c r="J2200" s="3"/>
      <c r="K2200" s="3"/>
      <c r="L2200" s="17"/>
    </row>
    <row r="2201" spans="6:12" x14ac:dyDescent="0.25">
      <c r="F2201" s="1"/>
      <c r="J2201" s="3"/>
      <c r="K2201" s="3"/>
      <c r="L2201" s="17"/>
    </row>
    <row r="2202" spans="6:12" x14ac:dyDescent="0.25">
      <c r="F2202" s="1"/>
      <c r="J2202" s="3"/>
      <c r="K2202" s="3"/>
      <c r="L2202" s="17"/>
    </row>
    <row r="2203" spans="6:12" x14ac:dyDescent="0.25">
      <c r="F2203" s="1"/>
      <c r="J2203" s="3"/>
      <c r="K2203" s="3"/>
      <c r="L2203" s="17"/>
    </row>
    <row r="2204" spans="6:12" x14ac:dyDescent="0.25">
      <c r="F2204" s="1"/>
      <c r="J2204" s="3"/>
      <c r="K2204" s="3"/>
      <c r="L2204" s="17"/>
    </row>
    <row r="2205" spans="6:12" x14ac:dyDescent="0.25">
      <c r="F2205" s="1"/>
      <c r="J2205" s="3"/>
      <c r="K2205" s="3"/>
      <c r="L2205" s="17"/>
    </row>
    <row r="2206" spans="6:12" x14ac:dyDescent="0.25">
      <c r="F2206" s="1"/>
      <c r="J2206" s="3"/>
      <c r="K2206" s="3"/>
      <c r="L2206" s="17"/>
    </row>
    <row r="2207" spans="6:12" x14ac:dyDescent="0.25">
      <c r="F2207" s="1"/>
      <c r="J2207" s="3"/>
      <c r="K2207" s="3"/>
      <c r="L2207" s="17"/>
    </row>
    <row r="2208" spans="6:12" x14ac:dyDescent="0.25">
      <c r="F2208" s="1"/>
      <c r="J2208" s="3"/>
      <c r="K2208" s="3"/>
      <c r="L2208" s="17"/>
    </row>
    <row r="2209" spans="6:12" x14ac:dyDescent="0.25">
      <c r="F2209" s="1"/>
      <c r="J2209" s="3"/>
      <c r="K2209" s="3"/>
      <c r="L2209" s="17"/>
    </row>
    <row r="2210" spans="6:12" x14ac:dyDescent="0.25">
      <c r="F2210" s="1"/>
      <c r="J2210" s="3"/>
      <c r="K2210" s="3"/>
      <c r="L2210" s="17"/>
    </row>
    <row r="2211" spans="6:12" x14ac:dyDescent="0.25">
      <c r="F2211" s="1"/>
      <c r="J2211" s="3"/>
      <c r="K2211" s="3"/>
      <c r="L2211" s="17"/>
    </row>
    <row r="2212" spans="6:12" x14ac:dyDescent="0.25">
      <c r="F2212" s="1"/>
      <c r="J2212" s="3"/>
      <c r="K2212" s="3"/>
      <c r="L2212" s="17"/>
    </row>
    <row r="2213" spans="6:12" x14ac:dyDescent="0.25">
      <c r="F2213" s="1"/>
      <c r="J2213" s="3"/>
      <c r="K2213" s="3"/>
      <c r="L2213" s="17"/>
    </row>
    <row r="2214" spans="6:12" x14ac:dyDescent="0.25">
      <c r="F2214" s="1"/>
      <c r="J2214" s="3"/>
      <c r="K2214" s="3"/>
      <c r="L2214" s="17"/>
    </row>
    <row r="2215" spans="6:12" x14ac:dyDescent="0.25">
      <c r="F2215" s="1"/>
      <c r="J2215" s="3"/>
      <c r="K2215" s="3"/>
      <c r="L2215" s="17"/>
    </row>
    <row r="2216" spans="6:12" x14ac:dyDescent="0.25">
      <c r="F2216" s="1"/>
      <c r="J2216" s="3"/>
      <c r="K2216" s="3"/>
      <c r="L2216" s="17"/>
    </row>
    <row r="2217" spans="6:12" x14ac:dyDescent="0.25">
      <c r="F2217" s="1"/>
      <c r="J2217" s="3"/>
      <c r="K2217" s="3"/>
      <c r="L2217" s="17"/>
    </row>
    <row r="2218" spans="6:12" x14ac:dyDescent="0.25">
      <c r="F2218" s="1"/>
      <c r="J2218" s="3"/>
      <c r="K2218" s="3"/>
      <c r="L2218" s="17"/>
    </row>
    <row r="2219" spans="6:12" x14ac:dyDescent="0.25">
      <c r="F2219" s="1"/>
      <c r="J2219" s="3"/>
      <c r="K2219" s="3"/>
      <c r="L2219" s="17"/>
    </row>
    <row r="2220" spans="6:12" x14ac:dyDescent="0.25">
      <c r="F2220" s="1"/>
      <c r="J2220" s="3"/>
      <c r="K2220" s="3"/>
      <c r="L2220" s="17"/>
    </row>
    <row r="2221" spans="6:12" x14ac:dyDescent="0.25">
      <c r="F2221" s="1"/>
      <c r="J2221" s="3"/>
      <c r="K2221" s="3"/>
      <c r="L2221" s="17"/>
    </row>
    <row r="2222" spans="6:12" x14ac:dyDescent="0.25">
      <c r="F2222" s="1"/>
      <c r="J2222" s="3"/>
      <c r="K2222" s="3"/>
      <c r="L2222" s="17"/>
    </row>
    <row r="2223" spans="6:12" x14ac:dyDescent="0.25">
      <c r="F2223" s="1"/>
      <c r="J2223" s="3"/>
      <c r="K2223" s="3"/>
      <c r="L2223" s="17"/>
    </row>
    <row r="2224" spans="6:12" x14ac:dyDescent="0.25">
      <c r="F2224" s="1"/>
      <c r="J2224" s="3"/>
      <c r="K2224" s="3"/>
      <c r="L2224" s="17"/>
    </row>
    <row r="2225" spans="6:12" x14ac:dyDescent="0.25">
      <c r="F2225" s="1"/>
      <c r="J2225" s="3"/>
      <c r="K2225" s="3"/>
      <c r="L2225" s="17"/>
    </row>
    <row r="2226" spans="6:12" x14ac:dyDescent="0.25">
      <c r="F2226" s="1"/>
      <c r="J2226" s="3"/>
      <c r="K2226" s="3"/>
      <c r="L2226" s="17"/>
    </row>
    <row r="2227" spans="6:12" x14ac:dyDescent="0.25">
      <c r="F2227" s="1"/>
      <c r="J2227" s="3"/>
      <c r="K2227" s="3"/>
      <c r="L2227" s="17"/>
    </row>
    <row r="2228" spans="6:12" x14ac:dyDescent="0.25">
      <c r="F2228" s="1"/>
      <c r="J2228" s="3"/>
      <c r="K2228" s="3"/>
      <c r="L2228" s="17"/>
    </row>
    <row r="2229" spans="6:12" x14ac:dyDescent="0.25">
      <c r="F2229" s="1"/>
      <c r="J2229" s="3"/>
      <c r="K2229" s="3"/>
      <c r="L2229" s="17"/>
    </row>
    <row r="2230" spans="6:12" x14ac:dyDescent="0.25">
      <c r="F2230" s="1"/>
      <c r="J2230" s="3"/>
      <c r="K2230" s="3"/>
      <c r="L2230" s="17"/>
    </row>
    <row r="2231" spans="6:12" x14ac:dyDescent="0.25">
      <c r="F2231" s="1"/>
      <c r="J2231" s="3"/>
      <c r="K2231" s="3"/>
      <c r="L2231" s="17"/>
    </row>
    <row r="2232" spans="6:12" x14ac:dyDescent="0.25">
      <c r="F2232" s="1"/>
      <c r="J2232" s="3"/>
      <c r="K2232" s="3"/>
      <c r="L2232" s="17"/>
    </row>
    <row r="2233" spans="6:12" x14ac:dyDescent="0.25">
      <c r="F2233" s="1"/>
      <c r="J2233" s="3"/>
      <c r="K2233" s="3"/>
      <c r="L2233" s="17"/>
    </row>
    <row r="2234" spans="6:12" x14ac:dyDescent="0.25">
      <c r="F2234" s="1"/>
      <c r="J2234" s="3"/>
      <c r="K2234" s="3"/>
      <c r="L2234" s="17"/>
    </row>
    <row r="2235" spans="6:12" x14ac:dyDescent="0.25">
      <c r="F2235" s="1"/>
      <c r="J2235" s="3"/>
      <c r="K2235" s="3"/>
      <c r="L2235" s="17"/>
    </row>
    <row r="2236" spans="6:12" x14ac:dyDescent="0.25">
      <c r="F2236" s="1"/>
      <c r="J2236" s="3"/>
      <c r="K2236" s="3"/>
      <c r="L2236" s="17"/>
    </row>
    <row r="2237" spans="6:12" x14ac:dyDescent="0.25">
      <c r="F2237" s="1"/>
      <c r="J2237" s="3"/>
      <c r="K2237" s="3"/>
      <c r="L2237" s="17"/>
    </row>
    <row r="2238" spans="6:12" x14ac:dyDescent="0.25">
      <c r="F2238" s="1"/>
      <c r="J2238" s="3"/>
      <c r="K2238" s="3"/>
      <c r="L2238" s="17"/>
    </row>
    <row r="2239" spans="6:12" x14ac:dyDescent="0.25">
      <c r="F2239" s="1"/>
      <c r="J2239" s="3"/>
      <c r="K2239" s="3"/>
      <c r="L2239" s="17"/>
    </row>
    <row r="2240" spans="6:12" x14ac:dyDescent="0.25">
      <c r="F2240" s="1"/>
      <c r="J2240" s="3"/>
      <c r="K2240" s="3"/>
      <c r="L2240" s="17"/>
    </row>
    <row r="2241" spans="6:12" x14ac:dyDescent="0.25">
      <c r="F2241" s="1"/>
      <c r="J2241" s="3"/>
      <c r="K2241" s="3"/>
      <c r="L2241" s="17"/>
    </row>
    <row r="2242" spans="6:12" x14ac:dyDescent="0.25">
      <c r="F2242" s="1"/>
      <c r="J2242" s="3"/>
      <c r="K2242" s="3"/>
      <c r="L2242" s="17"/>
    </row>
    <row r="2243" spans="6:12" x14ac:dyDescent="0.25">
      <c r="F2243" s="1"/>
      <c r="J2243" s="3"/>
      <c r="K2243" s="3"/>
      <c r="L2243" s="17"/>
    </row>
    <row r="2244" spans="6:12" x14ac:dyDescent="0.25">
      <c r="F2244" s="1"/>
      <c r="J2244" s="3"/>
      <c r="K2244" s="3"/>
      <c r="L2244" s="17"/>
    </row>
    <row r="2245" spans="6:12" x14ac:dyDescent="0.25">
      <c r="F2245" s="1"/>
      <c r="J2245" s="3"/>
      <c r="K2245" s="3"/>
      <c r="L2245" s="17"/>
    </row>
    <row r="2246" spans="6:12" x14ac:dyDescent="0.25">
      <c r="F2246" s="1"/>
      <c r="J2246" s="3"/>
      <c r="K2246" s="3"/>
      <c r="L2246" s="17"/>
    </row>
    <row r="2247" spans="6:12" x14ac:dyDescent="0.25">
      <c r="F2247" s="1"/>
      <c r="J2247" s="3"/>
      <c r="K2247" s="3"/>
      <c r="L2247" s="17"/>
    </row>
    <row r="2248" spans="6:12" x14ac:dyDescent="0.25">
      <c r="F2248" s="1"/>
      <c r="J2248" s="3"/>
      <c r="K2248" s="3"/>
      <c r="L2248" s="17"/>
    </row>
    <row r="2249" spans="6:12" x14ac:dyDescent="0.25">
      <c r="F2249" s="1"/>
      <c r="J2249" s="3"/>
      <c r="K2249" s="3"/>
      <c r="L2249" s="17"/>
    </row>
    <row r="2250" spans="6:12" x14ac:dyDescent="0.25">
      <c r="F2250" s="1"/>
      <c r="J2250" s="3"/>
      <c r="K2250" s="3"/>
      <c r="L2250" s="17"/>
    </row>
    <row r="2251" spans="6:12" x14ac:dyDescent="0.25">
      <c r="F2251" s="1"/>
      <c r="J2251" s="3"/>
      <c r="K2251" s="3"/>
      <c r="L2251" s="17"/>
    </row>
    <row r="2252" spans="6:12" x14ac:dyDescent="0.25">
      <c r="F2252" s="1"/>
      <c r="J2252" s="3"/>
      <c r="K2252" s="3"/>
      <c r="L2252" s="17"/>
    </row>
    <row r="2253" spans="6:12" x14ac:dyDescent="0.25">
      <c r="F2253" s="1"/>
      <c r="J2253" s="3"/>
      <c r="K2253" s="3"/>
      <c r="L2253" s="17"/>
    </row>
    <row r="2254" spans="6:12" x14ac:dyDescent="0.25">
      <c r="F2254" s="1"/>
      <c r="J2254" s="3"/>
      <c r="K2254" s="3"/>
      <c r="L2254" s="17"/>
    </row>
    <row r="2255" spans="6:12" x14ac:dyDescent="0.25">
      <c r="F2255" s="1"/>
      <c r="J2255" s="3"/>
      <c r="K2255" s="3"/>
      <c r="L2255" s="17"/>
    </row>
    <row r="2256" spans="6:12" x14ac:dyDescent="0.25">
      <c r="F2256" s="1"/>
      <c r="J2256" s="3"/>
      <c r="K2256" s="3"/>
      <c r="L2256" s="17"/>
    </row>
    <row r="2257" spans="6:12" x14ac:dyDescent="0.25">
      <c r="F2257" s="1"/>
      <c r="J2257" s="3"/>
      <c r="K2257" s="3"/>
      <c r="L2257" s="17"/>
    </row>
    <row r="2258" spans="6:12" x14ac:dyDescent="0.25">
      <c r="F2258" s="1"/>
      <c r="J2258" s="3"/>
      <c r="K2258" s="3"/>
      <c r="L2258" s="17"/>
    </row>
    <row r="2259" spans="6:12" x14ac:dyDescent="0.25">
      <c r="F2259" s="1"/>
      <c r="J2259" s="3"/>
      <c r="K2259" s="3"/>
      <c r="L2259" s="17"/>
    </row>
    <row r="2260" spans="6:12" x14ac:dyDescent="0.25">
      <c r="F2260" s="1"/>
      <c r="J2260" s="3"/>
      <c r="K2260" s="3"/>
      <c r="L2260" s="17"/>
    </row>
    <row r="2261" spans="6:12" x14ac:dyDescent="0.25">
      <c r="F2261" s="1"/>
      <c r="J2261" s="3"/>
      <c r="K2261" s="3"/>
      <c r="L2261" s="17"/>
    </row>
    <row r="2262" spans="6:12" x14ac:dyDescent="0.25">
      <c r="F2262" s="1"/>
      <c r="J2262" s="3"/>
      <c r="K2262" s="3"/>
      <c r="L2262" s="17"/>
    </row>
    <row r="2263" spans="6:12" x14ac:dyDescent="0.25">
      <c r="F2263" s="1"/>
      <c r="J2263" s="3"/>
      <c r="K2263" s="3"/>
      <c r="L2263" s="17"/>
    </row>
    <row r="2264" spans="6:12" x14ac:dyDescent="0.25">
      <c r="F2264" s="1"/>
      <c r="J2264" s="3"/>
      <c r="K2264" s="3"/>
      <c r="L2264" s="17"/>
    </row>
    <row r="2265" spans="6:12" x14ac:dyDescent="0.25">
      <c r="F2265" s="1"/>
      <c r="J2265" s="3"/>
      <c r="K2265" s="3"/>
      <c r="L2265" s="17"/>
    </row>
    <row r="2266" spans="6:12" x14ac:dyDescent="0.25">
      <c r="F2266" s="1"/>
      <c r="J2266" s="3"/>
      <c r="K2266" s="3"/>
      <c r="L2266" s="17"/>
    </row>
    <row r="2267" spans="6:12" x14ac:dyDescent="0.25">
      <c r="F2267" s="1"/>
      <c r="J2267" s="3"/>
      <c r="K2267" s="3"/>
      <c r="L2267" s="17"/>
    </row>
    <row r="2268" spans="6:12" x14ac:dyDescent="0.25">
      <c r="F2268" s="1"/>
      <c r="J2268" s="3"/>
      <c r="K2268" s="3"/>
      <c r="L2268" s="17"/>
    </row>
    <row r="2269" spans="6:12" x14ac:dyDescent="0.25">
      <c r="F2269" s="1"/>
      <c r="J2269" s="3"/>
      <c r="K2269" s="3"/>
      <c r="L2269" s="17"/>
    </row>
    <row r="2270" spans="6:12" x14ac:dyDescent="0.25">
      <c r="F2270" s="1"/>
      <c r="J2270" s="3"/>
      <c r="K2270" s="3"/>
      <c r="L2270" s="17"/>
    </row>
    <row r="2271" spans="6:12" x14ac:dyDescent="0.25">
      <c r="F2271" s="1"/>
      <c r="J2271" s="3"/>
      <c r="K2271" s="3"/>
      <c r="L2271" s="17"/>
    </row>
    <row r="2272" spans="6:12" x14ac:dyDescent="0.25">
      <c r="F2272" s="1"/>
      <c r="J2272" s="3"/>
      <c r="K2272" s="3"/>
      <c r="L2272" s="17"/>
    </row>
    <row r="2273" spans="6:12" x14ac:dyDescent="0.25">
      <c r="F2273" s="1"/>
      <c r="J2273" s="3"/>
      <c r="K2273" s="3"/>
      <c r="L2273" s="17"/>
    </row>
    <row r="2274" spans="6:12" x14ac:dyDescent="0.25">
      <c r="F2274" s="1"/>
      <c r="J2274" s="3"/>
      <c r="K2274" s="3"/>
      <c r="L2274" s="17"/>
    </row>
    <row r="2275" spans="6:12" x14ac:dyDescent="0.25">
      <c r="F2275" s="1"/>
      <c r="J2275" s="3"/>
      <c r="K2275" s="3"/>
      <c r="L2275" s="17"/>
    </row>
    <row r="2276" spans="6:12" x14ac:dyDescent="0.25">
      <c r="F2276" s="1"/>
      <c r="J2276" s="3"/>
      <c r="K2276" s="3"/>
      <c r="L2276" s="17"/>
    </row>
    <row r="2277" spans="6:12" x14ac:dyDescent="0.25">
      <c r="F2277" s="1"/>
      <c r="J2277" s="3"/>
      <c r="K2277" s="3"/>
      <c r="L2277" s="17"/>
    </row>
    <row r="2278" spans="6:12" x14ac:dyDescent="0.25">
      <c r="F2278" s="1"/>
      <c r="J2278" s="3"/>
      <c r="K2278" s="3"/>
      <c r="L2278" s="17"/>
    </row>
    <row r="2279" spans="6:12" x14ac:dyDescent="0.25">
      <c r="F2279" s="1"/>
      <c r="J2279" s="3"/>
      <c r="K2279" s="3"/>
      <c r="L2279" s="17"/>
    </row>
    <row r="2280" spans="6:12" x14ac:dyDescent="0.25">
      <c r="F2280" s="1"/>
      <c r="J2280" s="3"/>
      <c r="K2280" s="3"/>
      <c r="L2280" s="17"/>
    </row>
    <row r="2281" spans="6:12" x14ac:dyDescent="0.25">
      <c r="F2281" s="1"/>
      <c r="J2281" s="3"/>
      <c r="K2281" s="3"/>
      <c r="L2281" s="17"/>
    </row>
    <row r="2282" spans="6:12" x14ac:dyDescent="0.25">
      <c r="F2282" s="1"/>
      <c r="J2282" s="3"/>
      <c r="K2282" s="3"/>
      <c r="L2282" s="17"/>
    </row>
    <row r="2283" spans="6:12" x14ac:dyDescent="0.25">
      <c r="F2283" s="1"/>
      <c r="J2283" s="3"/>
      <c r="K2283" s="3"/>
      <c r="L2283" s="17"/>
    </row>
    <row r="2284" spans="6:12" x14ac:dyDescent="0.25">
      <c r="F2284" s="1"/>
      <c r="J2284" s="3"/>
      <c r="K2284" s="3"/>
      <c r="L2284" s="17"/>
    </row>
    <row r="2285" spans="6:12" x14ac:dyDescent="0.25">
      <c r="F2285" s="1"/>
      <c r="J2285" s="3"/>
      <c r="K2285" s="3"/>
      <c r="L2285" s="17"/>
    </row>
    <row r="2286" spans="6:12" x14ac:dyDescent="0.25">
      <c r="F2286" s="1"/>
      <c r="J2286" s="3"/>
      <c r="K2286" s="3"/>
      <c r="L2286" s="17"/>
    </row>
    <row r="2287" spans="6:12" x14ac:dyDescent="0.25">
      <c r="F2287" s="1"/>
      <c r="J2287" s="3"/>
      <c r="K2287" s="3"/>
      <c r="L2287" s="17"/>
    </row>
    <row r="2288" spans="6:12" x14ac:dyDescent="0.25">
      <c r="F2288" s="1"/>
      <c r="J2288" s="3"/>
      <c r="K2288" s="3"/>
      <c r="L2288" s="17"/>
    </row>
    <row r="2289" spans="6:12" x14ac:dyDescent="0.25">
      <c r="F2289" s="1"/>
      <c r="J2289" s="3"/>
      <c r="K2289" s="3"/>
      <c r="L2289" s="17"/>
    </row>
    <row r="2290" spans="6:12" x14ac:dyDescent="0.25">
      <c r="F2290" s="1"/>
      <c r="J2290" s="3"/>
      <c r="K2290" s="3"/>
      <c r="L2290" s="17"/>
    </row>
    <row r="2291" spans="6:12" x14ac:dyDescent="0.25">
      <c r="F2291" s="1"/>
      <c r="J2291" s="3"/>
      <c r="K2291" s="3"/>
      <c r="L2291" s="17"/>
    </row>
    <row r="2292" spans="6:12" x14ac:dyDescent="0.25">
      <c r="F2292" s="1"/>
      <c r="J2292" s="3"/>
      <c r="K2292" s="3"/>
      <c r="L2292" s="17"/>
    </row>
    <row r="2293" spans="6:12" x14ac:dyDescent="0.25">
      <c r="F2293" s="1"/>
      <c r="J2293" s="3"/>
      <c r="K2293" s="3"/>
      <c r="L2293" s="17"/>
    </row>
    <row r="2294" spans="6:12" x14ac:dyDescent="0.25">
      <c r="F2294" s="1"/>
      <c r="J2294" s="3"/>
      <c r="K2294" s="3"/>
      <c r="L2294" s="17"/>
    </row>
    <row r="2295" spans="6:12" x14ac:dyDescent="0.25">
      <c r="F2295" s="1"/>
      <c r="J2295" s="3"/>
      <c r="K2295" s="3"/>
      <c r="L2295" s="17"/>
    </row>
    <row r="2296" spans="6:12" x14ac:dyDescent="0.25">
      <c r="F2296" s="1"/>
      <c r="J2296" s="3"/>
      <c r="K2296" s="3"/>
      <c r="L2296" s="17"/>
    </row>
    <row r="2297" spans="6:12" x14ac:dyDescent="0.25">
      <c r="F2297" s="1"/>
      <c r="J2297" s="3"/>
      <c r="K2297" s="3"/>
      <c r="L2297" s="17"/>
    </row>
    <row r="2298" spans="6:12" x14ac:dyDescent="0.25">
      <c r="F2298" s="1"/>
      <c r="J2298" s="3"/>
      <c r="K2298" s="3"/>
      <c r="L2298" s="17"/>
    </row>
    <row r="2299" spans="6:12" x14ac:dyDescent="0.25">
      <c r="F2299" s="1"/>
      <c r="J2299" s="3"/>
      <c r="K2299" s="3"/>
      <c r="L2299" s="17"/>
    </row>
    <row r="2300" spans="6:12" x14ac:dyDescent="0.25">
      <c r="F2300" s="1"/>
      <c r="J2300" s="3"/>
      <c r="K2300" s="3"/>
      <c r="L2300" s="17"/>
    </row>
    <row r="2301" spans="6:12" x14ac:dyDescent="0.25">
      <c r="F2301" s="1"/>
      <c r="J2301" s="3"/>
      <c r="K2301" s="3"/>
      <c r="L2301" s="17"/>
    </row>
    <row r="2302" spans="6:12" x14ac:dyDescent="0.25">
      <c r="F2302" s="1"/>
      <c r="J2302" s="3"/>
      <c r="K2302" s="3"/>
      <c r="L2302" s="17"/>
    </row>
    <row r="2303" spans="6:12" x14ac:dyDescent="0.25">
      <c r="F2303" s="1"/>
      <c r="J2303" s="3"/>
      <c r="K2303" s="3"/>
      <c r="L2303" s="17"/>
    </row>
    <row r="2304" spans="6:12" x14ac:dyDescent="0.25">
      <c r="F2304" s="1"/>
      <c r="J2304" s="3"/>
      <c r="K2304" s="3"/>
      <c r="L2304" s="17"/>
    </row>
    <row r="2305" spans="6:12" x14ac:dyDescent="0.25">
      <c r="F2305" s="1"/>
      <c r="J2305" s="3"/>
      <c r="K2305" s="3"/>
      <c r="L2305" s="17"/>
    </row>
    <row r="2306" spans="6:12" x14ac:dyDescent="0.25">
      <c r="F2306" s="1"/>
      <c r="J2306" s="3"/>
      <c r="K2306" s="3"/>
      <c r="L2306" s="17"/>
    </row>
    <row r="2307" spans="6:12" x14ac:dyDescent="0.25">
      <c r="F2307" s="1"/>
      <c r="J2307" s="3"/>
      <c r="K2307" s="3"/>
      <c r="L2307" s="17"/>
    </row>
    <row r="2308" spans="6:12" x14ac:dyDescent="0.25">
      <c r="F2308" s="1"/>
      <c r="J2308" s="3"/>
      <c r="K2308" s="3"/>
      <c r="L2308" s="17"/>
    </row>
    <row r="2309" spans="6:12" x14ac:dyDescent="0.25">
      <c r="F2309" s="1"/>
      <c r="J2309" s="3"/>
      <c r="K2309" s="3"/>
      <c r="L2309" s="17"/>
    </row>
    <row r="2310" spans="6:12" x14ac:dyDescent="0.25">
      <c r="F2310" s="1"/>
      <c r="J2310" s="3"/>
      <c r="K2310" s="3"/>
      <c r="L2310" s="17"/>
    </row>
    <row r="2311" spans="6:12" x14ac:dyDescent="0.25">
      <c r="F2311" s="1"/>
      <c r="J2311" s="3"/>
      <c r="K2311" s="3"/>
      <c r="L2311" s="17"/>
    </row>
    <row r="2312" spans="6:12" x14ac:dyDescent="0.25">
      <c r="F2312" s="1"/>
      <c r="J2312" s="3"/>
      <c r="K2312" s="3"/>
      <c r="L2312" s="17"/>
    </row>
    <row r="2313" spans="6:12" x14ac:dyDescent="0.25">
      <c r="F2313" s="1"/>
      <c r="J2313" s="3"/>
      <c r="K2313" s="3"/>
      <c r="L2313" s="17"/>
    </row>
    <row r="2314" spans="6:12" x14ac:dyDescent="0.25">
      <c r="F2314" s="1"/>
      <c r="J2314" s="3"/>
      <c r="K2314" s="3"/>
      <c r="L2314" s="17"/>
    </row>
    <row r="2315" spans="6:12" x14ac:dyDescent="0.25">
      <c r="F2315" s="1"/>
      <c r="J2315" s="3"/>
      <c r="K2315" s="3"/>
      <c r="L2315" s="17"/>
    </row>
    <row r="2316" spans="6:12" x14ac:dyDescent="0.25">
      <c r="F2316" s="1"/>
      <c r="J2316" s="3"/>
      <c r="K2316" s="3"/>
      <c r="L2316" s="17"/>
    </row>
    <row r="2317" spans="6:12" x14ac:dyDescent="0.25">
      <c r="F2317" s="1"/>
      <c r="J2317" s="3"/>
      <c r="K2317" s="3"/>
      <c r="L2317" s="17"/>
    </row>
    <row r="2318" spans="6:12" x14ac:dyDescent="0.25">
      <c r="F2318" s="1"/>
      <c r="J2318" s="3"/>
      <c r="K2318" s="3"/>
      <c r="L2318" s="17"/>
    </row>
    <row r="2319" spans="6:12" x14ac:dyDescent="0.25">
      <c r="F2319" s="1"/>
      <c r="J2319" s="3"/>
      <c r="K2319" s="3"/>
      <c r="L2319" s="17"/>
    </row>
    <row r="2320" spans="6:12" x14ac:dyDescent="0.25">
      <c r="F2320" s="1"/>
      <c r="J2320" s="3"/>
      <c r="K2320" s="3"/>
      <c r="L2320" s="17"/>
    </row>
    <row r="2321" spans="6:12" x14ac:dyDescent="0.25">
      <c r="F2321" s="1"/>
      <c r="J2321" s="3"/>
      <c r="K2321" s="3"/>
      <c r="L2321" s="17"/>
    </row>
    <row r="2322" spans="6:12" x14ac:dyDescent="0.25">
      <c r="F2322" s="1"/>
      <c r="J2322" s="3"/>
      <c r="K2322" s="3"/>
      <c r="L2322" s="17"/>
    </row>
    <row r="2323" spans="6:12" x14ac:dyDescent="0.25">
      <c r="F2323" s="1"/>
      <c r="J2323" s="3"/>
      <c r="K2323" s="3"/>
      <c r="L2323" s="17"/>
    </row>
    <row r="2324" spans="6:12" x14ac:dyDescent="0.25">
      <c r="F2324" s="1"/>
      <c r="J2324" s="3"/>
      <c r="K2324" s="3"/>
      <c r="L2324" s="17"/>
    </row>
    <row r="2325" spans="6:12" x14ac:dyDescent="0.25">
      <c r="F2325" s="1"/>
      <c r="J2325" s="3"/>
      <c r="K2325" s="3"/>
      <c r="L2325" s="17"/>
    </row>
    <row r="2326" spans="6:12" x14ac:dyDescent="0.25">
      <c r="F2326" s="1"/>
      <c r="J2326" s="3"/>
      <c r="K2326" s="3"/>
      <c r="L2326" s="17"/>
    </row>
    <row r="2327" spans="6:12" x14ac:dyDescent="0.25">
      <c r="F2327" s="1"/>
      <c r="J2327" s="3"/>
      <c r="K2327" s="3"/>
      <c r="L2327" s="17"/>
    </row>
    <row r="2328" spans="6:12" x14ac:dyDescent="0.25">
      <c r="F2328" s="1"/>
      <c r="J2328" s="3"/>
      <c r="K2328" s="3"/>
      <c r="L2328" s="17"/>
    </row>
    <row r="2329" spans="6:12" x14ac:dyDescent="0.25">
      <c r="F2329" s="1"/>
      <c r="J2329" s="3"/>
      <c r="K2329" s="3"/>
      <c r="L2329" s="17"/>
    </row>
    <row r="2330" spans="6:12" x14ac:dyDescent="0.25">
      <c r="F2330" s="1"/>
      <c r="J2330" s="3"/>
      <c r="K2330" s="3"/>
      <c r="L2330" s="17"/>
    </row>
    <row r="2331" spans="6:12" x14ac:dyDescent="0.25">
      <c r="F2331" s="1"/>
      <c r="J2331" s="3"/>
      <c r="K2331" s="3"/>
      <c r="L2331" s="17"/>
    </row>
    <row r="2332" spans="6:12" x14ac:dyDescent="0.25">
      <c r="F2332" s="1"/>
      <c r="J2332" s="3"/>
      <c r="K2332" s="3"/>
      <c r="L2332" s="17"/>
    </row>
    <row r="2333" spans="6:12" x14ac:dyDescent="0.25">
      <c r="F2333" s="1"/>
      <c r="J2333" s="3"/>
      <c r="K2333" s="3"/>
      <c r="L2333" s="17"/>
    </row>
    <row r="2334" spans="6:12" x14ac:dyDescent="0.25">
      <c r="F2334" s="1"/>
      <c r="J2334" s="3"/>
      <c r="K2334" s="3"/>
      <c r="L2334" s="17"/>
    </row>
    <row r="2335" spans="6:12" x14ac:dyDescent="0.25">
      <c r="F2335" s="1"/>
      <c r="J2335" s="3"/>
      <c r="K2335" s="3"/>
      <c r="L2335" s="17"/>
    </row>
    <row r="2336" spans="6:12" x14ac:dyDescent="0.25">
      <c r="F2336" s="1"/>
      <c r="J2336" s="3"/>
      <c r="K2336" s="3"/>
      <c r="L2336" s="17"/>
    </row>
    <row r="2337" spans="6:12" x14ac:dyDescent="0.25">
      <c r="F2337" s="1"/>
      <c r="J2337" s="3"/>
      <c r="K2337" s="3"/>
      <c r="L2337" s="17"/>
    </row>
    <row r="2338" spans="6:12" x14ac:dyDescent="0.25">
      <c r="F2338" s="1"/>
      <c r="J2338" s="3"/>
      <c r="K2338" s="3"/>
      <c r="L2338" s="17"/>
    </row>
    <row r="2339" spans="6:12" x14ac:dyDescent="0.25">
      <c r="F2339" s="1"/>
      <c r="J2339" s="3"/>
      <c r="K2339" s="3"/>
      <c r="L2339" s="17"/>
    </row>
    <row r="2340" spans="6:12" x14ac:dyDescent="0.25">
      <c r="F2340" s="1"/>
      <c r="J2340" s="3"/>
      <c r="K2340" s="3"/>
      <c r="L2340" s="17"/>
    </row>
    <row r="2341" spans="6:12" x14ac:dyDescent="0.25">
      <c r="F2341" s="1"/>
      <c r="J2341" s="3"/>
      <c r="K2341" s="3"/>
      <c r="L2341" s="17"/>
    </row>
    <row r="2342" spans="6:12" x14ac:dyDescent="0.25">
      <c r="F2342" s="1"/>
      <c r="J2342" s="3"/>
      <c r="K2342" s="3"/>
      <c r="L2342" s="17"/>
    </row>
    <row r="2343" spans="6:12" x14ac:dyDescent="0.25">
      <c r="F2343" s="1"/>
      <c r="J2343" s="3"/>
      <c r="K2343" s="3"/>
      <c r="L2343" s="17"/>
    </row>
    <row r="2344" spans="6:12" x14ac:dyDescent="0.25">
      <c r="F2344" s="1"/>
      <c r="J2344" s="3"/>
      <c r="K2344" s="3"/>
      <c r="L2344" s="17"/>
    </row>
    <row r="2345" spans="6:12" x14ac:dyDescent="0.25">
      <c r="F2345" s="1"/>
      <c r="J2345" s="3"/>
      <c r="K2345" s="3"/>
      <c r="L2345" s="17"/>
    </row>
    <row r="2346" spans="6:12" x14ac:dyDescent="0.25">
      <c r="F2346" s="1"/>
      <c r="J2346" s="3"/>
      <c r="K2346" s="3"/>
      <c r="L2346" s="17"/>
    </row>
    <row r="2347" spans="6:12" x14ac:dyDescent="0.25">
      <c r="F2347" s="1"/>
      <c r="J2347" s="3"/>
      <c r="K2347" s="3"/>
      <c r="L2347" s="17"/>
    </row>
    <row r="2348" spans="6:12" x14ac:dyDescent="0.25">
      <c r="F2348" s="1"/>
      <c r="J2348" s="3"/>
      <c r="K2348" s="3"/>
      <c r="L2348" s="17"/>
    </row>
    <row r="2349" spans="6:12" x14ac:dyDescent="0.25">
      <c r="F2349" s="1"/>
      <c r="J2349" s="3"/>
      <c r="K2349" s="3"/>
      <c r="L2349" s="17"/>
    </row>
    <row r="2350" spans="6:12" x14ac:dyDescent="0.25">
      <c r="F2350" s="1"/>
      <c r="J2350" s="3"/>
      <c r="K2350" s="3"/>
      <c r="L2350" s="17"/>
    </row>
    <row r="2351" spans="6:12" x14ac:dyDescent="0.25">
      <c r="F2351" s="1"/>
      <c r="J2351" s="3"/>
      <c r="K2351" s="3"/>
      <c r="L2351" s="17"/>
    </row>
    <row r="2352" spans="6:12" x14ac:dyDescent="0.25">
      <c r="F2352" s="1"/>
      <c r="J2352" s="3"/>
      <c r="K2352" s="3"/>
      <c r="L2352" s="17"/>
    </row>
    <row r="2353" spans="6:12" x14ac:dyDescent="0.25">
      <c r="F2353" s="1"/>
      <c r="J2353" s="3"/>
      <c r="K2353" s="3"/>
      <c r="L2353" s="17"/>
    </row>
    <row r="2354" spans="6:12" x14ac:dyDescent="0.25">
      <c r="F2354" s="1"/>
      <c r="J2354" s="3"/>
      <c r="K2354" s="3"/>
      <c r="L2354" s="17"/>
    </row>
    <row r="2355" spans="6:12" x14ac:dyDescent="0.25">
      <c r="F2355" s="1"/>
      <c r="J2355" s="3"/>
      <c r="K2355" s="3"/>
      <c r="L2355" s="17"/>
    </row>
    <row r="2356" spans="6:12" x14ac:dyDescent="0.25">
      <c r="F2356" s="1"/>
      <c r="J2356" s="3"/>
      <c r="K2356" s="3"/>
      <c r="L2356" s="17"/>
    </row>
    <row r="2357" spans="6:12" x14ac:dyDescent="0.25">
      <c r="F2357" s="1"/>
      <c r="J2357" s="3"/>
      <c r="K2357" s="3"/>
      <c r="L2357" s="17"/>
    </row>
    <row r="2358" spans="6:12" x14ac:dyDescent="0.25">
      <c r="F2358" s="1"/>
      <c r="J2358" s="3"/>
      <c r="K2358" s="3"/>
      <c r="L2358" s="17"/>
    </row>
    <row r="2359" spans="6:12" x14ac:dyDescent="0.25">
      <c r="F2359" s="1"/>
      <c r="J2359" s="3"/>
      <c r="K2359" s="3"/>
      <c r="L2359" s="17"/>
    </row>
    <row r="2360" spans="6:12" x14ac:dyDescent="0.25">
      <c r="F2360" s="1"/>
      <c r="J2360" s="3"/>
      <c r="K2360" s="3"/>
      <c r="L2360" s="17"/>
    </row>
    <row r="2361" spans="6:12" x14ac:dyDescent="0.25">
      <c r="F2361" s="1"/>
      <c r="J2361" s="3"/>
      <c r="K2361" s="3"/>
      <c r="L2361" s="17"/>
    </row>
    <row r="2362" spans="6:12" x14ac:dyDescent="0.25">
      <c r="F2362" s="1"/>
      <c r="J2362" s="3"/>
      <c r="K2362" s="3"/>
      <c r="L2362" s="17"/>
    </row>
    <row r="2363" spans="6:12" x14ac:dyDescent="0.25">
      <c r="F2363" s="1"/>
      <c r="J2363" s="3"/>
      <c r="K2363" s="3"/>
      <c r="L2363" s="17"/>
    </row>
    <row r="2364" spans="6:12" x14ac:dyDescent="0.25">
      <c r="F2364" s="1"/>
      <c r="J2364" s="3"/>
      <c r="K2364" s="3"/>
      <c r="L2364" s="17"/>
    </row>
    <row r="2365" spans="6:12" x14ac:dyDescent="0.25">
      <c r="F2365" s="1"/>
      <c r="J2365" s="3"/>
      <c r="K2365" s="3"/>
      <c r="L2365" s="17"/>
    </row>
    <row r="2366" spans="6:12" x14ac:dyDescent="0.25">
      <c r="F2366" s="1"/>
      <c r="J2366" s="3"/>
      <c r="K2366" s="3"/>
      <c r="L2366" s="17"/>
    </row>
    <row r="2367" spans="6:12" x14ac:dyDescent="0.25">
      <c r="F2367" s="1"/>
      <c r="J2367" s="3"/>
      <c r="K2367" s="3"/>
      <c r="L2367" s="17"/>
    </row>
    <row r="2368" spans="6:12" x14ac:dyDescent="0.25">
      <c r="F2368" s="1"/>
      <c r="J2368" s="3"/>
      <c r="K2368" s="3"/>
      <c r="L2368" s="17"/>
    </row>
    <row r="2369" spans="6:12" x14ac:dyDescent="0.25">
      <c r="F2369" s="1"/>
      <c r="J2369" s="3"/>
      <c r="K2369" s="3"/>
      <c r="L2369" s="17"/>
    </row>
    <row r="2370" spans="6:12" x14ac:dyDescent="0.25">
      <c r="F2370" s="1"/>
      <c r="J2370" s="3"/>
      <c r="K2370" s="3"/>
      <c r="L2370" s="17"/>
    </row>
    <row r="2371" spans="6:12" x14ac:dyDescent="0.25">
      <c r="F2371" s="1"/>
      <c r="J2371" s="3"/>
      <c r="K2371" s="3"/>
      <c r="L2371" s="17"/>
    </row>
    <row r="2372" spans="6:12" x14ac:dyDescent="0.25">
      <c r="F2372" s="1"/>
      <c r="J2372" s="3"/>
      <c r="K2372" s="3"/>
      <c r="L2372" s="17"/>
    </row>
    <row r="2373" spans="6:12" x14ac:dyDescent="0.25">
      <c r="F2373" s="1"/>
      <c r="J2373" s="3"/>
      <c r="K2373" s="3"/>
      <c r="L2373" s="17"/>
    </row>
    <row r="2374" spans="6:12" x14ac:dyDescent="0.25">
      <c r="F2374" s="1"/>
      <c r="J2374" s="3"/>
      <c r="K2374" s="3"/>
      <c r="L2374" s="17"/>
    </row>
    <row r="2375" spans="6:12" x14ac:dyDescent="0.25">
      <c r="F2375" s="1"/>
      <c r="J2375" s="3"/>
      <c r="K2375" s="3"/>
      <c r="L2375" s="17"/>
    </row>
    <row r="2376" spans="6:12" x14ac:dyDescent="0.25">
      <c r="F2376" s="1"/>
      <c r="J2376" s="3"/>
      <c r="K2376" s="3"/>
      <c r="L2376" s="17"/>
    </row>
    <row r="2377" spans="6:12" x14ac:dyDescent="0.25">
      <c r="F2377" s="1"/>
      <c r="J2377" s="3"/>
      <c r="K2377" s="3"/>
      <c r="L2377" s="17"/>
    </row>
    <row r="2378" spans="6:12" x14ac:dyDescent="0.25">
      <c r="F2378" s="1"/>
      <c r="J2378" s="3"/>
      <c r="K2378" s="3"/>
      <c r="L2378" s="17"/>
    </row>
    <row r="2379" spans="6:12" x14ac:dyDescent="0.25">
      <c r="F2379" s="1"/>
      <c r="J2379" s="3"/>
      <c r="K2379" s="3"/>
      <c r="L2379" s="17"/>
    </row>
    <row r="2380" spans="6:12" x14ac:dyDescent="0.25">
      <c r="F2380" s="1"/>
      <c r="J2380" s="3"/>
      <c r="K2380" s="3"/>
      <c r="L2380" s="17"/>
    </row>
    <row r="2381" spans="6:12" x14ac:dyDescent="0.25">
      <c r="F2381" s="1"/>
      <c r="J2381" s="3"/>
      <c r="K2381" s="3"/>
      <c r="L2381" s="17"/>
    </row>
    <row r="2382" spans="6:12" x14ac:dyDescent="0.25">
      <c r="F2382" s="1"/>
      <c r="J2382" s="3"/>
      <c r="K2382" s="3"/>
      <c r="L2382" s="17"/>
    </row>
    <row r="2383" spans="6:12" x14ac:dyDescent="0.25">
      <c r="F2383" s="1"/>
      <c r="J2383" s="3"/>
      <c r="K2383" s="3"/>
      <c r="L2383" s="17"/>
    </row>
    <row r="2384" spans="6:12" x14ac:dyDescent="0.25">
      <c r="F2384" s="1"/>
      <c r="J2384" s="3"/>
      <c r="K2384" s="3"/>
      <c r="L2384" s="17"/>
    </row>
    <row r="2385" spans="6:12" x14ac:dyDescent="0.25">
      <c r="F2385" s="1"/>
      <c r="J2385" s="3"/>
      <c r="K2385" s="3"/>
      <c r="L2385" s="17"/>
    </row>
    <row r="2386" spans="6:12" x14ac:dyDescent="0.25">
      <c r="F2386" s="1"/>
      <c r="J2386" s="3"/>
      <c r="K2386" s="3"/>
      <c r="L2386" s="17"/>
    </row>
    <row r="2387" spans="6:12" x14ac:dyDescent="0.25">
      <c r="F2387" s="1"/>
      <c r="J2387" s="3"/>
      <c r="K2387" s="3"/>
      <c r="L2387" s="17"/>
    </row>
    <row r="2388" spans="6:12" x14ac:dyDescent="0.25">
      <c r="F2388" s="1"/>
      <c r="J2388" s="3"/>
      <c r="K2388" s="3"/>
      <c r="L2388" s="17"/>
    </row>
    <row r="2389" spans="6:12" x14ac:dyDescent="0.25">
      <c r="F2389" s="1"/>
      <c r="J2389" s="3"/>
      <c r="K2389" s="3"/>
      <c r="L2389" s="17"/>
    </row>
    <row r="2390" spans="6:12" x14ac:dyDescent="0.25">
      <c r="F2390" s="1"/>
      <c r="J2390" s="3"/>
      <c r="K2390" s="3"/>
      <c r="L2390" s="17"/>
    </row>
    <row r="2391" spans="6:12" x14ac:dyDescent="0.25">
      <c r="F2391" s="1"/>
      <c r="J2391" s="3"/>
      <c r="K2391" s="3"/>
      <c r="L2391" s="17"/>
    </row>
    <row r="2392" spans="6:12" x14ac:dyDescent="0.25">
      <c r="F2392" s="1"/>
      <c r="J2392" s="3"/>
      <c r="K2392" s="3"/>
      <c r="L2392" s="17"/>
    </row>
    <row r="2393" spans="6:12" x14ac:dyDescent="0.25">
      <c r="F2393" s="1"/>
      <c r="J2393" s="3"/>
      <c r="K2393" s="3"/>
      <c r="L2393" s="17"/>
    </row>
    <row r="2394" spans="6:12" x14ac:dyDescent="0.25">
      <c r="F2394" s="1"/>
      <c r="J2394" s="3"/>
      <c r="K2394" s="3"/>
      <c r="L2394" s="17"/>
    </row>
    <row r="2395" spans="6:12" x14ac:dyDescent="0.25">
      <c r="F2395" s="1"/>
      <c r="J2395" s="3"/>
      <c r="K2395" s="3"/>
      <c r="L2395" s="17"/>
    </row>
    <row r="2396" spans="6:12" x14ac:dyDescent="0.25">
      <c r="F2396" s="1"/>
      <c r="J2396" s="3"/>
      <c r="K2396" s="3"/>
      <c r="L2396" s="17"/>
    </row>
    <row r="2397" spans="6:12" x14ac:dyDescent="0.25">
      <c r="F2397" s="1"/>
      <c r="J2397" s="3"/>
      <c r="K2397" s="3"/>
      <c r="L2397" s="17"/>
    </row>
    <row r="2398" spans="6:12" x14ac:dyDescent="0.25">
      <c r="F2398" s="1"/>
      <c r="J2398" s="3"/>
      <c r="K2398" s="3"/>
      <c r="L2398" s="17"/>
    </row>
    <row r="2399" spans="6:12" x14ac:dyDescent="0.25">
      <c r="F2399" s="1"/>
      <c r="J2399" s="3"/>
      <c r="K2399" s="3"/>
      <c r="L2399" s="17"/>
    </row>
    <row r="2400" spans="6:12" x14ac:dyDescent="0.25">
      <c r="F2400" s="1"/>
      <c r="J2400" s="3"/>
      <c r="K2400" s="3"/>
      <c r="L2400" s="17"/>
    </row>
    <row r="2401" spans="6:12" x14ac:dyDescent="0.25">
      <c r="F2401" s="1"/>
      <c r="J2401" s="3"/>
      <c r="K2401" s="3"/>
      <c r="L2401" s="17"/>
    </row>
    <row r="2402" spans="6:12" x14ac:dyDescent="0.25">
      <c r="F2402" s="1"/>
      <c r="J2402" s="3"/>
      <c r="K2402" s="3"/>
      <c r="L2402" s="17"/>
    </row>
    <row r="2403" spans="6:12" x14ac:dyDescent="0.25">
      <c r="F2403" s="1"/>
      <c r="J2403" s="3"/>
      <c r="K2403" s="3"/>
      <c r="L2403" s="17"/>
    </row>
    <row r="2404" spans="6:12" x14ac:dyDescent="0.25">
      <c r="F2404" s="1"/>
      <c r="J2404" s="3"/>
      <c r="K2404" s="3"/>
      <c r="L2404" s="17"/>
    </row>
    <row r="2405" spans="6:12" x14ac:dyDescent="0.25">
      <c r="F2405" s="1"/>
      <c r="J2405" s="3"/>
      <c r="K2405" s="3"/>
      <c r="L2405" s="17"/>
    </row>
    <row r="2406" spans="6:12" x14ac:dyDescent="0.25">
      <c r="F2406" s="1"/>
      <c r="J2406" s="3"/>
      <c r="K2406" s="3"/>
      <c r="L2406" s="17"/>
    </row>
    <row r="2407" spans="6:12" x14ac:dyDescent="0.25">
      <c r="F2407" s="1"/>
      <c r="J2407" s="3"/>
      <c r="K2407" s="3"/>
      <c r="L2407" s="17"/>
    </row>
    <row r="2408" spans="6:12" x14ac:dyDescent="0.25">
      <c r="F2408" s="1"/>
      <c r="J2408" s="3"/>
      <c r="K2408" s="3"/>
      <c r="L2408" s="17"/>
    </row>
    <row r="2409" spans="6:12" x14ac:dyDescent="0.25">
      <c r="F2409" s="1"/>
      <c r="J2409" s="3"/>
      <c r="K2409" s="3"/>
      <c r="L2409" s="17"/>
    </row>
    <row r="2410" spans="6:12" x14ac:dyDescent="0.25">
      <c r="F2410" s="1"/>
      <c r="J2410" s="3"/>
      <c r="K2410" s="3"/>
      <c r="L2410" s="17"/>
    </row>
    <row r="2411" spans="6:12" x14ac:dyDescent="0.25">
      <c r="F2411" s="1"/>
      <c r="J2411" s="3"/>
      <c r="K2411" s="3"/>
      <c r="L2411" s="17"/>
    </row>
    <row r="2412" spans="6:12" x14ac:dyDescent="0.25">
      <c r="F2412" s="1"/>
      <c r="J2412" s="3"/>
      <c r="K2412" s="3"/>
      <c r="L2412" s="17"/>
    </row>
    <row r="2413" spans="6:12" x14ac:dyDescent="0.25">
      <c r="F2413" s="1"/>
      <c r="J2413" s="3"/>
      <c r="K2413" s="3"/>
      <c r="L2413" s="17"/>
    </row>
    <row r="2414" spans="6:12" x14ac:dyDescent="0.25">
      <c r="F2414" s="1"/>
      <c r="J2414" s="3"/>
      <c r="K2414" s="3"/>
      <c r="L2414" s="17"/>
    </row>
    <row r="2415" spans="6:12" x14ac:dyDescent="0.25">
      <c r="F2415" s="1"/>
      <c r="J2415" s="3"/>
      <c r="K2415" s="3"/>
      <c r="L2415" s="17"/>
    </row>
    <row r="2416" spans="6:12" x14ac:dyDescent="0.25">
      <c r="F2416" s="1"/>
      <c r="J2416" s="3"/>
      <c r="K2416" s="3"/>
      <c r="L2416" s="17"/>
    </row>
    <row r="2417" spans="6:12" x14ac:dyDescent="0.25">
      <c r="F2417" s="1"/>
      <c r="J2417" s="3"/>
      <c r="K2417" s="3"/>
      <c r="L2417" s="17"/>
    </row>
    <row r="2418" spans="6:12" x14ac:dyDescent="0.25">
      <c r="F2418" s="1"/>
      <c r="J2418" s="3"/>
      <c r="K2418" s="3"/>
      <c r="L2418" s="17"/>
    </row>
    <row r="2419" spans="6:12" x14ac:dyDescent="0.25">
      <c r="F2419" s="1"/>
      <c r="J2419" s="3"/>
      <c r="K2419" s="3"/>
      <c r="L2419" s="17"/>
    </row>
    <row r="2420" spans="6:12" x14ac:dyDescent="0.25">
      <c r="F2420" s="1"/>
      <c r="J2420" s="3"/>
      <c r="K2420" s="3"/>
      <c r="L2420" s="17"/>
    </row>
    <row r="2421" spans="6:12" x14ac:dyDescent="0.25">
      <c r="F2421" s="1"/>
      <c r="J2421" s="3"/>
      <c r="K2421" s="3"/>
      <c r="L2421" s="17"/>
    </row>
    <row r="2422" spans="6:12" x14ac:dyDescent="0.25">
      <c r="F2422" s="1"/>
      <c r="J2422" s="3"/>
      <c r="K2422" s="3"/>
      <c r="L2422" s="17"/>
    </row>
    <row r="2423" spans="6:12" x14ac:dyDescent="0.25">
      <c r="F2423" s="1"/>
      <c r="J2423" s="3"/>
      <c r="K2423" s="3"/>
      <c r="L2423" s="17"/>
    </row>
    <row r="2424" spans="6:12" x14ac:dyDescent="0.25">
      <c r="F2424" s="1"/>
      <c r="J2424" s="3"/>
      <c r="K2424" s="3"/>
      <c r="L2424" s="17"/>
    </row>
    <row r="2425" spans="6:12" x14ac:dyDescent="0.25">
      <c r="F2425" s="1"/>
      <c r="J2425" s="3"/>
      <c r="K2425" s="3"/>
      <c r="L2425" s="17"/>
    </row>
    <row r="2426" spans="6:12" x14ac:dyDescent="0.25">
      <c r="F2426" s="1"/>
      <c r="J2426" s="3"/>
      <c r="K2426" s="3"/>
      <c r="L2426" s="17"/>
    </row>
    <row r="2427" spans="6:12" x14ac:dyDescent="0.25">
      <c r="F2427" s="1"/>
      <c r="J2427" s="3"/>
      <c r="K2427" s="3"/>
      <c r="L2427" s="17"/>
    </row>
    <row r="2428" spans="6:12" x14ac:dyDescent="0.25">
      <c r="F2428" s="1"/>
      <c r="J2428" s="3"/>
      <c r="K2428" s="3"/>
      <c r="L2428" s="17"/>
    </row>
    <row r="2429" spans="6:12" x14ac:dyDescent="0.25">
      <c r="F2429" s="1"/>
      <c r="J2429" s="3"/>
      <c r="K2429" s="3"/>
      <c r="L2429" s="17"/>
    </row>
    <row r="2430" spans="6:12" x14ac:dyDescent="0.25">
      <c r="F2430" s="1"/>
      <c r="J2430" s="3"/>
      <c r="K2430" s="3"/>
      <c r="L2430" s="17"/>
    </row>
    <row r="2431" spans="6:12" x14ac:dyDescent="0.25">
      <c r="F2431" s="1"/>
      <c r="J2431" s="3"/>
      <c r="K2431" s="3"/>
      <c r="L2431" s="17"/>
    </row>
    <row r="2432" spans="6:12" x14ac:dyDescent="0.25">
      <c r="F2432" s="1"/>
      <c r="J2432" s="3"/>
      <c r="K2432" s="3"/>
      <c r="L2432" s="17"/>
    </row>
    <row r="2433" spans="6:12" x14ac:dyDescent="0.25">
      <c r="F2433" s="1"/>
      <c r="J2433" s="3"/>
      <c r="K2433" s="3"/>
      <c r="L2433" s="17"/>
    </row>
    <row r="2434" spans="6:12" x14ac:dyDescent="0.25">
      <c r="F2434" s="1"/>
      <c r="J2434" s="3"/>
      <c r="K2434" s="3"/>
      <c r="L2434" s="17"/>
    </row>
    <row r="2435" spans="6:12" x14ac:dyDescent="0.25">
      <c r="F2435" s="1"/>
      <c r="J2435" s="3"/>
      <c r="K2435" s="3"/>
      <c r="L2435" s="17"/>
    </row>
    <row r="2436" spans="6:12" x14ac:dyDescent="0.25">
      <c r="F2436" s="1"/>
      <c r="J2436" s="3"/>
      <c r="K2436" s="3"/>
      <c r="L2436" s="17"/>
    </row>
    <row r="2437" spans="6:12" x14ac:dyDescent="0.25">
      <c r="F2437" s="1"/>
      <c r="J2437" s="3"/>
      <c r="K2437" s="3"/>
      <c r="L2437" s="17"/>
    </row>
    <row r="2438" spans="6:12" x14ac:dyDescent="0.25">
      <c r="F2438" s="1"/>
      <c r="J2438" s="3"/>
      <c r="K2438" s="3"/>
      <c r="L2438" s="17"/>
    </row>
    <row r="2439" spans="6:12" x14ac:dyDescent="0.25">
      <c r="F2439" s="1"/>
      <c r="J2439" s="3"/>
      <c r="K2439" s="3"/>
      <c r="L2439" s="17"/>
    </row>
    <row r="2440" spans="6:12" x14ac:dyDescent="0.25">
      <c r="F2440" s="1"/>
      <c r="J2440" s="3"/>
      <c r="K2440" s="3"/>
      <c r="L2440" s="17"/>
    </row>
    <row r="2441" spans="6:12" x14ac:dyDescent="0.25">
      <c r="F2441" s="1"/>
      <c r="J2441" s="3"/>
      <c r="K2441" s="3"/>
      <c r="L2441" s="17"/>
    </row>
    <row r="2442" spans="6:12" x14ac:dyDescent="0.25">
      <c r="F2442" s="1"/>
      <c r="J2442" s="3"/>
      <c r="K2442" s="3"/>
      <c r="L2442" s="17"/>
    </row>
    <row r="2443" spans="6:12" x14ac:dyDescent="0.25">
      <c r="F2443" s="1"/>
      <c r="J2443" s="3"/>
      <c r="K2443" s="3"/>
      <c r="L2443" s="17"/>
    </row>
    <row r="2444" spans="6:12" x14ac:dyDescent="0.25">
      <c r="F2444" s="1"/>
      <c r="J2444" s="3"/>
      <c r="K2444" s="3"/>
      <c r="L2444" s="17"/>
    </row>
    <row r="2445" spans="6:12" x14ac:dyDescent="0.25">
      <c r="F2445" s="1"/>
      <c r="J2445" s="3"/>
      <c r="K2445" s="3"/>
      <c r="L2445" s="17"/>
    </row>
    <row r="2446" spans="6:12" x14ac:dyDescent="0.25">
      <c r="F2446" s="1"/>
      <c r="J2446" s="3"/>
      <c r="K2446" s="3"/>
      <c r="L2446" s="17"/>
    </row>
    <row r="2447" spans="6:12" x14ac:dyDescent="0.25">
      <c r="F2447" s="1"/>
      <c r="J2447" s="3"/>
      <c r="K2447" s="3"/>
      <c r="L2447" s="17"/>
    </row>
    <row r="2448" spans="6:12" x14ac:dyDescent="0.25">
      <c r="F2448" s="1"/>
      <c r="J2448" s="3"/>
      <c r="K2448" s="3"/>
      <c r="L2448" s="17"/>
    </row>
    <row r="2449" spans="6:12" x14ac:dyDescent="0.25">
      <c r="F2449" s="1"/>
      <c r="J2449" s="3"/>
      <c r="K2449" s="3"/>
      <c r="L2449" s="17"/>
    </row>
    <row r="2450" spans="6:12" x14ac:dyDescent="0.25">
      <c r="F2450" s="1"/>
      <c r="J2450" s="3"/>
      <c r="K2450" s="3"/>
      <c r="L2450" s="17"/>
    </row>
    <row r="2451" spans="6:12" x14ac:dyDescent="0.25">
      <c r="F2451" s="1"/>
      <c r="J2451" s="3"/>
      <c r="K2451" s="3"/>
      <c r="L2451" s="17"/>
    </row>
    <row r="2452" spans="6:12" x14ac:dyDescent="0.25">
      <c r="F2452" s="1"/>
      <c r="J2452" s="3"/>
      <c r="K2452" s="3"/>
      <c r="L2452" s="17"/>
    </row>
    <row r="2453" spans="6:12" x14ac:dyDescent="0.25">
      <c r="F2453" s="1"/>
      <c r="J2453" s="3"/>
      <c r="K2453" s="3"/>
      <c r="L2453" s="17"/>
    </row>
    <row r="2454" spans="6:12" x14ac:dyDescent="0.25">
      <c r="F2454" s="1"/>
      <c r="J2454" s="3"/>
      <c r="K2454" s="3"/>
      <c r="L2454" s="17"/>
    </row>
    <row r="2455" spans="6:12" x14ac:dyDescent="0.25">
      <c r="F2455" s="1"/>
      <c r="J2455" s="3"/>
      <c r="K2455" s="3"/>
      <c r="L2455" s="17"/>
    </row>
    <row r="2456" spans="6:12" x14ac:dyDescent="0.25">
      <c r="F2456" s="1"/>
      <c r="J2456" s="3"/>
      <c r="K2456" s="3"/>
      <c r="L2456" s="17"/>
    </row>
    <row r="2457" spans="6:12" x14ac:dyDescent="0.25">
      <c r="F2457" s="1"/>
      <c r="J2457" s="3"/>
      <c r="K2457" s="3"/>
      <c r="L2457" s="17"/>
    </row>
    <row r="2458" spans="6:12" x14ac:dyDescent="0.25">
      <c r="F2458" s="1"/>
      <c r="J2458" s="3"/>
      <c r="K2458" s="3"/>
      <c r="L2458" s="17"/>
    </row>
    <row r="2459" spans="6:12" x14ac:dyDescent="0.25">
      <c r="F2459" s="1"/>
      <c r="J2459" s="3"/>
      <c r="K2459" s="3"/>
      <c r="L2459" s="17"/>
    </row>
    <row r="2460" spans="6:12" x14ac:dyDescent="0.25">
      <c r="F2460" s="1"/>
      <c r="J2460" s="3"/>
      <c r="K2460" s="3"/>
      <c r="L2460" s="17"/>
    </row>
    <row r="2461" spans="6:12" x14ac:dyDescent="0.25">
      <c r="F2461" s="1"/>
      <c r="J2461" s="3"/>
      <c r="K2461" s="3"/>
      <c r="L2461" s="17"/>
    </row>
    <row r="2462" spans="6:12" x14ac:dyDescent="0.25">
      <c r="F2462" s="1"/>
      <c r="J2462" s="3"/>
      <c r="K2462" s="3"/>
      <c r="L2462" s="17"/>
    </row>
    <row r="2463" spans="6:12" x14ac:dyDescent="0.25">
      <c r="F2463" s="1"/>
      <c r="J2463" s="3"/>
      <c r="K2463" s="3"/>
      <c r="L2463" s="17"/>
    </row>
    <row r="2464" spans="6:12" x14ac:dyDescent="0.25">
      <c r="F2464" s="1"/>
      <c r="J2464" s="3"/>
      <c r="K2464" s="3"/>
      <c r="L2464" s="17"/>
    </row>
    <row r="2465" spans="6:12" x14ac:dyDescent="0.25">
      <c r="F2465" s="1"/>
      <c r="J2465" s="3"/>
      <c r="K2465" s="3"/>
      <c r="L2465" s="17"/>
    </row>
    <row r="2466" spans="6:12" x14ac:dyDescent="0.25">
      <c r="F2466" s="1"/>
      <c r="J2466" s="3"/>
      <c r="K2466" s="3"/>
      <c r="L2466" s="17"/>
    </row>
    <row r="2467" spans="6:12" x14ac:dyDescent="0.25">
      <c r="F2467" s="1"/>
      <c r="J2467" s="3"/>
      <c r="K2467" s="3"/>
      <c r="L2467" s="17"/>
    </row>
    <row r="2468" spans="6:12" x14ac:dyDescent="0.25">
      <c r="F2468" s="1"/>
      <c r="J2468" s="3"/>
      <c r="K2468" s="3"/>
      <c r="L2468" s="17"/>
    </row>
    <row r="2469" spans="6:12" x14ac:dyDescent="0.25">
      <c r="F2469" s="1"/>
      <c r="J2469" s="3"/>
      <c r="K2469" s="3"/>
      <c r="L2469" s="17"/>
    </row>
    <row r="2470" spans="6:12" x14ac:dyDescent="0.25">
      <c r="F2470" s="1"/>
      <c r="J2470" s="3"/>
      <c r="K2470" s="3"/>
      <c r="L2470" s="17"/>
    </row>
    <row r="2471" spans="6:12" x14ac:dyDescent="0.25">
      <c r="F2471" s="1"/>
      <c r="J2471" s="3"/>
      <c r="K2471" s="3"/>
      <c r="L2471" s="17"/>
    </row>
    <row r="2472" spans="6:12" x14ac:dyDescent="0.25">
      <c r="F2472" s="1"/>
      <c r="J2472" s="3"/>
      <c r="K2472" s="3"/>
      <c r="L2472" s="17"/>
    </row>
    <row r="2473" spans="6:12" x14ac:dyDescent="0.25">
      <c r="F2473" s="1"/>
      <c r="J2473" s="3"/>
      <c r="K2473" s="3"/>
      <c r="L2473" s="17"/>
    </row>
    <row r="2474" spans="6:12" x14ac:dyDescent="0.25">
      <c r="F2474" s="1"/>
      <c r="J2474" s="3"/>
      <c r="K2474" s="3"/>
      <c r="L2474" s="17"/>
    </row>
    <row r="2475" spans="6:12" x14ac:dyDescent="0.25">
      <c r="F2475" s="1"/>
      <c r="J2475" s="3"/>
      <c r="K2475" s="3"/>
      <c r="L2475" s="17"/>
    </row>
    <row r="2476" spans="6:12" x14ac:dyDescent="0.25">
      <c r="F2476" s="1"/>
      <c r="J2476" s="3"/>
      <c r="K2476" s="3"/>
      <c r="L2476" s="17"/>
    </row>
    <row r="2477" spans="6:12" x14ac:dyDescent="0.25">
      <c r="F2477" s="1"/>
      <c r="J2477" s="3"/>
      <c r="K2477" s="3"/>
      <c r="L2477" s="17"/>
    </row>
    <row r="2478" spans="6:12" x14ac:dyDescent="0.25">
      <c r="F2478" s="1"/>
      <c r="J2478" s="3"/>
      <c r="K2478" s="3"/>
      <c r="L2478" s="17"/>
    </row>
    <row r="2479" spans="6:12" x14ac:dyDescent="0.25">
      <c r="F2479" s="1"/>
      <c r="J2479" s="3"/>
      <c r="K2479" s="3"/>
      <c r="L2479" s="17"/>
    </row>
    <row r="2480" spans="6:12" x14ac:dyDescent="0.25">
      <c r="F2480" s="1"/>
      <c r="J2480" s="3"/>
      <c r="K2480" s="3"/>
      <c r="L2480" s="17"/>
    </row>
    <row r="2481" spans="6:12" x14ac:dyDescent="0.25">
      <c r="F2481" s="1"/>
      <c r="J2481" s="3"/>
      <c r="K2481" s="3"/>
      <c r="L2481" s="17"/>
    </row>
    <row r="2482" spans="6:12" x14ac:dyDescent="0.25">
      <c r="F2482" s="1"/>
      <c r="J2482" s="3"/>
      <c r="K2482" s="3"/>
      <c r="L2482" s="17"/>
    </row>
    <row r="2483" spans="6:12" x14ac:dyDescent="0.25">
      <c r="F2483" s="1"/>
      <c r="J2483" s="3"/>
      <c r="K2483" s="3"/>
      <c r="L2483" s="17"/>
    </row>
    <row r="2484" spans="6:12" x14ac:dyDescent="0.25">
      <c r="F2484" s="1"/>
      <c r="J2484" s="3"/>
      <c r="K2484" s="3"/>
      <c r="L2484" s="17"/>
    </row>
    <row r="2485" spans="6:12" x14ac:dyDescent="0.25">
      <c r="F2485" s="1"/>
      <c r="J2485" s="3"/>
      <c r="K2485" s="3"/>
      <c r="L2485" s="17"/>
    </row>
    <row r="2486" spans="6:12" x14ac:dyDescent="0.25">
      <c r="F2486" s="1"/>
      <c r="J2486" s="3"/>
      <c r="K2486" s="3"/>
      <c r="L2486" s="17"/>
    </row>
    <row r="2487" spans="6:12" x14ac:dyDescent="0.25">
      <c r="F2487" s="1"/>
      <c r="J2487" s="3"/>
      <c r="K2487" s="3"/>
      <c r="L2487" s="17"/>
    </row>
    <row r="2488" spans="6:12" x14ac:dyDescent="0.25">
      <c r="F2488" s="1"/>
      <c r="J2488" s="3"/>
      <c r="K2488" s="3"/>
      <c r="L2488" s="17"/>
    </row>
    <row r="2489" spans="6:12" x14ac:dyDescent="0.25">
      <c r="F2489" s="1"/>
      <c r="J2489" s="3"/>
      <c r="K2489" s="3"/>
      <c r="L2489" s="17"/>
    </row>
    <row r="2490" spans="6:12" x14ac:dyDescent="0.25">
      <c r="F2490" s="1"/>
      <c r="J2490" s="3"/>
      <c r="K2490" s="3"/>
      <c r="L2490" s="17"/>
    </row>
    <row r="2491" spans="6:12" x14ac:dyDescent="0.25">
      <c r="F2491" s="1"/>
      <c r="J2491" s="3"/>
      <c r="K2491" s="3"/>
      <c r="L2491" s="17"/>
    </row>
    <row r="2492" spans="6:12" x14ac:dyDescent="0.25">
      <c r="F2492" s="1"/>
      <c r="J2492" s="3"/>
      <c r="K2492" s="3"/>
      <c r="L2492" s="17"/>
    </row>
    <row r="2493" spans="6:12" x14ac:dyDescent="0.25">
      <c r="F2493" s="1"/>
      <c r="J2493" s="3"/>
      <c r="K2493" s="3"/>
      <c r="L2493" s="17"/>
    </row>
    <row r="2494" spans="6:12" x14ac:dyDescent="0.25">
      <c r="F2494" s="1"/>
      <c r="J2494" s="3"/>
      <c r="K2494" s="3"/>
      <c r="L2494" s="17"/>
    </row>
    <row r="2495" spans="6:12" x14ac:dyDescent="0.25">
      <c r="F2495" s="1"/>
      <c r="J2495" s="3"/>
      <c r="K2495" s="3"/>
      <c r="L2495" s="17"/>
    </row>
    <row r="2496" spans="6:12" x14ac:dyDescent="0.25">
      <c r="F2496" s="1"/>
      <c r="J2496" s="3"/>
      <c r="K2496" s="3"/>
      <c r="L2496" s="17"/>
    </row>
    <row r="2497" spans="6:12" x14ac:dyDescent="0.25">
      <c r="F2497" s="1"/>
      <c r="J2497" s="3"/>
      <c r="K2497" s="3"/>
      <c r="L2497" s="17"/>
    </row>
    <row r="2498" spans="6:12" x14ac:dyDescent="0.25">
      <c r="F2498" s="1"/>
      <c r="J2498" s="3"/>
      <c r="K2498" s="3"/>
      <c r="L2498" s="17"/>
    </row>
    <row r="2499" spans="6:12" x14ac:dyDescent="0.25">
      <c r="F2499" s="1"/>
      <c r="J2499" s="3"/>
      <c r="K2499" s="3"/>
      <c r="L2499" s="17"/>
    </row>
    <row r="2500" spans="6:12" x14ac:dyDescent="0.25">
      <c r="F2500" s="1"/>
      <c r="J2500" s="3"/>
      <c r="K2500" s="3"/>
      <c r="L2500" s="17"/>
    </row>
    <row r="2501" spans="6:12" x14ac:dyDescent="0.25">
      <c r="F2501" s="1"/>
      <c r="J2501" s="3"/>
      <c r="K2501" s="3"/>
      <c r="L2501" s="17"/>
    </row>
    <row r="2502" spans="6:12" x14ac:dyDescent="0.25">
      <c r="F2502" s="1"/>
      <c r="J2502" s="3"/>
      <c r="K2502" s="3"/>
      <c r="L2502" s="17"/>
    </row>
    <row r="2503" spans="6:12" x14ac:dyDescent="0.25">
      <c r="F2503" s="1"/>
      <c r="J2503" s="3"/>
      <c r="K2503" s="3"/>
      <c r="L2503" s="17"/>
    </row>
    <row r="2504" spans="6:12" x14ac:dyDescent="0.25">
      <c r="F2504" s="1"/>
      <c r="J2504" s="3"/>
      <c r="K2504" s="3"/>
      <c r="L2504" s="17"/>
    </row>
    <row r="2505" spans="6:12" x14ac:dyDescent="0.25">
      <c r="F2505" s="1"/>
      <c r="J2505" s="3"/>
      <c r="K2505" s="3"/>
      <c r="L2505" s="17"/>
    </row>
    <row r="2506" spans="6:12" x14ac:dyDescent="0.25">
      <c r="F2506" s="1"/>
      <c r="J2506" s="3"/>
      <c r="K2506" s="3"/>
      <c r="L2506" s="17"/>
    </row>
    <row r="2507" spans="6:12" x14ac:dyDescent="0.25">
      <c r="F2507" s="1"/>
      <c r="J2507" s="3"/>
      <c r="K2507" s="3"/>
      <c r="L2507" s="17"/>
    </row>
    <row r="2508" spans="6:12" x14ac:dyDescent="0.25">
      <c r="F2508" s="1"/>
      <c r="J2508" s="3"/>
      <c r="K2508" s="3"/>
      <c r="L2508" s="17"/>
    </row>
    <row r="2509" spans="6:12" x14ac:dyDescent="0.25">
      <c r="F2509" s="1"/>
      <c r="J2509" s="3"/>
      <c r="K2509" s="3"/>
      <c r="L2509" s="17"/>
    </row>
    <row r="2510" spans="6:12" x14ac:dyDescent="0.25">
      <c r="F2510" s="1"/>
      <c r="J2510" s="3"/>
      <c r="K2510" s="3"/>
      <c r="L2510" s="17"/>
    </row>
    <row r="2511" spans="6:12" x14ac:dyDescent="0.25">
      <c r="F2511" s="1"/>
      <c r="J2511" s="3"/>
      <c r="K2511" s="3"/>
      <c r="L2511" s="17"/>
    </row>
    <row r="2512" spans="6:12" x14ac:dyDescent="0.25">
      <c r="F2512" s="1"/>
      <c r="J2512" s="3"/>
      <c r="K2512" s="3"/>
      <c r="L2512" s="17"/>
    </row>
    <row r="2513" spans="6:12" x14ac:dyDescent="0.25">
      <c r="F2513" s="1"/>
      <c r="J2513" s="3"/>
      <c r="K2513" s="3"/>
      <c r="L2513" s="17"/>
    </row>
    <row r="2514" spans="6:12" x14ac:dyDescent="0.25">
      <c r="F2514" s="1"/>
      <c r="J2514" s="3"/>
      <c r="K2514" s="3"/>
      <c r="L2514" s="17"/>
    </row>
    <row r="2515" spans="6:12" x14ac:dyDescent="0.25">
      <c r="F2515" s="1"/>
      <c r="J2515" s="3"/>
      <c r="K2515" s="3"/>
      <c r="L2515" s="17"/>
    </row>
    <row r="2516" spans="6:12" x14ac:dyDescent="0.25">
      <c r="F2516" s="1"/>
      <c r="J2516" s="3"/>
      <c r="K2516" s="3"/>
      <c r="L2516" s="17"/>
    </row>
    <row r="2517" spans="6:12" x14ac:dyDescent="0.25">
      <c r="F2517" s="1"/>
      <c r="J2517" s="3"/>
      <c r="K2517" s="3"/>
      <c r="L2517" s="17"/>
    </row>
    <row r="2518" spans="6:12" x14ac:dyDescent="0.25">
      <c r="F2518" s="1"/>
      <c r="J2518" s="3"/>
      <c r="K2518" s="3"/>
      <c r="L2518" s="17"/>
    </row>
    <row r="2519" spans="6:12" x14ac:dyDescent="0.25">
      <c r="F2519" s="1"/>
      <c r="J2519" s="3"/>
      <c r="K2519" s="3"/>
      <c r="L2519" s="17"/>
    </row>
    <row r="2520" spans="6:12" x14ac:dyDescent="0.25">
      <c r="F2520" s="1"/>
      <c r="J2520" s="3"/>
      <c r="K2520" s="3"/>
      <c r="L2520" s="17"/>
    </row>
    <row r="2521" spans="6:12" x14ac:dyDescent="0.25">
      <c r="F2521" s="1"/>
      <c r="J2521" s="3"/>
      <c r="K2521" s="3"/>
      <c r="L2521" s="17"/>
    </row>
    <row r="2522" spans="6:12" x14ac:dyDescent="0.25">
      <c r="F2522" s="1"/>
      <c r="J2522" s="3"/>
      <c r="K2522" s="3"/>
      <c r="L2522" s="17"/>
    </row>
    <row r="2523" spans="6:12" x14ac:dyDescent="0.25">
      <c r="F2523" s="1"/>
      <c r="J2523" s="3"/>
      <c r="K2523" s="3"/>
      <c r="L2523" s="17"/>
    </row>
    <row r="2524" spans="6:12" x14ac:dyDescent="0.25">
      <c r="F2524" s="1"/>
      <c r="J2524" s="3"/>
      <c r="K2524" s="3"/>
      <c r="L2524" s="17"/>
    </row>
    <row r="2525" spans="6:12" x14ac:dyDescent="0.25">
      <c r="F2525" s="1"/>
      <c r="J2525" s="3"/>
      <c r="K2525" s="3"/>
      <c r="L2525" s="17"/>
    </row>
    <row r="2526" spans="6:12" x14ac:dyDescent="0.25">
      <c r="F2526" s="1"/>
      <c r="J2526" s="3"/>
      <c r="K2526" s="3"/>
      <c r="L2526" s="17"/>
    </row>
    <row r="2527" spans="6:12" x14ac:dyDescent="0.25">
      <c r="F2527" s="1"/>
      <c r="J2527" s="3"/>
      <c r="K2527" s="3"/>
      <c r="L2527" s="17"/>
    </row>
    <row r="2528" spans="6:12" x14ac:dyDescent="0.25">
      <c r="F2528" s="1"/>
      <c r="J2528" s="3"/>
      <c r="K2528" s="3"/>
      <c r="L2528" s="17"/>
    </row>
    <row r="2529" spans="6:12" x14ac:dyDescent="0.25">
      <c r="F2529" s="1"/>
      <c r="J2529" s="3"/>
      <c r="K2529" s="3"/>
      <c r="L2529" s="17"/>
    </row>
    <row r="2530" spans="6:12" x14ac:dyDescent="0.25">
      <c r="F2530" s="1"/>
      <c r="J2530" s="3"/>
      <c r="K2530" s="3"/>
      <c r="L2530" s="17"/>
    </row>
    <row r="2531" spans="6:12" x14ac:dyDescent="0.25">
      <c r="F2531" s="1"/>
      <c r="J2531" s="3"/>
      <c r="K2531" s="3"/>
      <c r="L2531" s="17"/>
    </row>
    <row r="2532" spans="6:12" x14ac:dyDescent="0.25">
      <c r="F2532" s="1"/>
      <c r="J2532" s="3"/>
      <c r="K2532" s="3"/>
      <c r="L2532" s="17"/>
    </row>
    <row r="2533" spans="6:12" x14ac:dyDescent="0.25">
      <c r="F2533" s="1"/>
      <c r="J2533" s="3"/>
      <c r="K2533" s="3"/>
      <c r="L2533" s="17"/>
    </row>
    <row r="2534" spans="6:12" x14ac:dyDescent="0.25">
      <c r="F2534" s="1"/>
      <c r="J2534" s="3"/>
      <c r="K2534" s="3"/>
      <c r="L2534" s="17"/>
    </row>
    <row r="2535" spans="6:12" x14ac:dyDescent="0.25">
      <c r="F2535" s="1"/>
      <c r="J2535" s="3"/>
      <c r="K2535" s="3"/>
      <c r="L2535" s="17"/>
    </row>
    <row r="2536" spans="6:12" x14ac:dyDescent="0.25">
      <c r="F2536" s="1"/>
      <c r="J2536" s="3"/>
      <c r="K2536" s="3"/>
      <c r="L2536" s="17"/>
    </row>
    <row r="2537" spans="6:12" x14ac:dyDescent="0.25">
      <c r="F2537" s="1"/>
      <c r="J2537" s="3"/>
      <c r="K2537" s="3"/>
      <c r="L2537" s="17"/>
    </row>
    <row r="2538" spans="6:12" x14ac:dyDescent="0.25">
      <c r="F2538" s="1"/>
      <c r="J2538" s="3"/>
      <c r="K2538" s="3"/>
      <c r="L2538" s="17"/>
    </row>
    <row r="2539" spans="6:12" x14ac:dyDescent="0.25">
      <c r="F2539" s="1"/>
      <c r="J2539" s="3"/>
      <c r="K2539" s="3"/>
      <c r="L2539" s="17"/>
    </row>
    <row r="2540" spans="6:12" x14ac:dyDescent="0.25">
      <c r="F2540" s="1"/>
      <c r="J2540" s="3"/>
      <c r="K2540" s="3"/>
      <c r="L2540" s="17"/>
    </row>
    <row r="2541" spans="6:12" x14ac:dyDescent="0.25">
      <c r="F2541" s="1"/>
      <c r="J2541" s="3"/>
      <c r="K2541" s="3"/>
      <c r="L2541" s="17"/>
    </row>
    <row r="2542" spans="6:12" x14ac:dyDescent="0.25">
      <c r="F2542" s="1"/>
      <c r="J2542" s="3"/>
      <c r="K2542" s="3"/>
      <c r="L2542" s="17"/>
    </row>
    <row r="2543" spans="6:12" x14ac:dyDescent="0.25">
      <c r="F2543" s="1"/>
      <c r="J2543" s="3"/>
      <c r="K2543" s="3"/>
      <c r="L2543" s="17"/>
    </row>
    <row r="2544" spans="6:12" x14ac:dyDescent="0.25">
      <c r="F2544" s="1"/>
      <c r="J2544" s="3"/>
      <c r="K2544" s="3"/>
      <c r="L2544" s="17"/>
    </row>
    <row r="2545" spans="6:12" x14ac:dyDescent="0.25">
      <c r="F2545" s="1"/>
      <c r="J2545" s="3"/>
      <c r="K2545" s="3"/>
      <c r="L2545" s="17"/>
    </row>
    <row r="2546" spans="6:12" x14ac:dyDescent="0.25">
      <c r="F2546" s="1"/>
      <c r="J2546" s="3"/>
      <c r="K2546" s="3"/>
      <c r="L2546" s="17"/>
    </row>
    <row r="2547" spans="6:12" x14ac:dyDescent="0.25">
      <c r="F2547" s="1"/>
      <c r="J2547" s="3"/>
      <c r="K2547" s="3"/>
      <c r="L2547" s="17"/>
    </row>
    <row r="2548" spans="6:12" x14ac:dyDescent="0.25">
      <c r="F2548" s="1"/>
      <c r="J2548" s="3"/>
      <c r="K2548" s="3"/>
      <c r="L2548" s="17"/>
    </row>
    <row r="2549" spans="6:12" x14ac:dyDescent="0.25">
      <c r="F2549" s="1"/>
      <c r="J2549" s="3"/>
      <c r="K2549" s="3"/>
      <c r="L2549" s="17"/>
    </row>
    <row r="2550" spans="6:12" x14ac:dyDescent="0.25">
      <c r="F2550" s="1"/>
      <c r="J2550" s="3"/>
      <c r="K2550" s="3"/>
      <c r="L2550" s="17"/>
    </row>
    <row r="2551" spans="6:12" x14ac:dyDescent="0.25">
      <c r="F2551" s="1"/>
      <c r="J2551" s="3"/>
      <c r="K2551" s="3"/>
      <c r="L2551" s="17"/>
    </row>
    <row r="2552" spans="6:12" x14ac:dyDescent="0.25">
      <c r="F2552" s="1"/>
      <c r="J2552" s="3"/>
      <c r="K2552" s="3"/>
      <c r="L2552" s="17"/>
    </row>
    <row r="2553" spans="6:12" x14ac:dyDescent="0.25">
      <c r="F2553" s="1"/>
      <c r="J2553" s="3"/>
      <c r="K2553" s="3"/>
      <c r="L2553" s="17"/>
    </row>
    <row r="2554" spans="6:12" x14ac:dyDescent="0.25">
      <c r="F2554" s="1"/>
      <c r="J2554" s="3"/>
      <c r="K2554" s="3"/>
      <c r="L2554" s="17"/>
    </row>
    <row r="2555" spans="6:12" x14ac:dyDescent="0.25">
      <c r="F2555" s="1"/>
      <c r="J2555" s="3"/>
      <c r="K2555" s="3"/>
      <c r="L2555" s="17"/>
    </row>
    <row r="2556" spans="6:12" x14ac:dyDescent="0.25">
      <c r="F2556" s="1"/>
      <c r="J2556" s="3"/>
      <c r="K2556" s="3"/>
      <c r="L2556" s="17"/>
    </row>
    <row r="2557" spans="6:12" x14ac:dyDescent="0.25">
      <c r="F2557" s="1"/>
      <c r="J2557" s="3"/>
      <c r="K2557" s="3"/>
      <c r="L2557" s="17"/>
    </row>
    <row r="2558" spans="6:12" x14ac:dyDescent="0.25">
      <c r="F2558" s="1"/>
      <c r="J2558" s="3"/>
      <c r="K2558" s="3"/>
      <c r="L2558" s="17"/>
    </row>
    <row r="2559" spans="6:12" x14ac:dyDescent="0.25">
      <c r="F2559" s="1"/>
      <c r="J2559" s="3"/>
      <c r="K2559" s="3"/>
      <c r="L2559" s="17"/>
    </row>
    <row r="2560" spans="6:12" x14ac:dyDescent="0.25">
      <c r="F2560" s="1"/>
      <c r="J2560" s="3"/>
      <c r="K2560" s="3"/>
      <c r="L2560" s="17"/>
    </row>
    <row r="2561" spans="6:12" x14ac:dyDescent="0.25">
      <c r="F2561" s="1"/>
      <c r="J2561" s="3"/>
      <c r="K2561" s="3"/>
      <c r="L2561" s="17"/>
    </row>
    <row r="2562" spans="6:12" x14ac:dyDescent="0.25">
      <c r="F2562" s="1"/>
      <c r="J2562" s="3"/>
      <c r="K2562" s="3"/>
      <c r="L2562" s="17"/>
    </row>
    <row r="2563" spans="6:12" x14ac:dyDescent="0.25">
      <c r="F2563" s="1"/>
      <c r="J2563" s="3"/>
      <c r="K2563" s="3"/>
      <c r="L2563" s="17"/>
    </row>
    <row r="2564" spans="6:12" x14ac:dyDescent="0.25">
      <c r="F2564" s="1"/>
      <c r="J2564" s="3"/>
      <c r="K2564" s="3"/>
      <c r="L2564" s="17"/>
    </row>
    <row r="2565" spans="6:12" x14ac:dyDescent="0.25">
      <c r="F2565" s="1"/>
      <c r="J2565" s="3"/>
      <c r="K2565" s="3"/>
      <c r="L2565" s="17"/>
    </row>
    <row r="2566" spans="6:12" x14ac:dyDescent="0.25">
      <c r="F2566" s="1"/>
      <c r="J2566" s="3"/>
      <c r="K2566" s="3"/>
      <c r="L2566" s="17"/>
    </row>
    <row r="2567" spans="6:12" x14ac:dyDescent="0.25">
      <c r="F2567" s="1"/>
      <c r="J2567" s="3"/>
      <c r="K2567" s="3"/>
      <c r="L2567" s="17"/>
    </row>
    <row r="2568" spans="6:12" x14ac:dyDescent="0.25">
      <c r="F2568" s="1"/>
      <c r="J2568" s="3"/>
      <c r="K2568" s="3"/>
      <c r="L2568" s="17"/>
    </row>
    <row r="2569" spans="6:12" x14ac:dyDescent="0.25">
      <c r="F2569" s="1"/>
      <c r="J2569" s="3"/>
      <c r="K2569" s="3"/>
      <c r="L2569" s="17"/>
    </row>
    <row r="2570" spans="6:12" x14ac:dyDescent="0.25">
      <c r="F2570" s="1"/>
      <c r="J2570" s="3"/>
      <c r="K2570" s="3"/>
      <c r="L2570" s="17"/>
    </row>
    <row r="2571" spans="6:12" x14ac:dyDescent="0.25">
      <c r="F2571" s="1"/>
      <c r="J2571" s="3"/>
      <c r="K2571" s="3"/>
      <c r="L2571" s="17"/>
    </row>
    <row r="2572" spans="6:12" x14ac:dyDescent="0.25">
      <c r="F2572" s="1"/>
      <c r="J2572" s="3"/>
      <c r="K2572" s="3"/>
      <c r="L2572" s="17"/>
    </row>
    <row r="2573" spans="6:12" x14ac:dyDescent="0.25">
      <c r="F2573" s="1"/>
      <c r="J2573" s="3"/>
      <c r="K2573" s="3"/>
      <c r="L2573" s="17"/>
    </row>
    <row r="2574" spans="6:12" x14ac:dyDescent="0.25">
      <c r="F2574" s="1"/>
      <c r="J2574" s="3"/>
      <c r="K2574" s="3"/>
      <c r="L2574" s="17"/>
    </row>
    <row r="2575" spans="6:12" x14ac:dyDescent="0.25">
      <c r="F2575" s="1"/>
      <c r="J2575" s="3"/>
      <c r="K2575" s="3"/>
      <c r="L2575" s="17"/>
    </row>
    <row r="2576" spans="6:12" x14ac:dyDescent="0.25">
      <c r="F2576" s="1"/>
      <c r="J2576" s="3"/>
      <c r="K2576" s="3"/>
      <c r="L2576" s="17"/>
    </row>
    <row r="2577" spans="6:12" x14ac:dyDescent="0.25">
      <c r="F2577" s="1"/>
      <c r="J2577" s="3"/>
      <c r="K2577" s="3"/>
      <c r="L2577" s="17"/>
    </row>
    <row r="2578" spans="6:12" x14ac:dyDescent="0.25">
      <c r="F2578" s="1"/>
      <c r="J2578" s="3"/>
      <c r="K2578" s="3"/>
      <c r="L2578" s="17"/>
    </row>
    <row r="2579" spans="6:12" x14ac:dyDescent="0.25">
      <c r="F2579" s="1"/>
      <c r="J2579" s="3"/>
      <c r="K2579" s="3"/>
      <c r="L2579" s="17"/>
    </row>
    <row r="2580" spans="6:12" x14ac:dyDescent="0.25">
      <c r="F2580" s="1"/>
      <c r="J2580" s="3"/>
      <c r="K2580" s="3"/>
      <c r="L2580" s="17"/>
    </row>
    <row r="2581" spans="6:12" x14ac:dyDescent="0.25">
      <c r="F2581" s="1"/>
      <c r="J2581" s="3"/>
      <c r="K2581" s="3"/>
      <c r="L2581" s="17"/>
    </row>
    <row r="2582" spans="6:12" x14ac:dyDescent="0.25">
      <c r="F2582" s="1"/>
      <c r="J2582" s="3"/>
      <c r="K2582" s="3"/>
      <c r="L2582" s="17"/>
    </row>
    <row r="2583" spans="6:12" x14ac:dyDescent="0.25">
      <c r="F2583" s="1"/>
      <c r="J2583" s="3"/>
      <c r="K2583" s="3"/>
      <c r="L2583" s="17"/>
    </row>
    <row r="2584" spans="6:12" x14ac:dyDescent="0.25">
      <c r="F2584" s="1"/>
      <c r="J2584" s="3"/>
      <c r="K2584" s="3"/>
      <c r="L2584" s="17"/>
    </row>
    <row r="2585" spans="6:12" x14ac:dyDescent="0.25">
      <c r="F2585" s="1"/>
      <c r="J2585" s="3"/>
      <c r="K2585" s="3"/>
      <c r="L2585" s="17"/>
    </row>
    <row r="2586" spans="6:12" x14ac:dyDescent="0.25">
      <c r="F2586" s="1"/>
      <c r="J2586" s="3"/>
      <c r="K2586" s="3"/>
      <c r="L2586" s="17"/>
    </row>
    <row r="2587" spans="6:12" x14ac:dyDescent="0.25">
      <c r="F2587" s="1"/>
      <c r="J2587" s="3"/>
      <c r="K2587" s="3"/>
      <c r="L2587" s="17"/>
    </row>
    <row r="2588" spans="6:12" x14ac:dyDescent="0.25">
      <c r="F2588" s="1"/>
      <c r="J2588" s="3"/>
      <c r="K2588" s="3"/>
      <c r="L2588" s="17"/>
    </row>
    <row r="2589" spans="6:12" x14ac:dyDescent="0.25">
      <c r="F2589" s="1"/>
      <c r="J2589" s="3"/>
      <c r="K2589" s="3"/>
      <c r="L2589" s="17"/>
    </row>
    <row r="2590" spans="6:12" x14ac:dyDescent="0.25">
      <c r="F2590" s="1"/>
      <c r="J2590" s="3"/>
      <c r="K2590" s="3"/>
      <c r="L2590" s="17"/>
    </row>
    <row r="2591" spans="6:12" x14ac:dyDescent="0.25">
      <c r="F2591" s="1"/>
      <c r="J2591" s="3"/>
      <c r="K2591" s="3"/>
      <c r="L2591" s="17"/>
    </row>
    <row r="2592" spans="6:12" x14ac:dyDescent="0.25">
      <c r="F2592" s="1"/>
      <c r="J2592" s="3"/>
      <c r="K2592" s="3"/>
      <c r="L2592" s="17"/>
    </row>
    <row r="2593" spans="6:12" x14ac:dyDescent="0.25">
      <c r="F2593" s="1"/>
      <c r="J2593" s="3"/>
      <c r="K2593" s="3"/>
      <c r="L2593" s="17"/>
    </row>
    <row r="2594" spans="6:12" x14ac:dyDescent="0.25">
      <c r="F2594" s="1"/>
      <c r="J2594" s="3"/>
      <c r="K2594" s="3"/>
      <c r="L2594" s="17"/>
    </row>
    <row r="2595" spans="6:12" x14ac:dyDescent="0.25">
      <c r="F2595" s="1"/>
      <c r="J2595" s="3"/>
      <c r="K2595" s="3"/>
      <c r="L2595" s="17"/>
    </row>
    <row r="2596" spans="6:12" x14ac:dyDescent="0.25">
      <c r="F2596" s="1"/>
      <c r="J2596" s="3"/>
      <c r="K2596" s="3"/>
      <c r="L2596" s="17"/>
    </row>
    <row r="2597" spans="6:12" x14ac:dyDescent="0.25">
      <c r="F2597" s="1"/>
      <c r="J2597" s="3"/>
      <c r="K2597" s="3"/>
      <c r="L2597" s="17"/>
    </row>
    <row r="2598" spans="6:12" x14ac:dyDescent="0.25">
      <c r="F2598" s="1"/>
      <c r="J2598" s="3"/>
      <c r="K2598" s="3"/>
      <c r="L2598" s="17"/>
    </row>
    <row r="2599" spans="6:12" x14ac:dyDescent="0.25">
      <c r="F2599" s="1"/>
      <c r="J2599" s="3"/>
      <c r="K2599" s="3"/>
      <c r="L2599" s="17"/>
    </row>
    <row r="2600" spans="6:12" x14ac:dyDescent="0.25">
      <c r="F2600" s="1"/>
      <c r="J2600" s="3"/>
      <c r="K2600" s="3"/>
      <c r="L2600" s="17"/>
    </row>
    <row r="2601" spans="6:12" x14ac:dyDescent="0.25">
      <c r="F2601" s="1"/>
      <c r="J2601" s="3"/>
      <c r="K2601" s="3"/>
      <c r="L2601" s="17"/>
    </row>
    <row r="2602" spans="6:12" x14ac:dyDescent="0.25">
      <c r="F2602" s="1"/>
      <c r="J2602" s="3"/>
      <c r="K2602" s="3"/>
      <c r="L2602" s="17"/>
    </row>
    <row r="2603" spans="6:12" x14ac:dyDescent="0.25">
      <c r="F2603" s="1"/>
      <c r="J2603" s="3"/>
      <c r="K2603" s="3"/>
      <c r="L2603" s="17"/>
    </row>
    <row r="2604" spans="6:12" x14ac:dyDescent="0.25">
      <c r="F2604" s="1"/>
      <c r="J2604" s="3"/>
      <c r="K2604" s="3"/>
      <c r="L2604" s="17"/>
    </row>
    <row r="2605" spans="6:12" x14ac:dyDescent="0.25">
      <c r="F2605" s="1"/>
      <c r="J2605" s="3"/>
      <c r="K2605" s="3"/>
      <c r="L2605" s="17"/>
    </row>
    <row r="2606" spans="6:12" x14ac:dyDescent="0.25">
      <c r="F2606" s="1"/>
      <c r="J2606" s="3"/>
      <c r="K2606" s="3"/>
      <c r="L2606" s="17"/>
    </row>
    <row r="2607" spans="6:12" x14ac:dyDescent="0.25">
      <c r="F2607" s="1"/>
      <c r="J2607" s="3"/>
      <c r="K2607" s="3"/>
      <c r="L2607" s="17"/>
    </row>
    <row r="2608" spans="6:12" x14ac:dyDescent="0.25">
      <c r="F2608" s="1"/>
      <c r="J2608" s="3"/>
      <c r="K2608" s="3"/>
      <c r="L2608" s="17"/>
    </row>
    <row r="2609" spans="6:12" x14ac:dyDescent="0.25">
      <c r="F2609" s="1"/>
      <c r="J2609" s="3"/>
      <c r="K2609" s="3"/>
      <c r="L2609" s="17"/>
    </row>
    <row r="2610" spans="6:12" x14ac:dyDescent="0.25">
      <c r="F2610" s="1"/>
      <c r="J2610" s="3"/>
      <c r="K2610" s="3"/>
      <c r="L2610" s="17"/>
    </row>
    <row r="2611" spans="6:12" x14ac:dyDescent="0.25">
      <c r="F2611" s="1"/>
      <c r="J2611" s="3"/>
      <c r="K2611" s="3"/>
      <c r="L2611" s="17"/>
    </row>
    <row r="2612" spans="6:12" x14ac:dyDescent="0.25">
      <c r="F2612" s="1"/>
      <c r="J2612" s="3"/>
      <c r="K2612" s="3"/>
      <c r="L2612" s="17"/>
    </row>
    <row r="2613" spans="6:12" x14ac:dyDescent="0.25">
      <c r="F2613" s="1"/>
      <c r="J2613" s="3"/>
      <c r="K2613" s="3"/>
      <c r="L2613" s="17"/>
    </row>
    <row r="2614" spans="6:12" x14ac:dyDescent="0.25">
      <c r="F2614" s="1"/>
      <c r="J2614" s="3"/>
      <c r="K2614" s="3"/>
      <c r="L2614" s="17"/>
    </row>
    <row r="2615" spans="6:12" x14ac:dyDescent="0.25">
      <c r="F2615" s="1"/>
      <c r="J2615" s="3"/>
      <c r="K2615" s="3"/>
      <c r="L2615" s="17"/>
    </row>
    <row r="2616" spans="6:12" x14ac:dyDescent="0.25">
      <c r="F2616" s="1"/>
      <c r="J2616" s="3"/>
      <c r="K2616" s="3"/>
      <c r="L2616" s="17"/>
    </row>
    <row r="2617" spans="6:12" x14ac:dyDescent="0.25">
      <c r="F2617" s="1"/>
      <c r="J2617" s="3"/>
      <c r="K2617" s="3"/>
      <c r="L2617" s="17"/>
    </row>
    <row r="2618" spans="6:12" x14ac:dyDescent="0.25">
      <c r="F2618" s="1"/>
      <c r="J2618" s="3"/>
      <c r="K2618" s="3"/>
      <c r="L2618" s="17"/>
    </row>
    <row r="2619" spans="6:12" x14ac:dyDescent="0.25">
      <c r="F2619" s="1"/>
      <c r="J2619" s="3"/>
      <c r="K2619" s="3"/>
      <c r="L2619" s="17"/>
    </row>
    <row r="2620" spans="6:12" x14ac:dyDescent="0.25">
      <c r="F2620" s="1"/>
      <c r="J2620" s="3"/>
      <c r="K2620" s="3"/>
      <c r="L2620" s="17"/>
    </row>
    <row r="2621" spans="6:12" x14ac:dyDescent="0.25">
      <c r="F2621" s="1"/>
      <c r="J2621" s="3"/>
      <c r="K2621" s="3"/>
      <c r="L2621" s="17"/>
    </row>
    <row r="2622" spans="6:12" x14ac:dyDescent="0.25">
      <c r="F2622" s="1"/>
      <c r="J2622" s="3"/>
      <c r="K2622" s="3"/>
      <c r="L2622" s="17"/>
    </row>
    <row r="2623" spans="6:12" x14ac:dyDescent="0.25">
      <c r="F2623" s="1"/>
      <c r="J2623" s="3"/>
      <c r="K2623" s="3"/>
      <c r="L2623" s="17"/>
    </row>
    <row r="2624" spans="6:12" x14ac:dyDescent="0.25">
      <c r="F2624" s="1"/>
      <c r="J2624" s="3"/>
      <c r="K2624" s="3"/>
      <c r="L2624" s="17"/>
    </row>
    <row r="2625" spans="6:12" x14ac:dyDescent="0.25">
      <c r="F2625" s="1"/>
      <c r="J2625" s="3"/>
      <c r="K2625" s="3"/>
      <c r="L2625" s="17"/>
    </row>
    <row r="2626" spans="6:12" x14ac:dyDescent="0.25">
      <c r="F2626" s="1"/>
      <c r="J2626" s="3"/>
      <c r="K2626" s="3"/>
      <c r="L2626" s="17"/>
    </row>
    <row r="2627" spans="6:12" x14ac:dyDescent="0.25">
      <c r="F2627" s="1"/>
      <c r="J2627" s="3"/>
      <c r="K2627" s="3"/>
      <c r="L2627" s="17"/>
    </row>
    <row r="2628" spans="6:12" x14ac:dyDescent="0.25">
      <c r="F2628" s="1"/>
      <c r="J2628" s="3"/>
      <c r="K2628" s="3"/>
      <c r="L2628" s="17"/>
    </row>
    <row r="2629" spans="6:12" x14ac:dyDescent="0.25">
      <c r="F2629" s="1"/>
      <c r="J2629" s="3"/>
      <c r="K2629" s="3"/>
      <c r="L2629" s="17"/>
    </row>
    <row r="2630" spans="6:12" x14ac:dyDescent="0.25">
      <c r="F2630" s="1"/>
      <c r="J2630" s="3"/>
      <c r="K2630" s="3"/>
      <c r="L2630" s="17"/>
    </row>
    <row r="2631" spans="6:12" x14ac:dyDescent="0.25">
      <c r="F2631" s="1"/>
      <c r="J2631" s="3"/>
      <c r="K2631" s="3"/>
      <c r="L2631" s="17"/>
    </row>
    <row r="2632" spans="6:12" x14ac:dyDescent="0.25">
      <c r="F2632" s="1"/>
      <c r="J2632" s="3"/>
      <c r="K2632" s="3"/>
      <c r="L2632" s="17"/>
    </row>
    <row r="2633" spans="6:12" x14ac:dyDescent="0.25">
      <c r="F2633" s="1"/>
      <c r="J2633" s="3"/>
      <c r="K2633" s="3"/>
      <c r="L2633" s="17"/>
    </row>
    <row r="2634" spans="6:12" x14ac:dyDescent="0.25">
      <c r="F2634" s="1"/>
      <c r="J2634" s="3"/>
      <c r="K2634" s="3"/>
      <c r="L2634" s="17"/>
    </row>
    <row r="2635" spans="6:12" x14ac:dyDescent="0.25">
      <c r="F2635" s="1"/>
      <c r="J2635" s="3"/>
      <c r="K2635" s="3"/>
      <c r="L2635" s="17"/>
    </row>
    <row r="2636" spans="6:12" x14ac:dyDescent="0.25">
      <c r="F2636" s="1"/>
      <c r="J2636" s="3"/>
      <c r="K2636" s="3"/>
      <c r="L2636" s="17"/>
    </row>
    <row r="2637" spans="6:12" x14ac:dyDescent="0.25">
      <c r="F2637" s="1"/>
      <c r="J2637" s="3"/>
      <c r="K2637" s="3"/>
      <c r="L2637" s="17"/>
    </row>
    <row r="2638" spans="6:12" x14ac:dyDescent="0.25">
      <c r="F2638" s="1"/>
      <c r="J2638" s="3"/>
      <c r="K2638" s="3"/>
      <c r="L2638" s="17"/>
    </row>
    <row r="2639" spans="6:12" x14ac:dyDescent="0.25">
      <c r="F2639" s="1"/>
      <c r="J2639" s="3"/>
      <c r="K2639" s="3"/>
      <c r="L2639" s="17"/>
    </row>
    <row r="2640" spans="6:12" x14ac:dyDescent="0.25">
      <c r="F2640" s="1"/>
      <c r="J2640" s="3"/>
      <c r="K2640" s="3"/>
      <c r="L2640" s="17"/>
    </row>
    <row r="2641" spans="6:12" x14ac:dyDescent="0.25">
      <c r="F2641" s="1"/>
      <c r="J2641" s="3"/>
      <c r="K2641" s="3"/>
      <c r="L2641" s="17"/>
    </row>
    <row r="2642" spans="6:12" x14ac:dyDescent="0.25">
      <c r="F2642" s="1"/>
      <c r="J2642" s="3"/>
      <c r="K2642" s="3"/>
      <c r="L2642" s="17"/>
    </row>
    <row r="2643" spans="6:12" x14ac:dyDescent="0.25">
      <c r="F2643" s="1"/>
      <c r="J2643" s="3"/>
      <c r="K2643" s="3"/>
      <c r="L2643" s="17"/>
    </row>
    <row r="2644" spans="6:12" x14ac:dyDescent="0.25">
      <c r="F2644" s="1"/>
      <c r="J2644" s="3"/>
      <c r="K2644" s="3"/>
      <c r="L2644" s="17"/>
    </row>
    <row r="2645" spans="6:12" x14ac:dyDescent="0.25">
      <c r="F2645" s="1"/>
      <c r="J2645" s="3"/>
      <c r="K2645" s="3"/>
      <c r="L2645" s="17"/>
    </row>
    <row r="2646" spans="6:12" x14ac:dyDescent="0.25">
      <c r="F2646" s="1"/>
      <c r="J2646" s="3"/>
      <c r="K2646" s="3"/>
      <c r="L2646" s="17"/>
    </row>
    <row r="2647" spans="6:12" x14ac:dyDescent="0.25">
      <c r="F2647" s="1"/>
      <c r="J2647" s="3"/>
      <c r="K2647" s="3"/>
      <c r="L2647" s="17"/>
    </row>
    <row r="2648" spans="6:12" x14ac:dyDescent="0.25">
      <c r="F2648" s="1"/>
      <c r="J2648" s="3"/>
      <c r="K2648" s="3"/>
      <c r="L2648" s="17"/>
    </row>
    <row r="2649" spans="6:12" x14ac:dyDescent="0.25">
      <c r="F2649" s="1"/>
      <c r="J2649" s="3"/>
      <c r="K2649" s="3"/>
      <c r="L2649" s="17"/>
    </row>
    <row r="2650" spans="6:12" x14ac:dyDescent="0.25">
      <c r="F2650" s="1"/>
      <c r="J2650" s="3"/>
      <c r="K2650" s="3"/>
      <c r="L2650" s="17"/>
    </row>
    <row r="2651" spans="6:12" x14ac:dyDescent="0.25">
      <c r="F2651" s="1"/>
      <c r="J2651" s="3"/>
      <c r="K2651" s="3"/>
      <c r="L2651" s="17"/>
    </row>
    <row r="2652" spans="6:12" x14ac:dyDescent="0.25">
      <c r="F2652" s="1"/>
      <c r="J2652" s="3"/>
      <c r="K2652" s="3"/>
      <c r="L2652" s="17"/>
    </row>
    <row r="2653" spans="6:12" x14ac:dyDescent="0.25">
      <c r="F2653" s="1"/>
      <c r="J2653" s="3"/>
      <c r="K2653" s="3"/>
      <c r="L2653" s="17"/>
    </row>
    <row r="2654" spans="6:12" x14ac:dyDescent="0.25">
      <c r="F2654" s="1"/>
      <c r="J2654" s="3"/>
      <c r="K2654" s="3"/>
      <c r="L2654" s="17"/>
    </row>
    <row r="2655" spans="6:12" x14ac:dyDescent="0.25">
      <c r="F2655" s="1"/>
      <c r="J2655" s="3"/>
      <c r="K2655" s="3"/>
      <c r="L2655" s="17"/>
    </row>
    <row r="2656" spans="6:12" x14ac:dyDescent="0.25">
      <c r="F2656" s="1"/>
      <c r="J2656" s="3"/>
      <c r="K2656" s="3"/>
      <c r="L2656" s="17"/>
    </row>
    <row r="2657" spans="6:12" x14ac:dyDescent="0.25">
      <c r="F2657" s="1"/>
      <c r="J2657" s="3"/>
      <c r="K2657" s="3"/>
      <c r="L2657" s="17"/>
    </row>
    <row r="2658" spans="6:12" x14ac:dyDescent="0.25">
      <c r="F2658" s="1"/>
      <c r="J2658" s="3"/>
      <c r="K2658" s="3"/>
      <c r="L2658" s="17"/>
    </row>
    <row r="2659" spans="6:12" x14ac:dyDescent="0.25">
      <c r="F2659" s="1"/>
      <c r="J2659" s="3"/>
      <c r="K2659" s="3"/>
      <c r="L2659" s="17"/>
    </row>
    <row r="2660" spans="6:12" x14ac:dyDescent="0.25">
      <c r="F2660" s="1"/>
      <c r="J2660" s="3"/>
      <c r="K2660" s="3"/>
      <c r="L2660" s="17"/>
    </row>
    <row r="2661" spans="6:12" x14ac:dyDescent="0.25">
      <c r="F2661" s="1"/>
      <c r="J2661" s="3"/>
      <c r="K2661" s="3"/>
      <c r="L2661" s="17"/>
    </row>
    <row r="2662" spans="6:12" x14ac:dyDescent="0.25">
      <c r="F2662" s="1"/>
      <c r="J2662" s="3"/>
      <c r="K2662" s="3"/>
      <c r="L2662" s="17"/>
    </row>
    <row r="2663" spans="6:12" x14ac:dyDescent="0.25">
      <c r="F2663" s="1"/>
      <c r="J2663" s="3"/>
      <c r="K2663" s="3"/>
      <c r="L2663" s="17"/>
    </row>
    <row r="2664" spans="6:12" x14ac:dyDescent="0.25">
      <c r="F2664" s="1"/>
      <c r="J2664" s="3"/>
      <c r="K2664" s="3"/>
      <c r="L2664" s="17"/>
    </row>
    <row r="2665" spans="6:12" x14ac:dyDescent="0.25">
      <c r="F2665" s="1"/>
      <c r="J2665" s="3"/>
      <c r="K2665" s="3"/>
      <c r="L2665" s="17"/>
    </row>
    <row r="2666" spans="6:12" x14ac:dyDescent="0.25">
      <c r="F2666" s="1"/>
      <c r="J2666" s="3"/>
      <c r="K2666" s="3"/>
      <c r="L2666" s="17"/>
    </row>
    <row r="2667" spans="6:12" x14ac:dyDescent="0.25">
      <c r="F2667" s="1"/>
      <c r="J2667" s="3"/>
      <c r="K2667" s="3"/>
      <c r="L2667" s="17"/>
    </row>
    <row r="2668" spans="6:12" x14ac:dyDescent="0.25">
      <c r="F2668" s="1"/>
      <c r="J2668" s="3"/>
      <c r="K2668" s="3"/>
      <c r="L2668" s="17"/>
    </row>
    <row r="2669" spans="6:12" x14ac:dyDescent="0.25">
      <c r="F2669" s="1"/>
      <c r="J2669" s="3"/>
      <c r="K2669" s="3"/>
      <c r="L2669" s="17"/>
    </row>
    <row r="2670" spans="6:12" x14ac:dyDescent="0.25">
      <c r="F2670" s="1"/>
      <c r="J2670" s="3"/>
      <c r="K2670" s="3"/>
      <c r="L2670" s="17"/>
    </row>
    <row r="2671" spans="6:12" x14ac:dyDescent="0.25">
      <c r="F2671" s="1"/>
      <c r="J2671" s="3"/>
      <c r="K2671" s="3"/>
      <c r="L2671" s="17"/>
    </row>
    <row r="2672" spans="6:12" x14ac:dyDescent="0.25">
      <c r="F2672" s="1"/>
      <c r="J2672" s="3"/>
      <c r="K2672" s="3"/>
      <c r="L2672" s="17"/>
    </row>
    <row r="2673" spans="6:12" x14ac:dyDescent="0.25">
      <c r="F2673" s="1"/>
      <c r="J2673" s="3"/>
      <c r="K2673" s="3"/>
      <c r="L2673" s="17"/>
    </row>
    <row r="2674" spans="6:12" x14ac:dyDescent="0.25">
      <c r="F2674" s="1"/>
      <c r="J2674" s="3"/>
      <c r="K2674" s="3"/>
      <c r="L2674" s="17"/>
    </row>
    <row r="2675" spans="6:12" x14ac:dyDescent="0.25">
      <c r="F2675" s="1"/>
      <c r="J2675" s="3"/>
      <c r="K2675" s="3"/>
      <c r="L2675" s="17"/>
    </row>
    <row r="2676" spans="6:12" x14ac:dyDescent="0.25">
      <c r="F2676" s="1"/>
      <c r="J2676" s="3"/>
      <c r="K2676" s="3"/>
      <c r="L2676" s="17"/>
    </row>
    <row r="2677" spans="6:12" x14ac:dyDescent="0.25">
      <c r="F2677" s="1"/>
      <c r="J2677" s="3"/>
      <c r="K2677" s="3"/>
      <c r="L2677" s="17"/>
    </row>
    <row r="2678" spans="6:12" x14ac:dyDescent="0.25">
      <c r="F2678" s="1"/>
      <c r="J2678" s="3"/>
      <c r="K2678" s="3"/>
      <c r="L2678" s="17"/>
    </row>
    <row r="2679" spans="6:12" x14ac:dyDescent="0.25">
      <c r="F2679" s="1"/>
      <c r="J2679" s="3"/>
      <c r="K2679" s="3"/>
      <c r="L2679" s="17"/>
    </row>
    <row r="2680" spans="6:12" x14ac:dyDescent="0.25">
      <c r="F2680" s="1"/>
      <c r="J2680" s="3"/>
      <c r="K2680" s="3"/>
      <c r="L2680" s="17"/>
    </row>
    <row r="2681" spans="6:12" x14ac:dyDescent="0.25">
      <c r="F2681" s="1"/>
      <c r="J2681" s="3"/>
      <c r="K2681" s="3"/>
      <c r="L2681" s="17"/>
    </row>
    <row r="2682" spans="6:12" x14ac:dyDescent="0.25">
      <c r="F2682" s="1"/>
      <c r="J2682" s="3"/>
      <c r="K2682" s="3"/>
      <c r="L2682" s="17"/>
    </row>
    <row r="2683" spans="6:12" x14ac:dyDescent="0.25">
      <c r="F2683" s="1"/>
      <c r="J2683" s="3"/>
      <c r="K2683" s="3"/>
      <c r="L2683" s="17"/>
    </row>
    <row r="2684" spans="6:12" x14ac:dyDescent="0.25">
      <c r="F2684" s="1"/>
      <c r="J2684" s="3"/>
      <c r="K2684" s="3"/>
      <c r="L2684" s="17"/>
    </row>
    <row r="2685" spans="6:12" x14ac:dyDescent="0.25">
      <c r="F2685" s="1"/>
      <c r="J2685" s="3"/>
      <c r="K2685" s="3"/>
      <c r="L2685" s="17"/>
    </row>
    <row r="2686" spans="6:12" x14ac:dyDescent="0.25">
      <c r="F2686" s="1"/>
      <c r="J2686" s="3"/>
      <c r="K2686" s="3"/>
      <c r="L2686" s="17"/>
    </row>
    <row r="2687" spans="6:12" x14ac:dyDescent="0.25">
      <c r="F2687" s="1"/>
      <c r="J2687" s="3"/>
      <c r="K2687" s="3"/>
      <c r="L2687" s="17"/>
    </row>
    <row r="2688" spans="6:12" x14ac:dyDescent="0.25">
      <c r="F2688" s="1"/>
      <c r="J2688" s="3"/>
      <c r="K2688" s="3"/>
      <c r="L2688" s="17"/>
    </row>
    <row r="2689" spans="6:12" x14ac:dyDescent="0.25">
      <c r="F2689" s="1"/>
      <c r="J2689" s="3"/>
      <c r="K2689" s="3"/>
      <c r="L2689" s="17"/>
    </row>
    <row r="2690" spans="6:12" x14ac:dyDescent="0.25">
      <c r="F2690" s="1"/>
      <c r="J2690" s="3"/>
      <c r="K2690" s="3"/>
      <c r="L2690" s="17"/>
    </row>
    <row r="2691" spans="6:12" x14ac:dyDescent="0.25">
      <c r="F2691" s="1"/>
      <c r="J2691" s="3"/>
      <c r="K2691" s="3"/>
      <c r="L2691" s="17"/>
    </row>
    <row r="2692" spans="6:12" x14ac:dyDescent="0.25">
      <c r="F2692" s="1"/>
      <c r="J2692" s="3"/>
      <c r="K2692" s="3"/>
      <c r="L2692" s="17"/>
    </row>
    <row r="2693" spans="6:12" x14ac:dyDescent="0.25">
      <c r="F2693" s="1"/>
      <c r="J2693" s="3"/>
      <c r="K2693" s="3"/>
      <c r="L2693" s="17"/>
    </row>
    <row r="2694" spans="6:12" x14ac:dyDescent="0.25">
      <c r="F2694" s="1"/>
      <c r="J2694" s="3"/>
      <c r="K2694" s="3"/>
      <c r="L2694" s="17"/>
    </row>
    <row r="2695" spans="6:12" x14ac:dyDescent="0.25">
      <c r="F2695" s="1"/>
      <c r="J2695" s="3"/>
      <c r="K2695" s="3"/>
      <c r="L2695" s="17"/>
    </row>
    <row r="2696" spans="6:12" x14ac:dyDescent="0.25">
      <c r="F2696" s="1"/>
      <c r="J2696" s="3"/>
      <c r="K2696" s="3"/>
      <c r="L2696" s="17"/>
    </row>
    <row r="2697" spans="6:12" x14ac:dyDescent="0.25">
      <c r="F2697" s="1"/>
      <c r="J2697" s="3"/>
      <c r="K2697" s="3"/>
      <c r="L2697" s="17"/>
    </row>
    <row r="2698" spans="6:12" x14ac:dyDescent="0.25">
      <c r="F2698" s="1"/>
      <c r="J2698" s="3"/>
      <c r="K2698" s="3"/>
      <c r="L2698" s="17"/>
    </row>
    <row r="2699" spans="6:12" x14ac:dyDescent="0.25">
      <c r="F2699" s="1"/>
      <c r="J2699" s="3"/>
      <c r="K2699" s="3"/>
      <c r="L2699" s="17"/>
    </row>
    <row r="2700" spans="6:12" x14ac:dyDescent="0.25">
      <c r="F2700" s="1"/>
      <c r="J2700" s="3"/>
      <c r="K2700" s="3"/>
      <c r="L2700" s="17"/>
    </row>
    <row r="2701" spans="6:12" x14ac:dyDescent="0.25">
      <c r="F2701" s="1"/>
      <c r="J2701" s="3"/>
      <c r="K2701" s="3"/>
      <c r="L2701" s="17"/>
    </row>
    <row r="2702" spans="6:12" x14ac:dyDescent="0.25">
      <c r="F2702" s="1"/>
      <c r="J2702" s="3"/>
      <c r="K2702" s="3"/>
      <c r="L2702" s="17"/>
    </row>
    <row r="2703" spans="6:12" x14ac:dyDescent="0.25">
      <c r="F2703" s="1"/>
      <c r="J2703" s="3"/>
      <c r="K2703" s="3"/>
      <c r="L2703" s="17"/>
    </row>
    <row r="2704" spans="6:12" x14ac:dyDescent="0.25">
      <c r="F2704" s="1"/>
      <c r="J2704" s="3"/>
      <c r="K2704" s="3"/>
      <c r="L2704" s="17"/>
    </row>
    <row r="2705" spans="6:12" x14ac:dyDescent="0.25">
      <c r="F2705" s="1"/>
      <c r="J2705" s="3"/>
      <c r="K2705" s="3"/>
      <c r="L2705" s="17"/>
    </row>
    <row r="2706" spans="6:12" x14ac:dyDescent="0.25">
      <c r="F2706" s="1"/>
      <c r="J2706" s="3"/>
      <c r="K2706" s="3"/>
      <c r="L2706" s="17"/>
    </row>
    <row r="2707" spans="6:12" x14ac:dyDescent="0.25">
      <c r="F2707" s="1"/>
      <c r="J2707" s="3"/>
      <c r="K2707" s="3"/>
      <c r="L2707" s="17"/>
    </row>
    <row r="2708" spans="6:12" x14ac:dyDescent="0.25">
      <c r="F2708" s="1"/>
      <c r="J2708" s="3"/>
      <c r="K2708" s="3"/>
      <c r="L2708" s="17"/>
    </row>
    <row r="2709" spans="6:12" x14ac:dyDescent="0.25">
      <c r="F2709" s="1"/>
      <c r="J2709" s="3"/>
      <c r="K2709" s="3"/>
      <c r="L2709" s="17"/>
    </row>
    <row r="2710" spans="6:12" x14ac:dyDescent="0.25">
      <c r="F2710" s="1"/>
      <c r="J2710" s="3"/>
      <c r="K2710" s="3"/>
      <c r="L2710" s="17"/>
    </row>
    <row r="2711" spans="6:12" x14ac:dyDescent="0.25">
      <c r="F2711" s="1"/>
      <c r="J2711" s="3"/>
      <c r="K2711" s="3"/>
      <c r="L2711" s="17"/>
    </row>
    <row r="2712" spans="6:12" x14ac:dyDescent="0.25">
      <c r="F2712" s="1"/>
      <c r="J2712" s="3"/>
      <c r="K2712" s="3"/>
      <c r="L2712" s="17"/>
    </row>
    <row r="2713" spans="6:12" x14ac:dyDescent="0.25">
      <c r="F2713" s="1"/>
      <c r="J2713" s="3"/>
      <c r="K2713" s="3"/>
      <c r="L2713" s="17"/>
    </row>
    <row r="2714" spans="6:12" x14ac:dyDescent="0.25">
      <c r="F2714" s="1"/>
      <c r="J2714" s="3"/>
      <c r="K2714" s="3"/>
      <c r="L2714" s="17"/>
    </row>
    <row r="2715" spans="6:12" x14ac:dyDescent="0.25">
      <c r="F2715" s="1"/>
      <c r="J2715" s="3"/>
      <c r="K2715" s="3"/>
      <c r="L2715" s="17"/>
    </row>
    <row r="2716" spans="6:12" x14ac:dyDescent="0.25">
      <c r="F2716" s="1"/>
      <c r="J2716" s="3"/>
      <c r="K2716" s="3"/>
      <c r="L2716" s="17"/>
    </row>
    <row r="2717" spans="6:12" x14ac:dyDescent="0.25">
      <c r="F2717" s="1"/>
      <c r="J2717" s="3"/>
      <c r="K2717" s="3"/>
      <c r="L2717" s="17"/>
    </row>
    <row r="2718" spans="6:12" x14ac:dyDescent="0.25">
      <c r="F2718" s="1"/>
      <c r="J2718" s="3"/>
      <c r="K2718" s="3"/>
      <c r="L2718" s="17"/>
    </row>
    <row r="2719" spans="6:12" x14ac:dyDescent="0.25">
      <c r="F2719" s="1"/>
      <c r="J2719" s="3"/>
      <c r="K2719" s="3"/>
      <c r="L2719" s="17"/>
    </row>
    <row r="2720" spans="6:12" x14ac:dyDescent="0.25">
      <c r="F2720" s="1"/>
      <c r="J2720" s="3"/>
      <c r="K2720" s="3"/>
      <c r="L2720" s="17"/>
    </row>
    <row r="2721" spans="6:12" x14ac:dyDescent="0.25">
      <c r="F2721" s="1"/>
      <c r="J2721" s="3"/>
      <c r="K2721" s="3"/>
      <c r="L2721" s="17"/>
    </row>
    <row r="2722" spans="6:12" x14ac:dyDescent="0.25">
      <c r="F2722" s="1"/>
      <c r="J2722" s="3"/>
      <c r="K2722" s="3"/>
      <c r="L2722" s="17"/>
    </row>
    <row r="2723" spans="6:12" x14ac:dyDescent="0.25">
      <c r="F2723" s="1"/>
      <c r="J2723" s="3"/>
      <c r="K2723" s="3"/>
      <c r="L2723" s="17"/>
    </row>
    <row r="2724" spans="6:12" x14ac:dyDescent="0.25">
      <c r="F2724" s="1"/>
      <c r="J2724" s="3"/>
      <c r="K2724" s="3"/>
      <c r="L2724" s="17"/>
    </row>
    <row r="2725" spans="6:12" x14ac:dyDescent="0.25">
      <c r="F2725" s="1"/>
      <c r="J2725" s="3"/>
      <c r="K2725" s="3"/>
      <c r="L2725" s="17"/>
    </row>
    <row r="2726" spans="6:12" x14ac:dyDescent="0.25">
      <c r="F2726" s="1"/>
      <c r="J2726" s="3"/>
      <c r="K2726" s="3"/>
      <c r="L2726" s="17"/>
    </row>
    <row r="2727" spans="6:12" x14ac:dyDescent="0.25">
      <c r="F2727" s="1"/>
      <c r="J2727" s="3"/>
      <c r="K2727" s="3"/>
      <c r="L2727" s="17"/>
    </row>
    <row r="2728" spans="6:12" x14ac:dyDescent="0.25">
      <c r="F2728" s="1"/>
      <c r="J2728" s="3"/>
      <c r="K2728" s="3"/>
      <c r="L2728" s="17"/>
    </row>
    <row r="2729" spans="6:12" x14ac:dyDescent="0.25">
      <c r="F2729" s="1"/>
      <c r="J2729" s="3"/>
      <c r="K2729" s="3"/>
      <c r="L2729" s="17"/>
    </row>
    <row r="2730" spans="6:12" x14ac:dyDescent="0.25">
      <c r="F2730" s="1"/>
      <c r="J2730" s="3"/>
      <c r="K2730" s="3"/>
      <c r="L2730" s="17"/>
    </row>
    <row r="2731" spans="6:12" x14ac:dyDescent="0.25">
      <c r="F2731" s="1"/>
      <c r="J2731" s="3"/>
      <c r="K2731" s="3"/>
      <c r="L2731" s="17"/>
    </row>
    <row r="2732" spans="6:12" x14ac:dyDescent="0.25">
      <c r="F2732" s="1"/>
      <c r="J2732" s="3"/>
      <c r="K2732" s="3"/>
      <c r="L2732" s="17"/>
    </row>
    <row r="2733" spans="6:12" x14ac:dyDescent="0.25">
      <c r="F2733" s="1"/>
      <c r="J2733" s="3"/>
      <c r="K2733" s="3"/>
      <c r="L2733" s="17"/>
    </row>
    <row r="2734" spans="6:12" x14ac:dyDescent="0.25">
      <c r="F2734" s="1"/>
      <c r="J2734" s="3"/>
      <c r="K2734" s="3"/>
      <c r="L2734" s="17"/>
    </row>
    <row r="2735" spans="6:12" x14ac:dyDescent="0.25">
      <c r="F2735" s="1"/>
      <c r="J2735" s="3"/>
      <c r="K2735" s="3"/>
      <c r="L2735" s="17"/>
    </row>
    <row r="2736" spans="6:12" x14ac:dyDescent="0.25">
      <c r="F2736" s="1"/>
      <c r="J2736" s="3"/>
      <c r="K2736" s="3"/>
      <c r="L2736" s="17"/>
    </row>
    <row r="2737" spans="6:12" x14ac:dyDescent="0.25">
      <c r="F2737" s="1"/>
      <c r="J2737" s="3"/>
      <c r="K2737" s="3"/>
      <c r="L2737" s="17"/>
    </row>
    <row r="2738" spans="6:12" x14ac:dyDescent="0.25">
      <c r="F2738" s="1"/>
      <c r="J2738" s="3"/>
      <c r="K2738" s="3"/>
      <c r="L2738" s="17"/>
    </row>
    <row r="2739" spans="6:12" x14ac:dyDescent="0.25">
      <c r="F2739" s="1"/>
      <c r="J2739" s="3"/>
      <c r="K2739" s="3"/>
      <c r="L2739" s="17"/>
    </row>
    <row r="2740" spans="6:12" x14ac:dyDescent="0.25">
      <c r="F2740" s="1"/>
      <c r="J2740" s="3"/>
      <c r="K2740" s="3"/>
      <c r="L2740" s="17"/>
    </row>
    <row r="2741" spans="6:12" x14ac:dyDescent="0.25">
      <c r="F2741" s="1"/>
      <c r="J2741" s="3"/>
      <c r="K2741" s="3"/>
      <c r="L2741" s="17"/>
    </row>
    <row r="2742" spans="6:12" x14ac:dyDescent="0.25">
      <c r="F2742" s="1"/>
      <c r="J2742" s="3"/>
      <c r="K2742" s="3"/>
      <c r="L2742" s="17"/>
    </row>
    <row r="2743" spans="6:12" x14ac:dyDescent="0.25">
      <c r="F2743" s="1"/>
      <c r="J2743" s="3"/>
      <c r="K2743" s="3"/>
      <c r="L2743" s="17"/>
    </row>
    <row r="2744" spans="6:12" x14ac:dyDescent="0.25">
      <c r="F2744" s="1"/>
      <c r="J2744" s="3"/>
      <c r="K2744" s="3"/>
      <c r="L2744" s="17"/>
    </row>
    <row r="2745" spans="6:12" x14ac:dyDescent="0.25">
      <c r="F2745" s="1"/>
      <c r="J2745" s="3"/>
      <c r="K2745" s="3"/>
      <c r="L2745" s="17"/>
    </row>
    <row r="2746" spans="6:12" x14ac:dyDescent="0.25">
      <c r="F2746" s="1"/>
      <c r="J2746" s="3"/>
      <c r="K2746" s="3"/>
      <c r="L2746" s="17"/>
    </row>
    <row r="2747" spans="6:12" x14ac:dyDescent="0.25">
      <c r="F2747" s="1"/>
      <c r="J2747" s="3"/>
      <c r="K2747" s="3"/>
      <c r="L2747" s="17"/>
    </row>
    <row r="2748" spans="6:12" x14ac:dyDescent="0.25">
      <c r="F2748" s="1"/>
      <c r="J2748" s="3"/>
      <c r="K2748" s="3"/>
      <c r="L2748" s="17"/>
    </row>
    <row r="2749" spans="6:12" x14ac:dyDescent="0.25">
      <c r="F2749" s="1"/>
      <c r="J2749" s="3"/>
      <c r="K2749" s="3"/>
      <c r="L2749" s="17"/>
    </row>
    <row r="2750" spans="6:12" x14ac:dyDescent="0.25">
      <c r="F2750" s="1"/>
      <c r="J2750" s="3"/>
      <c r="K2750" s="3"/>
      <c r="L2750" s="17"/>
    </row>
    <row r="2751" spans="6:12" x14ac:dyDescent="0.25">
      <c r="F2751" s="1"/>
      <c r="J2751" s="3"/>
      <c r="K2751" s="3"/>
      <c r="L2751" s="17"/>
    </row>
    <row r="2752" spans="6:12" x14ac:dyDescent="0.25">
      <c r="F2752" s="1"/>
      <c r="J2752" s="3"/>
      <c r="K2752" s="3"/>
      <c r="L2752" s="17"/>
    </row>
    <row r="2753" spans="6:12" x14ac:dyDescent="0.25">
      <c r="F2753" s="1"/>
      <c r="J2753" s="3"/>
      <c r="K2753" s="3"/>
      <c r="L2753" s="17"/>
    </row>
    <row r="2754" spans="6:12" x14ac:dyDescent="0.25">
      <c r="F2754" s="1"/>
      <c r="J2754" s="3"/>
      <c r="K2754" s="3"/>
      <c r="L2754" s="17"/>
    </row>
    <row r="2755" spans="6:12" x14ac:dyDescent="0.25">
      <c r="F2755" s="1"/>
      <c r="J2755" s="3"/>
      <c r="K2755" s="3"/>
      <c r="L2755" s="17"/>
    </row>
    <row r="2756" spans="6:12" x14ac:dyDescent="0.25">
      <c r="F2756" s="1"/>
      <c r="J2756" s="3"/>
      <c r="K2756" s="3"/>
      <c r="L2756" s="17"/>
    </row>
    <row r="2757" spans="6:12" x14ac:dyDescent="0.25">
      <c r="F2757" s="1"/>
      <c r="J2757" s="3"/>
      <c r="K2757" s="3"/>
      <c r="L2757" s="17"/>
    </row>
    <row r="2758" spans="6:12" x14ac:dyDescent="0.25">
      <c r="F2758" s="1"/>
      <c r="J2758" s="3"/>
      <c r="K2758" s="3"/>
      <c r="L2758" s="17"/>
    </row>
    <row r="2759" spans="6:12" x14ac:dyDescent="0.25">
      <c r="F2759" s="1"/>
      <c r="J2759" s="3"/>
      <c r="K2759" s="3"/>
      <c r="L2759" s="17"/>
    </row>
    <row r="2760" spans="6:12" x14ac:dyDescent="0.25">
      <c r="F2760" s="1"/>
      <c r="J2760" s="3"/>
      <c r="K2760" s="3"/>
      <c r="L2760" s="17"/>
    </row>
    <row r="2761" spans="6:12" x14ac:dyDescent="0.25">
      <c r="F2761" s="1"/>
      <c r="J2761" s="3"/>
      <c r="K2761" s="3"/>
      <c r="L2761" s="17"/>
    </row>
    <row r="2762" spans="6:12" x14ac:dyDescent="0.25">
      <c r="F2762" s="1"/>
      <c r="J2762" s="3"/>
      <c r="K2762" s="3"/>
      <c r="L2762" s="17"/>
    </row>
    <row r="2763" spans="6:12" x14ac:dyDescent="0.25">
      <c r="F2763" s="1"/>
      <c r="J2763" s="3"/>
      <c r="K2763" s="3"/>
      <c r="L2763" s="17"/>
    </row>
    <row r="2764" spans="6:12" x14ac:dyDescent="0.25">
      <c r="F2764" s="1"/>
      <c r="J2764" s="3"/>
      <c r="K2764" s="3"/>
      <c r="L2764" s="17"/>
    </row>
    <row r="2765" spans="6:12" x14ac:dyDescent="0.25">
      <c r="F2765" s="1"/>
      <c r="J2765" s="3"/>
      <c r="K2765" s="3"/>
      <c r="L2765" s="17"/>
    </row>
    <row r="2766" spans="6:12" x14ac:dyDescent="0.25">
      <c r="F2766" s="1"/>
      <c r="J2766" s="3"/>
      <c r="K2766" s="3"/>
      <c r="L2766" s="17"/>
    </row>
    <row r="2767" spans="6:12" x14ac:dyDescent="0.25">
      <c r="F2767" s="1"/>
      <c r="J2767" s="3"/>
      <c r="K2767" s="3"/>
      <c r="L2767" s="17"/>
    </row>
    <row r="2768" spans="6:12" x14ac:dyDescent="0.25">
      <c r="F2768" s="1"/>
      <c r="J2768" s="3"/>
      <c r="K2768" s="3"/>
      <c r="L2768" s="17"/>
    </row>
    <row r="2769" spans="6:12" x14ac:dyDescent="0.25">
      <c r="F2769" s="1"/>
      <c r="J2769" s="3"/>
      <c r="K2769" s="3"/>
      <c r="L2769" s="17"/>
    </row>
    <row r="2770" spans="6:12" x14ac:dyDescent="0.25">
      <c r="F2770" s="1"/>
      <c r="J2770" s="3"/>
      <c r="K2770" s="3"/>
      <c r="L2770" s="17"/>
    </row>
    <row r="2771" spans="6:12" x14ac:dyDescent="0.25">
      <c r="F2771" s="1"/>
      <c r="J2771" s="3"/>
      <c r="K2771" s="3"/>
      <c r="L2771" s="17"/>
    </row>
    <row r="2772" spans="6:12" x14ac:dyDescent="0.25">
      <c r="F2772" s="1"/>
      <c r="J2772" s="3"/>
      <c r="K2772" s="3"/>
      <c r="L2772" s="17"/>
    </row>
    <row r="2773" spans="6:12" x14ac:dyDescent="0.25">
      <c r="F2773" s="1"/>
      <c r="J2773" s="3"/>
      <c r="K2773" s="3"/>
      <c r="L2773" s="17"/>
    </row>
    <row r="2774" spans="6:12" x14ac:dyDescent="0.25">
      <c r="F2774" s="1"/>
      <c r="J2774" s="3"/>
      <c r="K2774" s="3"/>
      <c r="L2774" s="17"/>
    </row>
    <row r="2775" spans="6:12" x14ac:dyDescent="0.25">
      <c r="F2775" s="1"/>
      <c r="J2775" s="3"/>
      <c r="K2775" s="3"/>
      <c r="L2775" s="17"/>
    </row>
    <row r="2776" spans="6:12" x14ac:dyDescent="0.25">
      <c r="F2776" s="1"/>
      <c r="J2776" s="3"/>
      <c r="K2776" s="3"/>
      <c r="L2776" s="17"/>
    </row>
    <row r="2777" spans="6:12" x14ac:dyDescent="0.25">
      <c r="F2777" s="1"/>
      <c r="J2777" s="3"/>
      <c r="K2777" s="3"/>
      <c r="L2777" s="17"/>
    </row>
    <row r="2778" spans="6:12" x14ac:dyDescent="0.25">
      <c r="F2778" s="1"/>
      <c r="J2778" s="3"/>
      <c r="K2778" s="3"/>
      <c r="L2778" s="17"/>
    </row>
    <row r="2779" spans="6:12" x14ac:dyDescent="0.25">
      <c r="F2779" s="1"/>
      <c r="J2779" s="3"/>
      <c r="K2779" s="3"/>
      <c r="L2779" s="17"/>
    </row>
    <row r="2780" spans="6:12" x14ac:dyDescent="0.25">
      <c r="F2780" s="1"/>
      <c r="J2780" s="3"/>
      <c r="K2780" s="3"/>
      <c r="L2780" s="17"/>
    </row>
    <row r="2781" spans="6:12" x14ac:dyDescent="0.25">
      <c r="F2781" s="1"/>
      <c r="J2781" s="3"/>
      <c r="K2781" s="3"/>
      <c r="L2781" s="17"/>
    </row>
    <row r="2782" spans="6:12" x14ac:dyDescent="0.25">
      <c r="F2782" s="1"/>
      <c r="J2782" s="3"/>
      <c r="K2782" s="3"/>
      <c r="L2782" s="17"/>
    </row>
    <row r="2783" spans="6:12" x14ac:dyDescent="0.25">
      <c r="F2783" s="1"/>
      <c r="J2783" s="3"/>
      <c r="K2783" s="3"/>
      <c r="L2783" s="17"/>
    </row>
    <row r="2784" spans="6:12" x14ac:dyDescent="0.25">
      <c r="F2784" s="1"/>
      <c r="J2784" s="3"/>
      <c r="K2784" s="3"/>
      <c r="L2784" s="17"/>
    </row>
    <row r="2785" spans="6:12" x14ac:dyDescent="0.25">
      <c r="F2785" s="1"/>
      <c r="J2785" s="3"/>
      <c r="K2785" s="3"/>
      <c r="L2785" s="17"/>
    </row>
    <row r="2786" spans="6:12" x14ac:dyDescent="0.25">
      <c r="F2786" s="1"/>
      <c r="J2786" s="3"/>
      <c r="K2786" s="3"/>
      <c r="L2786" s="17"/>
    </row>
    <row r="2787" spans="6:12" x14ac:dyDescent="0.25">
      <c r="F2787" s="1"/>
      <c r="J2787" s="3"/>
      <c r="K2787" s="3"/>
      <c r="L2787" s="17"/>
    </row>
    <row r="2788" spans="6:12" x14ac:dyDescent="0.25">
      <c r="F2788" s="1"/>
      <c r="J2788" s="3"/>
      <c r="K2788" s="3"/>
      <c r="L2788" s="17"/>
    </row>
    <row r="2789" spans="6:12" x14ac:dyDescent="0.25">
      <c r="F2789" s="1"/>
      <c r="J2789" s="3"/>
      <c r="K2789" s="3"/>
      <c r="L2789" s="17"/>
    </row>
    <row r="2790" spans="6:12" x14ac:dyDescent="0.25">
      <c r="F2790" s="1"/>
      <c r="J2790" s="3"/>
      <c r="K2790" s="3"/>
      <c r="L2790" s="17"/>
    </row>
    <row r="2791" spans="6:12" x14ac:dyDescent="0.25">
      <c r="F2791" s="1"/>
      <c r="J2791" s="3"/>
      <c r="K2791" s="3"/>
      <c r="L2791" s="17"/>
    </row>
    <row r="2792" spans="6:12" x14ac:dyDescent="0.25">
      <c r="F2792" s="1"/>
      <c r="J2792" s="3"/>
      <c r="K2792" s="3"/>
      <c r="L2792" s="17"/>
    </row>
    <row r="2793" spans="6:12" x14ac:dyDescent="0.25">
      <c r="F2793" s="1"/>
      <c r="J2793" s="3"/>
      <c r="K2793" s="3"/>
      <c r="L2793" s="17"/>
    </row>
    <row r="2794" spans="6:12" x14ac:dyDescent="0.25">
      <c r="F2794" s="1"/>
      <c r="J2794" s="3"/>
      <c r="K2794" s="3"/>
      <c r="L2794" s="17"/>
    </row>
    <row r="2795" spans="6:12" x14ac:dyDescent="0.25">
      <c r="F2795" s="1"/>
      <c r="J2795" s="3"/>
      <c r="K2795" s="3"/>
      <c r="L2795" s="17"/>
    </row>
    <row r="2796" spans="6:12" x14ac:dyDescent="0.25">
      <c r="F2796" s="1"/>
      <c r="J2796" s="3"/>
      <c r="K2796" s="3"/>
      <c r="L2796" s="17"/>
    </row>
    <row r="2797" spans="6:12" x14ac:dyDescent="0.25">
      <c r="F2797" s="1"/>
      <c r="J2797" s="3"/>
      <c r="K2797" s="3"/>
      <c r="L2797" s="17"/>
    </row>
    <row r="2798" spans="6:12" x14ac:dyDescent="0.25">
      <c r="F2798" s="1"/>
      <c r="J2798" s="3"/>
      <c r="K2798" s="3"/>
      <c r="L2798" s="17"/>
    </row>
    <row r="2799" spans="6:12" x14ac:dyDescent="0.25">
      <c r="F2799" s="1"/>
      <c r="J2799" s="3"/>
      <c r="K2799" s="3"/>
      <c r="L2799" s="17"/>
    </row>
    <row r="2800" spans="6:12" x14ac:dyDescent="0.25">
      <c r="F2800" s="1"/>
      <c r="J2800" s="3"/>
      <c r="K2800" s="3"/>
      <c r="L2800" s="17"/>
    </row>
    <row r="2801" spans="6:12" x14ac:dyDescent="0.25">
      <c r="F2801" s="1"/>
      <c r="J2801" s="3"/>
      <c r="K2801" s="3"/>
      <c r="L2801" s="17"/>
    </row>
    <row r="2802" spans="6:12" x14ac:dyDescent="0.25">
      <c r="F2802" s="1"/>
      <c r="J2802" s="3"/>
      <c r="K2802" s="3"/>
      <c r="L2802" s="17"/>
    </row>
    <row r="2803" spans="6:12" x14ac:dyDescent="0.25">
      <c r="F2803" s="1"/>
      <c r="J2803" s="3"/>
      <c r="K2803" s="3"/>
      <c r="L2803" s="17"/>
    </row>
    <row r="2804" spans="6:12" x14ac:dyDescent="0.25">
      <c r="F2804" s="1"/>
      <c r="J2804" s="3"/>
      <c r="K2804" s="3"/>
      <c r="L2804" s="17"/>
    </row>
    <row r="2805" spans="6:12" x14ac:dyDescent="0.25">
      <c r="F2805" s="1"/>
      <c r="J2805" s="3"/>
      <c r="K2805" s="3"/>
      <c r="L2805" s="17"/>
    </row>
    <row r="2806" spans="6:12" x14ac:dyDescent="0.25">
      <c r="F2806" s="1"/>
      <c r="J2806" s="3"/>
      <c r="K2806" s="3"/>
      <c r="L2806" s="17"/>
    </row>
    <row r="2807" spans="6:12" x14ac:dyDescent="0.25">
      <c r="F2807" s="1"/>
      <c r="J2807" s="3"/>
      <c r="K2807" s="3"/>
      <c r="L2807" s="17"/>
    </row>
    <row r="2808" spans="6:12" x14ac:dyDescent="0.25">
      <c r="F2808" s="1"/>
      <c r="J2808" s="3"/>
      <c r="K2808" s="3"/>
      <c r="L2808" s="17"/>
    </row>
    <row r="2809" spans="6:12" x14ac:dyDescent="0.25">
      <c r="F2809" s="1"/>
      <c r="J2809" s="3"/>
      <c r="K2809" s="3"/>
      <c r="L2809" s="17"/>
    </row>
    <row r="2810" spans="6:12" x14ac:dyDescent="0.25">
      <c r="F2810" s="1"/>
      <c r="J2810" s="3"/>
      <c r="K2810" s="3"/>
      <c r="L2810" s="17"/>
    </row>
    <row r="2811" spans="6:12" x14ac:dyDescent="0.25">
      <c r="F2811" s="1"/>
      <c r="J2811" s="3"/>
      <c r="K2811" s="3"/>
      <c r="L2811" s="17"/>
    </row>
    <row r="2812" spans="6:12" x14ac:dyDescent="0.25">
      <c r="F2812" s="1"/>
      <c r="J2812" s="3"/>
      <c r="K2812" s="3"/>
      <c r="L2812" s="17"/>
    </row>
    <row r="2813" spans="6:12" x14ac:dyDescent="0.25">
      <c r="F2813" s="1"/>
      <c r="J2813" s="3"/>
      <c r="K2813" s="3"/>
      <c r="L2813" s="17"/>
    </row>
    <row r="2814" spans="6:12" x14ac:dyDescent="0.25">
      <c r="F2814" s="1"/>
      <c r="J2814" s="3"/>
      <c r="K2814" s="3"/>
      <c r="L2814" s="17"/>
    </row>
    <row r="2815" spans="6:12" x14ac:dyDescent="0.25">
      <c r="F2815" s="1"/>
      <c r="J2815" s="3"/>
      <c r="K2815" s="3"/>
      <c r="L2815" s="17"/>
    </row>
    <row r="2816" spans="6:12" x14ac:dyDescent="0.25">
      <c r="F2816" s="1"/>
      <c r="J2816" s="3"/>
      <c r="K2816" s="3"/>
      <c r="L2816" s="17"/>
    </row>
    <row r="2817" spans="6:12" x14ac:dyDescent="0.25">
      <c r="F2817" s="1"/>
      <c r="J2817" s="3"/>
      <c r="K2817" s="3"/>
      <c r="L2817" s="17"/>
    </row>
    <row r="2818" spans="6:12" x14ac:dyDescent="0.25">
      <c r="F2818" s="1"/>
      <c r="J2818" s="3"/>
      <c r="K2818" s="3"/>
      <c r="L2818" s="17"/>
    </row>
    <row r="2819" spans="6:12" x14ac:dyDescent="0.25">
      <c r="F2819" s="1"/>
      <c r="J2819" s="3"/>
      <c r="K2819" s="3"/>
      <c r="L2819" s="17"/>
    </row>
    <row r="2820" spans="6:12" x14ac:dyDescent="0.25">
      <c r="F2820" s="1"/>
      <c r="J2820" s="3"/>
      <c r="K2820" s="3"/>
      <c r="L2820" s="17"/>
    </row>
    <row r="2821" spans="6:12" x14ac:dyDescent="0.25">
      <c r="F2821" s="1"/>
      <c r="J2821" s="3"/>
      <c r="K2821" s="3"/>
      <c r="L2821" s="17"/>
    </row>
    <row r="2822" spans="6:12" x14ac:dyDescent="0.25">
      <c r="F2822" s="1"/>
      <c r="J2822" s="3"/>
      <c r="K2822" s="3"/>
      <c r="L2822" s="17"/>
    </row>
    <row r="2823" spans="6:12" x14ac:dyDescent="0.25">
      <c r="F2823" s="1"/>
      <c r="J2823" s="3"/>
      <c r="K2823" s="3"/>
      <c r="L2823" s="17"/>
    </row>
    <row r="2824" spans="6:12" x14ac:dyDescent="0.25">
      <c r="F2824" s="1"/>
      <c r="J2824" s="3"/>
      <c r="K2824" s="3"/>
      <c r="L2824" s="17"/>
    </row>
    <row r="2825" spans="6:12" x14ac:dyDescent="0.25">
      <c r="F2825" s="1"/>
      <c r="J2825" s="3"/>
      <c r="K2825" s="3"/>
      <c r="L2825" s="17"/>
    </row>
    <row r="2826" spans="6:12" x14ac:dyDescent="0.25">
      <c r="F2826" s="1"/>
      <c r="J2826" s="3"/>
      <c r="K2826" s="3"/>
      <c r="L2826" s="17"/>
    </row>
    <row r="2827" spans="6:12" x14ac:dyDescent="0.25">
      <c r="F2827" s="1"/>
      <c r="J2827" s="3"/>
      <c r="K2827" s="3"/>
      <c r="L2827" s="17"/>
    </row>
    <row r="2828" spans="6:12" x14ac:dyDescent="0.25">
      <c r="F2828" s="1"/>
      <c r="J2828" s="3"/>
      <c r="K2828" s="3"/>
      <c r="L2828" s="17"/>
    </row>
    <row r="2829" spans="6:12" x14ac:dyDescent="0.25">
      <c r="F2829" s="1"/>
      <c r="J2829" s="3"/>
      <c r="K2829" s="3"/>
      <c r="L2829" s="17"/>
    </row>
    <row r="2830" spans="6:12" x14ac:dyDescent="0.25">
      <c r="F2830" s="1"/>
      <c r="J2830" s="3"/>
      <c r="K2830" s="3"/>
      <c r="L2830" s="17"/>
    </row>
    <row r="2831" spans="6:12" x14ac:dyDescent="0.25">
      <c r="F2831" s="1"/>
      <c r="J2831" s="3"/>
      <c r="K2831" s="3"/>
      <c r="L2831" s="17"/>
    </row>
    <row r="2832" spans="6:12" x14ac:dyDescent="0.25">
      <c r="F2832" s="1"/>
      <c r="J2832" s="3"/>
      <c r="K2832" s="3"/>
      <c r="L2832" s="17"/>
    </row>
    <row r="2833" spans="6:12" x14ac:dyDescent="0.25">
      <c r="F2833" s="1"/>
      <c r="J2833" s="3"/>
      <c r="K2833" s="3"/>
      <c r="L2833" s="17"/>
    </row>
    <row r="2834" spans="6:12" x14ac:dyDescent="0.25">
      <c r="F2834" s="1"/>
      <c r="J2834" s="3"/>
      <c r="K2834" s="3"/>
      <c r="L2834" s="17"/>
    </row>
    <row r="2835" spans="6:12" x14ac:dyDescent="0.25">
      <c r="F2835" s="1"/>
      <c r="J2835" s="3"/>
      <c r="K2835" s="3"/>
      <c r="L2835" s="17"/>
    </row>
    <row r="2836" spans="6:12" x14ac:dyDescent="0.25">
      <c r="F2836" s="1"/>
      <c r="J2836" s="3"/>
      <c r="K2836" s="3"/>
      <c r="L2836" s="17"/>
    </row>
    <row r="2837" spans="6:12" x14ac:dyDescent="0.25">
      <c r="F2837" s="1"/>
      <c r="J2837" s="3"/>
      <c r="K2837" s="3"/>
      <c r="L2837" s="17"/>
    </row>
    <row r="2838" spans="6:12" x14ac:dyDescent="0.25">
      <c r="F2838" s="1"/>
      <c r="J2838" s="3"/>
      <c r="K2838" s="3"/>
      <c r="L2838" s="17"/>
    </row>
    <row r="2839" spans="6:12" x14ac:dyDescent="0.25">
      <c r="F2839" s="1"/>
      <c r="J2839" s="3"/>
      <c r="K2839" s="3"/>
      <c r="L2839" s="17"/>
    </row>
    <row r="2840" spans="6:12" x14ac:dyDescent="0.25">
      <c r="F2840" s="1"/>
      <c r="J2840" s="3"/>
      <c r="K2840" s="3"/>
      <c r="L2840" s="17"/>
    </row>
    <row r="2841" spans="6:12" x14ac:dyDescent="0.25">
      <c r="F2841" s="1"/>
      <c r="J2841" s="3"/>
      <c r="K2841" s="3"/>
      <c r="L2841" s="17"/>
    </row>
    <row r="2842" spans="6:12" x14ac:dyDescent="0.25">
      <c r="F2842" s="1"/>
      <c r="J2842" s="3"/>
      <c r="K2842" s="3"/>
      <c r="L2842" s="17"/>
    </row>
    <row r="2843" spans="6:12" x14ac:dyDescent="0.25">
      <c r="F2843" s="1"/>
      <c r="J2843" s="3"/>
      <c r="K2843" s="3"/>
      <c r="L2843" s="17"/>
    </row>
    <row r="2844" spans="6:12" x14ac:dyDescent="0.25">
      <c r="F2844" s="1"/>
      <c r="J2844" s="3"/>
      <c r="K2844" s="3"/>
      <c r="L2844" s="17"/>
    </row>
    <row r="2845" spans="6:12" x14ac:dyDescent="0.25">
      <c r="F2845" s="1"/>
      <c r="J2845" s="3"/>
      <c r="K2845" s="3"/>
      <c r="L2845" s="17"/>
    </row>
    <row r="2846" spans="6:12" x14ac:dyDescent="0.25">
      <c r="F2846" s="1"/>
      <c r="J2846" s="3"/>
      <c r="K2846" s="3"/>
      <c r="L2846" s="17"/>
    </row>
    <row r="2847" spans="6:12" x14ac:dyDescent="0.25">
      <c r="F2847" s="1"/>
      <c r="J2847" s="3"/>
      <c r="K2847" s="3"/>
      <c r="L2847" s="17"/>
    </row>
    <row r="2848" spans="6:12" x14ac:dyDescent="0.25">
      <c r="F2848" s="1"/>
      <c r="J2848" s="3"/>
      <c r="K2848" s="3"/>
      <c r="L2848" s="17"/>
    </row>
    <row r="2849" spans="6:12" x14ac:dyDescent="0.25">
      <c r="F2849" s="1"/>
      <c r="J2849" s="3"/>
      <c r="K2849" s="3"/>
      <c r="L2849" s="17"/>
    </row>
    <row r="2850" spans="6:12" x14ac:dyDescent="0.25">
      <c r="F2850" s="1"/>
      <c r="J2850" s="3"/>
      <c r="K2850" s="3"/>
      <c r="L2850" s="17"/>
    </row>
    <row r="2851" spans="6:12" x14ac:dyDescent="0.25">
      <c r="F2851" s="1"/>
      <c r="J2851" s="3"/>
      <c r="K2851" s="3"/>
      <c r="L2851" s="17"/>
    </row>
    <row r="2852" spans="6:12" x14ac:dyDescent="0.25">
      <c r="F2852" s="1"/>
      <c r="J2852" s="3"/>
      <c r="K2852" s="3"/>
      <c r="L2852" s="17"/>
    </row>
    <row r="2853" spans="6:12" x14ac:dyDescent="0.25">
      <c r="F2853" s="1"/>
      <c r="J2853" s="3"/>
      <c r="K2853" s="3"/>
      <c r="L2853" s="17"/>
    </row>
    <row r="2854" spans="6:12" x14ac:dyDescent="0.25">
      <c r="F2854" s="1"/>
      <c r="J2854" s="3"/>
      <c r="K2854" s="3"/>
      <c r="L2854" s="17"/>
    </row>
    <row r="2855" spans="6:12" x14ac:dyDescent="0.25">
      <c r="F2855" s="1"/>
      <c r="J2855" s="3"/>
      <c r="K2855" s="3"/>
      <c r="L2855" s="17"/>
    </row>
    <row r="2856" spans="6:12" x14ac:dyDescent="0.25">
      <c r="F2856" s="1"/>
      <c r="J2856" s="3"/>
      <c r="K2856" s="3"/>
      <c r="L2856" s="17"/>
    </row>
    <row r="2857" spans="6:12" x14ac:dyDescent="0.25">
      <c r="F2857" s="1"/>
      <c r="J2857" s="3"/>
      <c r="K2857" s="3"/>
      <c r="L2857" s="17"/>
    </row>
    <row r="2858" spans="6:12" x14ac:dyDescent="0.25">
      <c r="F2858" s="1"/>
      <c r="J2858" s="3"/>
      <c r="K2858" s="3"/>
      <c r="L2858" s="17"/>
    </row>
    <row r="2859" spans="6:12" x14ac:dyDescent="0.25">
      <c r="F2859" s="1"/>
      <c r="J2859" s="3"/>
      <c r="K2859" s="3"/>
      <c r="L2859" s="17"/>
    </row>
    <row r="2860" spans="6:12" x14ac:dyDescent="0.25">
      <c r="F2860" s="1"/>
      <c r="J2860" s="3"/>
      <c r="K2860" s="3"/>
      <c r="L2860" s="17"/>
    </row>
    <row r="2861" spans="6:12" x14ac:dyDescent="0.25">
      <c r="F2861" s="1"/>
      <c r="J2861" s="3"/>
      <c r="K2861" s="3"/>
      <c r="L2861" s="17"/>
    </row>
    <row r="2862" spans="6:12" x14ac:dyDescent="0.25">
      <c r="F2862" s="1"/>
      <c r="J2862" s="3"/>
      <c r="K2862" s="3"/>
      <c r="L2862" s="17"/>
    </row>
    <row r="2863" spans="6:12" x14ac:dyDescent="0.25">
      <c r="F2863" s="1"/>
      <c r="J2863" s="3"/>
      <c r="K2863" s="3"/>
      <c r="L2863" s="17"/>
    </row>
    <row r="2864" spans="6:12" x14ac:dyDescent="0.25">
      <c r="F2864" s="1"/>
      <c r="J2864" s="3"/>
      <c r="K2864" s="3"/>
      <c r="L2864" s="17"/>
    </row>
    <row r="2865" spans="6:12" x14ac:dyDescent="0.25">
      <c r="F2865" s="1"/>
      <c r="J2865" s="3"/>
      <c r="K2865" s="3"/>
      <c r="L2865" s="17"/>
    </row>
    <row r="2866" spans="6:12" x14ac:dyDescent="0.25">
      <c r="F2866" s="1"/>
      <c r="J2866" s="3"/>
      <c r="K2866" s="3"/>
      <c r="L2866" s="17"/>
    </row>
    <row r="2867" spans="6:12" x14ac:dyDescent="0.25">
      <c r="F2867" s="1"/>
      <c r="J2867" s="3"/>
      <c r="K2867" s="3"/>
      <c r="L2867" s="17"/>
    </row>
    <row r="2868" spans="6:12" x14ac:dyDescent="0.25">
      <c r="F2868" s="1"/>
      <c r="J2868" s="3"/>
      <c r="K2868" s="3"/>
      <c r="L2868" s="17"/>
    </row>
    <row r="2869" spans="6:12" x14ac:dyDescent="0.25">
      <c r="F2869" s="1"/>
      <c r="J2869" s="3"/>
      <c r="K2869" s="3"/>
      <c r="L2869" s="17"/>
    </row>
    <row r="2870" spans="6:12" x14ac:dyDescent="0.25">
      <c r="F2870" s="1"/>
      <c r="J2870" s="3"/>
      <c r="K2870" s="3"/>
      <c r="L2870" s="17"/>
    </row>
    <row r="2871" spans="6:12" x14ac:dyDescent="0.25">
      <c r="F2871" s="1"/>
      <c r="J2871" s="3"/>
      <c r="K2871" s="3"/>
      <c r="L2871" s="17"/>
    </row>
    <row r="2872" spans="6:12" x14ac:dyDescent="0.25">
      <c r="F2872" s="1"/>
      <c r="J2872" s="3"/>
      <c r="K2872" s="3"/>
      <c r="L2872" s="17"/>
    </row>
    <row r="2873" spans="6:12" x14ac:dyDescent="0.25">
      <c r="F2873" s="1"/>
      <c r="J2873" s="3"/>
      <c r="K2873" s="3"/>
      <c r="L2873" s="17"/>
    </row>
    <row r="2874" spans="6:12" x14ac:dyDescent="0.25">
      <c r="F2874" s="1"/>
      <c r="J2874" s="3"/>
      <c r="K2874" s="3"/>
      <c r="L2874" s="17"/>
    </row>
    <row r="2875" spans="6:12" x14ac:dyDescent="0.25">
      <c r="F2875" s="1"/>
      <c r="J2875" s="3"/>
      <c r="K2875" s="3"/>
      <c r="L2875" s="17"/>
    </row>
    <row r="2876" spans="6:12" x14ac:dyDescent="0.25">
      <c r="F2876" s="1"/>
      <c r="J2876" s="3"/>
      <c r="K2876" s="3"/>
      <c r="L2876" s="17"/>
    </row>
    <row r="2877" spans="6:12" x14ac:dyDescent="0.25">
      <c r="F2877" s="1"/>
      <c r="J2877" s="3"/>
      <c r="K2877" s="3"/>
      <c r="L2877" s="17"/>
    </row>
    <row r="2878" spans="6:12" x14ac:dyDescent="0.25">
      <c r="F2878" s="1"/>
      <c r="J2878" s="3"/>
      <c r="K2878" s="3"/>
      <c r="L2878" s="17"/>
    </row>
    <row r="2879" spans="6:12" x14ac:dyDescent="0.25">
      <c r="F2879" s="1"/>
      <c r="J2879" s="3"/>
      <c r="K2879" s="3"/>
      <c r="L2879" s="17"/>
    </row>
    <row r="2880" spans="6:12" x14ac:dyDescent="0.25">
      <c r="F2880" s="1"/>
      <c r="J2880" s="3"/>
      <c r="K2880" s="3"/>
      <c r="L2880" s="17"/>
    </row>
    <row r="2881" spans="6:12" x14ac:dyDescent="0.25">
      <c r="F2881" s="1"/>
      <c r="J2881" s="3"/>
      <c r="K2881" s="3"/>
      <c r="L2881" s="17"/>
    </row>
    <row r="2882" spans="6:12" x14ac:dyDescent="0.25">
      <c r="F2882" s="1"/>
      <c r="J2882" s="3"/>
      <c r="K2882" s="3"/>
      <c r="L2882" s="17"/>
    </row>
    <row r="2883" spans="6:12" x14ac:dyDescent="0.25">
      <c r="F2883" s="1"/>
      <c r="J2883" s="3"/>
      <c r="K2883" s="3"/>
      <c r="L2883" s="17"/>
    </row>
    <row r="2884" spans="6:12" x14ac:dyDescent="0.25">
      <c r="F2884" s="1"/>
      <c r="J2884" s="3"/>
      <c r="K2884" s="3"/>
      <c r="L2884" s="17"/>
    </row>
    <row r="2885" spans="6:12" x14ac:dyDescent="0.25">
      <c r="F2885" s="1"/>
      <c r="J2885" s="3"/>
      <c r="K2885" s="3"/>
      <c r="L2885" s="17"/>
    </row>
    <row r="2886" spans="6:12" x14ac:dyDescent="0.25">
      <c r="F2886" s="1"/>
      <c r="J2886" s="3"/>
      <c r="K2886" s="3"/>
      <c r="L2886" s="17"/>
    </row>
    <row r="2887" spans="6:12" x14ac:dyDescent="0.25">
      <c r="F2887" s="1"/>
      <c r="J2887" s="3"/>
      <c r="K2887" s="3"/>
      <c r="L2887" s="17"/>
    </row>
    <row r="2888" spans="6:12" x14ac:dyDescent="0.25">
      <c r="F2888" s="1"/>
      <c r="J2888" s="3"/>
      <c r="K2888" s="3"/>
      <c r="L2888" s="17"/>
    </row>
    <row r="2889" spans="6:12" x14ac:dyDescent="0.25">
      <c r="F2889" s="1"/>
      <c r="J2889" s="3"/>
      <c r="K2889" s="3"/>
      <c r="L2889" s="17"/>
    </row>
    <row r="2890" spans="6:12" x14ac:dyDescent="0.25">
      <c r="F2890" s="1"/>
      <c r="J2890" s="3"/>
      <c r="K2890" s="3"/>
      <c r="L2890" s="17"/>
    </row>
    <row r="2891" spans="6:12" x14ac:dyDescent="0.25">
      <c r="F2891" s="1"/>
      <c r="J2891" s="3"/>
      <c r="K2891" s="3"/>
      <c r="L2891" s="17"/>
    </row>
    <row r="2892" spans="6:12" x14ac:dyDescent="0.25">
      <c r="F2892" s="1"/>
      <c r="J2892" s="3"/>
      <c r="K2892" s="3"/>
      <c r="L2892" s="17"/>
    </row>
    <row r="2893" spans="6:12" x14ac:dyDescent="0.25">
      <c r="F2893" s="1"/>
      <c r="J2893" s="3"/>
      <c r="K2893" s="3"/>
      <c r="L2893" s="17"/>
    </row>
    <row r="2894" spans="6:12" x14ac:dyDescent="0.25">
      <c r="F2894" s="1"/>
      <c r="J2894" s="3"/>
      <c r="K2894" s="3"/>
      <c r="L2894" s="17"/>
    </row>
    <row r="2895" spans="6:12" x14ac:dyDescent="0.25">
      <c r="F2895" s="1"/>
      <c r="J2895" s="3"/>
      <c r="K2895" s="3"/>
      <c r="L2895" s="17"/>
    </row>
    <row r="2896" spans="6:12" x14ac:dyDescent="0.25">
      <c r="F2896" s="1"/>
      <c r="J2896" s="3"/>
      <c r="K2896" s="3"/>
      <c r="L2896" s="17"/>
    </row>
    <row r="2897" spans="6:12" x14ac:dyDescent="0.25">
      <c r="F2897" s="1"/>
      <c r="J2897" s="3"/>
      <c r="K2897" s="3"/>
      <c r="L2897" s="17"/>
    </row>
    <row r="2898" spans="6:12" x14ac:dyDescent="0.25">
      <c r="F2898" s="1"/>
      <c r="J2898" s="3"/>
      <c r="K2898" s="3"/>
      <c r="L2898" s="17"/>
    </row>
    <row r="2899" spans="6:12" x14ac:dyDescent="0.25">
      <c r="F2899" s="1"/>
      <c r="J2899" s="3"/>
      <c r="K2899" s="3"/>
      <c r="L2899" s="17"/>
    </row>
    <row r="2900" spans="6:12" x14ac:dyDescent="0.25">
      <c r="F2900" s="1"/>
      <c r="J2900" s="3"/>
      <c r="K2900" s="3"/>
      <c r="L2900" s="17"/>
    </row>
    <row r="2901" spans="6:12" x14ac:dyDescent="0.25">
      <c r="F2901" s="1"/>
      <c r="J2901" s="3"/>
      <c r="K2901" s="3"/>
      <c r="L2901" s="17"/>
    </row>
    <row r="2902" spans="6:12" x14ac:dyDescent="0.25">
      <c r="F2902" s="1"/>
      <c r="J2902" s="3"/>
      <c r="K2902" s="3"/>
      <c r="L2902" s="17"/>
    </row>
    <row r="2903" spans="6:12" x14ac:dyDescent="0.25">
      <c r="F2903" s="1"/>
      <c r="J2903" s="3"/>
      <c r="K2903" s="3"/>
      <c r="L2903" s="17"/>
    </row>
    <row r="2904" spans="6:12" x14ac:dyDescent="0.25">
      <c r="F2904" s="1"/>
      <c r="J2904" s="3"/>
      <c r="K2904" s="3"/>
      <c r="L2904" s="17"/>
    </row>
    <row r="2905" spans="6:12" x14ac:dyDescent="0.25">
      <c r="F2905" s="1"/>
      <c r="J2905" s="3"/>
      <c r="K2905" s="3"/>
      <c r="L2905" s="17"/>
    </row>
    <row r="2906" spans="6:12" x14ac:dyDescent="0.25">
      <c r="F2906" s="1"/>
      <c r="J2906" s="3"/>
      <c r="K2906" s="3"/>
      <c r="L2906" s="17"/>
    </row>
    <row r="2907" spans="6:12" x14ac:dyDescent="0.25">
      <c r="F2907" s="1"/>
      <c r="J2907" s="3"/>
      <c r="K2907" s="3"/>
      <c r="L2907" s="17"/>
    </row>
    <row r="2908" spans="6:12" x14ac:dyDescent="0.25">
      <c r="F2908" s="1"/>
      <c r="J2908" s="3"/>
      <c r="K2908" s="3"/>
      <c r="L2908" s="17"/>
    </row>
    <row r="2909" spans="6:12" x14ac:dyDescent="0.25">
      <c r="F2909" s="1"/>
      <c r="J2909" s="3"/>
      <c r="K2909" s="3"/>
      <c r="L2909" s="17"/>
    </row>
    <row r="2910" spans="6:12" x14ac:dyDescent="0.25">
      <c r="F2910" s="1"/>
      <c r="J2910" s="3"/>
      <c r="K2910" s="3"/>
      <c r="L2910" s="17"/>
    </row>
    <row r="2911" spans="6:12" x14ac:dyDescent="0.25">
      <c r="F2911" s="1"/>
      <c r="J2911" s="3"/>
      <c r="K2911" s="3"/>
      <c r="L2911" s="17"/>
    </row>
    <row r="2912" spans="6:12" x14ac:dyDescent="0.25">
      <c r="F2912" s="1"/>
      <c r="J2912" s="3"/>
      <c r="K2912" s="3"/>
      <c r="L2912" s="17"/>
    </row>
    <row r="2913" spans="6:12" x14ac:dyDescent="0.25">
      <c r="F2913" s="1"/>
      <c r="J2913" s="3"/>
      <c r="K2913" s="3"/>
      <c r="L2913" s="17"/>
    </row>
    <row r="2914" spans="6:12" x14ac:dyDescent="0.25">
      <c r="F2914" s="1"/>
      <c r="J2914" s="3"/>
      <c r="K2914" s="3"/>
      <c r="L2914" s="17"/>
    </row>
    <row r="2915" spans="6:12" x14ac:dyDescent="0.25">
      <c r="F2915" s="1"/>
      <c r="J2915" s="3"/>
      <c r="K2915" s="3"/>
      <c r="L2915" s="17"/>
    </row>
    <row r="2916" spans="6:12" x14ac:dyDescent="0.25">
      <c r="F2916" s="1"/>
      <c r="J2916" s="3"/>
      <c r="K2916" s="3"/>
      <c r="L2916" s="17"/>
    </row>
    <row r="2917" spans="6:12" x14ac:dyDescent="0.25">
      <c r="F2917" s="1"/>
      <c r="J2917" s="3"/>
      <c r="K2917" s="3"/>
      <c r="L2917" s="17"/>
    </row>
    <row r="2918" spans="6:12" x14ac:dyDescent="0.25">
      <c r="F2918" s="1"/>
      <c r="J2918" s="3"/>
      <c r="K2918" s="3"/>
      <c r="L2918" s="17"/>
    </row>
    <row r="2919" spans="6:12" x14ac:dyDescent="0.25">
      <c r="F2919" s="1"/>
      <c r="J2919" s="3"/>
      <c r="K2919" s="3"/>
      <c r="L2919" s="17"/>
    </row>
    <row r="2920" spans="6:12" x14ac:dyDescent="0.25">
      <c r="F2920" s="1"/>
      <c r="J2920" s="3"/>
      <c r="K2920" s="3"/>
      <c r="L2920" s="17"/>
    </row>
    <row r="2921" spans="6:12" x14ac:dyDescent="0.25">
      <c r="F2921" s="1"/>
      <c r="J2921" s="3"/>
      <c r="K2921" s="3"/>
      <c r="L2921" s="17"/>
    </row>
    <row r="2922" spans="6:12" x14ac:dyDescent="0.25">
      <c r="F2922" s="1"/>
      <c r="J2922" s="3"/>
      <c r="K2922" s="3"/>
      <c r="L2922" s="17"/>
    </row>
    <row r="2923" spans="6:12" x14ac:dyDescent="0.25">
      <c r="F2923" s="1"/>
      <c r="J2923" s="3"/>
      <c r="K2923" s="3"/>
      <c r="L2923" s="17"/>
    </row>
    <row r="2924" spans="6:12" x14ac:dyDescent="0.25">
      <c r="F2924" s="1"/>
      <c r="J2924" s="3"/>
      <c r="K2924" s="3"/>
      <c r="L2924" s="17"/>
    </row>
    <row r="2925" spans="6:12" x14ac:dyDescent="0.25">
      <c r="F2925" s="1"/>
      <c r="J2925" s="3"/>
      <c r="K2925" s="3"/>
      <c r="L2925" s="17"/>
    </row>
    <row r="2926" spans="6:12" x14ac:dyDescent="0.25">
      <c r="F2926" s="1"/>
      <c r="J2926" s="3"/>
      <c r="K2926" s="3"/>
      <c r="L2926" s="17"/>
    </row>
    <row r="2927" spans="6:12" x14ac:dyDescent="0.25">
      <c r="F2927" s="1"/>
      <c r="J2927" s="3"/>
      <c r="K2927" s="3"/>
      <c r="L2927" s="17"/>
    </row>
    <row r="2928" spans="6:12" x14ac:dyDescent="0.25">
      <c r="F2928" s="1"/>
      <c r="J2928" s="3"/>
      <c r="K2928" s="3"/>
      <c r="L2928" s="17"/>
    </row>
    <row r="2929" spans="6:12" x14ac:dyDescent="0.25">
      <c r="F2929" s="1"/>
      <c r="J2929" s="3"/>
      <c r="K2929" s="3"/>
      <c r="L2929" s="17"/>
    </row>
    <row r="2930" spans="6:12" x14ac:dyDescent="0.25">
      <c r="F2930" s="1"/>
      <c r="J2930" s="3"/>
      <c r="K2930" s="3"/>
      <c r="L2930" s="17"/>
    </row>
    <row r="2931" spans="6:12" x14ac:dyDescent="0.25">
      <c r="F2931" s="1"/>
      <c r="J2931" s="3"/>
      <c r="K2931" s="3"/>
      <c r="L2931" s="17"/>
    </row>
    <row r="2932" spans="6:12" x14ac:dyDescent="0.25">
      <c r="F2932" s="1"/>
      <c r="J2932" s="3"/>
      <c r="K2932" s="3"/>
      <c r="L2932" s="17"/>
    </row>
    <row r="2933" spans="6:12" x14ac:dyDescent="0.25">
      <c r="F2933" s="1"/>
      <c r="J2933" s="3"/>
      <c r="K2933" s="3"/>
      <c r="L2933" s="17"/>
    </row>
    <row r="2934" spans="6:12" x14ac:dyDescent="0.25">
      <c r="F2934" s="1"/>
      <c r="J2934" s="3"/>
      <c r="K2934" s="3"/>
      <c r="L2934" s="17"/>
    </row>
    <row r="2935" spans="6:12" x14ac:dyDescent="0.25">
      <c r="F2935" s="1"/>
      <c r="J2935" s="3"/>
      <c r="K2935" s="3"/>
      <c r="L2935" s="17"/>
    </row>
    <row r="2936" spans="6:12" x14ac:dyDescent="0.25">
      <c r="F2936" s="1"/>
      <c r="J2936" s="3"/>
      <c r="K2936" s="3"/>
      <c r="L2936" s="17"/>
    </row>
    <row r="2937" spans="6:12" x14ac:dyDescent="0.25">
      <c r="F2937" s="1"/>
      <c r="J2937" s="3"/>
      <c r="K2937" s="3"/>
      <c r="L2937" s="17"/>
    </row>
    <row r="2938" spans="6:12" x14ac:dyDescent="0.25">
      <c r="F2938" s="1"/>
      <c r="J2938" s="3"/>
      <c r="K2938" s="3"/>
      <c r="L2938" s="17"/>
    </row>
    <row r="2939" spans="6:12" x14ac:dyDescent="0.25">
      <c r="F2939" s="1"/>
      <c r="J2939" s="3"/>
      <c r="K2939" s="3"/>
      <c r="L2939" s="17"/>
    </row>
    <row r="2940" spans="6:12" x14ac:dyDescent="0.25">
      <c r="F2940" s="1"/>
      <c r="J2940" s="3"/>
      <c r="K2940" s="3"/>
      <c r="L2940" s="17"/>
    </row>
    <row r="2941" spans="6:12" x14ac:dyDescent="0.25">
      <c r="F2941" s="1"/>
      <c r="J2941" s="3"/>
      <c r="K2941" s="3"/>
      <c r="L2941" s="17"/>
    </row>
    <row r="2942" spans="6:12" x14ac:dyDescent="0.25">
      <c r="F2942" s="1"/>
      <c r="J2942" s="3"/>
      <c r="K2942" s="3"/>
      <c r="L2942" s="17"/>
    </row>
    <row r="2943" spans="6:12" x14ac:dyDescent="0.25">
      <c r="F2943" s="1"/>
      <c r="J2943" s="3"/>
      <c r="K2943" s="3"/>
      <c r="L2943" s="17"/>
    </row>
    <row r="2944" spans="6:12" x14ac:dyDescent="0.25">
      <c r="F2944" s="1"/>
      <c r="J2944" s="3"/>
      <c r="K2944" s="3"/>
      <c r="L2944" s="17"/>
    </row>
    <row r="2945" spans="6:12" x14ac:dyDescent="0.25">
      <c r="F2945" s="1"/>
      <c r="J2945" s="3"/>
      <c r="K2945" s="3"/>
      <c r="L2945" s="17"/>
    </row>
    <row r="2946" spans="6:12" x14ac:dyDescent="0.25">
      <c r="F2946" s="1"/>
      <c r="J2946" s="3"/>
      <c r="K2946" s="3"/>
      <c r="L2946" s="17"/>
    </row>
    <row r="2947" spans="6:12" x14ac:dyDescent="0.25">
      <c r="F2947" s="1"/>
      <c r="J2947" s="3"/>
      <c r="K2947" s="3"/>
      <c r="L2947" s="17"/>
    </row>
    <row r="2948" spans="6:12" x14ac:dyDescent="0.25">
      <c r="F2948" s="1"/>
      <c r="J2948" s="3"/>
      <c r="K2948" s="3"/>
      <c r="L2948" s="17"/>
    </row>
    <row r="2949" spans="6:12" x14ac:dyDescent="0.25">
      <c r="F2949" s="1"/>
      <c r="J2949" s="3"/>
      <c r="K2949" s="3"/>
      <c r="L2949" s="17"/>
    </row>
    <row r="2950" spans="6:12" x14ac:dyDescent="0.25">
      <c r="F2950" s="1"/>
      <c r="J2950" s="3"/>
      <c r="K2950" s="3"/>
      <c r="L2950" s="17"/>
    </row>
    <row r="2951" spans="6:12" x14ac:dyDescent="0.25">
      <c r="F2951" s="1"/>
      <c r="J2951" s="3"/>
      <c r="K2951" s="3"/>
      <c r="L2951" s="17"/>
    </row>
    <row r="2952" spans="6:12" x14ac:dyDescent="0.25">
      <c r="F2952" s="1"/>
      <c r="J2952" s="3"/>
      <c r="K2952" s="3"/>
      <c r="L2952" s="17"/>
    </row>
    <row r="2953" spans="6:12" x14ac:dyDescent="0.25">
      <c r="F2953" s="1"/>
      <c r="J2953" s="3"/>
      <c r="K2953" s="3"/>
      <c r="L2953" s="17"/>
    </row>
    <row r="2954" spans="6:12" x14ac:dyDescent="0.25">
      <c r="F2954" s="1"/>
      <c r="J2954" s="3"/>
      <c r="K2954" s="3"/>
      <c r="L2954" s="17"/>
    </row>
    <row r="2955" spans="6:12" x14ac:dyDescent="0.25">
      <c r="F2955" s="1"/>
      <c r="J2955" s="3"/>
      <c r="K2955" s="3"/>
      <c r="L2955" s="17"/>
    </row>
    <row r="2956" spans="6:12" x14ac:dyDescent="0.25">
      <c r="F2956" s="1"/>
      <c r="J2956" s="3"/>
      <c r="K2956" s="3"/>
      <c r="L2956" s="17"/>
    </row>
    <row r="2957" spans="6:12" x14ac:dyDescent="0.25">
      <c r="F2957" s="1"/>
      <c r="J2957" s="3"/>
      <c r="K2957" s="3"/>
      <c r="L2957" s="17"/>
    </row>
    <row r="2958" spans="6:12" x14ac:dyDescent="0.25">
      <c r="F2958" s="1"/>
      <c r="J2958" s="3"/>
      <c r="K2958" s="3"/>
      <c r="L2958" s="17"/>
    </row>
    <row r="2959" spans="6:12" x14ac:dyDescent="0.25">
      <c r="F2959" s="1"/>
      <c r="J2959" s="3"/>
      <c r="K2959" s="3"/>
      <c r="L2959" s="17"/>
    </row>
    <row r="2960" spans="6:12" x14ac:dyDescent="0.25">
      <c r="F2960" s="1"/>
      <c r="J2960" s="3"/>
      <c r="K2960" s="3"/>
      <c r="L2960" s="17"/>
    </row>
    <row r="2961" spans="6:12" x14ac:dyDescent="0.25">
      <c r="F2961" s="1"/>
      <c r="J2961" s="3"/>
      <c r="K2961" s="3"/>
      <c r="L2961" s="17"/>
    </row>
    <row r="2962" spans="6:12" x14ac:dyDescent="0.25">
      <c r="F2962" s="1"/>
      <c r="J2962" s="3"/>
      <c r="K2962" s="3"/>
      <c r="L2962" s="17"/>
    </row>
    <row r="2963" spans="6:12" x14ac:dyDescent="0.25">
      <c r="F2963" s="1"/>
      <c r="J2963" s="3"/>
      <c r="K2963" s="3"/>
      <c r="L2963" s="17"/>
    </row>
    <row r="2964" spans="6:12" x14ac:dyDescent="0.25">
      <c r="F2964" s="1"/>
      <c r="J2964" s="3"/>
      <c r="K2964" s="3"/>
      <c r="L2964" s="17"/>
    </row>
    <row r="2965" spans="6:12" x14ac:dyDescent="0.25">
      <c r="F2965" s="1"/>
      <c r="J2965" s="3"/>
      <c r="K2965" s="3"/>
      <c r="L2965" s="17"/>
    </row>
    <row r="2966" spans="6:12" x14ac:dyDescent="0.25">
      <c r="F2966" s="1"/>
      <c r="J2966" s="3"/>
      <c r="K2966" s="3"/>
      <c r="L2966" s="17"/>
    </row>
    <row r="2967" spans="6:12" x14ac:dyDescent="0.25">
      <c r="F2967" s="1"/>
      <c r="J2967" s="3"/>
      <c r="K2967" s="3"/>
      <c r="L2967" s="17"/>
    </row>
    <row r="2968" spans="6:12" x14ac:dyDescent="0.25">
      <c r="F2968" s="1"/>
      <c r="J2968" s="3"/>
      <c r="K2968" s="3"/>
      <c r="L2968" s="17"/>
    </row>
    <row r="2969" spans="6:12" x14ac:dyDescent="0.25">
      <c r="F2969" s="1"/>
      <c r="J2969" s="3"/>
      <c r="K2969" s="3"/>
      <c r="L2969" s="17"/>
    </row>
    <row r="2970" spans="6:12" x14ac:dyDescent="0.25">
      <c r="F2970" s="1"/>
      <c r="J2970" s="3"/>
      <c r="K2970" s="3"/>
      <c r="L2970" s="17"/>
    </row>
    <row r="2971" spans="6:12" x14ac:dyDescent="0.25">
      <c r="F2971" s="1"/>
      <c r="J2971" s="3"/>
      <c r="K2971" s="3"/>
      <c r="L2971" s="17"/>
    </row>
    <row r="2972" spans="6:12" x14ac:dyDescent="0.25">
      <c r="F2972" s="1"/>
      <c r="J2972" s="3"/>
      <c r="K2972" s="3"/>
      <c r="L2972" s="17"/>
    </row>
    <row r="2973" spans="6:12" x14ac:dyDescent="0.25">
      <c r="F2973" s="1"/>
      <c r="J2973" s="3"/>
      <c r="K2973" s="3"/>
      <c r="L2973" s="17"/>
    </row>
    <row r="2974" spans="6:12" x14ac:dyDescent="0.25">
      <c r="F2974" s="1"/>
      <c r="J2974" s="3"/>
      <c r="K2974" s="3"/>
      <c r="L2974" s="17"/>
    </row>
    <row r="2975" spans="6:12" x14ac:dyDescent="0.25">
      <c r="F2975" s="1"/>
      <c r="J2975" s="3"/>
      <c r="K2975" s="3"/>
      <c r="L2975" s="17"/>
    </row>
    <row r="2976" spans="6:12" x14ac:dyDescent="0.25">
      <c r="F2976" s="1"/>
      <c r="J2976" s="3"/>
      <c r="K2976" s="3"/>
      <c r="L2976" s="17"/>
    </row>
    <row r="2977" spans="6:12" x14ac:dyDescent="0.25">
      <c r="F2977" s="1"/>
      <c r="J2977" s="3"/>
      <c r="K2977" s="3"/>
      <c r="L2977" s="17"/>
    </row>
    <row r="2978" spans="6:12" x14ac:dyDescent="0.25">
      <c r="F2978" s="1"/>
      <c r="J2978" s="3"/>
      <c r="K2978" s="3"/>
      <c r="L2978" s="17"/>
    </row>
    <row r="2979" spans="6:12" x14ac:dyDescent="0.25">
      <c r="F2979" s="1"/>
      <c r="J2979" s="3"/>
      <c r="K2979" s="3"/>
      <c r="L2979" s="17"/>
    </row>
    <row r="2980" spans="6:12" x14ac:dyDescent="0.25">
      <c r="F2980" s="1"/>
      <c r="J2980" s="3"/>
      <c r="K2980" s="3"/>
      <c r="L2980" s="17"/>
    </row>
    <row r="2981" spans="6:12" x14ac:dyDescent="0.25">
      <c r="F2981" s="1"/>
      <c r="J2981" s="3"/>
      <c r="K2981" s="3"/>
      <c r="L2981" s="17"/>
    </row>
    <row r="2982" spans="6:12" x14ac:dyDescent="0.25">
      <c r="F2982" s="1"/>
      <c r="J2982" s="3"/>
      <c r="K2982" s="3"/>
      <c r="L2982" s="17"/>
    </row>
    <row r="2983" spans="6:12" x14ac:dyDescent="0.25">
      <c r="F2983" s="1"/>
      <c r="J2983" s="3"/>
      <c r="K2983" s="3"/>
      <c r="L2983" s="17"/>
    </row>
    <row r="2984" spans="6:12" x14ac:dyDescent="0.25">
      <c r="F2984" s="1"/>
      <c r="J2984" s="3"/>
      <c r="K2984" s="3"/>
      <c r="L2984" s="17"/>
    </row>
    <row r="2985" spans="6:12" x14ac:dyDescent="0.25">
      <c r="F2985" s="1"/>
      <c r="J2985" s="3"/>
      <c r="K2985" s="3"/>
      <c r="L2985" s="17"/>
    </row>
    <row r="2986" spans="6:12" x14ac:dyDescent="0.25">
      <c r="F2986" s="1"/>
      <c r="J2986" s="3"/>
      <c r="K2986" s="3"/>
      <c r="L2986" s="17"/>
    </row>
    <row r="2987" spans="6:12" x14ac:dyDescent="0.25">
      <c r="F2987" s="1"/>
      <c r="J2987" s="3"/>
      <c r="K2987" s="3"/>
      <c r="L2987" s="17"/>
    </row>
    <row r="2988" spans="6:12" x14ac:dyDescent="0.25">
      <c r="F2988" s="1"/>
      <c r="J2988" s="3"/>
      <c r="K2988" s="3"/>
      <c r="L2988" s="17"/>
    </row>
    <row r="2989" spans="6:12" x14ac:dyDescent="0.25">
      <c r="F2989" s="1"/>
      <c r="J2989" s="3"/>
      <c r="K2989" s="3"/>
      <c r="L2989" s="17"/>
    </row>
    <row r="2990" spans="6:12" x14ac:dyDescent="0.25">
      <c r="F2990" s="1"/>
      <c r="J2990" s="3"/>
      <c r="K2990" s="3"/>
      <c r="L2990" s="17"/>
    </row>
    <row r="2991" spans="6:12" x14ac:dyDescent="0.25">
      <c r="F2991" s="1"/>
      <c r="J2991" s="3"/>
      <c r="K2991" s="3"/>
      <c r="L2991" s="17"/>
    </row>
    <row r="2992" spans="6:12" x14ac:dyDescent="0.25">
      <c r="F2992" s="1"/>
      <c r="J2992" s="3"/>
      <c r="K2992" s="3"/>
      <c r="L2992" s="17"/>
    </row>
    <row r="2993" spans="6:12" x14ac:dyDescent="0.25">
      <c r="F2993" s="1"/>
      <c r="J2993" s="3"/>
      <c r="K2993" s="3"/>
      <c r="L2993" s="17"/>
    </row>
    <row r="2994" spans="6:12" x14ac:dyDescent="0.25">
      <c r="F2994" s="1"/>
      <c r="J2994" s="3"/>
      <c r="K2994" s="3"/>
      <c r="L2994" s="17"/>
    </row>
    <row r="2995" spans="6:12" x14ac:dyDescent="0.25">
      <c r="F2995" s="1"/>
      <c r="J2995" s="3"/>
      <c r="K2995" s="3"/>
      <c r="L2995" s="17"/>
    </row>
    <row r="2996" spans="6:12" x14ac:dyDescent="0.25">
      <c r="F2996" s="1"/>
      <c r="J2996" s="3"/>
      <c r="K2996" s="3"/>
      <c r="L2996" s="17"/>
    </row>
    <row r="2997" spans="6:12" x14ac:dyDescent="0.25">
      <c r="F2997" s="1"/>
      <c r="J2997" s="3"/>
      <c r="K2997" s="3"/>
      <c r="L2997" s="17"/>
    </row>
    <row r="2998" spans="6:12" x14ac:dyDescent="0.25">
      <c r="F2998" s="1"/>
      <c r="J2998" s="3"/>
      <c r="K2998" s="3"/>
      <c r="L2998" s="17"/>
    </row>
    <row r="2999" spans="6:12" x14ac:dyDescent="0.25">
      <c r="F2999" s="1"/>
      <c r="J2999" s="3"/>
      <c r="K2999" s="3"/>
      <c r="L2999" s="17"/>
    </row>
    <row r="3000" spans="6:12" x14ac:dyDescent="0.25">
      <c r="F3000" s="1"/>
      <c r="J3000" s="3"/>
      <c r="K3000" s="3"/>
      <c r="L3000" s="17"/>
    </row>
    <row r="3001" spans="6:12" x14ac:dyDescent="0.25">
      <c r="F3001" s="1"/>
      <c r="J3001" s="3"/>
      <c r="K3001" s="3"/>
      <c r="L3001" s="17"/>
    </row>
    <row r="3002" spans="6:12" x14ac:dyDescent="0.25">
      <c r="F3002" s="1"/>
      <c r="J3002" s="3"/>
      <c r="K3002" s="3"/>
      <c r="L3002" s="17"/>
    </row>
    <row r="3003" spans="6:12" x14ac:dyDescent="0.25">
      <c r="F3003" s="1"/>
      <c r="J3003" s="3"/>
      <c r="K3003" s="3"/>
      <c r="L3003" s="17"/>
    </row>
    <row r="3004" spans="6:12" x14ac:dyDescent="0.25">
      <c r="F3004" s="1"/>
      <c r="J3004" s="3"/>
      <c r="K3004" s="3"/>
      <c r="L3004" s="17"/>
    </row>
    <row r="3005" spans="6:12" x14ac:dyDescent="0.25">
      <c r="F3005" s="1"/>
      <c r="J3005" s="3"/>
      <c r="K3005" s="3"/>
      <c r="L3005" s="17"/>
    </row>
    <row r="3006" spans="6:12" x14ac:dyDescent="0.25">
      <c r="F3006" s="1"/>
      <c r="J3006" s="3"/>
      <c r="K3006" s="3"/>
      <c r="L3006" s="17"/>
    </row>
    <row r="3007" spans="6:12" x14ac:dyDescent="0.25">
      <c r="F3007" s="1"/>
      <c r="J3007" s="3"/>
      <c r="K3007" s="3"/>
      <c r="L3007" s="17"/>
    </row>
    <row r="3008" spans="6:12" x14ac:dyDescent="0.25">
      <c r="F3008" s="1"/>
      <c r="J3008" s="3"/>
      <c r="K3008" s="3"/>
      <c r="L3008" s="17"/>
    </row>
    <row r="3009" spans="6:12" x14ac:dyDescent="0.25">
      <c r="F3009" s="1"/>
      <c r="J3009" s="3"/>
      <c r="K3009" s="3"/>
      <c r="L3009" s="17"/>
    </row>
    <row r="3010" spans="6:12" x14ac:dyDescent="0.25">
      <c r="F3010" s="1"/>
      <c r="J3010" s="3"/>
      <c r="K3010" s="3"/>
      <c r="L3010" s="17"/>
    </row>
    <row r="3011" spans="6:12" x14ac:dyDescent="0.25">
      <c r="F3011" s="1"/>
      <c r="J3011" s="3"/>
      <c r="K3011" s="3"/>
      <c r="L3011" s="17"/>
    </row>
    <row r="3012" spans="6:12" x14ac:dyDescent="0.25">
      <c r="F3012" s="1"/>
      <c r="J3012" s="3"/>
      <c r="K3012" s="3"/>
      <c r="L3012" s="17"/>
    </row>
    <row r="3013" spans="6:12" x14ac:dyDescent="0.25">
      <c r="F3013" s="1"/>
      <c r="J3013" s="3"/>
      <c r="K3013" s="3"/>
      <c r="L3013" s="17"/>
    </row>
    <row r="3014" spans="6:12" x14ac:dyDescent="0.25">
      <c r="F3014" s="1"/>
      <c r="J3014" s="3"/>
      <c r="K3014" s="3"/>
      <c r="L3014" s="17"/>
    </row>
    <row r="3015" spans="6:12" x14ac:dyDescent="0.25">
      <c r="F3015" s="1"/>
      <c r="J3015" s="3"/>
      <c r="K3015" s="3"/>
      <c r="L3015" s="17"/>
    </row>
    <row r="3016" spans="6:12" x14ac:dyDescent="0.25">
      <c r="F3016" s="1"/>
      <c r="J3016" s="3"/>
      <c r="K3016" s="3"/>
      <c r="L3016" s="17"/>
    </row>
    <row r="3017" spans="6:12" x14ac:dyDescent="0.25">
      <c r="F3017" s="1"/>
      <c r="J3017" s="3"/>
      <c r="K3017" s="3"/>
      <c r="L3017" s="17"/>
    </row>
    <row r="3018" spans="6:12" x14ac:dyDescent="0.25">
      <c r="F3018" s="1"/>
      <c r="J3018" s="3"/>
      <c r="K3018" s="3"/>
      <c r="L3018" s="17"/>
    </row>
    <row r="3019" spans="6:12" x14ac:dyDescent="0.25">
      <c r="F3019" s="1"/>
      <c r="J3019" s="3"/>
      <c r="K3019" s="3"/>
      <c r="L3019" s="17"/>
    </row>
    <row r="3020" spans="6:12" x14ac:dyDescent="0.25">
      <c r="F3020" s="1"/>
      <c r="J3020" s="3"/>
      <c r="K3020" s="3"/>
      <c r="L3020" s="17"/>
    </row>
    <row r="3021" spans="6:12" x14ac:dyDescent="0.25">
      <c r="F3021" s="1"/>
      <c r="J3021" s="3"/>
      <c r="K3021" s="3"/>
      <c r="L3021" s="17"/>
    </row>
    <row r="3022" spans="6:12" x14ac:dyDescent="0.25">
      <c r="F3022" s="1"/>
      <c r="J3022" s="3"/>
      <c r="K3022" s="3"/>
      <c r="L3022" s="17"/>
    </row>
    <row r="3023" spans="6:12" x14ac:dyDescent="0.25">
      <c r="F3023" s="1"/>
      <c r="J3023" s="3"/>
      <c r="K3023" s="3"/>
      <c r="L3023" s="17"/>
    </row>
    <row r="3024" spans="6:12" x14ac:dyDescent="0.25">
      <c r="F3024" s="1"/>
      <c r="J3024" s="3"/>
      <c r="K3024" s="3"/>
      <c r="L3024" s="17"/>
    </row>
    <row r="3025" spans="6:12" x14ac:dyDescent="0.25">
      <c r="F3025" s="1"/>
      <c r="J3025" s="3"/>
      <c r="K3025" s="3"/>
      <c r="L3025" s="17"/>
    </row>
    <row r="3026" spans="6:12" x14ac:dyDescent="0.25">
      <c r="F3026" s="1"/>
      <c r="J3026" s="3"/>
      <c r="K3026" s="3"/>
      <c r="L3026" s="17"/>
    </row>
    <row r="3027" spans="6:12" x14ac:dyDescent="0.25">
      <c r="F3027" s="1"/>
      <c r="J3027" s="3"/>
      <c r="K3027" s="3"/>
      <c r="L3027" s="17"/>
    </row>
    <row r="3028" spans="6:12" x14ac:dyDescent="0.25">
      <c r="F3028" s="1"/>
      <c r="J3028" s="3"/>
      <c r="K3028" s="3"/>
      <c r="L3028" s="17"/>
    </row>
    <row r="3029" spans="6:12" x14ac:dyDescent="0.25">
      <c r="F3029" s="1"/>
      <c r="J3029" s="3"/>
      <c r="K3029" s="3"/>
      <c r="L3029" s="17"/>
    </row>
    <row r="3030" spans="6:12" x14ac:dyDescent="0.25">
      <c r="F3030" s="1"/>
      <c r="J3030" s="3"/>
      <c r="K3030" s="3"/>
      <c r="L3030" s="17"/>
    </row>
    <row r="3031" spans="6:12" x14ac:dyDescent="0.25">
      <c r="F3031" s="1"/>
      <c r="J3031" s="3"/>
      <c r="K3031" s="3"/>
      <c r="L3031" s="17"/>
    </row>
    <row r="3032" spans="6:12" x14ac:dyDescent="0.25">
      <c r="F3032" s="1"/>
      <c r="J3032" s="3"/>
      <c r="K3032" s="3"/>
      <c r="L3032" s="17"/>
    </row>
    <row r="3033" spans="6:12" x14ac:dyDescent="0.25">
      <c r="F3033" s="1"/>
      <c r="J3033" s="3"/>
      <c r="K3033" s="3"/>
      <c r="L3033" s="17"/>
    </row>
    <row r="3034" spans="6:12" x14ac:dyDescent="0.25">
      <c r="F3034" s="1"/>
      <c r="J3034" s="3"/>
      <c r="K3034" s="3"/>
      <c r="L3034" s="17"/>
    </row>
    <row r="3035" spans="6:12" x14ac:dyDescent="0.25">
      <c r="F3035" s="1"/>
      <c r="J3035" s="3"/>
      <c r="K3035" s="3"/>
      <c r="L3035" s="17"/>
    </row>
    <row r="3036" spans="6:12" x14ac:dyDescent="0.25">
      <c r="F3036" s="1"/>
      <c r="J3036" s="3"/>
      <c r="K3036" s="3"/>
      <c r="L3036" s="17"/>
    </row>
    <row r="3037" spans="6:12" x14ac:dyDescent="0.25">
      <c r="F3037" s="1"/>
      <c r="J3037" s="3"/>
      <c r="K3037" s="3"/>
      <c r="L3037" s="17"/>
    </row>
    <row r="3038" spans="6:12" x14ac:dyDescent="0.25">
      <c r="F3038" s="1"/>
      <c r="J3038" s="3"/>
      <c r="K3038" s="3"/>
      <c r="L3038" s="17"/>
    </row>
    <row r="3039" spans="6:12" x14ac:dyDescent="0.25">
      <c r="F3039" s="1"/>
      <c r="J3039" s="3"/>
      <c r="K3039" s="3"/>
      <c r="L3039" s="17"/>
    </row>
    <row r="3040" spans="6:12" x14ac:dyDescent="0.25">
      <c r="F3040" s="1"/>
      <c r="J3040" s="3"/>
      <c r="K3040" s="3"/>
      <c r="L3040" s="17"/>
    </row>
    <row r="3041" spans="6:12" x14ac:dyDescent="0.25">
      <c r="F3041" s="1"/>
      <c r="J3041" s="3"/>
      <c r="K3041" s="3"/>
      <c r="L3041" s="17"/>
    </row>
    <row r="3042" spans="6:12" x14ac:dyDescent="0.25">
      <c r="F3042" s="1"/>
      <c r="J3042" s="3"/>
      <c r="K3042" s="3"/>
      <c r="L3042" s="17"/>
    </row>
    <row r="3043" spans="6:12" x14ac:dyDescent="0.25">
      <c r="F3043" s="1"/>
      <c r="J3043" s="3"/>
      <c r="K3043" s="3"/>
      <c r="L3043" s="17"/>
    </row>
    <row r="3044" spans="6:12" x14ac:dyDescent="0.25">
      <c r="F3044" s="1"/>
      <c r="J3044" s="3"/>
      <c r="K3044" s="3"/>
      <c r="L3044" s="17"/>
    </row>
    <row r="3045" spans="6:12" x14ac:dyDescent="0.25">
      <c r="F3045" s="1"/>
      <c r="J3045" s="3"/>
      <c r="K3045" s="3"/>
      <c r="L3045" s="17"/>
    </row>
    <row r="3046" spans="6:12" x14ac:dyDescent="0.25">
      <c r="F3046" s="1"/>
      <c r="J3046" s="3"/>
      <c r="K3046" s="3"/>
      <c r="L3046" s="17"/>
    </row>
    <row r="3047" spans="6:12" x14ac:dyDescent="0.25">
      <c r="F3047" s="1"/>
      <c r="J3047" s="3"/>
      <c r="K3047" s="3"/>
      <c r="L3047" s="17"/>
    </row>
    <row r="3048" spans="6:12" x14ac:dyDescent="0.25">
      <c r="F3048" s="1"/>
      <c r="J3048" s="3"/>
      <c r="K3048" s="3"/>
      <c r="L3048" s="17"/>
    </row>
    <row r="3049" spans="6:12" x14ac:dyDescent="0.25">
      <c r="F3049" s="1"/>
      <c r="J3049" s="3"/>
      <c r="K3049" s="3"/>
      <c r="L3049" s="17"/>
    </row>
    <row r="3050" spans="6:12" x14ac:dyDescent="0.25">
      <c r="F3050" s="1"/>
      <c r="J3050" s="3"/>
      <c r="K3050" s="3"/>
      <c r="L3050" s="17"/>
    </row>
    <row r="3051" spans="6:12" x14ac:dyDescent="0.25">
      <c r="F3051" s="1"/>
      <c r="J3051" s="3"/>
      <c r="K3051" s="3"/>
      <c r="L3051" s="17"/>
    </row>
    <row r="3052" spans="6:12" x14ac:dyDescent="0.25">
      <c r="F3052" s="1"/>
      <c r="J3052" s="3"/>
      <c r="K3052" s="3"/>
      <c r="L3052" s="17"/>
    </row>
    <row r="3053" spans="6:12" x14ac:dyDescent="0.25">
      <c r="F3053" s="1"/>
      <c r="J3053" s="3"/>
      <c r="K3053" s="3"/>
      <c r="L3053" s="17"/>
    </row>
    <row r="3054" spans="6:12" x14ac:dyDescent="0.25">
      <c r="F3054" s="1"/>
      <c r="J3054" s="3"/>
      <c r="K3054" s="3"/>
      <c r="L3054" s="17"/>
    </row>
    <row r="3055" spans="6:12" x14ac:dyDescent="0.25">
      <c r="F3055" s="1"/>
      <c r="J3055" s="3"/>
      <c r="K3055" s="3"/>
      <c r="L3055" s="17"/>
    </row>
    <row r="3056" spans="6:12" x14ac:dyDescent="0.25">
      <c r="F3056" s="1"/>
      <c r="J3056" s="3"/>
      <c r="K3056" s="3"/>
      <c r="L3056" s="17"/>
    </row>
    <row r="3057" spans="6:12" x14ac:dyDescent="0.25">
      <c r="F3057" s="1"/>
      <c r="J3057" s="3"/>
      <c r="K3057" s="3"/>
      <c r="L3057" s="17"/>
    </row>
    <row r="3058" spans="6:12" x14ac:dyDescent="0.25">
      <c r="F3058" s="1"/>
      <c r="J3058" s="3"/>
      <c r="K3058" s="3"/>
      <c r="L3058" s="17"/>
    </row>
    <row r="3059" spans="6:12" x14ac:dyDescent="0.25">
      <c r="F3059" s="1"/>
      <c r="J3059" s="3"/>
      <c r="K3059" s="3"/>
      <c r="L3059" s="17"/>
    </row>
    <row r="3060" spans="6:12" x14ac:dyDescent="0.25">
      <c r="F3060" s="1"/>
      <c r="J3060" s="3"/>
      <c r="K3060" s="3"/>
      <c r="L3060" s="17"/>
    </row>
    <row r="3061" spans="6:12" x14ac:dyDescent="0.25">
      <c r="F3061" s="1"/>
      <c r="J3061" s="3"/>
      <c r="K3061" s="3"/>
      <c r="L3061" s="17"/>
    </row>
    <row r="3062" spans="6:12" x14ac:dyDescent="0.25">
      <c r="F3062" s="1"/>
      <c r="J3062" s="3"/>
      <c r="K3062" s="3"/>
      <c r="L3062" s="17"/>
    </row>
    <row r="3063" spans="6:12" x14ac:dyDescent="0.25">
      <c r="F3063" s="1"/>
      <c r="J3063" s="3"/>
      <c r="K3063" s="3"/>
      <c r="L3063" s="17"/>
    </row>
    <row r="3064" spans="6:12" x14ac:dyDescent="0.25">
      <c r="F3064" s="1"/>
      <c r="J3064" s="3"/>
      <c r="K3064" s="3"/>
      <c r="L3064" s="17"/>
    </row>
    <row r="3065" spans="6:12" x14ac:dyDescent="0.25">
      <c r="F3065" s="1"/>
      <c r="J3065" s="3"/>
      <c r="K3065" s="3"/>
      <c r="L3065" s="17"/>
    </row>
    <row r="3066" spans="6:12" x14ac:dyDescent="0.25">
      <c r="F3066" s="1"/>
      <c r="J3066" s="3"/>
      <c r="K3066" s="3"/>
      <c r="L3066" s="17"/>
    </row>
    <row r="3067" spans="6:12" x14ac:dyDescent="0.25">
      <c r="F3067" s="1"/>
      <c r="J3067" s="3"/>
      <c r="K3067" s="3"/>
      <c r="L3067" s="17"/>
    </row>
    <row r="3068" spans="6:12" x14ac:dyDescent="0.25">
      <c r="F3068" s="1"/>
      <c r="J3068" s="3"/>
      <c r="K3068" s="3"/>
      <c r="L3068" s="17"/>
    </row>
    <row r="3069" spans="6:12" x14ac:dyDescent="0.25">
      <c r="F3069" s="1"/>
      <c r="J3069" s="3"/>
      <c r="K3069" s="3"/>
      <c r="L3069" s="17"/>
    </row>
    <row r="3070" spans="6:12" x14ac:dyDescent="0.25">
      <c r="F3070" s="1"/>
      <c r="J3070" s="3"/>
      <c r="K3070" s="3"/>
      <c r="L3070" s="17"/>
    </row>
    <row r="3071" spans="6:12" x14ac:dyDescent="0.25">
      <c r="F3071" s="1"/>
      <c r="J3071" s="3"/>
      <c r="K3071" s="3"/>
      <c r="L3071" s="17"/>
    </row>
    <row r="3072" spans="6:12" x14ac:dyDescent="0.25">
      <c r="F3072" s="1"/>
      <c r="J3072" s="3"/>
      <c r="K3072" s="3"/>
      <c r="L3072" s="17"/>
    </row>
    <row r="3073" spans="6:12" x14ac:dyDescent="0.25">
      <c r="F3073" s="1"/>
      <c r="J3073" s="3"/>
      <c r="K3073" s="3"/>
      <c r="L3073" s="17"/>
    </row>
    <row r="3074" spans="6:12" x14ac:dyDescent="0.25">
      <c r="F3074" s="1"/>
      <c r="J3074" s="3"/>
      <c r="K3074" s="3"/>
      <c r="L3074" s="17"/>
    </row>
    <row r="3075" spans="6:12" x14ac:dyDescent="0.25">
      <c r="F3075" s="1"/>
      <c r="J3075" s="3"/>
      <c r="K3075" s="3"/>
      <c r="L3075" s="17"/>
    </row>
    <row r="3076" spans="6:12" x14ac:dyDescent="0.25">
      <c r="F3076" s="1"/>
      <c r="J3076" s="3"/>
      <c r="K3076" s="3"/>
      <c r="L3076" s="17"/>
    </row>
    <row r="3077" spans="6:12" x14ac:dyDescent="0.25">
      <c r="F3077" s="1"/>
      <c r="J3077" s="3"/>
      <c r="K3077" s="3"/>
      <c r="L3077" s="17"/>
    </row>
    <row r="3078" spans="6:12" x14ac:dyDescent="0.25">
      <c r="F3078" s="1"/>
      <c r="J3078" s="3"/>
      <c r="K3078" s="3"/>
      <c r="L3078" s="17"/>
    </row>
    <row r="3079" spans="6:12" x14ac:dyDescent="0.25">
      <c r="F3079" s="1"/>
      <c r="J3079" s="3"/>
      <c r="K3079" s="3"/>
      <c r="L3079" s="17"/>
    </row>
    <row r="3080" spans="6:12" x14ac:dyDescent="0.25">
      <c r="F3080" s="1"/>
      <c r="J3080" s="3"/>
      <c r="K3080" s="3"/>
      <c r="L3080" s="17"/>
    </row>
    <row r="3081" spans="6:12" x14ac:dyDescent="0.25">
      <c r="F3081" s="1"/>
      <c r="J3081" s="3"/>
      <c r="K3081" s="3"/>
      <c r="L3081" s="17"/>
    </row>
    <row r="3082" spans="6:12" x14ac:dyDescent="0.25">
      <c r="F3082" s="1"/>
      <c r="J3082" s="3"/>
      <c r="K3082" s="3"/>
      <c r="L3082" s="17"/>
    </row>
    <row r="3083" spans="6:12" x14ac:dyDescent="0.25">
      <c r="F3083" s="1"/>
      <c r="J3083" s="3"/>
      <c r="K3083" s="3"/>
      <c r="L3083" s="17"/>
    </row>
    <row r="3084" spans="6:12" x14ac:dyDescent="0.25">
      <c r="F3084" s="1"/>
      <c r="J3084" s="3"/>
      <c r="K3084" s="3"/>
      <c r="L3084" s="17"/>
    </row>
    <row r="3085" spans="6:12" x14ac:dyDescent="0.25">
      <c r="F3085" s="1"/>
      <c r="J3085" s="3"/>
      <c r="K3085" s="3"/>
      <c r="L3085" s="17"/>
    </row>
    <row r="3086" spans="6:12" x14ac:dyDescent="0.25">
      <c r="F3086" s="1"/>
      <c r="J3086" s="3"/>
      <c r="K3086" s="3"/>
      <c r="L3086" s="17"/>
    </row>
    <row r="3087" spans="6:12" x14ac:dyDescent="0.25">
      <c r="F3087" s="1"/>
      <c r="J3087" s="3"/>
      <c r="K3087" s="3"/>
      <c r="L3087" s="17"/>
    </row>
    <row r="3088" spans="6:12" x14ac:dyDescent="0.25">
      <c r="F3088" s="1"/>
      <c r="J3088" s="3"/>
      <c r="K3088" s="3"/>
      <c r="L3088" s="17"/>
    </row>
    <row r="3089" spans="6:12" x14ac:dyDescent="0.25">
      <c r="F3089" s="1"/>
      <c r="J3089" s="3"/>
      <c r="K3089" s="3"/>
      <c r="L3089" s="17"/>
    </row>
    <row r="3090" spans="6:12" x14ac:dyDescent="0.25">
      <c r="F3090" s="1"/>
      <c r="J3090" s="3"/>
      <c r="K3090" s="3"/>
      <c r="L3090" s="17"/>
    </row>
    <row r="3091" spans="6:12" x14ac:dyDescent="0.25">
      <c r="F3091" s="1"/>
      <c r="J3091" s="3"/>
      <c r="K3091" s="3"/>
      <c r="L3091" s="17"/>
    </row>
    <row r="3092" spans="6:12" x14ac:dyDescent="0.25">
      <c r="F3092" s="1"/>
      <c r="J3092" s="3"/>
      <c r="K3092" s="3"/>
      <c r="L3092" s="17"/>
    </row>
    <row r="3093" spans="6:12" x14ac:dyDescent="0.25">
      <c r="F3093" s="1"/>
      <c r="J3093" s="3"/>
      <c r="K3093" s="3"/>
      <c r="L3093" s="17"/>
    </row>
    <row r="3094" spans="6:12" x14ac:dyDescent="0.25">
      <c r="F3094" s="1"/>
      <c r="J3094" s="3"/>
      <c r="K3094" s="3"/>
      <c r="L3094" s="17"/>
    </row>
    <row r="3095" spans="6:12" x14ac:dyDescent="0.25">
      <c r="F3095" s="1"/>
      <c r="J3095" s="3"/>
      <c r="K3095" s="3"/>
      <c r="L3095" s="17"/>
    </row>
    <row r="3096" spans="6:12" x14ac:dyDescent="0.25">
      <c r="F3096" s="1"/>
      <c r="J3096" s="3"/>
      <c r="K3096" s="3"/>
      <c r="L3096" s="17"/>
    </row>
    <row r="3097" spans="6:12" x14ac:dyDescent="0.25">
      <c r="F3097" s="1"/>
      <c r="J3097" s="3"/>
      <c r="K3097" s="3"/>
      <c r="L3097" s="17"/>
    </row>
    <row r="3098" spans="6:12" x14ac:dyDescent="0.25">
      <c r="F3098" s="1"/>
      <c r="J3098" s="3"/>
      <c r="K3098" s="3"/>
      <c r="L3098" s="17"/>
    </row>
    <row r="3099" spans="6:12" x14ac:dyDescent="0.25">
      <c r="F3099" s="1"/>
      <c r="J3099" s="3"/>
      <c r="K3099" s="3"/>
      <c r="L3099" s="17"/>
    </row>
    <row r="3100" spans="6:12" x14ac:dyDescent="0.25">
      <c r="F3100" s="1"/>
      <c r="J3100" s="3"/>
      <c r="K3100" s="3"/>
      <c r="L3100" s="17"/>
    </row>
    <row r="3101" spans="6:12" x14ac:dyDescent="0.25">
      <c r="F3101" s="1"/>
      <c r="J3101" s="3"/>
      <c r="K3101" s="3"/>
      <c r="L3101" s="17"/>
    </row>
    <row r="3102" spans="6:12" x14ac:dyDescent="0.25">
      <c r="F3102" s="1"/>
      <c r="J3102" s="3"/>
      <c r="K3102" s="3"/>
      <c r="L3102" s="17"/>
    </row>
    <row r="3103" spans="6:12" x14ac:dyDescent="0.25">
      <c r="F3103" s="1"/>
      <c r="J3103" s="3"/>
      <c r="K3103" s="3"/>
      <c r="L3103" s="17"/>
    </row>
    <row r="3104" spans="6:12" x14ac:dyDescent="0.25">
      <c r="F3104" s="1"/>
      <c r="J3104" s="3"/>
      <c r="K3104" s="3"/>
      <c r="L3104" s="17"/>
    </row>
    <row r="3105" spans="6:12" x14ac:dyDescent="0.25">
      <c r="F3105" s="1"/>
      <c r="J3105" s="3"/>
      <c r="K3105" s="3"/>
      <c r="L3105" s="17"/>
    </row>
    <row r="3106" spans="6:12" x14ac:dyDescent="0.25">
      <c r="F3106" s="1"/>
      <c r="J3106" s="3"/>
      <c r="K3106" s="3"/>
      <c r="L3106" s="17"/>
    </row>
    <row r="3107" spans="6:12" x14ac:dyDescent="0.25">
      <c r="F3107" s="1"/>
      <c r="J3107" s="3"/>
      <c r="K3107" s="3"/>
      <c r="L3107" s="17"/>
    </row>
    <row r="3108" spans="6:12" x14ac:dyDescent="0.25">
      <c r="F3108" s="1"/>
      <c r="J3108" s="3"/>
      <c r="K3108" s="3"/>
      <c r="L3108" s="17"/>
    </row>
    <row r="3109" spans="6:12" x14ac:dyDescent="0.25">
      <c r="F3109" s="1"/>
      <c r="J3109" s="3"/>
      <c r="K3109" s="3"/>
      <c r="L3109" s="17"/>
    </row>
    <row r="3110" spans="6:12" x14ac:dyDescent="0.25">
      <c r="F3110" s="1"/>
      <c r="J3110" s="3"/>
      <c r="K3110" s="3"/>
      <c r="L3110" s="17"/>
    </row>
    <row r="3111" spans="6:12" x14ac:dyDescent="0.25">
      <c r="F3111" s="1"/>
      <c r="J3111" s="3"/>
      <c r="K3111" s="3"/>
      <c r="L3111" s="17"/>
    </row>
    <row r="3112" spans="6:12" x14ac:dyDescent="0.25">
      <c r="F3112" s="1"/>
      <c r="J3112" s="3"/>
      <c r="K3112" s="3"/>
      <c r="L3112" s="17"/>
    </row>
    <row r="3113" spans="6:12" x14ac:dyDescent="0.25">
      <c r="F3113" s="1"/>
      <c r="J3113" s="3"/>
      <c r="K3113" s="3"/>
      <c r="L3113" s="17"/>
    </row>
    <row r="3114" spans="6:12" x14ac:dyDescent="0.25">
      <c r="F3114" s="1"/>
      <c r="J3114" s="3"/>
      <c r="K3114" s="3"/>
      <c r="L3114" s="17"/>
    </row>
    <row r="3115" spans="6:12" x14ac:dyDescent="0.25">
      <c r="F3115" s="1"/>
      <c r="J3115" s="3"/>
      <c r="K3115" s="3"/>
      <c r="L3115" s="17"/>
    </row>
    <row r="3116" spans="6:12" x14ac:dyDescent="0.25">
      <c r="F3116" s="1"/>
      <c r="J3116" s="3"/>
      <c r="K3116" s="3"/>
      <c r="L3116" s="17"/>
    </row>
    <row r="3117" spans="6:12" x14ac:dyDescent="0.25">
      <c r="F3117" s="1"/>
      <c r="J3117" s="3"/>
      <c r="K3117" s="3"/>
      <c r="L3117" s="17"/>
    </row>
    <row r="3118" spans="6:12" x14ac:dyDescent="0.25">
      <c r="F3118" s="1"/>
      <c r="J3118" s="3"/>
      <c r="K3118" s="3"/>
      <c r="L3118" s="17"/>
    </row>
    <row r="3119" spans="6:12" x14ac:dyDescent="0.25">
      <c r="F3119" s="1"/>
      <c r="J3119" s="3"/>
      <c r="K3119" s="3"/>
      <c r="L3119" s="17"/>
    </row>
    <row r="3120" spans="6:12" x14ac:dyDescent="0.25">
      <c r="F3120" s="1"/>
      <c r="J3120" s="3"/>
      <c r="K3120" s="3"/>
      <c r="L3120" s="17"/>
    </row>
    <row r="3121" spans="6:12" x14ac:dyDescent="0.25">
      <c r="F3121" s="1"/>
      <c r="J3121" s="3"/>
      <c r="K3121" s="3"/>
      <c r="L3121" s="17"/>
    </row>
    <row r="3122" spans="6:12" x14ac:dyDescent="0.25">
      <c r="F3122" s="1"/>
      <c r="J3122" s="3"/>
      <c r="K3122" s="3"/>
      <c r="L3122" s="17"/>
    </row>
    <row r="3123" spans="6:12" x14ac:dyDescent="0.25">
      <c r="F3123" s="1"/>
      <c r="J3123" s="3"/>
      <c r="K3123" s="3"/>
      <c r="L3123" s="17"/>
    </row>
    <row r="3124" spans="6:12" x14ac:dyDescent="0.25">
      <c r="F3124" s="1"/>
      <c r="J3124" s="3"/>
      <c r="K3124" s="3"/>
      <c r="L3124" s="17"/>
    </row>
    <row r="3125" spans="6:12" x14ac:dyDescent="0.25">
      <c r="F3125" s="1"/>
      <c r="J3125" s="3"/>
      <c r="K3125" s="3"/>
      <c r="L3125" s="17"/>
    </row>
    <row r="3126" spans="6:12" x14ac:dyDescent="0.25">
      <c r="F3126" s="1"/>
      <c r="J3126" s="3"/>
      <c r="K3126" s="3"/>
      <c r="L3126" s="17"/>
    </row>
    <row r="3127" spans="6:12" x14ac:dyDescent="0.25">
      <c r="F3127" s="1"/>
      <c r="J3127" s="3"/>
      <c r="K3127" s="3"/>
      <c r="L3127" s="17"/>
    </row>
    <row r="3128" spans="6:12" x14ac:dyDescent="0.25">
      <c r="F3128" s="1"/>
      <c r="J3128" s="3"/>
      <c r="K3128" s="3"/>
      <c r="L3128" s="17"/>
    </row>
    <row r="3129" spans="6:12" x14ac:dyDescent="0.25">
      <c r="F3129" s="1"/>
      <c r="J3129" s="3"/>
      <c r="K3129" s="3"/>
      <c r="L3129" s="17"/>
    </row>
    <row r="3130" spans="6:12" x14ac:dyDescent="0.25">
      <c r="F3130" s="1"/>
      <c r="J3130" s="3"/>
      <c r="K3130" s="3"/>
      <c r="L3130" s="17"/>
    </row>
    <row r="3131" spans="6:12" x14ac:dyDescent="0.25">
      <c r="F3131" s="1"/>
      <c r="J3131" s="3"/>
      <c r="K3131" s="3"/>
      <c r="L3131" s="17"/>
    </row>
    <row r="3132" spans="6:12" x14ac:dyDescent="0.25">
      <c r="F3132" s="1"/>
      <c r="J3132" s="3"/>
      <c r="K3132" s="3"/>
      <c r="L3132" s="17"/>
    </row>
    <row r="3133" spans="6:12" x14ac:dyDescent="0.25">
      <c r="F3133" s="1"/>
      <c r="J3133" s="3"/>
      <c r="K3133" s="3"/>
      <c r="L3133" s="17"/>
    </row>
    <row r="3134" spans="6:12" x14ac:dyDescent="0.25">
      <c r="F3134" s="1"/>
      <c r="J3134" s="3"/>
      <c r="K3134" s="3"/>
      <c r="L3134" s="17"/>
    </row>
    <row r="3135" spans="6:12" x14ac:dyDescent="0.25">
      <c r="F3135" s="1"/>
      <c r="J3135" s="3"/>
      <c r="K3135" s="3"/>
      <c r="L3135" s="17"/>
    </row>
    <row r="3136" spans="6:12" x14ac:dyDescent="0.25">
      <c r="F3136" s="1"/>
      <c r="J3136" s="3"/>
      <c r="K3136" s="3"/>
      <c r="L3136" s="17"/>
    </row>
    <row r="3137" spans="6:12" x14ac:dyDescent="0.25">
      <c r="F3137" s="1"/>
      <c r="J3137" s="3"/>
      <c r="K3137" s="3"/>
      <c r="L3137" s="17"/>
    </row>
    <row r="3138" spans="6:12" x14ac:dyDescent="0.25">
      <c r="F3138" s="1"/>
      <c r="J3138" s="3"/>
      <c r="K3138" s="3"/>
      <c r="L3138" s="17"/>
    </row>
    <row r="3139" spans="6:12" x14ac:dyDescent="0.25">
      <c r="F3139" s="1"/>
      <c r="J3139" s="3"/>
      <c r="K3139" s="3"/>
      <c r="L3139" s="17"/>
    </row>
    <row r="3140" spans="6:12" x14ac:dyDescent="0.25">
      <c r="F3140" s="1"/>
      <c r="J3140" s="3"/>
      <c r="K3140" s="3"/>
      <c r="L3140" s="17"/>
    </row>
    <row r="3141" spans="6:12" x14ac:dyDescent="0.25">
      <c r="F3141" s="1"/>
      <c r="J3141" s="3"/>
      <c r="K3141" s="3"/>
      <c r="L3141" s="17"/>
    </row>
    <row r="3142" spans="6:12" x14ac:dyDescent="0.25">
      <c r="F3142" s="1"/>
      <c r="J3142" s="3"/>
      <c r="K3142" s="3"/>
      <c r="L3142" s="17"/>
    </row>
    <row r="3143" spans="6:12" x14ac:dyDescent="0.25">
      <c r="F3143" s="1"/>
      <c r="J3143" s="3"/>
      <c r="K3143" s="3"/>
      <c r="L3143" s="17"/>
    </row>
    <row r="3144" spans="6:12" x14ac:dyDescent="0.25">
      <c r="F3144" s="1"/>
      <c r="J3144" s="3"/>
      <c r="K3144" s="3"/>
      <c r="L3144" s="17"/>
    </row>
    <row r="3145" spans="6:12" x14ac:dyDescent="0.25">
      <c r="F3145" s="1"/>
      <c r="J3145" s="3"/>
      <c r="K3145" s="3"/>
      <c r="L3145" s="17"/>
    </row>
    <row r="3146" spans="6:12" x14ac:dyDescent="0.25">
      <c r="F3146" s="1"/>
      <c r="J3146" s="3"/>
      <c r="K3146" s="3"/>
      <c r="L3146" s="17"/>
    </row>
    <row r="3147" spans="6:12" x14ac:dyDescent="0.25">
      <c r="F3147" s="1"/>
      <c r="J3147" s="3"/>
      <c r="K3147" s="3"/>
      <c r="L3147" s="17"/>
    </row>
    <row r="3148" spans="6:12" x14ac:dyDescent="0.25">
      <c r="F3148" s="1"/>
      <c r="J3148" s="3"/>
      <c r="K3148" s="3"/>
      <c r="L3148" s="17"/>
    </row>
    <row r="3149" spans="6:12" x14ac:dyDescent="0.25">
      <c r="F3149" s="1"/>
      <c r="J3149" s="3"/>
      <c r="K3149" s="3"/>
      <c r="L3149" s="17"/>
    </row>
    <row r="3150" spans="6:12" x14ac:dyDescent="0.25">
      <c r="F3150" s="1"/>
      <c r="J3150" s="3"/>
      <c r="K3150" s="3"/>
      <c r="L3150" s="17"/>
    </row>
    <row r="3151" spans="6:12" x14ac:dyDescent="0.25">
      <c r="F3151" s="1"/>
      <c r="J3151" s="3"/>
      <c r="K3151" s="3"/>
      <c r="L3151" s="17"/>
    </row>
    <row r="3152" spans="6:12" x14ac:dyDescent="0.25">
      <c r="F3152" s="1"/>
      <c r="J3152" s="3"/>
      <c r="K3152" s="3"/>
      <c r="L3152" s="17"/>
    </row>
    <row r="3153" spans="6:12" x14ac:dyDescent="0.25">
      <c r="F3153" s="1"/>
      <c r="J3153" s="3"/>
      <c r="K3153" s="3"/>
      <c r="L3153" s="17"/>
    </row>
    <row r="3154" spans="6:12" x14ac:dyDescent="0.25">
      <c r="F3154" s="1"/>
      <c r="J3154" s="3"/>
      <c r="K3154" s="3"/>
      <c r="L3154" s="17"/>
    </row>
    <row r="3155" spans="6:12" x14ac:dyDescent="0.25">
      <c r="F3155" s="1"/>
      <c r="J3155" s="3"/>
      <c r="K3155" s="3"/>
      <c r="L3155" s="17"/>
    </row>
    <row r="3156" spans="6:12" x14ac:dyDescent="0.25">
      <c r="F3156" s="1"/>
      <c r="J3156" s="3"/>
      <c r="K3156" s="3"/>
      <c r="L3156" s="17"/>
    </row>
    <row r="3157" spans="6:12" x14ac:dyDescent="0.25">
      <c r="F3157" s="1"/>
      <c r="J3157" s="3"/>
      <c r="K3157" s="3"/>
      <c r="L3157" s="17"/>
    </row>
    <row r="3158" spans="6:12" x14ac:dyDescent="0.25">
      <c r="F3158" s="1"/>
      <c r="J3158" s="3"/>
      <c r="K3158" s="3"/>
      <c r="L3158" s="17"/>
    </row>
    <row r="3159" spans="6:12" x14ac:dyDescent="0.25">
      <c r="F3159" s="1"/>
      <c r="J3159" s="3"/>
      <c r="K3159" s="3"/>
      <c r="L3159" s="17"/>
    </row>
    <row r="3160" spans="6:12" x14ac:dyDescent="0.25">
      <c r="F3160" s="1"/>
      <c r="J3160" s="3"/>
      <c r="K3160" s="3"/>
      <c r="L3160" s="17"/>
    </row>
    <row r="3161" spans="6:12" x14ac:dyDescent="0.25">
      <c r="F3161" s="1"/>
      <c r="J3161" s="3"/>
      <c r="K3161" s="3"/>
      <c r="L3161" s="17"/>
    </row>
    <row r="3162" spans="6:12" x14ac:dyDescent="0.25">
      <c r="F3162" s="1"/>
      <c r="J3162" s="3"/>
      <c r="K3162" s="3"/>
      <c r="L3162" s="17"/>
    </row>
    <row r="3163" spans="6:12" x14ac:dyDescent="0.25">
      <c r="F3163" s="1"/>
      <c r="J3163" s="3"/>
      <c r="K3163" s="3"/>
      <c r="L3163" s="17"/>
    </row>
    <row r="3164" spans="6:12" x14ac:dyDescent="0.25">
      <c r="F3164" s="1"/>
      <c r="J3164" s="3"/>
      <c r="K3164" s="3"/>
      <c r="L3164" s="17"/>
    </row>
    <row r="3165" spans="6:12" x14ac:dyDescent="0.25">
      <c r="F3165" s="1"/>
      <c r="J3165" s="3"/>
      <c r="K3165" s="3"/>
      <c r="L3165" s="17"/>
    </row>
    <row r="3166" spans="6:12" x14ac:dyDescent="0.25">
      <c r="F3166" s="1"/>
      <c r="J3166" s="3"/>
      <c r="K3166" s="3"/>
      <c r="L3166" s="17"/>
    </row>
    <row r="3167" spans="6:12" x14ac:dyDescent="0.25">
      <c r="F3167" s="1"/>
      <c r="J3167" s="3"/>
      <c r="K3167" s="3"/>
      <c r="L3167" s="17"/>
    </row>
    <row r="3168" spans="6:12" x14ac:dyDescent="0.25">
      <c r="F3168" s="1"/>
      <c r="J3168" s="3"/>
      <c r="K3168" s="3"/>
      <c r="L3168" s="17"/>
    </row>
    <row r="3169" spans="6:12" x14ac:dyDescent="0.25">
      <c r="F3169" s="1"/>
      <c r="J3169" s="3"/>
      <c r="K3169" s="3"/>
      <c r="L3169" s="17"/>
    </row>
    <row r="3170" spans="6:12" x14ac:dyDescent="0.25">
      <c r="F3170" s="1"/>
      <c r="J3170" s="3"/>
      <c r="K3170" s="3"/>
      <c r="L3170" s="17"/>
    </row>
    <row r="3171" spans="6:12" x14ac:dyDescent="0.25">
      <c r="F3171" s="1"/>
      <c r="J3171" s="3"/>
      <c r="K3171" s="3"/>
      <c r="L3171" s="17"/>
    </row>
    <row r="3172" spans="6:12" x14ac:dyDescent="0.25">
      <c r="F3172" s="1"/>
      <c r="J3172" s="3"/>
      <c r="K3172" s="3"/>
      <c r="L3172" s="17"/>
    </row>
    <row r="3173" spans="6:12" x14ac:dyDescent="0.25">
      <c r="F3173" s="1"/>
      <c r="J3173" s="3"/>
      <c r="K3173" s="3"/>
      <c r="L3173" s="17"/>
    </row>
    <row r="3174" spans="6:12" x14ac:dyDescent="0.25">
      <c r="F3174" s="1"/>
      <c r="J3174" s="3"/>
      <c r="K3174" s="3"/>
      <c r="L3174" s="17"/>
    </row>
    <row r="3175" spans="6:12" x14ac:dyDescent="0.25">
      <c r="F3175" s="1"/>
      <c r="J3175" s="3"/>
      <c r="K3175" s="3"/>
      <c r="L3175" s="17"/>
    </row>
    <row r="3176" spans="6:12" x14ac:dyDescent="0.25">
      <c r="F3176" s="1"/>
      <c r="J3176" s="3"/>
      <c r="K3176" s="3"/>
      <c r="L3176" s="17"/>
    </row>
    <row r="3177" spans="6:12" x14ac:dyDescent="0.25">
      <c r="F3177" s="1"/>
      <c r="J3177" s="3"/>
      <c r="K3177" s="3"/>
      <c r="L3177" s="17"/>
    </row>
    <row r="3178" spans="6:12" x14ac:dyDescent="0.25">
      <c r="F3178" s="1"/>
      <c r="J3178" s="3"/>
      <c r="K3178" s="3"/>
      <c r="L3178" s="17"/>
    </row>
    <row r="3179" spans="6:12" x14ac:dyDescent="0.25">
      <c r="F3179" s="1"/>
      <c r="J3179" s="3"/>
      <c r="K3179" s="3"/>
      <c r="L3179" s="17"/>
    </row>
    <row r="3180" spans="6:12" x14ac:dyDescent="0.25">
      <c r="F3180" s="1"/>
      <c r="J3180" s="3"/>
      <c r="K3180" s="3"/>
      <c r="L3180" s="17"/>
    </row>
    <row r="3181" spans="6:12" x14ac:dyDescent="0.25">
      <c r="F3181" s="1"/>
      <c r="J3181" s="3"/>
      <c r="K3181" s="3"/>
      <c r="L3181" s="17"/>
    </row>
    <row r="3182" spans="6:12" x14ac:dyDescent="0.25">
      <c r="F3182" s="1"/>
      <c r="J3182" s="3"/>
      <c r="K3182" s="3"/>
      <c r="L3182" s="17"/>
    </row>
    <row r="3183" spans="6:12" x14ac:dyDescent="0.25">
      <c r="F3183" s="1"/>
      <c r="J3183" s="3"/>
      <c r="K3183" s="3"/>
      <c r="L3183" s="17"/>
    </row>
    <row r="3184" spans="6:12" x14ac:dyDescent="0.25">
      <c r="F3184" s="1"/>
      <c r="J3184" s="3"/>
      <c r="K3184" s="3"/>
      <c r="L3184" s="17"/>
    </row>
    <row r="3185" spans="6:12" x14ac:dyDescent="0.25">
      <c r="F3185" s="1"/>
      <c r="J3185" s="3"/>
      <c r="K3185" s="3"/>
      <c r="L3185" s="17"/>
    </row>
    <row r="3186" spans="6:12" x14ac:dyDescent="0.25">
      <c r="F3186" s="1"/>
      <c r="J3186" s="3"/>
      <c r="K3186" s="3"/>
      <c r="L3186" s="17"/>
    </row>
    <row r="3187" spans="6:12" x14ac:dyDescent="0.25">
      <c r="F3187" s="1"/>
      <c r="J3187" s="3"/>
      <c r="K3187" s="3"/>
      <c r="L3187" s="17"/>
    </row>
    <row r="3188" spans="6:12" x14ac:dyDescent="0.25">
      <c r="F3188" s="1"/>
      <c r="J3188" s="3"/>
      <c r="K3188" s="3"/>
      <c r="L3188" s="17"/>
    </row>
    <row r="3189" spans="6:12" x14ac:dyDescent="0.25">
      <c r="F3189" s="1"/>
      <c r="J3189" s="3"/>
      <c r="K3189" s="3"/>
      <c r="L3189" s="17"/>
    </row>
    <row r="3190" spans="6:12" x14ac:dyDescent="0.25">
      <c r="F3190" s="1"/>
      <c r="J3190" s="3"/>
      <c r="K3190" s="3"/>
      <c r="L3190" s="17"/>
    </row>
    <row r="3191" spans="6:12" x14ac:dyDescent="0.25">
      <c r="F3191" s="1"/>
      <c r="J3191" s="3"/>
      <c r="K3191" s="3"/>
      <c r="L3191" s="17"/>
    </row>
    <row r="3192" spans="6:12" x14ac:dyDescent="0.25">
      <c r="F3192" s="1"/>
      <c r="J3192" s="3"/>
      <c r="K3192" s="3"/>
      <c r="L3192" s="17"/>
    </row>
    <row r="3193" spans="6:12" x14ac:dyDescent="0.25">
      <c r="F3193" s="1"/>
      <c r="J3193" s="3"/>
      <c r="K3193" s="3"/>
      <c r="L3193" s="17"/>
    </row>
    <row r="3194" spans="6:12" x14ac:dyDescent="0.25">
      <c r="F3194" s="1"/>
      <c r="J3194" s="3"/>
      <c r="K3194" s="3"/>
      <c r="L3194" s="17"/>
    </row>
    <row r="3195" spans="6:12" x14ac:dyDescent="0.25">
      <c r="F3195" s="1"/>
      <c r="J3195" s="3"/>
      <c r="K3195" s="3"/>
      <c r="L3195" s="17"/>
    </row>
    <row r="3196" spans="6:12" x14ac:dyDescent="0.25">
      <c r="F3196" s="1"/>
      <c r="J3196" s="3"/>
      <c r="K3196" s="3"/>
      <c r="L3196" s="17"/>
    </row>
    <row r="3197" spans="6:12" x14ac:dyDescent="0.25">
      <c r="F3197" s="1"/>
      <c r="J3197" s="3"/>
      <c r="K3197" s="3"/>
      <c r="L3197" s="17"/>
    </row>
    <row r="3198" spans="6:12" x14ac:dyDescent="0.25">
      <c r="F3198" s="1"/>
      <c r="J3198" s="3"/>
      <c r="K3198" s="3"/>
      <c r="L3198" s="17"/>
    </row>
    <row r="3199" spans="6:12" x14ac:dyDescent="0.25">
      <c r="F3199" s="1"/>
      <c r="J3199" s="3"/>
      <c r="K3199" s="3"/>
      <c r="L3199" s="17"/>
    </row>
    <row r="3200" spans="6:12" x14ac:dyDescent="0.25">
      <c r="F3200" s="1"/>
      <c r="J3200" s="3"/>
      <c r="K3200" s="3"/>
      <c r="L3200" s="17"/>
    </row>
    <row r="3201" spans="6:12" x14ac:dyDescent="0.25">
      <c r="F3201" s="1"/>
      <c r="J3201" s="3"/>
      <c r="K3201" s="3"/>
      <c r="L3201" s="17"/>
    </row>
    <row r="3202" spans="6:12" x14ac:dyDescent="0.25">
      <c r="F3202" s="1"/>
      <c r="J3202" s="3"/>
      <c r="K3202" s="3"/>
      <c r="L3202" s="17"/>
    </row>
    <row r="3203" spans="6:12" x14ac:dyDescent="0.25">
      <c r="F3203" s="1"/>
      <c r="J3203" s="3"/>
      <c r="K3203" s="3"/>
      <c r="L3203" s="17"/>
    </row>
    <row r="3204" spans="6:12" x14ac:dyDescent="0.25">
      <c r="F3204" s="1"/>
      <c r="J3204" s="3"/>
      <c r="K3204" s="3"/>
      <c r="L3204" s="17"/>
    </row>
    <row r="3205" spans="6:12" x14ac:dyDescent="0.25">
      <c r="F3205" s="1"/>
      <c r="J3205" s="3"/>
      <c r="K3205" s="3"/>
      <c r="L3205" s="17"/>
    </row>
    <row r="3206" spans="6:12" x14ac:dyDescent="0.25">
      <c r="F3206" s="1"/>
      <c r="J3206" s="3"/>
      <c r="K3206" s="3"/>
      <c r="L3206" s="17"/>
    </row>
    <row r="3207" spans="6:12" x14ac:dyDescent="0.25">
      <c r="F3207" s="1"/>
      <c r="J3207" s="3"/>
      <c r="K3207" s="3"/>
      <c r="L3207" s="17"/>
    </row>
    <row r="3208" spans="6:12" x14ac:dyDescent="0.25">
      <c r="F3208" s="1"/>
      <c r="J3208" s="3"/>
      <c r="K3208" s="3"/>
      <c r="L3208" s="17"/>
    </row>
    <row r="3209" spans="6:12" x14ac:dyDescent="0.25">
      <c r="F3209" s="1"/>
      <c r="J3209" s="3"/>
      <c r="K3209" s="3"/>
      <c r="L3209" s="17"/>
    </row>
    <row r="3210" spans="6:12" x14ac:dyDescent="0.25">
      <c r="F3210" s="1"/>
      <c r="J3210" s="3"/>
      <c r="K3210" s="3"/>
      <c r="L3210" s="17"/>
    </row>
    <row r="3211" spans="6:12" x14ac:dyDescent="0.25">
      <c r="F3211" s="1"/>
      <c r="J3211" s="3"/>
      <c r="K3211" s="3"/>
      <c r="L3211" s="17"/>
    </row>
    <row r="3212" spans="6:12" x14ac:dyDescent="0.25">
      <c r="F3212" s="1"/>
      <c r="J3212" s="3"/>
      <c r="K3212" s="3"/>
      <c r="L3212" s="17"/>
    </row>
    <row r="3213" spans="6:12" x14ac:dyDescent="0.25">
      <c r="F3213" s="1"/>
      <c r="J3213" s="3"/>
      <c r="K3213" s="3"/>
      <c r="L3213" s="17"/>
    </row>
    <row r="3214" spans="6:12" x14ac:dyDescent="0.25">
      <c r="F3214" s="1"/>
      <c r="J3214" s="3"/>
      <c r="K3214" s="3"/>
      <c r="L3214" s="17"/>
    </row>
    <row r="3215" spans="6:12" x14ac:dyDescent="0.25">
      <c r="F3215" s="1"/>
      <c r="J3215" s="3"/>
      <c r="K3215" s="3"/>
      <c r="L3215" s="17"/>
    </row>
    <row r="3216" spans="6:12" x14ac:dyDescent="0.25">
      <c r="F3216" s="1"/>
      <c r="J3216" s="3"/>
      <c r="K3216" s="3"/>
      <c r="L3216" s="17"/>
    </row>
    <row r="3217" spans="6:12" x14ac:dyDescent="0.25">
      <c r="F3217" s="1"/>
      <c r="J3217" s="3"/>
      <c r="K3217" s="3"/>
      <c r="L3217" s="17"/>
    </row>
    <row r="3218" spans="6:12" x14ac:dyDescent="0.25">
      <c r="F3218" s="1"/>
      <c r="J3218" s="3"/>
      <c r="K3218" s="3"/>
      <c r="L3218" s="17"/>
    </row>
    <row r="3219" spans="6:12" x14ac:dyDescent="0.25">
      <c r="F3219" s="1"/>
      <c r="J3219" s="3"/>
      <c r="K3219" s="3"/>
      <c r="L3219" s="17"/>
    </row>
    <row r="3220" spans="6:12" x14ac:dyDescent="0.25">
      <c r="F3220" s="1"/>
      <c r="J3220" s="3"/>
      <c r="K3220" s="3"/>
      <c r="L3220" s="17"/>
    </row>
    <row r="3221" spans="6:12" x14ac:dyDescent="0.25">
      <c r="F3221" s="1"/>
      <c r="J3221" s="3"/>
      <c r="K3221" s="3"/>
      <c r="L3221" s="17"/>
    </row>
    <row r="3222" spans="6:12" x14ac:dyDescent="0.25">
      <c r="F3222" s="1"/>
      <c r="J3222" s="3"/>
      <c r="K3222" s="3"/>
      <c r="L3222" s="17"/>
    </row>
    <row r="3223" spans="6:12" x14ac:dyDescent="0.25">
      <c r="F3223" s="1"/>
      <c r="J3223" s="3"/>
      <c r="K3223" s="3"/>
      <c r="L3223" s="17"/>
    </row>
    <row r="3224" spans="6:12" x14ac:dyDescent="0.25">
      <c r="F3224" s="1"/>
      <c r="J3224" s="3"/>
      <c r="K3224" s="3"/>
      <c r="L3224" s="17"/>
    </row>
    <row r="3225" spans="6:12" x14ac:dyDescent="0.25">
      <c r="F3225" s="1"/>
      <c r="J3225" s="3"/>
      <c r="K3225" s="3"/>
      <c r="L3225" s="17"/>
    </row>
    <row r="3226" spans="6:12" x14ac:dyDescent="0.25">
      <c r="F3226" s="1"/>
      <c r="J3226" s="3"/>
      <c r="K3226" s="3"/>
      <c r="L3226" s="17"/>
    </row>
    <row r="3227" spans="6:12" x14ac:dyDescent="0.25">
      <c r="F3227" s="1"/>
      <c r="J3227" s="3"/>
      <c r="K3227" s="3"/>
      <c r="L3227" s="17"/>
    </row>
    <row r="3228" spans="6:12" x14ac:dyDescent="0.25">
      <c r="F3228" s="1"/>
      <c r="J3228" s="3"/>
      <c r="K3228" s="3"/>
      <c r="L3228" s="17"/>
    </row>
    <row r="3229" spans="6:12" x14ac:dyDescent="0.25">
      <c r="F3229" s="1"/>
      <c r="J3229" s="3"/>
      <c r="K3229" s="3"/>
      <c r="L3229" s="17"/>
    </row>
    <row r="3230" spans="6:12" x14ac:dyDescent="0.25">
      <c r="F3230" s="1"/>
      <c r="J3230" s="3"/>
      <c r="K3230" s="3"/>
      <c r="L3230" s="17"/>
    </row>
    <row r="3231" spans="6:12" x14ac:dyDescent="0.25">
      <c r="F3231" s="1"/>
      <c r="J3231" s="3"/>
      <c r="K3231" s="3"/>
      <c r="L3231" s="17"/>
    </row>
    <row r="3232" spans="6:12" x14ac:dyDescent="0.25">
      <c r="F3232" s="1"/>
      <c r="J3232" s="3"/>
      <c r="K3232" s="3"/>
      <c r="L3232" s="17"/>
    </row>
    <row r="3233" spans="6:12" x14ac:dyDescent="0.25">
      <c r="F3233" s="1"/>
      <c r="J3233" s="3"/>
      <c r="K3233" s="3"/>
      <c r="L3233" s="17"/>
    </row>
    <row r="3234" spans="6:12" x14ac:dyDescent="0.25">
      <c r="F3234" s="1"/>
      <c r="J3234" s="3"/>
      <c r="K3234" s="3"/>
      <c r="L3234" s="17"/>
    </row>
    <row r="3235" spans="6:12" x14ac:dyDescent="0.25">
      <c r="F3235" s="1"/>
      <c r="J3235" s="3"/>
      <c r="K3235" s="3"/>
      <c r="L3235" s="17"/>
    </row>
    <row r="3236" spans="6:12" x14ac:dyDescent="0.25">
      <c r="F3236" s="1"/>
      <c r="J3236" s="3"/>
      <c r="K3236" s="3"/>
      <c r="L3236" s="17"/>
    </row>
    <row r="3237" spans="6:12" x14ac:dyDescent="0.25">
      <c r="F3237" s="1"/>
      <c r="J3237" s="3"/>
      <c r="K3237" s="3"/>
      <c r="L3237" s="17"/>
    </row>
    <row r="3238" spans="6:12" x14ac:dyDescent="0.25">
      <c r="F3238" s="1"/>
      <c r="J3238" s="3"/>
      <c r="K3238" s="3"/>
      <c r="L3238" s="17"/>
    </row>
    <row r="3239" spans="6:12" x14ac:dyDescent="0.25">
      <c r="F3239" s="1"/>
      <c r="J3239" s="3"/>
      <c r="K3239" s="3"/>
      <c r="L3239" s="17"/>
    </row>
    <row r="3240" spans="6:12" x14ac:dyDescent="0.25">
      <c r="F3240" s="1"/>
      <c r="J3240" s="3"/>
      <c r="K3240" s="3"/>
      <c r="L3240" s="17"/>
    </row>
    <row r="3241" spans="6:12" x14ac:dyDescent="0.25">
      <c r="F3241" s="1"/>
      <c r="J3241" s="3"/>
      <c r="K3241" s="3"/>
      <c r="L3241" s="17"/>
    </row>
    <row r="3242" spans="6:12" x14ac:dyDescent="0.25">
      <c r="F3242" s="1"/>
      <c r="J3242" s="3"/>
      <c r="K3242" s="3"/>
      <c r="L3242" s="17"/>
    </row>
    <row r="3243" spans="6:12" x14ac:dyDescent="0.25">
      <c r="F3243" s="1"/>
      <c r="J3243" s="3"/>
      <c r="K3243" s="3"/>
      <c r="L3243" s="17"/>
    </row>
    <row r="3244" spans="6:12" x14ac:dyDescent="0.25">
      <c r="F3244" s="1"/>
      <c r="J3244" s="3"/>
      <c r="K3244" s="3"/>
      <c r="L3244" s="17"/>
    </row>
    <row r="3245" spans="6:12" x14ac:dyDescent="0.25">
      <c r="F3245" s="1"/>
      <c r="J3245" s="3"/>
      <c r="K3245" s="3"/>
      <c r="L3245" s="17"/>
    </row>
    <row r="3246" spans="6:12" x14ac:dyDescent="0.25">
      <c r="F3246" s="1"/>
      <c r="J3246" s="3"/>
      <c r="K3246" s="3"/>
      <c r="L3246" s="17"/>
    </row>
    <row r="3247" spans="6:12" x14ac:dyDescent="0.25">
      <c r="F3247" s="1"/>
      <c r="J3247" s="3"/>
      <c r="K3247" s="3"/>
      <c r="L3247" s="17"/>
    </row>
    <row r="3248" spans="6:12" x14ac:dyDescent="0.25">
      <c r="F3248" s="1"/>
      <c r="J3248" s="3"/>
      <c r="K3248" s="3"/>
      <c r="L3248" s="17"/>
    </row>
    <row r="3249" spans="6:12" x14ac:dyDescent="0.25">
      <c r="F3249" s="1"/>
      <c r="J3249" s="3"/>
      <c r="K3249" s="3"/>
      <c r="L3249" s="17"/>
    </row>
    <row r="3250" spans="6:12" x14ac:dyDescent="0.25">
      <c r="F3250" s="1"/>
      <c r="J3250" s="3"/>
      <c r="K3250" s="3"/>
      <c r="L3250" s="17"/>
    </row>
    <row r="3251" spans="6:12" x14ac:dyDescent="0.25">
      <c r="F3251" s="1"/>
      <c r="J3251" s="3"/>
      <c r="K3251" s="3"/>
      <c r="L3251" s="17"/>
    </row>
    <row r="3252" spans="6:12" x14ac:dyDescent="0.25">
      <c r="F3252" s="1"/>
      <c r="J3252" s="3"/>
      <c r="K3252" s="3"/>
      <c r="L3252" s="17"/>
    </row>
    <row r="3253" spans="6:12" x14ac:dyDescent="0.25">
      <c r="F3253" s="1"/>
      <c r="J3253" s="3"/>
      <c r="K3253" s="3"/>
      <c r="L3253" s="17"/>
    </row>
    <row r="3254" spans="6:12" x14ac:dyDescent="0.25">
      <c r="F3254" s="1"/>
      <c r="J3254" s="3"/>
      <c r="K3254" s="3"/>
      <c r="L3254" s="17"/>
    </row>
    <row r="3255" spans="6:12" x14ac:dyDescent="0.25">
      <c r="F3255" s="1"/>
      <c r="J3255" s="3"/>
      <c r="K3255" s="3"/>
      <c r="L3255" s="17"/>
    </row>
    <row r="3256" spans="6:12" x14ac:dyDescent="0.25">
      <c r="F3256" s="1"/>
      <c r="J3256" s="3"/>
      <c r="K3256" s="3"/>
      <c r="L3256" s="17"/>
    </row>
    <row r="3257" spans="6:12" x14ac:dyDescent="0.25">
      <c r="F3257" s="1"/>
      <c r="J3257" s="3"/>
      <c r="K3257" s="3"/>
      <c r="L3257" s="17"/>
    </row>
    <row r="3258" spans="6:12" x14ac:dyDescent="0.25">
      <c r="F3258" s="1"/>
      <c r="J3258" s="3"/>
      <c r="K3258" s="3"/>
      <c r="L3258" s="17"/>
    </row>
    <row r="3259" spans="6:12" x14ac:dyDescent="0.25">
      <c r="F3259" s="1"/>
      <c r="J3259" s="3"/>
      <c r="K3259" s="3"/>
      <c r="L3259" s="17"/>
    </row>
    <row r="3260" spans="6:12" x14ac:dyDescent="0.25">
      <c r="F3260" s="1"/>
      <c r="J3260" s="3"/>
      <c r="K3260" s="3"/>
      <c r="L3260" s="17"/>
    </row>
    <row r="3261" spans="6:12" x14ac:dyDescent="0.25">
      <c r="F3261" s="1"/>
      <c r="J3261" s="3"/>
      <c r="K3261" s="3"/>
      <c r="L3261" s="17"/>
    </row>
    <row r="3262" spans="6:12" x14ac:dyDescent="0.25">
      <c r="F3262" s="1"/>
      <c r="J3262" s="3"/>
      <c r="K3262" s="3"/>
      <c r="L3262" s="17"/>
    </row>
    <row r="3263" spans="6:12" x14ac:dyDescent="0.25">
      <c r="F3263" s="1"/>
      <c r="J3263" s="3"/>
      <c r="K3263" s="3"/>
      <c r="L3263" s="17"/>
    </row>
    <row r="3264" spans="6:12" x14ac:dyDescent="0.25">
      <c r="F3264" s="1"/>
      <c r="J3264" s="3"/>
      <c r="K3264" s="3"/>
      <c r="L3264" s="17"/>
    </row>
    <row r="3265" spans="6:12" x14ac:dyDescent="0.25">
      <c r="F3265" s="1"/>
      <c r="J3265" s="3"/>
      <c r="K3265" s="3"/>
      <c r="L3265" s="17"/>
    </row>
    <row r="3266" spans="6:12" x14ac:dyDescent="0.25">
      <c r="F3266" s="1"/>
      <c r="J3266" s="3"/>
      <c r="K3266" s="3"/>
      <c r="L3266" s="17"/>
    </row>
    <row r="3267" spans="6:12" x14ac:dyDescent="0.25">
      <c r="F3267" s="1"/>
      <c r="J3267" s="3"/>
      <c r="K3267" s="3"/>
      <c r="L3267" s="17"/>
    </row>
    <row r="3268" spans="6:12" x14ac:dyDescent="0.25">
      <c r="F3268" s="1"/>
      <c r="J3268" s="3"/>
      <c r="K3268" s="3"/>
      <c r="L3268" s="17"/>
    </row>
    <row r="3269" spans="6:12" x14ac:dyDescent="0.25">
      <c r="F3269" s="1"/>
      <c r="J3269" s="3"/>
      <c r="K3269" s="3"/>
      <c r="L3269" s="17"/>
    </row>
    <row r="3270" spans="6:12" x14ac:dyDescent="0.25">
      <c r="F3270" s="1"/>
      <c r="J3270" s="3"/>
      <c r="K3270" s="3"/>
      <c r="L3270" s="17"/>
    </row>
    <row r="3271" spans="6:12" x14ac:dyDescent="0.25">
      <c r="F3271" s="1"/>
      <c r="J3271" s="3"/>
      <c r="K3271" s="3"/>
      <c r="L3271" s="17"/>
    </row>
    <row r="3272" spans="6:12" x14ac:dyDescent="0.25">
      <c r="F3272" s="1"/>
      <c r="J3272" s="3"/>
      <c r="K3272" s="3"/>
      <c r="L3272" s="17"/>
    </row>
    <row r="3273" spans="6:12" x14ac:dyDescent="0.25">
      <c r="F3273" s="1"/>
      <c r="J3273" s="3"/>
      <c r="K3273" s="3"/>
      <c r="L3273" s="17"/>
    </row>
    <row r="3274" spans="6:12" x14ac:dyDescent="0.25">
      <c r="F3274" s="1"/>
      <c r="J3274" s="3"/>
      <c r="K3274" s="3"/>
      <c r="L3274" s="17"/>
    </row>
    <row r="3275" spans="6:12" x14ac:dyDescent="0.25">
      <c r="F3275" s="1"/>
      <c r="J3275" s="3"/>
      <c r="K3275" s="3"/>
      <c r="L3275" s="17"/>
    </row>
    <row r="3276" spans="6:12" x14ac:dyDescent="0.25">
      <c r="F3276" s="1"/>
      <c r="J3276" s="3"/>
      <c r="K3276" s="3"/>
      <c r="L3276" s="17"/>
    </row>
    <row r="3277" spans="6:12" x14ac:dyDescent="0.25">
      <c r="F3277" s="1"/>
      <c r="J3277" s="3"/>
      <c r="K3277" s="3"/>
      <c r="L3277" s="17"/>
    </row>
    <row r="3278" spans="6:12" x14ac:dyDescent="0.25">
      <c r="F3278" s="1"/>
      <c r="J3278" s="3"/>
      <c r="K3278" s="3"/>
      <c r="L3278" s="17"/>
    </row>
    <row r="3279" spans="6:12" x14ac:dyDescent="0.25">
      <c r="F3279" s="1"/>
      <c r="J3279" s="3"/>
      <c r="K3279" s="3"/>
      <c r="L3279" s="17"/>
    </row>
    <row r="3280" spans="6:12" x14ac:dyDescent="0.25">
      <c r="F3280" s="1"/>
      <c r="J3280" s="3"/>
      <c r="K3280" s="3"/>
      <c r="L3280" s="17"/>
    </row>
    <row r="3281" spans="6:12" x14ac:dyDescent="0.25">
      <c r="F3281" s="1"/>
      <c r="J3281" s="3"/>
      <c r="K3281" s="3"/>
      <c r="L3281" s="17"/>
    </row>
    <row r="3282" spans="6:12" x14ac:dyDescent="0.25">
      <c r="F3282" s="1"/>
      <c r="J3282" s="3"/>
      <c r="K3282" s="3"/>
      <c r="L3282" s="17"/>
    </row>
    <row r="3283" spans="6:12" x14ac:dyDescent="0.25">
      <c r="F3283" s="1"/>
      <c r="J3283" s="3"/>
      <c r="K3283" s="3"/>
      <c r="L3283" s="17"/>
    </row>
    <row r="3284" spans="6:12" x14ac:dyDescent="0.25">
      <c r="F3284" s="1"/>
      <c r="J3284" s="3"/>
      <c r="K3284" s="3"/>
      <c r="L3284" s="17"/>
    </row>
    <row r="3285" spans="6:12" x14ac:dyDescent="0.25">
      <c r="F3285" s="1"/>
      <c r="J3285" s="3"/>
      <c r="K3285" s="3"/>
      <c r="L3285" s="17"/>
    </row>
    <row r="3286" spans="6:12" x14ac:dyDescent="0.25">
      <c r="F3286" s="1"/>
      <c r="J3286" s="3"/>
      <c r="K3286" s="3"/>
      <c r="L3286" s="17"/>
    </row>
    <row r="3287" spans="6:12" x14ac:dyDescent="0.25">
      <c r="F3287" s="1"/>
      <c r="J3287" s="3"/>
      <c r="K3287" s="3"/>
      <c r="L3287" s="17"/>
    </row>
    <row r="3288" spans="6:12" x14ac:dyDescent="0.25">
      <c r="F3288" s="1"/>
      <c r="J3288" s="3"/>
      <c r="K3288" s="3"/>
      <c r="L3288" s="17"/>
    </row>
    <row r="3289" spans="6:12" x14ac:dyDescent="0.25">
      <c r="F3289" s="1"/>
      <c r="J3289" s="3"/>
      <c r="K3289" s="3"/>
      <c r="L3289" s="17"/>
    </row>
    <row r="3290" spans="6:12" x14ac:dyDescent="0.25">
      <c r="F3290" s="1"/>
      <c r="J3290" s="3"/>
      <c r="K3290" s="3"/>
      <c r="L3290" s="17"/>
    </row>
    <row r="3291" spans="6:12" x14ac:dyDescent="0.25">
      <c r="F3291" s="1"/>
      <c r="J3291" s="3"/>
      <c r="K3291" s="3"/>
      <c r="L3291" s="17"/>
    </row>
    <row r="3292" spans="6:12" x14ac:dyDescent="0.25">
      <c r="F3292" s="1"/>
      <c r="J3292" s="3"/>
      <c r="K3292" s="3"/>
      <c r="L3292" s="17"/>
    </row>
    <row r="3293" spans="6:12" x14ac:dyDescent="0.25">
      <c r="F3293" s="1"/>
      <c r="J3293" s="3"/>
      <c r="K3293" s="3"/>
      <c r="L3293" s="17"/>
    </row>
    <row r="3294" spans="6:12" x14ac:dyDescent="0.25">
      <c r="F3294" s="1"/>
      <c r="J3294" s="3"/>
      <c r="K3294" s="3"/>
      <c r="L3294" s="17"/>
    </row>
    <row r="3295" spans="6:12" x14ac:dyDescent="0.25">
      <c r="F3295" s="1"/>
      <c r="J3295" s="3"/>
      <c r="K3295" s="3"/>
      <c r="L3295" s="17"/>
    </row>
    <row r="3296" spans="6:12" x14ac:dyDescent="0.25">
      <c r="F3296" s="1"/>
      <c r="J3296" s="3"/>
      <c r="K3296" s="3"/>
      <c r="L3296" s="17"/>
    </row>
    <row r="3297" spans="6:12" x14ac:dyDescent="0.25">
      <c r="F3297" s="1"/>
      <c r="J3297" s="3"/>
      <c r="K3297" s="3"/>
      <c r="L3297" s="17"/>
    </row>
    <row r="3298" spans="6:12" x14ac:dyDescent="0.25">
      <c r="F3298" s="1"/>
      <c r="J3298" s="3"/>
      <c r="K3298" s="3"/>
      <c r="L3298" s="17"/>
    </row>
    <row r="3299" spans="6:12" x14ac:dyDescent="0.25">
      <c r="F3299" s="1"/>
      <c r="J3299" s="3"/>
      <c r="K3299" s="3"/>
      <c r="L3299" s="17"/>
    </row>
    <row r="3300" spans="6:12" x14ac:dyDescent="0.25">
      <c r="F3300" s="1"/>
      <c r="J3300" s="3"/>
      <c r="K3300" s="3"/>
      <c r="L3300" s="17"/>
    </row>
    <row r="3301" spans="6:12" x14ac:dyDescent="0.25">
      <c r="F3301" s="1"/>
      <c r="J3301" s="3"/>
      <c r="K3301" s="3"/>
      <c r="L3301" s="17"/>
    </row>
    <row r="3302" spans="6:12" x14ac:dyDescent="0.25">
      <c r="F3302" s="1"/>
      <c r="J3302" s="3"/>
      <c r="K3302" s="3"/>
      <c r="L3302" s="17"/>
    </row>
    <row r="3303" spans="6:12" x14ac:dyDescent="0.25">
      <c r="F3303" s="1"/>
      <c r="J3303" s="3"/>
      <c r="K3303" s="3"/>
      <c r="L3303" s="17"/>
    </row>
    <row r="3304" spans="6:12" x14ac:dyDescent="0.25">
      <c r="F3304" s="1"/>
      <c r="J3304" s="3"/>
      <c r="K3304" s="3"/>
      <c r="L3304" s="17"/>
    </row>
    <row r="3305" spans="6:12" x14ac:dyDescent="0.25">
      <c r="F3305" s="1"/>
      <c r="J3305" s="3"/>
      <c r="K3305" s="3"/>
      <c r="L3305" s="17"/>
    </row>
    <row r="3306" spans="6:12" x14ac:dyDescent="0.25">
      <c r="F3306" s="1"/>
      <c r="J3306" s="3"/>
      <c r="K3306" s="3"/>
      <c r="L3306" s="17"/>
    </row>
    <row r="3307" spans="6:12" x14ac:dyDescent="0.25">
      <c r="F3307" s="1"/>
      <c r="J3307" s="3"/>
      <c r="K3307" s="3"/>
      <c r="L3307" s="17"/>
    </row>
    <row r="3308" spans="6:12" x14ac:dyDescent="0.25">
      <c r="F3308" s="1"/>
      <c r="J3308" s="3"/>
      <c r="K3308" s="3"/>
      <c r="L3308" s="17"/>
    </row>
    <row r="3309" spans="6:12" x14ac:dyDescent="0.25">
      <c r="F3309" s="1"/>
      <c r="J3309" s="3"/>
      <c r="K3309" s="3"/>
      <c r="L3309" s="17"/>
    </row>
    <row r="3310" spans="6:12" x14ac:dyDescent="0.25">
      <c r="F3310" s="1"/>
      <c r="J3310" s="3"/>
      <c r="K3310" s="3"/>
      <c r="L3310" s="17"/>
    </row>
    <row r="3311" spans="6:12" x14ac:dyDescent="0.25">
      <c r="F3311" s="1"/>
      <c r="J3311" s="3"/>
      <c r="K3311" s="3"/>
      <c r="L3311" s="17"/>
    </row>
    <row r="3312" spans="6:12" x14ac:dyDescent="0.25">
      <c r="F3312" s="1"/>
      <c r="J3312" s="3"/>
      <c r="K3312" s="3"/>
      <c r="L3312" s="17"/>
    </row>
    <row r="3313" spans="6:12" x14ac:dyDescent="0.25">
      <c r="F3313" s="1"/>
      <c r="J3313" s="3"/>
      <c r="K3313" s="3"/>
      <c r="L3313" s="17"/>
    </row>
    <row r="3314" spans="6:12" x14ac:dyDescent="0.25">
      <c r="F3314" s="1"/>
      <c r="J3314" s="3"/>
      <c r="K3314" s="3"/>
      <c r="L3314" s="17"/>
    </row>
    <row r="3315" spans="6:12" x14ac:dyDescent="0.25">
      <c r="F3315" s="1"/>
      <c r="J3315" s="3"/>
      <c r="K3315" s="3"/>
      <c r="L3315" s="17"/>
    </row>
    <row r="3316" spans="6:12" x14ac:dyDescent="0.25">
      <c r="F3316" s="1"/>
      <c r="J3316" s="3"/>
      <c r="K3316" s="3"/>
      <c r="L3316" s="17"/>
    </row>
    <row r="3317" spans="6:12" x14ac:dyDescent="0.25">
      <c r="F3317" s="1"/>
      <c r="J3317" s="3"/>
      <c r="K3317" s="3"/>
      <c r="L3317" s="17"/>
    </row>
    <row r="3318" spans="6:12" x14ac:dyDescent="0.25">
      <c r="F3318" s="1"/>
      <c r="J3318" s="3"/>
      <c r="K3318" s="3"/>
      <c r="L3318" s="17"/>
    </row>
    <row r="3319" spans="6:12" x14ac:dyDescent="0.25">
      <c r="F3319" s="1"/>
      <c r="J3319" s="3"/>
      <c r="K3319" s="3"/>
      <c r="L3319" s="17"/>
    </row>
    <row r="3320" spans="6:12" x14ac:dyDescent="0.25">
      <c r="F3320" s="1"/>
      <c r="J3320" s="3"/>
      <c r="K3320" s="3"/>
      <c r="L3320" s="17"/>
    </row>
    <row r="3321" spans="6:12" x14ac:dyDescent="0.25">
      <c r="F3321" s="1"/>
      <c r="J3321" s="3"/>
      <c r="K3321" s="3"/>
      <c r="L3321" s="17"/>
    </row>
    <row r="3322" spans="6:12" x14ac:dyDescent="0.25">
      <c r="F3322" s="1"/>
      <c r="J3322" s="3"/>
      <c r="K3322" s="3"/>
      <c r="L3322" s="17"/>
    </row>
    <row r="3323" spans="6:12" x14ac:dyDescent="0.25">
      <c r="F3323" s="1"/>
      <c r="J3323" s="3"/>
      <c r="K3323" s="3"/>
      <c r="L3323" s="17"/>
    </row>
    <row r="3324" spans="6:12" x14ac:dyDescent="0.25">
      <c r="F3324" s="1"/>
      <c r="J3324" s="3"/>
      <c r="K3324" s="3"/>
      <c r="L3324" s="17"/>
    </row>
    <row r="3325" spans="6:12" x14ac:dyDescent="0.25">
      <c r="F3325" s="1"/>
      <c r="J3325" s="3"/>
      <c r="K3325" s="3"/>
      <c r="L3325" s="17"/>
    </row>
    <row r="3326" spans="6:12" x14ac:dyDescent="0.25">
      <c r="F3326" s="1"/>
      <c r="J3326" s="3"/>
      <c r="K3326" s="3"/>
      <c r="L3326" s="17"/>
    </row>
    <row r="3327" spans="6:12" x14ac:dyDescent="0.25">
      <c r="F3327" s="1"/>
      <c r="J3327" s="3"/>
      <c r="K3327" s="3"/>
      <c r="L3327" s="17"/>
    </row>
    <row r="3328" spans="6:12" x14ac:dyDescent="0.25">
      <c r="F3328" s="1"/>
      <c r="J3328" s="3"/>
      <c r="K3328" s="3"/>
      <c r="L3328" s="17"/>
    </row>
    <row r="3329" spans="6:12" x14ac:dyDescent="0.25">
      <c r="F3329" s="1"/>
      <c r="J3329" s="3"/>
      <c r="K3329" s="3"/>
      <c r="L3329" s="17"/>
    </row>
    <row r="3330" spans="6:12" x14ac:dyDescent="0.25">
      <c r="F3330" s="1"/>
      <c r="J3330" s="3"/>
      <c r="K3330" s="3"/>
      <c r="L3330" s="17"/>
    </row>
    <row r="3331" spans="6:12" x14ac:dyDescent="0.25">
      <c r="F3331" s="1"/>
      <c r="J3331" s="3"/>
      <c r="K3331" s="3"/>
      <c r="L3331" s="17"/>
    </row>
    <row r="3332" spans="6:12" x14ac:dyDescent="0.25">
      <c r="F3332" s="1"/>
      <c r="J3332" s="3"/>
      <c r="K3332" s="3"/>
      <c r="L3332" s="17"/>
    </row>
    <row r="3333" spans="6:12" x14ac:dyDescent="0.25">
      <c r="F3333" s="1"/>
      <c r="J3333" s="3"/>
      <c r="K3333" s="3"/>
      <c r="L3333" s="17"/>
    </row>
    <row r="3334" spans="6:12" x14ac:dyDescent="0.25">
      <c r="F3334" s="1"/>
      <c r="J3334" s="3"/>
      <c r="K3334" s="3"/>
      <c r="L3334" s="17"/>
    </row>
    <row r="3335" spans="6:12" x14ac:dyDescent="0.25">
      <c r="F3335" s="1"/>
      <c r="J3335" s="3"/>
      <c r="K3335" s="3"/>
      <c r="L3335" s="17"/>
    </row>
    <row r="3336" spans="6:12" x14ac:dyDescent="0.25">
      <c r="F3336" s="1"/>
      <c r="J3336" s="3"/>
      <c r="K3336" s="3"/>
      <c r="L3336" s="17"/>
    </row>
    <row r="3337" spans="6:12" x14ac:dyDescent="0.25">
      <c r="F3337" s="1"/>
      <c r="J3337" s="3"/>
      <c r="K3337" s="3"/>
      <c r="L3337" s="17"/>
    </row>
    <row r="3338" spans="6:12" x14ac:dyDescent="0.25">
      <c r="F3338" s="1"/>
      <c r="J3338" s="3"/>
      <c r="K3338" s="3"/>
      <c r="L3338" s="17"/>
    </row>
    <row r="3339" spans="6:12" x14ac:dyDescent="0.25">
      <c r="F3339" s="1"/>
      <c r="J3339" s="3"/>
      <c r="K3339" s="3"/>
      <c r="L3339" s="17"/>
    </row>
    <row r="3340" spans="6:12" x14ac:dyDescent="0.25">
      <c r="F3340" s="1"/>
      <c r="J3340" s="3"/>
      <c r="K3340" s="3"/>
      <c r="L3340" s="17"/>
    </row>
    <row r="3341" spans="6:12" x14ac:dyDescent="0.25">
      <c r="F3341" s="1"/>
      <c r="J3341" s="3"/>
      <c r="K3341" s="3"/>
      <c r="L3341" s="17"/>
    </row>
    <row r="3342" spans="6:12" x14ac:dyDescent="0.25">
      <c r="F3342" s="1"/>
      <c r="J3342" s="3"/>
      <c r="K3342" s="3"/>
      <c r="L3342" s="17"/>
    </row>
    <row r="3343" spans="6:12" x14ac:dyDescent="0.25">
      <c r="F3343" s="1"/>
      <c r="J3343" s="3"/>
      <c r="K3343" s="3"/>
      <c r="L3343" s="17"/>
    </row>
    <row r="3344" spans="6:12" x14ac:dyDescent="0.25">
      <c r="F3344" s="1"/>
      <c r="J3344" s="3"/>
      <c r="K3344" s="3"/>
      <c r="L3344" s="17"/>
    </row>
    <row r="3345" spans="6:12" x14ac:dyDescent="0.25">
      <c r="F3345" s="1"/>
      <c r="J3345" s="3"/>
      <c r="K3345" s="3"/>
      <c r="L3345" s="17"/>
    </row>
    <row r="3346" spans="6:12" x14ac:dyDescent="0.25">
      <c r="F3346" s="1"/>
      <c r="J3346" s="3"/>
      <c r="K3346" s="3"/>
      <c r="L3346" s="17"/>
    </row>
    <row r="3347" spans="6:12" x14ac:dyDescent="0.25">
      <c r="F3347" s="1"/>
      <c r="J3347" s="3"/>
      <c r="K3347" s="3"/>
      <c r="L3347" s="17"/>
    </row>
    <row r="3348" spans="6:12" x14ac:dyDescent="0.25">
      <c r="F3348" s="1"/>
      <c r="J3348" s="3"/>
      <c r="K3348" s="3"/>
      <c r="L3348" s="17"/>
    </row>
    <row r="3349" spans="6:12" x14ac:dyDescent="0.25">
      <c r="F3349" s="1"/>
      <c r="J3349" s="3"/>
      <c r="K3349" s="3"/>
      <c r="L3349" s="17"/>
    </row>
    <row r="3350" spans="6:12" x14ac:dyDescent="0.25">
      <c r="F3350" s="1"/>
      <c r="J3350" s="3"/>
      <c r="K3350" s="3"/>
      <c r="L3350" s="17"/>
    </row>
    <row r="3351" spans="6:12" x14ac:dyDescent="0.25">
      <c r="F3351" s="1"/>
      <c r="J3351" s="3"/>
      <c r="K3351" s="3"/>
      <c r="L3351" s="17"/>
    </row>
    <row r="3352" spans="6:12" x14ac:dyDescent="0.25">
      <c r="F3352" s="1"/>
      <c r="J3352" s="3"/>
      <c r="K3352" s="3"/>
      <c r="L3352" s="17"/>
    </row>
    <row r="3353" spans="6:12" x14ac:dyDescent="0.25">
      <c r="F3353" s="1"/>
      <c r="J3353" s="3"/>
      <c r="K3353" s="3"/>
      <c r="L3353" s="17"/>
    </row>
    <row r="3354" spans="6:12" x14ac:dyDescent="0.25">
      <c r="F3354" s="1"/>
      <c r="J3354" s="3"/>
      <c r="K3354" s="3"/>
      <c r="L3354" s="17"/>
    </row>
    <row r="3355" spans="6:12" x14ac:dyDescent="0.25">
      <c r="F3355" s="1"/>
      <c r="J3355" s="3"/>
      <c r="K3355" s="3"/>
      <c r="L3355" s="17"/>
    </row>
    <row r="3356" spans="6:12" x14ac:dyDescent="0.25">
      <c r="F3356" s="1"/>
      <c r="J3356" s="3"/>
      <c r="K3356" s="3"/>
      <c r="L3356" s="17"/>
    </row>
    <row r="3357" spans="6:12" x14ac:dyDescent="0.25">
      <c r="F3357" s="1"/>
      <c r="J3357" s="3"/>
      <c r="K3357" s="3"/>
      <c r="L3357" s="17"/>
    </row>
    <row r="3358" spans="6:12" x14ac:dyDescent="0.25">
      <c r="F3358" s="1"/>
      <c r="J3358" s="3"/>
      <c r="K3358" s="3"/>
      <c r="L3358" s="17"/>
    </row>
    <row r="3359" spans="6:12" x14ac:dyDescent="0.25">
      <c r="F3359" s="1"/>
      <c r="J3359" s="3"/>
      <c r="K3359" s="3"/>
      <c r="L3359" s="17"/>
    </row>
    <row r="3360" spans="6:12" x14ac:dyDescent="0.25">
      <c r="F3360" s="1"/>
      <c r="J3360" s="3"/>
      <c r="K3360" s="3"/>
      <c r="L3360" s="17"/>
    </row>
    <row r="3361" spans="6:12" x14ac:dyDescent="0.25">
      <c r="F3361" s="1"/>
      <c r="J3361" s="3"/>
      <c r="K3361" s="3"/>
      <c r="L3361" s="17"/>
    </row>
    <row r="3362" spans="6:12" x14ac:dyDescent="0.25">
      <c r="F3362" s="1"/>
      <c r="J3362" s="3"/>
      <c r="K3362" s="3"/>
      <c r="L3362" s="17"/>
    </row>
    <row r="3363" spans="6:12" x14ac:dyDescent="0.25">
      <c r="F3363" s="1"/>
      <c r="J3363" s="3"/>
      <c r="K3363" s="3"/>
      <c r="L3363" s="17"/>
    </row>
    <row r="3364" spans="6:12" x14ac:dyDescent="0.25">
      <c r="F3364" s="1"/>
      <c r="J3364" s="3"/>
      <c r="K3364" s="3"/>
      <c r="L3364" s="17"/>
    </row>
    <row r="3365" spans="6:12" x14ac:dyDescent="0.25">
      <c r="F3365" s="1"/>
      <c r="J3365" s="3"/>
      <c r="K3365" s="3"/>
      <c r="L3365" s="17"/>
    </row>
    <row r="3366" spans="6:12" x14ac:dyDescent="0.25">
      <c r="F3366" s="1"/>
      <c r="J3366" s="3"/>
      <c r="K3366" s="3"/>
      <c r="L3366" s="17"/>
    </row>
    <row r="3367" spans="6:12" x14ac:dyDescent="0.25">
      <c r="F3367" s="1"/>
      <c r="J3367" s="3"/>
      <c r="K3367" s="3"/>
      <c r="L3367" s="17"/>
    </row>
    <row r="3368" spans="6:12" x14ac:dyDescent="0.25">
      <c r="F3368" s="1"/>
      <c r="J3368" s="3"/>
      <c r="K3368" s="3"/>
      <c r="L3368" s="17"/>
    </row>
    <row r="3369" spans="6:12" x14ac:dyDescent="0.25">
      <c r="F3369" s="1"/>
      <c r="J3369" s="3"/>
      <c r="K3369" s="3"/>
      <c r="L3369" s="17"/>
    </row>
    <row r="3370" spans="6:12" x14ac:dyDescent="0.25">
      <c r="F3370" s="1"/>
      <c r="J3370" s="3"/>
      <c r="K3370" s="3"/>
      <c r="L3370" s="17"/>
    </row>
    <row r="3371" spans="6:12" x14ac:dyDescent="0.25">
      <c r="F3371" s="1"/>
      <c r="J3371" s="3"/>
      <c r="K3371" s="3"/>
      <c r="L3371" s="17"/>
    </row>
    <row r="3372" spans="6:12" x14ac:dyDescent="0.25">
      <c r="F3372" s="1"/>
      <c r="J3372" s="3"/>
      <c r="K3372" s="3"/>
      <c r="L3372" s="17"/>
    </row>
    <row r="3373" spans="6:12" x14ac:dyDescent="0.25">
      <c r="F3373" s="1"/>
      <c r="J3373" s="3"/>
      <c r="K3373" s="3"/>
      <c r="L3373" s="17"/>
    </row>
    <row r="3374" spans="6:12" x14ac:dyDescent="0.25">
      <c r="F3374" s="1"/>
      <c r="J3374" s="3"/>
      <c r="K3374" s="3"/>
      <c r="L3374" s="17"/>
    </row>
    <row r="3375" spans="6:12" x14ac:dyDescent="0.25">
      <c r="F3375" s="1"/>
      <c r="J3375" s="3"/>
      <c r="K3375" s="3"/>
      <c r="L3375" s="17"/>
    </row>
    <row r="3376" spans="6:12" x14ac:dyDescent="0.25">
      <c r="F3376" s="1"/>
      <c r="J3376" s="3"/>
      <c r="K3376" s="3"/>
      <c r="L3376" s="17"/>
    </row>
    <row r="3377" spans="6:12" x14ac:dyDescent="0.25">
      <c r="F3377" s="1"/>
      <c r="J3377" s="3"/>
      <c r="K3377" s="3"/>
      <c r="L3377" s="17"/>
    </row>
    <row r="3378" spans="6:12" x14ac:dyDescent="0.25">
      <c r="F3378" s="1"/>
      <c r="J3378" s="3"/>
      <c r="K3378" s="3"/>
      <c r="L3378" s="17"/>
    </row>
    <row r="3379" spans="6:12" x14ac:dyDescent="0.25">
      <c r="F3379" s="1"/>
      <c r="J3379" s="3"/>
      <c r="K3379" s="3"/>
      <c r="L3379" s="17"/>
    </row>
    <row r="3380" spans="6:12" x14ac:dyDescent="0.25">
      <c r="F3380" s="1"/>
      <c r="J3380" s="3"/>
      <c r="K3380" s="3"/>
      <c r="L3380" s="17"/>
    </row>
    <row r="3381" spans="6:12" x14ac:dyDescent="0.25">
      <c r="F3381" s="1"/>
      <c r="J3381" s="3"/>
      <c r="K3381" s="3"/>
      <c r="L3381" s="17"/>
    </row>
    <row r="3382" spans="6:12" x14ac:dyDescent="0.25">
      <c r="F3382" s="1"/>
      <c r="J3382" s="3"/>
      <c r="K3382" s="3"/>
      <c r="L3382" s="17"/>
    </row>
    <row r="3383" spans="6:12" x14ac:dyDescent="0.25">
      <c r="F3383" s="1"/>
      <c r="J3383" s="3"/>
      <c r="K3383" s="3"/>
      <c r="L3383" s="17"/>
    </row>
    <row r="3384" spans="6:12" x14ac:dyDescent="0.25">
      <c r="F3384" s="1"/>
      <c r="J3384" s="3"/>
      <c r="K3384" s="3"/>
      <c r="L3384" s="17"/>
    </row>
    <row r="3385" spans="6:12" x14ac:dyDescent="0.25">
      <c r="F3385" s="1"/>
      <c r="J3385" s="3"/>
      <c r="K3385" s="3"/>
      <c r="L3385" s="17"/>
    </row>
    <row r="3386" spans="6:12" x14ac:dyDescent="0.25">
      <c r="F3386" s="1"/>
      <c r="J3386" s="3"/>
      <c r="K3386" s="3"/>
      <c r="L3386" s="17"/>
    </row>
    <row r="3387" spans="6:12" x14ac:dyDescent="0.25">
      <c r="F3387" s="1"/>
      <c r="J3387" s="3"/>
      <c r="K3387" s="3"/>
      <c r="L3387" s="17"/>
    </row>
    <row r="3388" spans="6:12" x14ac:dyDescent="0.25">
      <c r="F3388" s="1"/>
      <c r="J3388" s="3"/>
      <c r="K3388" s="3"/>
      <c r="L3388" s="17"/>
    </row>
    <row r="3389" spans="6:12" x14ac:dyDescent="0.25">
      <c r="F3389" s="1"/>
      <c r="J3389" s="3"/>
      <c r="K3389" s="3"/>
      <c r="L3389" s="17"/>
    </row>
    <row r="3390" spans="6:12" x14ac:dyDescent="0.25">
      <c r="F3390" s="1"/>
      <c r="J3390" s="3"/>
      <c r="K3390" s="3"/>
      <c r="L3390" s="17"/>
    </row>
    <row r="3391" spans="6:12" x14ac:dyDescent="0.25">
      <c r="F3391" s="1"/>
      <c r="J3391" s="3"/>
      <c r="K3391" s="3"/>
      <c r="L3391" s="17"/>
    </row>
    <row r="3392" spans="6:12" x14ac:dyDescent="0.25">
      <c r="F3392" s="1"/>
      <c r="J3392" s="3"/>
      <c r="K3392" s="3"/>
      <c r="L3392" s="17"/>
    </row>
    <row r="3393" spans="6:12" x14ac:dyDescent="0.25">
      <c r="F3393" s="1"/>
      <c r="J3393" s="3"/>
      <c r="K3393" s="3"/>
      <c r="L3393" s="17"/>
    </row>
    <row r="3394" spans="6:12" x14ac:dyDescent="0.25">
      <c r="F3394" s="1"/>
      <c r="J3394" s="3"/>
      <c r="K3394" s="3"/>
      <c r="L3394" s="17"/>
    </row>
    <row r="3395" spans="6:12" x14ac:dyDescent="0.25">
      <c r="F3395" s="1"/>
      <c r="J3395" s="3"/>
      <c r="K3395" s="3"/>
      <c r="L3395" s="17"/>
    </row>
    <row r="3396" spans="6:12" x14ac:dyDescent="0.25">
      <c r="F3396" s="1"/>
      <c r="J3396" s="3"/>
      <c r="K3396" s="3"/>
      <c r="L3396" s="17"/>
    </row>
    <row r="3397" spans="6:12" x14ac:dyDescent="0.25">
      <c r="F3397" s="1"/>
      <c r="J3397" s="3"/>
      <c r="K3397" s="3"/>
      <c r="L3397" s="17"/>
    </row>
    <row r="3398" spans="6:12" x14ac:dyDescent="0.25">
      <c r="F3398" s="1"/>
      <c r="J3398" s="3"/>
      <c r="K3398" s="3"/>
      <c r="L3398" s="17"/>
    </row>
    <row r="3399" spans="6:12" x14ac:dyDescent="0.25">
      <c r="F3399" s="1"/>
      <c r="J3399" s="3"/>
      <c r="K3399" s="3"/>
      <c r="L3399" s="17"/>
    </row>
    <row r="3400" spans="6:12" x14ac:dyDescent="0.25">
      <c r="F3400" s="1"/>
      <c r="J3400" s="3"/>
      <c r="K3400" s="3"/>
      <c r="L3400" s="17"/>
    </row>
    <row r="3401" spans="6:12" x14ac:dyDescent="0.25">
      <c r="F3401" s="1"/>
      <c r="J3401" s="3"/>
      <c r="K3401" s="3"/>
      <c r="L3401" s="17"/>
    </row>
    <row r="3402" spans="6:12" x14ac:dyDescent="0.25">
      <c r="F3402" s="1"/>
      <c r="J3402" s="3"/>
      <c r="K3402" s="3"/>
      <c r="L3402" s="17"/>
    </row>
    <row r="3403" spans="6:12" x14ac:dyDescent="0.25">
      <c r="F3403" s="1"/>
      <c r="J3403" s="3"/>
      <c r="K3403" s="3"/>
      <c r="L3403" s="17"/>
    </row>
    <row r="3404" spans="6:12" x14ac:dyDescent="0.25">
      <c r="F3404" s="1"/>
      <c r="J3404" s="3"/>
      <c r="K3404" s="3"/>
      <c r="L3404" s="17"/>
    </row>
    <row r="3405" spans="6:12" x14ac:dyDescent="0.25">
      <c r="F3405" s="1"/>
      <c r="J3405" s="3"/>
      <c r="K3405" s="3"/>
      <c r="L3405" s="17"/>
    </row>
    <row r="3406" spans="6:12" x14ac:dyDescent="0.25">
      <c r="F3406" s="1"/>
      <c r="J3406" s="3"/>
      <c r="K3406" s="3"/>
      <c r="L3406" s="17"/>
    </row>
    <row r="3407" spans="6:12" x14ac:dyDescent="0.25">
      <c r="F3407" s="1"/>
      <c r="J3407" s="3"/>
      <c r="K3407" s="3"/>
      <c r="L3407" s="17"/>
    </row>
    <row r="3408" spans="6:12" x14ac:dyDescent="0.25">
      <c r="F3408" s="1"/>
      <c r="J3408" s="3"/>
      <c r="K3408" s="3"/>
      <c r="L3408" s="17"/>
    </row>
    <row r="3409" spans="6:12" x14ac:dyDescent="0.25">
      <c r="F3409" s="1"/>
      <c r="J3409" s="3"/>
      <c r="K3409" s="3"/>
      <c r="L3409" s="17"/>
    </row>
    <row r="3410" spans="6:12" x14ac:dyDescent="0.25">
      <c r="F3410" s="1"/>
      <c r="J3410" s="3"/>
      <c r="K3410" s="3"/>
      <c r="L3410" s="17"/>
    </row>
    <row r="3411" spans="6:12" x14ac:dyDescent="0.25">
      <c r="F3411" s="1"/>
      <c r="J3411" s="3"/>
      <c r="K3411" s="3"/>
      <c r="L3411" s="17"/>
    </row>
    <row r="3412" spans="6:12" x14ac:dyDescent="0.25">
      <c r="F3412" s="1"/>
      <c r="J3412" s="3"/>
      <c r="K3412" s="3"/>
      <c r="L3412" s="17"/>
    </row>
    <row r="3413" spans="6:12" x14ac:dyDescent="0.25">
      <c r="F3413" s="1"/>
      <c r="J3413" s="3"/>
      <c r="K3413" s="3"/>
      <c r="L3413" s="17"/>
    </row>
    <row r="3414" spans="6:12" x14ac:dyDescent="0.25">
      <c r="F3414" s="1"/>
      <c r="J3414" s="3"/>
      <c r="K3414" s="3"/>
      <c r="L3414" s="17"/>
    </row>
    <row r="3415" spans="6:12" x14ac:dyDescent="0.25">
      <c r="F3415" s="1"/>
      <c r="J3415" s="3"/>
      <c r="K3415" s="3"/>
      <c r="L3415" s="17"/>
    </row>
    <row r="3416" spans="6:12" x14ac:dyDescent="0.25">
      <c r="F3416" s="1"/>
      <c r="J3416" s="3"/>
      <c r="K3416" s="3"/>
      <c r="L3416" s="17"/>
    </row>
    <row r="3417" spans="6:12" x14ac:dyDescent="0.25">
      <c r="F3417" s="1"/>
      <c r="J3417" s="3"/>
      <c r="K3417" s="3"/>
      <c r="L3417" s="17"/>
    </row>
    <row r="3418" spans="6:12" x14ac:dyDescent="0.25">
      <c r="F3418" s="1"/>
      <c r="J3418" s="3"/>
      <c r="K3418" s="3"/>
      <c r="L3418" s="17"/>
    </row>
    <row r="3419" spans="6:12" x14ac:dyDescent="0.25">
      <c r="F3419" s="1"/>
      <c r="J3419" s="3"/>
      <c r="K3419" s="3"/>
      <c r="L3419" s="17"/>
    </row>
    <row r="3420" spans="6:12" x14ac:dyDescent="0.25">
      <c r="F3420" s="1"/>
      <c r="J3420" s="3"/>
      <c r="K3420" s="3"/>
      <c r="L3420" s="17"/>
    </row>
    <row r="3421" spans="6:12" x14ac:dyDescent="0.25">
      <c r="F3421" s="1"/>
      <c r="J3421" s="3"/>
      <c r="K3421" s="3"/>
      <c r="L3421" s="17"/>
    </row>
    <row r="3422" spans="6:12" x14ac:dyDescent="0.25">
      <c r="F3422" s="1"/>
      <c r="J3422" s="3"/>
      <c r="K3422" s="3"/>
      <c r="L3422" s="17"/>
    </row>
    <row r="3423" spans="6:12" x14ac:dyDescent="0.25">
      <c r="F3423" s="1"/>
      <c r="J3423" s="3"/>
      <c r="K3423" s="3"/>
      <c r="L3423" s="17"/>
    </row>
    <row r="3424" spans="6:12" x14ac:dyDescent="0.25">
      <c r="F3424" s="1"/>
      <c r="J3424" s="3"/>
      <c r="K3424" s="3"/>
      <c r="L3424" s="17"/>
    </row>
    <row r="3425" spans="6:12" x14ac:dyDescent="0.25">
      <c r="F3425" s="1"/>
      <c r="J3425" s="3"/>
      <c r="K3425" s="3"/>
      <c r="L3425" s="17"/>
    </row>
    <row r="3426" spans="6:12" x14ac:dyDescent="0.25">
      <c r="F3426" s="1"/>
      <c r="J3426" s="3"/>
      <c r="K3426" s="3"/>
      <c r="L3426" s="17"/>
    </row>
    <row r="3427" spans="6:12" x14ac:dyDescent="0.25">
      <c r="F3427" s="1"/>
      <c r="J3427" s="3"/>
      <c r="K3427" s="3"/>
      <c r="L3427" s="17"/>
    </row>
    <row r="3428" spans="6:12" x14ac:dyDescent="0.25">
      <c r="F3428" s="1"/>
      <c r="J3428" s="3"/>
      <c r="K3428" s="3"/>
      <c r="L3428" s="17"/>
    </row>
    <row r="3429" spans="6:12" x14ac:dyDescent="0.25">
      <c r="F3429" s="1"/>
      <c r="J3429" s="3"/>
      <c r="K3429" s="3"/>
      <c r="L3429" s="17"/>
    </row>
    <row r="3430" spans="6:12" x14ac:dyDescent="0.25">
      <c r="F3430" s="1"/>
      <c r="J3430" s="3"/>
      <c r="K3430" s="3"/>
      <c r="L3430" s="17"/>
    </row>
    <row r="3431" spans="6:12" x14ac:dyDescent="0.25">
      <c r="F3431" s="1"/>
      <c r="J3431" s="3"/>
      <c r="K3431" s="3"/>
      <c r="L3431" s="17"/>
    </row>
    <row r="3432" spans="6:12" x14ac:dyDescent="0.25">
      <c r="F3432" s="1"/>
      <c r="J3432" s="3"/>
      <c r="K3432" s="3"/>
      <c r="L3432" s="17"/>
    </row>
    <row r="3433" spans="6:12" x14ac:dyDescent="0.25">
      <c r="F3433" s="1"/>
      <c r="J3433" s="3"/>
      <c r="K3433" s="3"/>
      <c r="L3433" s="17"/>
    </row>
    <row r="3434" spans="6:12" x14ac:dyDescent="0.25">
      <c r="F3434" s="1"/>
      <c r="J3434" s="3"/>
      <c r="K3434" s="3"/>
      <c r="L3434" s="17"/>
    </row>
    <row r="3435" spans="6:12" x14ac:dyDescent="0.25">
      <c r="F3435" s="1"/>
      <c r="J3435" s="3"/>
      <c r="K3435" s="3"/>
      <c r="L3435" s="17"/>
    </row>
    <row r="3436" spans="6:12" x14ac:dyDescent="0.25">
      <c r="F3436" s="1"/>
      <c r="J3436" s="3"/>
      <c r="K3436" s="3"/>
      <c r="L3436" s="17"/>
    </row>
    <row r="3437" spans="6:12" x14ac:dyDescent="0.25">
      <c r="F3437" s="1"/>
      <c r="J3437" s="3"/>
      <c r="K3437" s="3"/>
      <c r="L3437" s="17"/>
    </row>
    <row r="3438" spans="6:12" x14ac:dyDescent="0.25">
      <c r="F3438" s="1"/>
      <c r="J3438" s="3"/>
      <c r="K3438" s="3"/>
      <c r="L3438" s="17"/>
    </row>
    <row r="3439" spans="6:12" x14ac:dyDescent="0.25">
      <c r="F3439" s="1"/>
      <c r="J3439" s="3"/>
      <c r="K3439" s="3"/>
      <c r="L3439" s="17"/>
    </row>
    <row r="3440" spans="6:12" x14ac:dyDescent="0.25">
      <c r="F3440" s="1"/>
      <c r="J3440" s="3"/>
      <c r="K3440" s="3"/>
      <c r="L3440" s="17"/>
    </row>
    <row r="3441" spans="6:12" x14ac:dyDescent="0.25">
      <c r="F3441" s="1"/>
      <c r="J3441" s="3"/>
      <c r="K3441" s="3"/>
      <c r="L3441" s="17"/>
    </row>
    <row r="3442" spans="6:12" x14ac:dyDescent="0.25">
      <c r="F3442" s="1"/>
      <c r="J3442" s="3"/>
      <c r="K3442" s="3"/>
      <c r="L3442" s="17"/>
    </row>
    <row r="3443" spans="6:12" x14ac:dyDescent="0.25">
      <c r="F3443" s="1"/>
      <c r="J3443" s="3"/>
      <c r="K3443" s="3"/>
      <c r="L3443" s="17"/>
    </row>
    <row r="3444" spans="6:12" x14ac:dyDescent="0.25">
      <c r="F3444" s="1"/>
      <c r="J3444" s="3"/>
      <c r="K3444" s="3"/>
      <c r="L3444" s="17"/>
    </row>
    <row r="3445" spans="6:12" x14ac:dyDescent="0.25">
      <c r="F3445" s="1"/>
      <c r="J3445" s="3"/>
      <c r="K3445" s="3"/>
      <c r="L3445" s="17"/>
    </row>
    <row r="3446" spans="6:12" x14ac:dyDescent="0.25">
      <c r="F3446" s="1"/>
      <c r="J3446" s="3"/>
      <c r="K3446" s="3"/>
      <c r="L3446" s="17"/>
    </row>
    <row r="3447" spans="6:12" x14ac:dyDescent="0.25">
      <c r="F3447" s="1"/>
      <c r="J3447" s="3"/>
      <c r="K3447" s="3"/>
      <c r="L3447" s="17"/>
    </row>
    <row r="3448" spans="6:12" x14ac:dyDescent="0.25">
      <c r="F3448" s="1"/>
      <c r="J3448" s="3"/>
      <c r="K3448" s="3"/>
      <c r="L3448" s="17"/>
    </row>
    <row r="3449" spans="6:12" x14ac:dyDescent="0.25">
      <c r="F3449" s="1"/>
      <c r="J3449" s="3"/>
      <c r="K3449" s="3"/>
      <c r="L3449" s="17"/>
    </row>
    <row r="3450" spans="6:12" x14ac:dyDescent="0.25">
      <c r="F3450" s="1"/>
      <c r="J3450" s="3"/>
      <c r="K3450" s="3"/>
      <c r="L3450" s="17"/>
    </row>
    <row r="3451" spans="6:12" x14ac:dyDescent="0.25">
      <c r="F3451" s="1"/>
      <c r="J3451" s="3"/>
      <c r="K3451" s="3"/>
      <c r="L3451" s="17"/>
    </row>
    <row r="3452" spans="6:12" x14ac:dyDescent="0.25">
      <c r="F3452" s="1"/>
      <c r="J3452" s="3"/>
      <c r="K3452" s="3"/>
      <c r="L3452" s="17"/>
    </row>
    <row r="3453" spans="6:12" x14ac:dyDescent="0.25">
      <c r="F3453" s="1"/>
      <c r="J3453" s="3"/>
      <c r="K3453" s="3"/>
      <c r="L3453" s="17"/>
    </row>
    <row r="3454" spans="6:12" x14ac:dyDescent="0.25">
      <c r="F3454" s="1"/>
      <c r="J3454" s="3"/>
      <c r="K3454" s="3"/>
      <c r="L3454" s="17"/>
    </row>
    <row r="3455" spans="6:12" x14ac:dyDescent="0.25">
      <c r="F3455" s="1"/>
      <c r="J3455" s="3"/>
      <c r="K3455" s="3"/>
      <c r="L3455" s="17"/>
    </row>
    <row r="3456" spans="6:12" x14ac:dyDescent="0.25">
      <c r="F3456" s="1"/>
      <c r="J3456" s="3"/>
      <c r="K3456" s="3"/>
      <c r="L3456" s="17"/>
    </row>
    <row r="3457" spans="6:12" x14ac:dyDescent="0.25">
      <c r="F3457" s="1"/>
      <c r="J3457" s="3"/>
      <c r="K3457" s="3"/>
      <c r="L3457" s="17"/>
    </row>
    <row r="3458" spans="6:12" x14ac:dyDescent="0.25">
      <c r="F3458" s="1"/>
      <c r="J3458" s="3"/>
      <c r="K3458" s="3"/>
      <c r="L3458" s="17"/>
    </row>
    <row r="3459" spans="6:12" x14ac:dyDescent="0.25">
      <c r="F3459" s="1"/>
      <c r="J3459" s="3"/>
      <c r="K3459" s="3"/>
      <c r="L3459" s="17"/>
    </row>
    <row r="3460" spans="6:12" x14ac:dyDescent="0.25">
      <c r="F3460" s="1"/>
      <c r="J3460" s="3"/>
      <c r="K3460" s="3"/>
      <c r="L3460" s="17"/>
    </row>
    <row r="3461" spans="6:12" x14ac:dyDescent="0.25">
      <c r="F3461" s="1"/>
      <c r="J3461" s="3"/>
      <c r="K3461" s="3"/>
      <c r="L3461" s="17"/>
    </row>
    <row r="3462" spans="6:12" x14ac:dyDescent="0.25">
      <c r="F3462" s="1"/>
      <c r="J3462" s="3"/>
      <c r="K3462" s="3"/>
      <c r="L3462" s="17"/>
    </row>
    <row r="3463" spans="6:12" x14ac:dyDescent="0.25">
      <c r="F3463" s="1"/>
      <c r="J3463" s="3"/>
      <c r="K3463" s="3"/>
      <c r="L3463" s="17"/>
    </row>
    <row r="3464" spans="6:12" x14ac:dyDescent="0.25">
      <c r="F3464" s="1"/>
      <c r="J3464" s="3"/>
      <c r="K3464" s="3"/>
      <c r="L3464" s="17"/>
    </row>
    <row r="3465" spans="6:12" x14ac:dyDescent="0.25">
      <c r="F3465" s="1"/>
      <c r="J3465" s="3"/>
      <c r="K3465" s="3"/>
      <c r="L3465" s="17"/>
    </row>
    <row r="3466" spans="6:12" x14ac:dyDescent="0.25">
      <c r="F3466" s="1"/>
      <c r="J3466" s="3"/>
      <c r="K3466" s="3"/>
      <c r="L3466" s="17"/>
    </row>
    <row r="3467" spans="6:12" x14ac:dyDescent="0.25">
      <c r="F3467" s="1"/>
      <c r="J3467" s="3"/>
      <c r="K3467" s="3"/>
      <c r="L3467" s="17"/>
    </row>
    <row r="3468" spans="6:12" x14ac:dyDescent="0.25">
      <c r="F3468" s="1"/>
      <c r="J3468" s="3"/>
      <c r="K3468" s="3"/>
      <c r="L3468" s="17"/>
    </row>
    <row r="3469" spans="6:12" x14ac:dyDescent="0.25">
      <c r="F3469" s="1"/>
      <c r="J3469" s="3"/>
      <c r="K3469" s="3"/>
      <c r="L3469" s="17"/>
    </row>
    <row r="3470" spans="6:12" x14ac:dyDescent="0.25">
      <c r="F3470" s="1"/>
      <c r="J3470" s="3"/>
      <c r="K3470" s="3"/>
      <c r="L3470" s="17"/>
    </row>
    <row r="3471" spans="6:12" x14ac:dyDescent="0.25">
      <c r="F3471" s="1"/>
      <c r="J3471" s="3"/>
      <c r="K3471" s="3"/>
      <c r="L3471" s="17"/>
    </row>
    <row r="3472" spans="6:12" x14ac:dyDescent="0.25">
      <c r="F3472" s="1"/>
      <c r="J3472" s="3"/>
      <c r="K3472" s="3"/>
      <c r="L3472" s="17"/>
    </row>
    <row r="3473" spans="6:12" x14ac:dyDescent="0.25">
      <c r="F3473" s="1"/>
      <c r="J3473" s="3"/>
      <c r="K3473" s="3"/>
      <c r="L3473" s="17"/>
    </row>
    <row r="3474" spans="6:12" x14ac:dyDescent="0.25">
      <c r="F3474" s="1"/>
      <c r="J3474" s="3"/>
      <c r="K3474" s="3"/>
      <c r="L3474" s="17"/>
    </row>
    <row r="3475" spans="6:12" x14ac:dyDescent="0.25">
      <c r="F3475" s="1"/>
      <c r="J3475" s="3"/>
      <c r="K3475" s="3"/>
      <c r="L3475" s="17"/>
    </row>
    <row r="3476" spans="6:12" x14ac:dyDescent="0.25">
      <c r="F3476" s="1"/>
      <c r="J3476" s="3"/>
      <c r="K3476" s="3"/>
      <c r="L3476" s="17"/>
    </row>
    <row r="3477" spans="6:12" x14ac:dyDescent="0.25">
      <c r="F3477" s="1"/>
      <c r="J3477" s="3"/>
      <c r="K3477" s="3"/>
      <c r="L3477" s="17"/>
    </row>
    <row r="3478" spans="6:12" x14ac:dyDescent="0.25">
      <c r="F3478" s="1"/>
      <c r="J3478" s="3"/>
      <c r="K3478" s="3"/>
      <c r="L3478" s="17"/>
    </row>
    <row r="3479" spans="6:12" x14ac:dyDescent="0.25">
      <c r="F3479" s="1"/>
      <c r="J3479" s="3"/>
      <c r="K3479" s="3"/>
      <c r="L3479" s="17"/>
    </row>
    <row r="3480" spans="6:12" x14ac:dyDescent="0.25">
      <c r="F3480" s="1"/>
      <c r="J3480" s="3"/>
      <c r="K3480" s="3"/>
      <c r="L3480" s="17"/>
    </row>
    <row r="3481" spans="6:12" x14ac:dyDescent="0.25">
      <c r="F3481" s="1"/>
      <c r="J3481" s="3"/>
      <c r="K3481" s="3"/>
      <c r="L3481" s="17"/>
    </row>
    <row r="3482" spans="6:12" x14ac:dyDescent="0.25">
      <c r="F3482" s="1"/>
      <c r="J3482" s="3"/>
      <c r="K3482" s="3"/>
      <c r="L3482" s="17"/>
    </row>
    <row r="3483" spans="6:12" x14ac:dyDescent="0.25">
      <c r="F3483" s="1"/>
      <c r="J3483" s="3"/>
      <c r="K3483" s="3"/>
      <c r="L3483" s="17"/>
    </row>
    <row r="3484" spans="6:12" x14ac:dyDescent="0.25">
      <c r="F3484" s="1"/>
      <c r="J3484" s="3"/>
      <c r="K3484" s="3"/>
      <c r="L3484" s="17"/>
    </row>
    <row r="3485" spans="6:12" x14ac:dyDescent="0.25">
      <c r="F3485" s="1"/>
      <c r="J3485" s="3"/>
      <c r="K3485" s="3"/>
      <c r="L3485" s="17"/>
    </row>
    <row r="3486" spans="6:12" x14ac:dyDescent="0.25">
      <c r="F3486" s="1"/>
      <c r="J3486" s="3"/>
      <c r="K3486" s="3"/>
      <c r="L3486" s="17"/>
    </row>
    <row r="3487" spans="6:12" x14ac:dyDescent="0.25">
      <c r="F3487" s="1"/>
      <c r="J3487" s="3"/>
      <c r="K3487" s="3"/>
      <c r="L3487" s="17"/>
    </row>
    <row r="3488" spans="6:12" x14ac:dyDescent="0.25">
      <c r="F3488" s="1"/>
      <c r="J3488" s="3"/>
      <c r="K3488" s="3"/>
      <c r="L3488" s="17"/>
    </row>
    <row r="3489" spans="6:12" x14ac:dyDescent="0.25">
      <c r="F3489" s="1"/>
      <c r="J3489" s="3"/>
      <c r="K3489" s="3"/>
      <c r="L3489" s="17"/>
    </row>
    <row r="3490" spans="6:12" x14ac:dyDescent="0.25">
      <c r="F3490" s="1"/>
      <c r="J3490" s="3"/>
      <c r="K3490" s="3"/>
      <c r="L3490" s="17"/>
    </row>
    <row r="3491" spans="6:12" x14ac:dyDescent="0.25">
      <c r="F3491" s="1"/>
      <c r="J3491" s="3"/>
      <c r="K3491" s="3"/>
      <c r="L3491" s="17"/>
    </row>
    <row r="3492" spans="6:12" x14ac:dyDescent="0.25">
      <c r="F3492" s="1"/>
      <c r="J3492" s="3"/>
      <c r="K3492" s="3"/>
      <c r="L3492" s="17"/>
    </row>
    <row r="3493" spans="6:12" x14ac:dyDescent="0.25">
      <c r="F3493" s="1"/>
      <c r="J3493" s="3"/>
      <c r="K3493" s="3"/>
      <c r="L3493" s="17"/>
    </row>
    <row r="3494" spans="6:12" x14ac:dyDescent="0.25">
      <c r="F3494" s="1"/>
      <c r="J3494" s="3"/>
      <c r="K3494" s="3"/>
      <c r="L3494" s="17"/>
    </row>
    <row r="3495" spans="6:12" x14ac:dyDescent="0.25">
      <c r="F3495" s="1"/>
      <c r="J3495" s="3"/>
      <c r="K3495" s="3"/>
      <c r="L3495" s="17"/>
    </row>
    <row r="3496" spans="6:12" x14ac:dyDescent="0.25">
      <c r="F3496" s="1"/>
      <c r="J3496" s="3"/>
      <c r="K3496" s="3"/>
      <c r="L3496" s="17"/>
    </row>
    <row r="3497" spans="6:12" x14ac:dyDescent="0.25">
      <c r="F3497" s="1"/>
      <c r="J3497" s="3"/>
      <c r="K3497" s="3"/>
      <c r="L3497" s="17"/>
    </row>
    <row r="3498" spans="6:12" x14ac:dyDescent="0.25">
      <c r="F3498" s="1"/>
      <c r="J3498" s="3"/>
      <c r="K3498" s="3"/>
      <c r="L3498" s="17"/>
    </row>
    <row r="3499" spans="6:12" x14ac:dyDescent="0.25">
      <c r="F3499" s="1"/>
      <c r="J3499" s="3"/>
      <c r="K3499" s="3"/>
      <c r="L3499" s="17"/>
    </row>
    <row r="3500" spans="6:12" x14ac:dyDescent="0.25">
      <c r="F3500" s="1"/>
      <c r="J3500" s="3"/>
      <c r="K3500" s="3"/>
      <c r="L3500" s="17"/>
    </row>
    <row r="3501" spans="6:12" x14ac:dyDescent="0.25">
      <c r="F3501" s="1"/>
      <c r="J3501" s="3"/>
      <c r="K3501" s="3"/>
      <c r="L3501" s="17"/>
    </row>
    <row r="3502" spans="6:12" x14ac:dyDescent="0.25">
      <c r="F3502" s="1"/>
      <c r="J3502" s="3"/>
      <c r="K3502" s="3"/>
      <c r="L3502" s="17"/>
    </row>
    <row r="3503" spans="6:12" x14ac:dyDescent="0.25">
      <c r="F3503" s="1"/>
      <c r="J3503" s="3"/>
      <c r="K3503" s="3"/>
      <c r="L3503" s="17"/>
    </row>
    <row r="3504" spans="6:12" x14ac:dyDescent="0.25">
      <c r="F3504" s="1"/>
      <c r="J3504" s="3"/>
      <c r="K3504" s="3"/>
      <c r="L3504" s="17"/>
    </row>
    <row r="3505" spans="6:12" x14ac:dyDescent="0.25">
      <c r="F3505" s="1"/>
      <c r="J3505" s="3"/>
      <c r="K3505" s="3"/>
      <c r="L3505" s="17"/>
    </row>
    <row r="3506" spans="6:12" x14ac:dyDescent="0.25">
      <c r="F3506" s="1"/>
      <c r="J3506" s="3"/>
      <c r="K3506" s="3"/>
      <c r="L3506" s="17"/>
    </row>
    <row r="3507" spans="6:12" x14ac:dyDescent="0.25">
      <c r="F3507" s="1"/>
      <c r="J3507" s="3"/>
      <c r="K3507" s="3"/>
      <c r="L3507" s="17"/>
    </row>
    <row r="3508" spans="6:12" x14ac:dyDescent="0.25">
      <c r="F3508" s="1"/>
      <c r="J3508" s="3"/>
      <c r="K3508" s="3"/>
      <c r="L3508" s="17"/>
    </row>
    <row r="3509" spans="6:12" x14ac:dyDescent="0.25">
      <c r="F3509" s="1"/>
      <c r="J3509" s="3"/>
      <c r="K3509" s="3"/>
      <c r="L3509" s="17"/>
    </row>
    <row r="3510" spans="6:12" x14ac:dyDescent="0.25">
      <c r="F3510" s="1"/>
      <c r="J3510" s="3"/>
      <c r="K3510" s="3"/>
      <c r="L3510" s="17"/>
    </row>
    <row r="3511" spans="6:12" x14ac:dyDescent="0.25">
      <c r="F3511" s="1"/>
      <c r="J3511" s="3"/>
      <c r="K3511" s="3"/>
      <c r="L3511" s="17"/>
    </row>
    <row r="3512" spans="6:12" x14ac:dyDescent="0.25">
      <c r="F3512" s="1"/>
      <c r="J3512" s="3"/>
      <c r="K3512" s="3"/>
      <c r="L3512" s="17"/>
    </row>
    <row r="3513" spans="6:12" x14ac:dyDescent="0.25">
      <c r="F3513" s="1"/>
      <c r="J3513" s="3"/>
      <c r="K3513" s="3"/>
      <c r="L3513" s="17"/>
    </row>
    <row r="3514" spans="6:12" x14ac:dyDescent="0.25">
      <c r="F3514" s="1"/>
      <c r="J3514" s="3"/>
      <c r="K3514" s="3"/>
      <c r="L3514" s="17"/>
    </row>
    <row r="3515" spans="6:12" x14ac:dyDescent="0.25">
      <c r="F3515" s="1"/>
      <c r="J3515" s="3"/>
      <c r="K3515" s="3"/>
      <c r="L3515" s="17"/>
    </row>
    <row r="3516" spans="6:12" x14ac:dyDescent="0.25">
      <c r="F3516" s="1"/>
      <c r="J3516" s="3"/>
      <c r="K3516" s="3"/>
      <c r="L3516" s="17"/>
    </row>
    <row r="3517" spans="6:12" x14ac:dyDescent="0.25">
      <c r="F3517" s="1"/>
      <c r="J3517" s="3"/>
      <c r="K3517" s="3"/>
      <c r="L3517" s="17"/>
    </row>
    <row r="3518" spans="6:12" x14ac:dyDescent="0.25">
      <c r="F3518" s="1"/>
      <c r="J3518" s="3"/>
      <c r="K3518" s="3"/>
      <c r="L3518" s="17"/>
    </row>
    <row r="3519" spans="6:12" x14ac:dyDescent="0.25">
      <c r="F3519" s="1"/>
      <c r="J3519" s="3"/>
      <c r="K3519" s="3"/>
      <c r="L3519" s="17"/>
    </row>
    <row r="3520" spans="6:12" x14ac:dyDescent="0.25">
      <c r="F3520" s="1"/>
      <c r="J3520" s="3"/>
      <c r="K3520" s="3"/>
      <c r="L3520" s="17"/>
    </row>
    <row r="3521" spans="6:12" x14ac:dyDescent="0.25">
      <c r="F3521" s="1"/>
      <c r="J3521" s="3"/>
      <c r="K3521" s="3"/>
      <c r="L3521" s="17"/>
    </row>
    <row r="3522" spans="6:12" x14ac:dyDescent="0.25">
      <c r="F3522" s="1"/>
      <c r="J3522" s="3"/>
      <c r="K3522" s="3"/>
      <c r="L3522" s="17"/>
    </row>
    <row r="3523" spans="6:12" x14ac:dyDescent="0.25">
      <c r="F3523" s="1"/>
      <c r="J3523" s="3"/>
      <c r="K3523" s="3"/>
      <c r="L3523" s="17"/>
    </row>
    <row r="3524" spans="6:12" x14ac:dyDescent="0.25">
      <c r="F3524" s="1"/>
      <c r="J3524" s="3"/>
      <c r="K3524" s="3"/>
      <c r="L3524" s="17"/>
    </row>
    <row r="3525" spans="6:12" x14ac:dyDescent="0.25">
      <c r="F3525" s="1"/>
      <c r="J3525" s="3"/>
      <c r="K3525" s="3"/>
      <c r="L3525" s="17"/>
    </row>
    <row r="3526" spans="6:12" x14ac:dyDescent="0.25">
      <c r="F3526" s="1"/>
      <c r="J3526" s="3"/>
      <c r="K3526" s="3"/>
      <c r="L3526" s="17"/>
    </row>
    <row r="3527" spans="6:12" x14ac:dyDescent="0.25">
      <c r="F3527" s="1"/>
      <c r="J3527" s="3"/>
      <c r="K3527" s="3"/>
      <c r="L3527" s="17"/>
    </row>
    <row r="3528" spans="6:12" x14ac:dyDescent="0.25">
      <c r="F3528" s="1"/>
      <c r="J3528" s="3"/>
      <c r="K3528" s="3"/>
      <c r="L3528" s="17"/>
    </row>
    <row r="3529" spans="6:12" x14ac:dyDescent="0.25">
      <c r="F3529" s="1"/>
      <c r="J3529" s="3"/>
      <c r="K3529" s="3"/>
      <c r="L3529" s="17"/>
    </row>
    <row r="3530" spans="6:12" x14ac:dyDescent="0.25">
      <c r="F3530" s="1"/>
      <c r="J3530" s="3"/>
      <c r="K3530" s="3"/>
      <c r="L3530" s="17"/>
    </row>
    <row r="3531" spans="6:12" x14ac:dyDescent="0.25">
      <c r="F3531" s="1"/>
      <c r="J3531" s="3"/>
      <c r="K3531" s="3"/>
      <c r="L3531" s="17"/>
    </row>
    <row r="3532" spans="6:12" x14ac:dyDescent="0.25">
      <c r="F3532" s="1"/>
      <c r="J3532" s="3"/>
      <c r="K3532" s="3"/>
      <c r="L3532" s="17"/>
    </row>
    <row r="3533" spans="6:12" x14ac:dyDescent="0.25">
      <c r="F3533" s="1"/>
      <c r="J3533" s="3"/>
      <c r="K3533" s="3"/>
      <c r="L3533" s="17"/>
    </row>
    <row r="3534" spans="6:12" x14ac:dyDescent="0.25">
      <c r="F3534" s="1"/>
      <c r="J3534" s="3"/>
      <c r="K3534" s="3"/>
      <c r="L3534" s="17"/>
    </row>
    <row r="3535" spans="6:12" x14ac:dyDescent="0.25">
      <c r="F3535" s="1"/>
      <c r="J3535" s="3"/>
      <c r="K3535" s="3"/>
      <c r="L3535" s="17"/>
    </row>
    <row r="3536" spans="6:12" x14ac:dyDescent="0.25">
      <c r="F3536" s="1"/>
      <c r="J3536" s="3"/>
      <c r="K3536" s="3"/>
      <c r="L3536" s="17"/>
    </row>
    <row r="3537" spans="6:12" x14ac:dyDescent="0.25">
      <c r="F3537" s="1"/>
      <c r="J3537" s="3"/>
      <c r="K3537" s="3"/>
      <c r="L3537" s="17"/>
    </row>
    <row r="3538" spans="6:12" x14ac:dyDescent="0.25">
      <c r="F3538" s="1"/>
      <c r="J3538" s="3"/>
      <c r="K3538" s="3"/>
      <c r="L3538" s="17"/>
    </row>
    <row r="3539" spans="6:12" x14ac:dyDescent="0.25">
      <c r="F3539" s="1"/>
      <c r="J3539" s="3"/>
      <c r="K3539" s="3"/>
      <c r="L3539" s="17"/>
    </row>
    <row r="3540" spans="6:12" x14ac:dyDescent="0.25">
      <c r="F3540" s="1"/>
      <c r="J3540" s="3"/>
      <c r="K3540" s="3"/>
      <c r="L3540" s="17"/>
    </row>
    <row r="3541" spans="6:12" x14ac:dyDescent="0.25">
      <c r="F3541" s="1"/>
      <c r="J3541" s="3"/>
      <c r="K3541" s="3"/>
      <c r="L3541" s="17"/>
    </row>
    <row r="3542" spans="6:12" x14ac:dyDescent="0.25">
      <c r="F3542" s="1"/>
      <c r="J3542" s="3"/>
      <c r="K3542" s="3"/>
      <c r="L3542" s="17"/>
    </row>
    <row r="3543" spans="6:12" x14ac:dyDescent="0.25">
      <c r="F3543" s="1"/>
      <c r="J3543" s="3"/>
      <c r="K3543" s="3"/>
      <c r="L3543" s="17"/>
    </row>
    <row r="3544" spans="6:12" x14ac:dyDescent="0.25">
      <c r="F3544" s="1"/>
      <c r="J3544" s="3"/>
      <c r="K3544" s="3"/>
      <c r="L3544" s="17"/>
    </row>
    <row r="3545" spans="6:12" x14ac:dyDescent="0.25">
      <c r="F3545" s="1"/>
      <c r="J3545" s="3"/>
      <c r="K3545" s="3"/>
      <c r="L3545" s="17"/>
    </row>
    <row r="3546" spans="6:12" x14ac:dyDescent="0.25">
      <c r="F3546" s="1"/>
      <c r="J3546" s="3"/>
      <c r="K3546" s="3"/>
      <c r="L3546" s="17"/>
    </row>
    <row r="3547" spans="6:12" x14ac:dyDescent="0.25">
      <c r="F3547" s="1"/>
      <c r="J3547" s="3"/>
      <c r="K3547" s="3"/>
      <c r="L3547" s="17"/>
    </row>
    <row r="3548" spans="6:12" x14ac:dyDescent="0.25">
      <c r="F3548" s="1"/>
      <c r="J3548" s="3"/>
      <c r="K3548" s="3"/>
      <c r="L3548" s="17"/>
    </row>
    <row r="3549" spans="6:12" x14ac:dyDescent="0.25">
      <c r="F3549" s="1"/>
      <c r="J3549" s="3"/>
      <c r="K3549" s="3"/>
      <c r="L3549" s="17"/>
    </row>
    <row r="3550" spans="6:12" x14ac:dyDescent="0.25">
      <c r="F3550" s="1"/>
      <c r="J3550" s="3"/>
      <c r="K3550" s="3"/>
      <c r="L3550" s="17"/>
    </row>
    <row r="3551" spans="6:12" x14ac:dyDescent="0.25">
      <c r="F3551" s="1"/>
      <c r="J3551" s="3"/>
      <c r="K3551" s="3"/>
      <c r="L3551" s="17"/>
    </row>
    <row r="3552" spans="6:12" x14ac:dyDescent="0.25">
      <c r="F3552" s="1"/>
      <c r="J3552" s="3"/>
      <c r="K3552" s="3"/>
      <c r="L3552" s="17"/>
    </row>
    <row r="3553" spans="6:12" x14ac:dyDescent="0.25">
      <c r="F3553" s="1"/>
      <c r="J3553" s="3"/>
      <c r="K3553" s="3"/>
      <c r="L3553" s="17"/>
    </row>
    <row r="3554" spans="6:12" x14ac:dyDescent="0.25">
      <c r="F3554" s="1"/>
      <c r="J3554" s="3"/>
      <c r="K3554" s="3"/>
      <c r="L3554" s="17"/>
    </row>
    <row r="3555" spans="6:12" x14ac:dyDescent="0.25">
      <c r="F3555" s="1"/>
      <c r="J3555" s="3"/>
      <c r="K3555" s="3"/>
      <c r="L3555" s="17"/>
    </row>
    <row r="3556" spans="6:12" x14ac:dyDescent="0.25">
      <c r="F3556" s="1"/>
      <c r="J3556" s="3"/>
      <c r="K3556" s="3"/>
      <c r="L3556" s="17"/>
    </row>
    <row r="3557" spans="6:12" x14ac:dyDescent="0.25">
      <c r="F3557" s="1"/>
      <c r="J3557" s="3"/>
      <c r="K3557" s="3"/>
      <c r="L3557" s="17"/>
    </row>
    <row r="3558" spans="6:12" x14ac:dyDescent="0.25">
      <c r="F3558" s="1"/>
      <c r="J3558" s="3"/>
      <c r="K3558" s="3"/>
      <c r="L3558" s="17"/>
    </row>
    <row r="3559" spans="6:12" x14ac:dyDescent="0.25">
      <c r="F3559" s="1"/>
      <c r="J3559" s="3"/>
      <c r="K3559" s="3"/>
      <c r="L3559" s="17"/>
    </row>
    <row r="3560" spans="6:12" x14ac:dyDescent="0.25">
      <c r="F3560" s="1"/>
      <c r="J3560" s="3"/>
      <c r="K3560" s="3"/>
      <c r="L3560" s="17"/>
    </row>
    <row r="3561" spans="6:12" x14ac:dyDescent="0.25">
      <c r="F3561" s="1"/>
      <c r="J3561" s="3"/>
      <c r="K3561" s="3"/>
      <c r="L3561" s="17"/>
    </row>
    <row r="3562" spans="6:12" x14ac:dyDescent="0.25">
      <c r="F3562" s="1"/>
      <c r="J3562" s="3"/>
      <c r="K3562" s="3"/>
      <c r="L3562" s="17"/>
    </row>
    <row r="3563" spans="6:12" x14ac:dyDescent="0.25">
      <c r="F3563" s="1"/>
      <c r="J3563" s="3"/>
      <c r="K3563" s="3"/>
      <c r="L3563" s="17"/>
    </row>
    <row r="3564" spans="6:12" x14ac:dyDescent="0.25">
      <c r="F3564" s="1"/>
      <c r="J3564" s="3"/>
      <c r="K3564" s="3"/>
      <c r="L3564" s="17"/>
    </row>
    <row r="3565" spans="6:12" x14ac:dyDescent="0.25">
      <c r="F3565" s="1"/>
      <c r="J3565" s="3"/>
      <c r="K3565" s="3"/>
      <c r="L3565" s="17"/>
    </row>
    <row r="3566" spans="6:12" x14ac:dyDescent="0.25">
      <c r="F3566" s="1"/>
      <c r="J3566" s="3"/>
      <c r="K3566" s="3"/>
      <c r="L3566" s="17"/>
    </row>
    <row r="3567" spans="6:12" x14ac:dyDescent="0.25">
      <c r="F3567" s="1"/>
      <c r="J3567" s="3"/>
      <c r="K3567" s="3"/>
      <c r="L3567" s="17"/>
    </row>
    <row r="3568" spans="6:12" x14ac:dyDescent="0.25">
      <c r="F3568" s="1"/>
      <c r="J3568" s="3"/>
      <c r="K3568" s="3"/>
      <c r="L3568" s="17"/>
    </row>
    <row r="3569" spans="6:12" x14ac:dyDescent="0.25">
      <c r="F3569" s="1"/>
      <c r="J3569" s="3"/>
      <c r="K3569" s="3"/>
      <c r="L3569" s="17"/>
    </row>
    <row r="3570" spans="6:12" x14ac:dyDescent="0.25">
      <c r="F3570" s="1"/>
      <c r="J3570" s="3"/>
      <c r="K3570" s="3"/>
      <c r="L3570" s="17"/>
    </row>
    <row r="3571" spans="6:12" x14ac:dyDescent="0.25">
      <c r="F3571" s="1"/>
      <c r="J3571" s="3"/>
      <c r="K3571" s="3"/>
      <c r="L3571" s="17"/>
    </row>
    <row r="3572" spans="6:12" x14ac:dyDescent="0.25">
      <c r="F3572" s="1"/>
      <c r="J3572" s="3"/>
      <c r="K3572" s="3"/>
      <c r="L3572" s="17"/>
    </row>
    <row r="3573" spans="6:12" x14ac:dyDescent="0.25">
      <c r="F3573" s="1"/>
      <c r="J3573" s="3"/>
      <c r="K3573" s="3"/>
      <c r="L3573" s="17"/>
    </row>
    <row r="3574" spans="6:12" x14ac:dyDescent="0.25">
      <c r="F3574" s="1"/>
      <c r="J3574" s="3"/>
      <c r="K3574" s="3"/>
      <c r="L3574" s="17"/>
    </row>
    <row r="3575" spans="6:12" x14ac:dyDescent="0.25">
      <c r="F3575" s="1"/>
      <c r="J3575" s="3"/>
      <c r="K3575" s="3"/>
      <c r="L3575" s="17"/>
    </row>
    <row r="3576" spans="6:12" x14ac:dyDescent="0.25">
      <c r="F3576" s="1"/>
      <c r="J3576" s="3"/>
      <c r="K3576" s="3"/>
      <c r="L3576" s="17"/>
    </row>
    <row r="3577" spans="6:12" x14ac:dyDescent="0.25">
      <c r="F3577" s="1"/>
      <c r="J3577" s="3"/>
      <c r="K3577" s="3"/>
      <c r="L3577" s="17"/>
    </row>
    <row r="3578" spans="6:12" x14ac:dyDescent="0.25">
      <c r="F3578" s="1"/>
      <c r="J3578" s="3"/>
      <c r="K3578" s="3"/>
      <c r="L3578" s="17"/>
    </row>
    <row r="3579" spans="6:12" x14ac:dyDescent="0.25">
      <c r="F3579" s="1"/>
      <c r="J3579" s="3"/>
      <c r="K3579" s="3"/>
      <c r="L3579" s="17"/>
    </row>
    <row r="3580" spans="6:12" x14ac:dyDescent="0.25">
      <c r="F3580" s="1"/>
      <c r="J3580" s="3"/>
      <c r="K3580" s="3"/>
      <c r="L3580" s="17"/>
    </row>
    <row r="3581" spans="6:12" x14ac:dyDescent="0.25">
      <c r="F3581" s="1"/>
      <c r="J3581" s="3"/>
      <c r="K3581" s="3"/>
      <c r="L3581" s="17"/>
    </row>
    <row r="3582" spans="6:12" x14ac:dyDescent="0.25">
      <c r="F3582" s="1"/>
      <c r="J3582" s="3"/>
      <c r="K3582" s="3"/>
      <c r="L3582" s="17"/>
    </row>
    <row r="3583" spans="6:12" x14ac:dyDescent="0.25">
      <c r="F3583" s="1"/>
      <c r="J3583" s="3"/>
      <c r="K3583" s="3"/>
      <c r="L3583" s="17"/>
    </row>
    <row r="3584" spans="6:12" x14ac:dyDescent="0.25">
      <c r="F3584" s="1"/>
      <c r="J3584" s="3"/>
      <c r="K3584" s="3"/>
      <c r="L3584" s="17"/>
    </row>
    <row r="3585" spans="6:12" x14ac:dyDescent="0.25">
      <c r="F3585" s="1"/>
      <c r="J3585" s="3"/>
      <c r="K3585" s="3"/>
      <c r="L3585" s="17"/>
    </row>
    <row r="3586" spans="6:12" x14ac:dyDescent="0.25">
      <c r="F3586" s="1"/>
      <c r="J3586" s="3"/>
      <c r="K3586" s="3"/>
      <c r="L3586" s="17"/>
    </row>
    <row r="3587" spans="6:12" x14ac:dyDescent="0.25">
      <c r="F3587" s="1"/>
      <c r="J3587" s="3"/>
      <c r="K3587" s="3"/>
      <c r="L3587" s="17"/>
    </row>
    <row r="3588" spans="6:12" x14ac:dyDescent="0.25">
      <c r="F3588" s="1"/>
      <c r="J3588" s="3"/>
      <c r="K3588" s="3"/>
      <c r="L3588" s="17"/>
    </row>
    <row r="3589" spans="6:12" x14ac:dyDescent="0.25">
      <c r="F3589" s="1"/>
      <c r="J3589" s="3"/>
      <c r="K3589" s="3"/>
      <c r="L3589" s="17"/>
    </row>
    <row r="3590" spans="6:12" x14ac:dyDescent="0.25">
      <c r="F3590" s="1"/>
      <c r="J3590" s="3"/>
      <c r="K3590" s="3"/>
      <c r="L3590" s="17"/>
    </row>
    <row r="3591" spans="6:12" x14ac:dyDescent="0.25">
      <c r="F3591" s="1"/>
      <c r="J3591" s="3"/>
      <c r="K3591" s="3"/>
      <c r="L3591" s="17"/>
    </row>
    <row r="3592" spans="6:12" x14ac:dyDescent="0.25">
      <c r="F3592" s="1"/>
      <c r="J3592" s="3"/>
      <c r="K3592" s="3"/>
      <c r="L3592" s="17"/>
    </row>
    <row r="3593" spans="6:12" x14ac:dyDescent="0.25">
      <c r="F3593" s="1"/>
      <c r="J3593" s="3"/>
      <c r="K3593" s="3"/>
      <c r="L3593" s="17"/>
    </row>
    <row r="3594" spans="6:12" x14ac:dyDescent="0.25">
      <c r="F3594" s="1"/>
      <c r="J3594" s="3"/>
      <c r="K3594" s="3"/>
      <c r="L3594" s="17"/>
    </row>
    <row r="3595" spans="6:12" x14ac:dyDescent="0.25">
      <c r="F3595" s="1"/>
      <c r="J3595" s="3"/>
      <c r="K3595" s="3"/>
      <c r="L3595" s="17"/>
    </row>
    <row r="3596" spans="6:12" x14ac:dyDescent="0.25">
      <c r="F3596" s="1"/>
      <c r="J3596" s="3"/>
      <c r="K3596" s="3"/>
      <c r="L3596" s="17"/>
    </row>
    <row r="3597" spans="6:12" x14ac:dyDescent="0.25">
      <c r="F3597" s="1"/>
      <c r="J3597" s="3"/>
      <c r="K3597" s="3"/>
      <c r="L3597" s="17"/>
    </row>
    <row r="3598" spans="6:12" x14ac:dyDescent="0.25">
      <c r="F3598" s="1"/>
      <c r="J3598" s="3"/>
      <c r="K3598" s="3"/>
      <c r="L3598" s="17"/>
    </row>
    <row r="3599" spans="6:12" x14ac:dyDescent="0.25">
      <c r="F3599" s="1"/>
      <c r="J3599" s="3"/>
      <c r="K3599" s="3"/>
      <c r="L3599" s="17"/>
    </row>
    <row r="3600" spans="6:12" x14ac:dyDescent="0.25">
      <c r="F3600" s="1"/>
      <c r="J3600" s="3"/>
      <c r="K3600" s="3"/>
      <c r="L3600" s="17"/>
    </row>
    <row r="3601" spans="6:12" x14ac:dyDescent="0.25">
      <c r="F3601" s="1"/>
      <c r="J3601" s="3"/>
      <c r="K3601" s="3"/>
      <c r="L3601" s="17"/>
    </row>
    <row r="3602" spans="6:12" x14ac:dyDescent="0.25">
      <c r="F3602" s="1"/>
      <c r="J3602" s="3"/>
      <c r="K3602" s="3"/>
      <c r="L3602" s="17"/>
    </row>
    <row r="3603" spans="6:12" x14ac:dyDescent="0.25">
      <c r="F3603" s="1"/>
      <c r="J3603" s="3"/>
      <c r="K3603" s="3"/>
      <c r="L3603" s="17"/>
    </row>
    <row r="3604" spans="6:12" x14ac:dyDescent="0.25">
      <c r="F3604" s="1"/>
      <c r="J3604" s="3"/>
      <c r="K3604" s="3"/>
      <c r="L3604" s="17"/>
    </row>
    <row r="3605" spans="6:12" x14ac:dyDescent="0.25">
      <c r="F3605" s="1"/>
      <c r="J3605" s="3"/>
      <c r="K3605" s="3"/>
      <c r="L3605" s="17"/>
    </row>
    <row r="3606" spans="6:12" x14ac:dyDescent="0.25">
      <c r="F3606" s="1"/>
      <c r="J3606" s="3"/>
      <c r="K3606" s="3"/>
      <c r="L3606" s="17"/>
    </row>
    <row r="3607" spans="6:12" x14ac:dyDescent="0.25">
      <c r="F3607" s="1"/>
      <c r="J3607" s="3"/>
      <c r="K3607" s="3"/>
      <c r="L3607" s="17"/>
    </row>
    <row r="3608" spans="6:12" x14ac:dyDescent="0.25">
      <c r="F3608" s="1"/>
      <c r="J3608" s="3"/>
      <c r="K3608" s="3"/>
      <c r="L3608" s="17"/>
    </row>
    <row r="3609" spans="6:12" x14ac:dyDescent="0.25">
      <c r="F3609" s="1"/>
      <c r="J3609" s="3"/>
      <c r="K3609" s="3"/>
      <c r="L3609" s="17"/>
    </row>
    <row r="3610" spans="6:12" x14ac:dyDescent="0.25">
      <c r="F3610" s="1"/>
      <c r="J3610" s="3"/>
      <c r="K3610" s="3"/>
      <c r="L3610" s="17"/>
    </row>
    <row r="3611" spans="6:12" x14ac:dyDescent="0.25">
      <c r="F3611" s="1"/>
      <c r="J3611" s="3"/>
      <c r="K3611" s="3"/>
      <c r="L3611" s="17"/>
    </row>
    <row r="3612" spans="6:12" x14ac:dyDescent="0.25">
      <c r="F3612" s="1"/>
      <c r="J3612" s="3"/>
      <c r="K3612" s="3"/>
      <c r="L3612" s="17"/>
    </row>
    <row r="3613" spans="6:12" x14ac:dyDescent="0.25">
      <c r="F3613" s="1"/>
      <c r="J3613" s="3"/>
      <c r="K3613" s="3"/>
      <c r="L3613" s="17"/>
    </row>
    <row r="3614" spans="6:12" x14ac:dyDescent="0.25">
      <c r="F3614" s="1"/>
      <c r="J3614" s="3"/>
      <c r="K3614" s="3"/>
      <c r="L3614" s="17"/>
    </row>
    <row r="3615" spans="6:12" x14ac:dyDescent="0.25">
      <c r="F3615" s="1"/>
      <c r="J3615" s="3"/>
      <c r="K3615" s="3"/>
      <c r="L3615" s="17"/>
    </row>
    <row r="3616" spans="6:12" x14ac:dyDescent="0.25">
      <c r="F3616" s="1"/>
      <c r="J3616" s="3"/>
      <c r="K3616" s="3"/>
      <c r="L3616" s="17"/>
    </row>
    <row r="3617" spans="6:12" x14ac:dyDescent="0.25">
      <c r="F3617" s="1"/>
      <c r="J3617" s="3"/>
      <c r="K3617" s="3"/>
      <c r="L3617" s="17"/>
    </row>
    <row r="3618" spans="6:12" x14ac:dyDescent="0.25">
      <c r="F3618" s="1"/>
      <c r="J3618" s="3"/>
      <c r="K3618" s="3"/>
      <c r="L3618" s="17"/>
    </row>
    <row r="3619" spans="6:12" x14ac:dyDescent="0.25">
      <c r="F3619" s="1"/>
      <c r="J3619" s="3"/>
      <c r="K3619" s="3"/>
      <c r="L3619" s="17"/>
    </row>
    <row r="3620" spans="6:12" x14ac:dyDescent="0.25">
      <c r="F3620" s="1"/>
      <c r="J3620" s="3"/>
      <c r="K3620" s="3"/>
      <c r="L3620" s="17"/>
    </row>
    <row r="3621" spans="6:12" x14ac:dyDescent="0.25">
      <c r="F3621" s="1"/>
      <c r="J3621" s="3"/>
      <c r="K3621" s="3"/>
      <c r="L3621" s="17"/>
    </row>
    <row r="3622" spans="6:12" x14ac:dyDescent="0.25">
      <c r="F3622" s="1"/>
      <c r="J3622" s="3"/>
      <c r="K3622" s="3"/>
      <c r="L3622" s="17"/>
    </row>
    <row r="3623" spans="6:12" x14ac:dyDescent="0.25">
      <c r="F3623" s="1"/>
      <c r="J3623" s="3"/>
      <c r="K3623" s="3"/>
      <c r="L3623" s="17"/>
    </row>
    <row r="3624" spans="6:12" x14ac:dyDescent="0.25">
      <c r="F3624" s="1"/>
      <c r="J3624" s="3"/>
      <c r="K3624" s="3"/>
      <c r="L3624" s="17"/>
    </row>
    <row r="3625" spans="6:12" x14ac:dyDescent="0.25">
      <c r="F3625" s="1"/>
      <c r="J3625" s="3"/>
      <c r="K3625" s="3"/>
      <c r="L3625" s="17"/>
    </row>
    <row r="3626" spans="6:12" x14ac:dyDescent="0.25">
      <c r="F3626" s="1"/>
      <c r="J3626" s="3"/>
      <c r="K3626" s="3"/>
      <c r="L3626" s="17"/>
    </row>
    <row r="3627" spans="6:12" x14ac:dyDescent="0.25">
      <c r="F3627" s="1"/>
      <c r="J3627" s="3"/>
      <c r="K3627" s="3"/>
      <c r="L3627" s="17"/>
    </row>
    <row r="3628" spans="6:12" x14ac:dyDescent="0.25">
      <c r="F3628" s="1"/>
      <c r="J3628" s="3"/>
      <c r="K3628" s="3"/>
      <c r="L3628" s="17"/>
    </row>
    <row r="3629" spans="6:12" x14ac:dyDescent="0.25">
      <c r="F3629" s="1"/>
      <c r="J3629" s="3"/>
      <c r="K3629" s="3"/>
      <c r="L3629" s="17"/>
    </row>
    <row r="3630" spans="6:12" x14ac:dyDescent="0.25">
      <c r="F3630" s="1"/>
      <c r="J3630" s="3"/>
      <c r="K3630" s="3"/>
      <c r="L3630" s="17"/>
    </row>
    <row r="3631" spans="6:12" x14ac:dyDescent="0.25">
      <c r="F3631" s="1"/>
      <c r="J3631" s="3"/>
      <c r="K3631" s="3"/>
      <c r="L3631" s="17"/>
    </row>
    <row r="3632" spans="6:12" x14ac:dyDescent="0.25">
      <c r="F3632" s="1"/>
      <c r="J3632" s="3"/>
      <c r="K3632" s="3"/>
      <c r="L3632" s="17"/>
    </row>
    <row r="3633" spans="6:12" x14ac:dyDescent="0.25">
      <c r="F3633" s="1"/>
      <c r="J3633" s="3"/>
      <c r="K3633" s="3"/>
      <c r="L3633" s="17"/>
    </row>
    <row r="3634" spans="6:12" x14ac:dyDescent="0.25">
      <c r="F3634" s="1"/>
      <c r="J3634" s="3"/>
      <c r="K3634" s="3"/>
      <c r="L3634" s="17"/>
    </row>
    <row r="3635" spans="6:12" x14ac:dyDescent="0.25">
      <c r="F3635" s="1"/>
      <c r="J3635" s="3"/>
      <c r="K3635" s="3"/>
      <c r="L3635" s="17"/>
    </row>
    <row r="3636" spans="6:12" x14ac:dyDescent="0.25">
      <c r="F3636" s="1"/>
      <c r="J3636" s="3"/>
      <c r="K3636" s="3"/>
      <c r="L3636" s="17"/>
    </row>
    <row r="3637" spans="6:12" x14ac:dyDescent="0.25">
      <c r="F3637" s="1"/>
      <c r="J3637" s="3"/>
      <c r="K3637" s="3"/>
      <c r="L3637" s="17"/>
    </row>
    <row r="3638" spans="6:12" x14ac:dyDescent="0.25">
      <c r="F3638" s="1"/>
      <c r="J3638" s="3"/>
      <c r="K3638" s="3"/>
      <c r="L3638" s="17"/>
    </row>
    <row r="3639" spans="6:12" x14ac:dyDescent="0.25">
      <c r="F3639" s="1"/>
      <c r="J3639" s="3"/>
      <c r="K3639" s="3"/>
      <c r="L3639" s="17"/>
    </row>
    <row r="3640" spans="6:12" x14ac:dyDescent="0.25">
      <c r="F3640" s="1"/>
      <c r="J3640" s="3"/>
      <c r="K3640" s="3"/>
      <c r="L3640" s="17"/>
    </row>
    <row r="3641" spans="6:12" x14ac:dyDescent="0.25">
      <c r="F3641" s="1"/>
      <c r="J3641" s="3"/>
      <c r="K3641" s="3"/>
      <c r="L3641" s="17"/>
    </row>
    <row r="3642" spans="6:12" x14ac:dyDescent="0.25">
      <c r="F3642" s="1"/>
      <c r="J3642" s="3"/>
      <c r="K3642" s="3"/>
      <c r="L3642" s="17"/>
    </row>
    <row r="3643" spans="6:12" x14ac:dyDescent="0.25">
      <c r="F3643" s="1"/>
      <c r="J3643" s="3"/>
      <c r="K3643" s="3"/>
      <c r="L3643" s="17"/>
    </row>
    <row r="3644" spans="6:12" x14ac:dyDescent="0.25">
      <c r="F3644" s="1"/>
      <c r="J3644" s="3"/>
      <c r="K3644" s="3"/>
      <c r="L3644" s="17"/>
    </row>
    <row r="3645" spans="6:12" x14ac:dyDescent="0.25">
      <c r="F3645" s="1"/>
      <c r="J3645" s="3"/>
      <c r="K3645" s="3"/>
      <c r="L3645" s="17"/>
    </row>
    <row r="3646" spans="6:12" x14ac:dyDescent="0.25">
      <c r="F3646" s="1"/>
      <c r="J3646" s="3"/>
      <c r="K3646" s="3"/>
      <c r="L3646" s="17"/>
    </row>
    <row r="3647" spans="6:12" x14ac:dyDescent="0.25">
      <c r="F3647" s="1"/>
      <c r="J3647" s="3"/>
      <c r="K3647" s="3"/>
      <c r="L3647" s="17"/>
    </row>
    <row r="3648" spans="6:12" x14ac:dyDescent="0.25">
      <c r="F3648" s="1"/>
      <c r="J3648" s="3"/>
      <c r="K3648" s="3"/>
      <c r="L3648" s="17"/>
    </row>
    <row r="3649" spans="6:12" x14ac:dyDescent="0.25">
      <c r="F3649" s="1"/>
      <c r="J3649" s="3"/>
      <c r="K3649" s="3"/>
      <c r="L3649" s="17"/>
    </row>
    <row r="3650" spans="6:12" x14ac:dyDescent="0.25">
      <c r="F3650" s="1"/>
      <c r="J3650" s="3"/>
      <c r="K3650" s="3"/>
      <c r="L3650" s="17"/>
    </row>
    <row r="3651" spans="6:12" x14ac:dyDescent="0.25">
      <c r="F3651" s="1"/>
      <c r="J3651" s="3"/>
      <c r="K3651" s="3"/>
      <c r="L3651" s="17"/>
    </row>
    <row r="3652" spans="6:12" x14ac:dyDescent="0.25">
      <c r="F3652" s="1"/>
      <c r="J3652" s="3"/>
      <c r="K3652" s="3"/>
      <c r="L3652" s="17"/>
    </row>
    <row r="3653" spans="6:12" x14ac:dyDescent="0.25">
      <c r="F3653" s="1"/>
      <c r="J3653" s="3"/>
      <c r="K3653" s="3"/>
      <c r="L3653" s="17"/>
    </row>
    <row r="3654" spans="6:12" x14ac:dyDescent="0.25">
      <c r="F3654" s="1"/>
      <c r="J3654" s="3"/>
      <c r="K3654" s="3"/>
      <c r="L3654" s="17"/>
    </row>
    <row r="3655" spans="6:12" x14ac:dyDescent="0.25">
      <c r="F3655" s="1"/>
      <c r="J3655" s="3"/>
      <c r="K3655" s="3"/>
      <c r="L3655" s="17"/>
    </row>
    <row r="3656" spans="6:12" x14ac:dyDescent="0.25">
      <c r="F3656" s="1"/>
      <c r="J3656" s="3"/>
      <c r="K3656" s="3"/>
      <c r="L3656" s="17"/>
    </row>
    <row r="3657" spans="6:12" x14ac:dyDescent="0.25">
      <c r="F3657" s="1"/>
      <c r="J3657" s="3"/>
      <c r="K3657" s="3"/>
      <c r="L3657" s="17"/>
    </row>
    <row r="3658" spans="6:12" x14ac:dyDescent="0.25">
      <c r="F3658" s="1"/>
      <c r="J3658" s="3"/>
      <c r="K3658" s="3"/>
      <c r="L3658" s="17"/>
    </row>
    <row r="3659" spans="6:12" x14ac:dyDescent="0.25">
      <c r="F3659" s="1"/>
      <c r="J3659" s="3"/>
      <c r="K3659" s="3"/>
      <c r="L3659" s="17"/>
    </row>
    <row r="3660" spans="6:12" x14ac:dyDescent="0.25">
      <c r="F3660" s="1"/>
      <c r="J3660" s="3"/>
      <c r="K3660" s="3"/>
      <c r="L3660" s="17"/>
    </row>
    <row r="3661" spans="6:12" x14ac:dyDescent="0.25">
      <c r="F3661" s="1"/>
      <c r="J3661" s="3"/>
      <c r="K3661" s="3"/>
      <c r="L3661" s="17"/>
    </row>
    <row r="3662" spans="6:12" x14ac:dyDescent="0.25">
      <c r="F3662" s="1"/>
      <c r="J3662" s="3"/>
      <c r="K3662" s="3"/>
      <c r="L3662" s="17"/>
    </row>
    <row r="3663" spans="6:12" x14ac:dyDescent="0.25">
      <c r="F3663" s="1"/>
      <c r="J3663" s="3"/>
      <c r="K3663" s="3"/>
      <c r="L3663" s="17"/>
    </row>
    <row r="3664" spans="6:12" x14ac:dyDescent="0.25">
      <c r="F3664" s="1"/>
      <c r="J3664" s="3"/>
      <c r="K3664" s="3"/>
      <c r="L3664" s="17"/>
    </row>
    <row r="3665" spans="6:12" x14ac:dyDescent="0.25">
      <c r="F3665" s="1"/>
      <c r="J3665" s="3"/>
      <c r="K3665" s="3"/>
      <c r="L3665" s="17"/>
    </row>
    <row r="3666" spans="6:12" x14ac:dyDescent="0.25">
      <c r="F3666" s="1"/>
      <c r="J3666" s="3"/>
      <c r="K3666" s="3"/>
      <c r="L3666" s="17"/>
    </row>
    <row r="3667" spans="6:12" x14ac:dyDescent="0.25">
      <c r="F3667" s="1"/>
      <c r="J3667" s="3"/>
      <c r="K3667" s="3"/>
      <c r="L3667" s="17"/>
    </row>
    <row r="3668" spans="6:12" x14ac:dyDescent="0.25">
      <c r="F3668" s="1"/>
      <c r="J3668" s="3"/>
      <c r="K3668" s="3"/>
      <c r="L3668" s="17"/>
    </row>
    <row r="3669" spans="6:12" x14ac:dyDescent="0.25">
      <c r="F3669" s="1"/>
      <c r="J3669" s="3"/>
      <c r="K3669" s="3"/>
      <c r="L3669" s="17"/>
    </row>
    <row r="3670" spans="6:12" x14ac:dyDescent="0.25">
      <c r="F3670" s="1"/>
      <c r="J3670" s="3"/>
      <c r="K3670" s="3"/>
      <c r="L3670" s="17"/>
    </row>
    <row r="3671" spans="6:12" x14ac:dyDescent="0.25">
      <c r="F3671" s="1"/>
      <c r="J3671" s="3"/>
      <c r="K3671" s="3"/>
      <c r="L3671" s="17"/>
    </row>
    <row r="3672" spans="6:12" x14ac:dyDescent="0.25">
      <c r="F3672" s="1"/>
      <c r="J3672" s="3"/>
      <c r="K3672" s="3"/>
      <c r="L3672" s="17"/>
    </row>
    <row r="3673" spans="6:12" x14ac:dyDescent="0.25">
      <c r="F3673" s="1"/>
      <c r="J3673" s="3"/>
      <c r="K3673" s="3"/>
      <c r="L3673" s="17"/>
    </row>
    <row r="3674" spans="6:12" x14ac:dyDescent="0.25">
      <c r="F3674" s="1"/>
      <c r="J3674" s="3"/>
      <c r="K3674" s="3"/>
      <c r="L3674" s="17"/>
    </row>
    <row r="3675" spans="6:12" x14ac:dyDescent="0.25">
      <c r="F3675" s="1"/>
      <c r="J3675" s="3"/>
      <c r="K3675" s="3"/>
      <c r="L3675" s="17"/>
    </row>
    <row r="3676" spans="6:12" x14ac:dyDescent="0.25">
      <c r="F3676" s="1"/>
      <c r="J3676" s="3"/>
      <c r="K3676" s="3"/>
      <c r="L3676" s="17"/>
    </row>
    <row r="3677" spans="6:12" x14ac:dyDescent="0.25">
      <c r="F3677" s="1"/>
      <c r="J3677" s="3"/>
      <c r="K3677" s="3"/>
      <c r="L3677" s="17"/>
    </row>
    <row r="3678" spans="6:12" x14ac:dyDescent="0.25">
      <c r="F3678" s="1"/>
      <c r="J3678" s="3"/>
      <c r="K3678" s="3"/>
      <c r="L3678" s="17"/>
    </row>
    <row r="3679" spans="6:12" x14ac:dyDescent="0.25">
      <c r="F3679" s="1"/>
      <c r="J3679" s="3"/>
      <c r="K3679" s="3"/>
      <c r="L3679" s="17"/>
    </row>
    <row r="3680" spans="6:12" x14ac:dyDescent="0.25">
      <c r="F3680" s="1"/>
      <c r="J3680" s="3"/>
      <c r="K3680" s="3"/>
      <c r="L3680" s="17"/>
    </row>
    <row r="3681" spans="6:12" x14ac:dyDescent="0.25">
      <c r="F3681" s="1"/>
      <c r="J3681" s="3"/>
      <c r="K3681" s="3"/>
      <c r="L3681" s="17"/>
    </row>
    <row r="3682" spans="6:12" x14ac:dyDescent="0.25">
      <c r="F3682" s="1"/>
      <c r="J3682" s="3"/>
      <c r="K3682" s="3"/>
      <c r="L3682" s="17"/>
    </row>
    <row r="3683" spans="6:12" x14ac:dyDescent="0.25">
      <c r="F3683" s="1"/>
      <c r="J3683" s="3"/>
      <c r="K3683" s="3"/>
      <c r="L3683" s="17"/>
    </row>
    <row r="3684" spans="6:12" x14ac:dyDescent="0.25">
      <c r="F3684" s="1"/>
      <c r="J3684" s="3"/>
      <c r="K3684" s="3"/>
      <c r="L3684" s="17"/>
    </row>
    <row r="3685" spans="6:12" x14ac:dyDescent="0.25">
      <c r="F3685" s="1"/>
      <c r="J3685" s="3"/>
      <c r="K3685" s="3"/>
      <c r="L3685" s="17"/>
    </row>
    <row r="3686" spans="6:12" x14ac:dyDescent="0.25">
      <c r="F3686" s="1"/>
      <c r="J3686" s="3"/>
      <c r="K3686" s="3"/>
      <c r="L3686" s="17"/>
    </row>
    <row r="3687" spans="6:12" x14ac:dyDescent="0.25">
      <c r="F3687" s="1"/>
      <c r="J3687" s="3"/>
      <c r="K3687" s="3"/>
      <c r="L3687" s="17"/>
    </row>
    <row r="3688" spans="6:12" x14ac:dyDescent="0.25">
      <c r="F3688" s="1"/>
      <c r="J3688" s="3"/>
      <c r="K3688" s="3"/>
      <c r="L3688" s="17"/>
    </row>
    <row r="3689" spans="6:12" x14ac:dyDescent="0.25">
      <c r="F3689" s="1"/>
      <c r="J3689" s="3"/>
      <c r="K3689" s="3"/>
      <c r="L3689" s="17"/>
    </row>
    <row r="3690" spans="6:12" x14ac:dyDescent="0.25">
      <c r="F3690" s="1"/>
      <c r="J3690" s="3"/>
      <c r="K3690" s="3"/>
      <c r="L3690" s="17"/>
    </row>
    <row r="3691" spans="6:12" x14ac:dyDescent="0.25">
      <c r="F3691" s="1"/>
      <c r="J3691" s="3"/>
      <c r="K3691" s="3"/>
      <c r="L3691" s="17"/>
    </row>
    <row r="3692" spans="6:12" x14ac:dyDescent="0.25">
      <c r="F3692" s="1"/>
      <c r="J3692" s="3"/>
      <c r="K3692" s="3"/>
      <c r="L3692" s="17"/>
    </row>
    <row r="3693" spans="6:12" x14ac:dyDescent="0.25">
      <c r="F3693" s="1"/>
      <c r="J3693" s="3"/>
      <c r="K3693" s="3"/>
      <c r="L3693" s="17"/>
    </row>
    <row r="3694" spans="6:12" x14ac:dyDescent="0.25">
      <c r="F3694" s="1"/>
      <c r="J3694" s="3"/>
      <c r="K3694" s="3"/>
      <c r="L3694" s="17"/>
    </row>
    <row r="3695" spans="6:12" x14ac:dyDescent="0.25">
      <c r="F3695" s="1"/>
      <c r="J3695" s="3"/>
      <c r="K3695" s="3"/>
      <c r="L3695" s="17"/>
    </row>
    <row r="3696" spans="6:12" x14ac:dyDescent="0.25">
      <c r="F3696" s="1"/>
      <c r="J3696" s="3"/>
      <c r="K3696" s="3"/>
      <c r="L3696" s="17"/>
    </row>
    <row r="3697" spans="6:12" x14ac:dyDescent="0.25">
      <c r="F3697" s="1"/>
      <c r="J3697" s="3"/>
      <c r="K3697" s="3"/>
      <c r="L3697" s="17"/>
    </row>
    <row r="3698" spans="6:12" x14ac:dyDescent="0.25">
      <c r="F3698" s="1"/>
      <c r="J3698" s="3"/>
      <c r="K3698" s="3"/>
      <c r="L3698" s="17"/>
    </row>
    <row r="3699" spans="6:12" x14ac:dyDescent="0.25">
      <c r="F3699" s="1"/>
      <c r="J3699" s="3"/>
      <c r="K3699" s="3"/>
      <c r="L3699" s="17"/>
    </row>
    <row r="3700" spans="6:12" x14ac:dyDescent="0.25">
      <c r="F3700" s="1"/>
      <c r="J3700" s="3"/>
      <c r="K3700" s="3"/>
      <c r="L3700" s="17"/>
    </row>
    <row r="3701" spans="6:12" x14ac:dyDescent="0.25">
      <c r="F3701" s="1"/>
      <c r="J3701" s="3"/>
      <c r="K3701" s="3"/>
      <c r="L3701" s="17"/>
    </row>
    <row r="3702" spans="6:12" x14ac:dyDescent="0.25">
      <c r="F3702" s="1"/>
      <c r="J3702" s="3"/>
      <c r="K3702" s="3"/>
      <c r="L3702" s="17"/>
    </row>
    <row r="3703" spans="6:12" x14ac:dyDescent="0.25">
      <c r="F3703" s="1"/>
      <c r="J3703" s="3"/>
      <c r="K3703" s="3"/>
      <c r="L3703" s="17"/>
    </row>
    <row r="3704" spans="6:12" x14ac:dyDescent="0.25">
      <c r="F3704" s="1"/>
      <c r="J3704" s="3"/>
      <c r="K3704" s="3"/>
      <c r="L3704" s="17"/>
    </row>
    <row r="3705" spans="6:12" x14ac:dyDescent="0.25">
      <c r="F3705" s="1"/>
      <c r="J3705" s="3"/>
      <c r="K3705" s="3"/>
      <c r="L3705" s="17"/>
    </row>
    <row r="3706" spans="6:12" x14ac:dyDescent="0.25">
      <c r="F3706" s="1"/>
      <c r="J3706" s="3"/>
      <c r="K3706" s="3"/>
      <c r="L3706" s="17"/>
    </row>
    <row r="3707" spans="6:12" x14ac:dyDescent="0.25">
      <c r="F3707" s="1"/>
      <c r="J3707" s="3"/>
      <c r="K3707" s="3"/>
      <c r="L3707" s="17"/>
    </row>
    <row r="3708" spans="6:12" x14ac:dyDescent="0.25">
      <c r="F3708" s="1"/>
      <c r="J3708" s="3"/>
      <c r="K3708" s="3"/>
      <c r="L3708" s="17"/>
    </row>
    <row r="3709" spans="6:12" x14ac:dyDescent="0.25">
      <c r="F3709" s="1"/>
      <c r="J3709" s="3"/>
      <c r="K3709" s="3"/>
      <c r="L3709" s="17"/>
    </row>
    <row r="3710" spans="6:12" x14ac:dyDescent="0.25">
      <c r="F3710" s="1"/>
      <c r="J3710" s="3"/>
      <c r="K3710" s="3"/>
      <c r="L3710" s="17"/>
    </row>
    <row r="3711" spans="6:12" x14ac:dyDescent="0.25">
      <c r="F3711" s="1"/>
      <c r="J3711" s="3"/>
      <c r="K3711" s="3"/>
      <c r="L3711" s="17"/>
    </row>
    <row r="3712" spans="6:12" x14ac:dyDescent="0.25">
      <c r="F3712" s="1"/>
      <c r="J3712" s="3"/>
      <c r="K3712" s="3"/>
      <c r="L3712" s="17"/>
    </row>
    <row r="3713" spans="6:12" x14ac:dyDescent="0.25">
      <c r="F3713" s="1"/>
      <c r="J3713" s="3"/>
      <c r="K3713" s="3"/>
      <c r="L3713" s="17"/>
    </row>
    <row r="3714" spans="6:12" x14ac:dyDescent="0.25">
      <c r="F3714" s="1"/>
      <c r="J3714" s="3"/>
      <c r="K3714" s="3"/>
      <c r="L3714" s="17"/>
    </row>
    <row r="3715" spans="6:12" x14ac:dyDescent="0.25">
      <c r="F3715" s="1"/>
      <c r="J3715" s="3"/>
      <c r="K3715" s="3"/>
      <c r="L3715" s="17"/>
    </row>
    <row r="3716" spans="6:12" x14ac:dyDescent="0.25">
      <c r="F3716" s="1"/>
      <c r="J3716" s="3"/>
      <c r="K3716" s="3"/>
      <c r="L3716" s="17"/>
    </row>
    <row r="3717" spans="6:12" x14ac:dyDescent="0.25">
      <c r="F3717" s="1"/>
      <c r="J3717" s="3"/>
      <c r="K3717" s="3"/>
      <c r="L3717" s="17"/>
    </row>
    <row r="3718" spans="6:12" x14ac:dyDescent="0.25">
      <c r="F3718" s="1"/>
      <c r="J3718" s="3"/>
      <c r="K3718" s="3"/>
      <c r="L3718" s="17"/>
    </row>
    <row r="3719" spans="6:12" x14ac:dyDescent="0.25">
      <c r="F3719" s="1"/>
      <c r="J3719" s="3"/>
      <c r="K3719" s="3"/>
      <c r="L3719" s="17"/>
    </row>
    <row r="3720" spans="6:12" x14ac:dyDescent="0.25">
      <c r="F3720" s="1"/>
      <c r="J3720" s="3"/>
      <c r="K3720" s="3"/>
      <c r="L3720" s="17"/>
    </row>
    <row r="3721" spans="6:12" x14ac:dyDescent="0.25">
      <c r="F3721" s="1"/>
      <c r="J3721" s="3"/>
      <c r="K3721" s="3"/>
      <c r="L3721" s="17"/>
    </row>
    <row r="3722" spans="6:12" x14ac:dyDescent="0.25">
      <c r="F3722" s="1"/>
      <c r="J3722" s="3"/>
      <c r="K3722" s="3"/>
      <c r="L3722" s="17"/>
    </row>
    <row r="3723" spans="6:12" x14ac:dyDescent="0.25">
      <c r="F3723" s="1"/>
      <c r="J3723" s="3"/>
      <c r="K3723" s="3"/>
      <c r="L3723" s="17"/>
    </row>
    <row r="3724" spans="6:12" x14ac:dyDescent="0.25">
      <c r="F3724" s="1"/>
      <c r="J3724" s="3"/>
      <c r="K3724" s="3"/>
      <c r="L3724" s="17"/>
    </row>
    <row r="3725" spans="6:12" x14ac:dyDescent="0.25">
      <c r="F3725" s="1"/>
      <c r="J3725" s="3"/>
      <c r="K3725" s="3"/>
      <c r="L3725" s="17"/>
    </row>
    <row r="3726" spans="6:12" x14ac:dyDescent="0.25">
      <c r="F3726" s="1"/>
      <c r="J3726" s="3"/>
      <c r="K3726" s="3"/>
      <c r="L3726" s="17"/>
    </row>
    <row r="3727" spans="6:12" x14ac:dyDescent="0.25">
      <c r="F3727" s="1"/>
      <c r="J3727" s="3"/>
      <c r="K3727" s="3"/>
      <c r="L3727" s="17"/>
    </row>
    <row r="3728" spans="6:12" x14ac:dyDescent="0.25">
      <c r="F3728" s="1"/>
      <c r="J3728" s="3"/>
      <c r="K3728" s="3"/>
      <c r="L3728" s="17"/>
    </row>
    <row r="3729" spans="6:12" x14ac:dyDescent="0.25">
      <c r="F3729" s="1"/>
      <c r="J3729" s="3"/>
      <c r="K3729" s="3"/>
      <c r="L3729" s="17"/>
    </row>
    <row r="3730" spans="6:12" x14ac:dyDescent="0.25">
      <c r="F3730" s="1"/>
      <c r="J3730" s="3"/>
      <c r="K3730" s="3"/>
      <c r="L3730" s="17"/>
    </row>
    <row r="3731" spans="6:12" x14ac:dyDescent="0.25">
      <c r="F3731" s="1"/>
      <c r="J3731" s="3"/>
      <c r="K3731" s="3"/>
      <c r="L3731" s="17"/>
    </row>
    <row r="3732" spans="6:12" x14ac:dyDescent="0.25">
      <c r="F3732" s="1"/>
      <c r="J3732" s="3"/>
      <c r="K3732" s="3"/>
      <c r="L3732" s="17"/>
    </row>
    <row r="3733" spans="6:12" x14ac:dyDescent="0.25">
      <c r="F3733" s="1"/>
      <c r="J3733" s="3"/>
      <c r="K3733" s="3"/>
      <c r="L3733" s="17"/>
    </row>
    <row r="3734" spans="6:12" x14ac:dyDescent="0.25">
      <c r="F3734" s="1"/>
      <c r="J3734" s="3"/>
      <c r="K3734" s="3"/>
      <c r="L3734" s="17"/>
    </row>
    <row r="3735" spans="6:12" x14ac:dyDescent="0.25">
      <c r="F3735" s="1"/>
      <c r="J3735" s="3"/>
      <c r="K3735" s="3"/>
      <c r="L3735" s="17"/>
    </row>
    <row r="3736" spans="6:12" x14ac:dyDescent="0.25">
      <c r="F3736" s="1"/>
      <c r="J3736" s="3"/>
      <c r="K3736" s="3"/>
      <c r="L3736" s="17"/>
    </row>
    <row r="3737" spans="6:12" x14ac:dyDescent="0.25">
      <c r="F3737" s="1"/>
      <c r="J3737" s="3"/>
      <c r="K3737" s="3"/>
      <c r="L3737" s="17"/>
    </row>
    <row r="3738" spans="6:12" x14ac:dyDescent="0.25">
      <c r="F3738" s="1"/>
      <c r="J3738" s="3"/>
      <c r="K3738" s="3"/>
      <c r="L3738" s="17"/>
    </row>
    <row r="3739" spans="6:12" x14ac:dyDescent="0.25">
      <c r="F3739" s="1"/>
      <c r="J3739" s="3"/>
      <c r="K3739" s="3"/>
      <c r="L3739" s="17"/>
    </row>
    <row r="3740" spans="6:12" x14ac:dyDescent="0.25">
      <c r="F3740" s="1"/>
      <c r="J3740" s="3"/>
      <c r="K3740" s="3"/>
      <c r="L3740" s="17"/>
    </row>
    <row r="3741" spans="6:12" x14ac:dyDescent="0.25">
      <c r="F3741" s="1"/>
      <c r="J3741" s="3"/>
      <c r="K3741" s="3"/>
      <c r="L3741" s="17"/>
    </row>
    <row r="3742" spans="6:12" x14ac:dyDescent="0.25">
      <c r="F3742" s="1"/>
      <c r="J3742" s="3"/>
      <c r="K3742" s="3"/>
      <c r="L3742" s="17"/>
    </row>
    <row r="3743" spans="6:12" x14ac:dyDescent="0.25">
      <c r="F3743" s="1"/>
      <c r="J3743" s="3"/>
      <c r="K3743" s="3"/>
      <c r="L3743" s="17"/>
    </row>
    <row r="3744" spans="6:12" x14ac:dyDescent="0.25">
      <c r="F3744" s="1"/>
      <c r="J3744" s="3"/>
      <c r="K3744" s="3"/>
      <c r="L3744" s="17"/>
    </row>
    <row r="3745" spans="6:12" x14ac:dyDescent="0.25">
      <c r="F3745" s="1"/>
      <c r="J3745" s="3"/>
      <c r="K3745" s="3"/>
      <c r="L3745" s="17"/>
    </row>
    <row r="3746" spans="6:12" x14ac:dyDescent="0.25">
      <c r="F3746" s="1"/>
      <c r="J3746" s="3"/>
      <c r="K3746" s="3"/>
      <c r="L3746" s="17"/>
    </row>
    <row r="3747" spans="6:12" x14ac:dyDescent="0.25">
      <c r="F3747" s="1"/>
      <c r="J3747" s="3"/>
      <c r="K3747" s="3"/>
      <c r="L3747" s="17"/>
    </row>
    <row r="3748" spans="6:12" x14ac:dyDescent="0.25">
      <c r="F3748" s="1"/>
      <c r="J3748" s="3"/>
      <c r="K3748" s="3"/>
      <c r="L3748" s="17"/>
    </row>
    <row r="3749" spans="6:12" x14ac:dyDescent="0.25">
      <c r="F3749" s="1"/>
      <c r="J3749" s="3"/>
      <c r="K3749" s="3"/>
      <c r="L3749" s="17"/>
    </row>
    <row r="3750" spans="6:12" x14ac:dyDescent="0.25">
      <c r="F3750" s="1"/>
      <c r="J3750" s="3"/>
      <c r="K3750" s="3"/>
      <c r="L3750" s="17"/>
    </row>
    <row r="3751" spans="6:12" x14ac:dyDescent="0.25">
      <c r="F3751" s="1"/>
      <c r="J3751" s="3"/>
      <c r="K3751" s="3"/>
      <c r="L3751" s="17"/>
    </row>
    <row r="3752" spans="6:12" x14ac:dyDescent="0.25">
      <c r="F3752" s="1"/>
      <c r="J3752" s="3"/>
      <c r="K3752" s="3"/>
      <c r="L3752" s="17"/>
    </row>
    <row r="3753" spans="6:12" x14ac:dyDescent="0.25">
      <c r="F3753" s="1"/>
      <c r="J3753" s="3"/>
      <c r="K3753" s="3"/>
      <c r="L3753" s="17"/>
    </row>
    <row r="3754" spans="6:12" x14ac:dyDescent="0.25">
      <c r="F3754" s="1"/>
      <c r="J3754" s="3"/>
      <c r="K3754" s="3"/>
      <c r="L3754" s="17"/>
    </row>
    <row r="3755" spans="6:12" x14ac:dyDescent="0.25">
      <c r="F3755" s="1"/>
      <c r="J3755" s="3"/>
      <c r="K3755" s="3"/>
      <c r="L3755" s="17"/>
    </row>
    <row r="3756" spans="6:12" x14ac:dyDescent="0.25">
      <c r="F3756" s="1"/>
      <c r="J3756" s="3"/>
      <c r="K3756" s="3"/>
      <c r="L3756" s="17"/>
    </row>
    <row r="3757" spans="6:12" x14ac:dyDescent="0.25">
      <c r="F3757" s="1"/>
      <c r="J3757" s="3"/>
      <c r="K3757" s="3"/>
      <c r="L3757" s="17"/>
    </row>
    <row r="3758" spans="6:12" x14ac:dyDescent="0.25">
      <c r="F3758" s="1"/>
      <c r="J3758" s="3"/>
      <c r="K3758" s="3"/>
      <c r="L3758" s="17"/>
    </row>
    <row r="3759" spans="6:12" x14ac:dyDescent="0.25">
      <c r="F3759" s="1"/>
      <c r="J3759" s="3"/>
      <c r="K3759" s="3"/>
      <c r="L3759" s="17"/>
    </row>
    <row r="3760" spans="6:12" x14ac:dyDescent="0.25">
      <c r="F3760" s="1"/>
      <c r="J3760" s="3"/>
      <c r="K3760" s="3"/>
      <c r="L3760" s="17"/>
    </row>
    <row r="3761" spans="6:12" x14ac:dyDescent="0.25">
      <c r="F3761" s="1"/>
      <c r="J3761" s="3"/>
      <c r="K3761" s="3"/>
      <c r="L3761" s="17"/>
    </row>
    <row r="3762" spans="6:12" x14ac:dyDescent="0.25">
      <c r="F3762" s="1"/>
      <c r="J3762" s="3"/>
      <c r="K3762" s="3"/>
      <c r="L3762" s="17"/>
    </row>
    <row r="3763" spans="6:12" x14ac:dyDescent="0.25">
      <c r="F3763" s="1"/>
      <c r="J3763" s="3"/>
      <c r="K3763" s="3"/>
      <c r="L3763" s="17"/>
    </row>
    <row r="3764" spans="6:12" x14ac:dyDescent="0.25">
      <c r="F3764" s="1"/>
      <c r="J3764" s="3"/>
      <c r="K3764" s="3"/>
      <c r="L3764" s="17"/>
    </row>
    <row r="3765" spans="6:12" x14ac:dyDescent="0.25">
      <c r="F3765" s="1"/>
      <c r="J3765" s="3"/>
      <c r="K3765" s="3"/>
      <c r="L3765" s="17"/>
    </row>
    <row r="3766" spans="6:12" x14ac:dyDescent="0.25">
      <c r="F3766" s="1"/>
      <c r="J3766" s="3"/>
      <c r="K3766" s="3"/>
      <c r="L3766" s="17"/>
    </row>
    <row r="3767" spans="6:12" x14ac:dyDescent="0.25">
      <c r="F3767" s="1"/>
      <c r="J3767" s="3"/>
      <c r="K3767" s="3"/>
      <c r="L3767" s="17"/>
    </row>
    <row r="3768" spans="6:12" x14ac:dyDescent="0.25">
      <c r="F3768" s="1"/>
      <c r="J3768" s="3"/>
      <c r="K3768" s="3"/>
      <c r="L3768" s="17"/>
    </row>
    <row r="3769" spans="6:12" x14ac:dyDescent="0.25">
      <c r="F3769" s="1"/>
      <c r="J3769" s="3"/>
      <c r="K3769" s="3"/>
      <c r="L3769" s="17"/>
    </row>
    <row r="3770" spans="6:12" x14ac:dyDescent="0.25">
      <c r="F3770" s="1"/>
      <c r="J3770" s="3"/>
      <c r="K3770" s="3"/>
      <c r="L3770" s="17"/>
    </row>
    <row r="3771" spans="6:12" x14ac:dyDescent="0.25">
      <c r="F3771" s="1"/>
      <c r="J3771" s="3"/>
      <c r="K3771" s="3"/>
      <c r="L3771" s="17"/>
    </row>
    <row r="3772" spans="6:12" x14ac:dyDescent="0.25">
      <c r="F3772" s="1"/>
      <c r="J3772" s="3"/>
      <c r="K3772" s="3"/>
      <c r="L3772" s="17"/>
    </row>
    <row r="3773" spans="6:12" x14ac:dyDescent="0.25">
      <c r="F3773" s="1"/>
      <c r="J3773" s="3"/>
      <c r="K3773" s="3"/>
      <c r="L3773" s="17"/>
    </row>
    <row r="3774" spans="6:12" x14ac:dyDescent="0.25">
      <c r="F3774" s="1"/>
      <c r="J3774" s="3"/>
      <c r="K3774" s="3"/>
      <c r="L3774" s="17"/>
    </row>
    <row r="3775" spans="6:12" x14ac:dyDescent="0.25">
      <c r="F3775" s="1"/>
      <c r="J3775" s="3"/>
      <c r="K3775" s="3"/>
      <c r="L3775" s="17"/>
    </row>
    <row r="3776" spans="6:12" x14ac:dyDescent="0.25">
      <c r="F3776" s="1"/>
      <c r="J3776" s="3"/>
      <c r="K3776" s="3"/>
      <c r="L3776" s="17"/>
    </row>
    <row r="3777" spans="6:12" x14ac:dyDescent="0.25">
      <c r="F3777" s="1"/>
      <c r="J3777" s="3"/>
      <c r="K3777" s="3"/>
      <c r="L3777" s="17"/>
    </row>
    <row r="3778" spans="6:12" x14ac:dyDescent="0.25">
      <c r="F3778" s="1"/>
      <c r="J3778" s="3"/>
      <c r="K3778" s="3"/>
      <c r="L3778" s="17"/>
    </row>
    <row r="3779" spans="6:12" x14ac:dyDescent="0.25">
      <c r="F3779" s="1"/>
      <c r="J3779" s="3"/>
      <c r="K3779" s="3"/>
      <c r="L3779" s="17"/>
    </row>
    <row r="3780" spans="6:12" x14ac:dyDescent="0.25">
      <c r="F3780" s="1"/>
      <c r="J3780" s="3"/>
      <c r="K3780" s="3"/>
      <c r="L3780" s="17"/>
    </row>
    <row r="3781" spans="6:12" x14ac:dyDescent="0.25">
      <c r="F3781" s="1"/>
      <c r="J3781" s="3"/>
      <c r="K3781" s="3"/>
      <c r="L3781" s="17"/>
    </row>
    <row r="3782" spans="6:12" x14ac:dyDescent="0.25">
      <c r="F3782" s="1"/>
      <c r="J3782" s="3"/>
      <c r="K3782" s="3"/>
      <c r="L3782" s="17"/>
    </row>
    <row r="3783" spans="6:12" x14ac:dyDescent="0.25">
      <c r="F3783" s="1"/>
      <c r="J3783" s="3"/>
      <c r="K3783" s="3"/>
      <c r="L3783" s="17"/>
    </row>
    <row r="3784" spans="6:12" x14ac:dyDescent="0.25">
      <c r="F3784" s="1"/>
      <c r="J3784" s="3"/>
      <c r="K3784" s="3"/>
      <c r="L3784" s="17"/>
    </row>
    <row r="3785" spans="6:12" x14ac:dyDescent="0.25">
      <c r="F3785" s="1"/>
      <c r="J3785" s="3"/>
      <c r="K3785" s="3"/>
      <c r="L3785" s="17"/>
    </row>
    <row r="3786" spans="6:12" x14ac:dyDescent="0.25">
      <c r="F3786" s="1"/>
      <c r="J3786" s="3"/>
      <c r="K3786" s="3"/>
      <c r="L3786" s="17"/>
    </row>
    <row r="3787" spans="6:12" x14ac:dyDescent="0.25">
      <c r="F3787" s="1"/>
      <c r="J3787" s="3"/>
      <c r="K3787" s="3"/>
      <c r="L3787" s="17"/>
    </row>
    <row r="3788" spans="6:12" x14ac:dyDescent="0.25">
      <c r="F3788" s="1"/>
      <c r="J3788" s="3"/>
      <c r="K3788" s="3"/>
      <c r="L3788" s="17"/>
    </row>
    <row r="3789" spans="6:12" x14ac:dyDescent="0.25">
      <c r="F3789" s="1"/>
      <c r="J3789" s="3"/>
      <c r="K3789" s="3"/>
      <c r="L3789" s="17"/>
    </row>
    <row r="3790" spans="6:12" x14ac:dyDescent="0.25">
      <c r="F3790" s="1"/>
      <c r="J3790" s="3"/>
      <c r="K3790" s="3"/>
      <c r="L3790" s="17"/>
    </row>
    <row r="3791" spans="6:12" x14ac:dyDescent="0.25">
      <c r="F3791" s="1"/>
      <c r="J3791" s="3"/>
      <c r="K3791" s="3"/>
      <c r="L3791" s="17"/>
    </row>
    <row r="3792" spans="6:12" x14ac:dyDescent="0.25">
      <c r="F3792" s="1"/>
      <c r="J3792" s="3"/>
      <c r="K3792" s="3"/>
      <c r="L3792" s="17"/>
    </row>
    <row r="3793" spans="6:12" x14ac:dyDescent="0.25">
      <c r="F3793" s="1"/>
      <c r="J3793" s="3"/>
      <c r="K3793" s="3"/>
      <c r="L3793" s="17"/>
    </row>
    <row r="3794" spans="6:12" x14ac:dyDescent="0.25">
      <c r="F3794" s="1"/>
      <c r="J3794" s="3"/>
      <c r="K3794" s="3"/>
      <c r="L3794" s="17"/>
    </row>
    <row r="3795" spans="6:12" x14ac:dyDescent="0.25">
      <c r="F3795" s="1"/>
      <c r="J3795" s="3"/>
      <c r="K3795" s="3"/>
      <c r="L3795" s="17"/>
    </row>
    <row r="3796" spans="6:12" x14ac:dyDescent="0.25">
      <c r="F3796" s="1"/>
      <c r="J3796" s="3"/>
      <c r="K3796" s="3"/>
      <c r="L3796" s="17"/>
    </row>
    <row r="3797" spans="6:12" x14ac:dyDescent="0.25">
      <c r="F3797" s="1"/>
      <c r="J3797" s="3"/>
      <c r="K3797" s="3"/>
      <c r="L3797" s="17"/>
    </row>
    <row r="3798" spans="6:12" x14ac:dyDescent="0.25">
      <c r="F3798" s="1"/>
      <c r="J3798" s="3"/>
      <c r="K3798" s="3"/>
      <c r="L3798" s="17"/>
    </row>
    <row r="3799" spans="6:12" x14ac:dyDescent="0.25">
      <c r="F3799" s="1"/>
      <c r="J3799" s="3"/>
      <c r="K3799" s="3"/>
      <c r="L3799" s="17"/>
    </row>
    <row r="3800" spans="6:12" x14ac:dyDescent="0.25">
      <c r="F3800" s="1"/>
      <c r="J3800" s="3"/>
      <c r="K3800" s="3"/>
      <c r="L3800" s="17"/>
    </row>
    <row r="3801" spans="6:12" x14ac:dyDescent="0.25">
      <c r="F3801" s="1"/>
      <c r="J3801" s="3"/>
      <c r="K3801" s="3"/>
      <c r="L3801" s="17"/>
    </row>
    <row r="3802" spans="6:12" x14ac:dyDescent="0.25">
      <c r="F3802" s="1"/>
      <c r="J3802" s="3"/>
      <c r="K3802" s="3"/>
      <c r="L3802" s="17"/>
    </row>
    <row r="3803" spans="6:12" x14ac:dyDescent="0.25">
      <c r="F3803" s="1"/>
      <c r="J3803" s="3"/>
      <c r="K3803" s="3"/>
      <c r="L3803" s="17"/>
    </row>
    <row r="3804" spans="6:12" x14ac:dyDescent="0.25">
      <c r="F3804" s="1"/>
      <c r="J3804" s="3"/>
      <c r="K3804" s="3"/>
      <c r="L3804" s="17"/>
    </row>
    <row r="3805" spans="6:12" x14ac:dyDescent="0.25">
      <c r="F3805" s="1"/>
      <c r="J3805" s="3"/>
      <c r="K3805" s="3"/>
      <c r="L3805" s="17"/>
    </row>
    <row r="3806" spans="6:12" x14ac:dyDescent="0.25">
      <c r="F3806" s="1"/>
      <c r="J3806" s="3"/>
      <c r="K3806" s="3"/>
      <c r="L3806" s="17"/>
    </row>
    <row r="3807" spans="6:12" x14ac:dyDescent="0.25">
      <c r="F3807" s="1"/>
      <c r="J3807" s="3"/>
      <c r="K3807" s="3"/>
      <c r="L3807" s="17"/>
    </row>
    <row r="3808" spans="6:12" x14ac:dyDescent="0.25">
      <c r="F3808" s="1"/>
      <c r="J3808" s="3"/>
      <c r="K3808" s="3"/>
      <c r="L3808" s="17"/>
    </row>
    <row r="3809" spans="6:12" x14ac:dyDescent="0.25">
      <c r="F3809" s="1"/>
      <c r="J3809" s="3"/>
      <c r="K3809" s="3"/>
      <c r="L3809" s="17"/>
    </row>
    <row r="3810" spans="6:12" x14ac:dyDescent="0.25">
      <c r="F3810" s="1"/>
      <c r="J3810" s="3"/>
      <c r="K3810" s="3"/>
      <c r="L3810" s="17"/>
    </row>
    <row r="3811" spans="6:12" x14ac:dyDescent="0.25">
      <c r="F3811" s="1"/>
      <c r="J3811" s="3"/>
      <c r="K3811" s="3"/>
      <c r="L3811" s="17"/>
    </row>
    <row r="3812" spans="6:12" x14ac:dyDescent="0.25">
      <c r="F3812" s="1"/>
      <c r="J3812" s="3"/>
      <c r="K3812" s="3"/>
      <c r="L3812" s="17"/>
    </row>
    <row r="3813" spans="6:12" x14ac:dyDescent="0.25">
      <c r="F3813" s="1"/>
      <c r="J3813" s="3"/>
      <c r="K3813" s="3"/>
      <c r="L3813" s="17"/>
    </row>
    <row r="3814" spans="6:12" x14ac:dyDescent="0.25">
      <c r="F3814" s="1"/>
      <c r="J3814" s="3"/>
      <c r="K3814" s="3"/>
      <c r="L3814" s="17"/>
    </row>
    <row r="3815" spans="6:12" x14ac:dyDescent="0.25">
      <c r="F3815" s="1"/>
      <c r="J3815" s="3"/>
      <c r="K3815" s="3"/>
      <c r="L3815" s="17"/>
    </row>
    <row r="3816" spans="6:12" x14ac:dyDescent="0.25">
      <c r="F3816" s="1"/>
      <c r="J3816" s="3"/>
      <c r="K3816" s="3"/>
      <c r="L3816" s="17"/>
    </row>
    <row r="3817" spans="6:12" x14ac:dyDescent="0.25">
      <c r="F3817" s="1"/>
      <c r="J3817" s="3"/>
      <c r="K3817" s="3"/>
      <c r="L3817" s="17"/>
    </row>
    <row r="3818" spans="6:12" x14ac:dyDescent="0.25">
      <c r="F3818" s="1"/>
      <c r="J3818" s="3"/>
      <c r="K3818" s="3"/>
      <c r="L3818" s="17"/>
    </row>
    <row r="3819" spans="6:12" x14ac:dyDescent="0.25">
      <c r="F3819" s="1"/>
      <c r="J3819" s="3"/>
      <c r="K3819" s="3"/>
      <c r="L3819" s="17"/>
    </row>
    <row r="3820" spans="6:12" x14ac:dyDescent="0.25">
      <c r="F3820" s="1"/>
      <c r="J3820" s="3"/>
      <c r="K3820" s="3"/>
      <c r="L3820" s="17"/>
    </row>
    <row r="3821" spans="6:12" x14ac:dyDescent="0.25">
      <c r="F3821" s="1"/>
      <c r="J3821" s="3"/>
      <c r="K3821" s="3"/>
      <c r="L3821" s="17"/>
    </row>
    <row r="3822" spans="6:12" x14ac:dyDescent="0.25">
      <c r="F3822" s="1"/>
      <c r="J3822" s="3"/>
      <c r="K3822" s="3"/>
      <c r="L3822" s="17"/>
    </row>
    <row r="3823" spans="6:12" x14ac:dyDescent="0.25">
      <c r="F3823" s="1"/>
      <c r="J3823" s="3"/>
      <c r="K3823" s="3"/>
      <c r="L3823" s="17"/>
    </row>
    <row r="3824" spans="6:12" x14ac:dyDescent="0.25">
      <c r="F3824" s="1"/>
      <c r="J3824" s="3"/>
      <c r="K3824" s="3"/>
      <c r="L3824" s="17"/>
    </row>
    <row r="3825" spans="6:12" x14ac:dyDescent="0.25">
      <c r="F3825" s="1"/>
      <c r="J3825" s="3"/>
      <c r="K3825" s="3"/>
      <c r="L3825" s="17"/>
    </row>
    <row r="3826" spans="6:12" x14ac:dyDescent="0.25">
      <c r="F3826" s="1"/>
      <c r="J3826" s="3"/>
      <c r="K3826" s="3"/>
      <c r="L3826" s="17"/>
    </row>
    <row r="3827" spans="6:12" x14ac:dyDescent="0.25">
      <c r="F3827" s="1"/>
      <c r="J3827" s="3"/>
      <c r="K3827" s="3"/>
      <c r="L3827" s="17"/>
    </row>
    <row r="3828" spans="6:12" x14ac:dyDescent="0.25">
      <c r="F3828" s="1"/>
      <c r="J3828" s="3"/>
      <c r="K3828" s="3"/>
      <c r="L3828" s="17"/>
    </row>
    <row r="3829" spans="6:12" x14ac:dyDescent="0.25">
      <c r="F3829" s="1"/>
      <c r="J3829" s="3"/>
      <c r="K3829" s="3"/>
      <c r="L3829" s="17"/>
    </row>
    <row r="3830" spans="6:12" x14ac:dyDescent="0.25">
      <c r="F3830" s="1"/>
      <c r="J3830" s="3"/>
      <c r="K3830" s="3"/>
      <c r="L3830" s="17"/>
    </row>
    <row r="3831" spans="6:12" x14ac:dyDescent="0.25">
      <c r="F3831" s="1"/>
      <c r="J3831" s="3"/>
      <c r="K3831" s="3"/>
      <c r="L3831" s="17"/>
    </row>
    <row r="3832" spans="6:12" x14ac:dyDescent="0.25">
      <c r="F3832" s="1"/>
      <c r="J3832" s="3"/>
      <c r="K3832" s="3"/>
      <c r="L3832" s="17"/>
    </row>
    <row r="3833" spans="6:12" x14ac:dyDescent="0.25">
      <c r="F3833" s="1"/>
      <c r="J3833" s="3"/>
      <c r="K3833" s="3"/>
      <c r="L3833" s="17"/>
    </row>
    <row r="3834" spans="6:12" x14ac:dyDescent="0.25">
      <c r="F3834" s="1"/>
      <c r="J3834" s="3"/>
      <c r="K3834" s="3"/>
      <c r="L3834" s="17"/>
    </row>
    <row r="3835" spans="6:12" x14ac:dyDescent="0.25">
      <c r="F3835" s="1"/>
      <c r="J3835" s="3"/>
      <c r="K3835" s="3"/>
      <c r="L3835" s="17"/>
    </row>
    <row r="3836" spans="6:12" x14ac:dyDescent="0.25">
      <c r="F3836" s="1"/>
      <c r="J3836" s="3"/>
      <c r="K3836" s="3"/>
      <c r="L3836" s="17"/>
    </row>
    <row r="3837" spans="6:12" x14ac:dyDescent="0.25">
      <c r="F3837" s="1"/>
      <c r="J3837" s="3"/>
      <c r="K3837" s="3"/>
      <c r="L3837" s="17"/>
    </row>
    <row r="3838" spans="6:12" x14ac:dyDescent="0.25">
      <c r="F3838" s="1"/>
      <c r="J3838" s="3"/>
      <c r="K3838" s="3"/>
      <c r="L3838" s="17"/>
    </row>
    <row r="3839" spans="6:12" x14ac:dyDescent="0.25">
      <c r="F3839" s="1"/>
      <c r="J3839" s="3"/>
      <c r="K3839" s="3"/>
      <c r="L3839" s="17"/>
    </row>
    <row r="3840" spans="6:12" x14ac:dyDescent="0.25">
      <c r="F3840" s="1"/>
      <c r="J3840" s="3"/>
      <c r="K3840" s="3"/>
      <c r="L3840" s="17"/>
    </row>
    <row r="3841" spans="6:12" x14ac:dyDescent="0.25">
      <c r="F3841" s="1"/>
      <c r="J3841" s="3"/>
      <c r="K3841" s="3"/>
      <c r="L3841" s="17"/>
    </row>
    <row r="3842" spans="6:12" x14ac:dyDescent="0.25">
      <c r="F3842" s="1"/>
      <c r="J3842" s="3"/>
      <c r="K3842" s="3"/>
      <c r="L3842" s="17"/>
    </row>
    <row r="3843" spans="6:12" x14ac:dyDescent="0.25">
      <c r="F3843" s="1"/>
      <c r="J3843" s="3"/>
      <c r="K3843" s="3"/>
      <c r="L3843" s="17"/>
    </row>
    <row r="3844" spans="6:12" x14ac:dyDescent="0.25">
      <c r="F3844" s="1"/>
      <c r="J3844" s="3"/>
      <c r="K3844" s="3"/>
      <c r="L3844" s="17"/>
    </row>
    <row r="3845" spans="6:12" x14ac:dyDescent="0.25">
      <c r="F3845" s="1"/>
      <c r="J3845" s="3"/>
      <c r="K3845" s="3"/>
      <c r="L3845" s="17"/>
    </row>
    <row r="3846" spans="6:12" x14ac:dyDescent="0.25">
      <c r="F3846" s="1"/>
      <c r="J3846" s="3"/>
      <c r="K3846" s="3"/>
      <c r="L3846" s="17"/>
    </row>
    <row r="3847" spans="6:12" x14ac:dyDescent="0.25">
      <c r="F3847" s="1"/>
      <c r="J3847" s="3"/>
      <c r="K3847" s="3"/>
      <c r="L3847" s="17"/>
    </row>
    <row r="3848" spans="6:12" x14ac:dyDescent="0.25">
      <c r="F3848" s="1"/>
      <c r="J3848" s="3"/>
      <c r="K3848" s="3"/>
      <c r="L3848" s="17"/>
    </row>
    <row r="3849" spans="6:12" x14ac:dyDescent="0.25">
      <c r="F3849" s="1"/>
      <c r="J3849" s="3"/>
      <c r="K3849" s="3"/>
      <c r="L3849" s="17"/>
    </row>
    <row r="3850" spans="6:12" x14ac:dyDescent="0.25">
      <c r="F3850" s="1"/>
      <c r="J3850" s="3"/>
      <c r="K3850" s="3"/>
      <c r="L3850" s="17"/>
    </row>
    <row r="3851" spans="6:12" x14ac:dyDescent="0.25">
      <c r="F3851" s="1"/>
      <c r="J3851" s="3"/>
      <c r="K3851" s="3"/>
      <c r="L3851" s="17"/>
    </row>
    <row r="3852" spans="6:12" x14ac:dyDescent="0.25">
      <c r="F3852" s="1"/>
      <c r="J3852" s="3"/>
      <c r="K3852" s="3"/>
      <c r="L3852" s="17"/>
    </row>
    <row r="3853" spans="6:12" x14ac:dyDescent="0.25">
      <c r="F3853" s="1"/>
      <c r="J3853" s="3"/>
      <c r="K3853" s="3"/>
      <c r="L3853" s="17"/>
    </row>
    <row r="3854" spans="6:12" x14ac:dyDescent="0.25">
      <c r="F3854" s="1"/>
      <c r="J3854" s="3"/>
      <c r="K3854" s="3"/>
      <c r="L3854" s="17"/>
    </row>
    <row r="3855" spans="6:12" x14ac:dyDescent="0.25">
      <c r="F3855" s="1"/>
      <c r="J3855" s="3"/>
      <c r="K3855" s="3"/>
      <c r="L3855" s="17"/>
    </row>
    <row r="3856" spans="6:12" x14ac:dyDescent="0.25">
      <c r="F3856" s="1"/>
      <c r="J3856" s="3"/>
      <c r="K3856" s="3"/>
      <c r="L3856" s="17"/>
    </row>
    <row r="3857" spans="6:12" x14ac:dyDescent="0.25">
      <c r="F3857" s="1"/>
      <c r="J3857" s="3"/>
      <c r="K3857" s="3"/>
      <c r="L3857" s="17"/>
    </row>
    <row r="3858" spans="6:12" x14ac:dyDescent="0.25">
      <c r="F3858" s="1"/>
      <c r="J3858" s="3"/>
      <c r="K3858" s="3"/>
      <c r="L3858" s="17"/>
    </row>
    <row r="3859" spans="6:12" x14ac:dyDescent="0.25">
      <c r="F3859" s="1"/>
      <c r="J3859" s="3"/>
      <c r="K3859" s="3"/>
      <c r="L3859" s="17"/>
    </row>
    <row r="3860" spans="6:12" x14ac:dyDescent="0.25">
      <c r="F3860" s="1"/>
      <c r="J3860" s="3"/>
      <c r="K3860" s="3"/>
      <c r="L3860" s="17"/>
    </row>
    <row r="3861" spans="6:12" x14ac:dyDescent="0.25">
      <c r="F3861" s="1"/>
      <c r="J3861" s="3"/>
      <c r="K3861" s="3"/>
      <c r="L3861" s="17"/>
    </row>
    <row r="3862" spans="6:12" x14ac:dyDescent="0.25">
      <c r="F3862" s="1"/>
      <c r="J3862" s="3"/>
      <c r="K3862" s="3"/>
      <c r="L3862" s="17"/>
    </row>
    <row r="3863" spans="6:12" x14ac:dyDescent="0.25">
      <c r="F3863" s="1"/>
      <c r="J3863" s="3"/>
      <c r="K3863" s="3"/>
      <c r="L3863" s="17"/>
    </row>
    <row r="3864" spans="6:12" x14ac:dyDescent="0.25">
      <c r="F3864" s="1"/>
      <c r="J3864" s="3"/>
      <c r="K3864" s="3"/>
      <c r="L3864" s="17"/>
    </row>
    <row r="3865" spans="6:12" x14ac:dyDescent="0.25">
      <c r="F3865" s="1"/>
      <c r="J3865" s="3"/>
      <c r="K3865" s="3"/>
      <c r="L3865" s="17"/>
    </row>
    <row r="3866" spans="6:12" x14ac:dyDescent="0.25">
      <c r="F3866" s="1"/>
      <c r="J3866" s="3"/>
      <c r="K3866" s="3"/>
      <c r="L3866" s="17"/>
    </row>
    <row r="3867" spans="6:12" x14ac:dyDescent="0.25">
      <c r="F3867" s="1"/>
      <c r="J3867" s="3"/>
      <c r="K3867" s="3"/>
      <c r="L3867" s="17"/>
    </row>
    <row r="3868" spans="6:12" x14ac:dyDescent="0.25">
      <c r="F3868" s="1"/>
      <c r="J3868" s="3"/>
      <c r="K3868" s="3"/>
      <c r="L3868" s="17"/>
    </row>
    <row r="3869" spans="6:12" x14ac:dyDescent="0.25">
      <c r="F3869" s="1"/>
      <c r="J3869" s="3"/>
      <c r="K3869" s="3"/>
      <c r="L3869" s="17"/>
    </row>
    <row r="3870" spans="6:12" x14ac:dyDescent="0.25">
      <c r="F3870" s="1"/>
      <c r="J3870" s="3"/>
      <c r="K3870" s="3"/>
      <c r="L3870" s="17"/>
    </row>
    <row r="3871" spans="6:12" x14ac:dyDescent="0.25">
      <c r="F3871" s="1"/>
      <c r="J3871" s="3"/>
      <c r="K3871" s="3"/>
      <c r="L3871" s="17"/>
    </row>
    <row r="3872" spans="6:12" x14ac:dyDescent="0.25">
      <c r="F3872" s="1"/>
      <c r="J3872" s="3"/>
      <c r="K3872" s="3"/>
      <c r="L3872" s="17"/>
    </row>
    <row r="3873" spans="6:12" x14ac:dyDescent="0.25">
      <c r="F3873" s="1"/>
      <c r="J3873" s="3"/>
      <c r="K3873" s="3"/>
      <c r="L3873" s="17"/>
    </row>
    <row r="3874" spans="6:12" x14ac:dyDescent="0.25">
      <c r="F3874" s="1"/>
      <c r="J3874" s="3"/>
      <c r="K3874" s="3"/>
      <c r="L3874" s="17"/>
    </row>
    <row r="3875" spans="6:12" x14ac:dyDescent="0.25">
      <c r="F3875" s="1"/>
      <c r="J3875" s="3"/>
      <c r="K3875" s="3"/>
      <c r="L3875" s="17"/>
    </row>
    <row r="3876" spans="6:12" x14ac:dyDescent="0.25">
      <c r="F3876" s="1"/>
      <c r="J3876" s="3"/>
      <c r="K3876" s="3"/>
      <c r="L3876" s="17"/>
    </row>
    <row r="3877" spans="6:12" x14ac:dyDescent="0.25">
      <c r="F3877" s="1"/>
      <c r="J3877" s="3"/>
      <c r="K3877" s="3"/>
      <c r="L3877" s="17"/>
    </row>
    <row r="3878" spans="6:12" x14ac:dyDescent="0.25">
      <c r="F3878" s="1"/>
      <c r="J3878" s="3"/>
      <c r="K3878" s="3"/>
      <c r="L3878" s="17"/>
    </row>
    <row r="3879" spans="6:12" x14ac:dyDescent="0.25">
      <c r="F3879" s="1"/>
      <c r="J3879" s="3"/>
      <c r="K3879" s="3"/>
      <c r="L3879" s="17"/>
    </row>
    <row r="3880" spans="6:12" x14ac:dyDescent="0.25">
      <c r="F3880" s="1"/>
      <c r="J3880" s="3"/>
      <c r="K3880" s="3"/>
      <c r="L3880" s="17"/>
    </row>
    <row r="3881" spans="6:12" x14ac:dyDescent="0.25">
      <c r="F3881" s="1"/>
      <c r="J3881" s="3"/>
      <c r="K3881" s="3"/>
      <c r="L3881" s="17"/>
    </row>
    <row r="3882" spans="6:12" x14ac:dyDescent="0.25">
      <c r="F3882" s="1"/>
      <c r="J3882" s="3"/>
      <c r="K3882" s="3"/>
      <c r="L3882" s="17"/>
    </row>
    <row r="3883" spans="6:12" x14ac:dyDescent="0.25">
      <c r="F3883" s="1"/>
      <c r="J3883" s="3"/>
      <c r="K3883" s="3"/>
      <c r="L3883" s="17"/>
    </row>
    <row r="3884" spans="6:12" x14ac:dyDescent="0.25">
      <c r="F3884" s="1"/>
      <c r="J3884" s="3"/>
      <c r="K3884" s="3"/>
      <c r="L3884" s="17"/>
    </row>
    <row r="3885" spans="6:12" x14ac:dyDescent="0.25">
      <c r="F3885" s="1"/>
      <c r="J3885" s="3"/>
      <c r="K3885" s="3"/>
      <c r="L3885" s="17"/>
    </row>
    <row r="3886" spans="6:12" x14ac:dyDescent="0.25">
      <c r="F3886" s="1"/>
      <c r="J3886" s="3"/>
      <c r="K3886" s="3"/>
      <c r="L3886" s="17"/>
    </row>
    <row r="3887" spans="6:12" x14ac:dyDescent="0.25">
      <c r="F3887" s="1"/>
      <c r="J3887" s="3"/>
      <c r="K3887" s="3"/>
      <c r="L3887" s="17"/>
    </row>
    <row r="3888" spans="6:12" x14ac:dyDescent="0.25">
      <c r="F3888" s="1"/>
      <c r="J3888" s="3"/>
      <c r="K3888" s="3"/>
      <c r="L3888" s="17"/>
    </row>
    <row r="3889" spans="6:12" x14ac:dyDescent="0.25">
      <c r="F3889" s="1"/>
      <c r="J3889" s="3"/>
      <c r="K3889" s="3"/>
      <c r="L3889" s="17"/>
    </row>
    <row r="3890" spans="6:12" x14ac:dyDescent="0.25">
      <c r="F3890" s="1"/>
      <c r="J3890" s="3"/>
      <c r="K3890" s="3"/>
      <c r="L3890" s="17"/>
    </row>
    <row r="3891" spans="6:12" x14ac:dyDescent="0.25">
      <c r="F3891" s="1"/>
      <c r="J3891" s="3"/>
      <c r="K3891" s="3"/>
      <c r="L3891" s="17"/>
    </row>
    <row r="3892" spans="6:12" x14ac:dyDescent="0.25">
      <c r="F3892" s="1"/>
      <c r="J3892" s="3"/>
      <c r="K3892" s="3"/>
      <c r="L3892" s="17"/>
    </row>
    <row r="3893" spans="6:12" x14ac:dyDescent="0.25">
      <c r="F3893" s="1"/>
      <c r="J3893" s="3"/>
      <c r="K3893" s="3"/>
      <c r="L3893" s="17"/>
    </row>
    <row r="3894" spans="6:12" x14ac:dyDescent="0.25">
      <c r="F3894" s="1"/>
      <c r="J3894" s="3"/>
      <c r="K3894" s="3"/>
      <c r="L3894" s="17"/>
    </row>
    <row r="3895" spans="6:12" x14ac:dyDescent="0.25">
      <c r="F3895" s="1"/>
      <c r="J3895" s="3"/>
      <c r="K3895" s="3"/>
      <c r="L3895" s="17"/>
    </row>
    <row r="3896" spans="6:12" x14ac:dyDescent="0.25">
      <c r="F3896" s="1"/>
      <c r="J3896" s="3"/>
      <c r="K3896" s="3"/>
      <c r="L3896" s="17"/>
    </row>
    <row r="3897" spans="6:12" x14ac:dyDescent="0.25">
      <c r="F3897" s="1"/>
      <c r="J3897" s="3"/>
      <c r="K3897" s="3"/>
      <c r="L3897" s="17"/>
    </row>
    <row r="3898" spans="6:12" x14ac:dyDescent="0.25">
      <c r="F3898" s="1"/>
      <c r="J3898" s="3"/>
      <c r="K3898" s="3"/>
      <c r="L3898" s="17"/>
    </row>
    <row r="3899" spans="6:12" x14ac:dyDescent="0.25">
      <c r="F3899" s="1"/>
      <c r="J3899" s="3"/>
      <c r="K3899" s="3"/>
      <c r="L3899" s="17"/>
    </row>
    <row r="3900" spans="6:12" x14ac:dyDescent="0.25">
      <c r="F3900" s="1"/>
      <c r="J3900" s="3"/>
      <c r="K3900" s="3"/>
      <c r="L3900" s="17"/>
    </row>
    <row r="3901" spans="6:12" x14ac:dyDescent="0.25">
      <c r="F3901" s="1"/>
      <c r="J3901" s="3"/>
      <c r="K3901" s="3"/>
      <c r="L3901" s="17"/>
    </row>
    <row r="3902" spans="6:12" x14ac:dyDescent="0.25">
      <c r="F3902" s="1"/>
      <c r="J3902" s="3"/>
      <c r="K3902" s="3"/>
      <c r="L3902" s="17"/>
    </row>
    <row r="3903" spans="6:12" x14ac:dyDescent="0.25">
      <c r="F3903" s="1"/>
      <c r="J3903" s="3"/>
      <c r="K3903" s="3"/>
      <c r="L3903" s="17"/>
    </row>
    <row r="3904" spans="6:12" x14ac:dyDescent="0.25">
      <c r="F3904" s="1"/>
      <c r="J3904" s="3"/>
      <c r="K3904" s="3"/>
      <c r="L3904" s="17"/>
    </row>
    <row r="3905" spans="6:12" x14ac:dyDescent="0.25">
      <c r="F3905" s="1"/>
      <c r="J3905" s="3"/>
      <c r="K3905" s="3"/>
      <c r="L3905" s="17"/>
    </row>
    <row r="3906" spans="6:12" x14ac:dyDescent="0.25">
      <c r="F3906" s="1"/>
      <c r="J3906" s="3"/>
      <c r="K3906" s="3"/>
      <c r="L3906" s="17"/>
    </row>
    <row r="3907" spans="6:12" x14ac:dyDescent="0.25">
      <c r="F3907" s="1"/>
      <c r="J3907" s="3"/>
      <c r="K3907" s="3"/>
      <c r="L3907" s="17"/>
    </row>
    <row r="3908" spans="6:12" x14ac:dyDescent="0.25">
      <c r="F3908" s="1"/>
      <c r="J3908" s="3"/>
      <c r="K3908" s="3"/>
      <c r="L3908" s="17"/>
    </row>
    <row r="3909" spans="6:12" x14ac:dyDescent="0.25">
      <c r="F3909" s="1"/>
      <c r="J3909" s="3"/>
      <c r="K3909" s="3"/>
      <c r="L3909" s="17"/>
    </row>
    <row r="3910" spans="6:12" x14ac:dyDescent="0.25">
      <c r="F3910" s="1"/>
      <c r="J3910" s="3"/>
      <c r="K3910" s="3"/>
      <c r="L3910" s="17"/>
    </row>
    <row r="3911" spans="6:12" x14ac:dyDescent="0.25">
      <c r="F3911" s="1"/>
      <c r="J3911" s="3"/>
      <c r="K3911" s="3"/>
      <c r="L3911" s="17"/>
    </row>
    <row r="3912" spans="6:12" x14ac:dyDescent="0.25">
      <c r="F3912" s="1"/>
      <c r="J3912" s="3"/>
      <c r="K3912" s="3"/>
      <c r="L3912" s="17"/>
    </row>
    <row r="3913" spans="6:12" x14ac:dyDescent="0.25">
      <c r="F3913" s="1"/>
      <c r="J3913" s="3"/>
      <c r="K3913" s="3"/>
      <c r="L3913" s="17"/>
    </row>
    <row r="3914" spans="6:12" x14ac:dyDescent="0.25">
      <c r="F3914" s="1"/>
      <c r="J3914" s="3"/>
      <c r="K3914" s="3"/>
      <c r="L3914" s="17"/>
    </row>
    <row r="3915" spans="6:12" x14ac:dyDescent="0.25">
      <c r="F3915" s="1"/>
      <c r="J3915" s="3"/>
      <c r="K3915" s="3"/>
      <c r="L3915" s="17"/>
    </row>
    <row r="3916" spans="6:12" x14ac:dyDescent="0.25">
      <c r="F3916" s="1"/>
      <c r="J3916" s="3"/>
      <c r="K3916" s="3"/>
      <c r="L3916" s="17"/>
    </row>
    <row r="3917" spans="6:12" x14ac:dyDescent="0.25">
      <c r="F3917" s="1"/>
      <c r="J3917" s="3"/>
      <c r="K3917" s="3"/>
      <c r="L3917" s="17"/>
    </row>
    <row r="3918" spans="6:12" x14ac:dyDescent="0.25">
      <c r="F3918" s="1"/>
      <c r="J3918" s="3"/>
      <c r="K3918" s="3"/>
      <c r="L3918" s="17"/>
    </row>
    <row r="3919" spans="6:12" x14ac:dyDescent="0.25">
      <c r="F3919" s="1"/>
      <c r="J3919" s="3"/>
      <c r="K3919" s="3"/>
      <c r="L3919" s="17"/>
    </row>
    <row r="3920" spans="6:12" x14ac:dyDescent="0.25">
      <c r="F3920" s="1"/>
      <c r="J3920" s="3"/>
      <c r="K3920" s="3"/>
      <c r="L3920" s="17"/>
    </row>
    <row r="3921" spans="6:12" x14ac:dyDescent="0.25">
      <c r="F3921" s="1"/>
      <c r="J3921" s="3"/>
      <c r="K3921" s="3"/>
      <c r="L3921" s="17"/>
    </row>
    <row r="3922" spans="6:12" x14ac:dyDescent="0.25">
      <c r="F3922" s="1"/>
      <c r="J3922" s="3"/>
      <c r="K3922" s="3"/>
      <c r="L3922" s="17"/>
    </row>
    <row r="3923" spans="6:12" x14ac:dyDescent="0.25">
      <c r="F3923" s="1"/>
      <c r="J3923" s="3"/>
      <c r="K3923" s="3"/>
      <c r="L3923" s="17"/>
    </row>
    <row r="3924" spans="6:12" x14ac:dyDescent="0.25">
      <c r="F3924" s="1"/>
      <c r="J3924" s="3"/>
      <c r="K3924" s="3"/>
      <c r="L3924" s="17"/>
    </row>
    <row r="3925" spans="6:12" x14ac:dyDescent="0.25">
      <c r="F3925" s="1"/>
      <c r="J3925" s="3"/>
      <c r="K3925" s="3"/>
      <c r="L3925" s="17"/>
    </row>
    <row r="3926" spans="6:12" x14ac:dyDescent="0.25">
      <c r="F3926" s="1"/>
      <c r="J3926" s="3"/>
      <c r="K3926" s="3"/>
      <c r="L3926" s="17"/>
    </row>
    <row r="3927" spans="6:12" x14ac:dyDescent="0.25">
      <c r="F3927" s="1"/>
      <c r="J3927" s="3"/>
      <c r="K3927" s="3"/>
      <c r="L3927" s="17"/>
    </row>
    <row r="3928" spans="6:12" x14ac:dyDescent="0.25">
      <c r="F3928" s="1"/>
      <c r="J3928" s="3"/>
      <c r="K3928" s="3"/>
      <c r="L3928" s="17"/>
    </row>
    <row r="3929" spans="6:12" x14ac:dyDescent="0.25">
      <c r="F3929" s="1"/>
      <c r="J3929" s="3"/>
      <c r="K3929" s="3"/>
      <c r="L3929" s="17"/>
    </row>
    <row r="3930" spans="6:12" x14ac:dyDescent="0.25">
      <c r="F3930" s="1"/>
      <c r="J3930" s="3"/>
      <c r="K3930" s="3"/>
      <c r="L3930" s="17"/>
    </row>
    <row r="3931" spans="6:12" x14ac:dyDescent="0.25">
      <c r="F3931" s="1"/>
      <c r="J3931" s="3"/>
      <c r="K3931" s="3"/>
      <c r="L3931" s="17"/>
    </row>
    <row r="3932" spans="6:12" x14ac:dyDescent="0.25">
      <c r="F3932" s="1"/>
      <c r="J3932" s="3"/>
      <c r="K3932" s="3"/>
      <c r="L3932" s="17"/>
    </row>
    <row r="3933" spans="6:12" x14ac:dyDescent="0.25">
      <c r="F3933" s="1"/>
      <c r="J3933" s="3"/>
      <c r="K3933" s="3"/>
      <c r="L3933" s="17"/>
    </row>
    <row r="3934" spans="6:12" x14ac:dyDescent="0.25">
      <c r="F3934" s="1"/>
      <c r="J3934" s="3"/>
      <c r="K3934" s="3"/>
      <c r="L3934" s="17"/>
    </row>
    <row r="3935" spans="6:12" x14ac:dyDescent="0.25">
      <c r="F3935" s="1"/>
      <c r="J3935" s="3"/>
      <c r="K3935" s="3"/>
      <c r="L3935" s="17"/>
    </row>
    <row r="3936" spans="6:12" x14ac:dyDescent="0.25">
      <c r="F3936" s="1"/>
      <c r="J3936" s="3"/>
      <c r="K3936" s="3"/>
      <c r="L3936" s="17"/>
    </row>
    <row r="3937" spans="6:12" x14ac:dyDescent="0.25">
      <c r="F3937" s="1"/>
      <c r="J3937" s="3"/>
      <c r="K3937" s="3"/>
      <c r="L3937" s="17"/>
    </row>
    <row r="3938" spans="6:12" x14ac:dyDescent="0.25">
      <c r="F3938" s="1"/>
      <c r="J3938" s="3"/>
      <c r="K3938" s="3"/>
      <c r="L3938" s="17"/>
    </row>
    <row r="3939" spans="6:12" x14ac:dyDescent="0.25">
      <c r="F3939" s="1"/>
      <c r="J3939" s="3"/>
      <c r="K3939" s="3"/>
      <c r="L3939" s="17"/>
    </row>
    <row r="3940" spans="6:12" x14ac:dyDescent="0.25">
      <c r="F3940" s="1"/>
      <c r="J3940" s="3"/>
      <c r="K3940" s="3"/>
      <c r="L3940" s="17"/>
    </row>
    <row r="3941" spans="6:12" x14ac:dyDescent="0.25">
      <c r="F3941" s="1"/>
      <c r="J3941" s="3"/>
      <c r="K3941" s="3"/>
      <c r="L3941" s="17"/>
    </row>
    <row r="3942" spans="6:12" x14ac:dyDescent="0.25">
      <c r="F3942" s="1"/>
      <c r="J3942" s="3"/>
      <c r="K3942" s="3"/>
      <c r="L3942" s="17"/>
    </row>
    <row r="3943" spans="6:12" x14ac:dyDescent="0.25">
      <c r="F3943" s="1"/>
      <c r="J3943" s="3"/>
      <c r="K3943" s="3"/>
      <c r="L3943" s="17"/>
    </row>
    <row r="3944" spans="6:12" x14ac:dyDescent="0.25">
      <c r="F3944" s="1"/>
      <c r="J3944" s="3"/>
      <c r="K3944" s="3"/>
      <c r="L3944" s="17"/>
    </row>
    <row r="3945" spans="6:12" x14ac:dyDescent="0.25">
      <c r="F3945" s="1"/>
      <c r="J3945" s="3"/>
      <c r="K3945" s="3"/>
      <c r="L3945" s="17"/>
    </row>
    <row r="3946" spans="6:12" x14ac:dyDescent="0.25">
      <c r="F3946" s="1"/>
      <c r="J3946" s="3"/>
      <c r="K3946" s="3"/>
      <c r="L3946" s="17"/>
    </row>
    <row r="3947" spans="6:12" x14ac:dyDescent="0.25">
      <c r="F3947" s="1"/>
      <c r="J3947" s="3"/>
      <c r="K3947" s="3"/>
      <c r="L3947" s="17"/>
    </row>
    <row r="3948" spans="6:12" x14ac:dyDescent="0.25">
      <c r="F3948" s="1"/>
      <c r="J3948" s="3"/>
      <c r="K3948" s="3"/>
      <c r="L3948" s="17"/>
    </row>
    <row r="3949" spans="6:12" x14ac:dyDescent="0.25">
      <c r="F3949" s="1"/>
      <c r="J3949" s="3"/>
      <c r="K3949" s="3"/>
      <c r="L3949" s="17"/>
    </row>
    <row r="3950" spans="6:12" x14ac:dyDescent="0.25">
      <c r="F3950" s="1"/>
      <c r="J3950" s="3"/>
      <c r="K3950" s="3"/>
      <c r="L3950" s="17"/>
    </row>
    <row r="3951" spans="6:12" x14ac:dyDescent="0.25">
      <c r="F3951" s="1"/>
      <c r="J3951" s="3"/>
      <c r="K3951" s="3"/>
      <c r="L3951" s="17"/>
    </row>
    <row r="3952" spans="6:12" x14ac:dyDescent="0.25">
      <c r="F3952" s="1"/>
      <c r="J3952" s="3"/>
      <c r="K3952" s="3"/>
      <c r="L3952" s="17"/>
    </row>
    <row r="3953" spans="6:12" x14ac:dyDescent="0.25">
      <c r="F3953" s="1"/>
      <c r="J3953" s="3"/>
      <c r="K3953" s="3"/>
      <c r="L3953" s="17"/>
    </row>
    <row r="3954" spans="6:12" x14ac:dyDescent="0.25">
      <c r="F3954" s="1"/>
      <c r="J3954" s="3"/>
      <c r="K3954" s="3"/>
      <c r="L3954" s="17"/>
    </row>
    <row r="3955" spans="6:12" x14ac:dyDescent="0.25">
      <c r="F3955" s="1"/>
      <c r="J3955" s="3"/>
      <c r="K3955" s="3"/>
      <c r="L3955" s="17"/>
    </row>
    <row r="3956" spans="6:12" x14ac:dyDescent="0.25">
      <c r="F3956" s="1"/>
      <c r="J3956" s="3"/>
      <c r="K3956" s="3"/>
      <c r="L3956" s="17"/>
    </row>
    <row r="3957" spans="6:12" x14ac:dyDescent="0.25">
      <c r="F3957" s="1"/>
      <c r="J3957" s="3"/>
      <c r="K3957" s="3"/>
      <c r="L3957" s="17"/>
    </row>
    <row r="3958" spans="6:12" x14ac:dyDescent="0.25">
      <c r="F3958" s="1"/>
      <c r="J3958" s="3"/>
      <c r="K3958" s="3"/>
      <c r="L3958" s="17"/>
    </row>
    <row r="3959" spans="6:12" x14ac:dyDescent="0.25">
      <c r="F3959" s="1"/>
      <c r="J3959" s="3"/>
      <c r="K3959" s="3"/>
      <c r="L3959" s="17"/>
    </row>
    <row r="3960" spans="6:12" x14ac:dyDescent="0.25">
      <c r="F3960" s="1"/>
      <c r="J3960" s="3"/>
      <c r="K3960" s="3"/>
      <c r="L3960" s="17"/>
    </row>
    <row r="3961" spans="6:12" x14ac:dyDescent="0.25">
      <c r="F3961" s="1"/>
      <c r="J3961" s="3"/>
      <c r="K3961" s="3"/>
      <c r="L3961" s="17"/>
    </row>
    <row r="3962" spans="6:12" x14ac:dyDescent="0.25">
      <c r="F3962" s="1"/>
      <c r="J3962" s="3"/>
      <c r="K3962" s="3"/>
      <c r="L3962" s="17"/>
    </row>
    <row r="3963" spans="6:12" x14ac:dyDescent="0.25">
      <c r="F3963" s="1"/>
      <c r="J3963" s="3"/>
      <c r="K3963" s="3"/>
      <c r="L3963" s="17"/>
    </row>
    <row r="3964" spans="6:12" x14ac:dyDescent="0.25">
      <c r="F3964" s="1"/>
      <c r="J3964" s="3"/>
      <c r="K3964" s="3"/>
      <c r="L3964" s="17"/>
    </row>
    <row r="3965" spans="6:12" x14ac:dyDescent="0.25">
      <c r="F3965" s="1"/>
      <c r="J3965" s="3"/>
      <c r="K3965" s="3"/>
      <c r="L3965" s="17"/>
    </row>
    <row r="3966" spans="6:12" x14ac:dyDescent="0.25">
      <c r="F3966" s="1"/>
      <c r="J3966" s="3"/>
      <c r="K3966" s="3"/>
      <c r="L3966" s="17"/>
    </row>
    <row r="3967" spans="6:12" x14ac:dyDescent="0.25">
      <c r="F3967" s="1"/>
      <c r="J3967" s="3"/>
      <c r="K3967" s="3"/>
      <c r="L3967" s="17"/>
    </row>
    <row r="3968" spans="6:12" x14ac:dyDescent="0.25">
      <c r="F3968" s="1"/>
      <c r="J3968" s="3"/>
      <c r="K3968" s="3"/>
      <c r="L3968" s="17"/>
    </row>
    <row r="3969" spans="6:12" x14ac:dyDescent="0.25">
      <c r="F3969" s="1"/>
      <c r="J3969" s="3"/>
      <c r="K3969" s="3"/>
      <c r="L3969" s="17"/>
    </row>
    <row r="3970" spans="6:12" x14ac:dyDescent="0.25">
      <c r="F3970" s="1"/>
      <c r="J3970" s="3"/>
      <c r="K3970" s="3"/>
      <c r="L3970" s="17"/>
    </row>
    <row r="3971" spans="6:12" x14ac:dyDescent="0.25">
      <c r="F3971" s="1"/>
      <c r="J3971" s="3"/>
      <c r="K3971" s="3"/>
      <c r="L3971" s="17"/>
    </row>
    <row r="3972" spans="6:12" x14ac:dyDescent="0.25">
      <c r="F3972" s="1"/>
      <c r="J3972" s="3"/>
      <c r="K3972" s="3"/>
      <c r="L3972" s="17"/>
    </row>
    <row r="3973" spans="6:12" x14ac:dyDescent="0.25">
      <c r="F3973" s="1"/>
      <c r="J3973" s="3"/>
      <c r="K3973" s="3"/>
      <c r="L3973" s="17"/>
    </row>
    <row r="3974" spans="6:12" x14ac:dyDescent="0.25">
      <c r="F3974" s="1"/>
      <c r="J3974" s="3"/>
      <c r="K3974" s="3"/>
      <c r="L3974" s="17"/>
    </row>
    <row r="3975" spans="6:12" x14ac:dyDescent="0.25">
      <c r="F3975" s="1"/>
      <c r="J3975" s="3"/>
      <c r="K3975" s="3"/>
      <c r="L3975" s="17"/>
    </row>
    <row r="3976" spans="6:12" x14ac:dyDescent="0.25">
      <c r="F3976" s="1"/>
      <c r="J3976" s="3"/>
      <c r="K3976" s="3"/>
      <c r="L3976" s="17"/>
    </row>
    <row r="3977" spans="6:12" x14ac:dyDescent="0.25">
      <c r="F3977" s="1"/>
      <c r="J3977" s="3"/>
      <c r="K3977" s="3"/>
      <c r="L3977" s="17"/>
    </row>
    <row r="3978" spans="6:12" x14ac:dyDescent="0.25">
      <c r="F3978" s="1"/>
      <c r="J3978" s="3"/>
      <c r="K3978" s="3"/>
      <c r="L3978" s="17"/>
    </row>
    <row r="3979" spans="6:12" x14ac:dyDescent="0.25">
      <c r="F3979" s="1"/>
      <c r="J3979" s="3"/>
      <c r="K3979" s="3"/>
      <c r="L3979" s="17"/>
    </row>
    <row r="3980" spans="6:12" x14ac:dyDescent="0.25">
      <c r="F3980" s="1"/>
      <c r="J3980" s="3"/>
      <c r="K3980" s="3"/>
      <c r="L3980" s="17"/>
    </row>
    <row r="3981" spans="6:12" x14ac:dyDescent="0.25">
      <c r="F3981" s="1"/>
      <c r="J3981" s="3"/>
      <c r="K3981" s="3"/>
      <c r="L3981" s="17"/>
    </row>
    <row r="3982" spans="6:12" x14ac:dyDescent="0.25">
      <c r="F3982" s="1"/>
      <c r="J3982" s="3"/>
      <c r="K3982" s="3"/>
      <c r="L3982" s="17"/>
    </row>
    <row r="3983" spans="6:12" x14ac:dyDescent="0.25">
      <c r="F3983" s="1"/>
      <c r="J3983" s="3"/>
      <c r="K3983" s="3"/>
      <c r="L3983" s="17"/>
    </row>
    <row r="3984" spans="6:12" x14ac:dyDescent="0.25">
      <c r="F3984" s="1"/>
      <c r="J3984" s="3"/>
      <c r="K3984" s="3"/>
      <c r="L3984" s="17"/>
    </row>
    <row r="3985" spans="6:12" x14ac:dyDescent="0.25">
      <c r="F3985" s="1"/>
      <c r="J3985" s="3"/>
      <c r="K3985" s="3"/>
      <c r="L3985" s="17"/>
    </row>
    <row r="3986" spans="6:12" x14ac:dyDescent="0.25">
      <c r="F3986" s="1"/>
      <c r="J3986" s="3"/>
      <c r="K3986" s="3"/>
      <c r="L3986" s="17"/>
    </row>
    <row r="3987" spans="6:12" x14ac:dyDescent="0.25">
      <c r="F3987" s="1"/>
      <c r="J3987" s="3"/>
      <c r="K3987" s="3"/>
      <c r="L3987" s="17"/>
    </row>
    <row r="3988" spans="6:12" x14ac:dyDescent="0.25">
      <c r="F3988" s="1"/>
      <c r="J3988" s="3"/>
      <c r="K3988" s="3"/>
      <c r="L3988" s="17"/>
    </row>
    <row r="3989" spans="6:12" x14ac:dyDescent="0.25">
      <c r="F3989" s="1"/>
      <c r="J3989" s="3"/>
      <c r="K3989" s="3"/>
      <c r="L3989" s="17"/>
    </row>
    <row r="3990" spans="6:12" x14ac:dyDescent="0.25">
      <c r="F3990" s="1"/>
      <c r="J3990" s="3"/>
      <c r="K3990" s="3"/>
      <c r="L3990" s="17"/>
    </row>
    <row r="3991" spans="6:12" x14ac:dyDescent="0.25">
      <c r="F3991" s="1"/>
      <c r="J3991" s="3"/>
      <c r="K3991" s="3"/>
      <c r="L3991" s="17"/>
    </row>
    <row r="3992" spans="6:12" x14ac:dyDescent="0.25">
      <c r="F3992" s="1"/>
      <c r="J3992" s="3"/>
      <c r="K3992" s="3"/>
      <c r="L3992" s="17"/>
    </row>
    <row r="3993" spans="6:12" x14ac:dyDescent="0.25">
      <c r="F3993" s="1"/>
      <c r="J3993" s="3"/>
      <c r="K3993" s="3"/>
      <c r="L3993" s="17"/>
    </row>
    <row r="3994" spans="6:12" x14ac:dyDescent="0.25">
      <c r="F3994" s="1"/>
      <c r="J3994" s="3"/>
      <c r="K3994" s="3"/>
      <c r="L3994" s="17"/>
    </row>
    <row r="3995" spans="6:12" x14ac:dyDescent="0.25">
      <c r="F3995" s="1"/>
      <c r="J3995" s="3"/>
      <c r="K3995" s="3"/>
      <c r="L3995" s="17"/>
    </row>
    <row r="3996" spans="6:12" x14ac:dyDescent="0.25">
      <c r="F3996" s="1"/>
      <c r="J3996" s="3"/>
      <c r="K3996" s="3"/>
      <c r="L3996" s="17"/>
    </row>
    <row r="3997" spans="6:12" x14ac:dyDescent="0.25">
      <c r="F3997" s="1"/>
      <c r="J3997" s="3"/>
      <c r="K3997" s="3"/>
      <c r="L3997" s="17"/>
    </row>
    <row r="3998" spans="6:12" x14ac:dyDescent="0.25">
      <c r="F3998" s="1"/>
      <c r="J3998" s="3"/>
      <c r="K3998" s="3"/>
      <c r="L3998" s="17"/>
    </row>
    <row r="3999" spans="6:12" x14ac:dyDescent="0.25">
      <c r="F3999" s="1"/>
      <c r="J3999" s="3"/>
      <c r="K3999" s="3"/>
      <c r="L3999" s="17"/>
    </row>
    <row r="4000" spans="6:12" x14ac:dyDescent="0.25">
      <c r="F4000" s="1"/>
      <c r="J4000" s="3"/>
      <c r="K4000" s="3"/>
      <c r="L4000" s="17"/>
    </row>
    <row r="4001" spans="6:12" x14ac:dyDescent="0.25">
      <c r="F4001" s="1"/>
      <c r="J4001" s="3"/>
      <c r="K4001" s="3"/>
      <c r="L4001" s="17"/>
    </row>
    <row r="4002" spans="6:12" x14ac:dyDescent="0.25">
      <c r="F4002" s="1"/>
      <c r="J4002" s="3"/>
      <c r="K4002" s="3"/>
      <c r="L4002" s="17"/>
    </row>
    <row r="4003" spans="6:12" x14ac:dyDescent="0.25">
      <c r="F4003" s="1"/>
      <c r="J4003" s="3"/>
      <c r="K4003" s="3"/>
      <c r="L4003" s="17"/>
    </row>
    <row r="4004" spans="6:12" x14ac:dyDescent="0.25">
      <c r="F4004" s="1"/>
      <c r="J4004" s="3"/>
      <c r="K4004" s="3"/>
      <c r="L4004" s="17"/>
    </row>
    <row r="4005" spans="6:12" x14ac:dyDescent="0.25">
      <c r="F4005" s="1"/>
      <c r="J4005" s="3"/>
      <c r="K4005" s="3"/>
      <c r="L4005" s="17"/>
    </row>
    <row r="4006" spans="6:12" x14ac:dyDescent="0.25">
      <c r="F4006" s="1"/>
      <c r="J4006" s="3"/>
      <c r="K4006" s="3"/>
      <c r="L4006" s="17"/>
    </row>
    <row r="4007" spans="6:12" x14ac:dyDescent="0.25">
      <c r="F4007" s="1"/>
      <c r="J4007" s="3"/>
      <c r="K4007" s="3"/>
      <c r="L4007" s="17"/>
    </row>
    <row r="4008" spans="6:12" x14ac:dyDescent="0.25">
      <c r="F4008" s="1"/>
      <c r="J4008" s="3"/>
      <c r="K4008" s="3"/>
      <c r="L4008" s="17"/>
    </row>
    <row r="4009" spans="6:12" x14ac:dyDescent="0.25">
      <c r="F4009" s="1"/>
      <c r="J4009" s="3"/>
      <c r="K4009" s="3"/>
      <c r="L4009" s="17"/>
    </row>
    <row r="4010" spans="6:12" x14ac:dyDescent="0.25">
      <c r="F4010" s="1"/>
      <c r="J4010" s="3"/>
      <c r="K4010" s="3"/>
      <c r="L4010" s="17"/>
    </row>
    <row r="4011" spans="6:12" x14ac:dyDescent="0.25">
      <c r="F4011" s="1"/>
      <c r="J4011" s="3"/>
      <c r="K4011" s="3"/>
      <c r="L4011" s="17"/>
    </row>
    <row r="4012" spans="6:12" x14ac:dyDescent="0.25">
      <c r="F4012" s="1"/>
      <c r="J4012" s="3"/>
      <c r="K4012" s="3"/>
      <c r="L4012" s="17"/>
    </row>
    <row r="4013" spans="6:12" x14ac:dyDescent="0.25">
      <c r="F4013" s="1"/>
      <c r="J4013" s="3"/>
      <c r="K4013" s="3"/>
      <c r="L4013" s="17"/>
    </row>
    <row r="4014" spans="6:12" x14ac:dyDescent="0.25">
      <c r="F4014" s="1"/>
      <c r="J4014" s="3"/>
      <c r="K4014" s="3"/>
      <c r="L4014" s="17"/>
    </row>
    <row r="4015" spans="6:12" x14ac:dyDescent="0.25">
      <c r="F4015" s="1"/>
      <c r="J4015" s="3"/>
      <c r="K4015" s="3"/>
      <c r="L4015" s="17"/>
    </row>
    <row r="4016" spans="6:12" x14ac:dyDescent="0.25">
      <c r="F4016" s="1"/>
      <c r="J4016" s="3"/>
      <c r="K4016" s="3"/>
      <c r="L4016" s="17"/>
    </row>
    <row r="4017" spans="6:12" x14ac:dyDescent="0.25">
      <c r="F4017" s="1"/>
      <c r="J4017" s="3"/>
      <c r="K4017" s="3"/>
      <c r="L4017" s="17"/>
    </row>
    <row r="4018" spans="6:12" x14ac:dyDescent="0.25">
      <c r="F4018" s="1"/>
      <c r="J4018" s="3"/>
      <c r="K4018" s="3"/>
      <c r="L4018" s="17"/>
    </row>
    <row r="4019" spans="6:12" x14ac:dyDescent="0.25">
      <c r="F4019" s="1"/>
      <c r="J4019" s="3"/>
      <c r="K4019" s="3"/>
      <c r="L4019" s="17"/>
    </row>
    <row r="4020" spans="6:12" x14ac:dyDescent="0.25">
      <c r="F4020" s="1"/>
      <c r="J4020" s="3"/>
      <c r="K4020" s="3"/>
      <c r="L4020" s="17"/>
    </row>
    <row r="4021" spans="6:12" x14ac:dyDescent="0.25">
      <c r="F4021" s="1"/>
      <c r="J4021" s="3"/>
      <c r="K4021" s="3"/>
      <c r="L4021" s="17"/>
    </row>
    <row r="4022" spans="6:12" x14ac:dyDescent="0.25">
      <c r="F4022" s="1"/>
      <c r="J4022" s="3"/>
      <c r="K4022" s="3"/>
      <c r="L4022" s="17"/>
    </row>
    <row r="4023" spans="6:12" x14ac:dyDescent="0.25">
      <c r="F4023" s="1"/>
      <c r="J4023" s="3"/>
      <c r="K4023" s="3"/>
      <c r="L4023" s="17"/>
    </row>
    <row r="4024" spans="6:12" x14ac:dyDescent="0.25">
      <c r="F4024" s="1"/>
      <c r="J4024" s="3"/>
      <c r="K4024" s="3"/>
      <c r="L4024" s="17"/>
    </row>
    <row r="4025" spans="6:12" x14ac:dyDescent="0.25">
      <c r="F4025" s="1"/>
      <c r="J4025" s="3"/>
      <c r="K4025" s="3"/>
      <c r="L4025" s="17"/>
    </row>
    <row r="4026" spans="6:12" x14ac:dyDescent="0.25">
      <c r="F4026" s="1"/>
      <c r="J4026" s="3"/>
      <c r="K4026" s="3"/>
      <c r="L4026" s="17"/>
    </row>
    <row r="4027" spans="6:12" x14ac:dyDescent="0.25">
      <c r="F4027" s="1"/>
      <c r="J4027" s="3"/>
      <c r="K4027" s="3"/>
      <c r="L4027" s="17"/>
    </row>
    <row r="4028" spans="6:12" x14ac:dyDescent="0.25">
      <c r="F4028" s="1"/>
      <c r="J4028" s="3"/>
      <c r="K4028" s="3"/>
      <c r="L4028" s="17"/>
    </row>
    <row r="4029" spans="6:12" x14ac:dyDescent="0.25">
      <c r="F4029" s="1"/>
      <c r="J4029" s="3"/>
      <c r="K4029" s="3"/>
      <c r="L4029" s="17"/>
    </row>
    <row r="4030" spans="6:12" x14ac:dyDescent="0.25">
      <c r="F4030" s="1"/>
      <c r="J4030" s="3"/>
      <c r="K4030" s="3"/>
      <c r="L4030" s="17"/>
    </row>
    <row r="4031" spans="6:12" x14ac:dyDescent="0.25">
      <c r="F4031" s="1"/>
      <c r="J4031" s="3"/>
      <c r="K4031" s="3"/>
      <c r="L4031" s="17"/>
    </row>
    <row r="4032" spans="6:12" x14ac:dyDescent="0.25">
      <c r="F4032" s="1"/>
      <c r="J4032" s="3"/>
      <c r="K4032" s="3"/>
      <c r="L4032" s="17"/>
    </row>
    <row r="4033" spans="6:12" x14ac:dyDescent="0.25">
      <c r="F4033" s="1"/>
      <c r="J4033" s="3"/>
      <c r="K4033" s="3"/>
      <c r="L4033" s="17"/>
    </row>
    <row r="4034" spans="6:12" x14ac:dyDescent="0.25">
      <c r="F4034" s="1"/>
      <c r="J4034" s="3"/>
      <c r="K4034" s="3"/>
      <c r="L4034" s="17"/>
    </row>
    <row r="4035" spans="6:12" x14ac:dyDescent="0.25">
      <c r="F4035" s="1"/>
      <c r="J4035" s="3"/>
      <c r="K4035" s="3"/>
      <c r="L4035" s="17"/>
    </row>
    <row r="4036" spans="6:12" x14ac:dyDescent="0.25">
      <c r="F4036" s="1"/>
      <c r="J4036" s="3"/>
      <c r="K4036" s="3"/>
      <c r="L4036" s="17"/>
    </row>
    <row r="4037" spans="6:12" x14ac:dyDescent="0.25">
      <c r="F4037" s="1"/>
      <c r="J4037" s="3"/>
      <c r="K4037" s="3"/>
      <c r="L4037" s="17"/>
    </row>
    <row r="4038" spans="6:12" x14ac:dyDescent="0.25">
      <c r="F4038" s="1"/>
      <c r="J4038" s="3"/>
      <c r="K4038" s="3"/>
      <c r="L4038" s="17"/>
    </row>
    <row r="4039" spans="6:12" x14ac:dyDescent="0.25">
      <c r="F4039" s="1"/>
      <c r="J4039" s="3"/>
      <c r="K4039" s="3"/>
      <c r="L4039" s="17"/>
    </row>
    <row r="4040" spans="6:12" x14ac:dyDescent="0.25">
      <c r="F4040" s="1"/>
      <c r="J4040" s="3"/>
      <c r="K4040" s="3"/>
      <c r="L4040" s="17"/>
    </row>
    <row r="4041" spans="6:12" x14ac:dyDescent="0.25">
      <c r="F4041" s="1"/>
      <c r="J4041" s="3"/>
      <c r="K4041" s="3"/>
      <c r="L4041" s="17"/>
    </row>
    <row r="4042" spans="6:12" x14ac:dyDescent="0.25">
      <c r="F4042" s="1"/>
      <c r="J4042" s="3"/>
      <c r="K4042" s="3"/>
      <c r="L4042" s="17"/>
    </row>
    <row r="4043" spans="6:12" x14ac:dyDescent="0.25">
      <c r="F4043" s="1"/>
      <c r="J4043" s="3"/>
      <c r="K4043" s="3"/>
      <c r="L4043" s="17"/>
    </row>
    <row r="4044" spans="6:12" x14ac:dyDescent="0.25">
      <c r="F4044" s="1"/>
      <c r="J4044" s="3"/>
      <c r="K4044" s="3"/>
      <c r="L4044" s="17"/>
    </row>
    <row r="4045" spans="6:12" x14ac:dyDescent="0.25">
      <c r="F4045" s="1"/>
      <c r="J4045" s="3"/>
      <c r="K4045" s="3"/>
      <c r="L4045" s="17"/>
    </row>
    <row r="4046" spans="6:12" x14ac:dyDescent="0.25">
      <c r="F4046" s="1"/>
      <c r="J4046" s="3"/>
      <c r="K4046" s="3"/>
      <c r="L4046" s="17"/>
    </row>
    <row r="4047" spans="6:12" x14ac:dyDescent="0.25">
      <c r="F4047" s="1"/>
      <c r="J4047" s="3"/>
      <c r="K4047" s="3"/>
      <c r="L4047" s="17"/>
    </row>
    <row r="4048" spans="6:12" x14ac:dyDescent="0.25">
      <c r="F4048" s="1"/>
      <c r="J4048" s="3"/>
      <c r="K4048" s="3"/>
      <c r="L4048" s="17"/>
    </row>
    <row r="4049" spans="6:12" x14ac:dyDescent="0.25">
      <c r="F4049" s="1"/>
      <c r="J4049" s="3"/>
      <c r="K4049" s="3"/>
      <c r="L4049" s="17"/>
    </row>
    <row r="4050" spans="6:12" x14ac:dyDescent="0.25">
      <c r="F4050" s="1"/>
      <c r="J4050" s="3"/>
      <c r="K4050" s="3"/>
      <c r="L4050" s="17"/>
    </row>
    <row r="4051" spans="6:12" x14ac:dyDescent="0.25">
      <c r="F4051" s="1"/>
      <c r="J4051" s="3"/>
      <c r="K4051" s="3"/>
      <c r="L4051" s="17"/>
    </row>
    <row r="4052" spans="6:12" x14ac:dyDescent="0.25">
      <c r="F4052" s="1"/>
      <c r="J4052" s="3"/>
      <c r="K4052" s="3"/>
      <c r="L4052" s="17"/>
    </row>
    <row r="4053" spans="6:12" x14ac:dyDescent="0.25">
      <c r="F4053" s="1"/>
      <c r="J4053" s="3"/>
      <c r="K4053" s="3"/>
      <c r="L4053" s="17"/>
    </row>
    <row r="4054" spans="6:12" x14ac:dyDescent="0.25">
      <c r="F4054" s="1"/>
      <c r="J4054" s="3"/>
      <c r="K4054" s="3"/>
      <c r="L4054" s="17"/>
    </row>
    <row r="4055" spans="6:12" x14ac:dyDescent="0.25">
      <c r="F4055" s="1"/>
      <c r="J4055" s="3"/>
      <c r="K4055" s="3"/>
      <c r="L4055" s="17"/>
    </row>
    <row r="4056" spans="6:12" x14ac:dyDescent="0.25">
      <c r="F4056" s="1"/>
      <c r="J4056" s="3"/>
      <c r="K4056" s="3"/>
      <c r="L4056" s="17"/>
    </row>
    <row r="4057" spans="6:12" x14ac:dyDescent="0.25">
      <c r="F4057" s="1"/>
      <c r="J4057" s="3"/>
      <c r="K4057" s="3"/>
      <c r="L4057" s="17"/>
    </row>
    <row r="4058" spans="6:12" x14ac:dyDescent="0.25">
      <c r="F4058" s="1"/>
      <c r="J4058" s="3"/>
      <c r="K4058" s="3"/>
      <c r="L4058" s="17"/>
    </row>
    <row r="4059" spans="6:12" x14ac:dyDescent="0.25">
      <c r="F4059" s="1"/>
      <c r="J4059" s="3"/>
      <c r="K4059" s="3"/>
      <c r="L4059" s="17"/>
    </row>
    <row r="4060" spans="6:12" x14ac:dyDescent="0.25">
      <c r="F4060" s="1"/>
      <c r="J4060" s="3"/>
      <c r="K4060" s="3"/>
      <c r="L4060" s="17"/>
    </row>
    <row r="4061" spans="6:12" x14ac:dyDescent="0.25">
      <c r="F4061" s="1"/>
      <c r="J4061" s="3"/>
      <c r="K4061" s="3"/>
      <c r="L4061" s="17"/>
    </row>
    <row r="4062" spans="6:12" x14ac:dyDescent="0.25">
      <c r="F4062" s="1"/>
      <c r="J4062" s="3"/>
      <c r="K4062" s="3"/>
      <c r="L4062" s="17"/>
    </row>
    <row r="4063" spans="6:12" x14ac:dyDescent="0.25">
      <c r="F4063" s="1"/>
      <c r="J4063" s="3"/>
      <c r="K4063" s="3"/>
      <c r="L4063" s="17"/>
    </row>
    <row r="4064" spans="6:12" x14ac:dyDescent="0.25">
      <c r="F4064" s="1"/>
      <c r="J4064" s="3"/>
      <c r="K4064" s="3"/>
      <c r="L4064" s="17"/>
    </row>
    <row r="4065" spans="6:12" x14ac:dyDescent="0.25">
      <c r="F4065" s="1"/>
      <c r="J4065" s="3"/>
      <c r="K4065" s="3"/>
      <c r="L4065" s="17"/>
    </row>
    <row r="4066" spans="6:12" x14ac:dyDescent="0.25">
      <c r="F4066" s="1"/>
      <c r="J4066" s="3"/>
      <c r="K4066" s="3"/>
      <c r="L4066" s="17"/>
    </row>
    <row r="4067" spans="6:12" x14ac:dyDescent="0.25">
      <c r="F4067" s="1"/>
      <c r="J4067" s="3"/>
      <c r="K4067" s="3"/>
      <c r="L4067" s="17"/>
    </row>
    <row r="4068" spans="6:12" x14ac:dyDescent="0.25">
      <c r="F4068" s="1"/>
      <c r="J4068" s="3"/>
      <c r="K4068" s="3"/>
      <c r="L4068" s="17"/>
    </row>
    <row r="4069" spans="6:12" x14ac:dyDescent="0.25">
      <c r="F4069" s="1"/>
      <c r="J4069" s="3"/>
      <c r="K4069" s="3"/>
      <c r="L4069" s="17"/>
    </row>
    <row r="4070" spans="6:12" x14ac:dyDescent="0.25">
      <c r="F4070" s="1"/>
      <c r="J4070" s="3"/>
      <c r="K4070" s="3"/>
      <c r="L4070" s="17"/>
    </row>
    <row r="4071" spans="6:12" x14ac:dyDescent="0.25">
      <c r="F4071" s="1"/>
      <c r="J4071" s="3"/>
      <c r="K4071" s="3"/>
      <c r="L4071" s="17"/>
    </row>
    <row r="4072" spans="6:12" x14ac:dyDescent="0.25">
      <c r="F4072" s="1"/>
      <c r="J4072" s="3"/>
      <c r="K4072" s="3"/>
      <c r="L4072" s="17"/>
    </row>
    <row r="4073" spans="6:12" x14ac:dyDescent="0.25">
      <c r="F4073" s="1"/>
      <c r="J4073" s="3"/>
      <c r="K4073" s="3"/>
      <c r="L4073" s="17"/>
    </row>
    <row r="4074" spans="6:12" x14ac:dyDescent="0.25">
      <c r="F4074" s="1"/>
      <c r="J4074" s="3"/>
      <c r="K4074" s="3"/>
      <c r="L4074" s="17"/>
    </row>
    <row r="4075" spans="6:12" x14ac:dyDescent="0.25">
      <c r="F4075" s="1"/>
      <c r="J4075" s="3"/>
      <c r="K4075" s="3"/>
      <c r="L4075" s="17"/>
    </row>
    <row r="4076" spans="6:12" x14ac:dyDescent="0.25">
      <c r="F4076" s="1"/>
      <c r="J4076" s="3"/>
      <c r="K4076" s="3"/>
      <c r="L4076" s="17"/>
    </row>
    <row r="4077" spans="6:12" x14ac:dyDescent="0.25">
      <c r="F4077" s="1"/>
      <c r="J4077" s="3"/>
      <c r="K4077" s="3"/>
      <c r="L4077" s="17"/>
    </row>
    <row r="4078" spans="6:12" x14ac:dyDescent="0.25">
      <c r="F4078" s="1"/>
      <c r="J4078" s="3"/>
      <c r="K4078" s="3"/>
      <c r="L4078" s="17"/>
    </row>
    <row r="4079" spans="6:12" x14ac:dyDescent="0.25">
      <c r="F4079" s="1"/>
      <c r="J4079" s="3"/>
      <c r="K4079" s="3"/>
      <c r="L4079" s="17"/>
    </row>
    <row r="4080" spans="6:12" x14ac:dyDescent="0.25">
      <c r="F4080" s="1"/>
      <c r="J4080" s="3"/>
      <c r="K4080" s="3"/>
      <c r="L4080" s="17"/>
    </row>
    <row r="4081" spans="6:12" x14ac:dyDescent="0.25">
      <c r="F4081" s="1"/>
      <c r="J4081" s="3"/>
      <c r="K4081" s="3"/>
      <c r="L4081" s="17"/>
    </row>
    <row r="4082" spans="6:12" x14ac:dyDescent="0.25">
      <c r="F4082" s="1"/>
      <c r="J4082" s="3"/>
      <c r="K4082" s="3"/>
      <c r="L4082" s="17"/>
    </row>
    <row r="4083" spans="6:12" x14ac:dyDescent="0.25">
      <c r="F4083" s="1"/>
      <c r="J4083" s="3"/>
      <c r="K4083" s="3"/>
      <c r="L4083" s="17"/>
    </row>
    <row r="4084" spans="6:12" x14ac:dyDescent="0.25">
      <c r="F4084" s="1"/>
      <c r="J4084" s="3"/>
      <c r="K4084" s="3"/>
      <c r="L4084" s="17"/>
    </row>
    <row r="4085" spans="6:12" x14ac:dyDescent="0.25">
      <c r="F4085" s="1"/>
      <c r="J4085" s="3"/>
      <c r="K4085" s="3"/>
      <c r="L4085" s="17"/>
    </row>
    <row r="4086" spans="6:12" x14ac:dyDescent="0.25">
      <c r="F4086" s="1"/>
      <c r="J4086" s="3"/>
      <c r="K4086" s="3"/>
      <c r="L4086" s="17"/>
    </row>
    <row r="4087" spans="6:12" x14ac:dyDescent="0.25">
      <c r="F4087" s="1"/>
      <c r="J4087" s="3"/>
      <c r="K4087" s="3"/>
      <c r="L4087" s="17"/>
    </row>
    <row r="4088" spans="6:12" x14ac:dyDescent="0.25">
      <c r="F4088" s="1"/>
      <c r="J4088" s="3"/>
      <c r="K4088" s="3"/>
      <c r="L4088" s="17"/>
    </row>
    <row r="4089" spans="6:12" x14ac:dyDescent="0.25">
      <c r="F4089" s="1"/>
      <c r="J4089" s="3"/>
      <c r="K4089" s="3"/>
      <c r="L4089" s="17"/>
    </row>
    <row r="4090" spans="6:12" x14ac:dyDescent="0.25">
      <c r="F4090" s="1"/>
      <c r="J4090" s="3"/>
      <c r="K4090" s="3"/>
      <c r="L4090" s="17"/>
    </row>
    <row r="4091" spans="6:12" x14ac:dyDescent="0.25">
      <c r="F4091" s="1"/>
      <c r="J4091" s="3"/>
      <c r="K4091" s="3"/>
      <c r="L4091" s="17"/>
    </row>
    <row r="4092" spans="6:12" x14ac:dyDescent="0.25">
      <c r="F4092" s="1"/>
      <c r="J4092" s="3"/>
      <c r="K4092" s="3"/>
      <c r="L4092" s="17"/>
    </row>
    <row r="4093" spans="6:12" x14ac:dyDescent="0.25">
      <c r="F4093" s="1"/>
      <c r="J4093" s="3"/>
      <c r="K4093" s="3"/>
      <c r="L4093" s="17"/>
    </row>
    <row r="4094" spans="6:12" x14ac:dyDescent="0.25">
      <c r="F4094" s="1"/>
      <c r="J4094" s="3"/>
      <c r="K4094" s="3"/>
      <c r="L4094" s="17"/>
    </row>
    <row r="4095" spans="6:12" x14ac:dyDescent="0.25">
      <c r="F4095" s="1"/>
      <c r="J4095" s="3"/>
      <c r="K4095" s="3"/>
      <c r="L4095" s="17"/>
    </row>
    <row r="4096" spans="6:12" x14ac:dyDescent="0.25">
      <c r="F4096" s="1"/>
      <c r="J4096" s="3"/>
      <c r="K4096" s="3"/>
      <c r="L4096" s="17"/>
    </row>
    <row r="4097" spans="6:12" x14ac:dyDescent="0.25">
      <c r="F4097" s="1"/>
      <c r="J4097" s="3"/>
      <c r="K4097" s="3"/>
      <c r="L4097" s="17"/>
    </row>
    <row r="4098" spans="6:12" x14ac:dyDescent="0.25">
      <c r="F4098" s="1"/>
      <c r="J4098" s="3"/>
      <c r="K4098" s="3"/>
      <c r="L4098" s="17"/>
    </row>
    <row r="4099" spans="6:12" x14ac:dyDescent="0.25">
      <c r="F4099" s="1"/>
      <c r="J4099" s="3"/>
      <c r="K4099" s="3"/>
      <c r="L4099" s="17"/>
    </row>
    <row r="4100" spans="6:12" x14ac:dyDescent="0.25">
      <c r="F4100" s="1"/>
      <c r="J4100" s="3"/>
      <c r="K4100" s="3"/>
      <c r="L4100" s="17"/>
    </row>
    <row r="4101" spans="6:12" x14ac:dyDescent="0.25">
      <c r="F4101" s="1"/>
      <c r="J4101" s="3"/>
      <c r="K4101" s="3"/>
      <c r="L4101" s="17"/>
    </row>
    <row r="4102" spans="6:12" x14ac:dyDescent="0.25">
      <c r="F4102" s="1"/>
      <c r="J4102" s="3"/>
      <c r="K4102" s="3"/>
      <c r="L4102" s="17"/>
    </row>
    <row r="4103" spans="6:12" x14ac:dyDescent="0.25">
      <c r="F4103" s="1"/>
      <c r="J4103" s="3"/>
      <c r="K4103" s="3"/>
      <c r="L4103" s="17"/>
    </row>
    <row r="4104" spans="6:12" x14ac:dyDescent="0.25">
      <c r="F4104" s="1"/>
      <c r="J4104" s="3"/>
      <c r="K4104" s="3"/>
      <c r="L4104" s="17"/>
    </row>
    <row r="4105" spans="6:12" x14ac:dyDescent="0.25">
      <c r="F4105" s="1"/>
      <c r="J4105" s="3"/>
      <c r="K4105" s="3"/>
      <c r="L4105" s="17"/>
    </row>
    <row r="4106" spans="6:12" x14ac:dyDescent="0.25">
      <c r="F4106" s="1"/>
      <c r="J4106" s="3"/>
      <c r="K4106" s="3"/>
      <c r="L4106" s="17"/>
    </row>
    <row r="4107" spans="6:12" x14ac:dyDescent="0.25">
      <c r="F4107" s="1"/>
      <c r="J4107" s="3"/>
      <c r="K4107" s="3"/>
      <c r="L4107" s="17"/>
    </row>
    <row r="4108" spans="6:12" x14ac:dyDescent="0.25">
      <c r="F4108" s="1"/>
      <c r="J4108" s="3"/>
      <c r="K4108" s="3"/>
      <c r="L4108" s="17"/>
    </row>
    <row r="4109" spans="6:12" x14ac:dyDescent="0.25">
      <c r="F4109" s="1"/>
      <c r="J4109" s="3"/>
      <c r="K4109" s="3"/>
      <c r="L4109" s="17"/>
    </row>
    <row r="4110" spans="6:12" x14ac:dyDescent="0.25">
      <c r="F4110" s="1"/>
      <c r="J4110" s="3"/>
      <c r="K4110" s="3"/>
      <c r="L4110" s="17"/>
    </row>
    <row r="4111" spans="6:12" x14ac:dyDescent="0.25">
      <c r="F4111" s="1"/>
      <c r="J4111" s="3"/>
      <c r="K4111" s="3"/>
      <c r="L4111" s="17"/>
    </row>
    <row r="4112" spans="6:12" x14ac:dyDescent="0.25">
      <c r="F4112" s="1"/>
      <c r="J4112" s="3"/>
      <c r="K4112" s="3"/>
      <c r="L4112" s="17"/>
    </row>
    <row r="4113" spans="6:12" x14ac:dyDescent="0.25">
      <c r="F4113" s="1"/>
      <c r="J4113" s="3"/>
      <c r="K4113" s="3"/>
      <c r="L4113" s="17"/>
    </row>
    <row r="4114" spans="6:12" x14ac:dyDescent="0.25">
      <c r="F4114" s="1"/>
      <c r="J4114" s="3"/>
      <c r="K4114" s="3"/>
      <c r="L4114" s="17"/>
    </row>
    <row r="4115" spans="6:12" x14ac:dyDescent="0.25">
      <c r="F4115" s="1"/>
      <c r="J4115" s="3"/>
      <c r="K4115" s="3"/>
      <c r="L4115" s="17"/>
    </row>
    <row r="4116" spans="6:12" x14ac:dyDescent="0.25">
      <c r="F4116" s="1"/>
      <c r="J4116" s="3"/>
      <c r="K4116" s="3"/>
      <c r="L4116" s="17"/>
    </row>
    <row r="4117" spans="6:12" x14ac:dyDescent="0.25">
      <c r="F4117" s="1"/>
      <c r="J4117" s="3"/>
      <c r="K4117" s="3"/>
      <c r="L4117" s="17"/>
    </row>
    <row r="4118" spans="6:12" x14ac:dyDescent="0.25">
      <c r="F4118" s="1"/>
      <c r="J4118" s="3"/>
      <c r="K4118" s="3"/>
      <c r="L4118" s="17"/>
    </row>
    <row r="4119" spans="6:12" x14ac:dyDescent="0.25">
      <c r="F4119" s="1"/>
      <c r="J4119" s="3"/>
      <c r="K4119" s="3"/>
      <c r="L4119" s="17"/>
    </row>
    <row r="4120" spans="6:12" x14ac:dyDescent="0.25">
      <c r="F4120" s="1"/>
      <c r="J4120" s="3"/>
      <c r="K4120" s="3"/>
      <c r="L4120" s="17"/>
    </row>
    <row r="4121" spans="6:12" x14ac:dyDescent="0.25">
      <c r="F4121" s="1"/>
      <c r="J4121" s="3"/>
      <c r="K4121" s="3"/>
      <c r="L4121" s="17"/>
    </row>
    <row r="4122" spans="6:12" x14ac:dyDescent="0.25">
      <c r="F4122" s="1"/>
      <c r="J4122" s="3"/>
      <c r="K4122" s="3"/>
      <c r="L4122" s="17"/>
    </row>
    <row r="4123" spans="6:12" x14ac:dyDescent="0.25">
      <c r="F4123" s="1"/>
      <c r="J4123" s="3"/>
      <c r="K4123" s="3"/>
      <c r="L4123" s="17"/>
    </row>
    <row r="4124" spans="6:12" x14ac:dyDescent="0.25">
      <c r="F4124" s="1"/>
      <c r="J4124" s="3"/>
      <c r="K4124" s="3"/>
      <c r="L4124" s="17"/>
    </row>
    <row r="4125" spans="6:12" x14ac:dyDescent="0.25">
      <c r="F4125" s="1"/>
      <c r="J4125" s="3"/>
      <c r="K4125" s="3"/>
      <c r="L4125" s="17"/>
    </row>
    <row r="4126" spans="6:12" x14ac:dyDescent="0.25">
      <c r="F4126" s="1"/>
      <c r="J4126" s="3"/>
      <c r="K4126" s="3"/>
      <c r="L4126" s="17"/>
    </row>
    <row r="4127" spans="6:12" x14ac:dyDescent="0.25">
      <c r="F4127" s="1"/>
      <c r="J4127" s="3"/>
      <c r="K4127" s="3"/>
      <c r="L4127" s="17"/>
    </row>
    <row r="4128" spans="6:12" x14ac:dyDescent="0.25">
      <c r="F4128" s="1"/>
      <c r="J4128" s="3"/>
      <c r="K4128" s="3"/>
      <c r="L4128" s="17"/>
    </row>
    <row r="4129" spans="6:12" x14ac:dyDescent="0.25">
      <c r="F4129" s="1"/>
      <c r="J4129" s="3"/>
      <c r="K4129" s="3"/>
      <c r="L4129" s="17"/>
    </row>
    <row r="4130" spans="6:12" x14ac:dyDescent="0.25">
      <c r="F4130" s="1"/>
      <c r="J4130" s="3"/>
      <c r="K4130" s="3"/>
      <c r="L4130" s="17"/>
    </row>
    <row r="4131" spans="6:12" x14ac:dyDescent="0.25">
      <c r="F4131" s="1"/>
      <c r="J4131" s="3"/>
      <c r="K4131" s="3"/>
      <c r="L4131" s="17"/>
    </row>
    <row r="4132" spans="6:12" x14ac:dyDescent="0.25">
      <c r="F4132" s="1"/>
      <c r="J4132" s="3"/>
      <c r="K4132" s="3"/>
      <c r="L4132" s="17"/>
    </row>
    <row r="4133" spans="6:12" x14ac:dyDescent="0.25">
      <c r="F4133" s="1"/>
      <c r="J4133" s="3"/>
      <c r="K4133" s="3"/>
      <c r="L4133" s="17"/>
    </row>
    <row r="4134" spans="6:12" x14ac:dyDescent="0.25">
      <c r="F4134" s="1"/>
      <c r="J4134" s="3"/>
      <c r="K4134" s="3"/>
      <c r="L4134" s="17"/>
    </row>
    <row r="4135" spans="6:12" x14ac:dyDescent="0.25">
      <c r="F4135" s="1"/>
      <c r="J4135" s="3"/>
      <c r="K4135" s="3"/>
      <c r="L4135" s="17"/>
    </row>
    <row r="4136" spans="6:12" x14ac:dyDescent="0.25">
      <c r="F4136" s="1"/>
      <c r="J4136" s="3"/>
      <c r="K4136" s="3"/>
      <c r="L4136" s="17"/>
    </row>
    <row r="4137" spans="6:12" x14ac:dyDescent="0.25">
      <c r="F4137" s="1"/>
      <c r="J4137" s="3"/>
      <c r="K4137" s="3"/>
      <c r="L4137" s="17"/>
    </row>
    <row r="4138" spans="6:12" x14ac:dyDescent="0.25">
      <c r="F4138" s="1"/>
      <c r="J4138" s="3"/>
      <c r="K4138" s="3"/>
      <c r="L4138" s="17"/>
    </row>
    <row r="4139" spans="6:12" x14ac:dyDescent="0.25">
      <c r="F4139" s="1"/>
      <c r="J4139" s="3"/>
      <c r="K4139" s="3"/>
      <c r="L4139" s="17"/>
    </row>
    <row r="4140" spans="6:12" x14ac:dyDescent="0.25">
      <c r="F4140" s="1"/>
      <c r="J4140" s="3"/>
      <c r="K4140" s="3"/>
      <c r="L4140" s="17"/>
    </row>
    <row r="4141" spans="6:12" x14ac:dyDescent="0.25">
      <c r="F4141" s="1"/>
      <c r="J4141" s="3"/>
      <c r="K4141" s="3"/>
      <c r="L4141" s="17"/>
    </row>
    <row r="4142" spans="6:12" x14ac:dyDescent="0.25">
      <c r="F4142" s="1"/>
      <c r="J4142" s="3"/>
      <c r="K4142" s="3"/>
      <c r="L4142" s="17"/>
    </row>
    <row r="4143" spans="6:12" x14ac:dyDescent="0.25">
      <c r="F4143" s="1"/>
      <c r="J4143" s="3"/>
      <c r="K4143" s="3"/>
      <c r="L4143" s="17"/>
    </row>
    <row r="4144" spans="6:12" x14ac:dyDescent="0.25">
      <c r="F4144" s="1"/>
      <c r="J4144" s="3"/>
      <c r="K4144" s="3"/>
      <c r="L4144" s="17"/>
    </row>
    <row r="4145" spans="6:12" x14ac:dyDescent="0.25">
      <c r="F4145" s="1"/>
      <c r="J4145" s="3"/>
      <c r="K4145" s="3"/>
      <c r="L4145" s="17"/>
    </row>
    <row r="4146" spans="6:12" x14ac:dyDescent="0.25">
      <c r="F4146" s="1"/>
      <c r="J4146" s="3"/>
      <c r="K4146" s="3"/>
      <c r="L4146" s="17"/>
    </row>
    <row r="4147" spans="6:12" x14ac:dyDescent="0.25">
      <c r="F4147" s="1"/>
      <c r="J4147" s="3"/>
      <c r="K4147" s="3"/>
      <c r="L4147" s="17"/>
    </row>
    <row r="4148" spans="6:12" x14ac:dyDescent="0.25">
      <c r="F4148" s="1"/>
      <c r="J4148" s="3"/>
      <c r="K4148" s="3"/>
      <c r="L4148" s="17"/>
    </row>
    <row r="4149" spans="6:12" x14ac:dyDescent="0.25">
      <c r="F4149" s="1"/>
      <c r="J4149" s="3"/>
      <c r="K4149" s="3"/>
      <c r="L4149" s="17"/>
    </row>
    <row r="4150" spans="6:12" x14ac:dyDescent="0.25">
      <c r="F4150" s="1"/>
      <c r="J4150" s="3"/>
      <c r="K4150" s="3"/>
      <c r="L4150" s="17"/>
    </row>
    <row r="4151" spans="6:12" x14ac:dyDescent="0.25">
      <c r="F4151" s="1"/>
      <c r="J4151" s="3"/>
      <c r="K4151" s="3"/>
      <c r="L4151" s="17"/>
    </row>
    <row r="4152" spans="6:12" x14ac:dyDescent="0.25">
      <c r="F4152" s="1"/>
      <c r="J4152" s="3"/>
      <c r="K4152" s="3"/>
      <c r="L4152" s="17"/>
    </row>
    <row r="4153" spans="6:12" x14ac:dyDescent="0.25">
      <c r="F4153" s="1"/>
      <c r="J4153" s="3"/>
      <c r="K4153" s="3"/>
      <c r="L4153" s="17"/>
    </row>
    <row r="4154" spans="6:12" x14ac:dyDescent="0.25">
      <c r="F4154" s="1"/>
      <c r="J4154" s="3"/>
      <c r="K4154" s="3"/>
      <c r="L4154" s="17"/>
    </row>
    <row r="4155" spans="6:12" x14ac:dyDescent="0.25">
      <c r="F4155" s="1"/>
      <c r="J4155" s="3"/>
      <c r="K4155" s="3"/>
      <c r="L4155" s="17"/>
    </row>
    <row r="4156" spans="6:12" x14ac:dyDescent="0.25">
      <c r="F4156" s="1"/>
      <c r="J4156" s="3"/>
      <c r="K4156" s="3"/>
      <c r="L4156" s="17"/>
    </row>
    <row r="4157" spans="6:12" x14ac:dyDescent="0.25">
      <c r="F4157" s="1"/>
      <c r="J4157" s="3"/>
      <c r="K4157" s="3"/>
      <c r="L4157" s="17"/>
    </row>
    <row r="4158" spans="6:12" x14ac:dyDescent="0.25">
      <c r="F4158" s="1"/>
      <c r="J4158" s="3"/>
      <c r="K4158" s="3"/>
      <c r="L4158" s="17"/>
    </row>
    <row r="4159" spans="6:12" x14ac:dyDescent="0.25">
      <c r="F4159" s="1"/>
      <c r="J4159" s="3"/>
      <c r="K4159" s="3"/>
      <c r="L4159" s="17"/>
    </row>
    <row r="4160" spans="6:12" x14ac:dyDescent="0.25">
      <c r="F4160" s="1"/>
      <c r="J4160" s="3"/>
      <c r="K4160" s="3"/>
      <c r="L4160" s="17"/>
    </row>
    <row r="4161" spans="6:12" x14ac:dyDescent="0.25">
      <c r="F4161" s="1"/>
      <c r="J4161" s="3"/>
      <c r="K4161" s="3"/>
      <c r="L4161" s="17"/>
    </row>
    <row r="4162" spans="6:12" x14ac:dyDescent="0.25">
      <c r="F4162" s="1"/>
      <c r="J4162" s="3"/>
      <c r="K4162" s="3"/>
      <c r="L4162" s="17"/>
    </row>
    <row r="4163" spans="6:12" x14ac:dyDescent="0.25">
      <c r="F4163" s="1"/>
      <c r="J4163" s="3"/>
      <c r="K4163" s="3"/>
      <c r="L4163" s="17"/>
    </row>
    <row r="4164" spans="6:12" x14ac:dyDescent="0.25">
      <c r="F4164" s="1"/>
      <c r="J4164" s="3"/>
      <c r="K4164" s="3"/>
      <c r="L4164" s="17"/>
    </row>
    <row r="4165" spans="6:12" x14ac:dyDescent="0.25">
      <c r="F4165" s="1"/>
      <c r="J4165" s="3"/>
      <c r="K4165" s="3"/>
      <c r="L4165" s="17"/>
    </row>
    <row r="4166" spans="6:12" x14ac:dyDescent="0.25">
      <c r="F4166" s="1"/>
      <c r="J4166" s="3"/>
      <c r="K4166" s="3"/>
      <c r="L4166" s="17"/>
    </row>
    <row r="4167" spans="6:12" x14ac:dyDescent="0.25">
      <c r="F4167" s="1"/>
      <c r="J4167" s="3"/>
      <c r="K4167" s="3"/>
      <c r="L4167" s="17"/>
    </row>
    <row r="4168" spans="6:12" x14ac:dyDescent="0.25">
      <c r="F4168" s="1"/>
      <c r="J4168" s="3"/>
      <c r="K4168" s="3"/>
      <c r="L4168" s="17"/>
    </row>
    <row r="4169" spans="6:12" x14ac:dyDescent="0.25">
      <c r="F4169" s="1"/>
      <c r="J4169" s="3"/>
      <c r="K4169" s="3"/>
      <c r="L4169" s="17"/>
    </row>
    <row r="4170" spans="6:12" x14ac:dyDescent="0.25">
      <c r="F4170" s="1"/>
      <c r="J4170" s="3"/>
      <c r="K4170" s="3"/>
      <c r="L4170" s="17"/>
    </row>
    <row r="4171" spans="6:12" x14ac:dyDescent="0.25">
      <c r="F4171" s="1"/>
      <c r="J4171" s="3"/>
      <c r="K4171" s="3"/>
      <c r="L4171" s="17"/>
    </row>
    <row r="4172" spans="6:12" x14ac:dyDescent="0.25">
      <c r="F4172" s="1"/>
      <c r="J4172" s="3"/>
      <c r="K4172" s="3"/>
      <c r="L4172" s="17"/>
    </row>
    <row r="4173" spans="6:12" x14ac:dyDescent="0.25">
      <c r="F4173" s="1"/>
      <c r="J4173" s="3"/>
      <c r="K4173" s="3"/>
      <c r="L4173" s="17"/>
    </row>
    <row r="4174" spans="6:12" x14ac:dyDescent="0.25">
      <c r="F4174" s="1"/>
      <c r="J4174" s="3"/>
      <c r="K4174" s="3"/>
      <c r="L4174" s="17"/>
    </row>
    <row r="4175" spans="6:12" x14ac:dyDescent="0.25">
      <c r="F4175" s="1"/>
      <c r="J4175" s="3"/>
      <c r="K4175" s="3"/>
      <c r="L4175" s="17"/>
    </row>
    <row r="4176" spans="6:12" x14ac:dyDescent="0.25">
      <c r="F4176" s="1"/>
      <c r="J4176" s="3"/>
      <c r="K4176" s="3"/>
      <c r="L4176" s="17"/>
    </row>
    <row r="4177" spans="6:12" x14ac:dyDescent="0.25">
      <c r="F4177" s="1"/>
      <c r="J4177" s="3"/>
      <c r="K4177" s="3"/>
      <c r="L4177" s="17"/>
    </row>
    <row r="4178" spans="6:12" x14ac:dyDescent="0.25">
      <c r="F4178" s="1"/>
      <c r="J4178" s="3"/>
      <c r="K4178" s="3"/>
      <c r="L4178" s="17"/>
    </row>
    <row r="4179" spans="6:12" x14ac:dyDescent="0.25">
      <c r="F4179" s="1"/>
      <c r="J4179" s="3"/>
      <c r="K4179" s="3"/>
      <c r="L4179" s="17"/>
    </row>
    <row r="4180" spans="6:12" x14ac:dyDescent="0.25">
      <c r="F4180" s="1"/>
      <c r="J4180" s="3"/>
      <c r="K4180" s="3"/>
      <c r="L4180" s="17"/>
    </row>
    <row r="4181" spans="6:12" x14ac:dyDescent="0.25">
      <c r="F4181" s="1"/>
      <c r="J4181" s="3"/>
      <c r="K4181" s="3"/>
      <c r="L4181" s="17"/>
    </row>
    <row r="4182" spans="6:12" x14ac:dyDescent="0.25">
      <c r="F4182" s="1"/>
      <c r="J4182" s="3"/>
      <c r="K4182" s="3"/>
      <c r="L4182" s="17"/>
    </row>
    <row r="4183" spans="6:12" x14ac:dyDescent="0.25">
      <c r="F4183" s="1"/>
      <c r="J4183" s="3"/>
      <c r="K4183" s="3"/>
      <c r="L4183" s="17"/>
    </row>
    <row r="4184" spans="6:12" x14ac:dyDescent="0.25">
      <c r="F4184" s="1"/>
      <c r="J4184" s="3"/>
      <c r="K4184" s="3"/>
      <c r="L4184" s="17"/>
    </row>
    <row r="4185" spans="6:12" x14ac:dyDescent="0.25">
      <c r="F4185" s="1"/>
      <c r="J4185" s="3"/>
      <c r="K4185" s="3"/>
      <c r="L4185" s="17"/>
    </row>
    <row r="4186" spans="6:12" x14ac:dyDescent="0.25">
      <c r="F4186" s="1"/>
      <c r="J4186" s="3"/>
      <c r="K4186" s="3"/>
      <c r="L4186" s="17"/>
    </row>
    <row r="4187" spans="6:12" x14ac:dyDescent="0.25">
      <c r="F4187" s="1"/>
      <c r="J4187" s="3"/>
      <c r="K4187" s="3"/>
      <c r="L4187" s="17"/>
    </row>
    <row r="4188" spans="6:12" x14ac:dyDescent="0.25">
      <c r="F4188" s="1"/>
      <c r="J4188" s="3"/>
      <c r="K4188" s="3"/>
      <c r="L4188" s="17"/>
    </row>
    <row r="4189" spans="6:12" x14ac:dyDescent="0.25">
      <c r="F4189" s="1"/>
      <c r="J4189" s="3"/>
      <c r="K4189" s="3"/>
      <c r="L4189" s="17"/>
    </row>
    <row r="4190" spans="6:12" x14ac:dyDescent="0.25">
      <c r="F4190" s="1"/>
      <c r="J4190" s="3"/>
      <c r="K4190" s="3"/>
      <c r="L4190" s="17"/>
    </row>
    <row r="4191" spans="6:12" x14ac:dyDescent="0.25">
      <c r="F4191" s="1"/>
      <c r="J4191" s="3"/>
      <c r="K4191" s="3"/>
      <c r="L4191" s="17"/>
    </row>
    <row r="4192" spans="6:12" x14ac:dyDescent="0.25">
      <c r="F4192" s="1"/>
      <c r="J4192" s="3"/>
      <c r="K4192" s="3"/>
      <c r="L4192" s="17"/>
    </row>
    <row r="4193" spans="6:12" x14ac:dyDescent="0.25">
      <c r="F4193" s="1"/>
      <c r="J4193" s="3"/>
      <c r="K4193" s="3"/>
      <c r="L4193" s="17"/>
    </row>
    <row r="4194" spans="6:12" x14ac:dyDescent="0.25">
      <c r="F4194" s="1"/>
      <c r="J4194" s="3"/>
      <c r="K4194" s="3"/>
      <c r="L4194" s="17"/>
    </row>
    <row r="4195" spans="6:12" x14ac:dyDescent="0.25">
      <c r="F4195" s="1"/>
      <c r="J4195" s="3"/>
      <c r="K4195" s="3"/>
      <c r="L4195" s="17"/>
    </row>
    <row r="4196" spans="6:12" x14ac:dyDescent="0.25">
      <c r="F4196" s="1"/>
      <c r="J4196" s="3"/>
      <c r="K4196" s="3"/>
      <c r="L4196" s="17"/>
    </row>
    <row r="4197" spans="6:12" x14ac:dyDescent="0.25">
      <c r="F4197" s="1"/>
      <c r="J4197" s="3"/>
      <c r="K4197" s="3"/>
      <c r="L4197" s="17"/>
    </row>
    <row r="4198" spans="6:12" x14ac:dyDescent="0.25">
      <c r="F4198" s="1"/>
      <c r="J4198" s="3"/>
      <c r="K4198" s="3"/>
      <c r="L4198" s="17"/>
    </row>
    <row r="4199" spans="6:12" x14ac:dyDescent="0.25">
      <c r="F4199" s="1"/>
      <c r="J4199" s="3"/>
      <c r="K4199" s="3"/>
      <c r="L4199" s="17"/>
    </row>
    <row r="4200" spans="6:12" x14ac:dyDescent="0.25">
      <c r="F4200" s="1"/>
      <c r="J4200" s="3"/>
      <c r="K4200" s="3"/>
      <c r="L4200" s="17"/>
    </row>
    <row r="4201" spans="6:12" x14ac:dyDescent="0.25">
      <c r="F4201" s="1"/>
      <c r="J4201" s="3"/>
      <c r="K4201" s="3"/>
      <c r="L4201" s="17"/>
    </row>
    <row r="4202" spans="6:12" x14ac:dyDescent="0.25">
      <c r="F4202" s="1"/>
      <c r="J4202" s="3"/>
      <c r="K4202" s="3"/>
      <c r="L4202" s="17"/>
    </row>
    <row r="4203" spans="6:12" x14ac:dyDescent="0.25">
      <c r="F4203" s="1"/>
      <c r="J4203" s="3"/>
      <c r="K4203" s="3"/>
      <c r="L4203" s="17"/>
    </row>
    <row r="4204" spans="6:12" x14ac:dyDescent="0.25">
      <c r="F4204" s="1"/>
      <c r="J4204" s="3"/>
      <c r="K4204" s="3"/>
      <c r="L4204" s="17"/>
    </row>
    <row r="4205" spans="6:12" x14ac:dyDescent="0.25">
      <c r="F4205" s="1"/>
      <c r="J4205" s="3"/>
      <c r="K4205" s="3"/>
      <c r="L4205" s="17"/>
    </row>
    <row r="4206" spans="6:12" x14ac:dyDescent="0.25">
      <c r="F4206" s="1"/>
      <c r="J4206" s="3"/>
      <c r="K4206" s="3"/>
      <c r="L4206" s="17"/>
    </row>
    <row r="4207" spans="6:12" x14ac:dyDescent="0.25">
      <c r="F4207" s="1"/>
      <c r="J4207" s="3"/>
      <c r="K4207" s="3"/>
      <c r="L4207" s="17"/>
    </row>
    <row r="4208" spans="6:12" x14ac:dyDescent="0.25">
      <c r="F4208" s="1"/>
      <c r="J4208" s="3"/>
      <c r="K4208" s="3"/>
      <c r="L4208" s="17"/>
    </row>
    <row r="4209" spans="6:12" x14ac:dyDescent="0.25">
      <c r="F4209" s="1"/>
      <c r="J4209" s="3"/>
      <c r="K4209" s="3"/>
      <c r="L4209" s="17"/>
    </row>
    <row r="4210" spans="6:12" x14ac:dyDescent="0.25">
      <c r="F4210" s="1"/>
      <c r="J4210" s="3"/>
      <c r="K4210" s="3"/>
      <c r="L4210" s="17"/>
    </row>
    <row r="4211" spans="6:12" x14ac:dyDescent="0.25">
      <c r="F4211" s="1"/>
      <c r="J4211" s="3"/>
      <c r="K4211" s="3"/>
      <c r="L4211" s="17"/>
    </row>
    <row r="4212" spans="6:12" x14ac:dyDescent="0.25">
      <c r="F4212" s="1"/>
      <c r="J4212" s="3"/>
      <c r="K4212" s="3"/>
      <c r="L4212" s="17"/>
    </row>
    <row r="4213" spans="6:12" x14ac:dyDescent="0.25">
      <c r="F4213" s="1"/>
      <c r="J4213" s="3"/>
      <c r="K4213" s="3"/>
      <c r="L4213" s="17"/>
    </row>
    <row r="4214" spans="6:12" x14ac:dyDescent="0.25">
      <c r="F4214" s="1"/>
      <c r="J4214" s="3"/>
      <c r="K4214" s="3"/>
      <c r="L4214" s="17"/>
    </row>
    <row r="4215" spans="6:12" x14ac:dyDescent="0.25">
      <c r="F4215" s="1"/>
      <c r="J4215" s="3"/>
      <c r="K4215" s="3"/>
      <c r="L4215" s="17"/>
    </row>
    <row r="4216" spans="6:12" x14ac:dyDescent="0.25">
      <c r="F4216" s="1"/>
      <c r="J4216" s="3"/>
      <c r="K4216" s="3"/>
      <c r="L4216" s="17"/>
    </row>
    <row r="4217" spans="6:12" x14ac:dyDescent="0.25">
      <c r="F4217" s="1"/>
      <c r="J4217" s="3"/>
      <c r="K4217" s="3"/>
      <c r="L4217" s="17"/>
    </row>
    <row r="4218" spans="6:12" x14ac:dyDescent="0.25">
      <c r="F4218" s="1"/>
      <c r="J4218" s="3"/>
      <c r="K4218" s="3"/>
      <c r="L4218" s="17"/>
    </row>
    <row r="4219" spans="6:12" x14ac:dyDescent="0.25">
      <c r="F4219" s="1"/>
      <c r="J4219" s="3"/>
      <c r="K4219" s="3"/>
      <c r="L4219" s="17"/>
    </row>
    <row r="4220" spans="6:12" x14ac:dyDescent="0.25">
      <c r="F4220" s="1"/>
      <c r="J4220" s="3"/>
      <c r="K4220" s="3"/>
      <c r="L4220" s="17"/>
    </row>
    <row r="4221" spans="6:12" x14ac:dyDescent="0.25">
      <c r="F4221" s="1"/>
      <c r="J4221" s="3"/>
      <c r="K4221" s="3"/>
      <c r="L4221" s="17"/>
    </row>
    <row r="4222" spans="6:12" x14ac:dyDescent="0.25">
      <c r="F4222" s="1"/>
      <c r="J4222" s="3"/>
      <c r="K4222" s="3"/>
      <c r="L4222" s="17"/>
    </row>
    <row r="4223" spans="6:12" x14ac:dyDescent="0.25">
      <c r="F4223" s="1"/>
      <c r="J4223" s="3"/>
      <c r="K4223" s="3"/>
      <c r="L4223" s="17"/>
    </row>
    <row r="4224" spans="6:12" x14ac:dyDescent="0.25">
      <c r="F4224" s="1"/>
      <c r="J4224" s="3"/>
      <c r="K4224" s="3"/>
      <c r="L4224" s="17"/>
    </row>
    <row r="4225" spans="6:12" x14ac:dyDescent="0.25">
      <c r="F4225" s="1"/>
      <c r="J4225" s="3"/>
      <c r="K4225" s="3"/>
      <c r="L4225" s="17"/>
    </row>
    <row r="4226" spans="6:12" x14ac:dyDescent="0.25">
      <c r="F4226" s="1"/>
      <c r="J4226" s="3"/>
      <c r="K4226" s="3"/>
      <c r="L4226" s="17"/>
    </row>
    <row r="4227" spans="6:12" x14ac:dyDescent="0.25">
      <c r="F4227" s="1"/>
      <c r="J4227" s="3"/>
      <c r="K4227" s="3"/>
      <c r="L4227" s="17"/>
    </row>
    <row r="4228" spans="6:12" x14ac:dyDescent="0.25">
      <c r="F4228" s="1"/>
      <c r="J4228" s="3"/>
      <c r="K4228" s="3"/>
      <c r="L4228" s="17"/>
    </row>
    <row r="4229" spans="6:12" x14ac:dyDescent="0.25">
      <c r="F4229" s="1"/>
      <c r="J4229" s="3"/>
      <c r="K4229" s="3"/>
      <c r="L4229" s="17"/>
    </row>
    <row r="4230" spans="6:12" x14ac:dyDescent="0.25">
      <c r="F4230" s="1"/>
      <c r="J4230" s="3"/>
      <c r="K4230" s="3"/>
      <c r="L4230" s="17"/>
    </row>
    <row r="4231" spans="6:12" x14ac:dyDescent="0.25">
      <c r="F4231" s="1"/>
      <c r="J4231" s="3"/>
      <c r="K4231" s="3"/>
      <c r="L4231" s="17"/>
    </row>
    <row r="4232" spans="6:12" x14ac:dyDescent="0.25">
      <c r="F4232" s="1"/>
      <c r="J4232" s="3"/>
      <c r="K4232" s="3"/>
      <c r="L4232" s="17"/>
    </row>
    <row r="4233" spans="6:12" x14ac:dyDescent="0.25">
      <c r="F4233" s="1"/>
      <c r="J4233" s="3"/>
      <c r="K4233" s="3"/>
      <c r="L4233" s="17"/>
    </row>
    <row r="4234" spans="6:12" x14ac:dyDescent="0.25">
      <c r="F4234" s="1"/>
      <c r="J4234" s="3"/>
      <c r="K4234" s="3"/>
      <c r="L4234" s="17"/>
    </row>
    <row r="4235" spans="6:12" x14ac:dyDescent="0.25">
      <c r="F4235" s="1"/>
      <c r="J4235" s="3"/>
      <c r="K4235" s="3"/>
      <c r="L4235" s="17"/>
    </row>
    <row r="4236" spans="6:12" x14ac:dyDescent="0.25">
      <c r="F4236" s="1"/>
      <c r="J4236" s="3"/>
      <c r="K4236" s="3"/>
      <c r="L4236" s="17"/>
    </row>
    <row r="4237" spans="6:12" x14ac:dyDescent="0.25">
      <c r="F4237" s="1"/>
      <c r="J4237" s="3"/>
      <c r="K4237" s="3"/>
      <c r="L4237" s="17"/>
    </row>
    <row r="4238" spans="6:12" x14ac:dyDescent="0.25">
      <c r="F4238" s="1"/>
      <c r="J4238" s="3"/>
      <c r="K4238" s="3"/>
      <c r="L4238" s="17"/>
    </row>
    <row r="4239" spans="6:12" x14ac:dyDescent="0.25">
      <c r="F4239" s="1"/>
      <c r="J4239" s="3"/>
      <c r="K4239" s="3"/>
      <c r="L4239" s="17"/>
    </row>
    <row r="4240" spans="6:12" x14ac:dyDescent="0.25">
      <c r="F4240" s="1"/>
      <c r="J4240" s="3"/>
      <c r="K4240" s="3"/>
      <c r="L4240" s="17"/>
    </row>
    <row r="4241" spans="6:12" x14ac:dyDescent="0.25">
      <c r="F4241" s="1"/>
      <c r="J4241" s="3"/>
      <c r="K4241" s="3"/>
      <c r="L4241" s="17"/>
    </row>
    <row r="4242" spans="6:12" x14ac:dyDescent="0.25">
      <c r="F4242" s="1"/>
      <c r="J4242" s="3"/>
      <c r="K4242" s="3"/>
      <c r="L4242" s="17"/>
    </row>
    <row r="4243" spans="6:12" x14ac:dyDescent="0.25">
      <c r="F4243" s="1"/>
      <c r="J4243" s="3"/>
      <c r="K4243" s="3"/>
      <c r="L4243" s="17"/>
    </row>
    <row r="4244" spans="6:12" x14ac:dyDescent="0.25">
      <c r="F4244" s="1"/>
      <c r="J4244" s="3"/>
      <c r="K4244" s="3"/>
      <c r="L4244" s="17"/>
    </row>
    <row r="4245" spans="6:12" x14ac:dyDescent="0.25">
      <c r="F4245" s="1"/>
      <c r="J4245" s="3"/>
      <c r="K4245" s="3"/>
      <c r="L4245" s="17"/>
    </row>
    <row r="4246" spans="6:12" x14ac:dyDescent="0.25">
      <c r="F4246" s="1"/>
      <c r="J4246" s="3"/>
      <c r="K4246" s="3"/>
      <c r="L4246" s="17"/>
    </row>
    <row r="4247" spans="6:12" x14ac:dyDescent="0.25">
      <c r="F4247" s="1"/>
      <c r="J4247" s="3"/>
      <c r="K4247" s="3"/>
      <c r="L4247" s="17"/>
    </row>
    <row r="4248" spans="6:12" x14ac:dyDescent="0.25">
      <c r="F4248" s="1"/>
      <c r="J4248" s="3"/>
      <c r="K4248" s="3"/>
      <c r="L4248" s="17"/>
    </row>
    <row r="4249" spans="6:12" x14ac:dyDescent="0.25">
      <c r="F4249" s="1"/>
      <c r="J4249" s="3"/>
      <c r="K4249" s="3"/>
      <c r="L4249" s="17"/>
    </row>
    <row r="4250" spans="6:12" x14ac:dyDescent="0.25">
      <c r="F4250" s="1"/>
      <c r="J4250" s="3"/>
      <c r="K4250" s="3"/>
      <c r="L4250" s="17"/>
    </row>
    <row r="4251" spans="6:12" x14ac:dyDescent="0.25">
      <c r="F4251" s="1"/>
      <c r="J4251" s="3"/>
      <c r="K4251" s="3"/>
      <c r="L4251" s="17"/>
    </row>
    <row r="4252" spans="6:12" x14ac:dyDescent="0.25">
      <c r="F4252" s="1"/>
      <c r="J4252" s="3"/>
      <c r="K4252" s="3"/>
      <c r="L4252" s="17"/>
    </row>
    <row r="4253" spans="6:12" x14ac:dyDescent="0.25">
      <c r="F4253" s="1"/>
      <c r="J4253" s="3"/>
      <c r="K4253" s="3"/>
      <c r="L4253" s="17"/>
    </row>
    <row r="4254" spans="6:12" x14ac:dyDescent="0.25">
      <c r="F4254" s="1"/>
      <c r="J4254" s="3"/>
      <c r="K4254" s="3"/>
      <c r="L4254" s="17"/>
    </row>
    <row r="4255" spans="6:12" x14ac:dyDescent="0.25">
      <c r="F4255" s="1"/>
      <c r="J4255" s="3"/>
      <c r="K4255" s="3"/>
      <c r="L4255" s="17"/>
    </row>
    <row r="4256" spans="6:12" x14ac:dyDescent="0.25">
      <c r="F4256" s="1"/>
      <c r="J4256" s="3"/>
      <c r="K4256" s="3"/>
      <c r="L4256" s="17"/>
    </row>
    <row r="4257" spans="6:12" x14ac:dyDescent="0.25">
      <c r="F4257" s="1"/>
      <c r="J4257" s="3"/>
      <c r="K4257" s="3"/>
      <c r="L4257" s="17"/>
    </row>
    <row r="4258" spans="6:12" x14ac:dyDescent="0.25">
      <c r="F4258" s="1"/>
      <c r="J4258" s="3"/>
      <c r="K4258" s="3"/>
      <c r="L4258" s="17"/>
    </row>
    <row r="4259" spans="6:12" x14ac:dyDescent="0.25">
      <c r="F4259" s="1"/>
      <c r="J4259" s="3"/>
      <c r="K4259" s="3"/>
      <c r="L4259" s="17"/>
    </row>
    <row r="4260" spans="6:12" x14ac:dyDescent="0.25">
      <c r="F4260" s="1"/>
      <c r="J4260" s="3"/>
      <c r="K4260" s="3"/>
      <c r="L4260" s="17"/>
    </row>
    <row r="4261" spans="6:12" x14ac:dyDescent="0.25">
      <c r="F4261" s="1"/>
      <c r="J4261" s="3"/>
      <c r="K4261" s="3"/>
      <c r="L4261" s="17"/>
    </row>
    <row r="4262" spans="6:12" x14ac:dyDescent="0.25">
      <c r="F4262" s="1"/>
      <c r="J4262" s="3"/>
      <c r="K4262" s="3"/>
      <c r="L4262" s="17"/>
    </row>
    <row r="4263" spans="6:12" x14ac:dyDescent="0.25">
      <c r="F4263" s="1"/>
      <c r="J4263" s="3"/>
      <c r="K4263" s="3"/>
      <c r="L4263" s="17"/>
    </row>
    <row r="4264" spans="6:12" x14ac:dyDescent="0.25">
      <c r="F4264" s="1"/>
      <c r="J4264" s="3"/>
      <c r="K4264" s="3"/>
      <c r="L4264" s="17"/>
    </row>
    <row r="4265" spans="6:12" x14ac:dyDescent="0.25">
      <c r="F4265" s="1"/>
      <c r="J4265" s="3"/>
      <c r="K4265" s="3"/>
      <c r="L4265" s="17"/>
    </row>
    <row r="4266" spans="6:12" x14ac:dyDescent="0.25">
      <c r="F4266" s="1"/>
      <c r="J4266" s="3"/>
      <c r="K4266" s="3"/>
      <c r="L4266" s="17"/>
    </row>
    <row r="4267" spans="6:12" x14ac:dyDescent="0.25">
      <c r="F4267" s="1"/>
      <c r="J4267" s="3"/>
      <c r="K4267" s="3"/>
      <c r="L4267" s="17"/>
    </row>
    <row r="4268" spans="6:12" x14ac:dyDescent="0.25">
      <c r="F4268" s="1"/>
      <c r="J4268" s="3"/>
      <c r="K4268" s="3"/>
      <c r="L4268" s="17"/>
    </row>
    <row r="4269" spans="6:12" x14ac:dyDescent="0.25">
      <c r="F4269" s="1"/>
      <c r="J4269" s="3"/>
      <c r="K4269" s="3"/>
      <c r="L4269" s="17"/>
    </row>
    <row r="4270" spans="6:12" x14ac:dyDescent="0.25">
      <c r="F4270" s="1"/>
      <c r="J4270" s="3"/>
      <c r="K4270" s="3"/>
      <c r="L4270" s="17"/>
    </row>
    <row r="4271" spans="6:12" x14ac:dyDescent="0.25">
      <c r="F4271" s="1"/>
      <c r="J4271" s="3"/>
      <c r="K4271" s="3"/>
      <c r="L4271" s="17"/>
    </row>
    <row r="4272" spans="6:12" x14ac:dyDescent="0.25">
      <c r="F4272" s="1"/>
      <c r="J4272" s="3"/>
      <c r="K4272" s="3"/>
      <c r="L4272" s="17"/>
    </row>
    <row r="4273" spans="6:12" x14ac:dyDescent="0.25">
      <c r="F4273" s="1"/>
      <c r="J4273" s="3"/>
      <c r="K4273" s="3"/>
      <c r="L4273" s="17"/>
    </row>
    <row r="4274" spans="6:12" x14ac:dyDescent="0.25">
      <c r="F4274" s="1"/>
      <c r="J4274" s="3"/>
      <c r="K4274" s="3"/>
      <c r="L4274" s="17"/>
    </row>
    <row r="4275" spans="6:12" x14ac:dyDescent="0.25">
      <c r="F4275" s="1"/>
      <c r="J4275" s="3"/>
      <c r="K4275" s="3"/>
      <c r="L4275" s="17"/>
    </row>
    <row r="4276" spans="6:12" x14ac:dyDescent="0.25">
      <c r="F4276" s="1"/>
      <c r="J4276" s="3"/>
      <c r="K4276" s="3"/>
      <c r="L4276" s="17"/>
    </row>
    <row r="4277" spans="6:12" x14ac:dyDescent="0.25">
      <c r="F4277" s="1"/>
      <c r="J4277" s="3"/>
      <c r="K4277" s="3"/>
      <c r="L4277" s="17"/>
    </row>
    <row r="4278" spans="6:12" x14ac:dyDescent="0.25">
      <c r="F4278" s="1"/>
      <c r="J4278" s="3"/>
      <c r="K4278" s="3"/>
      <c r="L4278" s="17"/>
    </row>
    <row r="4279" spans="6:12" x14ac:dyDescent="0.25">
      <c r="F4279" s="1"/>
      <c r="J4279" s="3"/>
      <c r="K4279" s="3"/>
      <c r="L4279" s="17"/>
    </row>
    <row r="4280" spans="6:12" x14ac:dyDescent="0.25">
      <c r="F4280" s="1"/>
      <c r="J4280" s="3"/>
      <c r="K4280" s="3"/>
      <c r="L4280" s="17"/>
    </row>
    <row r="4281" spans="6:12" x14ac:dyDescent="0.25">
      <c r="F4281" s="1"/>
      <c r="J4281" s="3"/>
      <c r="K4281" s="3"/>
      <c r="L4281" s="17"/>
    </row>
    <row r="4282" spans="6:12" x14ac:dyDescent="0.25">
      <c r="F4282" s="1"/>
      <c r="J4282" s="3"/>
      <c r="K4282" s="3"/>
      <c r="L4282" s="17"/>
    </row>
    <row r="4283" spans="6:12" x14ac:dyDescent="0.25">
      <c r="F4283" s="1"/>
      <c r="J4283" s="3"/>
      <c r="K4283" s="3"/>
      <c r="L4283" s="17"/>
    </row>
    <row r="4284" spans="6:12" x14ac:dyDescent="0.25">
      <c r="F4284" s="1"/>
      <c r="J4284" s="3"/>
      <c r="K4284" s="3"/>
      <c r="L4284" s="17"/>
    </row>
    <row r="4285" spans="6:12" x14ac:dyDescent="0.25">
      <c r="F4285" s="1"/>
      <c r="J4285" s="3"/>
      <c r="K4285" s="3"/>
      <c r="L4285" s="17"/>
    </row>
    <row r="4286" spans="6:12" x14ac:dyDescent="0.25">
      <c r="F4286" s="1"/>
      <c r="J4286" s="3"/>
      <c r="K4286" s="3"/>
      <c r="L4286" s="17"/>
    </row>
    <row r="4287" spans="6:12" x14ac:dyDescent="0.25">
      <c r="F4287" s="1"/>
      <c r="J4287" s="3"/>
      <c r="K4287" s="3"/>
      <c r="L4287" s="17"/>
    </row>
    <row r="4288" spans="6:12" x14ac:dyDescent="0.25">
      <c r="F4288" s="1"/>
      <c r="J4288" s="3"/>
      <c r="K4288" s="3"/>
      <c r="L4288" s="17"/>
    </row>
    <row r="4289" spans="6:12" x14ac:dyDescent="0.25">
      <c r="F4289" s="1"/>
      <c r="J4289" s="3"/>
      <c r="K4289" s="3"/>
      <c r="L4289" s="17"/>
    </row>
    <row r="4290" spans="6:12" x14ac:dyDescent="0.25">
      <c r="F4290" s="1"/>
      <c r="J4290" s="3"/>
      <c r="K4290" s="3"/>
      <c r="L4290" s="17"/>
    </row>
    <row r="4291" spans="6:12" x14ac:dyDescent="0.25">
      <c r="F4291" s="1"/>
      <c r="J4291" s="3"/>
      <c r="K4291" s="3"/>
      <c r="L4291" s="17"/>
    </row>
    <row r="4292" spans="6:12" x14ac:dyDescent="0.25">
      <c r="F4292" s="1"/>
      <c r="J4292" s="3"/>
      <c r="K4292" s="3"/>
      <c r="L4292" s="17"/>
    </row>
    <row r="4293" spans="6:12" x14ac:dyDescent="0.25">
      <c r="F4293" s="1"/>
      <c r="J4293" s="3"/>
      <c r="K4293" s="3"/>
      <c r="L4293" s="17"/>
    </row>
    <row r="4294" spans="6:12" x14ac:dyDescent="0.25">
      <c r="F4294" s="1"/>
      <c r="J4294" s="3"/>
      <c r="K4294" s="3"/>
      <c r="L4294" s="17"/>
    </row>
    <row r="4295" spans="6:12" x14ac:dyDescent="0.25">
      <c r="F4295" s="1"/>
      <c r="J4295" s="3"/>
      <c r="K4295" s="3"/>
      <c r="L4295" s="17"/>
    </row>
    <row r="4296" spans="6:12" x14ac:dyDescent="0.25">
      <c r="F4296" s="1"/>
      <c r="J4296" s="3"/>
      <c r="K4296" s="3"/>
      <c r="L4296" s="17"/>
    </row>
    <row r="4297" spans="6:12" x14ac:dyDescent="0.25">
      <c r="F4297" s="1"/>
      <c r="J4297" s="3"/>
      <c r="K4297" s="3"/>
      <c r="L4297" s="17"/>
    </row>
    <row r="4298" spans="6:12" x14ac:dyDescent="0.25">
      <c r="F4298" s="1"/>
      <c r="J4298" s="3"/>
      <c r="K4298" s="3"/>
      <c r="L4298" s="17"/>
    </row>
    <row r="4299" spans="6:12" x14ac:dyDescent="0.25">
      <c r="F4299" s="1"/>
      <c r="J4299" s="3"/>
      <c r="K4299" s="3"/>
      <c r="L4299" s="17"/>
    </row>
    <row r="4300" spans="6:12" x14ac:dyDescent="0.25">
      <c r="F4300" s="1"/>
      <c r="J4300" s="3"/>
      <c r="K4300" s="3"/>
      <c r="L4300" s="17"/>
    </row>
    <row r="4301" spans="6:12" x14ac:dyDescent="0.25">
      <c r="F4301" s="1"/>
      <c r="J4301" s="3"/>
      <c r="K4301" s="3"/>
      <c r="L4301" s="17"/>
    </row>
    <row r="4302" spans="6:12" x14ac:dyDescent="0.25">
      <c r="F4302" s="1"/>
      <c r="J4302" s="3"/>
      <c r="K4302" s="3"/>
      <c r="L4302" s="17"/>
    </row>
    <row r="4303" spans="6:12" x14ac:dyDescent="0.25">
      <c r="F4303" s="1"/>
      <c r="J4303" s="3"/>
      <c r="K4303" s="3"/>
      <c r="L4303" s="17"/>
    </row>
    <row r="4304" spans="6:12" x14ac:dyDescent="0.25">
      <c r="F4304" s="1"/>
      <c r="J4304" s="3"/>
      <c r="K4304" s="3"/>
      <c r="L4304" s="17"/>
    </row>
    <row r="4305" spans="6:12" x14ac:dyDescent="0.25">
      <c r="F4305" s="1"/>
      <c r="J4305" s="3"/>
      <c r="K4305" s="3"/>
      <c r="L4305" s="17"/>
    </row>
    <row r="4306" spans="6:12" x14ac:dyDescent="0.25">
      <c r="F4306" s="1"/>
      <c r="J4306" s="3"/>
      <c r="K4306" s="3"/>
      <c r="L4306" s="17"/>
    </row>
    <row r="4307" spans="6:12" x14ac:dyDescent="0.25">
      <c r="F4307" s="1"/>
      <c r="J4307" s="3"/>
      <c r="K4307" s="3"/>
      <c r="L4307" s="17"/>
    </row>
    <row r="4308" spans="6:12" x14ac:dyDescent="0.25">
      <c r="F4308" s="1"/>
      <c r="J4308" s="3"/>
      <c r="K4308" s="3"/>
      <c r="L4308" s="17"/>
    </row>
    <row r="4309" spans="6:12" x14ac:dyDescent="0.25">
      <c r="F4309" s="1"/>
      <c r="J4309" s="3"/>
      <c r="K4309" s="3"/>
      <c r="L4309" s="17"/>
    </row>
    <row r="4310" spans="6:12" x14ac:dyDescent="0.25">
      <c r="F4310" s="1"/>
      <c r="J4310" s="3"/>
      <c r="K4310" s="3"/>
      <c r="L4310" s="17"/>
    </row>
    <row r="4311" spans="6:12" x14ac:dyDescent="0.25">
      <c r="F4311" s="1"/>
      <c r="J4311" s="3"/>
      <c r="K4311" s="3"/>
      <c r="L4311" s="17"/>
    </row>
    <row r="4312" spans="6:12" x14ac:dyDescent="0.25">
      <c r="F4312" s="1"/>
      <c r="J4312" s="3"/>
      <c r="K4312" s="3"/>
      <c r="L4312" s="17"/>
    </row>
    <row r="4313" spans="6:12" x14ac:dyDescent="0.25">
      <c r="F4313" s="1"/>
      <c r="J4313" s="3"/>
      <c r="K4313" s="3"/>
      <c r="L4313" s="17"/>
    </row>
    <row r="4314" spans="6:12" x14ac:dyDescent="0.25">
      <c r="F4314" s="1"/>
      <c r="J4314" s="3"/>
      <c r="K4314" s="3"/>
      <c r="L4314" s="17"/>
    </row>
    <row r="4315" spans="6:12" x14ac:dyDescent="0.25">
      <c r="F4315" s="1"/>
      <c r="J4315" s="3"/>
      <c r="K4315" s="3"/>
      <c r="L4315" s="17"/>
    </row>
    <row r="4316" spans="6:12" x14ac:dyDescent="0.25">
      <c r="F4316" s="1"/>
      <c r="J4316" s="3"/>
      <c r="K4316" s="3"/>
      <c r="L4316" s="17"/>
    </row>
    <row r="4317" spans="6:12" x14ac:dyDescent="0.25">
      <c r="F4317" s="1"/>
      <c r="J4317" s="3"/>
      <c r="K4317" s="3"/>
      <c r="L4317" s="17"/>
    </row>
    <row r="4318" spans="6:12" x14ac:dyDescent="0.25">
      <c r="F4318" s="1"/>
      <c r="J4318" s="3"/>
      <c r="K4318" s="3"/>
      <c r="L4318" s="17"/>
    </row>
    <row r="4319" spans="6:12" x14ac:dyDescent="0.25">
      <c r="F4319" s="1"/>
      <c r="J4319" s="3"/>
      <c r="K4319" s="3"/>
      <c r="L4319" s="17"/>
    </row>
    <row r="4320" spans="6:12" x14ac:dyDescent="0.25">
      <c r="F4320" s="1"/>
      <c r="J4320" s="3"/>
      <c r="K4320" s="3"/>
      <c r="L4320" s="17"/>
    </row>
    <row r="4321" spans="6:12" x14ac:dyDescent="0.25">
      <c r="F4321" s="1"/>
      <c r="J4321" s="3"/>
      <c r="K4321" s="3"/>
      <c r="L4321" s="17"/>
    </row>
    <row r="4322" spans="6:12" x14ac:dyDescent="0.25">
      <c r="F4322" s="1"/>
      <c r="J4322" s="3"/>
      <c r="K4322" s="3"/>
      <c r="L4322" s="17"/>
    </row>
    <row r="4323" spans="6:12" x14ac:dyDescent="0.25">
      <c r="F4323" s="1"/>
      <c r="J4323" s="3"/>
      <c r="K4323" s="3"/>
      <c r="L4323" s="17"/>
    </row>
    <row r="4324" spans="6:12" x14ac:dyDescent="0.25">
      <c r="F4324" s="1"/>
      <c r="J4324" s="3"/>
      <c r="K4324" s="3"/>
      <c r="L4324" s="17"/>
    </row>
    <row r="4325" spans="6:12" x14ac:dyDescent="0.25">
      <c r="F4325" s="1"/>
      <c r="J4325" s="3"/>
      <c r="K4325" s="3"/>
      <c r="L4325" s="17"/>
    </row>
    <row r="4326" spans="6:12" x14ac:dyDescent="0.25">
      <c r="F4326" s="1"/>
      <c r="J4326" s="3"/>
      <c r="K4326" s="3"/>
      <c r="L4326" s="17"/>
    </row>
    <row r="4327" spans="6:12" x14ac:dyDescent="0.25">
      <c r="F4327" s="1"/>
      <c r="J4327" s="3"/>
      <c r="K4327" s="3"/>
      <c r="L4327" s="17"/>
    </row>
    <row r="4328" spans="6:12" x14ac:dyDescent="0.25">
      <c r="F4328" s="1"/>
      <c r="J4328" s="3"/>
      <c r="K4328" s="3"/>
      <c r="L4328" s="17"/>
    </row>
    <row r="4329" spans="6:12" x14ac:dyDescent="0.25">
      <c r="F4329" s="1"/>
      <c r="J4329" s="3"/>
      <c r="K4329" s="3"/>
      <c r="L4329" s="17"/>
    </row>
    <row r="4330" spans="6:12" x14ac:dyDescent="0.25">
      <c r="F4330" s="1"/>
      <c r="J4330" s="3"/>
      <c r="K4330" s="3"/>
      <c r="L4330" s="17"/>
    </row>
    <row r="4331" spans="6:12" x14ac:dyDescent="0.25">
      <c r="F4331" s="1"/>
      <c r="J4331" s="3"/>
      <c r="K4331" s="3"/>
      <c r="L4331" s="17"/>
    </row>
    <row r="4332" spans="6:12" x14ac:dyDescent="0.25">
      <c r="F4332" s="1"/>
      <c r="J4332" s="3"/>
      <c r="K4332" s="3"/>
      <c r="L4332" s="17"/>
    </row>
    <row r="4333" spans="6:12" x14ac:dyDescent="0.25">
      <c r="F4333" s="1"/>
      <c r="J4333" s="3"/>
      <c r="K4333" s="3"/>
      <c r="L4333" s="17"/>
    </row>
    <row r="4334" spans="6:12" x14ac:dyDescent="0.25">
      <c r="F4334" s="1"/>
      <c r="J4334" s="3"/>
      <c r="K4334" s="3"/>
      <c r="L4334" s="17"/>
    </row>
    <row r="4335" spans="6:12" x14ac:dyDescent="0.25">
      <c r="F4335" s="1"/>
      <c r="J4335" s="3"/>
      <c r="K4335" s="3"/>
      <c r="L4335" s="17"/>
    </row>
    <row r="4336" spans="6:12" x14ac:dyDescent="0.25">
      <c r="F4336" s="1"/>
      <c r="J4336" s="3"/>
      <c r="K4336" s="3"/>
      <c r="L4336" s="17"/>
    </row>
    <row r="4337" spans="6:12" x14ac:dyDescent="0.25">
      <c r="F4337" s="1"/>
      <c r="J4337" s="3"/>
      <c r="K4337" s="3"/>
      <c r="L4337" s="17"/>
    </row>
    <row r="4338" spans="6:12" x14ac:dyDescent="0.25">
      <c r="F4338" s="1"/>
      <c r="J4338" s="3"/>
      <c r="K4338" s="3"/>
      <c r="L4338" s="17"/>
    </row>
    <row r="4339" spans="6:12" x14ac:dyDescent="0.25">
      <c r="F4339" s="1"/>
      <c r="J4339" s="3"/>
      <c r="K4339" s="3"/>
      <c r="L4339" s="17"/>
    </row>
    <row r="4340" spans="6:12" x14ac:dyDescent="0.25">
      <c r="F4340" s="1"/>
      <c r="J4340" s="3"/>
      <c r="K4340" s="3"/>
      <c r="L4340" s="17"/>
    </row>
    <row r="4341" spans="6:12" x14ac:dyDescent="0.25">
      <c r="F4341" s="1"/>
      <c r="J4341" s="3"/>
      <c r="K4341" s="3"/>
      <c r="L4341" s="17"/>
    </row>
    <row r="4342" spans="6:12" x14ac:dyDescent="0.25">
      <c r="F4342" s="1"/>
      <c r="J4342" s="3"/>
      <c r="K4342" s="3"/>
      <c r="L4342" s="17"/>
    </row>
    <row r="4343" spans="6:12" x14ac:dyDescent="0.25">
      <c r="F4343" s="1"/>
      <c r="J4343" s="3"/>
      <c r="K4343" s="3"/>
      <c r="L4343" s="17"/>
    </row>
    <row r="4344" spans="6:12" x14ac:dyDescent="0.25">
      <c r="F4344" s="1"/>
      <c r="J4344" s="3"/>
      <c r="K4344" s="3"/>
      <c r="L4344" s="17"/>
    </row>
    <row r="4345" spans="6:12" x14ac:dyDescent="0.25">
      <c r="F4345" s="1"/>
      <c r="J4345" s="3"/>
      <c r="K4345" s="3"/>
      <c r="L4345" s="17"/>
    </row>
    <row r="4346" spans="6:12" x14ac:dyDescent="0.25">
      <c r="F4346" s="1"/>
      <c r="J4346" s="3"/>
      <c r="K4346" s="3"/>
      <c r="L4346" s="17"/>
    </row>
    <row r="4347" spans="6:12" x14ac:dyDescent="0.25">
      <c r="F4347" s="1"/>
      <c r="J4347" s="3"/>
      <c r="K4347" s="3"/>
      <c r="L4347" s="17"/>
    </row>
    <row r="4348" spans="6:12" x14ac:dyDescent="0.25">
      <c r="F4348" s="1"/>
      <c r="J4348" s="3"/>
      <c r="K4348" s="3"/>
      <c r="L4348" s="17"/>
    </row>
    <row r="4349" spans="6:12" x14ac:dyDescent="0.25">
      <c r="F4349" s="1"/>
      <c r="J4349" s="3"/>
      <c r="K4349" s="3"/>
      <c r="L4349" s="17"/>
    </row>
    <row r="4350" spans="6:12" x14ac:dyDescent="0.25">
      <c r="F4350" s="1"/>
      <c r="J4350" s="3"/>
      <c r="K4350" s="3"/>
      <c r="L4350" s="17"/>
    </row>
    <row r="4351" spans="6:12" x14ac:dyDescent="0.25">
      <c r="F4351" s="1"/>
      <c r="J4351" s="3"/>
      <c r="K4351" s="3"/>
      <c r="L4351" s="17"/>
    </row>
    <row r="4352" spans="6:12" x14ac:dyDescent="0.25">
      <c r="F4352" s="1"/>
      <c r="J4352" s="3"/>
      <c r="K4352" s="3"/>
      <c r="L4352" s="17"/>
    </row>
    <row r="4353" spans="6:12" x14ac:dyDescent="0.25">
      <c r="F4353" s="1"/>
      <c r="J4353" s="3"/>
      <c r="K4353" s="3"/>
      <c r="L4353" s="17"/>
    </row>
    <row r="4354" spans="6:12" x14ac:dyDescent="0.25">
      <c r="F4354" s="1"/>
      <c r="J4354" s="3"/>
      <c r="K4354" s="3"/>
      <c r="L4354" s="17"/>
    </row>
    <row r="4355" spans="6:12" x14ac:dyDescent="0.25">
      <c r="F4355" s="1"/>
      <c r="J4355" s="3"/>
      <c r="K4355" s="3"/>
      <c r="L4355" s="17"/>
    </row>
    <row r="4356" spans="6:12" x14ac:dyDescent="0.25">
      <c r="F4356" s="1"/>
      <c r="J4356" s="3"/>
      <c r="K4356" s="3"/>
      <c r="L4356" s="17"/>
    </row>
    <row r="4357" spans="6:12" x14ac:dyDescent="0.25">
      <c r="F4357" s="1"/>
      <c r="J4357" s="3"/>
      <c r="K4357" s="3"/>
      <c r="L4357" s="17"/>
    </row>
    <row r="4358" spans="6:12" x14ac:dyDescent="0.25">
      <c r="F4358" s="1"/>
      <c r="J4358" s="3"/>
      <c r="K4358" s="3"/>
      <c r="L4358" s="17"/>
    </row>
    <row r="4359" spans="6:12" x14ac:dyDescent="0.25">
      <c r="F4359" s="1"/>
      <c r="J4359" s="3"/>
      <c r="K4359" s="3"/>
      <c r="L4359" s="17"/>
    </row>
    <row r="4360" spans="6:12" x14ac:dyDescent="0.25">
      <c r="F4360" s="1"/>
      <c r="J4360" s="3"/>
      <c r="K4360" s="3"/>
      <c r="L4360" s="17"/>
    </row>
    <row r="4361" spans="6:12" x14ac:dyDescent="0.25">
      <c r="F4361" s="1"/>
      <c r="J4361" s="3"/>
      <c r="K4361" s="3"/>
      <c r="L4361" s="17"/>
    </row>
    <row r="4362" spans="6:12" x14ac:dyDescent="0.25">
      <c r="F4362" s="1"/>
      <c r="J4362" s="3"/>
      <c r="K4362" s="3"/>
      <c r="L4362" s="17"/>
    </row>
    <row r="4363" spans="6:12" x14ac:dyDescent="0.25">
      <c r="F4363" s="1"/>
      <c r="J4363" s="3"/>
      <c r="K4363" s="3"/>
      <c r="L4363" s="17"/>
    </row>
    <row r="4364" spans="6:12" x14ac:dyDescent="0.25">
      <c r="F4364" s="1"/>
      <c r="J4364" s="3"/>
      <c r="K4364" s="3"/>
      <c r="L4364" s="17"/>
    </row>
    <row r="4365" spans="6:12" x14ac:dyDescent="0.25">
      <c r="F4365" s="1"/>
      <c r="J4365" s="3"/>
      <c r="K4365" s="3"/>
      <c r="L4365" s="17"/>
    </row>
    <row r="4366" spans="6:12" x14ac:dyDescent="0.25">
      <c r="F4366" s="1"/>
      <c r="J4366" s="3"/>
      <c r="K4366" s="3"/>
      <c r="L4366" s="17"/>
    </row>
    <row r="4367" spans="6:12" x14ac:dyDescent="0.25">
      <c r="F4367" s="1"/>
      <c r="J4367" s="3"/>
      <c r="K4367" s="3"/>
      <c r="L4367" s="17"/>
    </row>
    <row r="4368" spans="6:12" x14ac:dyDescent="0.25">
      <c r="F4368" s="1"/>
      <c r="J4368" s="3"/>
      <c r="K4368" s="3"/>
      <c r="L4368" s="17"/>
    </row>
    <row r="4369" spans="6:12" x14ac:dyDescent="0.25">
      <c r="F4369" s="1"/>
      <c r="J4369" s="3"/>
      <c r="K4369" s="3"/>
      <c r="L4369" s="17"/>
    </row>
    <row r="4370" spans="6:12" x14ac:dyDescent="0.25">
      <c r="F4370" s="1"/>
      <c r="J4370" s="3"/>
      <c r="K4370" s="3"/>
      <c r="L4370" s="17"/>
    </row>
    <row r="4371" spans="6:12" x14ac:dyDescent="0.25">
      <c r="F4371" s="1"/>
      <c r="J4371" s="3"/>
      <c r="K4371" s="3"/>
      <c r="L4371" s="17"/>
    </row>
    <row r="4372" spans="6:12" x14ac:dyDescent="0.25">
      <c r="F4372" s="1"/>
      <c r="J4372" s="3"/>
      <c r="K4372" s="3"/>
      <c r="L4372" s="17"/>
    </row>
    <row r="4373" spans="6:12" x14ac:dyDescent="0.25">
      <c r="F4373" s="1"/>
      <c r="J4373" s="3"/>
      <c r="K4373" s="3"/>
      <c r="L4373" s="17"/>
    </row>
    <row r="4374" spans="6:12" x14ac:dyDescent="0.25">
      <c r="F4374" s="1"/>
      <c r="J4374" s="3"/>
      <c r="K4374" s="3"/>
      <c r="L4374" s="17"/>
    </row>
    <row r="4375" spans="6:12" x14ac:dyDescent="0.25">
      <c r="F4375" s="1"/>
      <c r="J4375" s="3"/>
      <c r="K4375" s="3"/>
      <c r="L4375" s="17"/>
    </row>
    <row r="4376" spans="6:12" x14ac:dyDescent="0.25">
      <c r="F4376" s="1"/>
      <c r="J4376" s="3"/>
      <c r="K4376" s="3"/>
      <c r="L4376" s="17"/>
    </row>
    <row r="4377" spans="6:12" x14ac:dyDescent="0.25">
      <c r="F4377" s="1"/>
      <c r="J4377" s="3"/>
      <c r="K4377" s="3"/>
      <c r="L4377" s="17"/>
    </row>
    <row r="4378" spans="6:12" x14ac:dyDescent="0.25">
      <c r="F4378" s="1"/>
      <c r="J4378" s="3"/>
      <c r="K4378" s="3"/>
      <c r="L4378" s="17"/>
    </row>
    <row r="4379" spans="6:12" x14ac:dyDescent="0.25">
      <c r="F4379" s="1"/>
      <c r="J4379" s="3"/>
      <c r="K4379" s="3"/>
      <c r="L4379" s="17"/>
    </row>
    <row r="4380" spans="6:12" x14ac:dyDescent="0.25">
      <c r="F4380" s="1"/>
      <c r="J4380" s="3"/>
      <c r="K4380" s="3"/>
      <c r="L4380" s="17"/>
    </row>
    <row r="4381" spans="6:12" x14ac:dyDescent="0.25">
      <c r="F4381" s="1"/>
      <c r="J4381" s="3"/>
      <c r="K4381" s="3"/>
      <c r="L4381" s="17"/>
    </row>
    <row r="4382" spans="6:12" x14ac:dyDescent="0.25">
      <c r="F4382" s="1"/>
      <c r="J4382" s="3"/>
      <c r="K4382" s="3"/>
      <c r="L4382" s="17"/>
    </row>
    <row r="4383" spans="6:12" x14ac:dyDescent="0.25">
      <c r="F4383" s="1"/>
      <c r="J4383" s="3"/>
      <c r="K4383" s="3"/>
      <c r="L4383" s="17"/>
    </row>
    <row r="4384" spans="6:12" x14ac:dyDescent="0.25">
      <c r="F4384" s="1"/>
      <c r="J4384" s="3"/>
      <c r="K4384" s="3"/>
      <c r="L4384" s="17"/>
    </row>
    <row r="4385" spans="6:12" x14ac:dyDescent="0.25">
      <c r="F4385" s="1"/>
      <c r="J4385" s="3"/>
      <c r="K4385" s="3"/>
      <c r="L4385" s="17"/>
    </row>
    <row r="4386" spans="6:12" x14ac:dyDescent="0.25">
      <c r="F4386" s="1"/>
      <c r="J4386" s="3"/>
      <c r="K4386" s="3"/>
      <c r="L4386" s="17"/>
    </row>
    <row r="4387" spans="6:12" x14ac:dyDescent="0.25">
      <c r="F4387" s="1"/>
      <c r="J4387" s="3"/>
      <c r="K4387" s="3"/>
      <c r="L4387" s="17"/>
    </row>
    <row r="4388" spans="6:12" x14ac:dyDescent="0.25">
      <c r="F4388" s="1"/>
      <c r="J4388" s="3"/>
      <c r="K4388" s="3"/>
      <c r="L4388" s="17"/>
    </row>
    <row r="4389" spans="6:12" x14ac:dyDescent="0.25">
      <c r="F4389" s="1"/>
      <c r="J4389" s="3"/>
      <c r="K4389" s="3"/>
      <c r="L4389" s="17"/>
    </row>
    <row r="4390" spans="6:12" x14ac:dyDescent="0.25">
      <c r="F4390" s="1"/>
      <c r="J4390" s="3"/>
      <c r="K4390" s="3"/>
      <c r="L4390" s="17"/>
    </row>
    <row r="4391" spans="6:12" x14ac:dyDescent="0.25">
      <c r="F4391" s="1"/>
      <c r="J4391" s="3"/>
      <c r="K4391" s="3"/>
      <c r="L4391" s="17"/>
    </row>
    <row r="4392" spans="6:12" x14ac:dyDescent="0.25">
      <c r="F4392" s="1"/>
      <c r="J4392" s="3"/>
      <c r="K4392" s="3"/>
      <c r="L4392" s="17"/>
    </row>
    <row r="4393" spans="6:12" x14ac:dyDescent="0.25">
      <c r="F4393" s="1"/>
      <c r="J4393" s="3"/>
      <c r="K4393" s="3"/>
      <c r="L4393" s="17"/>
    </row>
    <row r="4394" spans="6:12" x14ac:dyDescent="0.25">
      <c r="F4394" s="1"/>
      <c r="J4394" s="3"/>
      <c r="K4394" s="3"/>
      <c r="L4394" s="17"/>
    </row>
    <row r="4395" spans="6:12" x14ac:dyDescent="0.25">
      <c r="F4395" s="1"/>
      <c r="J4395" s="3"/>
      <c r="K4395" s="3"/>
      <c r="L4395" s="17"/>
    </row>
    <row r="4396" spans="6:12" x14ac:dyDescent="0.25">
      <c r="F4396" s="1"/>
      <c r="J4396" s="3"/>
      <c r="K4396" s="3"/>
      <c r="L4396" s="17"/>
    </row>
    <row r="4397" spans="6:12" x14ac:dyDescent="0.25">
      <c r="F4397" s="1"/>
      <c r="J4397" s="3"/>
      <c r="K4397" s="3"/>
      <c r="L4397" s="17"/>
    </row>
    <row r="4398" spans="6:12" x14ac:dyDescent="0.25">
      <c r="F4398" s="1"/>
      <c r="J4398" s="3"/>
      <c r="K4398" s="3"/>
      <c r="L4398" s="17"/>
    </row>
    <row r="4399" spans="6:12" x14ac:dyDescent="0.25">
      <c r="F4399" s="1"/>
      <c r="J4399" s="3"/>
      <c r="K4399" s="3"/>
      <c r="L4399" s="17"/>
    </row>
    <row r="4400" spans="6:12" x14ac:dyDescent="0.25">
      <c r="F4400" s="1"/>
      <c r="J4400" s="3"/>
      <c r="K4400" s="3"/>
      <c r="L4400" s="17"/>
    </row>
    <row r="4401" spans="6:12" x14ac:dyDescent="0.25">
      <c r="F4401" s="1"/>
      <c r="J4401" s="3"/>
      <c r="K4401" s="3"/>
      <c r="L4401" s="17"/>
    </row>
    <row r="4402" spans="6:12" x14ac:dyDescent="0.25">
      <c r="F4402" s="1"/>
      <c r="J4402" s="3"/>
      <c r="K4402" s="3"/>
      <c r="L4402" s="17"/>
    </row>
    <row r="4403" spans="6:12" x14ac:dyDescent="0.25">
      <c r="F4403" s="1"/>
      <c r="J4403" s="3"/>
      <c r="K4403" s="3"/>
      <c r="L4403" s="17"/>
    </row>
    <row r="4404" spans="6:12" x14ac:dyDescent="0.25">
      <c r="F4404" s="1"/>
      <c r="J4404" s="3"/>
      <c r="K4404" s="3"/>
      <c r="L4404" s="17"/>
    </row>
    <row r="4405" spans="6:12" x14ac:dyDescent="0.25">
      <c r="F4405" s="1"/>
      <c r="J4405" s="3"/>
      <c r="K4405" s="3"/>
      <c r="L4405" s="17"/>
    </row>
    <row r="4406" spans="6:12" x14ac:dyDescent="0.25">
      <c r="F4406" s="1"/>
      <c r="J4406" s="3"/>
      <c r="K4406" s="3"/>
      <c r="L4406" s="17"/>
    </row>
    <row r="4407" spans="6:12" x14ac:dyDescent="0.25">
      <c r="F4407" s="1"/>
      <c r="J4407" s="3"/>
      <c r="K4407" s="3"/>
      <c r="L4407" s="17"/>
    </row>
    <row r="4408" spans="6:12" x14ac:dyDescent="0.25">
      <c r="F4408" s="1"/>
      <c r="J4408" s="3"/>
      <c r="K4408" s="3"/>
      <c r="L4408" s="17"/>
    </row>
    <row r="4409" spans="6:12" x14ac:dyDescent="0.25">
      <c r="F4409" s="1"/>
      <c r="J4409" s="3"/>
      <c r="K4409" s="3"/>
      <c r="L4409" s="17"/>
    </row>
    <row r="4410" spans="6:12" x14ac:dyDescent="0.25">
      <c r="F4410" s="1"/>
      <c r="J4410" s="3"/>
      <c r="K4410" s="3"/>
      <c r="L4410" s="17"/>
    </row>
    <row r="4411" spans="6:12" x14ac:dyDescent="0.25">
      <c r="F4411" s="1"/>
      <c r="J4411" s="3"/>
      <c r="K4411" s="3"/>
      <c r="L4411" s="17"/>
    </row>
    <row r="4412" spans="6:12" x14ac:dyDescent="0.25">
      <c r="F4412" s="1"/>
      <c r="J4412" s="3"/>
      <c r="K4412" s="3"/>
      <c r="L4412" s="17"/>
    </row>
    <row r="4413" spans="6:12" x14ac:dyDescent="0.25">
      <c r="F4413" s="1"/>
      <c r="J4413" s="3"/>
      <c r="K4413" s="3"/>
      <c r="L4413" s="17"/>
    </row>
    <row r="4414" spans="6:12" x14ac:dyDescent="0.25">
      <c r="F4414" s="1"/>
      <c r="J4414" s="3"/>
      <c r="K4414" s="3"/>
      <c r="L4414" s="17"/>
    </row>
    <row r="4415" spans="6:12" x14ac:dyDescent="0.25">
      <c r="F4415" s="1"/>
      <c r="J4415" s="3"/>
      <c r="K4415" s="3"/>
      <c r="L4415" s="17"/>
    </row>
    <row r="4416" spans="6:12" x14ac:dyDescent="0.25">
      <c r="F4416" s="1"/>
      <c r="J4416" s="3"/>
      <c r="K4416" s="3"/>
      <c r="L4416" s="17"/>
    </row>
    <row r="4417" spans="6:12" x14ac:dyDescent="0.25">
      <c r="F4417" s="1"/>
      <c r="J4417" s="3"/>
      <c r="K4417" s="3"/>
      <c r="L4417" s="17"/>
    </row>
    <row r="4418" spans="6:12" x14ac:dyDescent="0.25">
      <c r="F4418" s="1"/>
      <c r="J4418" s="3"/>
      <c r="K4418" s="3"/>
      <c r="L4418" s="17"/>
    </row>
    <row r="4419" spans="6:12" x14ac:dyDescent="0.25">
      <c r="F4419" s="1"/>
      <c r="J4419" s="3"/>
      <c r="K4419" s="3"/>
      <c r="L4419" s="17"/>
    </row>
    <row r="4420" spans="6:12" x14ac:dyDescent="0.25">
      <c r="F4420" s="1"/>
      <c r="J4420" s="3"/>
      <c r="K4420" s="3"/>
      <c r="L4420" s="17"/>
    </row>
    <row r="4421" spans="6:12" x14ac:dyDescent="0.25">
      <c r="F4421" s="1"/>
      <c r="J4421" s="3"/>
      <c r="K4421" s="3"/>
      <c r="L4421" s="17"/>
    </row>
    <row r="4422" spans="6:12" x14ac:dyDescent="0.25">
      <c r="F4422" s="1"/>
      <c r="J4422" s="3"/>
      <c r="K4422" s="3"/>
      <c r="L4422" s="17"/>
    </row>
    <row r="4423" spans="6:12" x14ac:dyDescent="0.25">
      <c r="F4423" s="1"/>
      <c r="J4423" s="3"/>
      <c r="K4423" s="3"/>
      <c r="L4423" s="17"/>
    </row>
    <row r="4424" spans="6:12" x14ac:dyDescent="0.25">
      <c r="F4424" s="1"/>
      <c r="J4424" s="3"/>
      <c r="K4424" s="3"/>
      <c r="L4424" s="17"/>
    </row>
    <row r="4425" spans="6:12" x14ac:dyDescent="0.25">
      <c r="F4425" s="1"/>
      <c r="J4425" s="3"/>
      <c r="K4425" s="3"/>
      <c r="L4425" s="17"/>
    </row>
    <row r="4426" spans="6:12" x14ac:dyDescent="0.25">
      <c r="F4426" s="1"/>
      <c r="J4426" s="3"/>
      <c r="K4426" s="3"/>
      <c r="L4426" s="17"/>
    </row>
    <row r="4427" spans="6:12" x14ac:dyDescent="0.25">
      <c r="F4427" s="1"/>
      <c r="J4427" s="3"/>
      <c r="K4427" s="3"/>
      <c r="L4427" s="17"/>
    </row>
    <row r="4428" spans="6:12" x14ac:dyDescent="0.25">
      <c r="F4428" s="1"/>
      <c r="J4428" s="3"/>
      <c r="K4428" s="3"/>
      <c r="L4428" s="17"/>
    </row>
    <row r="4429" spans="6:12" x14ac:dyDescent="0.25">
      <c r="F4429" s="1"/>
      <c r="J4429" s="3"/>
      <c r="K4429" s="3"/>
      <c r="L4429" s="17"/>
    </row>
    <row r="4430" spans="6:12" x14ac:dyDescent="0.25">
      <c r="F4430" s="1"/>
      <c r="J4430" s="3"/>
      <c r="K4430" s="3"/>
      <c r="L4430" s="17"/>
    </row>
    <row r="4431" spans="6:12" x14ac:dyDescent="0.25">
      <c r="F4431" s="1"/>
      <c r="J4431" s="3"/>
      <c r="K4431" s="3"/>
      <c r="L4431" s="17"/>
    </row>
    <row r="4432" spans="6:12" x14ac:dyDescent="0.25">
      <c r="F4432" s="1"/>
      <c r="J4432" s="3"/>
      <c r="K4432" s="3"/>
      <c r="L4432" s="17"/>
    </row>
    <row r="4433" spans="6:12" x14ac:dyDescent="0.25">
      <c r="F4433" s="1"/>
      <c r="J4433" s="3"/>
      <c r="K4433" s="3"/>
      <c r="L4433" s="17"/>
    </row>
    <row r="4434" spans="6:12" x14ac:dyDescent="0.25">
      <c r="F4434" s="1"/>
      <c r="J4434" s="3"/>
      <c r="K4434" s="3"/>
      <c r="L4434" s="17"/>
    </row>
    <row r="4435" spans="6:12" x14ac:dyDescent="0.25">
      <c r="F4435" s="1"/>
      <c r="J4435" s="3"/>
      <c r="K4435" s="3"/>
      <c r="L4435" s="17"/>
    </row>
    <row r="4436" spans="6:12" x14ac:dyDescent="0.25">
      <c r="F4436" s="1"/>
      <c r="J4436" s="3"/>
      <c r="K4436" s="3"/>
      <c r="L4436" s="17"/>
    </row>
    <row r="4437" spans="6:12" x14ac:dyDescent="0.25">
      <c r="F4437" s="1"/>
      <c r="J4437" s="3"/>
      <c r="K4437" s="3"/>
      <c r="L4437" s="17"/>
    </row>
    <row r="4438" spans="6:12" x14ac:dyDescent="0.25">
      <c r="F4438" s="1"/>
      <c r="J4438" s="3"/>
      <c r="K4438" s="3"/>
      <c r="L4438" s="17"/>
    </row>
    <row r="4439" spans="6:12" x14ac:dyDescent="0.25">
      <c r="F4439" s="1"/>
      <c r="J4439" s="3"/>
      <c r="K4439" s="3"/>
      <c r="L4439" s="17"/>
    </row>
    <row r="4440" spans="6:12" x14ac:dyDescent="0.25">
      <c r="F4440" s="1"/>
      <c r="J4440" s="3"/>
      <c r="K4440" s="3"/>
      <c r="L4440" s="17"/>
    </row>
    <row r="4441" spans="6:12" x14ac:dyDescent="0.25">
      <c r="F4441" s="1"/>
      <c r="J4441" s="3"/>
      <c r="K4441" s="3"/>
      <c r="L4441" s="17"/>
    </row>
    <row r="4442" spans="6:12" x14ac:dyDescent="0.25">
      <c r="F4442" s="1"/>
      <c r="J4442" s="3"/>
      <c r="K4442" s="3"/>
      <c r="L4442" s="17"/>
    </row>
    <row r="4443" spans="6:12" x14ac:dyDescent="0.25">
      <c r="F4443" s="1"/>
      <c r="J4443" s="3"/>
      <c r="K4443" s="3"/>
      <c r="L4443" s="17"/>
    </row>
    <row r="4444" spans="6:12" x14ac:dyDescent="0.25">
      <c r="F4444" s="1"/>
      <c r="J4444" s="3"/>
      <c r="K4444" s="3"/>
      <c r="L4444" s="17"/>
    </row>
    <row r="4445" spans="6:12" x14ac:dyDescent="0.25">
      <c r="F4445" s="1"/>
      <c r="J4445" s="3"/>
      <c r="K4445" s="3"/>
      <c r="L4445" s="17"/>
    </row>
    <row r="4446" spans="6:12" x14ac:dyDescent="0.25">
      <c r="F4446" s="1"/>
      <c r="J4446" s="3"/>
      <c r="K4446" s="3"/>
      <c r="L4446" s="17"/>
    </row>
    <row r="4447" spans="6:12" x14ac:dyDescent="0.25">
      <c r="F4447" s="1"/>
      <c r="J4447" s="3"/>
      <c r="K4447" s="3"/>
      <c r="L4447" s="17"/>
    </row>
    <row r="4448" spans="6:12" x14ac:dyDescent="0.25">
      <c r="F4448" s="1"/>
      <c r="J4448" s="3"/>
      <c r="K4448" s="3"/>
      <c r="L4448" s="17"/>
    </row>
    <row r="4449" spans="6:12" x14ac:dyDescent="0.25">
      <c r="F4449" s="1"/>
      <c r="J4449" s="3"/>
      <c r="K4449" s="3"/>
      <c r="L4449" s="17"/>
    </row>
    <row r="4450" spans="6:12" x14ac:dyDescent="0.25">
      <c r="F4450" s="1"/>
      <c r="J4450" s="3"/>
      <c r="K4450" s="3"/>
      <c r="L4450" s="17"/>
    </row>
    <row r="4451" spans="6:12" x14ac:dyDescent="0.25">
      <c r="F4451" s="1"/>
      <c r="J4451" s="3"/>
      <c r="K4451" s="3"/>
      <c r="L4451" s="17"/>
    </row>
    <row r="4452" spans="6:12" x14ac:dyDescent="0.25">
      <c r="F4452" s="1"/>
      <c r="J4452" s="3"/>
      <c r="K4452" s="3"/>
      <c r="L4452" s="17"/>
    </row>
    <row r="4453" spans="6:12" x14ac:dyDescent="0.25">
      <c r="F4453" s="1"/>
      <c r="J4453" s="3"/>
      <c r="K4453" s="3"/>
      <c r="L4453" s="17"/>
    </row>
    <row r="4454" spans="6:12" x14ac:dyDescent="0.25">
      <c r="F4454" s="1"/>
      <c r="J4454" s="3"/>
      <c r="K4454" s="3"/>
      <c r="L4454" s="17"/>
    </row>
    <row r="4455" spans="6:12" x14ac:dyDescent="0.25">
      <c r="F4455" s="1"/>
      <c r="J4455" s="3"/>
      <c r="K4455" s="3"/>
      <c r="L4455" s="17"/>
    </row>
    <row r="4456" spans="6:12" x14ac:dyDescent="0.25">
      <c r="F4456" s="1"/>
      <c r="J4456" s="3"/>
      <c r="K4456" s="3"/>
      <c r="L4456" s="17"/>
    </row>
    <row r="4457" spans="6:12" x14ac:dyDescent="0.25">
      <c r="F4457" s="1"/>
      <c r="J4457" s="3"/>
      <c r="K4457" s="3"/>
      <c r="L4457" s="17"/>
    </row>
    <row r="4458" spans="6:12" x14ac:dyDescent="0.25">
      <c r="F4458" s="1"/>
      <c r="J4458" s="3"/>
      <c r="K4458" s="3"/>
      <c r="L4458" s="17"/>
    </row>
    <row r="4459" spans="6:12" x14ac:dyDescent="0.25">
      <c r="F4459" s="1"/>
      <c r="J4459" s="3"/>
      <c r="K4459" s="3"/>
      <c r="L4459" s="17"/>
    </row>
    <row r="4460" spans="6:12" x14ac:dyDescent="0.25">
      <c r="F4460" s="1"/>
      <c r="J4460" s="3"/>
      <c r="K4460" s="3"/>
      <c r="L4460" s="17"/>
    </row>
    <row r="4461" spans="6:12" x14ac:dyDescent="0.25">
      <c r="F4461" s="1"/>
      <c r="J4461" s="3"/>
      <c r="K4461" s="3"/>
      <c r="L4461" s="17"/>
    </row>
    <row r="4462" spans="6:12" x14ac:dyDescent="0.25">
      <c r="F4462" s="1"/>
      <c r="J4462" s="3"/>
      <c r="K4462" s="3"/>
      <c r="L4462" s="17"/>
    </row>
    <row r="4463" spans="6:12" x14ac:dyDescent="0.25">
      <c r="F4463" s="1"/>
      <c r="J4463" s="3"/>
      <c r="K4463" s="3"/>
      <c r="L4463" s="17"/>
    </row>
    <row r="4464" spans="6:12" x14ac:dyDescent="0.25">
      <c r="F4464" s="1"/>
      <c r="J4464" s="3"/>
      <c r="K4464" s="3"/>
      <c r="L4464" s="17"/>
    </row>
    <row r="4465" spans="6:12" x14ac:dyDescent="0.25">
      <c r="F4465" s="1"/>
      <c r="J4465" s="3"/>
      <c r="K4465" s="3"/>
      <c r="L4465" s="17"/>
    </row>
    <row r="4466" spans="6:12" x14ac:dyDescent="0.25">
      <c r="F4466" s="1"/>
      <c r="J4466" s="3"/>
      <c r="K4466" s="3"/>
      <c r="L4466" s="17"/>
    </row>
    <row r="4467" spans="6:12" x14ac:dyDescent="0.25">
      <c r="F4467" s="1"/>
      <c r="J4467" s="3"/>
      <c r="K4467" s="3"/>
      <c r="L4467" s="17"/>
    </row>
    <row r="4468" spans="6:12" x14ac:dyDescent="0.25">
      <c r="F4468" s="1"/>
      <c r="J4468" s="3"/>
      <c r="K4468" s="3"/>
      <c r="L4468" s="17"/>
    </row>
    <row r="4469" spans="6:12" x14ac:dyDescent="0.25">
      <c r="F4469" s="1"/>
      <c r="J4469" s="3"/>
      <c r="K4469" s="3"/>
      <c r="L4469" s="17"/>
    </row>
    <row r="4470" spans="6:12" x14ac:dyDescent="0.25">
      <c r="F4470" s="1"/>
      <c r="J4470" s="3"/>
      <c r="K4470" s="3"/>
      <c r="L4470" s="17"/>
    </row>
    <row r="4471" spans="6:12" x14ac:dyDescent="0.25">
      <c r="F4471" s="1"/>
      <c r="J4471" s="3"/>
      <c r="K4471" s="3"/>
      <c r="L4471" s="17"/>
    </row>
    <row r="4472" spans="6:12" x14ac:dyDescent="0.25">
      <c r="F4472" s="1"/>
      <c r="J4472" s="3"/>
      <c r="K4472" s="3"/>
      <c r="L4472" s="17"/>
    </row>
    <row r="4473" spans="6:12" x14ac:dyDescent="0.25">
      <c r="F4473" s="1"/>
      <c r="J4473" s="3"/>
      <c r="K4473" s="3"/>
      <c r="L4473" s="17"/>
    </row>
    <row r="4474" spans="6:12" x14ac:dyDescent="0.25">
      <c r="F4474" s="1"/>
      <c r="J4474" s="3"/>
      <c r="K4474" s="3"/>
      <c r="L4474" s="17"/>
    </row>
    <row r="4475" spans="6:12" x14ac:dyDescent="0.25">
      <c r="F4475" s="1"/>
      <c r="J4475" s="3"/>
      <c r="K4475" s="3"/>
      <c r="L4475" s="17"/>
    </row>
    <row r="4476" spans="6:12" x14ac:dyDescent="0.25">
      <c r="F4476" s="1"/>
      <c r="J4476" s="3"/>
      <c r="K4476" s="3"/>
      <c r="L4476" s="17"/>
    </row>
    <row r="4477" spans="6:12" x14ac:dyDescent="0.25">
      <c r="F4477" s="1"/>
      <c r="J4477" s="3"/>
      <c r="K4477" s="3"/>
      <c r="L4477" s="17"/>
    </row>
    <row r="4478" spans="6:12" x14ac:dyDescent="0.25">
      <c r="F4478" s="1"/>
      <c r="J4478" s="3"/>
      <c r="K4478" s="3"/>
      <c r="L4478" s="17"/>
    </row>
    <row r="4479" spans="6:12" x14ac:dyDescent="0.25">
      <c r="F4479" s="1"/>
      <c r="J4479" s="3"/>
      <c r="K4479" s="3"/>
      <c r="L4479" s="17"/>
    </row>
    <row r="4480" spans="6:12" x14ac:dyDescent="0.25">
      <c r="F4480" s="1"/>
      <c r="J4480" s="3"/>
      <c r="K4480" s="3"/>
      <c r="L4480" s="17"/>
    </row>
    <row r="4481" spans="6:12" x14ac:dyDescent="0.25">
      <c r="F4481" s="1"/>
      <c r="J4481" s="3"/>
      <c r="K4481" s="3"/>
      <c r="L4481" s="17"/>
    </row>
    <row r="4482" spans="6:12" x14ac:dyDescent="0.25">
      <c r="F4482" s="1"/>
      <c r="J4482" s="3"/>
      <c r="K4482" s="3"/>
      <c r="L4482" s="17"/>
    </row>
    <row r="4483" spans="6:12" x14ac:dyDescent="0.25">
      <c r="F4483" s="1"/>
      <c r="J4483" s="3"/>
      <c r="K4483" s="3"/>
      <c r="L4483" s="17"/>
    </row>
    <row r="4484" spans="6:12" x14ac:dyDescent="0.25">
      <c r="F4484" s="1"/>
      <c r="J4484" s="3"/>
      <c r="K4484" s="3"/>
      <c r="L4484" s="17"/>
    </row>
    <row r="4485" spans="6:12" x14ac:dyDescent="0.25">
      <c r="F4485" s="1"/>
      <c r="J4485" s="3"/>
      <c r="K4485" s="3"/>
      <c r="L4485" s="17"/>
    </row>
    <row r="4486" spans="6:12" x14ac:dyDescent="0.25">
      <c r="F4486" s="1"/>
      <c r="J4486" s="3"/>
      <c r="K4486" s="3"/>
      <c r="L4486" s="17"/>
    </row>
    <row r="4487" spans="6:12" x14ac:dyDescent="0.25">
      <c r="F4487" s="1"/>
      <c r="J4487" s="3"/>
      <c r="K4487" s="3"/>
      <c r="L4487" s="17"/>
    </row>
    <row r="4488" spans="6:12" x14ac:dyDescent="0.25">
      <c r="F4488" s="1"/>
      <c r="J4488" s="3"/>
      <c r="K4488" s="3"/>
      <c r="L4488" s="17"/>
    </row>
    <row r="4489" spans="6:12" x14ac:dyDescent="0.25">
      <c r="F4489" s="1"/>
      <c r="J4489" s="3"/>
      <c r="K4489" s="3"/>
      <c r="L4489" s="17"/>
    </row>
    <row r="4490" spans="6:12" x14ac:dyDescent="0.25">
      <c r="F4490" s="1"/>
      <c r="J4490" s="3"/>
      <c r="K4490" s="3"/>
      <c r="L4490" s="17"/>
    </row>
    <row r="4491" spans="6:12" x14ac:dyDescent="0.25">
      <c r="F4491" s="1"/>
      <c r="J4491" s="3"/>
      <c r="K4491" s="3"/>
      <c r="L4491" s="17"/>
    </row>
    <row r="4492" spans="6:12" x14ac:dyDescent="0.25">
      <c r="F4492" s="1"/>
      <c r="J4492" s="3"/>
      <c r="K4492" s="3"/>
      <c r="L4492" s="17"/>
    </row>
    <row r="4493" spans="6:12" x14ac:dyDescent="0.25">
      <c r="F4493" s="1"/>
      <c r="J4493" s="3"/>
      <c r="K4493" s="3"/>
      <c r="L4493" s="17"/>
    </row>
    <row r="4494" spans="6:12" x14ac:dyDescent="0.25">
      <c r="F4494" s="1"/>
      <c r="J4494" s="3"/>
      <c r="K4494" s="3"/>
      <c r="L4494" s="17"/>
    </row>
    <row r="4495" spans="6:12" x14ac:dyDescent="0.25">
      <c r="F4495" s="1"/>
      <c r="J4495" s="3"/>
      <c r="K4495" s="3"/>
      <c r="L4495" s="17"/>
    </row>
    <row r="4496" spans="6:12" x14ac:dyDescent="0.25">
      <c r="F4496" s="1"/>
      <c r="J4496" s="3"/>
      <c r="K4496" s="3"/>
      <c r="L4496" s="17"/>
    </row>
    <row r="4497" spans="6:12" x14ac:dyDescent="0.25">
      <c r="F4497" s="1"/>
      <c r="J4497" s="3"/>
      <c r="K4497" s="3"/>
      <c r="L4497" s="17"/>
    </row>
    <row r="4498" spans="6:12" x14ac:dyDescent="0.25">
      <c r="F4498" s="1"/>
      <c r="J4498" s="3"/>
      <c r="K4498" s="3"/>
      <c r="L4498" s="17"/>
    </row>
    <row r="4499" spans="6:12" x14ac:dyDescent="0.25">
      <c r="F4499" s="1"/>
      <c r="J4499" s="3"/>
      <c r="K4499" s="3"/>
      <c r="L4499" s="17"/>
    </row>
    <row r="4500" spans="6:12" x14ac:dyDescent="0.25">
      <c r="F4500" s="1"/>
      <c r="J4500" s="3"/>
      <c r="K4500" s="3"/>
      <c r="L4500" s="17"/>
    </row>
    <row r="4501" spans="6:12" x14ac:dyDescent="0.25">
      <c r="F4501" s="1"/>
      <c r="J4501" s="3"/>
      <c r="K4501" s="3"/>
      <c r="L4501" s="17"/>
    </row>
    <row r="4502" spans="6:12" x14ac:dyDescent="0.25">
      <c r="F4502" s="1"/>
      <c r="J4502" s="3"/>
      <c r="K4502" s="3"/>
      <c r="L4502" s="17"/>
    </row>
    <row r="4503" spans="6:12" x14ac:dyDescent="0.25">
      <c r="F4503" s="1"/>
      <c r="J4503" s="3"/>
      <c r="K4503" s="3"/>
      <c r="L4503" s="17"/>
    </row>
    <row r="4504" spans="6:12" x14ac:dyDescent="0.25">
      <c r="F4504" s="1"/>
      <c r="J4504" s="3"/>
      <c r="K4504" s="3"/>
      <c r="L4504" s="17"/>
    </row>
    <row r="4505" spans="6:12" x14ac:dyDescent="0.25">
      <c r="F4505" s="1"/>
      <c r="J4505" s="3"/>
      <c r="K4505" s="3"/>
      <c r="L4505" s="17"/>
    </row>
    <row r="4506" spans="6:12" x14ac:dyDescent="0.25">
      <c r="F4506" s="1"/>
      <c r="J4506" s="3"/>
      <c r="K4506" s="3"/>
      <c r="L4506" s="17"/>
    </row>
    <row r="4507" spans="6:12" x14ac:dyDescent="0.25">
      <c r="F4507" s="1"/>
      <c r="J4507" s="3"/>
      <c r="K4507" s="3"/>
      <c r="L4507" s="17"/>
    </row>
    <row r="4508" spans="6:12" x14ac:dyDescent="0.25">
      <c r="F4508" s="1"/>
      <c r="J4508" s="3"/>
      <c r="K4508" s="3"/>
      <c r="L4508" s="17"/>
    </row>
    <row r="4509" spans="6:12" x14ac:dyDescent="0.25">
      <c r="F4509" s="1"/>
      <c r="J4509" s="3"/>
      <c r="K4509" s="3"/>
      <c r="L4509" s="17"/>
    </row>
    <row r="4510" spans="6:12" x14ac:dyDescent="0.25">
      <c r="F4510" s="1"/>
      <c r="J4510" s="3"/>
      <c r="K4510" s="3"/>
      <c r="L4510" s="17"/>
    </row>
    <row r="4511" spans="6:12" x14ac:dyDescent="0.25">
      <c r="F4511" s="1"/>
      <c r="J4511" s="3"/>
      <c r="K4511" s="3"/>
      <c r="L4511" s="17"/>
    </row>
    <row r="4512" spans="6:12" x14ac:dyDescent="0.25">
      <c r="F4512" s="1"/>
      <c r="J4512" s="3"/>
      <c r="K4512" s="3"/>
      <c r="L4512" s="17"/>
    </row>
    <row r="4513" spans="6:12" x14ac:dyDescent="0.25">
      <c r="F4513" s="1"/>
      <c r="J4513" s="3"/>
      <c r="K4513" s="3"/>
      <c r="L4513" s="17"/>
    </row>
    <row r="4514" spans="6:12" x14ac:dyDescent="0.25">
      <c r="F4514" s="1"/>
      <c r="J4514" s="3"/>
      <c r="K4514" s="3"/>
      <c r="L4514" s="17"/>
    </row>
    <row r="4515" spans="6:12" x14ac:dyDescent="0.25">
      <c r="F4515" s="1"/>
      <c r="J4515" s="3"/>
      <c r="K4515" s="3"/>
      <c r="L4515" s="17"/>
    </row>
    <row r="4516" spans="6:12" x14ac:dyDescent="0.25">
      <c r="F4516" s="1"/>
      <c r="J4516" s="3"/>
      <c r="K4516" s="3"/>
      <c r="L4516" s="17"/>
    </row>
    <row r="4517" spans="6:12" x14ac:dyDescent="0.25">
      <c r="F4517" s="1"/>
      <c r="J4517" s="3"/>
      <c r="K4517" s="3"/>
      <c r="L4517" s="17"/>
    </row>
    <row r="4518" spans="6:12" x14ac:dyDescent="0.25">
      <c r="F4518" s="1"/>
      <c r="J4518" s="3"/>
      <c r="K4518" s="3"/>
      <c r="L4518" s="17"/>
    </row>
    <row r="4519" spans="6:12" x14ac:dyDescent="0.25">
      <c r="F4519" s="1"/>
      <c r="J4519" s="3"/>
      <c r="K4519" s="3"/>
      <c r="L4519" s="17"/>
    </row>
    <row r="4520" spans="6:12" x14ac:dyDescent="0.25">
      <c r="F4520" s="1"/>
      <c r="J4520" s="3"/>
      <c r="K4520" s="3"/>
      <c r="L4520" s="17"/>
    </row>
    <row r="4521" spans="6:12" x14ac:dyDescent="0.25">
      <c r="F4521" s="1"/>
      <c r="J4521" s="3"/>
      <c r="K4521" s="3"/>
      <c r="L4521" s="17"/>
    </row>
    <row r="4522" spans="6:12" x14ac:dyDescent="0.25">
      <c r="F4522" s="1"/>
      <c r="J4522" s="3"/>
      <c r="K4522" s="3"/>
      <c r="L4522" s="17"/>
    </row>
    <row r="4523" spans="6:12" x14ac:dyDescent="0.25">
      <c r="F4523" s="1"/>
      <c r="J4523" s="3"/>
      <c r="K4523" s="3"/>
      <c r="L4523" s="17"/>
    </row>
    <row r="4524" spans="6:12" x14ac:dyDescent="0.25">
      <c r="F4524" s="1"/>
      <c r="J4524" s="3"/>
      <c r="K4524" s="3"/>
      <c r="L4524" s="17"/>
    </row>
    <row r="4525" spans="6:12" x14ac:dyDescent="0.25">
      <c r="F4525" s="1"/>
      <c r="J4525" s="3"/>
      <c r="K4525" s="3"/>
      <c r="L4525" s="17"/>
    </row>
    <row r="4526" spans="6:12" x14ac:dyDescent="0.25">
      <c r="F4526" s="1"/>
      <c r="J4526" s="3"/>
      <c r="K4526" s="3"/>
      <c r="L4526" s="17"/>
    </row>
    <row r="4527" spans="6:12" x14ac:dyDescent="0.25">
      <c r="F4527" s="1"/>
      <c r="J4527" s="3"/>
      <c r="K4527" s="3"/>
      <c r="L4527" s="17"/>
    </row>
    <row r="4528" spans="6:12" x14ac:dyDescent="0.25">
      <c r="F4528" s="1"/>
      <c r="J4528" s="3"/>
      <c r="K4528" s="3"/>
      <c r="L4528" s="17"/>
    </row>
    <row r="4529" spans="6:12" x14ac:dyDescent="0.25">
      <c r="F4529" s="1"/>
      <c r="J4529" s="3"/>
      <c r="K4529" s="3"/>
      <c r="L4529" s="17"/>
    </row>
    <row r="4530" spans="6:12" x14ac:dyDescent="0.25">
      <c r="F4530" s="1"/>
      <c r="J4530" s="3"/>
      <c r="K4530" s="3"/>
      <c r="L4530" s="17"/>
    </row>
    <row r="4531" spans="6:12" x14ac:dyDescent="0.25">
      <c r="F4531" s="1"/>
      <c r="J4531" s="3"/>
      <c r="K4531" s="3"/>
      <c r="L4531" s="17"/>
    </row>
    <row r="4532" spans="6:12" x14ac:dyDescent="0.25">
      <c r="F4532" s="1"/>
      <c r="J4532" s="3"/>
      <c r="K4532" s="3"/>
      <c r="L4532" s="17"/>
    </row>
    <row r="4533" spans="6:12" x14ac:dyDescent="0.25">
      <c r="F4533" s="1"/>
      <c r="J4533" s="3"/>
      <c r="K4533" s="3"/>
      <c r="L4533" s="17"/>
    </row>
    <row r="4534" spans="6:12" x14ac:dyDescent="0.25">
      <c r="F4534" s="1"/>
      <c r="J4534" s="3"/>
      <c r="K4534" s="3"/>
      <c r="L4534" s="17"/>
    </row>
    <row r="4535" spans="6:12" x14ac:dyDescent="0.25">
      <c r="F4535" s="1"/>
      <c r="J4535" s="3"/>
      <c r="K4535" s="3"/>
      <c r="L4535" s="17"/>
    </row>
    <row r="4536" spans="6:12" x14ac:dyDescent="0.25">
      <c r="F4536" s="1"/>
      <c r="J4536" s="3"/>
      <c r="K4536" s="3"/>
      <c r="L4536" s="17"/>
    </row>
    <row r="4537" spans="6:12" x14ac:dyDescent="0.25">
      <c r="F4537" s="1"/>
      <c r="J4537" s="3"/>
      <c r="K4537" s="3"/>
      <c r="L4537" s="17"/>
    </row>
    <row r="4538" spans="6:12" x14ac:dyDescent="0.25">
      <c r="F4538" s="1"/>
      <c r="J4538" s="3"/>
      <c r="K4538" s="3"/>
      <c r="L4538" s="17"/>
    </row>
    <row r="4539" spans="6:12" x14ac:dyDescent="0.25">
      <c r="F4539" s="1"/>
      <c r="J4539" s="3"/>
      <c r="K4539" s="3"/>
      <c r="L4539" s="17"/>
    </row>
    <row r="4540" spans="6:12" x14ac:dyDescent="0.25">
      <c r="F4540" s="1"/>
      <c r="J4540" s="3"/>
      <c r="K4540" s="3"/>
      <c r="L4540" s="17"/>
    </row>
    <row r="4541" spans="6:12" x14ac:dyDescent="0.25">
      <c r="F4541" s="1"/>
      <c r="J4541" s="3"/>
      <c r="K4541" s="3"/>
      <c r="L4541" s="17"/>
    </row>
    <row r="4542" spans="6:12" x14ac:dyDescent="0.25">
      <c r="F4542" s="1"/>
      <c r="J4542" s="3"/>
      <c r="K4542" s="3"/>
      <c r="L4542" s="17"/>
    </row>
    <row r="4543" spans="6:12" x14ac:dyDescent="0.25">
      <c r="F4543" s="1"/>
      <c r="J4543" s="3"/>
      <c r="K4543" s="3"/>
      <c r="L4543" s="17"/>
    </row>
    <row r="4544" spans="6:12" x14ac:dyDescent="0.25">
      <c r="F4544" s="1"/>
      <c r="J4544" s="3"/>
      <c r="K4544" s="3"/>
      <c r="L4544" s="17"/>
    </row>
    <row r="4545" spans="6:12" x14ac:dyDescent="0.25">
      <c r="F4545" s="1"/>
      <c r="J4545" s="3"/>
      <c r="K4545" s="3"/>
      <c r="L4545" s="17"/>
    </row>
    <row r="4546" spans="6:12" x14ac:dyDescent="0.25">
      <c r="F4546" s="1"/>
      <c r="J4546" s="3"/>
      <c r="K4546" s="3"/>
      <c r="L4546" s="17"/>
    </row>
    <row r="4547" spans="6:12" x14ac:dyDescent="0.25">
      <c r="F4547" s="1"/>
      <c r="J4547" s="3"/>
      <c r="K4547" s="3"/>
      <c r="L4547" s="17"/>
    </row>
    <row r="4548" spans="6:12" x14ac:dyDescent="0.25">
      <c r="F4548" s="1"/>
      <c r="J4548" s="3"/>
      <c r="K4548" s="3"/>
      <c r="L4548" s="17"/>
    </row>
    <row r="4549" spans="6:12" x14ac:dyDescent="0.25">
      <c r="F4549" s="1"/>
      <c r="J4549" s="3"/>
      <c r="K4549" s="3"/>
      <c r="L4549" s="17"/>
    </row>
    <row r="4550" spans="6:12" x14ac:dyDescent="0.25">
      <c r="F4550" s="1"/>
      <c r="J4550" s="3"/>
      <c r="K4550" s="3"/>
      <c r="L4550" s="17"/>
    </row>
    <row r="4551" spans="6:12" x14ac:dyDescent="0.25">
      <c r="F4551" s="1"/>
      <c r="J4551" s="3"/>
      <c r="K4551" s="3"/>
      <c r="L4551" s="17"/>
    </row>
    <row r="4552" spans="6:12" x14ac:dyDescent="0.25">
      <c r="F4552" s="1"/>
      <c r="J4552" s="3"/>
      <c r="K4552" s="3"/>
      <c r="L4552" s="17"/>
    </row>
    <row r="4553" spans="6:12" x14ac:dyDescent="0.25">
      <c r="F4553" s="1"/>
      <c r="J4553" s="3"/>
      <c r="K4553" s="3"/>
      <c r="L4553" s="17"/>
    </row>
    <row r="4554" spans="6:12" x14ac:dyDescent="0.25">
      <c r="F4554" s="1"/>
      <c r="J4554" s="3"/>
      <c r="K4554" s="3"/>
      <c r="L4554" s="17"/>
    </row>
    <row r="4555" spans="6:12" x14ac:dyDescent="0.25">
      <c r="F4555" s="1"/>
      <c r="J4555" s="3"/>
      <c r="K4555" s="3"/>
      <c r="L4555" s="17"/>
    </row>
    <row r="4556" spans="6:12" x14ac:dyDescent="0.25">
      <c r="F4556" s="1"/>
      <c r="J4556" s="3"/>
      <c r="K4556" s="3"/>
      <c r="L4556" s="17"/>
    </row>
    <row r="4557" spans="6:12" x14ac:dyDescent="0.25">
      <c r="F4557" s="1"/>
      <c r="J4557" s="3"/>
      <c r="K4557" s="3"/>
      <c r="L4557" s="17"/>
    </row>
    <row r="4558" spans="6:12" x14ac:dyDescent="0.25">
      <c r="F4558" s="1"/>
      <c r="J4558" s="3"/>
      <c r="K4558" s="3"/>
      <c r="L4558" s="17"/>
    </row>
    <row r="4559" spans="6:12" x14ac:dyDescent="0.25">
      <c r="F4559" s="1"/>
      <c r="J4559" s="3"/>
      <c r="K4559" s="3"/>
      <c r="L4559" s="17"/>
    </row>
    <row r="4560" spans="6:12" x14ac:dyDescent="0.25">
      <c r="F4560" s="1"/>
      <c r="J4560" s="3"/>
      <c r="K4560" s="3"/>
      <c r="L4560" s="17"/>
    </row>
    <row r="4561" spans="6:12" x14ac:dyDescent="0.25">
      <c r="F4561" s="1"/>
      <c r="J4561" s="3"/>
      <c r="K4561" s="3"/>
      <c r="L4561" s="17"/>
    </row>
    <row r="4562" spans="6:12" x14ac:dyDescent="0.25">
      <c r="F4562" s="1"/>
      <c r="J4562" s="3"/>
      <c r="K4562" s="3"/>
      <c r="L4562" s="17"/>
    </row>
    <row r="4563" spans="6:12" x14ac:dyDescent="0.25">
      <c r="F4563" s="1"/>
      <c r="J4563" s="3"/>
      <c r="K4563" s="3"/>
      <c r="L4563" s="17"/>
    </row>
    <row r="4564" spans="6:12" x14ac:dyDescent="0.25">
      <c r="F4564" s="1"/>
      <c r="J4564" s="3"/>
      <c r="K4564" s="3"/>
      <c r="L4564" s="17"/>
    </row>
    <row r="4565" spans="6:12" x14ac:dyDescent="0.25">
      <c r="F4565" s="1"/>
      <c r="J4565" s="3"/>
      <c r="K4565" s="3"/>
      <c r="L4565" s="17"/>
    </row>
    <row r="4566" spans="6:12" x14ac:dyDescent="0.25">
      <c r="F4566" s="1"/>
      <c r="J4566" s="3"/>
      <c r="K4566" s="3"/>
      <c r="L4566" s="17"/>
    </row>
    <row r="4567" spans="6:12" x14ac:dyDescent="0.25">
      <c r="F4567" s="1"/>
      <c r="J4567" s="3"/>
      <c r="K4567" s="3"/>
      <c r="L4567" s="17"/>
    </row>
    <row r="4568" spans="6:12" x14ac:dyDescent="0.25">
      <c r="F4568" s="1"/>
      <c r="J4568" s="3"/>
      <c r="K4568" s="3"/>
      <c r="L4568" s="17"/>
    </row>
    <row r="4569" spans="6:12" x14ac:dyDescent="0.25">
      <c r="F4569" s="1"/>
      <c r="J4569" s="3"/>
      <c r="K4569" s="3"/>
      <c r="L4569" s="17"/>
    </row>
    <row r="4570" spans="6:12" x14ac:dyDescent="0.25">
      <c r="F4570" s="1"/>
      <c r="J4570" s="3"/>
      <c r="K4570" s="3"/>
      <c r="L4570" s="17"/>
    </row>
    <row r="4571" spans="6:12" x14ac:dyDescent="0.25">
      <c r="F4571" s="1"/>
      <c r="J4571" s="3"/>
      <c r="K4571" s="3"/>
      <c r="L4571" s="17"/>
    </row>
    <row r="4572" spans="6:12" x14ac:dyDescent="0.25">
      <c r="F4572" s="1"/>
      <c r="J4572" s="3"/>
      <c r="K4572" s="3"/>
      <c r="L4572" s="17"/>
    </row>
    <row r="4573" spans="6:12" x14ac:dyDescent="0.25">
      <c r="F4573" s="1"/>
      <c r="J4573" s="3"/>
      <c r="K4573" s="3"/>
      <c r="L4573" s="17"/>
    </row>
    <row r="4574" spans="6:12" x14ac:dyDescent="0.25">
      <c r="F4574" s="1"/>
      <c r="J4574" s="3"/>
      <c r="K4574" s="3"/>
      <c r="L4574" s="17"/>
    </row>
    <row r="4575" spans="6:12" x14ac:dyDescent="0.25">
      <c r="F4575" s="1"/>
      <c r="J4575" s="3"/>
      <c r="K4575" s="3"/>
      <c r="L4575" s="17"/>
    </row>
    <row r="4576" spans="6:12" x14ac:dyDescent="0.25">
      <c r="F4576" s="1"/>
      <c r="J4576" s="3"/>
      <c r="K4576" s="3"/>
      <c r="L4576" s="17"/>
    </row>
    <row r="4577" spans="6:12" x14ac:dyDescent="0.25">
      <c r="F4577" s="1"/>
      <c r="J4577" s="3"/>
      <c r="K4577" s="3"/>
      <c r="L4577" s="17"/>
    </row>
    <row r="4578" spans="6:12" x14ac:dyDescent="0.25">
      <c r="F4578" s="1"/>
      <c r="J4578" s="3"/>
      <c r="K4578" s="3"/>
      <c r="L4578" s="17"/>
    </row>
    <row r="4579" spans="6:12" x14ac:dyDescent="0.25">
      <c r="F4579" s="1"/>
      <c r="J4579" s="3"/>
      <c r="K4579" s="3"/>
      <c r="L4579" s="17"/>
    </row>
    <row r="4580" spans="6:12" x14ac:dyDescent="0.25">
      <c r="F4580" s="1"/>
      <c r="J4580" s="3"/>
      <c r="K4580" s="3"/>
      <c r="L4580" s="17"/>
    </row>
    <row r="4581" spans="6:12" x14ac:dyDescent="0.25">
      <c r="F4581" s="1"/>
      <c r="J4581" s="3"/>
      <c r="K4581" s="3"/>
      <c r="L4581" s="17"/>
    </row>
    <row r="4582" spans="6:12" x14ac:dyDescent="0.25">
      <c r="F4582" s="1"/>
      <c r="J4582" s="3"/>
      <c r="K4582" s="3"/>
      <c r="L4582" s="17"/>
    </row>
    <row r="4583" spans="6:12" x14ac:dyDescent="0.25">
      <c r="F4583" s="1"/>
      <c r="J4583" s="3"/>
      <c r="K4583" s="3"/>
      <c r="L4583" s="17"/>
    </row>
    <row r="4584" spans="6:12" x14ac:dyDescent="0.25">
      <c r="F4584" s="1"/>
      <c r="J4584" s="3"/>
      <c r="K4584" s="3"/>
      <c r="L4584" s="17"/>
    </row>
    <row r="4585" spans="6:12" x14ac:dyDescent="0.25">
      <c r="F4585" s="1"/>
      <c r="J4585" s="3"/>
      <c r="K4585" s="3"/>
      <c r="L4585" s="17"/>
    </row>
    <row r="4586" spans="6:12" x14ac:dyDescent="0.25">
      <c r="F4586" s="1"/>
      <c r="J4586" s="3"/>
      <c r="K4586" s="3"/>
      <c r="L4586" s="17"/>
    </row>
    <row r="4587" spans="6:12" x14ac:dyDescent="0.25">
      <c r="F4587" s="1"/>
      <c r="J4587" s="3"/>
      <c r="K4587" s="3"/>
      <c r="L4587" s="17"/>
    </row>
    <row r="4588" spans="6:12" x14ac:dyDescent="0.25">
      <c r="F4588" s="1"/>
      <c r="J4588" s="3"/>
      <c r="K4588" s="3"/>
      <c r="L4588" s="17"/>
    </row>
    <row r="4589" spans="6:12" x14ac:dyDescent="0.25">
      <c r="F4589" s="1"/>
      <c r="J4589" s="3"/>
      <c r="K4589" s="3"/>
      <c r="L4589" s="17"/>
    </row>
    <row r="4590" spans="6:12" x14ac:dyDescent="0.25">
      <c r="F4590" s="1"/>
      <c r="J4590" s="3"/>
      <c r="K4590" s="3"/>
      <c r="L4590" s="17"/>
    </row>
    <row r="4591" spans="6:12" x14ac:dyDescent="0.25">
      <c r="F4591" s="1"/>
      <c r="J4591" s="3"/>
      <c r="K4591" s="3"/>
      <c r="L4591" s="17"/>
    </row>
    <row r="4592" spans="6:12" x14ac:dyDescent="0.25">
      <c r="F4592" s="1"/>
      <c r="J4592" s="3"/>
      <c r="K4592" s="3"/>
      <c r="L4592" s="17"/>
    </row>
    <row r="4593" spans="6:12" x14ac:dyDescent="0.25">
      <c r="F4593" s="1"/>
      <c r="J4593" s="3"/>
      <c r="K4593" s="3"/>
      <c r="L4593" s="17"/>
    </row>
    <row r="4594" spans="6:12" x14ac:dyDescent="0.25">
      <c r="F4594" s="1"/>
      <c r="J4594" s="3"/>
      <c r="K4594" s="3"/>
      <c r="L4594" s="17"/>
    </row>
    <row r="4595" spans="6:12" x14ac:dyDescent="0.25">
      <c r="F4595" s="1"/>
      <c r="J4595" s="3"/>
      <c r="K4595" s="3"/>
      <c r="L4595" s="17"/>
    </row>
    <row r="4596" spans="6:12" x14ac:dyDescent="0.25">
      <c r="F4596" s="1"/>
      <c r="J4596" s="3"/>
      <c r="K4596" s="3"/>
      <c r="L4596" s="17"/>
    </row>
    <row r="4597" spans="6:12" x14ac:dyDescent="0.25">
      <c r="F4597" s="1"/>
      <c r="J4597" s="3"/>
      <c r="K4597" s="3"/>
      <c r="L4597" s="17"/>
    </row>
    <row r="4598" spans="6:12" x14ac:dyDescent="0.25">
      <c r="F4598" s="1"/>
      <c r="J4598" s="3"/>
      <c r="K4598" s="3"/>
      <c r="L4598" s="17"/>
    </row>
    <row r="4599" spans="6:12" x14ac:dyDescent="0.25">
      <c r="F4599" s="1"/>
      <c r="J4599" s="3"/>
      <c r="K4599" s="3"/>
      <c r="L4599" s="17"/>
    </row>
    <row r="4600" spans="6:12" x14ac:dyDescent="0.25">
      <c r="F4600" s="1"/>
      <c r="J4600" s="3"/>
      <c r="K4600" s="3"/>
      <c r="L4600" s="17"/>
    </row>
    <row r="4601" spans="6:12" x14ac:dyDescent="0.25">
      <c r="F4601" s="1"/>
      <c r="J4601" s="3"/>
      <c r="K4601" s="3"/>
      <c r="L4601" s="17"/>
    </row>
    <row r="4602" spans="6:12" x14ac:dyDescent="0.25">
      <c r="F4602" s="1"/>
      <c r="J4602" s="3"/>
      <c r="K4602" s="3"/>
      <c r="L4602" s="17"/>
    </row>
    <row r="4603" spans="6:12" x14ac:dyDescent="0.25">
      <c r="F4603" s="1"/>
      <c r="J4603" s="3"/>
      <c r="K4603" s="3"/>
      <c r="L4603" s="17"/>
    </row>
    <row r="4604" spans="6:12" x14ac:dyDescent="0.25">
      <c r="F4604" s="1"/>
      <c r="J4604" s="3"/>
      <c r="K4604" s="3"/>
      <c r="L4604" s="17"/>
    </row>
    <row r="4605" spans="6:12" x14ac:dyDescent="0.25">
      <c r="F4605" s="1"/>
      <c r="J4605" s="3"/>
      <c r="K4605" s="3"/>
      <c r="L4605" s="17"/>
    </row>
    <row r="4606" spans="6:12" x14ac:dyDescent="0.25">
      <c r="F4606" s="1"/>
      <c r="J4606" s="3"/>
      <c r="K4606" s="3"/>
      <c r="L4606" s="17"/>
    </row>
    <row r="4607" spans="6:12" x14ac:dyDescent="0.25">
      <c r="F4607" s="1"/>
      <c r="J4607" s="3"/>
      <c r="K4607" s="3"/>
      <c r="L4607" s="17"/>
    </row>
    <row r="4608" spans="6:12" x14ac:dyDescent="0.25">
      <c r="F4608" s="1"/>
      <c r="J4608" s="3"/>
      <c r="K4608" s="3"/>
      <c r="L4608" s="17"/>
    </row>
    <row r="4609" spans="6:12" x14ac:dyDescent="0.25">
      <c r="F4609" s="1"/>
      <c r="J4609" s="3"/>
      <c r="K4609" s="3"/>
      <c r="L4609" s="17"/>
    </row>
    <row r="4610" spans="6:12" x14ac:dyDescent="0.25">
      <c r="F4610" s="1"/>
      <c r="J4610" s="3"/>
      <c r="K4610" s="3"/>
      <c r="L4610" s="17"/>
    </row>
    <row r="4611" spans="6:12" x14ac:dyDescent="0.25">
      <c r="F4611" s="1"/>
      <c r="J4611" s="3"/>
      <c r="K4611" s="3"/>
      <c r="L4611" s="17"/>
    </row>
    <row r="4612" spans="6:12" x14ac:dyDescent="0.25">
      <c r="F4612" s="1"/>
      <c r="J4612" s="3"/>
      <c r="K4612" s="3"/>
      <c r="L4612" s="17"/>
    </row>
    <row r="4613" spans="6:12" x14ac:dyDescent="0.25">
      <c r="F4613" s="1"/>
      <c r="J4613" s="3"/>
      <c r="K4613" s="3"/>
      <c r="L4613" s="17"/>
    </row>
    <row r="4614" spans="6:12" x14ac:dyDescent="0.25">
      <c r="F4614" s="1"/>
      <c r="J4614" s="3"/>
      <c r="K4614" s="3"/>
      <c r="L4614" s="17"/>
    </row>
    <row r="4615" spans="6:12" x14ac:dyDescent="0.25">
      <c r="F4615" s="1"/>
      <c r="J4615" s="3"/>
      <c r="K4615" s="3"/>
      <c r="L4615" s="17"/>
    </row>
    <row r="4616" spans="6:12" x14ac:dyDescent="0.25">
      <c r="F4616" s="1"/>
      <c r="J4616" s="3"/>
      <c r="K4616" s="3"/>
      <c r="L4616" s="17"/>
    </row>
    <row r="4617" spans="6:12" x14ac:dyDescent="0.25">
      <c r="F4617" s="1"/>
      <c r="J4617" s="3"/>
      <c r="K4617" s="3"/>
      <c r="L4617" s="17"/>
    </row>
    <row r="4618" spans="6:12" x14ac:dyDescent="0.25">
      <c r="F4618" s="1"/>
      <c r="J4618" s="3"/>
      <c r="K4618" s="3"/>
      <c r="L4618" s="17"/>
    </row>
    <row r="4619" spans="6:12" x14ac:dyDescent="0.25">
      <c r="F4619" s="1"/>
      <c r="J4619" s="3"/>
      <c r="K4619" s="3"/>
      <c r="L4619" s="17"/>
    </row>
    <row r="4620" spans="6:12" x14ac:dyDescent="0.25">
      <c r="F4620" s="1"/>
      <c r="J4620" s="3"/>
      <c r="K4620" s="3"/>
      <c r="L4620" s="17"/>
    </row>
    <row r="4621" spans="6:12" x14ac:dyDescent="0.25">
      <c r="F4621" s="1"/>
      <c r="J4621" s="3"/>
      <c r="K4621" s="3"/>
      <c r="L4621" s="17"/>
    </row>
    <row r="4622" spans="6:12" x14ac:dyDescent="0.25">
      <c r="F4622" s="1"/>
      <c r="J4622" s="3"/>
      <c r="K4622" s="3"/>
      <c r="L4622" s="17"/>
    </row>
    <row r="4623" spans="6:12" x14ac:dyDescent="0.25">
      <c r="F4623" s="1"/>
      <c r="J4623" s="3"/>
      <c r="K4623" s="3"/>
      <c r="L4623" s="17"/>
    </row>
    <row r="4624" spans="6:12" x14ac:dyDescent="0.25">
      <c r="F4624" s="1"/>
      <c r="J4624" s="3"/>
      <c r="K4624" s="3"/>
      <c r="L4624" s="17"/>
    </row>
    <row r="4625" spans="6:12" x14ac:dyDescent="0.25">
      <c r="F4625" s="1"/>
      <c r="J4625" s="3"/>
      <c r="K4625" s="3"/>
      <c r="L4625" s="17"/>
    </row>
    <row r="4626" spans="6:12" x14ac:dyDescent="0.25">
      <c r="F4626" s="1"/>
      <c r="J4626" s="3"/>
      <c r="K4626" s="3"/>
      <c r="L4626" s="17"/>
    </row>
    <row r="4627" spans="6:12" x14ac:dyDescent="0.25">
      <c r="F4627" s="1"/>
      <c r="J4627" s="3"/>
      <c r="K4627" s="3"/>
      <c r="L4627" s="17"/>
    </row>
    <row r="4628" spans="6:12" x14ac:dyDescent="0.25">
      <c r="F4628" s="1"/>
      <c r="J4628" s="3"/>
      <c r="K4628" s="3"/>
      <c r="L4628" s="17"/>
    </row>
    <row r="4629" spans="6:12" x14ac:dyDescent="0.25">
      <c r="F4629" s="1"/>
      <c r="J4629" s="3"/>
      <c r="K4629" s="3"/>
      <c r="L4629" s="17"/>
    </row>
    <row r="4630" spans="6:12" x14ac:dyDescent="0.25">
      <c r="F4630" s="1"/>
      <c r="J4630" s="3"/>
      <c r="K4630" s="3"/>
      <c r="L4630" s="17"/>
    </row>
    <row r="4631" spans="6:12" x14ac:dyDescent="0.25">
      <c r="F4631" s="1"/>
      <c r="J4631" s="3"/>
      <c r="K4631" s="3"/>
      <c r="L4631" s="17"/>
    </row>
    <row r="4632" spans="6:12" x14ac:dyDescent="0.25">
      <c r="F4632" s="1"/>
      <c r="J4632" s="3"/>
      <c r="K4632" s="3"/>
      <c r="L4632" s="17"/>
    </row>
    <row r="4633" spans="6:12" x14ac:dyDescent="0.25">
      <c r="F4633" s="1"/>
      <c r="J4633" s="3"/>
      <c r="K4633" s="3"/>
      <c r="L4633" s="17"/>
    </row>
    <row r="4634" spans="6:12" x14ac:dyDescent="0.25">
      <c r="F4634" s="1"/>
      <c r="J4634" s="3"/>
      <c r="K4634" s="3"/>
      <c r="L4634" s="17"/>
    </row>
    <row r="4635" spans="6:12" x14ac:dyDescent="0.25">
      <c r="F4635" s="1"/>
      <c r="J4635" s="3"/>
      <c r="K4635" s="3"/>
      <c r="L4635" s="17"/>
    </row>
    <row r="4636" spans="6:12" x14ac:dyDescent="0.25">
      <c r="F4636" s="1"/>
      <c r="J4636" s="3"/>
      <c r="K4636" s="3"/>
      <c r="L4636" s="17"/>
    </row>
    <row r="4637" spans="6:12" x14ac:dyDescent="0.25">
      <c r="F4637" s="1"/>
      <c r="J4637" s="3"/>
      <c r="K4637" s="3"/>
      <c r="L4637" s="17"/>
    </row>
    <row r="4638" spans="6:12" x14ac:dyDescent="0.25">
      <c r="F4638" s="1"/>
      <c r="J4638" s="3"/>
      <c r="K4638" s="3"/>
      <c r="L4638" s="17"/>
    </row>
    <row r="4639" spans="6:12" x14ac:dyDescent="0.25">
      <c r="F4639" s="1"/>
      <c r="J4639" s="3"/>
      <c r="K4639" s="3"/>
      <c r="L4639" s="17"/>
    </row>
    <row r="4640" spans="6:12" x14ac:dyDescent="0.25">
      <c r="F4640" s="1"/>
      <c r="J4640" s="3"/>
      <c r="K4640" s="3"/>
      <c r="L4640" s="17"/>
    </row>
    <row r="4641" spans="6:12" x14ac:dyDescent="0.25">
      <c r="F4641" s="1"/>
      <c r="J4641" s="3"/>
      <c r="K4641" s="3"/>
      <c r="L4641" s="17"/>
    </row>
    <row r="4642" spans="6:12" x14ac:dyDescent="0.25">
      <c r="F4642" s="1"/>
      <c r="J4642" s="3"/>
      <c r="K4642" s="3"/>
      <c r="L4642" s="17"/>
    </row>
    <row r="4643" spans="6:12" x14ac:dyDescent="0.25">
      <c r="F4643" s="1"/>
      <c r="J4643" s="3"/>
      <c r="K4643" s="3"/>
      <c r="L4643" s="17"/>
    </row>
    <row r="4644" spans="6:12" x14ac:dyDescent="0.25">
      <c r="F4644" s="1"/>
      <c r="J4644" s="3"/>
      <c r="K4644" s="3"/>
      <c r="L4644" s="17"/>
    </row>
    <row r="4645" spans="6:12" x14ac:dyDescent="0.25">
      <c r="F4645" s="1"/>
      <c r="J4645" s="3"/>
      <c r="K4645" s="3"/>
      <c r="L4645" s="17"/>
    </row>
    <row r="4646" spans="6:12" x14ac:dyDescent="0.25">
      <c r="F4646" s="1"/>
      <c r="J4646" s="3"/>
      <c r="K4646" s="3"/>
      <c r="L4646" s="17"/>
    </row>
    <row r="4647" spans="6:12" x14ac:dyDescent="0.25">
      <c r="F4647" s="1"/>
      <c r="J4647" s="3"/>
      <c r="K4647" s="3"/>
      <c r="L4647" s="17"/>
    </row>
    <row r="4648" spans="6:12" x14ac:dyDescent="0.25">
      <c r="F4648" s="1"/>
      <c r="J4648" s="3"/>
      <c r="K4648" s="3"/>
      <c r="L4648" s="17"/>
    </row>
    <row r="4649" spans="6:12" x14ac:dyDescent="0.25">
      <c r="F4649" s="1"/>
      <c r="J4649" s="3"/>
      <c r="K4649" s="3"/>
      <c r="L4649" s="17"/>
    </row>
    <row r="4650" spans="6:12" x14ac:dyDescent="0.25">
      <c r="F4650" s="1"/>
      <c r="J4650" s="3"/>
      <c r="K4650" s="3"/>
      <c r="L4650" s="17"/>
    </row>
    <row r="4651" spans="6:12" x14ac:dyDescent="0.25">
      <c r="F4651" s="1"/>
      <c r="J4651" s="3"/>
      <c r="K4651" s="3"/>
      <c r="L4651" s="17"/>
    </row>
    <row r="4652" spans="6:12" x14ac:dyDescent="0.25">
      <c r="F4652" s="1"/>
      <c r="J4652" s="3"/>
      <c r="K4652" s="3"/>
      <c r="L4652" s="17"/>
    </row>
    <row r="4653" spans="6:12" x14ac:dyDescent="0.25">
      <c r="F4653" s="1"/>
      <c r="J4653" s="3"/>
      <c r="K4653" s="3"/>
      <c r="L4653" s="17"/>
    </row>
    <row r="4654" spans="6:12" x14ac:dyDescent="0.25">
      <c r="F4654" s="1"/>
      <c r="J4654" s="3"/>
      <c r="K4654" s="3"/>
      <c r="L4654" s="17"/>
    </row>
    <row r="4655" spans="6:12" x14ac:dyDescent="0.25">
      <c r="F4655" s="1"/>
      <c r="J4655" s="3"/>
      <c r="K4655" s="3"/>
      <c r="L4655" s="17"/>
    </row>
    <row r="4656" spans="6:12" x14ac:dyDescent="0.25">
      <c r="F4656" s="1"/>
      <c r="J4656" s="3"/>
      <c r="K4656" s="3"/>
      <c r="L4656" s="17"/>
    </row>
    <row r="4657" spans="6:12" x14ac:dyDescent="0.25">
      <c r="F4657" s="1"/>
      <c r="J4657" s="3"/>
      <c r="K4657" s="3"/>
      <c r="L4657" s="17"/>
    </row>
    <row r="4658" spans="6:12" x14ac:dyDescent="0.25">
      <c r="F4658" s="1"/>
      <c r="J4658" s="3"/>
      <c r="K4658" s="3"/>
      <c r="L4658" s="17"/>
    </row>
    <row r="4659" spans="6:12" x14ac:dyDescent="0.25">
      <c r="F4659" s="1"/>
      <c r="J4659" s="3"/>
      <c r="K4659" s="3"/>
      <c r="L4659" s="17"/>
    </row>
    <row r="4660" spans="6:12" x14ac:dyDescent="0.25">
      <c r="F4660" s="1"/>
      <c r="J4660" s="3"/>
      <c r="K4660" s="3"/>
      <c r="L4660" s="17"/>
    </row>
    <row r="4661" spans="6:12" x14ac:dyDescent="0.25">
      <c r="F4661" s="1"/>
      <c r="J4661" s="3"/>
      <c r="K4661" s="3"/>
      <c r="L4661" s="17"/>
    </row>
    <row r="4662" spans="6:12" x14ac:dyDescent="0.25">
      <c r="F4662" s="1"/>
      <c r="J4662" s="3"/>
      <c r="K4662" s="3"/>
      <c r="L4662" s="17"/>
    </row>
    <row r="4663" spans="6:12" x14ac:dyDescent="0.25">
      <c r="F4663" s="1"/>
      <c r="J4663" s="3"/>
      <c r="K4663" s="3"/>
      <c r="L4663" s="17"/>
    </row>
    <row r="4664" spans="6:12" x14ac:dyDescent="0.25">
      <c r="F4664" s="1"/>
      <c r="J4664" s="3"/>
      <c r="K4664" s="3"/>
      <c r="L4664" s="17"/>
    </row>
    <row r="4665" spans="6:12" x14ac:dyDescent="0.25">
      <c r="F4665" s="1"/>
      <c r="J4665" s="3"/>
      <c r="K4665" s="3"/>
      <c r="L4665" s="17"/>
    </row>
    <row r="4666" spans="6:12" x14ac:dyDescent="0.25">
      <c r="F4666" s="1"/>
      <c r="J4666" s="3"/>
      <c r="K4666" s="3"/>
      <c r="L4666" s="17"/>
    </row>
    <row r="4667" spans="6:12" x14ac:dyDescent="0.25">
      <c r="F4667" s="1"/>
      <c r="J4667" s="3"/>
      <c r="K4667" s="3"/>
      <c r="L4667" s="17"/>
    </row>
    <row r="4668" spans="6:12" x14ac:dyDescent="0.25">
      <c r="F4668" s="1"/>
      <c r="J4668" s="3"/>
      <c r="K4668" s="3"/>
      <c r="L4668" s="17"/>
    </row>
    <row r="4669" spans="6:12" x14ac:dyDescent="0.25">
      <c r="F4669" s="1"/>
      <c r="J4669" s="3"/>
      <c r="K4669" s="3"/>
      <c r="L4669" s="17"/>
    </row>
    <row r="4670" spans="6:12" x14ac:dyDescent="0.25">
      <c r="F4670" s="1"/>
      <c r="J4670" s="3"/>
      <c r="K4670" s="3"/>
      <c r="L4670" s="17"/>
    </row>
    <row r="4671" spans="6:12" x14ac:dyDescent="0.25">
      <c r="F4671" s="1"/>
      <c r="J4671" s="3"/>
      <c r="K4671" s="3"/>
      <c r="L4671" s="17"/>
    </row>
    <row r="4672" spans="6:12" x14ac:dyDescent="0.25">
      <c r="F4672" s="1"/>
      <c r="J4672" s="3"/>
      <c r="K4672" s="3"/>
      <c r="L4672" s="17"/>
    </row>
    <row r="4673" spans="6:12" x14ac:dyDescent="0.25">
      <c r="F4673" s="1"/>
      <c r="J4673" s="3"/>
      <c r="K4673" s="3"/>
      <c r="L4673" s="17"/>
    </row>
    <row r="4674" spans="6:12" x14ac:dyDescent="0.25">
      <c r="F4674" s="1"/>
      <c r="J4674" s="3"/>
      <c r="K4674" s="3"/>
      <c r="L4674" s="17"/>
    </row>
    <row r="4675" spans="6:12" x14ac:dyDescent="0.25">
      <c r="F4675" s="1"/>
      <c r="J4675" s="3"/>
      <c r="K4675" s="3"/>
      <c r="L4675" s="17"/>
    </row>
    <row r="4676" spans="6:12" x14ac:dyDescent="0.25">
      <c r="F4676" s="1"/>
      <c r="J4676" s="3"/>
      <c r="K4676" s="3"/>
      <c r="L4676" s="17"/>
    </row>
    <row r="4677" spans="6:12" x14ac:dyDescent="0.25">
      <c r="F4677" s="1"/>
      <c r="J4677" s="3"/>
      <c r="K4677" s="3"/>
      <c r="L4677" s="17"/>
    </row>
    <row r="4678" spans="6:12" x14ac:dyDescent="0.25">
      <c r="F4678" s="1"/>
      <c r="J4678" s="3"/>
      <c r="K4678" s="3"/>
      <c r="L4678" s="17"/>
    </row>
    <row r="4679" spans="6:12" x14ac:dyDescent="0.25">
      <c r="F4679" s="1"/>
      <c r="J4679" s="3"/>
      <c r="K4679" s="3"/>
      <c r="L4679" s="17"/>
    </row>
    <row r="4680" spans="6:12" x14ac:dyDescent="0.25">
      <c r="F4680" s="1"/>
      <c r="J4680" s="3"/>
      <c r="K4680" s="3"/>
      <c r="L4680" s="17"/>
    </row>
    <row r="4681" spans="6:12" x14ac:dyDescent="0.25">
      <c r="F4681" s="1"/>
      <c r="J4681" s="3"/>
      <c r="K4681" s="3"/>
      <c r="L4681" s="17"/>
    </row>
    <row r="4682" spans="6:12" x14ac:dyDescent="0.25">
      <c r="F4682" s="1"/>
      <c r="J4682" s="3"/>
      <c r="K4682" s="3"/>
      <c r="L4682" s="17"/>
    </row>
    <row r="4683" spans="6:12" x14ac:dyDescent="0.25">
      <c r="F4683" s="1"/>
      <c r="J4683" s="3"/>
      <c r="K4683" s="3"/>
      <c r="L4683" s="17"/>
    </row>
    <row r="4684" spans="6:12" x14ac:dyDescent="0.25">
      <c r="F4684" s="1"/>
      <c r="J4684" s="3"/>
      <c r="K4684" s="3"/>
      <c r="L4684" s="17"/>
    </row>
    <row r="4685" spans="6:12" x14ac:dyDescent="0.25">
      <c r="F4685" s="1"/>
      <c r="J4685" s="3"/>
      <c r="K4685" s="3"/>
      <c r="L4685" s="17"/>
    </row>
    <row r="4686" spans="6:12" x14ac:dyDescent="0.25">
      <c r="F4686" s="1"/>
      <c r="J4686" s="3"/>
      <c r="K4686" s="3"/>
      <c r="L4686" s="17"/>
    </row>
    <row r="4687" spans="6:12" x14ac:dyDescent="0.25">
      <c r="F4687" s="1"/>
      <c r="J4687" s="3"/>
      <c r="K4687" s="3"/>
      <c r="L4687" s="17"/>
    </row>
    <row r="4688" spans="6:12" x14ac:dyDescent="0.25">
      <c r="F4688" s="1"/>
      <c r="J4688" s="3"/>
      <c r="K4688" s="3"/>
      <c r="L4688" s="17"/>
    </row>
    <row r="4689" spans="6:12" x14ac:dyDescent="0.25">
      <c r="F4689" s="1"/>
      <c r="J4689" s="3"/>
      <c r="K4689" s="3"/>
      <c r="L4689" s="17"/>
    </row>
    <row r="4690" spans="6:12" x14ac:dyDescent="0.25">
      <c r="F4690" s="1"/>
      <c r="J4690" s="3"/>
      <c r="K4690" s="3"/>
      <c r="L4690" s="17"/>
    </row>
    <row r="4691" spans="6:12" x14ac:dyDescent="0.25">
      <c r="F4691" s="1"/>
      <c r="J4691" s="3"/>
      <c r="K4691" s="3"/>
      <c r="L4691" s="17"/>
    </row>
    <row r="4692" spans="6:12" x14ac:dyDescent="0.25">
      <c r="F4692" s="1"/>
      <c r="J4692" s="3"/>
      <c r="K4692" s="3"/>
      <c r="L4692" s="17"/>
    </row>
    <row r="4693" spans="6:12" x14ac:dyDescent="0.25">
      <c r="F4693" s="1"/>
      <c r="J4693" s="3"/>
      <c r="K4693" s="3"/>
      <c r="L4693" s="17"/>
    </row>
    <row r="4694" spans="6:12" x14ac:dyDescent="0.25">
      <c r="F4694" s="1"/>
      <c r="J4694" s="3"/>
      <c r="K4694" s="3"/>
      <c r="L4694" s="17"/>
    </row>
    <row r="4695" spans="6:12" x14ac:dyDescent="0.25">
      <c r="F4695" s="1"/>
      <c r="J4695" s="3"/>
      <c r="K4695" s="3"/>
      <c r="L4695" s="17"/>
    </row>
    <row r="4696" spans="6:12" x14ac:dyDescent="0.25">
      <c r="F4696" s="1"/>
      <c r="J4696" s="3"/>
      <c r="K4696" s="3"/>
      <c r="L4696" s="17"/>
    </row>
    <row r="4697" spans="6:12" x14ac:dyDescent="0.25">
      <c r="F4697" s="1"/>
      <c r="J4697" s="3"/>
      <c r="K4697" s="3"/>
      <c r="L4697" s="17"/>
    </row>
    <row r="4698" spans="6:12" x14ac:dyDescent="0.25">
      <c r="F4698" s="1"/>
      <c r="J4698" s="3"/>
      <c r="K4698" s="3"/>
      <c r="L4698" s="17"/>
    </row>
    <row r="4699" spans="6:12" x14ac:dyDescent="0.25">
      <c r="F4699" s="1"/>
      <c r="J4699" s="3"/>
      <c r="K4699" s="3"/>
      <c r="L4699" s="17"/>
    </row>
    <row r="4700" spans="6:12" x14ac:dyDescent="0.25">
      <c r="F4700" s="1"/>
      <c r="J4700" s="3"/>
      <c r="K4700" s="3"/>
      <c r="L4700" s="17"/>
    </row>
    <row r="4701" spans="6:12" x14ac:dyDescent="0.25">
      <c r="F4701" s="1"/>
      <c r="J4701" s="3"/>
      <c r="K4701" s="3"/>
      <c r="L4701" s="17"/>
    </row>
    <row r="4702" spans="6:12" x14ac:dyDescent="0.25">
      <c r="F4702" s="1"/>
      <c r="J4702" s="3"/>
      <c r="K4702" s="3"/>
      <c r="L4702" s="17"/>
    </row>
    <row r="4703" spans="6:12" x14ac:dyDescent="0.25">
      <c r="F4703" s="1"/>
      <c r="J4703" s="3"/>
      <c r="K4703" s="3"/>
      <c r="L4703" s="17"/>
    </row>
    <row r="4704" spans="6:12" x14ac:dyDescent="0.25">
      <c r="F4704" s="1"/>
      <c r="J4704" s="3"/>
      <c r="K4704" s="3"/>
      <c r="L4704" s="17"/>
    </row>
    <row r="4705" spans="6:12" x14ac:dyDescent="0.25">
      <c r="F4705" s="1"/>
      <c r="J4705" s="3"/>
      <c r="K4705" s="3"/>
      <c r="L4705" s="17"/>
    </row>
    <row r="4706" spans="6:12" x14ac:dyDescent="0.25">
      <c r="F4706" s="1"/>
      <c r="J4706" s="3"/>
      <c r="K4706" s="3"/>
      <c r="L4706" s="17"/>
    </row>
    <row r="4707" spans="6:12" x14ac:dyDescent="0.25">
      <c r="F4707" s="1"/>
      <c r="J4707" s="3"/>
      <c r="K4707" s="3"/>
      <c r="L4707" s="17"/>
    </row>
    <row r="4708" spans="6:12" x14ac:dyDescent="0.25">
      <c r="F4708" s="1"/>
      <c r="J4708" s="3"/>
      <c r="K4708" s="3"/>
      <c r="L4708" s="17"/>
    </row>
    <row r="4709" spans="6:12" x14ac:dyDescent="0.25">
      <c r="F4709" s="1"/>
      <c r="J4709" s="3"/>
      <c r="K4709" s="3"/>
      <c r="L4709" s="17"/>
    </row>
    <row r="4710" spans="6:12" x14ac:dyDescent="0.25">
      <c r="F4710" s="1"/>
      <c r="J4710" s="3"/>
      <c r="K4710" s="3"/>
      <c r="L4710" s="17"/>
    </row>
    <row r="4711" spans="6:12" x14ac:dyDescent="0.25">
      <c r="F4711" s="1"/>
      <c r="J4711" s="3"/>
      <c r="K4711" s="3"/>
      <c r="L4711" s="17"/>
    </row>
    <row r="4712" spans="6:12" x14ac:dyDescent="0.25">
      <c r="F4712" s="1"/>
      <c r="J4712" s="3"/>
      <c r="K4712" s="3"/>
      <c r="L4712" s="17"/>
    </row>
    <row r="4713" spans="6:12" x14ac:dyDescent="0.25">
      <c r="F4713" s="1"/>
      <c r="J4713" s="3"/>
      <c r="K4713" s="3"/>
      <c r="L4713" s="17"/>
    </row>
    <row r="4714" spans="6:12" x14ac:dyDescent="0.25">
      <c r="F4714" s="1"/>
      <c r="J4714" s="3"/>
      <c r="K4714" s="3"/>
      <c r="L4714" s="17"/>
    </row>
    <row r="4715" spans="6:12" x14ac:dyDescent="0.25">
      <c r="F4715" s="1"/>
      <c r="J4715" s="3"/>
      <c r="K4715" s="3"/>
      <c r="L4715" s="17"/>
    </row>
    <row r="4716" spans="6:12" x14ac:dyDescent="0.25">
      <c r="F4716" s="1"/>
      <c r="J4716" s="3"/>
      <c r="K4716" s="3"/>
      <c r="L4716" s="17"/>
    </row>
    <row r="4717" spans="6:12" x14ac:dyDescent="0.25">
      <c r="F4717" s="1"/>
      <c r="J4717" s="3"/>
      <c r="K4717" s="3"/>
      <c r="L4717" s="17"/>
    </row>
    <row r="4718" spans="6:12" x14ac:dyDescent="0.25">
      <c r="F4718" s="1"/>
      <c r="J4718" s="3"/>
      <c r="K4718" s="3"/>
      <c r="L4718" s="17"/>
    </row>
    <row r="4719" spans="6:12" x14ac:dyDescent="0.25">
      <c r="F4719" s="1"/>
      <c r="J4719" s="3"/>
      <c r="K4719" s="3"/>
      <c r="L4719" s="17"/>
    </row>
    <row r="4720" spans="6:12" x14ac:dyDescent="0.25">
      <c r="F4720" s="1"/>
      <c r="J4720" s="3"/>
      <c r="K4720" s="3"/>
      <c r="L4720" s="17"/>
    </row>
    <row r="4721" spans="6:12" x14ac:dyDescent="0.25">
      <c r="F4721" s="1"/>
      <c r="J4721" s="3"/>
      <c r="K4721" s="3"/>
      <c r="L4721" s="17"/>
    </row>
    <row r="4722" spans="6:12" x14ac:dyDescent="0.25">
      <c r="F4722" s="1"/>
      <c r="J4722" s="3"/>
      <c r="K4722" s="3"/>
      <c r="L4722" s="17"/>
    </row>
    <row r="4723" spans="6:12" x14ac:dyDescent="0.25">
      <c r="F4723" s="1"/>
      <c r="J4723" s="3"/>
      <c r="K4723" s="3"/>
      <c r="L4723" s="17"/>
    </row>
    <row r="4724" spans="6:12" x14ac:dyDescent="0.25">
      <c r="F4724" s="1"/>
      <c r="J4724" s="3"/>
      <c r="K4724" s="3"/>
      <c r="L4724" s="17"/>
    </row>
    <row r="4725" spans="6:12" x14ac:dyDescent="0.25">
      <c r="F4725" s="1"/>
      <c r="J4725" s="3"/>
      <c r="K4725" s="3"/>
      <c r="L4725" s="17"/>
    </row>
    <row r="4726" spans="6:12" x14ac:dyDescent="0.25">
      <c r="F4726" s="1"/>
      <c r="J4726" s="3"/>
      <c r="K4726" s="3"/>
      <c r="L4726" s="17"/>
    </row>
    <row r="4727" spans="6:12" x14ac:dyDescent="0.25">
      <c r="F4727" s="1"/>
      <c r="J4727" s="3"/>
      <c r="K4727" s="3"/>
      <c r="L4727" s="17"/>
    </row>
    <row r="4728" spans="6:12" x14ac:dyDescent="0.25">
      <c r="F4728" s="1"/>
      <c r="J4728" s="3"/>
      <c r="K4728" s="3"/>
      <c r="L4728" s="17"/>
    </row>
    <row r="4729" spans="6:12" x14ac:dyDescent="0.25">
      <c r="F4729" s="1"/>
      <c r="J4729" s="3"/>
      <c r="K4729" s="3"/>
      <c r="L4729" s="17"/>
    </row>
    <row r="4730" spans="6:12" x14ac:dyDescent="0.25">
      <c r="F4730" s="1"/>
      <c r="J4730" s="3"/>
      <c r="K4730" s="3"/>
      <c r="L4730" s="17"/>
    </row>
    <row r="4731" spans="6:12" x14ac:dyDescent="0.25">
      <c r="F4731" s="1"/>
      <c r="J4731" s="3"/>
      <c r="K4731" s="3"/>
      <c r="L4731" s="17"/>
    </row>
    <row r="4732" spans="6:12" x14ac:dyDescent="0.25">
      <c r="F4732" s="1"/>
      <c r="J4732" s="3"/>
      <c r="K4732" s="3"/>
      <c r="L4732" s="17"/>
    </row>
    <row r="4733" spans="6:12" x14ac:dyDescent="0.25">
      <c r="F4733" s="1"/>
      <c r="J4733" s="3"/>
      <c r="K4733" s="3"/>
      <c r="L4733" s="17"/>
    </row>
    <row r="4734" spans="6:12" x14ac:dyDescent="0.25">
      <c r="F4734" s="1"/>
      <c r="J4734" s="3"/>
      <c r="K4734" s="3"/>
      <c r="L4734" s="17"/>
    </row>
    <row r="4735" spans="6:12" x14ac:dyDescent="0.25">
      <c r="F4735" s="1"/>
      <c r="J4735" s="3"/>
      <c r="K4735" s="3"/>
      <c r="L4735" s="17"/>
    </row>
    <row r="4736" spans="6:12" x14ac:dyDescent="0.25">
      <c r="F4736" s="1"/>
      <c r="J4736" s="3"/>
      <c r="K4736" s="3"/>
      <c r="L4736" s="17"/>
    </row>
    <row r="4737" spans="6:12" x14ac:dyDescent="0.25">
      <c r="F4737" s="1"/>
      <c r="J4737" s="3"/>
      <c r="K4737" s="3"/>
      <c r="L4737" s="17"/>
    </row>
    <row r="4738" spans="6:12" x14ac:dyDescent="0.25">
      <c r="F4738" s="1"/>
      <c r="J4738" s="3"/>
      <c r="K4738" s="3"/>
      <c r="L4738" s="17"/>
    </row>
    <row r="4739" spans="6:12" x14ac:dyDescent="0.25">
      <c r="F4739" s="1"/>
      <c r="J4739" s="3"/>
      <c r="K4739" s="3"/>
      <c r="L4739" s="17"/>
    </row>
    <row r="4740" spans="6:12" x14ac:dyDescent="0.25">
      <c r="F4740" s="1"/>
      <c r="J4740" s="3"/>
      <c r="K4740" s="3"/>
      <c r="L4740" s="17"/>
    </row>
    <row r="4741" spans="6:12" x14ac:dyDescent="0.25">
      <c r="F4741" s="1"/>
      <c r="J4741" s="3"/>
      <c r="K4741" s="3"/>
      <c r="L4741" s="17"/>
    </row>
    <row r="4742" spans="6:12" x14ac:dyDescent="0.25">
      <c r="F4742" s="1"/>
      <c r="J4742" s="3"/>
      <c r="K4742" s="3"/>
      <c r="L4742" s="17"/>
    </row>
    <row r="4743" spans="6:12" x14ac:dyDescent="0.25">
      <c r="F4743" s="1"/>
      <c r="J4743" s="3"/>
      <c r="K4743" s="3"/>
      <c r="L4743" s="17"/>
    </row>
    <row r="4744" spans="6:12" x14ac:dyDescent="0.25">
      <c r="F4744" s="1"/>
      <c r="J4744" s="3"/>
      <c r="K4744" s="3"/>
      <c r="L4744" s="17"/>
    </row>
    <row r="4745" spans="6:12" x14ac:dyDescent="0.25">
      <c r="F4745" s="1"/>
      <c r="J4745" s="3"/>
      <c r="K4745" s="3"/>
      <c r="L4745" s="17"/>
    </row>
    <row r="4746" spans="6:12" x14ac:dyDescent="0.25">
      <c r="F4746" s="1"/>
      <c r="J4746" s="3"/>
      <c r="K4746" s="3"/>
      <c r="L4746" s="17"/>
    </row>
    <row r="4747" spans="6:12" x14ac:dyDescent="0.25">
      <c r="F4747" s="1"/>
      <c r="J4747" s="3"/>
      <c r="K4747" s="3"/>
      <c r="L4747" s="17"/>
    </row>
    <row r="4748" spans="6:12" x14ac:dyDescent="0.25">
      <c r="F4748" s="1"/>
      <c r="J4748" s="3"/>
      <c r="K4748" s="3"/>
      <c r="L4748" s="17"/>
    </row>
    <row r="4749" spans="6:12" x14ac:dyDescent="0.25">
      <c r="F4749" s="1"/>
      <c r="J4749" s="3"/>
      <c r="K4749" s="3"/>
      <c r="L4749" s="17"/>
    </row>
    <row r="4750" spans="6:12" x14ac:dyDescent="0.25">
      <c r="F4750" s="1"/>
      <c r="J4750" s="3"/>
      <c r="K4750" s="3"/>
      <c r="L4750" s="17"/>
    </row>
    <row r="4751" spans="6:12" x14ac:dyDescent="0.25">
      <c r="F4751" s="1"/>
      <c r="J4751" s="3"/>
      <c r="K4751" s="3"/>
      <c r="L4751" s="17"/>
    </row>
    <row r="4752" spans="6:12" x14ac:dyDescent="0.25">
      <c r="F4752" s="1"/>
      <c r="J4752" s="3"/>
      <c r="K4752" s="3"/>
      <c r="L4752" s="17"/>
    </row>
    <row r="4753" spans="6:12" x14ac:dyDescent="0.25">
      <c r="F4753" s="1"/>
      <c r="J4753" s="3"/>
      <c r="K4753" s="3"/>
      <c r="L4753" s="17"/>
    </row>
    <row r="4754" spans="6:12" x14ac:dyDescent="0.25">
      <c r="F4754" s="1"/>
      <c r="J4754" s="3"/>
      <c r="K4754" s="3"/>
      <c r="L4754" s="17"/>
    </row>
    <row r="4755" spans="6:12" x14ac:dyDescent="0.25">
      <c r="F4755" s="1"/>
      <c r="J4755" s="3"/>
      <c r="K4755" s="3"/>
      <c r="L4755" s="17"/>
    </row>
    <row r="4756" spans="6:12" x14ac:dyDescent="0.25">
      <c r="F4756" s="1"/>
      <c r="J4756" s="3"/>
      <c r="K4756" s="3"/>
      <c r="L4756" s="17"/>
    </row>
    <row r="4757" spans="6:12" x14ac:dyDescent="0.25">
      <c r="F4757" s="1"/>
      <c r="J4757" s="3"/>
      <c r="K4757" s="3"/>
      <c r="L4757" s="17"/>
    </row>
    <row r="4758" spans="6:12" x14ac:dyDescent="0.25">
      <c r="F4758" s="1"/>
      <c r="J4758" s="3"/>
      <c r="K4758" s="3"/>
      <c r="L4758" s="17"/>
    </row>
    <row r="4759" spans="6:12" x14ac:dyDescent="0.25">
      <c r="F4759" s="1"/>
      <c r="J4759" s="3"/>
      <c r="K4759" s="3"/>
      <c r="L4759" s="17"/>
    </row>
    <row r="4760" spans="6:12" x14ac:dyDescent="0.25">
      <c r="F4760" s="1"/>
      <c r="J4760" s="3"/>
      <c r="K4760" s="3"/>
      <c r="L4760" s="17"/>
    </row>
    <row r="4761" spans="6:12" x14ac:dyDescent="0.25">
      <c r="F4761" s="1"/>
      <c r="J4761" s="3"/>
      <c r="K4761" s="3"/>
      <c r="L4761" s="17"/>
    </row>
    <row r="4762" spans="6:12" x14ac:dyDescent="0.25">
      <c r="F4762" s="1"/>
      <c r="J4762" s="3"/>
      <c r="K4762" s="3"/>
      <c r="L4762" s="17"/>
    </row>
    <row r="4763" spans="6:12" x14ac:dyDescent="0.25">
      <c r="F4763" s="1"/>
      <c r="J4763" s="3"/>
      <c r="K4763" s="3"/>
      <c r="L4763" s="17"/>
    </row>
    <row r="4764" spans="6:12" x14ac:dyDescent="0.25">
      <c r="F4764" s="1"/>
      <c r="J4764" s="3"/>
      <c r="K4764" s="3"/>
      <c r="L4764" s="17"/>
    </row>
    <row r="4765" spans="6:12" x14ac:dyDescent="0.25">
      <c r="F4765" s="1"/>
      <c r="J4765" s="3"/>
      <c r="K4765" s="3"/>
      <c r="L4765" s="17"/>
    </row>
    <row r="4766" spans="6:12" x14ac:dyDescent="0.25">
      <c r="F4766" s="1"/>
      <c r="J4766" s="3"/>
      <c r="K4766" s="3"/>
      <c r="L4766" s="17"/>
    </row>
    <row r="4767" spans="6:12" x14ac:dyDescent="0.25">
      <c r="F4767" s="1"/>
      <c r="J4767" s="3"/>
      <c r="K4767" s="3"/>
      <c r="L4767" s="17"/>
    </row>
    <row r="4768" spans="6:12" x14ac:dyDescent="0.25">
      <c r="F4768" s="1"/>
      <c r="J4768" s="3"/>
      <c r="K4768" s="3"/>
      <c r="L4768" s="17"/>
    </row>
    <row r="4769" spans="6:12" x14ac:dyDescent="0.25">
      <c r="F4769" s="1"/>
      <c r="J4769" s="3"/>
      <c r="K4769" s="3"/>
      <c r="L4769" s="17"/>
    </row>
    <row r="4770" spans="6:12" x14ac:dyDescent="0.25">
      <c r="F4770" s="1"/>
      <c r="J4770" s="3"/>
      <c r="K4770" s="3"/>
      <c r="L4770" s="17"/>
    </row>
    <row r="4771" spans="6:12" x14ac:dyDescent="0.25">
      <c r="F4771" s="1"/>
      <c r="J4771" s="3"/>
      <c r="K4771" s="3"/>
      <c r="L4771" s="17"/>
    </row>
    <row r="4772" spans="6:12" x14ac:dyDescent="0.25">
      <c r="F4772" s="1"/>
      <c r="J4772" s="3"/>
      <c r="K4772" s="3"/>
      <c r="L4772" s="17"/>
    </row>
    <row r="4773" spans="6:12" x14ac:dyDescent="0.25">
      <c r="F4773" s="1"/>
      <c r="J4773" s="3"/>
      <c r="K4773" s="3"/>
      <c r="L4773" s="17"/>
    </row>
    <row r="4774" spans="6:12" x14ac:dyDescent="0.25">
      <c r="F4774" s="1"/>
      <c r="J4774" s="3"/>
      <c r="K4774" s="3"/>
      <c r="L4774" s="17"/>
    </row>
    <row r="4775" spans="6:12" x14ac:dyDescent="0.25">
      <c r="F4775" s="1"/>
      <c r="J4775" s="3"/>
      <c r="K4775" s="3"/>
      <c r="L4775" s="17"/>
    </row>
    <row r="4776" spans="6:12" x14ac:dyDescent="0.25">
      <c r="F4776" s="1"/>
      <c r="J4776" s="3"/>
      <c r="K4776" s="3"/>
      <c r="L4776" s="17"/>
    </row>
    <row r="4777" spans="6:12" x14ac:dyDescent="0.25">
      <c r="F4777" s="1"/>
      <c r="J4777" s="3"/>
      <c r="K4777" s="3"/>
      <c r="L4777" s="17"/>
    </row>
    <row r="4778" spans="6:12" x14ac:dyDescent="0.25">
      <c r="F4778" s="1"/>
      <c r="J4778" s="3"/>
      <c r="K4778" s="3"/>
      <c r="L4778" s="17"/>
    </row>
    <row r="4779" spans="6:12" x14ac:dyDescent="0.25">
      <c r="F4779" s="1"/>
      <c r="J4779" s="3"/>
      <c r="K4779" s="3"/>
      <c r="L4779" s="17"/>
    </row>
    <row r="4780" spans="6:12" x14ac:dyDescent="0.25">
      <c r="F4780" s="1"/>
      <c r="J4780" s="3"/>
      <c r="K4780" s="3"/>
      <c r="L4780" s="17"/>
    </row>
    <row r="4781" spans="6:12" x14ac:dyDescent="0.25">
      <c r="F4781" s="1"/>
      <c r="J4781" s="3"/>
      <c r="K4781" s="3"/>
      <c r="L4781" s="17"/>
    </row>
    <row r="4782" spans="6:12" x14ac:dyDescent="0.25">
      <c r="F4782" s="1"/>
      <c r="J4782" s="3"/>
      <c r="K4782" s="3"/>
      <c r="L4782" s="17"/>
    </row>
    <row r="4783" spans="6:12" x14ac:dyDescent="0.25">
      <c r="F4783" s="1"/>
      <c r="J4783" s="3"/>
      <c r="K4783" s="3"/>
      <c r="L4783" s="17"/>
    </row>
    <row r="4784" spans="6:12" x14ac:dyDescent="0.25">
      <c r="F4784" s="1"/>
      <c r="J4784" s="3"/>
      <c r="K4784" s="3"/>
      <c r="L4784" s="17"/>
    </row>
    <row r="4785" spans="6:12" x14ac:dyDescent="0.25">
      <c r="F4785" s="1"/>
      <c r="J4785" s="3"/>
      <c r="K4785" s="3"/>
      <c r="L4785" s="17"/>
    </row>
    <row r="4786" spans="6:12" x14ac:dyDescent="0.25">
      <c r="F4786" s="1"/>
      <c r="J4786" s="3"/>
      <c r="K4786" s="3"/>
      <c r="L4786" s="17"/>
    </row>
    <row r="4787" spans="6:12" x14ac:dyDescent="0.25">
      <c r="F4787" s="1"/>
      <c r="J4787" s="3"/>
      <c r="K4787" s="3"/>
      <c r="L4787" s="17"/>
    </row>
    <row r="4788" spans="6:12" x14ac:dyDescent="0.25">
      <c r="F4788" s="1"/>
      <c r="J4788" s="3"/>
      <c r="K4788" s="3"/>
      <c r="L4788" s="17"/>
    </row>
    <row r="4789" spans="6:12" x14ac:dyDescent="0.25">
      <c r="F4789" s="1"/>
      <c r="J4789" s="3"/>
      <c r="K4789" s="3"/>
      <c r="L4789" s="17"/>
    </row>
    <row r="4790" spans="6:12" x14ac:dyDescent="0.25">
      <c r="F4790" s="1"/>
      <c r="J4790" s="3"/>
      <c r="K4790" s="3"/>
      <c r="L4790" s="17"/>
    </row>
    <row r="4791" spans="6:12" x14ac:dyDescent="0.25">
      <c r="F4791" s="1"/>
      <c r="J4791" s="3"/>
      <c r="K4791" s="3"/>
      <c r="L4791" s="17"/>
    </row>
    <row r="4792" spans="6:12" x14ac:dyDescent="0.25">
      <c r="F4792" s="1"/>
      <c r="J4792" s="3"/>
      <c r="K4792" s="3"/>
      <c r="L4792" s="17"/>
    </row>
    <row r="4793" spans="6:12" x14ac:dyDescent="0.25">
      <c r="F4793" s="1"/>
      <c r="J4793" s="3"/>
      <c r="K4793" s="3"/>
      <c r="L4793" s="17"/>
    </row>
    <row r="4794" spans="6:12" x14ac:dyDescent="0.25">
      <c r="F4794" s="1"/>
      <c r="J4794" s="3"/>
      <c r="K4794" s="3"/>
      <c r="L4794" s="17"/>
    </row>
    <row r="4795" spans="6:12" x14ac:dyDescent="0.25">
      <c r="F4795" s="1"/>
      <c r="J4795" s="3"/>
      <c r="K4795" s="3"/>
      <c r="L4795" s="17"/>
    </row>
    <row r="4796" spans="6:12" x14ac:dyDescent="0.25">
      <c r="F4796" s="1"/>
      <c r="J4796" s="3"/>
      <c r="K4796" s="3"/>
      <c r="L4796" s="17"/>
    </row>
    <row r="4797" spans="6:12" x14ac:dyDescent="0.25">
      <c r="F4797" s="1"/>
      <c r="J4797" s="3"/>
      <c r="K4797" s="3"/>
      <c r="L4797" s="17"/>
    </row>
    <row r="4798" spans="6:12" x14ac:dyDescent="0.25">
      <c r="F4798" s="1"/>
      <c r="J4798" s="3"/>
      <c r="K4798" s="3"/>
      <c r="L4798" s="17"/>
    </row>
    <row r="4799" spans="6:12" x14ac:dyDescent="0.25">
      <c r="F4799" s="1"/>
      <c r="J4799" s="3"/>
      <c r="K4799" s="3"/>
      <c r="L4799" s="17"/>
    </row>
    <row r="4800" spans="6:12" x14ac:dyDescent="0.25">
      <c r="F4800" s="1"/>
      <c r="J4800" s="3"/>
      <c r="K4800" s="3"/>
      <c r="L4800" s="17"/>
    </row>
    <row r="4801" spans="6:12" x14ac:dyDescent="0.25">
      <c r="F4801" s="1"/>
      <c r="J4801" s="3"/>
      <c r="K4801" s="3"/>
      <c r="L4801" s="17"/>
    </row>
    <row r="4802" spans="6:12" x14ac:dyDescent="0.25">
      <c r="F4802" s="1"/>
      <c r="J4802" s="3"/>
      <c r="K4802" s="3"/>
      <c r="L4802" s="17"/>
    </row>
    <row r="4803" spans="6:12" x14ac:dyDescent="0.25">
      <c r="F4803" s="1"/>
      <c r="J4803" s="3"/>
      <c r="K4803" s="3"/>
      <c r="L4803" s="17"/>
    </row>
    <row r="4804" spans="6:12" x14ac:dyDescent="0.25">
      <c r="F4804" s="1"/>
      <c r="J4804" s="3"/>
      <c r="K4804" s="3"/>
      <c r="L4804" s="17"/>
    </row>
    <row r="4805" spans="6:12" x14ac:dyDescent="0.25">
      <c r="F4805" s="1"/>
      <c r="J4805" s="3"/>
      <c r="K4805" s="3"/>
      <c r="L4805" s="17"/>
    </row>
    <row r="4806" spans="6:12" x14ac:dyDescent="0.25">
      <c r="F4806" s="1"/>
      <c r="J4806" s="3"/>
      <c r="K4806" s="3"/>
      <c r="L4806" s="17"/>
    </row>
    <row r="4807" spans="6:12" x14ac:dyDescent="0.25">
      <c r="F4807" s="1"/>
      <c r="J4807" s="3"/>
      <c r="K4807" s="3"/>
      <c r="L4807" s="17"/>
    </row>
    <row r="4808" spans="6:12" x14ac:dyDescent="0.25">
      <c r="F4808" s="1"/>
      <c r="J4808" s="3"/>
      <c r="K4808" s="3"/>
      <c r="L4808" s="17"/>
    </row>
    <row r="4809" spans="6:12" x14ac:dyDescent="0.25">
      <c r="F4809" s="1"/>
      <c r="J4809" s="3"/>
      <c r="K4809" s="3"/>
      <c r="L4809" s="17"/>
    </row>
    <row r="4810" spans="6:12" x14ac:dyDescent="0.25">
      <c r="F4810" s="1"/>
      <c r="J4810" s="3"/>
      <c r="K4810" s="3"/>
      <c r="L4810" s="17"/>
    </row>
    <row r="4811" spans="6:12" x14ac:dyDescent="0.25">
      <c r="F4811" s="1"/>
      <c r="J4811" s="3"/>
      <c r="K4811" s="3"/>
      <c r="L4811" s="17"/>
    </row>
    <row r="4812" spans="6:12" x14ac:dyDescent="0.25">
      <c r="F4812" s="1"/>
      <c r="J4812" s="3"/>
      <c r="K4812" s="3"/>
      <c r="L4812" s="17"/>
    </row>
    <row r="4813" spans="6:12" x14ac:dyDescent="0.25">
      <c r="F4813" s="1"/>
      <c r="J4813" s="3"/>
      <c r="K4813" s="3"/>
      <c r="L4813" s="17"/>
    </row>
    <row r="4814" spans="6:12" x14ac:dyDescent="0.25">
      <c r="F4814" s="1"/>
      <c r="J4814" s="3"/>
      <c r="K4814" s="3"/>
      <c r="L4814" s="17"/>
    </row>
    <row r="4815" spans="6:12" x14ac:dyDescent="0.25">
      <c r="F4815" s="1"/>
      <c r="J4815" s="3"/>
      <c r="K4815" s="3"/>
      <c r="L4815" s="17"/>
    </row>
    <row r="4816" spans="6:12" x14ac:dyDescent="0.25">
      <c r="F4816" s="1"/>
      <c r="J4816" s="3"/>
      <c r="K4816" s="3"/>
      <c r="L4816" s="17"/>
    </row>
    <row r="4817" spans="6:12" x14ac:dyDescent="0.25">
      <c r="F4817" s="1"/>
      <c r="J4817" s="3"/>
      <c r="K4817" s="3"/>
      <c r="L4817" s="17"/>
    </row>
    <row r="4818" spans="6:12" x14ac:dyDescent="0.25">
      <c r="F4818" s="1"/>
      <c r="J4818" s="3"/>
      <c r="K4818" s="3"/>
      <c r="L4818" s="17"/>
    </row>
    <row r="4819" spans="6:12" x14ac:dyDescent="0.25">
      <c r="F4819" s="1"/>
      <c r="J4819" s="3"/>
      <c r="K4819" s="3"/>
      <c r="L4819" s="17"/>
    </row>
    <row r="4820" spans="6:12" x14ac:dyDescent="0.25">
      <c r="F4820" s="1"/>
      <c r="J4820" s="3"/>
      <c r="K4820" s="3"/>
      <c r="L4820" s="17"/>
    </row>
    <row r="4821" spans="6:12" x14ac:dyDescent="0.25">
      <c r="F4821" s="1"/>
      <c r="J4821" s="3"/>
      <c r="K4821" s="3"/>
      <c r="L4821" s="17"/>
    </row>
    <row r="4822" spans="6:12" x14ac:dyDescent="0.25">
      <c r="F4822" s="1"/>
      <c r="J4822" s="3"/>
      <c r="K4822" s="3"/>
      <c r="L4822" s="17"/>
    </row>
    <row r="4823" spans="6:12" x14ac:dyDescent="0.25">
      <c r="F4823" s="1"/>
      <c r="J4823" s="3"/>
      <c r="K4823" s="3"/>
      <c r="L4823" s="17"/>
    </row>
    <row r="4824" spans="6:12" x14ac:dyDescent="0.25">
      <c r="F4824" s="1"/>
      <c r="J4824" s="3"/>
      <c r="K4824" s="3"/>
      <c r="L4824" s="17"/>
    </row>
    <row r="4825" spans="6:12" x14ac:dyDescent="0.25">
      <c r="F4825" s="1"/>
      <c r="J4825" s="3"/>
      <c r="K4825" s="3"/>
      <c r="L4825" s="17"/>
    </row>
    <row r="4826" spans="6:12" x14ac:dyDescent="0.25">
      <c r="F4826" s="1"/>
      <c r="J4826" s="3"/>
      <c r="K4826" s="3"/>
      <c r="L4826" s="17"/>
    </row>
    <row r="4827" spans="6:12" x14ac:dyDescent="0.25">
      <c r="F4827" s="1"/>
      <c r="J4827" s="3"/>
      <c r="K4827" s="3"/>
      <c r="L4827" s="17"/>
    </row>
    <row r="4828" spans="6:12" x14ac:dyDescent="0.25">
      <c r="F4828" s="1"/>
      <c r="J4828" s="3"/>
      <c r="K4828" s="3"/>
      <c r="L4828" s="17"/>
    </row>
    <row r="4829" spans="6:12" x14ac:dyDescent="0.25">
      <c r="F4829" s="1"/>
      <c r="J4829" s="3"/>
      <c r="K4829" s="3"/>
      <c r="L4829" s="17"/>
    </row>
    <row r="4830" spans="6:12" x14ac:dyDescent="0.25">
      <c r="F4830" s="1"/>
      <c r="J4830" s="3"/>
      <c r="K4830" s="3"/>
      <c r="L4830" s="17"/>
    </row>
    <row r="4831" spans="6:12" x14ac:dyDescent="0.25">
      <c r="F4831" s="1"/>
      <c r="J4831" s="3"/>
      <c r="K4831" s="3"/>
      <c r="L4831" s="17"/>
    </row>
    <row r="4832" spans="6:12" x14ac:dyDescent="0.25">
      <c r="F4832" s="1"/>
      <c r="J4832" s="3"/>
      <c r="K4832" s="3"/>
      <c r="L4832" s="17"/>
    </row>
    <row r="4833" spans="6:12" x14ac:dyDescent="0.25">
      <c r="F4833" s="1"/>
      <c r="J4833" s="3"/>
      <c r="K4833" s="3"/>
      <c r="L4833" s="17"/>
    </row>
    <row r="4834" spans="6:12" x14ac:dyDescent="0.25">
      <c r="F4834" s="1"/>
      <c r="J4834" s="3"/>
      <c r="K4834" s="3"/>
      <c r="L4834" s="17"/>
    </row>
    <row r="4835" spans="6:12" x14ac:dyDescent="0.25">
      <c r="F4835" s="1"/>
      <c r="J4835" s="3"/>
      <c r="K4835" s="3"/>
      <c r="L4835" s="17"/>
    </row>
    <row r="4836" spans="6:12" x14ac:dyDescent="0.25">
      <c r="F4836" s="1"/>
      <c r="J4836" s="3"/>
      <c r="K4836" s="3"/>
      <c r="L4836" s="17"/>
    </row>
    <row r="4837" spans="6:12" x14ac:dyDescent="0.25">
      <c r="F4837" s="1"/>
      <c r="J4837" s="3"/>
      <c r="K4837" s="3"/>
      <c r="L4837" s="17"/>
    </row>
    <row r="4838" spans="6:12" x14ac:dyDescent="0.25">
      <c r="F4838" s="1"/>
      <c r="J4838" s="3"/>
      <c r="K4838" s="3"/>
      <c r="L4838" s="17"/>
    </row>
    <row r="4839" spans="6:12" x14ac:dyDescent="0.25">
      <c r="F4839" s="1"/>
      <c r="J4839" s="3"/>
      <c r="K4839" s="3"/>
      <c r="L4839" s="17"/>
    </row>
    <row r="4840" spans="6:12" x14ac:dyDescent="0.25">
      <c r="F4840" s="1"/>
      <c r="J4840" s="3"/>
      <c r="K4840" s="3"/>
      <c r="L4840" s="17"/>
    </row>
    <row r="4841" spans="6:12" x14ac:dyDescent="0.25">
      <c r="F4841" s="1"/>
      <c r="J4841" s="3"/>
      <c r="K4841" s="3"/>
      <c r="L4841" s="17"/>
    </row>
    <row r="4842" spans="6:12" x14ac:dyDescent="0.25">
      <c r="F4842" s="1"/>
      <c r="J4842" s="3"/>
      <c r="K4842" s="3"/>
      <c r="L4842" s="17"/>
    </row>
    <row r="4843" spans="6:12" x14ac:dyDescent="0.25">
      <c r="F4843" s="1"/>
      <c r="J4843" s="3"/>
      <c r="K4843" s="3"/>
      <c r="L4843" s="17"/>
    </row>
    <row r="4844" spans="6:12" x14ac:dyDescent="0.25">
      <c r="F4844" s="1"/>
      <c r="J4844" s="3"/>
      <c r="K4844" s="3"/>
      <c r="L4844" s="17"/>
    </row>
    <row r="4845" spans="6:12" x14ac:dyDescent="0.25">
      <c r="F4845" s="1"/>
      <c r="J4845" s="3"/>
      <c r="K4845" s="3"/>
      <c r="L4845" s="17"/>
    </row>
    <row r="4846" spans="6:12" x14ac:dyDescent="0.25">
      <c r="F4846" s="1"/>
      <c r="J4846" s="3"/>
      <c r="K4846" s="3"/>
      <c r="L4846" s="17"/>
    </row>
    <row r="4847" spans="6:12" x14ac:dyDescent="0.25">
      <c r="F4847" s="1"/>
      <c r="J4847" s="3"/>
      <c r="K4847" s="3"/>
      <c r="L4847" s="17"/>
    </row>
    <row r="4848" spans="6:12" x14ac:dyDescent="0.25">
      <c r="F4848" s="1"/>
      <c r="J4848" s="3"/>
      <c r="K4848" s="3"/>
      <c r="L4848" s="17"/>
    </row>
    <row r="4849" spans="6:12" x14ac:dyDescent="0.25">
      <c r="F4849" s="1"/>
      <c r="J4849" s="3"/>
      <c r="K4849" s="3"/>
      <c r="L4849" s="17"/>
    </row>
    <row r="4850" spans="6:12" x14ac:dyDescent="0.25">
      <c r="F4850" s="1"/>
      <c r="J4850" s="3"/>
      <c r="K4850" s="3"/>
      <c r="L4850" s="17"/>
    </row>
    <row r="4851" spans="6:12" x14ac:dyDescent="0.25">
      <c r="F4851" s="1"/>
      <c r="J4851" s="3"/>
      <c r="K4851" s="3"/>
      <c r="L4851" s="17"/>
    </row>
    <row r="4852" spans="6:12" x14ac:dyDescent="0.25">
      <c r="F4852" s="1"/>
      <c r="J4852" s="3"/>
      <c r="K4852" s="3"/>
      <c r="L4852" s="17"/>
    </row>
    <row r="4853" spans="6:12" x14ac:dyDescent="0.25">
      <c r="F4853" s="1"/>
      <c r="J4853" s="3"/>
      <c r="K4853" s="3"/>
      <c r="L4853" s="17"/>
    </row>
    <row r="4854" spans="6:12" x14ac:dyDescent="0.25">
      <c r="F4854" s="1"/>
      <c r="J4854" s="3"/>
      <c r="K4854" s="3"/>
      <c r="L4854" s="17"/>
    </row>
    <row r="4855" spans="6:12" x14ac:dyDescent="0.25">
      <c r="F4855" s="1"/>
      <c r="J4855" s="3"/>
      <c r="K4855" s="3"/>
      <c r="L4855" s="17"/>
    </row>
    <row r="4856" spans="6:12" x14ac:dyDescent="0.25">
      <c r="F4856" s="1"/>
      <c r="J4856" s="3"/>
      <c r="K4856" s="3"/>
      <c r="L4856" s="17"/>
    </row>
    <row r="4857" spans="6:12" x14ac:dyDescent="0.25">
      <c r="F4857" s="1"/>
      <c r="J4857" s="3"/>
      <c r="K4857" s="3"/>
      <c r="L4857" s="17"/>
    </row>
    <row r="4858" spans="6:12" x14ac:dyDescent="0.25">
      <c r="F4858" s="1"/>
      <c r="J4858" s="3"/>
      <c r="K4858" s="3"/>
      <c r="L4858" s="17"/>
    </row>
    <row r="4859" spans="6:12" x14ac:dyDescent="0.25">
      <c r="F4859" s="1"/>
      <c r="J4859" s="3"/>
      <c r="K4859" s="3"/>
      <c r="L4859" s="17"/>
    </row>
    <row r="4860" spans="6:12" x14ac:dyDescent="0.25">
      <c r="F4860" s="1"/>
      <c r="J4860" s="3"/>
      <c r="K4860" s="3"/>
      <c r="L4860" s="17"/>
    </row>
    <row r="4861" spans="6:12" x14ac:dyDescent="0.25">
      <c r="F4861" s="1"/>
      <c r="J4861" s="3"/>
      <c r="K4861" s="3"/>
      <c r="L4861" s="17"/>
    </row>
    <row r="4862" spans="6:12" x14ac:dyDescent="0.25">
      <c r="F4862" s="1"/>
      <c r="J4862" s="3"/>
      <c r="K4862" s="3"/>
      <c r="L4862" s="17"/>
    </row>
    <row r="4863" spans="6:12" x14ac:dyDescent="0.25">
      <c r="F4863" s="1"/>
      <c r="J4863" s="3"/>
      <c r="K4863" s="3"/>
      <c r="L4863" s="17"/>
    </row>
    <row r="4864" spans="6:12" x14ac:dyDescent="0.25">
      <c r="F4864" s="1"/>
      <c r="J4864" s="3"/>
      <c r="K4864" s="3"/>
      <c r="L4864" s="17"/>
    </row>
    <row r="4865" spans="6:12" x14ac:dyDescent="0.25">
      <c r="F4865" s="1"/>
      <c r="J4865" s="3"/>
      <c r="K4865" s="3"/>
      <c r="L4865" s="17"/>
    </row>
    <row r="4866" spans="6:12" x14ac:dyDescent="0.25">
      <c r="F4866" s="1"/>
      <c r="J4866" s="3"/>
      <c r="K4866" s="3"/>
      <c r="L4866" s="17"/>
    </row>
    <row r="4867" spans="6:12" x14ac:dyDescent="0.25">
      <c r="F4867" s="1"/>
      <c r="J4867" s="3"/>
      <c r="K4867" s="3"/>
      <c r="L4867" s="17"/>
    </row>
    <row r="4868" spans="6:12" x14ac:dyDescent="0.25">
      <c r="F4868" s="1"/>
      <c r="J4868" s="3"/>
      <c r="K4868" s="3"/>
      <c r="L4868" s="17"/>
    </row>
    <row r="4869" spans="6:12" x14ac:dyDescent="0.25">
      <c r="F4869" s="1"/>
      <c r="J4869" s="3"/>
      <c r="K4869" s="3"/>
      <c r="L4869" s="17"/>
    </row>
    <row r="4870" spans="6:12" x14ac:dyDescent="0.25">
      <c r="F4870" s="1"/>
      <c r="J4870" s="3"/>
      <c r="K4870" s="3"/>
      <c r="L4870" s="17"/>
    </row>
    <row r="4871" spans="6:12" x14ac:dyDescent="0.25">
      <c r="F4871" s="1"/>
      <c r="J4871" s="3"/>
      <c r="K4871" s="3"/>
      <c r="L4871" s="17"/>
    </row>
    <row r="4872" spans="6:12" x14ac:dyDescent="0.25">
      <c r="F4872" s="1"/>
      <c r="J4872" s="3"/>
      <c r="K4872" s="3"/>
      <c r="L4872" s="17"/>
    </row>
    <row r="4873" spans="6:12" x14ac:dyDescent="0.25">
      <c r="F4873" s="1"/>
      <c r="J4873" s="3"/>
      <c r="K4873" s="3"/>
      <c r="L4873" s="17"/>
    </row>
    <row r="4874" spans="6:12" x14ac:dyDescent="0.25">
      <c r="F4874" s="1"/>
      <c r="J4874" s="3"/>
      <c r="K4874" s="3"/>
      <c r="L4874" s="17"/>
    </row>
    <row r="4875" spans="6:12" x14ac:dyDescent="0.25">
      <c r="F4875" s="1"/>
      <c r="J4875" s="3"/>
      <c r="K4875" s="3"/>
      <c r="L4875" s="17"/>
    </row>
    <row r="4876" spans="6:12" x14ac:dyDescent="0.25">
      <c r="F4876" s="1"/>
      <c r="J4876" s="3"/>
      <c r="K4876" s="3"/>
      <c r="L4876" s="17"/>
    </row>
    <row r="4877" spans="6:12" x14ac:dyDescent="0.25">
      <c r="F4877" s="1"/>
      <c r="J4877" s="3"/>
      <c r="K4877" s="3"/>
      <c r="L4877" s="17"/>
    </row>
    <row r="4878" spans="6:12" x14ac:dyDescent="0.25">
      <c r="F4878" s="1"/>
      <c r="J4878" s="3"/>
      <c r="K4878" s="3"/>
      <c r="L4878" s="17"/>
    </row>
    <row r="4879" spans="6:12" x14ac:dyDescent="0.25">
      <c r="F4879" s="1"/>
      <c r="J4879" s="3"/>
      <c r="K4879" s="3"/>
      <c r="L4879" s="17"/>
    </row>
    <row r="4880" spans="6:12" x14ac:dyDescent="0.25">
      <c r="F4880" s="1"/>
      <c r="J4880" s="3"/>
      <c r="K4880" s="3"/>
      <c r="L4880" s="17"/>
    </row>
    <row r="4881" spans="6:12" x14ac:dyDescent="0.25">
      <c r="F4881" s="1"/>
      <c r="J4881" s="3"/>
      <c r="K4881" s="3"/>
      <c r="L4881" s="17"/>
    </row>
    <row r="4882" spans="6:12" x14ac:dyDescent="0.25">
      <c r="F4882" s="1"/>
      <c r="J4882" s="3"/>
      <c r="K4882" s="3"/>
      <c r="L4882" s="17"/>
    </row>
    <row r="4883" spans="6:12" x14ac:dyDescent="0.25">
      <c r="F4883" s="1"/>
      <c r="J4883" s="3"/>
      <c r="K4883" s="3"/>
      <c r="L4883" s="17"/>
    </row>
    <row r="4884" spans="6:12" x14ac:dyDescent="0.25">
      <c r="F4884" s="1"/>
      <c r="J4884" s="3"/>
      <c r="K4884" s="3"/>
      <c r="L4884" s="17"/>
    </row>
    <row r="4885" spans="6:12" x14ac:dyDescent="0.25">
      <c r="F4885" s="1"/>
      <c r="J4885" s="3"/>
      <c r="K4885" s="3"/>
      <c r="L4885" s="17"/>
    </row>
    <row r="4886" spans="6:12" x14ac:dyDescent="0.25">
      <c r="F4886" s="1"/>
      <c r="J4886" s="3"/>
      <c r="K4886" s="3"/>
      <c r="L4886" s="17"/>
    </row>
    <row r="4887" spans="6:12" x14ac:dyDescent="0.25">
      <c r="F4887" s="1"/>
      <c r="J4887" s="3"/>
      <c r="K4887" s="3"/>
      <c r="L4887" s="17"/>
    </row>
    <row r="4888" spans="6:12" x14ac:dyDescent="0.25">
      <c r="F4888" s="1"/>
      <c r="J4888" s="3"/>
      <c r="K4888" s="3"/>
      <c r="L4888" s="17"/>
    </row>
    <row r="4889" spans="6:12" x14ac:dyDescent="0.25">
      <c r="F4889" s="1"/>
      <c r="J4889" s="3"/>
      <c r="K4889" s="3"/>
      <c r="L4889" s="17"/>
    </row>
    <row r="4890" spans="6:12" x14ac:dyDescent="0.25">
      <c r="F4890" s="1"/>
      <c r="J4890" s="3"/>
      <c r="K4890" s="3"/>
      <c r="L4890" s="17"/>
    </row>
    <row r="4891" spans="6:12" x14ac:dyDescent="0.25">
      <c r="F4891" s="1"/>
      <c r="J4891" s="3"/>
      <c r="K4891" s="3"/>
      <c r="L4891" s="17"/>
    </row>
    <row r="4892" spans="6:12" x14ac:dyDescent="0.25">
      <c r="F4892" s="1"/>
      <c r="J4892" s="3"/>
      <c r="K4892" s="3"/>
      <c r="L4892" s="17"/>
    </row>
    <row r="4893" spans="6:12" x14ac:dyDescent="0.25">
      <c r="F4893" s="1"/>
      <c r="J4893" s="3"/>
      <c r="K4893" s="3"/>
      <c r="L4893" s="17"/>
    </row>
    <row r="4894" spans="6:12" x14ac:dyDescent="0.25">
      <c r="F4894" s="1"/>
      <c r="J4894" s="3"/>
      <c r="K4894" s="3"/>
      <c r="L4894" s="17"/>
    </row>
    <row r="4895" spans="6:12" x14ac:dyDescent="0.25">
      <c r="F4895" s="1"/>
      <c r="J4895" s="3"/>
      <c r="K4895" s="3"/>
      <c r="L4895" s="17"/>
    </row>
    <row r="4896" spans="6:12" x14ac:dyDescent="0.25">
      <c r="F4896" s="1"/>
      <c r="J4896" s="3"/>
      <c r="K4896" s="3"/>
      <c r="L4896" s="17"/>
    </row>
    <row r="4897" spans="6:12" x14ac:dyDescent="0.25">
      <c r="F4897" s="1"/>
      <c r="J4897" s="3"/>
      <c r="K4897" s="3"/>
      <c r="L4897" s="17"/>
    </row>
    <row r="4898" spans="6:12" x14ac:dyDescent="0.25">
      <c r="F4898" s="1"/>
      <c r="J4898" s="3"/>
      <c r="K4898" s="3"/>
      <c r="L4898" s="17"/>
    </row>
    <row r="4899" spans="6:12" x14ac:dyDescent="0.25">
      <c r="F4899" s="1"/>
      <c r="J4899" s="3"/>
      <c r="K4899" s="3"/>
      <c r="L4899" s="17"/>
    </row>
    <row r="4900" spans="6:12" x14ac:dyDescent="0.25">
      <c r="F4900" s="1"/>
      <c r="J4900" s="3"/>
      <c r="K4900" s="3"/>
      <c r="L4900" s="17"/>
    </row>
    <row r="4901" spans="6:12" x14ac:dyDescent="0.25">
      <c r="F4901" s="1"/>
      <c r="J4901" s="3"/>
      <c r="K4901" s="3"/>
      <c r="L4901" s="17"/>
    </row>
    <row r="4902" spans="6:12" x14ac:dyDescent="0.25">
      <c r="F4902" s="1"/>
      <c r="J4902" s="3"/>
      <c r="K4902" s="3"/>
      <c r="L4902" s="17"/>
    </row>
    <row r="4903" spans="6:12" x14ac:dyDescent="0.25">
      <c r="F4903" s="1"/>
      <c r="J4903" s="3"/>
      <c r="K4903" s="3"/>
      <c r="L4903" s="17"/>
    </row>
    <row r="4904" spans="6:12" x14ac:dyDescent="0.25">
      <c r="F4904" s="1"/>
      <c r="J4904" s="3"/>
      <c r="K4904" s="3"/>
      <c r="L4904" s="17"/>
    </row>
    <row r="4905" spans="6:12" x14ac:dyDescent="0.25">
      <c r="F4905" s="1"/>
      <c r="J4905" s="3"/>
      <c r="K4905" s="3"/>
      <c r="L4905" s="17"/>
    </row>
    <row r="4906" spans="6:12" x14ac:dyDescent="0.25">
      <c r="F4906" s="1"/>
      <c r="J4906" s="3"/>
      <c r="K4906" s="3"/>
      <c r="L4906" s="17"/>
    </row>
    <row r="4907" spans="6:12" x14ac:dyDescent="0.25">
      <c r="F4907" s="1"/>
      <c r="J4907" s="3"/>
      <c r="K4907" s="3"/>
      <c r="L4907" s="17"/>
    </row>
    <row r="4908" spans="6:12" x14ac:dyDescent="0.25">
      <c r="F4908" s="1"/>
      <c r="J4908" s="3"/>
      <c r="K4908" s="3"/>
      <c r="L4908" s="17"/>
    </row>
    <row r="4909" spans="6:12" x14ac:dyDescent="0.25">
      <c r="F4909" s="1"/>
      <c r="J4909" s="3"/>
      <c r="K4909" s="3"/>
      <c r="L4909" s="17"/>
    </row>
    <row r="4910" spans="6:12" x14ac:dyDescent="0.25">
      <c r="F4910" s="1"/>
      <c r="J4910" s="3"/>
      <c r="K4910" s="3"/>
      <c r="L4910" s="17"/>
    </row>
    <row r="4911" spans="6:12" x14ac:dyDescent="0.25">
      <c r="F4911" s="1"/>
      <c r="J4911" s="3"/>
      <c r="K4911" s="3"/>
      <c r="L4911" s="17"/>
    </row>
    <row r="4912" spans="6:12" x14ac:dyDescent="0.25">
      <c r="F4912" s="1"/>
      <c r="J4912" s="3"/>
      <c r="K4912" s="3"/>
      <c r="L4912" s="17"/>
    </row>
    <row r="4913" spans="6:12" x14ac:dyDescent="0.25">
      <c r="F4913" s="1"/>
      <c r="J4913" s="3"/>
      <c r="K4913" s="3"/>
      <c r="L4913" s="17"/>
    </row>
    <row r="4914" spans="6:12" x14ac:dyDescent="0.25">
      <c r="F4914" s="1"/>
      <c r="J4914" s="3"/>
      <c r="K4914" s="3"/>
      <c r="L4914" s="17"/>
    </row>
    <row r="4915" spans="6:12" x14ac:dyDescent="0.25">
      <c r="F4915" s="1"/>
      <c r="J4915" s="3"/>
      <c r="K4915" s="3"/>
      <c r="L4915" s="17"/>
    </row>
    <row r="4916" spans="6:12" x14ac:dyDescent="0.25">
      <c r="F4916" s="1"/>
      <c r="J4916" s="3"/>
      <c r="K4916" s="3"/>
      <c r="L4916" s="17"/>
    </row>
    <row r="4917" spans="6:12" x14ac:dyDescent="0.25">
      <c r="F4917" s="1"/>
      <c r="J4917" s="3"/>
      <c r="K4917" s="3"/>
      <c r="L4917" s="17"/>
    </row>
    <row r="4918" spans="6:12" x14ac:dyDescent="0.25">
      <c r="F4918" s="1"/>
      <c r="J4918" s="3"/>
      <c r="K4918" s="3"/>
      <c r="L4918" s="17"/>
    </row>
    <row r="4919" spans="6:12" x14ac:dyDescent="0.25">
      <c r="F4919" s="1"/>
      <c r="J4919" s="3"/>
      <c r="K4919" s="3"/>
      <c r="L4919" s="17"/>
    </row>
    <row r="4920" spans="6:12" x14ac:dyDescent="0.25">
      <c r="F4920" s="1"/>
      <c r="J4920" s="3"/>
      <c r="K4920" s="3"/>
      <c r="L4920" s="17"/>
    </row>
    <row r="4921" spans="6:12" x14ac:dyDescent="0.25">
      <c r="F4921" s="1"/>
      <c r="J4921" s="3"/>
      <c r="K4921" s="3"/>
      <c r="L4921" s="17"/>
    </row>
    <row r="4922" spans="6:12" x14ac:dyDescent="0.25">
      <c r="F4922" s="1"/>
      <c r="J4922" s="3"/>
      <c r="K4922" s="3"/>
      <c r="L4922" s="17"/>
    </row>
    <row r="4923" spans="6:12" x14ac:dyDescent="0.25">
      <c r="F4923" s="1"/>
      <c r="J4923" s="3"/>
      <c r="K4923" s="3"/>
      <c r="L4923" s="17"/>
    </row>
    <row r="4924" spans="6:12" x14ac:dyDescent="0.25">
      <c r="F4924" s="1"/>
      <c r="J4924" s="3"/>
      <c r="K4924" s="3"/>
      <c r="L4924" s="17"/>
    </row>
    <row r="4925" spans="6:12" x14ac:dyDescent="0.25">
      <c r="F4925" s="1"/>
      <c r="J4925" s="3"/>
      <c r="K4925" s="3"/>
      <c r="L4925" s="17"/>
    </row>
    <row r="4926" spans="6:12" x14ac:dyDescent="0.25">
      <c r="F4926" s="1"/>
      <c r="J4926" s="3"/>
      <c r="K4926" s="3"/>
      <c r="L4926" s="17"/>
    </row>
    <row r="4927" spans="6:12" x14ac:dyDescent="0.25">
      <c r="F4927" s="1"/>
      <c r="J4927" s="3"/>
      <c r="K4927" s="3"/>
      <c r="L4927" s="17"/>
    </row>
    <row r="4928" spans="6:12" x14ac:dyDescent="0.25">
      <c r="F4928" s="1"/>
      <c r="J4928" s="3"/>
      <c r="K4928" s="3"/>
      <c r="L4928" s="17"/>
    </row>
    <row r="4929" spans="6:12" x14ac:dyDescent="0.25">
      <c r="F4929" s="1"/>
      <c r="J4929" s="3"/>
      <c r="K4929" s="3"/>
      <c r="L4929" s="17"/>
    </row>
    <row r="4930" spans="6:12" x14ac:dyDescent="0.25">
      <c r="F4930" s="1"/>
      <c r="J4930" s="3"/>
      <c r="K4930" s="3"/>
      <c r="L4930" s="17"/>
    </row>
    <row r="4931" spans="6:12" x14ac:dyDescent="0.25">
      <c r="F4931" s="1"/>
      <c r="J4931" s="3"/>
      <c r="K4931" s="3"/>
      <c r="L4931" s="17"/>
    </row>
    <row r="4932" spans="6:12" x14ac:dyDescent="0.25">
      <c r="F4932" s="1"/>
      <c r="J4932" s="3"/>
      <c r="K4932" s="3"/>
      <c r="L4932" s="17"/>
    </row>
    <row r="4933" spans="6:12" x14ac:dyDescent="0.25">
      <c r="F4933" s="1"/>
      <c r="J4933" s="3"/>
      <c r="K4933" s="3"/>
      <c r="L4933" s="17"/>
    </row>
    <row r="4934" spans="6:12" x14ac:dyDescent="0.25">
      <c r="F4934" s="1"/>
      <c r="J4934" s="3"/>
      <c r="K4934" s="3"/>
      <c r="L4934" s="17"/>
    </row>
    <row r="4935" spans="6:12" x14ac:dyDescent="0.25">
      <c r="F4935" s="1"/>
      <c r="J4935" s="3"/>
      <c r="K4935" s="3"/>
      <c r="L4935" s="17"/>
    </row>
    <row r="4936" spans="6:12" x14ac:dyDescent="0.25">
      <c r="F4936" s="1"/>
      <c r="J4936" s="3"/>
      <c r="K4936" s="3"/>
      <c r="L4936" s="17"/>
    </row>
    <row r="4937" spans="6:12" x14ac:dyDescent="0.25">
      <c r="F4937" s="1"/>
      <c r="J4937" s="3"/>
      <c r="K4937" s="3"/>
      <c r="L4937" s="17"/>
    </row>
    <row r="4938" spans="6:12" x14ac:dyDescent="0.25">
      <c r="F4938" s="1"/>
      <c r="J4938" s="3"/>
      <c r="K4938" s="3"/>
      <c r="L4938" s="17"/>
    </row>
    <row r="4939" spans="6:12" x14ac:dyDescent="0.25">
      <c r="F4939" s="1"/>
      <c r="J4939" s="3"/>
      <c r="K4939" s="3"/>
      <c r="L4939" s="17"/>
    </row>
    <row r="4940" spans="6:12" x14ac:dyDescent="0.25">
      <c r="F4940" s="1"/>
      <c r="J4940" s="3"/>
      <c r="K4940" s="3"/>
      <c r="L4940" s="17"/>
    </row>
    <row r="4941" spans="6:12" x14ac:dyDescent="0.25">
      <c r="F4941" s="1"/>
      <c r="J4941" s="3"/>
      <c r="K4941" s="3"/>
      <c r="L4941" s="17"/>
    </row>
    <row r="4942" spans="6:12" x14ac:dyDescent="0.25">
      <c r="F4942" s="1"/>
      <c r="J4942" s="3"/>
      <c r="K4942" s="3"/>
      <c r="L4942" s="17"/>
    </row>
    <row r="4943" spans="6:12" x14ac:dyDescent="0.25">
      <c r="F4943" s="1"/>
      <c r="J4943" s="3"/>
      <c r="K4943" s="3"/>
      <c r="L4943" s="17"/>
    </row>
    <row r="4944" spans="6:12" x14ac:dyDescent="0.25">
      <c r="F4944" s="1"/>
      <c r="J4944" s="3"/>
      <c r="K4944" s="3"/>
      <c r="L4944" s="17"/>
    </row>
    <row r="4945" spans="6:12" x14ac:dyDescent="0.25">
      <c r="F4945" s="1"/>
      <c r="J4945" s="3"/>
      <c r="K4945" s="3"/>
      <c r="L4945" s="17"/>
    </row>
    <row r="4946" spans="6:12" x14ac:dyDescent="0.25">
      <c r="F4946" s="1"/>
      <c r="J4946" s="3"/>
      <c r="K4946" s="3"/>
      <c r="L4946" s="17"/>
    </row>
    <row r="4947" spans="6:12" x14ac:dyDescent="0.25">
      <c r="F4947" s="1"/>
      <c r="J4947" s="3"/>
      <c r="K4947" s="3"/>
      <c r="L4947" s="17"/>
    </row>
    <row r="4948" spans="6:12" x14ac:dyDescent="0.25">
      <c r="F4948" s="1"/>
      <c r="J4948" s="3"/>
      <c r="K4948" s="3"/>
      <c r="L4948" s="17"/>
    </row>
    <row r="4949" spans="6:12" x14ac:dyDescent="0.25">
      <c r="F4949" s="1"/>
      <c r="J4949" s="3"/>
      <c r="K4949" s="3"/>
      <c r="L4949" s="17"/>
    </row>
    <row r="4950" spans="6:12" x14ac:dyDescent="0.25">
      <c r="F4950" s="1"/>
      <c r="J4950" s="3"/>
      <c r="K4950" s="3"/>
      <c r="L4950" s="17"/>
    </row>
    <row r="4951" spans="6:12" x14ac:dyDescent="0.25">
      <c r="F4951" s="1"/>
      <c r="J4951" s="3"/>
      <c r="K4951" s="3"/>
      <c r="L4951" s="17"/>
    </row>
    <row r="4952" spans="6:12" x14ac:dyDescent="0.25">
      <c r="F4952" s="1"/>
      <c r="J4952" s="3"/>
      <c r="K4952" s="3"/>
      <c r="L4952" s="17"/>
    </row>
    <row r="4953" spans="6:12" x14ac:dyDescent="0.25">
      <c r="F4953" s="1"/>
      <c r="J4953" s="3"/>
      <c r="K4953" s="3"/>
      <c r="L4953" s="17"/>
    </row>
    <row r="4954" spans="6:12" x14ac:dyDescent="0.25">
      <c r="F4954" s="1"/>
      <c r="J4954" s="3"/>
      <c r="K4954" s="3"/>
      <c r="L4954" s="17"/>
    </row>
    <row r="4955" spans="6:12" x14ac:dyDescent="0.25">
      <c r="F4955" s="1"/>
      <c r="J4955" s="3"/>
      <c r="K4955" s="3"/>
      <c r="L4955" s="17"/>
    </row>
    <row r="4956" spans="6:12" x14ac:dyDescent="0.25">
      <c r="F4956" s="1"/>
      <c r="J4956" s="3"/>
      <c r="K4956" s="3"/>
      <c r="L4956" s="17"/>
    </row>
    <row r="4957" spans="6:12" x14ac:dyDescent="0.25">
      <c r="F4957" s="1"/>
      <c r="J4957" s="3"/>
      <c r="K4957" s="3"/>
      <c r="L4957" s="17"/>
    </row>
    <row r="4958" spans="6:12" x14ac:dyDescent="0.25">
      <c r="F4958" s="1"/>
      <c r="J4958" s="3"/>
      <c r="K4958" s="3"/>
      <c r="L4958" s="17"/>
    </row>
    <row r="4959" spans="6:12" x14ac:dyDescent="0.25">
      <c r="F4959" s="1"/>
      <c r="J4959" s="3"/>
      <c r="K4959" s="3"/>
      <c r="L4959" s="17"/>
    </row>
    <row r="4960" spans="6:12" x14ac:dyDescent="0.25">
      <c r="F4960" s="1"/>
      <c r="J4960" s="3"/>
      <c r="K4960" s="3"/>
      <c r="L4960" s="17"/>
    </row>
    <row r="4961" spans="6:12" x14ac:dyDescent="0.25">
      <c r="F4961" s="1"/>
      <c r="J4961" s="3"/>
      <c r="K4961" s="3"/>
      <c r="L4961" s="17"/>
    </row>
    <row r="4962" spans="6:12" x14ac:dyDescent="0.25">
      <c r="F4962" s="1"/>
      <c r="J4962" s="3"/>
      <c r="K4962" s="3"/>
      <c r="L4962" s="17"/>
    </row>
    <row r="4963" spans="6:12" x14ac:dyDescent="0.25">
      <c r="F4963" s="1"/>
      <c r="J4963" s="3"/>
      <c r="K4963" s="3"/>
      <c r="L4963" s="17"/>
    </row>
    <row r="4964" spans="6:12" x14ac:dyDescent="0.25">
      <c r="F4964" s="1"/>
      <c r="J4964" s="3"/>
      <c r="K4964" s="3"/>
      <c r="L4964" s="17"/>
    </row>
    <row r="4965" spans="6:12" x14ac:dyDescent="0.25">
      <c r="F4965" s="1"/>
      <c r="J4965" s="3"/>
      <c r="K4965" s="3"/>
      <c r="L4965" s="17"/>
    </row>
    <row r="4966" spans="6:12" x14ac:dyDescent="0.25">
      <c r="F4966" s="1"/>
      <c r="J4966" s="3"/>
      <c r="K4966" s="3"/>
      <c r="L4966" s="17"/>
    </row>
    <row r="4967" spans="6:12" x14ac:dyDescent="0.25">
      <c r="F4967" s="1"/>
      <c r="J4967" s="3"/>
      <c r="K4967" s="3"/>
      <c r="L4967" s="17"/>
    </row>
    <row r="4968" spans="6:12" x14ac:dyDescent="0.25">
      <c r="F4968" s="1"/>
      <c r="J4968" s="3"/>
      <c r="K4968" s="3"/>
      <c r="L4968" s="17"/>
    </row>
    <row r="4969" spans="6:12" x14ac:dyDescent="0.25">
      <c r="F4969" s="1"/>
      <c r="J4969" s="3"/>
      <c r="K4969" s="3"/>
      <c r="L4969" s="17"/>
    </row>
    <row r="4970" spans="6:12" x14ac:dyDescent="0.25">
      <c r="F4970" s="1"/>
      <c r="J4970" s="3"/>
      <c r="K4970" s="3"/>
      <c r="L4970" s="17"/>
    </row>
    <row r="4971" spans="6:12" x14ac:dyDescent="0.25">
      <c r="F4971" s="1"/>
      <c r="J4971" s="3"/>
      <c r="K4971" s="3"/>
      <c r="L4971" s="17"/>
    </row>
    <row r="4972" spans="6:12" x14ac:dyDescent="0.25">
      <c r="F4972" s="1"/>
      <c r="J4972" s="3"/>
      <c r="K4972" s="3"/>
      <c r="L4972" s="17"/>
    </row>
    <row r="4973" spans="6:12" x14ac:dyDescent="0.25">
      <c r="F4973" s="1"/>
      <c r="J4973" s="3"/>
      <c r="K4973" s="3"/>
      <c r="L4973" s="17"/>
    </row>
    <row r="4974" spans="6:12" x14ac:dyDescent="0.25">
      <c r="F4974" s="1"/>
      <c r="J4974" s="3"/>
      <c r="K4974" s="3"/>
      <c r="L4974" s="17"/>
    </row>
    <row r="4975" spans="6:12" x14ac:dyDescent="0.25">
      <c r="F4975" s="1"/>
      <c r="J4975" s="3"/>
      <c r="K4975" s="3"/>
      <c r="L4975" s="17"/>
    </row>
    <row r="4976" spans="6:12" x14ac:dyDescent="0.25">
      <c r="F4976" s="1"/>
      <c r="J4976" s="3"/>
      <c r="K4976" s="3"/>
      <c r="L4976" s="17"/>
    </row>
    <row r="4977" spans="6:12" x14ac:dyDescent="0.25">
      <c r="F4977" s="1"/>
      <c r="J4977" s="3"/>
      <c r="K4977" s="3"/>
      <c r="L4977" s="17"/>
    </row>
    <row r="4978" spans="6:12" x14ac:dyDescent="0.25">
      <c r="F4978" s="1"/>
      <c r="J4978" s="3"/>
      <c r="K4978" s="3"/>
      <c r="L4978" s="17"/>
    </row>
    <row r="4979" spans="6:12" x14ac:dyDescent="0.25">
      <c r="F4979" s="1"/>
      <c r="J4979" s="3"/>
      <c r="K4979" s="3"/>
      <c r="L4979" s="17"/>
    </row>
    <row r="4980" spans="6:12" x14ac:dyDescent="0.25">
      <c r="F4980" s="1"/>
      <c r="J4980" s="3"/>
      <c r="K4980" s="3"/>
      <c r="L4980" s="17"/>
    </row>
    <row r="4981" spans="6:12" x14ac:dyDescent="0.25">
      <c r="F4981" s="1"/>
      <c r="J4981" s="3"/>
      <c r="K4981" s="3"/>
      <c r="L4981" s="17"/>
    </row>
    <row r="4982" spans="6:12" x14ac:dyDescent="0.25">
      <c r="F4982" s="1"/>
      <c r="J4982" s="3"/>
      <c r="K4982" s="3"/>
      <c r="L4982" s="17"/>
    </row>
    <row r="4983" spans="6:12" x14ac:dyDescent="0.25">
      <c r="F4983" s="1"/>
      <c r="J4983" s="3"/>
      <c r="K4983" s="3"/>
      <c r="L4983" s="17"/>
    </row>
    <row r="4984" spans="6:12" x14ac:dyDescent="0.25">
      <c r="F4984" s="1"/>
      <c r="J4984" s="3"/>
      <c r="K4984" s="3"/>
      <c r="L4984" s="17"/>
    </row>
    <row r="4985" spans="6:12" x14ac:dyDescent="0.25">
      <c r="F4985" s="1"/>
      <c r="J4985" s="3"/>
      <c r="K4985" s="3"/>
      <c r="L4985" s="17"/>
    </row>
    <row r="4986" spans="6:12" x14ac:dyDescent="0.25">
      <c r="F4986" s="1"/>
      <c r="J4986" s="3"/>
      <c r="K4986" s="3"/>
      <c r="L4986" s="17"/>
    </row>
    <row r="4987" spans="6:12" x14ac:dyDescent="0.25">
      <c r="F4987" s="1"/>
      <c r="J4987" s="3"/>
      <c r="K4987" s="3"/>
      <c r="L4987" s="17"/>
    </row>
    <row r="4988" spans="6:12" x14ac:dyDescent="0.25">
      <c r="F4988" s="1"/>
      <c r="J4988" s="3"/>
      <c r="K4988" s="3"/>
      <c r="L4988" s="17"/>
    </row>
    <row r="4989" spans="6:12" x14ac:dyDescent="0.25">
      <c r="F4989" s="1"/>
      <c r="J4989" s="3"/>
      <c r="K4989" s="3"/>
      <c r="L4989" s="17"/>
    </row>
    <row r="4990" spans="6:12" x14ac:dyDescent="0.25">
      <c r="F4990" s="1"/>
      <c r="J4990" s="3"/>
      <c r="K4990" s="3"/>
      <c r="L4990" s="17"/>
    </row>
    <row r="4991" spans="6:12" x14ac:dyDescent="0.25">
      <c r="F4991" s="1"/>
      <c r="J4991" s="3"/>
      <c r="K4991" s="3"/>
      <c r="L4991" s="17"/>
    </row>
    <row r="4992" spans="6:12" x14ac:dyDescent="0.25">
      <c r="F4992" s="1"/>
      <c r="J4992" s="3"/>
      <c r="K4992" s="3"/>
      <c r="L4992" s="17"/>
    </row>
    <row r="4993" spans="6:12" x14ac:dyDescent="0.25">
      <c r="F4993" s="1"/>
      <c r="J4993" s="3"/>
      <c r="K4993" s="3"/>
      <c r="L4993" s="17"/>
    </row>
    <row r="4994" spans="6:12" x14ac:dyDescent="0.25">
      <c r="F4994" s="1"/>
      <c r="J4994" s="3"/>
      <c r="K4994" s="3"/>
      <c r="L4994" s="17"/>
    </row>
    <row r="4995" spans="6:12" x14ac:dyDescent="0.25">
      <c r="F4995" s="1"/>
      <c r="J4995" s="3"/>
      <c r="K4995" s="3"/>
      <c r="L4995" s="17"/>
    </row>
    <row r="4996" spans="6:12" x14ac:dyDescent="0.25">
      <c r="F4996" s="1"/>
      <c r="J4996" s="3"/>
      <c r="K4996" s="3"/>
      <c r="L4996" s="17"/>
    </row>
    <row r="4997" spans="6:12" x14ac:dyDescent="0.25">
      <c r="F4997" s="1"/>
      <c r="J4997" s="3"/>
      <c r="K4997" s="3"/>
      <c r="L4997" s="17"/>
    </row>
    <row r="4998" spans="6:12" x14ac:dyDescent="0.25">
      <c r="F4998" s="1"/>
      <c r="J4998" s="3"/>
      <c r="K4998" s="3"/>
      <c r="L4998" s="17"/>
    </row>
    <row r="4999" spans="6:12" x14ac:dyDescent="0.25">
      <c r="F4999" s="1"/>
      <c r="J4999" s="3"/>
      <c r="K4999" s="3"/>
      <c r="L4999" s="17"/>
    </row>
    <row r="5000" spans="6:12" x14ac:dyDescent="0.25">
      <c r="F5000" s="1"/>
      <c r="J5000" s="3"/>
      <c r="K5000" s="3"/>
      <c r="L5000" s="17"/>
    </row>
    <row r="5001" spans="6:12" x14ac:dyDescent="0.25">
      <c r="F5001" s="1"/>
      <c r="J5001" s="3"/>
      <c r="K5001" s="3"/>
      <c r="L5001" s="17"/>
    </row>
    <row r="5002" spans="6:12" x14ac:dyDescent="0.25">
      <c r="F5002" s="1"/>
      <c r="J5002" s="3"/>
      <c r="K5002" s="3"/>
      <c r="L5002" s="17"/>
    </row>
    <row r="5003" spans="6:12" x14ac:dyDescent="0.25">
      <c r="F5003" s="1"/>
      <c r="J5003" s="3"/>
      <c r="K5003" s="3"/>
      <c r="L5003" s="17"/>
    </row>
    <row r="5004" spans="6:12" x14ac:dyDescent="0.25">
      <c r="F5004" s="1"/>
      <c r="J5004" s="3"/>
      <c r="K5004" s="3"/>
      <c r="L5004" s="17"/>
    </row>
    <row r="5005" spans="6:12" x14ac:dyDescent="0.25">
      <c r="F5005" s="1"/>
      <c r="J5005" s="3"/>
      <c r="K5005" s="3"/>
      <c r="L5005" s="17"/>
    </row>
    <row r="5006" spans="6:12" x14ac:dyDescent="0.25">
      <c r="F5006" s="1"/>
      <c r="J5006" s="3"/>
      <c r="K5006" s="3"/>
      <c r="L5006" s="17"/>
    </row>
    <row r="5007" spans="6:12" x14ac:dyDescent="0.25">
      <c r="F5007" s="1"/>
      <c r="J5007" s="3"/>
      <c r="K5007" s="3"/>
      <c r="L5007" s="17"/>
    </row>
    <row r="5008" spans="6:12" x14ac:dyDescent="0.25">
      <c r="F5008" s="1"/>
      <c r="J5008" s="3"/>
      <c r="K5008" s="3"/>
      <c r="L5008" s="17"/>
    </row>
    <row r="5009" spans="6:12" x14ac:dyDescent="0.25">
      <c r="F5009" s="1"/>
      <c r="J5009" s="3"/>
      <c r="K5009" s="3"/>
      <c r="L5009" s="17"/>
    </row>
    <row r="5010" spans="6:12" x14ac:dyDescent="0.25">
      <c r="F5010" s="1"/>
      <c r="J5010" s="3"/>
      <c r="K5010" s="3"/>
      <c r="L5010" s="17"/>
    </row>
    <row r="5011" spans="6:12" x14ac:dyDescent="0.25">
      <c r="F5011" s="1"/>
      <c r="J5011" s="3"/>
      <c r="K5011" s="3"/>
      <c r="L5011" s="17"/>
    </row>
    <row r="5012" spans="6:12" x14ac:dyDescent="0.25">
      <c r="F5012" s="1"/>
      <c r="J5012" s="3"/>
      <c r="K5012" s="3"/>
      <c r="L5012" s="17"/>
    </row>
    <row r="5013" spans="6:12" x14ac:dyDescent="0.25">
      <c r="F5013" s="1"/>
      <c r="J5013" s="3"/>
      <c r="K5013" s="3"/>
      <c r="L5013" s="17"/>
    </row>
    <row r="5014" spans="6:12" x14ac:dyDescent="0.25">
      <c r="F5014" s="1"/>
      <c r="J5014" s="3"/>
      <c r="K5014" s="3"/>
      <c r="L5014" s="17"/>
    </row>
    <row r="5015" spans="6:12" x14ac:dyDescent="0.25">
      <c r="F5015" s="1"/>
      <c r="J5015" s="3"/>
      <c r="K5015" s="3"/>
      <c r="L5015" s="17"/>
    </row>
    <row r="5016" spans="6:12" x14ac:dyDescent="0.25">
      <c r="F5016" s="1"/>
      <c r="J5016" s="3"/>
      <c r="K5016" s="3"/>
      <c r="L5016" s="17"/>
    </row>
    <row r="5017" spans="6:12" x14ac:dyDescent="0.25">
      <c r="F5017" s="1"/>
      <c r="J5017" s="3"/>
      <c r="K5017" s="3"/>
      <c r="L5017" s="17"/>
    </row>
    <row r="5018" spans="6:12" x14ac:dyDescent="0.25">
      <c r="F5018" s="1"/>
      <c r="J5018" s="3"/>
      <c r="K5018" s="3"/>
      <c r="L5018" s="17"/>
    </row>
    <row r="5019" spans="6:12" x14ac:dyDescent="0.25">
      <c r="F5019" s="1"/>
      <c r="J5019" s="3"/>
      <c r="K5019" s="3"/>
      <c r="L5019" s="17"/>
    </row>
    <row r="5020" spans="6:12" x14ac:dyDescent="0.25">
      <c r="F5020" s="1"/>
      <c r="J5020" s="3"/>
      <c r="K5020" s="3"/>
      <c r="L5020" s="17"/>
    </row>
    <row r="5021" spans="6:12" x14ac:dyDescent="0.25">
      <c r="F5021" s="1"/>
      <c r="J5021" s="3"/>
      <c r="K5021" s="3"/>
      <c r="L5021" s="17"/>
    </row>
    <row r="5022" spans="6:12" x14ac:dyDescent="0.25">
      <c r="F5022" s="1"/>
      <c r="J5022" s="3"/>
      <c r="K5022" s="3"/>
      <c r="L5022" s="17"/>
    </row>
    <row r="5023" spans="6:12" x14ac:dyDescent="0.25">
      <c r="F5023" s="1"/>
      <c r="J5023" s="3"/>
      <c r="K5023" s="3"/>
      <c r="L5023" s="17"/>
    </row>
    <row r="5024" spans="6:12" x14ac:dyDescent="0.25">
      <c r="F5024" s="1"/>
      <c r="J5024" s="3"/>
      <c r="K5024" s="3"/>
      <c r="L5024" s="17"/>
    </row>
    <row r="5025" spans="6:12" x14ac:dyDescent="0.25">
      <c r="F5025" s="1"/>
      <c r="J5025" s="3"/>
      <c r="K5025" s="3"/>
      <c r="L5025" s="17"/>
    </row>
    <row r="5026" spans="6:12" x14ac:dyDescent="0.25">
      <c r="F5026" s="1"/>
      <c r="J5026" s="3"/>
      <c r="K5026" s="3"/>
      <c r="L5026" s="17"/>
    </row>
    <row r="5027" spans="6:12" x14ac:dyDescent="0.25">
      <c r="F5027" s="1"/>
      <c r="J5027" s="3"/>
      <c r="K5027" s="3"/>
      <c r="L5027" s="17"/>
    </row>
    <row r="5028" spans="6:12" x14ac:dyDescent="0.25">
      <c r="F5028" s="1"/>
      <c r="J5028" s="3"/>
      <c r="K5028" s="3"/>
      <c r="L5028" s="17"/>
    </row>
    <row r="5029" spans="6:12" x14ac:dyDescent="0.25">
      <c r="F5029" s="1"/>
      <c r="J5029" s="3"/>
      <c r="K5029" s="3"/>
      <c r="L5029" s="17"/>
    </row>
    <row r="5030" spans="6:12" x14ac:dyDescent="0.25">
      <c r="F5030" s="1"/>
      <c r="J5030" s="3"/>
      <c r="K5030" s="3"/>
      <c r="L5030" s="17"/>
    </row>
    <row r="5031" spans="6:12" x14ac:dyDescent="0.25">
      <c r="F5031" s="1"/>
      <c r="J5031" s="3"/>
      <c r="K5031" s="3"/>
      <c r="L5031" s="17"/>
    </row>
    <row r="5032" spans="6:12" x14ac:dyDescent="0.25">
      <c r="F5032" s="1"/>
      <c r="J5032" s="3"/>
      <c r="K5032" s="3"/>
      <c r="L5032" s="17"/>
    </row>
    <row r="5033" spans="6:12" x14ac:dyDescent="0.25">
      <c r="F5033" s="1"/>
      <c r="J5033" s="3"/>
      <c r="K5033" s="3"/>
      <c r="L5033" s="17"/>
    </row>
    <row r="5034" spans="6:12" x14ac:dyDescent="0.25">
      <c r="F5034" s="1"/>
      <c r="J5034" s="3"/>
      <c r="K5034" s="3"/>
      <c r="L5034" s="17"/>
    </row>
    <row r="5035" spans="6:12" x14ac:dyDescent="0.25">
      <c r="F5035" s="1"/>
      <c r="J5035" s="3"/>
      <c r="K5035" s="3"/>
      <c r="L5035" s="17"/>
    </row>
    <row r="5036" spans="6:12" x14ac:dyDescent="0.25">
      <c r="F5036" s="1"/>
      <c r="J5036" s="3"/>
      <c r="K5036" s="3"/>
      <c r="L5036" s="17"/>
    </row>
    <row r="5037" spans="6:12" x14ac:dyDescent="0.25">
      <c r="F5037" s="1"/>
      <c r="J5037" s="3"/>
      <c r="K5037" s="3"/>
      <c r="L5037" s="17"/>
    </row>
    <row r="5038" spans="6:12" x14ac:dyDescent="0.25">
      <c r="F5038" s="1"/>
      <c r="J5038" s="3"/>
      <c r="K5038" s="3"/>
      <c r="L5038" s="17"/>
    </row>
    <row r="5039" spans="6:12" x14ac:dyDescent="0.25">
      <c r="F5039" s="1"/>
      <c r="J5039" s="3"/>
      <c r="K5039" s="3"/>
      <c r="L5039" s="17"/>
    </row>
    <row r="5040" spans="6:12" x14ac:dyDescent="0.25">
      <c r="F5040" s="1"/>
      <c r="J5040" s="3"/>
      <c r="K5040" s="3"/>
      <c r="L5040" s="17"/>
    </row>
    <row r="5041" spans="6:12" x14ac:dyDescent="0.25">
      <c r="F5041" s="1"/>
      <c r="J5041" s="3"/>
      <c r="K5041" s="3"/>
      <c r="L5041" s="17"/>
    </row>
    <row r="5042" spans="6:12" x14ac:dyDescent="0.25">
      <c r="F5042" s="1"/>
      <c r="J5042" s="3"/>
      <c r="K5042" s="3"/>
      <c r="L5042" s="17"/>
    </row>
    <row r="5043" spans="6:12" x14ac:dyDescent="0.25">
      <c r="F5043" s="1"/>
      <c r="J5043" s="3"/>
      <c r="K5043" s="3"/>
      <c r="L5043" s="17"/>
    </row>
    <row r="5044" spans="6:12" x14ac:dyDescent="0.25">
      <c r="F5044" s="1"/>
      <c r="J5044" s="3"/>
      <c r="K5044" s="3"/>
      <c r="L5044" s="17"/>
    </row>
    <row r="5045" spans="6:12" x14ac:dyDescent="0.25">
      <c r="F5045" s="1"/>
      <c r="J5045" s="3"/>
      <c r="K5045" s="3"/>
      <c r="L5045" s="17"/>
    </row>
    <row r="5046" spans="6:12" x14ac:dyDescent="0.25">
      <c r="F5046" s="1"/>
      <c r="J5046" s="3"/>
      <c r="K5046" s="3"/>
      <c r="L5046" s="17"/>
    </row>
    <row r="5047" spans="6:12" x14ac:dyDescent="0.25">
      <c r="F5047" s="1"/>
      <c r="J5047" s="3"/>
      <c r="K5047" s="3"/>
      <c r="L5047" s="17"/>
    </row>
    <row r="5048" spans="6:12" x14ac:dyDescent="0.25">
      <c r="F5048" s="1"/>
      <c r="J5048" s="3"/>
      <c r="K5048" s="3"/>
      <c r="L5048" s="17"/>
    </row>
    <row r="5049" spans="6:12" x14ac:dyDescent="0.25">
      <c r="F5049" s="1"/>
      <c r="J5049" s="3"/>
      <c r="K5049" s="3"/>
      <c r="L5049" s="17"/>
    </row>
    <row r="5050" spans="6:12" x14ac:dyDescent="0.25">
      <c r="F5050" s="1"/>
      <c r="J5050" s="3"/>
      <c r="K5050" s="3"/>
      <c r="L5050" s="17"/>
    </row>
    <row r="5051" spans="6:12" x14ac:dyDescent="0.25">
      <c r="F5051" s="1"/>
      <c r="J5051" s="3"/>
      <c r="K5051" s="3"/>
      <c r="L5051" s="17"/>
    </row>
    <row r="5052" spans="6:12" x14ac:dyDescent="0.25">
      <c r="F5052" s="1"/>
      <c r="J5052" s="3"/>
      <c r="K5052" s="3"/>
      <c r="L5052" s="17"/>
    </row>
    <row r="5053" spans="6:12" x14ac:dyDescent="0.25">
      <c r="F5053" s="1"/>
      <c r="J5053" s="3"/>
      <c r="K5053" s="3"/>
      <c r="L5053" s="17"/>
    </row>
    <row r="5054" spans="6:12" x14ac:dyDescent="0.25">
      <c r="F5054" s="1"/>
      <c r="J5054" s="3"/>
      <c r="K5054" s="3"/>
      <c r="L5054" s="17"/>
    </row>
    <row r="5055" spans="6:12" x14ac:dyDescent="0.25">
      <c r="F5055" s="1"/>
      <c r="J5055" s="3"/>
      <c r="K5055" s="3"/>
      <c r="L5055" s="17"/>
    </row>
    <row r="5056" spans="6:12" x14ac:dyDescent="0.25">
      <c r="F5056" s="1"/>
      <c r="J5056" s="3"/>
      <c r="K5056" s="3"/>
      <c r="L5056" s="17"/>
    </row>
    <row r="5057" spans="6:12" x14ac:dyDescent="0.25">
      <c r="F5057" s="1"/>
      <c r="J5057" s="3"/>
      <c r="K5057" s="3"/>
      <c r="L5057" s="17"/>
    </row>
    <row r="5058" spans="6:12" x14ac:dyDescent="0.25">
      <c r="F5058" s="1"/>
      <c r="J5058" s="3"/>
      <c r="K5058" s="3"/>
      <c r="L5058" s="17"/>
    </row>
    <row r="5059" spans="6:12" x14ac:dyDescent="0.25">
      <c r="F5059" s="1"/>
      <c r="J5059" s="3"/>
      <c r="K5059" s="3"/>
      <c r="L5059" s="17"/>
    </row>
    <row r="5060" spans="6:12" x14ac:dyDescent="0.25">
      <c r="F5060" s="1"/>
      <c r="J5060" s="3"/>
      <c r="K5060" s="3"/>
      <c r="L5060" s="17"/>
    </row>
    <row r="5061" spans="6:12" x14ac:dyDescent="0.25">
      <c r="F5061" s="1"/>
      <c r="J5061" s="3"/>
      <c r="K5061" s="3"/>
      <c r="L5061" s="17"/>
    </row>
    <row r="5062" spans="6:12" x14ac:dyDescent="0.25">
      <c r="F5062" s="1"/>
      <c r="J5062" s="3"/>
      <c r="K5062" s="3"/>
      <c r="L5062" s="17"/>
    </row>
    <row r="5063" spans="6:12" x14ac:dyDescent="0.25">
      <c r="F5063" s="1"/>
      <c r="J5063" s="3"/>
      <c r="K5063" s="3"/>
      <c r="L5063" s="17"/>
    </row>
    <row r="5064" spans="6:12" x14ac:dyDescent="0.25">
      <c r="F5064" s="1"/>
      <c r="J5064" s="3"/>
      <c r="K5064" s="3"/>
      <c r="L5064" s="17"/>
    </row>
    <row r="5065" spans="6:12" x14ac:dyDescent="0.25">
      <c r="F5065" s="1"/>
      <c r="J5065" s="3"/>
      <c r="K5065" s="3"/>
      <c r="L5065" s="17"/>
    </row>
    <row r="5066" spans="6:12" x14ac:dyDescent="0.25">
      <c r="F5066" s="1"/>
      <c r="J5066" s="3"/>
      <c r="K5066" s="3"/>
      <c r="L5066" s="17"/>
    </row>
    <row r="5067" spans="6:12" x14ac:dyDescent="0.25">
      <c r="F5067" s="1"/>
      <c r="J5067" s="3"/>
      <c r="K5067" s="3"/>
      <c r="L5067" s="17"/>
    </row>
    <row r="5068" spans="6:12" x14ac:dyDescent="0.25">
      <c r="F5068" s="1"/>
      <c r="J5068" s="3"/>
      <c r="K5068" s="3"/>
      <c r="L5068" s="17"/>
    </row>
    <row r="5069" spans="6:12" x14ac:dyDescent="0.25">
      <c r="F5069" s="1"/>
      <c r="J5069" s="3"/>
      <c r="K5069" s="3"/>
      <c r="L5069" s="17"/>
    </row>
    <row r="5070" spans="6:12" x14ac:dyDescent="0.25">
      <c r="F5070" s="1"/>
      <c r="J5070" s="3"/>
      <c r="K5070" s="3"/>
      <c r="L5070" s="17"/>
    </row>
    <row r="5071" spans="6:12" x14ac:dyDescent="0.25">
      <c r="F5071" s="1"/>
      <c r="J5071" s="3"/>
      <c r="K5071" s="3"/>
      <c r="L5071" s="17"/>
    </row>
    <row r="5072" spans="6:12" x14ac:dyDescent="0.25">
      <c r="F5072" s="1"/>
      <c r="J5072" s="3"/>
      <c r="K5072" s="3"/>
      <c r="L5072" s="17"/>
    </row>
    <row r="5073" spans="6:12" x14ac:dyDescent="0.25">
      <c r="F5073" s="1"/>
      <c r="J5073" s="3"/>
      <c r="K5073" s="3"/>
      <c r="L5073" s="17"/>
    </row>
    <row r="5074" spans="6:12" x14ac:dyDescent="0.25">
      <c r="F5074" s="1"/>
      <c r="J5074" s="3"/>
      <c r="K5074" s="3"/>
      <c r="L5074" s="17"/>
    </row>
    <row r="5075" spans="6:12" x14ac:dyDescent="0.25">
      <c r="F5075" s="1"/>
      <c r="J5075" s="3"/>
      <c r="K5075" s="3"/>
      <c r="L5075" s="17"/>
    </row>
    <row r="5076" spans="6:12" x14ac:dyDescent="0.25">
      <c r="F5076" s="1"/>
      <c r="J5076" s="3"/>
      <c r="K5076" s="3"/>
      <c r="L5076" s="17"/>
    </row>
    <row r="5077" spans="6:12" x14ac:dyDescent="0.25">
      <c r="F5077" s="1"/>
      <c r="J5077" s="3"/>
      <c r="K5077" s="3"/>
      <c r="L5077" s="17"/>
    </row>
    <row r="5078" spans="6:12" x14ac:dyDescent="0.25">
      <c r="F5078" s="1"/>
      <c r="J5078" s="3"/>
      <c r="K5078" s="3"/>
      <c r="L5078" s="17"/>
    </row>
    <row r="5079" spans="6:12" x14ac:dyDescent="0.25">
      <c r="F5079" s="1"/>
      <c r="J5079" s="3"/>
      <c r="K5079" s="3"/>
      <c r="L5079" s="17"/>
    </row>
    <row r="5080" spans="6:12" x14ac:dyDescent="0.25">
      <c r="F5080" s="1"/>
      <c r="J5080" s="3"/>
      <c r="K5080" s="3"/>
      <c r="L5080" s="17"/>
    </row>
    <row r="5081" spans="6:12" x14ac:dyDescent="0.25">
      <c r="F5081" s="1"/>
      <c r="J5081" s="3"/>
      <c r="K5081" s="3"/>
      <c r="L5081" s="17"/>
    </row>
    <row r="5082" spans="6:12" x14ac:dyDescent="0.25">
      <c r="F5082" s="1"/>
      <c r="J5082" s="3"/>
      <c r="K5082" s="3"/>
      <c r="L5082" s="17"/>
    </row>
    <row r="5083" spans="6:12" x14ac:dyDescent="0.25">
      <c r="F5083" s="1"/>
      <c r="J5083" s="3"/>
      <c r="K5083" s="3"/>
      <c r="L5083" s="17"/>
    </row>
    <row r="5084" spans="6:12" x14ac:dyDescent="0.25">
      <c r="F5084" s="1"/>
      <c r="J5084" s="3"/>
      <c r="K5084" s="3"/>
      <c r="L5084" s="17"/>
    </row>
    <row r="5085" spans="6:12" x14ac:dyDescent="0.25">
      <c r="F5085" s="1"/>
      <c r="J5085" s="3"/>
      <c r="K5085" s="3"/>
      <c r="L5085" s="17"/>
    </row>
    <row r="5086" spans="6:12" x14ac:dyDescent="0.25">
      <c r="F5086" s="1"/>
      <c r="J5086" s="3"/>
      <c r="K5086" s="3"/>
      <c r="L5086" s="17"/>
    </row>
    <row r="5087" spans="6:12" x14ac:dyDescent="0.25">
      <c r="F5087" s="1"/>
      <c r="J5087" s="3"/>
      <c r="K5087" s="3"/>
      <c r="L5087" s="17"/>
    </row>
    <row r="5088" spans="6:12" x14ac:dyDescent="0.25">
      <c r="F5088" s="1"/>
      <c r="J5088" s="3"/>
      <c r="K5088" s="3"/>
      <c r="L5088" s="17"/>
    </row>
    <row r="5089" spans="6:12" x14ac:dyDescent="0.25">
      <c r="F5089" s="1"/>
      <c r="J5089" s="3"/>
      <c r="K5089" s="3"/>
      <c r="L5089" s="17"/>
    </row>
    <row r="5090" spans="6:12" x14ac:dyDescent="0.25">
      <c r="F5090" s="1"/>
      <c r="J5090" s="3"/>
      <c r="K5090" s="3"/>
      <c r="L5090" s="17"/>
    </row>
    <row r="5091" spans="6:12" x14ac:dyDescent="0.25">
      <c r="F5091" s="1"/>
      <c r="J5091" s="3"/>
      <c r="K5091" s="3"/>
      <c r="L5091" s="17"/>
    </row>
    <row r="5092" spans="6:12" x14ac:dyDescent="0.25">
      <c r="F5092" s="1"/>
      <c r="J5092" s="3"/>
      <c r="K5092" s="3"/>
      <c r="L5092" s="17"/>
    </row>
    <row r="5093" spans="6:12" x14ac:dyDescent="0.25">
      <c r="F5093" s="1"/>
      <c r="J5093" s="3"/>
      <c r="K5093" s="3"/>
      <c r="L5093" s="17"/>
    </row>
    <row r="5094" spans="6:12" x14ac:dyDescent="0.25">
      <c r="F5094" s="1"/>
      <c r="J5094" s="3"/>
      <c r="K5094" s="3"/>
      <c r="L5094" s="17"/>
    </row>
    <row r="5095" spans="6:12" x14ac:dyDescent="0.25">
      <c r="F5095" s="1"/>
      <c r="J5095" s="3"/>
      <c r="K5095" s="3"/>
      <c r="L5095" s="17"/>
    </row>
    <row r="5096" spans="6:12" x14ac:dyDescent="0.25">
      <c r="F5096" s="1"/>
      <c r="J5096" s="3"/>
      <c r="K5096" s="3"/>
      <c r="L5096" s="17"/>
    </row>
    <row r="5097" spans="6:12" x14ac:dyDescent="0.25">
      <c r="F5097" s="1"/>
      <c r="J5097" s="3"/>
      <c r="K5097" s="3"/>
      <c r="L5097" s="17"/>
    </row>
    <row r="5098" spans="6:12" x14ac:dyDescent="0.25">
      <c r="F5098" s="1"/>
      <c r="J5098" s="3"/>
      <c r="K5098" s="3"/>
      <c r="L5098" s="17"/>
    </row>
    <row r="5099" spans="6:12" x14ac:dyDescent="0.25">
      <c r="F5099" s="1"/>
      <c r="J5099" s="3"/>
      <c r="K5099" s="3"/>
      <c r="L5099" s="17"/>
    </row>
    <row r="5100" spans="6:12" x14ac:dyDescent="0.25">
      <c r="F5100" s="1"/>
      <c r="J5100" s="3"/>
      <c r="K5100" s="3"/>
      <c r="L5100" s="17"/>
    </row>
    <row r="5101" spans="6:12" x14ac:dyDescent="0.25">
      <c r="F5101" s="1"/>
      <c r="J5101" s="3"/>
      <c r="K5101" s="3"/>
      <c r="L5101" s="17"/>
    </row>
    <row r="5102" spans="6:12" x14ac:dyDescent="0.25">
      <c r="F5102" s="1"/>
      <c r="J5102" s="3"/>
      <c r="K5102" s="3"/>
      <c r="L5102" s="17"/>
    </row>
    <row r="5103" spans="6:12" x14ac:dyDescent="0.25">
      <c r="F5103" s="1"/>
      <c r="J5103" s="3"/>
      <c r="K5103" s="3"/>
      <c r="L5103" s="17"/>
    </row>
    <row r="5104" spans="6:12" x14ac:dyDescent="0.25">
      <c r="F5104" s="1"/>
      <c r="J5104" s="3"/>
      <c r="K5104" s="3"/>
      <c r="L5104" s="17"/>
    </row>
    <row r="5105" spans="6:12" x14ac:dyDescent="0.25">
      <c r="F5105" s="1"/>
      <c r="J5105" s="3"/>
      <c r="K5105" s="3"/>
      <c r="L5105" s="17"/>
    </row>
    <row r="5106" spans="6:12" x14ac:dyDescent="0.25">
      <c r="F5106" s="1"/>
      <c r="J5106" s="3"/>
      <c r="K5106" s="3"/>
      <c r="L5106" s="17"/>
    </row>
    <row r="5107" spans="6:12" x14ac:dyDescent="0.25">
      <c r="F5107" s="1"/>
      <c r="J5107" s="3"/>
      <c r="K5107" s="3"/>
      <c r="L5107" s="17"/>
    </row>
    <row r="5108" spans="6:12" x14ac:dyDescent="0.25">
      <c r="F5108" s="1"/>
      <c r="J5108" s="3"/>
      <c r="K5108" s="3"/>
      <c r="L5108" s="17"/>
    </row>
    <row r="5109" spans="6:12" x14ac:dyDescent="0.25">
      <c r="F5109" s="1"/>
      <c r="J5109" s="3"/>
      <c r="K5109" s="3"/>
      <c r="L5109" s="17"/>
    </row>
    <row r="5110" spans="6:12" x14ac:dyDescent="0.25">
      <c r="F5110" s="1"/>
      <c r="J5110" s="3"/>
      <c r="K5110" s="3"/>
      <c r="L5110" s="17"/>
    </row>
    <row r="5111" spans="6:12" x14ac:dyDescent="0.25">
      <c r="F5111" s="1"/>
      <c r="J5111" s="3"/>
      <c r="K5111" s="3"/>
      <c r="L5111" s="17"/>
    </row>
    <row r="5112" spans="6:12" x14ac:dyDescent="0.25">
      <c r="F5112" s="1"/>
      <c r="J5112" s="3"/>
      <c r="K5112" s="3"/>
      <c r="L5112" s="17"/>
    </row>
    <row r="5113" spans="6:12" x14ac:dyDescent="0.25">
      <c r="F5113" s="1"/>
      <c r="J5113" s="3"/>
      <c r="K5113" s="3"/>
      <c r="L5113" s="17"/>
    </row>
    <row r="5114" spans="6:12" x14ac:dyDescent="0.25">
      <c r="F5114" s="1"/>
      <c r="J5114" s="3"/>
      <c r="K5114" s="3"/>
      <c r="L5114" s="17"/>
    </row>
    <row r="5115" spans="6:12" x14ac:dyDescent="0.25">
      <c r="F5115" s="1"/>
      <c r="J5115" s="3"/>
      <c r="K5115" s="3"/>
      <c r="L5115" s="17"/>
    </row>
    <row r="5116" spans="6:12" x14ac:dyDescent="0.25">
      <c r="F5116" s="1"/>
      <c r="J5116" s="3"/>
      <c r="K5116" s="3"/>
      <c r="L5116" s="17"/>
    </row>
    <row r="5117" spans="6:12" x14ac:dyDescent="0.25">
      <c r="F5117" s="1"/>
      <c r="J5117" s="3"/>
      <c r="K5117" s="3"/>
      <c r="L5117" s="17"/>
    </row>
    <row r="5118" spans="6:12" x14ac:dyDescent="0.25">
      <c r="F5118" s="1"/>
      <c r="J5118" s="3"/>
      <c r="K5118" s="3"/>
      <c r="L5118" s="17"/>
    </row>
    <row r="5119" spans="6:12" x14ac:dyDescent="0.25">
      <c r="F5119" s="1"/>
      <c r="J5119" s="3"/>
      <c r="K5119" s="3"/>
      <c r="L5119" s="17"/>
    </row>
    <row r="5120" spans="6:12" x14ac:dyDescent="0.25">
      <c r="F5120" s="1"/>
      <c r="J5120" s="3"/>
      <c r="K5120" s="3"/>
      <c r="L5120" s="17"/>
    </row>
    <row r="5121" spans="6:12" x14ac:dyDescent="0.25">
      <c r="F5121" s="1"/>
      <c r="J5121" s="3"/>
      <c r="K5121" s="3"/>
      <c r="L5121" s="17"/>
    </row>
    <row r="5122" spans="6:12" x14ac:dyDescent="0.25">
      <c r="F5122" s="1"/>
      <c r="J5122" s="3"/>
      <c r="K5122" s="3"/>
      <c r="L5122" s="17"/>
    </row>
    <row r="5123" spans="6:12" x14ac:dyDescent="0.25">
      <c r="F5123" s="1"/>
      <c r="J5123" s="3"/>
      <c r="K5123" s="3"/>
      <c r="L5123" s="17"/>
    </row>
    <row r="5124" spans="6:12" x14ac:dyDescent="0.25">
      <c r="F5124" s="1"/>
      <c r="J5124" s="3"/>
      <c r="K5124" s="3"/>
      <c r="L5124" s="17"/>
    </row>
    <row r="5125" spans="6:12" x14ac:dyDescent="0.25">
      <c r="F5125" s="1"/>
      <c r="J5125" s="3"/>
      <c r="K5125" s="3"/>
      <c r="L5125" s="17"/>
    </row>
    <row r="5126" spans="6:12" x14ac:dyDescent="0.25">
      <c r="F5126" s="1"/>
      <c r="J5126" s="3"/>
      <c r="K5126" s="3"/>
      <c r="L5126" s="17"/>
    </row>
    <row r="5127" spans="6:12" x14ac:dyDescent="0.25">
      <c r="F5127" s="1"/>
      <c r="J5127" s="3"/>
      <c r="K5127" s="3"/>
      <c r="L5127" s="17"/>
    </row>
    <row r="5128" spans="6:12" x14ac:dyDescent="0.25">
      <c r="F5128" s="1"/>
      <c r="J5128" s="3"/>
      <c r="K5128" s="3"/>
      <c r="L5128" s="17"/>
    </row>
    <row r="5129" spans="6:12" x14ac:dyDescent="0.25">
      <c r="F5129" s="1"/>
      <c r="J5129" s="3"/>
      <c r="K5129" s="3"/>
      <c r="L5129" s="17"/>
    </row>
    <row r="5130" spans="6:12" x14ac:dyDescent="0.25">
      <c r="F5130" s="1"/>
      <c r="J5130" s="3"/>
      <c r="K5130" s="3"/>
      <c r="L5130" s="17"/>
    </row>
    <row r="5131" spans="6:12" x14ac:dyDescent="0.25">
      <c r="F5131" s="1"/>
      <c r="J5131" s="3"/>
      <c r="K5131" s="3"/>
      <c r="L5131" s="17"/>
    </row>
    <row r="5132" spans="6:12" x14ac:dyDescent="0.25">
      <c r="F5132" s="1"/>
      <c r="J5132" s="3"/>
      <c r="K5132" s="3"/>
      <c r="L5132" s="17"/>
    </row>
    <row r="5133" spans="6:12" x14ac:dyDescent="0.25">
      <c r="F5133" s="1"/>
      <c r="J5133" s="3"/>
      <c r="K5133" s="3"/>
      <c r="L5133" s="17"/>
    </row>
    <row r="5134" spans="6:12" x14ac:dyDescent="0.25">
      <c r="F5134" s="1"/>
      <c r="J5134" s="3"/>
      <c r="K5134" s="3"/>
      <c r="L5134" s="17"/>
    </row>
    <row r="5135" spans="6:12" x14ac:dyDescent="0.25">
      <c r="F5135" s="1"/>
      <c r="J5135" s="3"/>
      <c r="K5135" s="3"/>
      <c r="L5135" s="17"/>
    </row>
    <row r="5136" spans="6:12" x14ac:dyDescent="0.25">
      <c r="F5136" s="1"/>
      <c r="J5136" s="3"/>
      <c r="K5136" s="3"/>
      <c r="L5136" s="17"/>
    </row>
    <row r="5137" spans="6:12" x14ac:dyDescent="0.25">
      <c r="F5137" s="1"/>
      <c r="J5137" s="3"/>
      <c r="K5137" s="3"/>
      <c r="L5137" s="17"/>
    </row>
    <row r="5138" spans="6:12" x14ac:dyDescent="0.25">
      <c r="F5138" s="1"/>
      <c r="J5138" s="3"/>
      <c r="K5138" s="3"/>
      <c r="L5138" s="17"/>
    </row>
    <row r="5139" spans="6:12" x14ac:dyDescent="0.25">
      <c r="F5139" s="1"/>
      <c r="J5139" s="3"/>
      <c r="K5139" s="3"/>
      <c r="L5139" s="17"/>
    </row>
    <row r="5140" spans="6:12" x14ac:dyDescent="0.25">
      <c r="F5140" s="1"/>
      <c r="J5140" s="3"/>
      <c r="K5140" s="3"/>
      <c r="L5140" s="17"/>
    </row>
    <row r="5141" spans="6:12" x14ac:dyDescent="0.25">
      <c r="F5141" s="1"/>
      <c r="J5141" s="3"/>
      <c r="K5141" s="3"/>
      <c r="L5141" s="17"/>
    </row>
    <row r="5142" spans="6:12" x14ac:dyDescent="0.25">
      <c r="F5142" s="1"/>
      <c r="J5142" s="3"/>
      <c r="K5142" s="3"/>
      <c r="L5142" s="17"/>
    </row>
    <row r="5143" spans="6:12" x14ac:dyDescent="0.25">
      <c r="F5143" s="1"/>
      <c r="J5143" s="3"/>
      <c r="K5143" s="3"/>
      <c r="L5143" s="17"/>
    </row>
    <row r="5144" spans="6:12" x14ac:dyDescent="0.25">
      <c r="F5144" s="1"/>
      <c r="J5144" s="3"/>
      <c r="K5144" s="3"/>
      <c r="L5144" s="17"/>
    </row>
    <row r="5145" spans="6:12" x14ac:dyDescent="0.25">
      <c r="F5145" s="1"/>
      <c r="J5145" s="3"/>
      <c r="K5145" s="3"/>
      <c r="L5145" s="17"/>
    </row>
    <row r="5146" spans="6:12" x14ac:dyDescent="0.25">
      <c r="F5146" s="1"/>
      <c r="J5146" s="3"/>
      <c r="K5146" s="3"/>
      <c r="L5146" s="17"/>
    </row>
    <row r="5147" spans="6:12" x14ac:dyDescent="0.25">
      <c r="F5147" s="1"/>
      <c r="J5147" s="3"/>
      <c r="K5147" s="3"/>
      <c r="L5147" s="17"/>
    </row>
    <row r="5148" spans="6:12" x14ac:dyDescent="0.25">
      <c r="F5148" s="1"/>
      <c r="J5148" s="3"/>
      <c r="K5148" s="3"/>
      <c r="L5148" s="17"/>
    </row>
    <row r="5149" spans="6:12" x14ac:dyDescent="0.25">
      <c r="F5149" s="1"/>
      <c r="J5149" s="3"/>
      <c r="K5149" s="3"/>
      <c r="L5149" s="17"/>
    </row>
    <row r="5150" spans="6:12" x14ac:dyDescent="0.25">
      <c r="F5150" s="1"/>
      <c r="J5150" s="3"/>
      <c r="K5150" s="3"/>
      <c r="L5150" s="17"/>
    </row>
    <row r="5151" spans="6:12" x14ac:dyDescent="0.25">
      <c r="F5151" s="1"/>
      <c r="J5151" s="3"/>
      <c r="K5151" s="3"/>
      <c r="L5151" s="17"/>
    </row>
    <row r="5152" spans="6:12" x14ac:dyDescent="0.25">
      <c r="F5152" s="1"/>
      <c r="J5152" s="3"/>
      <c r="K5152" s="3"/>
      <c r="L5152" s="17"/>
    </row>
    <row r="5153" spans="6:12" x14ac:dyDescent="0.25">
      <c r="F5153" s="1"/>
      <c r="J5153" s="3"/>
      <c r="K5153" s="3"/>
      <c r="L5153" s="17"/>
    </row>
    <row r="5154" spans="6:12" x14ac:dyDescent="0.25">
      <c r="F5154" s="1"/>
      <c r="J5154" s="3"/>
      <c r="K5154" s="3"/>
      <c r="L5154" s="17"/>
    </row>
    <row r="5155" spans="6:12" x14ac:dyDescent="0.25">
      <c r="F5155" s="1"/>
      <c r="J5155" s="3"/>
      <c r="K5155" s="3"/>
      <c r="L5155" s="17"/>
    </row>
    <row r="5156" spans="6:12" x14ac:dyDescent="0.25">
      <c r="F5156" s="1"/>
      <c r="J5156" s="3"/>
      <c r="K5156" s="3"/>
      <c r="L5156" s="17"/>
    </row>
    <row r="5157" spans="6:12" x14ac:dyDescent="0.25">
      <c r="F5157" s="1"/>
      <c r="J5157" s="3"/>
      <c r="K5157" s="3"/>
      <c r="L5157" s="17"/>
    </row>
    <row r="5158" spans="6:12" x14ac:dyDescent="0.25">
      <c r="F5158" s="1"/>
      <c r="J5158" s="3"/>
      <c r="K5158" s="3"/>
      <c r="L5158" s="17"/>
    </row>
    <row r="5159" spans="6:12" x14ac:dyDescent="0.25">
      <c r="F5159" s="1"/>
      <c r="J5159" s="3"/>
      <c r="K5159" s="3"/>
      <c r="L5159" s="17"/>
    </row>
    <row r="5160" spans="6:12" x14ac:dyDescent="0.25">
      <c r="F5160" s="1"/>
      <c r="J5160" s="3"/>
      <c r="K5160" s="3"/>
      <c r="L5160" s="17"/>
    </row>
    <row r="5161" spans="6:12" x14ac:dyDescent="0.25">
      <c r="F5161" s="1"/>
      <c r="J5161" s="3"/>
      <c r="K5161" s="3"/>
      <c r="L5161" s="17"/>
    </row>
    <row r="5162" spans="6:12" x14ac:dyDescent="0.25">
      <c r="F5162" s="1"/>
      <c r="J5162" s="3"/>
      <c r="K5162" s="3"/>
      <c r="L5162" s="17"/>
    </row>
    <row r="5163" spans="6:12" x14ac:dyDescent="0.25">
      <c r="F5163" s="1"/>
      <c r="J5163" s="3"/>
      <c r="K5163" s="3"/>
      <c r="L5163" s="17"/>
    </row>
    <row r="5164" spans="6:12" x14ac:dyDescent="0.25">
      <c r="F5164" s="1"/>
      <c r="J5164" s="3"/>
      <c r="K5164" s="3"/>
      <c r="L5164" s="17"/>
    </row>
    <row r="5165" spans="6:12" x14ac:dyDescent="0.25">
      <c r="F5165" s="1"/>
      <c r="J5165" s="3"/>
      <c r="K5165" s="3"/>
      <c r="L5165" s="17"/>
    </row>
    <row r="5166" spans="6:12" x14ac:dyDescent="0.25">
      <c r="F5166" s="1"/>
      <c r="J5166" s="3"/>
      <c r="K5166" s="3"/>
      <c r="L5166" s="17"/>
    </row>
    <row r="5167" spans="6:12" x14ac:dyDescent="0.25">
      <c r="F5167" s="1"/>
      <c r="J5167" s="3"/>
      <c r="K5167" s="3"/>
      <c r="L5167" s="17"/>
    </row>
    <row r="5168" spans="6:12" x14ac:dyDescent="0.25">
      <c r="F5168" s="1"/>
      <c r="J5168" s="3"/>
      <c r="K5168" s="3"/>
      <c r="L5168" s="17"/>
    </row>
    <row r="5169" spans="6:12" x14ac:dyDescent="0.25">
      <c r="F5169" s="1"/>
      <c r="J5169" s="3"/>
      <c r="K5169" s="3"/>
      <c r="L5169" s="17"/>
    </row>
    <row r="5170" spans="6:12" x14ac:dyDescent="0.25">
      <c r="F5170" s="1"/>
      <c r="J5170" s="3"/>
      <c r="K5170" s="3"/>
      <c r="L5170" s="17"/>
    </row>
    <row r="5171" spans="6:12" x14ac:dyDescent="0.25">
      <c r="F5171" s="1"/>
      <c r="J5171" s="3"/>
      <c r="K5171" s="3"/>
      <c r="L5171" s="17"/>
    </row>
    <row r="5172" spans="6:12" x14ac:dyDescent="0.25">
      <c r="F5172" s="1"/>
      <c r="J5172" s="3"/>
      <c r="K5172" s="3"/>
      <c r="L5172" s="17"/>
    </row>
    <row r="5173" spans="6:12" x14ac:dyDescent="0.25">
      <c r="F5173" s="1"/>
      <c r="J5173" s="3"/>
      <c r="K5173" s="3"/>
      <c r="L5173" s="17"/>
    </row>
    <row r="5174" spans="6:12" x14ac:dyDescent="0.25">
      <c r="F5174" s="1"/>
      <c r="J5174" s="3"/>
      <c r="K5174" s="3"/>
      <c r="L5174" s="17"/>
    </row>
    <row r="5175" spans="6:12" x14ac:dyDescent="0.25">
      <c r="F5175" s="1"/>
      <c r="J5175" s="3"/>
      <c r="K5175" s="3"/>
      <c r="L5175" s="17"/>
    </row>
    <row r="5176" spans="6:12" x14ac:dyDescent="0.25">
      <c r="F5176" s="1"/>
      <c r="J5176" s="3"/>
      <c r="K5176" s="3"/>
      <c r="L5176" s="17"/>
    </row>
    <row r="5177" spans="6:12" x14ac:dyDescent="0.25">
      <c r="F5177" s="1"/>
      <c r="J5177" s="3"/>
      <c r="K5177" s="3"/>
      <c r="L5177" s="17"/>
    </row>
    <row r="5178" spans="6:12" x14ac:dyDescent="0.25">
      <c r="F5178" s="1"/>
      <c r="J5178" s="3"/>
      <c r="K5178" s="3"/>
      <c r="L5178" s="17"/>
    </row>
    <row r="5179" spans="6:12" x14ac:dyDescent="0.25">
      <c r="F5179" s="1"/>
      <c r="J5179" s="3"/>
      <c r="K5179" s="3"/>
      <c r="L5179" s="17"/>
    </row>
    <row r="5180" spans="6:12" x14ac:dyDescent="0.25">
      <c r="F5180" s="1"/>
      <c r="J5180" s="3"/>
      <c r="K5180" s="3"/>
      <c r="L5180" s="17"/>
    </row>
    <row r="5181" spans="6:12" x14ac:dyDescent="0.25">
      <c r="F5181" s="1"/>
      <c r="J5181" s="3"/>
      <c r="K5181" s="3"/>
      <c r="L5181" s="17"/>
    </row>
    <row r="5182" spans="6:12" x14ac:dyDescent="0.25">
      <c r="F5182" s="1"/>
      <c r="J5182" s="3"/>
      <c r="K5182" s="3"/>
      <c r="L5182" s="17"/>
    </row>
    <row r="5183" spans="6:12" x14ac:dyDescent="0.25">
      <c r="F5183" s="1"/>
      <c r="J5183" s="3"/>
      <c r="K5183" s="3"/>
      <c r="L5183" s="17"/>
    </row>
    <row r="5184" spans="6:12" x14ac:dyDescent="0.25">
      <c r="F5184" s="1"/>
      <c r="J5184" s="3"/>
      <c r="K5184" s="3"/>
      <c r="L5184" s="17"/>
    </row>
    <row r="5185" spans="6:12" x14ac:dyDescent="0.25">
      <c r="F5185" s="1"/>
      <c r="J5185" s="3"/>
      <c r="K5185" s="3"/>
      <c r="L5185" s="17"/>
    </row>
    <row r="5186" spans="6:12" x14ac:dyDescent="0.25">
      <c r="F5186" s="1"/>
      <c r="J5186" s="3"/>
      <c r="K5186" s="3"/>
      <c r="L5186" s="17"/>
    </row>
    <row r="5187" spans="6:12" x14ac:dyDescent="0.25">
      <c r="F5187" s="1"/>
      <c r="J5187" s="3"/>
      <c r="K5187" s="3"/>
      <c r="L5187" s="17"/>
    </row>
    <row r="5188" spans="6:12" x14ac:dyDescent="0.25">
      <c r="F5188" s="1"/>
      <c r="J5188" s="3"/>
      <c r="K5188" s="3"/>
      <c r="L5188" s="17"/>
    </row>
    <row r="5189" spans="6:12" x14ac:dyDescent="0.25">
      <c r="F5189" s="1"/>
      <c r="J5189" s="3"/>
      <c r="K5189" s="3"/>
      <c r="L5189" s="17"/>
    </row>
    <row r="5190" spans="6:12" x14ac:dyDescent="0.25">
      <c r="F5190" s="1"/>
      <c r="J5190" s="3"/>
      <c r="K5190" s="3"/>
      <c r="L5190" s="17"/>
    </row>
    <row r="5191" spans="6:12" x14ac:dyDescent="0.25">
      <c r="F5191" s="1"/>
      <c r="J5191" s="3"/>
      <c r="K5191" s="3"/>
      <c r="L5191" s="17"/>
    </row>
    <row r="5192" spans="6:12" x14ac:dyDescent="0.25">
      <c r="F5192" s="1"/>
      <c r="J5192" s="3"/>
      <c r="K5192" s="3"/>
      <c r="L5192" s="17"/>
    </row>
    <row r="5193" spans="6:12" x14ac:dyDescent="0.25">
      <c r="F5193" s="1"/>
      <c r="J5193" s="3"/>
      <c r="K5193" s="3"/>
      <c r="L5193" s="17"/>
    </row>
    <row r="5194" spans="6:12" x14ac:dyDescent="0.25">
      <c r="F5194" s="1"/>
      <c r="J5194" s="3"/>
      <c r="K5194" s="3"/>
      <c r="L5194" s="17"/>
    </row>
    <row r="5195" spans="6:12" x14ac:dyDescent="0.25">
      <c r="F5195" s="1"/>
      <c r="J5195" s="3"/>
      <c r="K5195" s="3"/>
      <c r="L5195" s="17"/>
    </row>
    <row r="5196" spans="6:12" x14ac:dyDescent="0.25">
      <c r="F5196" s="1"/>
      <c r="J5196" s="3"/>
      <c r="K5196" s="3"/>
      <c r="L5196" s="17"/>
    </row>
    <row r="5197" spans="6:12" x14ac:dyDescent="0.25">
      <c r="F5197" s="1"/>
      <c r="J5197" s="3"/>
      <c r="K5197" s="3"/>
      <c r="L5197" s="17"/>
    </row>
    <row r="5198" spans="6:12" x14ac:dyDescent="0.25">
      <c r="F5198" s="1"/>
      <c r="J5198" s="3"/>
      <c r="K5198" s="3"/>
      <c r="L5198" s="17"/>
    </row>
    <row r="5199" spans="6:12" x14ac:dyDescent="0.25">
      <c r="F5199" s="1"/>
      <c r="J5199" s="3"/>
      <c r="K5199" s="3"/>
      <c r="L5199" s="17"/>
    </row>
    <row r="5200" spans="6:12" x14ac:dyDescent="0.25">
      <c r="F5200" s="1"/>
      <c r="J5200" s="3"/>
      <c r="K5200" s="3"/>
      <c r="L5200" s="17"/>
    </row>
    <row r="5201" spans="6:12" x14ac:dyDescent="0.25">
      <c r="F5201" s="1"/>
      <c r="J5201" s="3"/>
      <c r="K5201" s="3"/>
      <c r="L5201" s="17"/>
    </row>
    <row r="5202" spans="6:12" x14ac:dyDescent="0.25">
      <c r="F5202" s="1"/>
      <c r="J5202" s="3"/>
      <c r="K5202" s="3"/>
      <c r="L5202" s="17"/>
    </row>
    <row r="5203" spans="6:12" x14ac:dyDescent="0.25">
      <c r="F5203" s="1"/>
      <c r="J5203" s="3"/>
      <c r="K5203" s="3"/>
      <c r="L5203" s="17"/>
    </row>
    <row r="5204" spans="6:12" x14ac:dyDescent="0.25">
      <c r="F5204" s="1"/>
      <c r="J5204" s="3"/>
      <c r="K5204" s="3"/>
      <c r="L5204" s="17"/>
    </row>
    <row r="5205" spans="6:12" x14ac:dyDescent="0.25">
      <c r="F5205" s="1"/>
      <c r="J5205" s="3"/>
      <c r="K5205" s="3"/>
      <c r="L5205" s="17"/>
    </row>
    <row r="5206" spans="6:12" x14ac:dyDescent="0.25">
      <c r="F5206" s="1"/>
      <c r="J5206" s="3"/>
      <c r="K5206" s="3"/>
      <c r="L5206" s="17"/>
    </row>
    <row r="5207" spans="6:12" x14ac:dyDescent="0.25">
      <c r="F5207" s="1"/>
      <c r="J5207" s="3"/>
      <c r="K5207" s="3"/>
      <c r="L5207" s="17"/>
    </row>
    <row r="5208" spans="6:12" x14ac:dyDescent="0.25">
      <c r="F5208" s="1"/>
      <c r="J5208" s="3"/>
      <c r="K5208" s="3"/>
      <c r="L5208" s="17"/>
    </row>
    <row r="5209" spans="6:12" x14ac:dyDescent="0.25">
      <c r="F5209" s="1"/>
      <c r="J5209" s="3"/>
      <c r="K5209" s="3"/>
      <c r="L5209" s="17"/>
    </row>
    <row r="5210" spans="6:12" x14ac:dyDescent="0.25">
      <c r="F5210" s="1"/>
      <c r="J5210" s="3"/>
      <c r="K5210" s="3"/>
      <c r="L5210" s="17"/>
    </row>
    <row r="5211" spans="6:12" x14ac:dyDescent="0.25">
      <c r="F5211" s="1"/>
      <c r="J5211" s="3"/>
      <c r="K5211" s="3"/>
      <c r="L5211" s="17"/>
    </row>
    <row r="5212" spans="6:12" x14ac:dyDescent="0.25">
      <c r="F5212" s="1"/>
      <c r="J5212" s="3"/>
      <c r="K5212" s="3"/>
      <c r="L5212" s="17"/>
    </row>
    <row r="5213" spans="6:12" x14ac:dyDescent="0.25">
      <c r="F5213" s="1"/>
      <c r="J5213" s="3"/>
      <c r="K5213" s="3"/>
      <c r="L5213" s="17"/>
    </row>
    <row r="5214" spans="6:12" x14ac:dyDescent="0.25">
      <c r="F5214" s="1"/>
      <c r="J5214" s="3"/>
      <c r="K5214" s="3"/>
      <c r="L5214" s="17"/>
    </row>
    <row r="5215" spans="6:12" x14ac:dyDescent="0.25">
      <c r="F5215" s="1"/>
      <c r="J5215" s="3"/>
      <c r="K5215" s="3"/>
      <c r="L5215" s="17"/>
    </row>
    <row r="5216" spans="6:12" x14ac:dyDescent="0.25">
      <c r="F5216" s="1"/>
      <c r="J5216" s="3"/>
      <c r="K5216" s="3"/>
      <c r="L5216" s="17"/>
    </row>
    <row r="5217" spans="6:12" x14ac:dyDescent="0.25">
      <c r="F5217" s="1"/>
      <c r="J5217" s="3"/>
      <c r="K5217" s="3"/>
      <c r="L5217" s="17"/>
    </row>
    <row r="5218" spans="6:12" x14ac:dyDescent="0.25">
      <c r="F5218" s="1"/>
      <c r="J5218" s="3"/>
      <c r="K5218" s="3"/>
      <c r="L5218" s="17"/>
    </row>
    <row r="5219" spans="6:12" x14ac:dyDescent="0.25">
      <c r="F5219" s="1"/>
      <c r="J5219" s="3"/>
      <c r="K5219" s="3"/>
      <c r="L5219" s="17"/>
    </row>
    <row r="5220" spans="6:12" x14ac:dyDescent="0.25">
      <c r="F5220" s="1"/>
      <c r="J5220" s="3"/>
      <c r="K5220" s="3"/>
      <c r="L5220" s="17"/>
    </row>
    <row r="5221" spans="6:12" x14ac:dyDescent="0.25">
      <c r="F5221" s="1"/>
      <c r="J5221" s="3"/>
      <c r="K5221" s="3"/>
      <c r="L5221" s="17"/>
    </row>
    <row r="5222" spans="6:12" x14ac:dyDescent="0.25">
      <c r="F5222" s="1"/>
      <c r="J5222" s="3"/>
      <c r="K5222" s="3"/>
      <c r="L5222" s="17"/>
    </row>
    <row r="5223" spans="6:12" x14ac:dyDescent="0.25">
      <c r="F5223" s="1"/>
      <c r="J5223" s="3"/>
      <c r="K5223" s="3"/>
      <c r="L5223" s="17"/>
    </row>
    <row r="5224" spans="6:12" x14ac:dyDescent="0.25">
      <c r="F5224" s="1"/>
      <c r="J5224" s="3"/>
      <c r="K5224" s="3"/>
      <c r="L5224" s="17"/>
    </row>
    <row r="5225" spans="6:12" x14ac:dyDescent="0.25">
      <c r="F5225" s="1"/>
      <c r="J5225" s="3"/>
      <c r="K5225" s="3"/>
      <c r="L5225" s="17"/>
    </row>
    <row r="5226" spans="6:12" x14ac:dyDescent="0.25">
      <c r="F5226" s="1"/>
      <c r="J5226" s="3"/>
      <c r="K5226" s="3"/>
      <c r="L5226" s="17"/>
    </row>
    <row r="5227" spans="6:12" x14ac:dyDescent="0.25">
      <c r="F5227" s="1"/>
      <c r="J5227" s="3"/>
      <c r="K5227" s="3"/>
      <c r="L5227" s="17"/>
    </row>
    <row r="5228" spans="6:12" x14ac:dyDescent="0.25">
      <c r="F5228" s="1"/>
      <c r="J5228" s="3"/>
      <c r="K5228" s="3"/>
      <c r="L5228" s="17"/>
    </row>
    <row r="5229" spans="6:12" x14ac:dyDescent="0.25">
      <c r="F5229" s="1"/>
      <c r="J5229" s="3"/>
      <c r="K5229" s="3"/>
      <c r="L5229" s="17"/>
    </row>
    <row r="5230" spans="6:12" x14ac:dyDescent="0.25">
      <c r="F5230" s="1"/>
      <c r="J5230" s="3"/>
      <c r="K5230" s="3"/>
      <c r="L5230" s="17"/>
    </row>
    <row r="5231" spans="6:12" x14ac:dyDescent="0.25">
      <c r="F5231" s="1"/>
      <c r="J5231" s="3"/>
      <c r="K5231" s="3"/>
      <c r="L5231" s="17"/>
    </row>
    <row r="5232" spans="6:12" x14ac:dyDescent="0.25">
      <c r="F5232" s="1"/>
      <c r="J5232" s="3"/>
      <c r="K5232" s="3"/>
      <c r="L5232" s="17"/>
    </row>
    <row r="5233" spans="6:12" x14ac:dyDescent="0.25">
      <c r="F5233" s="1"/>
      <c r="J5233" s="3"/>
      <c r="K5233" s="3"/>
      <c r="L5233" s="17"/>
    </row>
    <row r="5234" spans="6:12" x14ac:dyDescent="0.25">
      <c r="F5234" s="1"/>
      <c r="J5234" s="3"/>
      <c r="K5234" s="3"/>
      <c r="L5234" s="17"/>
    </row>
    <row r="5235" spans="6:12" x14ac:dyDescent="0.25">
      <c r="F5235" s="1"/>
      <c r="J5235" s="3"/>
      <c r="K5235" s="3"/>
      <c r="L5235" s="17"/>
    </row>
    <row r="5236" spans="6:12" x14ac:dyDescent="0.25">
      <c r="F5236" s="1"/>
      <c r="J5236" s="3"/>
      <c r="K5236" s="3"/>
      <c r="L5236" s="17"/>
    </row>
    <row r="5237" spans="6:12" x14ac:dyDescent="0.25">
      <c r="F5237" s="1"/>
      <c r="J5237" s="3"/>
      <c r="K5237" s="3"/>
      <c r="L5237" s="17"/>
    </row>
    <row r="5238" spans="6:12" x14ac:dyDescent="0.25">
      <c r="F5238" s="1"/>
      <c r="J5238" s="3"/>
      <c r="K5238" s="3"/>
      <c r="L5238" s="17"/>
    </row>
    <row r="5239" spans="6:12" x14ac:dyDescent="0.25">
      <c r="F5239" s="1"/>
      <c r="J5239" s="3"/>
      <c r="K5239" s="3"/>
      <c r="L5239" s="17"/>
    </row>
    <row r="5240" spans="6:12" x14ac:dyDescent="0.25">
      <c r="F5240" s="1"/>
      <c r="J5240" s="3"/>
      <c r="K5240" s="3"/>
      <c r="L5240" s="17"/>
    </row>
    <row r="5241" spans="6:12" x14ac:dyDescent="0.25">
      <c r="F5241" s="1"/>
      <c r="J5241" s="3"/>
      <c r="K5241" s="3"/>
      <c r="L5241" s="17"/>
    </row>
    <row r="5242" spans="6:12" x14ac:dyDescent="0.25">
      <c r="F5242" s="1"/>
      <c r="J5242" s="3"/>
      <c r="K5242" s="3"/>
      <c r="L5242" s="17"/>
    </row>
    <row r="5243" spans="6:12" x14ac:dyDescent="0.25">
      <c r="F5243" s="1"/>
      <c r="J5243" s="3"/>
      <c r="K5243" s="3"/>
      <c r="L5243" s="17"/>
    </row>
    <row r="5244" spans="6:12" x14ac:dyDescent="0.25">
      <c r="F5244" s="1"/>
      <c r="J5244" s="3"/>
      <c r="K5244" s="3"/>
      <c r="L5244" s="17"/>
    </row>
    <row r="5245" spans="6:12" x14ac:dyDescent="0.25">
      <c r="F5245" s="1"/>
      <c r="J5245" s="3"/>
      <c r="K5245" s="3"/>
      <c r="L5245" s="17"/>
    </row>
    <row r="5246" spans="6:12" x14ac:dyDescent="0.25">
      <c r="F5246" s="1"/>
      <c r="J5246" s="3"/>
      <c r="K5246" s="3"/>
      <c r="L5246" s="17"/>
    </row>
    <row r="5247" spans="6:12" x14ac:dyDescent="0.25">
      <c r="F5247" s="1"/>
      <c r="J5247" s="3"/>
      <c r="K5247" s="3"/>
      <c r="L5247" s="17"/>
    </row>
    <row r="5248" spans="6:12" x14ac:dyDescent="0.25">
      <c r="F5248" s="1"/>
      <c r="J5248" s="3"/>
      <c r="K5248" s="3"/>
      <c r="L5248" s="17"/>
    </row>
    <row r="5249" spans="6:12" x14ac:dyDescent="0.25">
      <c r="F5249" s="1"/>
      <c r="J5249" s="3"/>
      <c r="K5249" s="3"/>
      <c r="L5249" s="17"/>
    </row>
    <row r="5250" spans="6:12" x14ac:dyDescent="0.25">
      <c r="F5250" s="1"/>
      <c r="J5250" s="3"/>
      <c r="K5250" s="3"/>
      <c r="L5250" s="17"/>
    </row>
    <row r="5251" spans="6:12" x14ac:dyDescent="0.25">
      <c r="F5251" s="1"/>
      <c r="J5251" s="3"/>
      <c r="K5251" s="3"/>
      <c r="L5251" s="17"/>
    </row>
    <row r="5252" spans="6:12" x14ac:dyDescent="0.25">
      <c r="F5252" s="1"/>
      <c r="J5252" s="3"/>
      <c r="K5252" s="3"/>
      <c r="L5252" s="17"/>
    </row>
    <row r="5253" spans="6:12" x14ac:dyDescent="0.25">
      <c r="F5253" s="1"/>
      <c r="J5253" s="3"/>
      <c r="K5253" s="3"/>
      <c r="L5253" s="17"/>
    </row>
    <row r="5254" spans="6:12" x14ac:dyDescent="0.25">
      <c r="F5254" s="1"/>
      <c r="J5254" s="3"/>
      <c r="K5254" s="3"/>
      <c r="L5254" s="17"/>
    </row>
    <row r="5255" spans="6:12" x14ac:dyDescent="0.25">
      <c r="F5255" s="1"/>
      <c r="J5255" s="3"/>
      <c r="K5255" s="3"/>
      <c r="L5255" s="17"/>
    </row>
    <row r="5256" spans="6:12" x14ac:dyDescent="0.25">
      <c r="F5256" s="1"/>
      <c r="J5256" s="3"/>
      <c r="K5256" s="3"/>
      <c r="L5256" s="17"/>
    </row>
    <row r="5257" spans="6:12" x14ac:dyDescent="0.25">
      <c r="F5257" s="1"/>
      <c r="J5257" s="3"/>
      <c r="K5257" s="3"/>
      <c r="L5257" s="17"/>
    </row>
    <row r="5258" spans="6:12" x14ac:dyDescent="0.25">
      <c r="F5258" s="1"/>
      <c r="J5258" s="3"/>
      <c r="K5258" s="3"/>
      <c r="L5258" s="17"/>
    </row>
    <row r="5259" spans="6:12" x14ac:dyDescent="0.25">
      <c r="F5259" s="1"/>
      <c r="J5259" s="3"/>
      <c r="K5259" s="3"/>
      <c r="L5259" s="17"/>
    </row>
    <row r="5260" spans="6:12" x14ac:dyDescent="0.25">
      <c r="F5260" s="1"/>
      <c r="J5260" s="3"/>
      <c r="K5260" s="3"/>
      <c r="L5260" s="17"/>
    </row>
    <row r="5261" spans="6:12" x14ac:dyDescent="0.25">
      <c r="F5261" s="1"/>
      <c r="J5261" s="3"/>
      <c r="K5261" s="3"/>
      <c r="L5261" s="17"/>
    </row>
    <row r="5262" spans="6:12" x14ac:dyDescent="0.25">
      <c r="F5262" s="1"/>
      <c r="J5262" s="3"/>
      <c r="K5262" s="3"/>
      <c r="L5262" s="17"/>
    </row>
    <row r="5263" spans="6:12" x14ac:dyDescent="0.25">
      <c r="F5263" s="1"/>
      <c r="J5263" s="3"/>
      <c r="K5263" s="3"/>
      <c r="L5263" s="17"/>
    </row>
    <row r="5264" spans="6:12" x14ac:dyDescent="0.25">
      <c r="F5264" s="1"/>
      <c r="J5264" s="3"/>
      <c r="K5264" s="3"/>
      <c r="L5264" s="17"/>
    </row>
    <row r="5265" spans="6:12" x14ac:dyDescent="0.25">
      <c r="F5265" s="1"/>
      <c r="J5265" s="3"/>
      <c r="K5265" s="3"/>
      <c r="L5265" s="17"/>
    </row>
    <row r="5266" spans="6:12" x14ac:dyDescent="0.25">
      <c r="F5266" s="1"/>
      <c r="J5266" s="3"/>
      <c r="K5266" s="3"/>
      <c r="L5266" s="17"/>
    </row>
    <row r="5267" spans="6:12" x14ac:dyDescent="0.25">
      <c r="F5267" s="1"/>
      <c r="J5267" s="3"/>
      <c r="K5267" s="3"/>
      <c r="L5267" s="17"/>
    </row>
    <row r="5268" spans="6:12" x14ac:dyDescent="0.25">
      <c r="F5268" s="1"/>
      <c r="J5268" s="3"/>
      <c r="K5268" s="3"/>
      <c r="L5268" s="17"/>
    </row>
    <row r="5269" spans="6:12" x14ac:dyDescent="0.25">
      <c r="F5269" s="1"/>
      <c r="J5269" s="3"/>
      <c r="K5269" s="3"/>
      <c r="L5269" s="17"/>
    </row>
    <row r="5270" spans="6:12" x14ac:dyDescent="0.25">
      <c r="F5270" s="1"/>
      <c r="J5270" s="3"/>
      <c r="K5270" s="3"/>
      <c r="L5270" s="17"/>
    </row>
    <row r="5271" spans="6:12" x14ac:dyDescent="0.25">
      <c r="F5271" s="1"/>
      <c r="J5271" s="3"/>
      <c r="K5271" s="3"/>
      <c r="L5271" s="17"/>
    </row>
    <row r="5272" spans="6:12" x14ac:dyDescent="0.25">
      <c r="F5272" s="1"/>
      <c r="J5272" s="3"/>
      <c r="K5272" s="3"/>
      <c r="L5272" s="17"/>
    </row>
    <row r="5273" spans="6:12" x14ac:dyDescent="0.25">
      <c r="F5273" s="1"/>
      <c r="J5273" s="3"/>
      <c r="K5273" s="3"/>
      <c r="L5273" s="17"/>
    </row>
    <row r="5274" spans="6:12" x14ac:dyDescent="0.25">
      <c r="F5274" s="1"/>
      <c r="J5274" s="3"/>
      <c r="K5274" s="3"/>
      <c r="L5274" s="17"/>
    </row>
    <row r="5275" spans="6:12" x14ac:dyDescent="0.25">
      <c r="F5275" s="1"/>
      <c r="J5275" s="3"/>
      <c r="K5275" s="3"/>
      <c r="L5275" s="17"/>
    </row>
    <row r="5276" spans="6:12" x14ac:dyDescent="0.25">
      <c r="F5276" s="1"/>
      <c r="J5276" s="3"/>
      <c r="K5276" s="3"/>
      <c r="L5276" s="17"/>
    </row>
    <row r="5277" spans="6:12" x14ac:dyDescent="0.25">
      <c r="F5277" s="1"/>
      <c r="J5277" s="3"/>
      <c r="K5277" s="3"/>
      <c r="L5277" s="17"/>
    </row>
    <row r="5278" spans="6:12" x14ac:dyDescent="0.25">
      <c r="F5278" s="1"/>
      <c r="J5278" s="3"/>
      <c r="K5278" s="3"/>
      <c r="L5278" s="17"/>
    </row>
    <row r="5279" spans="6:12" x14ac:dyDescent="0.25">
      <c r="F5279" s="1"/>
      <c r="J5279" s="3"/>
      <c r="K5279" s="3"/>
      <c r="L5279" s="17"/>
    </row>
    <row r="5280" spans="6:12" x14ac:dyDescent="0.25">
      <c r="F5280" s="1"/>
      <c r="J5280" s="3"/>
      <c r="K5280" s="3"/>
      <c r="L5280" s="17"/>
    </row>
    <row r="5281" spans="6:12" x14ac:dyDescent="0.25">
      <c r="F5281" s="1"/>
      <c r="J5281" s="3"/>
      <c r="K5281" s="3"/>
      <c r="L5281" s="17"/>
    </row>
    <row r="5282" spans="6:12" x14ac:dyDescent="0.25">
      <c r="F5282" s="1"/>
      <c r="J5282" s="3"/>
      <c r="K5282" s="3"/>
      <c r="L5282" s="17"/>
    </row>
    <row r="5283" spans="6:12" x14ac:dyDescent="0.25">
      <c r="F5283" s="1"/>
      <c r="J5283" s="3"/>
      <c r="K5283" s="3"/>
      <c r="L5283" s="17"/>
    </row>
    <row r="5284" spans="6:12" x14ac:dyDescent="0.25">
      <c r="F5284" s="1"/>
      <c r="J5284" s="3"/>
      <c r="K5284" s="3"/>
      <c r="L5284" s="17"/>
    </row>
    <row r="5285" spans="6:12" x14ac:dyDescent="0.25">
      <c r="F5285" s="1"/>
      <c r="J5285" s="3"/>
      <c r="K5285" s="3"/>
      <c r="L5285" s="17"/>
    </row>
    <row r="5286" spans="6:12" x14ac:dyDescent="0.25">
      <c r="F5286" s="1"/>
      <c r="J5286" s="3"/>
      <c r="K5286" s="3"/>
      <c r="L5286" s="17"/>
    </row>
    <row r="5287" spans="6:12" x14ac:dyDescent="0.25">
      <c r="F5287" s="1"/>
      <c r="J5287" s="3"/>
      <c r="K5287" s="3"/>
      <c r="L5287" s="17"/>
    </row>
    <row r="5288" spans="6:12" x14ac:dyDescent="0.25">
      <c r="F5288" s="1"/>
      <c r="J5288" s="3"/>
      <c r="K5288" s="3"/>
      <c r="L5288" s="17"/>
    </row>
    <row r="5289" spans="6:12" x14ac:dyDescent="0.25">
      <c r="F5289" s="1"/>
      <c r="J5289" s="3"/>
      <c r="K5289" s="3"/>
      <c r="L5289" s="17"/>
    </row>
    <row r="5290" spans="6:12" x14ac:dyDescent="0.25">
      <c r="F5290" s="1"/>
      <c r="J5290" s="3"/>
      <c r="K5290" s="3"/>
      <c r="L5290" s="17"/>
    </row>
    <row r="5291" spans="6:12" x14ac:dyDescent="0.25">
      <c r="F5291" s="1"/>
      <c r="J5291" s="3"/>
      <c r="K5291" s="3"/>
      <c r="L5291" s="17"/>
    </row>
    <row r="5292" spans="6:12" x14ac:dyDescent="0.25">
      <c r="F5292" s="1"/>
      <c r="J5292" s="3"/>
      <c r="K5292" s="3"/>
      <c r="L5292" s="17"/>
    </row>
    <row r="5293" spans="6:12" x14ac:dyDescent="0.25">
      <c r="F5293" s="1"/>
      <c r="J5293" s="3"/>
      <c r="K5293" s="3"/>
      <c r="L5293" s="17"/>
    </row>
    <row r="5294" spans="6:12" x14ac:dyDescent="0.25">
      <c r="F5294" s="1"/>
      <c r="J5294" s="3"/>
      <c r="K5294" s="3"/>
      <c r="L5294" s="17"/>
    </row>
    <row r="5295" spans="6:12" x14ac:dyDescent="0.25">
      <c r="F5295" s="1"/>
      <c r="J5295" s="3"/>
      <c r="K5295" s="3"/>
      <c r="L5295" s="17"/>
    </row>
    <row r="5296" spans="6:12" x14ac:dyDescent="0.25">
      <c r="F5296" s="1"/>
      <c r="J5296" s="3"/>
      <c r="K5296" s="3"/>
      <c r="L5296" s="17"/>
    </row>
    <row r="5297" spans="6:12" x14ac:dyDescent="0.25">
      <c r="F5297" s="1"/>
      <c r="J5297" s="3"/>
      <c r="K5297" s="3"/>
      <c r="L5297" s="17"/>
    </row>
    <row r="5298" spans="6:12" x14ac:dyDescent="0.25">
      <c r="F5298" s="1"/>
      <c r="J5298" s="3"/>
      <c r="K5298" s="3"/>
      <c r="L5298" s="17"/>
    </row>
    <row r="5299" spans="6:12" x14ac:dyDescent="0.25">
      <c r="F5299" s="1"/>
      <c r="J5299" s="3"/>
      <c r="K5299" s="3"/>
      <c r="L5299" s="17"/>
    </row>
    <row r="5300" spans="6:12" x14ac:dyDescent="0.25">
      <c r="F5300" s="1"/>
      <c r="J5300" s="3"/>
      <c r="K5300" s="3"/>
      <c r="L5300" s="17"/>
    </row>
    <row r="5301" spans="6:12" x14ac:dyDescent="0.25">
      <c r="F5301" s="1"/>
      <c r="J5301" s="3"/>
      <c r="K5301" s="3"/>
      <c r="L5301" s="17"/>
    </row>
    <row r="5302" spans="6:12" x14ac:dyDescent="0.25">
      <c r="F5302" s="1"/>
      <c r="J5302" s="3"/>
      <c r="K5302" s="3"/>
      <c r="L5302" s="17"/>
    </row>
    <row r="5303" spans="6:12" x14ac:dyDescent="0.25">
      <c r="F5303" s="1"/>
      <c r="J5303" s="3"/>
      <c r="K5303" s="3"/>
      <c r="L5303" s="17"/>
    </row>
    <row r="5304" spans="6:12" x14ac:dyDescent="0.25">
      <c r="F5304" s="1"/>
      <c r="J5304" s="3"/>
      <c r="K5304" s="3"/>
      <c r="L5304" s="17"/>
    </row>
    <row r="5305" spans="6:12" x14ac:dyDescent="0.25">
      <c r="F5305" s="1"/>
      <c r="J5305" s="3"/>
      <c r="K5305" s="3"/>
      <c r="L5305" s="17"/>
    </row>
    <row r="5306" spans="6:12" x14ac:dyDescent="0.25">
      <c r="F5306" s="1"/>
      <c r="J5306" s="3"/>
      <c r="K5306" s="3"/>
      <c r="L5306" s="17"/>
    </row>
    <row r="5307" spans="6:12" x14ac:dyDescent="0.25">
      <c r="F5307" s="1"/>
      <c r="J5307" s="3"/>
      <c r="K5307" s="3"/>
      <c r="L5307" s="17"/>
    </row>
    <row r="5308" spans="6:12" x14ac:dyDescent="0.25">
      <c r="F5308" s="1"/>
      <c r="J5308" s="3"/>
      <c r="K5308" s="3"/>
      <c r="L5308" s="17"/>
    </row>
    <row r="5309" spans="6:12" x14ac:dyDescent="0.25">
      <c r="F5309" s="1"/>
      <c r="J5309" s="3"/>
      <c r="K5309" s="3"/>
      <c r="L5309" s="17"/>
    </row>
    <row r="5310" spans="6:12" x14ac:dyDescent="0.25">
      <c r="F5310" s="1"/>
      <c r="J5310" s="3"/>
      <c r="K5310" s="3"/>
      <c r="L5310" s="17"/>
    </row>
    <row r="5311" spans="6:12" x14ac:dyDescent="0.25">
      <c r="F5311" s="1"/>
      <c r="J5311" s="3"/>
      <c r="K5311" s="3"/>
      <c r="L5311" s="17"/>
    </row>
    <row r="5312" spans="6:12" x14ac:dyDescent="0.25">
      <c r="F5312" s="1"/>
      <c r="J5312" s="3"/>
      <c r="K5312" s="3"/>
      <c r="L5312" s="17"/>
    </row>
    <row r="5313" spans="6:12" x14ac:dyDescent="0.25">
      <c r="F5313" s="1"/>
      <c r="J5313" s="3"/>
      <c r="K5313" s="3"/>
      <c r="L5313" s="17"/>
    </row>
    <row r="5314" spans="6:12" x14ac:dyDescent="0.25">
      <c r="F5314" s="1"/>
      <c r="J5314" s="3"/>
      <c r="K5314" s="3"/>
      <c r="L5314" s="17"/>
    </row>
    <row r="5315" spans="6:12" x14ac:dyDescent="0.25">
      <c r="F5315" s="1"/>
      <c r="J5315" s="3"/>
      <c r="K5315" s="3"/>
      <c r="L5315" s="17"/>
    </row>
    <row r="5316" spans="6:12" x14ac:dyDescent="0.25">
      <c r="F5316" s="1"/>
      <c r="J5316" s="3"/>
      <c r="K5316" s="3"/>
      <c r="L5316" s="17"/>
    </row>
    <row r="5317" spans="6:12" x14ac:dyDescent="0.25">
      <c r="F5317" s="1"/>
      <c r="J5317" s="3"/>
      <c r="K5317" s="3"/>
      <c r="L5317" s="17"/>
    </row>
    <row r="5318" spans="6:12" x14ac:dyDescent="0.25">
      <c r="F5318" s="1"/>
      <c r="J5318" s="3"/>
      <c r="K5318" s="3"/>
      <c r="L5318" s="17"/>
    </row>
    <row r="5319" spans="6:12" x14ac:dyDescent="0.25">
      <c r="F5319" s="1"/>
      <c r="J5319" s="3"/>
      <c r="K5319" s="3"/>
      <c r="L5319" s="17"/>
    </row>
    <row r="5320" spans="6:12" x14ac:dyDescent="0.25">
      <c r="F5320" s="1"/>
      <c r="J5320" s="3"/>
      <c r="K5320" s="3"/>
      <c r="L5320" s="17"/>
    </row>
    <row r="5321" spans="6:12" x14ac:dyDescent="0.25">
      <c r="F5321" s="1"/>
      <c r="J5321" s="3"/>
      <c r="K5321" s="3"/>
      <c r="L5321" s="17"/>
    </row>
    <row r="5322" spans="6:12" x14ac:dyDescent="0.25">
      <c r="F5322" s="1"/>
      <c r="J5322" s="3"/>
      <c r="K5322" s="3"/>
      <c r="L5322" s="17"/>
    </row>
    <row r="5323" spans="6:12" x14ac:dyDescent="0.25">
      <c r="F5323" s="1"/>
      <c r="J5323" s="3"/>
      <c r="K5323" s="3"/>
      <c r="L5323" s="17"/>
    </row>
    <row r="5324" spans="6:12" x14ac:dyDescent="0.25">
      <c r="F5324" s="1"/>
      <c r="J5324" s="3"/>
      <c r="K5324" s="3"/>
      <c r="L5324" s="17"/>
    </row>
    <row r="5325" spans="6:12" x14ac:dyDescent="0.25">
      <c r="F5325" s="1"/>
      <c r="J5325" s="3"/>
      <c r="K5325" s="3"/>
      <c r="L5325" s="17"/>
    </row>
    <row r="5326" spans="6:12" x14ac:dyDescent="0.25">
      <c r="F5326" s="1"/>
      <c r="J5326" s="3"/>
      <c r="K5326" s="3"/>
      <c r="L5326" s="17"/>
    </row>
    <row r="5327" spans="6:12" x14ac:dyDescent="0.25">
      <c r="F5327" s="1"/>
      <c r="J5327" s="3"/>
      <c r="K5327" s="3"/>
      <c r="L5327" s="17"/>
    </row>
    <row r="5328" spans="6:12" x14ac:dyDescent="0.25">
      <c r="F5328" s="1"/>
      <c r="J5328" s="3"/>
      <c r="K5328" s="3"/>
      <c r="L5328" s="17"/>
    </row>
    <row r="5329" spans="6:12" x14ac:dyDescent="0.25">
      <c r="F5329" s="1"/>
      <c r="J5329" s="3"/>
      <c r="K5329" s="3"/>
      <c r="L5329" s="17"/>
    </row>
    <row r="5330" spans="6:12" x14ac:dyDescent="0.25">
      <c r="F5330" s="1"/>
      <c r="J5330" s="3"/>
      <c r="K5330" s="3"/>
      <c r="L5330" s="17"/>
    </row>
    <row r="5331" spans="6:12" x14ac:dyDescent="0.25">
      <c r="F5331" s="1"/>
      <c r="J5331" s="3"/>
      <c r="K5331" s="3"/>
      <c r="L5331" s="17"/>
    </row>
    <row r="5332" spans="6:12" x14ac:dyDescent="0.25">
      <c r="F5332" s="1"/>
      <c r="J5332" s="3"/>
      <c r="K5332" s="3"/>
      <c r="L5332" s="17"/>
    </row>
    <row r="5333" spans="6:12" x14ac:dyDescent="0.25">
      <c r="F5333" s="1"/>
      <c r="J5333" s="3"/>
      <c r="K5333" s="3"/>
      <c r="L5333" s="17"/>
    </row>
    <row r="5334" spans="6:12" x14ac:dyDescent="0.25">
      <c r="F5334" s="1"/>
      <c r="J5334" s="3"/>
      <c r="K5334" s="3"/>
      <c r="L5334" s="17"/>
    </row>
    <row r="5335" spans="6:12" x14ac:dyDescent="0.25">
      <c r="F5335" s="1"/>
      <c r="J5335" s="3"/>
      <c r="K5335" s="3"/>
      <c r="L5335" s="17"/>
    </row>
    <row r="5336" spans="6:12" x14ac:dyDescent="0.25">
      <c r="F5336" s="1"/>
      <c r="J5336" s="3"/>
      <c r="K5336" s="3"/>
      <c r="L5336" s="17"/>
    </row>
    <row r="5337" spans="6:12" x14ac:dyDescent="0.25">
      <c r="F5337" s="1"/>
      <c r="J5337" s="3"/>
      <c r="K5337" s="3"/>
      <c r="L5337" s="17"/>
    </row>
    <row r="5338" spans="6:12" x14ac:dyDescent="0.25">
      <c r="F5338" s="1"/>
      <c r="J5338" s="3"/>
      <c r="K5338" s="3"/>
      <c r="L5338" s="17"/>
    </row>
    <row r="5339" spans="6:12" x14ac:dyDescent="0.25">
      <c r="F5339" s="1"/>
      <c r="J5339" s="3"/>
      <c r="K5339" s="3"/>
      <c r="L5339" s="17"/>
    </row>
    <row r="5340" spans="6:12" x14ac:dyDescent="0.25">
      <c r="F5340" s="1"/>
      <c r="J5340" s="3"/>
      <c r="K5340" s="3"/>
      <c r="L5340" s="17"/>
    </row>
    <row r="5341" spans="6:12" x14ac:dyDescent="0.25">
      <c r="F5341" s="1"/>
      <c r="J5341" s="3"/>
      <c r="K5341" s="3"/>
      <c r="L5341" s="17"/>
    </row>
    <row r="5342" spans="6:12" x14ac:dyDescent="0.25">
      <c r="F5342" s="1"/>
      <c r="J5342" s="3"/>
      <c r="K5342" s="3"/>
      <c r="L5342" s="17"/>
    </row>
    <row r="5343" spans="6:12" x14ac:dyDescent="0.25">
      <c r="F5343" s="1"/>
      <c r="J5343" s="3"/>
      <c r="K5343" s="3"/>
      <c r="L5343" s="17"/>
    </row>
    <row r="5344" spans="6:12" x14ac:dyDescent="0.25">
      <c r="F5344" s="1"/>
      <c r="J5344" s="3"/>
      <c r="K5344" s="3"/>
      <c r="L5344" s="17"/>
    </row>
    <row r="5345" spans="6:12" x14ac:dyDescent="0.25">
      <c r="F5345" s="1"/>
      <c r="J5345" s="3"/>
      <c r="K5345" s="3"/>
      <c r="L5345" s="17"/>
    </row>
    <row r="5346" spans="6:12" x14ac:dyDescent="0.25">
      <c r="F5346" s="1"/>
      <c r="J5346" s="3"/>
      <c r="K5346" s="3"/>
      <c r="L5346" s="17"/>
    </row>
    <row r="5347" spans="6:12" x14ac:dyDescent="0.25">
      <c r="F5347" s="1"/>
      <c r="J5347" s="3"/>
      <c r="K5347" s="3"/>
      <c r="L5347" s="17"/>
    </row>
    <row r="5348" spans="6:12" x14ac:dyDescent="0.25">
      <c r="F5348" s="1"/>
      <c r="J5348" s="3"/>
      <c r="K5348" s="3"/>
      <c r="L5348" s="17"/>
    </row>
    <row r="5349" spans="6:12" x14ac:dyDescent="0.25">
      <c r="F5349" s="1"/>
      <c r="J5349" s="3"/>
      <c r="K5349" s="3"/>
      <c r="L5349" s="17"/>
    </row>
    <row r="5350" spans="6:12" x14ac:dyDescent="0.25">
      <c r="F5350" s="1"/>
      <c r="J5350" s="3"/>
      <c r="K5350" s="3"/>
      <c r="L5350" s="17"/>
    </row>
    <row r="5351" spans="6:12" x14ac:dyDescent="0.25">
      <c r="F5351" s="1"/>
      <c r="J5351" s="3"/>
      <c r="K5351" s="3"/>
      <c r="L5351" s="17"/>
    </row>
    <row r="5352" spans="6:12" x14ac:dyDescent="0.25">
      <c r="F5352" s="1"/>
      <c r="J5352" s="3"/>
      <c r="K5352" s="3"/>
      <c r="L5352" s="17"/>
    </row>
    <row r="5353" spans="6:12" x14ac:dyDescent="0.25">
      <c r="F5353" s="1"/>
      <c r="J5353" s="3"/>
      <c r="K5353" s="3"/>
      <c r="L5353" s="17"/>
    </row>
    <row r="5354" spans="6:12" x14ac:dyDescent="0.25">
      <c r="F5354" s="1"/>
      <c r="J5354" s="3"/>
      <c r="K5354" s="3"/>
      <c r="L5354" s="17"/>
    </row>
    <row r="5355" spans="6:12" x14ac:dyDescent="0.25">
      <c r="F5355" s="1"/>
      <c r="J5355" s="3"/>
      <c r="K5355" s="3"/>
      <c r="L5355" s="17"/>
    </row>
    <row r="5356" spans="6:12" x14ac:dyDescent="0.25">
      <c r="F5356" s="1"/>
      <c r="J5356" s="3"/>
      <c r="K5356" s="3"/>
      <c r="L5356" s="17"/>
    </row>
    <row r="5357" spans="6:12" x14ac:dyDescent="0.25">
      <c r="F5357" s="1"/>
      <c r="J5357" s="3"/>
      <c r="K5357" s="3"/>
      <c r="L5357" s="17"/>
    </row>
    <row r="5358" spans="6:12" x14ac:dyDescent="0.25">
      <c r="F5358" s="1"/>
      <c r="J5358" s="3"/>
      <c r="K5358" s="3"/>
      <c r="L5358" s="17"/>
    </row>
    <row r="5359" spans="6:12" x14ac:dyDescent="0.25">
      <c r="F5359" s="1"/>
      <c r="J5359" s="3"/>
      <c r="K5359" s="3"/>
      <c r="L5359" s="17"/>
    </row>
    <row r="5360" spans="6:12" x14ac:dyDescent="0.25">
      <c r="F5360" s="1"/>
      <c r="J5360" s="3"/>
      <c r="K5360" s="3"/>
      <c r="L5360" s="17"/>
    </row>
    <row r="5361" spans="6:12" x14ac:dyDescent="0.25">
      <c r="F5361" s="1"/>
      <c r="J5361" s="3"/>
      <c r="K5361" s="3"/>
      <c r="L5361" s="17"/>
    </row>
    <row r="5362" spans="6:12" x14ac:dyDescent="0.25">
      <c r="F5362" s="1"/>
      <c r="J5362" s="3"/>
      <c r="K5362" s="3"/>
      <c r="L5362" s="17"/>
    </row>
    <row r="5363" spans="6:12" x14ac:dyDescent="0.25">
      <c r="F5363" s="1"/>
      <c r="J5363" s="3"/>
      <c r="K5363" s="3"/>
      <c r="L5363" s="17"/>
    </row>
    <row r="5364" spans="6:12" x14ac:dyDescent="0.25">
      <c r="F5364" s="1"/>
      <c r="J5364" s="3"/>
      <c r="K5364" s="3"/>
      <c r="L5364" s="17"/>
    </row>
    <row r="5365" spans="6:12" x14ac:dyDescent="0.25">
      <c r="F5365" s="1"/>
      <c r="J5365" s="3"/>
      <c r="K5365" s="3"/>
      <c r="L5365" s="17"/>
    </row>
    <row r="5366" spans="6:12" x14ac:dyDescent="0.25">
      <c r="F5366" s="1"/>
      <c r="J5366" s="3"/>
      <c r="K5366" s="3"/>
      <c r="L5366" s="17"/>
    </row>
    <row r="5367" spans="6:12" x14ac:dyDescent="0.25">
      <c r="F5367" s="1"/>
      <c r="J5367" s="3"/>
      <c r="K5367" s="3"/>
      <c r="L5367" s="17"/>
    </row>
    <row r="5368" spans="6:12" x14ac:dyDescent="0.25">
      <c r="F5368" s="1"/>
      <c r="J5368" s="3"/>
      <c r="K5368" s="3"/>
      <c r="L5368" s="17"/>
    </row>
    <row r="5369" spans="6:12" x14ac:dyDescent="0.25">
      <c r="F5369" s="1"/>
      <c r="J5369" s="3"/>
      <c r="K5369" s="3"/>
      <c r="L5369" s="17"/>
    </row>
    <row r="5370" spans="6:12" x14ac:dyDescent="0.25">
      <c r="F5370" s="1"/>
      <c r="J5370" s="3"/>
      <c r="K5370" s="3"/>
      <c r="L5370" s="17"/>
    </row>
    <row r="5371" spans="6:12" x14ac:dyDescent="0.25">
      <c r="F5371" s="1"/>
      <c r="J5371" s="3"/>
      <c r="K5371" s="3"/>
      <c r="L5371" s="17"/>
    </row>
    <row r="5372" spans="6:12" x14ac:dyDescent="0.25">
      <c r="F5372" s="1"/>
      <c r="J5372" s="3"/>
      <c r="K5372" s="3"/>
      <c r="L5372" s="17"/>
    </row>
    <row r="5373" spans="6:12" x14ac:dyDescent="0.25">
      <c r="F5373" s="1"/>
      <c r="J5373" s="3"/>
      <c r="K5373" s="3"/>
      <c r="L5373" s="17"/>
    </row>
    <row r="5374" spans="6:12" x14ac:dyDescent="0.25">
      <c r="F5374" s="1"/>
      <c r="J5374" s="3"/>
      <c r="K5374" s="3"/>
      <c r="L5374" s="17"/>
    </row>
    <row r="5375" spans="6:12" x14ac:dyDescent="0.25">
      <c r="F5375" s="1"/>
      <c r="J5375" s="3"/>
      <c r="K5375" s="3"/>
      <c r="L5375" s="17"/>
    </row>
    <row r="5376" spans="6:12" x14ac:dyDescent="0.25">
      <c r="F5376" s="1"/>
      <c r="J5376" s="3"/>
      <c r="K5376" s="3"/>
      <c r="L5376" s="17"/>
    </row>
    <row r="5377" spans="6:12" x14ac:dyDescent="0.25">
      <c r="F5377" s="1"/>
      <c r="J5377" s="3"/>
      <c r="K5377" s="3"/>
      <c r="L5377" s="17"/>
    </row>
    <row r="5378" spans="6:12" x14ac:dyDescent="0.25">
      <c r="F5378" s="1"/>
      <c r="J5378" s="3"/>
      <c r="K5378" s="3"/>
      <c r="L5378" s="17"/>
    </row>
    <row r="5379" spans="6:12" x14ac:dyDescent="0.25">
      <c r="F5379" s="1"/>
      <c r="J5379" s="3"/>
      <c r="K5379" s="3"/>
      <c r="L5379" s="17"/>
    </row>
    <row r="5380" spans="6:12" x14ac:dyDescent="0.25">
      <c r="F5380" s="1"/>
      <c r="J5380" s="3"/>
      <c r="K5380" s="3"/>
      <c r="L5380" s="17"/>
    </row>
    <row r="5381" spans="6:12" x14ac:dyDescent="0.25">
      <c r="F5381" s="1"/>
      <c r="J5381" s="3"/>
      <c r="K5381" s="3"/>
      <c r="L5381" s="17"/>
    </row>
    <row r="5382" spans="6:12" x14ac:dyDescent="0.25">
      <c r="F5382" s="1"/>
      <c r="J5382" s="3"/>
      <c r="K5382" s="3"/>
      <c r="L5382" s="17"/>
    </row>
    <row r="5383" spans="6:12" x14ac:dyDescent="0.25">
      <c r="F5383" s="1"/>
      <c r="J5383" s="3"/>
      <c r="K5383" s="3"/>
      <c r="L5383" s="17"/>
    </row>
    <row r="5384" spans="6:12" x14ac:dyDescent="0.25">
      <c r="F5384" s="1"/>
      <c r="J5384" s="3"/>
      <c r="K5384" s="3"/>
      <c r="L5384" s="17"/>
    </row>
    <row r="5385" spans="6:12" x14ac:dyDescent="0.25">
      <c r="F5385" s="1"/>
      <c r="J5385" s="3"/>
      <c r="K5385" s="3"/>
      <c r="L5385" s="17"/>
    </row>
    <row r="5386" spans="6:12" x14ac:dyDescent="0.25">
      <c r="F5386" s="1"/>
      <c r="J5386" s="3"/>
      <c r="K5386" s="3"/>
      <c r="L5386" s="17"/>
    </row>
    <row r="5387" spans="6:12" x14ac:dyDescent="0.25">
      <c r="F5387" s="1"/>
      <c r="J5387" s="3"/>
      <c r="K5387" s="3"/>
      <c r="L5387" s="17"/>
    </row>
    <row r="5388" spans="6:12" x14ac:dyDescent="0.25">
      <c r="F5388" s="1"/>
      <c r="J5388" s="3"/>
      <c r="K5388" s="3"/>
      <c r="L5388" s="17"/>
    </row>
    <row r="5389" spans="6:12" x14ac:dyDescent="0.25">
      <c r="F5389" s="1"/>
      <c r="J5389" s="3"/>
      <c r="K5389" s="3"/>
      <c r="L5389" s="17"/>
    </row>
    <row r="5390" spans="6:12" x14ac:dyDescent="0.25">
      <c r="F5390" s="1"/>
      <c r="J5390" s="3"/>
      <c r="K5390" s="3"/>
      <c r="L5390" s="17"/>
    </row>
    <row r="5391" spans="6:12" x14ac:dyDescent="0.25">
      <c r="F5391" s="1"/>
      <c r="J5391" s="3"/>
      <c r="K5391" s="3"/>
      <c r="L5391" s="17"/>
    </row>
    <row r="5392" spans="6:12" x14ac:dyDescent="0.25">
      <c r="F5392" s="1"/>
      <c r="J5392" s="3"/>
      <c r="K5392" s="3"/>
      <c r="L5392" s="17"/>
    </row>
    <row r="5393" spans="6:12" x14ac:dyDescent="0.25">
      <c r="F5393" s="1"/>
      <c r="J5393" s="3"/>
      <c r="K5393" s="3"/>
      <c r="L5393" s="17"/>
    </row>
    <row r="5394" spans="6:12" x14ac:dyDescent="0.25">
      <c r="F5394" s="1"/>
      <c r="J5394" s="3"/>
      <c r="K5394" s="3"/>
      <c r="L5394" s="17"/>
    </row>
    <row r="5395" spans="6:12" x14ac:dyDescent="0.25">
      <c r="F5395" s="1"/>
      <c r="J5395" s="3"/>
      <c r="K5395" s="3"/>
      <c r="L5395" s="17"/>
    </row>
    <row r="5396" spans="6:12" x14ac:dyDescent="0.25">
      <c r="F5396" s="1"/>
      <c r="J5396" s="3"/>
      <c r="K5396" s="3"/>
      <c r="L5396" s="17"/>
    </row>
    <row r="5397" spans="6:12" x14ac:dyDescent="0.25">
      <c r="F5397" s="1"/>
      <c r="J5397" s="3"/>
      <c r="K5397" s="3"/>
      <c r="L5397" s="17"/>
    </row>
    <row r="5398" spans="6:12" x14ac:dyDescent="0.25">
      <c r="F5398" s="1"/>
      <c r="J5398" s="3"/>
      <c r="K5398" s="3"/>
      <c r="L5398" s="17"/>
    </row>
    <row r="5399" spans="6:12" x14ac:dyDescent="0.25">
      <c r="F5399" s="1"/>
      <c r="J5399" s="3"/>
      <c r="K5399" s="3"/>
      <c r="L5399" s="17"/>
    </row>
    <row r="5400" spans="6:12" x14ac:dyDescent="0.25">
      <c r="F5400" s="1"/>
      <c r="J5400" s="3"/>
      <c r="K5400" s="3"/>
      <c r="L5400" s="17"/>
    </row>
    <row r="5401" spans="6:12" x14ac:dyDescent="0.25">
      <c r="F5401" s="1"/>
      <c r="J5401" s="3"/>
      <c r="K5401" s="3"/>
      <c r="L5401" s="17"/>
    </row>
    <row r="5402" spans="6:12" x14ac:dyDescent="0.25">
      <c r="F5402" s="1"/>
      <c r="J5402" s="3"/>
      <c r="K5402" s="3"/>
      <c r="L5402" s="17"/>
    </row>
    <row r="5403" spans="6:12" x14ac:dyDescent="0.25">
      <c r="F5403" s="1"/>
      <c r="J5403" s="3"/>
      <c r="K5403" s="3"/>
      <c r="L5403" s="17"/>
    </row>
    <row r="5404" spans="6:12" x14ac:dyDescent="0.25">
      <c r="F5404" s="1"/>
      <c r="J5404" s="3"/>
      <c r="K5404" s="3"/>
      <c r="L5404" s="17"/>
    </row>
    <row r="5405" spans="6:12" x14ac:dyDescent="0.25">
      <c r="F5405" s="1"/>
      <c r="J5405" s="3"/>
      <c r="K5405" s="3"/>
      <c r="L5405" s="17"/>
    </row>
    <row r="5406" spans="6:12" x14ac:dyDescent="0.25">
      <c r="F5406" s="1"/>
      <c r="J5406" s="3"/>
      <c r="K5406" s="3"/>
      <c r="L5406" s="17"/>
    </row>
    <row r="5407" spans="6:12" x14ac:dyDescent="0.25">
      <c r="F5407" s="1"/>
      <c r="J5407" s="3"/>
      <c r="K5407" s="3"/>
      <c r="L5407" s="17"/>
    </row>
    <row r="5408" spans="6:12" x14ac:dyDescent="0.25">
      <c r="F5408" s="1"/>
      <c r="J5408" s="3"/>
      <c r="K5408" s="3"/>
      <c r="L5408" s="17"/>
    </row>
    <row r="5409" spans="6:12" x14ac:dyDescent="0.25">
      <c r="F5409" s="1"/>
      <c r="J5409" s="3"/>
      <c r="K5409" s="3"/>
      <c r="L5409" s="17"/>
    </row>
    <row r="5410" spans="6:12" x14ac:dyDescent="0.25">
      <c r="F5410" s="1"/>
      <c r="J5410" s="3"/>
      <c r="K5410" s="3"/>
      <c r="L5410" s="17"/>
    </row>
    <row r="5411" spans="6:12" x14ac:dyDescent="0.25">
      <c r="F5411" s="1"/>
      <c r="J5411" s="3"/>
      <c r="K5411" s="3"/>
      <c r="L5411" s="17"/>
    </row>
    <row r="5412" spans="6:12" x14ac:dyDescent="0.25">
      <c r="F5412" s="1"/>
      <c r="J5412" s="3"/>
      <c r="K5412" s="3"/>
      <c r="L5412" s="17"/>
    </row>
    <row r="5413" spans="6:12" x14ac:dyDescent="0.25">
      <c r="F5413" s="1"/>
      <c r="J5413" s="3"/>
      <c r="K5413" s="3"/>
      <c r="L5413" s="17"/>
    </row>
    <row r="5414" spans="6:12" x14ac:dyDescent="0.25">
      <c r="F5414" s="1"/>
      <c r="J5414" s="3"/>
      <c r="K5414" s="3"/>
      <c r="L5414" s="17"/>
    </row>
    <row r="5415" spans="6:12" x14ac:dyDescent="0.25">
      <c r="F5415" s="1"/>
      <c r="J5415" s="3"/>
      <c r="K5415" s="3"/>
      <c r="L5415" s="17"/>
    </row>
    <row r="5416" spans="6:12" x14ac:dyDescent="0.25">
      <c r="F5416" s="1"/>
      <c r="J5416" s="3"/>
      <c r="K5416" s="3"/>
      <c r="L5416" s="17"/>
    </row>
    <row r="5417" spans="6:12" x14ac:dyDescent="0.25">
      <c r="F5417" s="1"/>
      <c r="J5417" s="3"/>
      <c r="K5417" s="3"/>
      <c r="L5417" s="17"/>
    </row>
    <row r="5418" spans="6:12" x14ac:dyDescent="0.25">
      <c r="F5418" s="1"/>
      <c r="J5418" s="3"/>
      <c r="K5418" s="3"/>
      <c r="L5418" s="17"/>
    </row>
    <row r="5419" spans="6:12" x14ac:dyDescent="0.25">
      <c r="F5419" s="1"/>
      <c r="J5419" s="3"/>
      <c r="K5419" s="3"/>
      <c r="L5419" s="17"/>
    </row>
    <row r="5420" spans="6:12" x14ac:dyDescent="0.25">
      <c r="F5420" s="1"/>
      <c r="J5420" s="3"/>
      <c r="K5420" s="3"/>
      <c r="L5420" s="17"/>
    </row>
    <row r="5421" spans="6:12" x14ac:dyDescent="0.25">
      <c r="F5421" s="1"/>
      <c r="J5421" s="3"/>
      <c r="K5421" s="3"/>
      <c r="L5421" s="17"/>
    </row>
    <row r="5422" spans="6:12" x14ac:dyDescent="0.25">
      <c r="F5422" s="1"/>
      <c r="J5422" s="3"/>
      <c r="K5422" s="3"/>
      <c r="L5422" s="17"/>
    </row>
    <row r="5423" spans="6:12" x14ac:dyDescent="0.25">
      <c r="F5423" s="1"/>
      <c r="J5423" s="3"/>
      <c r="K5423" s="3"/>
      <c r="L5423" s="17"/>
    </row>
    <row r="5424" spans="6:12" x14ac:dyDescent="0.25">
      <c r="F5424" s="1"/>
      <c r="J5424" s="3"/>
      <c r="K5424" s="3"/>
      <c r="L5424" s="17"/>
    </row>
    <row r="5425" spans="6:12" x14ac:dyDescent="0.25">
      <c r="F5425" s="1"/>
      <c r="J5425" s="3"/>
      <c r="K5425" s="3"/>
      <c r="L5425" s="17"/>
    </row>
    <row r="5426" spans="6:12" x14ac:dyDescent="0.25">
      <c r="F5426" s="1"/>
      <c r="J5426" s="3"/>
      <c r="K5426" s="3"/>
      <c r="L5426" s="17"/>
    </row>
    <row r="5427" spans="6:12" x14ac:dyDescent="0.25">
      <c r="F5427" s="1"/>
      <c r="J5427" s="3"/>
      <c r="K5427" s="3"/>
      <c r="L5427" s="17"/>
    </row>
    <row r="5428" spans="6:12" x14ac:dyDescent="0.25">
      <c r="F5428" s="1"/>
      <c r="J5428" s="3"/>
      <c r="K5428" s="3"/>
      <c r="L5428" s="17"/>
    </row>
    <row r="5429" spans="6:12" x14ac:dyDescent="0.25">
      <c r="F5429" s="1"/>
      <c r="J5429" s="3"/>
      <c r="K5429" s="3"/>
      <c r="L5429" s="17"/>
    </row>
    <row r="5430" spans="6:12" x14ac:dyDescent="0.25">
      <c r="F5430" s="1"/>
      <c r="J5430" s="3"/>
      <c r="K5430" s="3"/>
      <c r="L5430" s="17"/>
    </row>
    <row r="5431" spans="6:12" x14ac:dyDescent="0.25">
      <c r="F5431" s="1"/>
      <c r="J5431" s="3"/>
      <c r="K5431" s="3"/>
      <c r="L5431" s="17"/>
    </row>
    <row r="5432" spans="6:12" x14ac:dyDescent="0.25">
      <c r="F5432" s="1"/>
      <c r="J5432" s="3"/>
      <c r="K5432" s="3"/>
      <c r="L5432" s="17"/>
    </row>
    <row r="5433" spans="6:12" x14ac:dyDescent="0.25">
      <c r="F5433" s="1"/>
      <c r="J5433" s="3"/>
      <c r="K5433" s="3"/>
      <c r="L5433" s="17"/>
    </row>
    <row r="5434" spans="6:12" x14ac:dyDescent="0.25">
      <c r="F5434" s="1"/>
      <c r="J5434" s="3"/>
      <c r="K5434" s="3"/>
      <c r="L5434" s="17"/>
    </row>
    <row r="5435" spans="6:12" x14ac:dyDescent="0.25">
      <c r="F5435" s="1"/>
      <c r="J5435" s="3"/>
      <c r="K5435" s="3"/>
      <c r="L5435" s="17"/>
    </row>
    <row r="5436" spans="6:12" x14ac:dyDescent="0.25">
      <c r="F5436" s="1"/>
      <c r="J5436" s="3"/>
      <c r="K5436" s="3"/>
      <c r="L5436" s="17"/>
    </row>
    <row r="5437" spans="6:12" x14ac:dyDescent="0.25">
      <c r="F5437" s="1"/>
      <c r="J5437" s="3"/>
      <c r="K5437" s="3"/>
      <c r="L5437" s="17"/>
    </row>
    <row r="5438" spans="6:12" x14ac:dyDescent="0.25">
      <c r="F5438" s="1"/>
      <c r="J5438" s="3"/>
      <c r="K5438" s="3"/>
      <c r="L5438" s="17"/>
    </row>
    <row r="5439" spans="6:12" x14ac:dyDescent="0.25">
      <c r="F5439" s="1"/>
      <c r="J5439" s="3"/>
      <c r="K5439" s="3"/>
      <c r="L5439" s="17"/>
    </row>
    <row r="5440" spans="6:12" x14ac:dyDescent="0.25">
      <c r="F5440" s="1"/>
      <c r="J5440" s="3"/>
      <c r="K5440" s="3"/>
      <c r="L5440" s="17"/>
    </row>
    <row r="5441" spans="6:12" x14ac:dyDescent="0.25">
      <c r="F5441" s="1"/>
      <c r="J5441" s="3"/>
      <c r="K5441" s="3"/>
      <c r="L5441" s="17"/>
    </row>
    <row r="5442" spans="6:12" x14ac:dyDescent="0.25">
      <c r="F5442" s="1"/>
      <c r="J5442" s="3"/>
      <c r="K5442" s="3"/>
      <c r="L5442" s="17"/>
    </row>
    <row r="5443" spans="6:12" x14ac:dyDescent="0.25">
      <c r="F5443" s="1"/>
      <c r="J5443" s="3"/>
      <c r="K5443" s="3"/>
      <c r="L5443" s="17"/>
    </row>
    <row r="5444" spans="6:12" x14ac:dyDescent="0.25">
      <c r="F5444" s="1"/>
      <c r="J5444" s="3"/>
      <c r="K5444" s="3"/>
      <c r="L5444" s="17"/>
    </row>
    <row r="5445" spans="6:12" x14ac:dyDescent="0.25">
      <c r="F5445" s="1"/>
      <c r="J5445" s="3"/>
      <c r="K5445" s="3"/>
      <c r="L5445" s="17"/>
    </row>
    <row r="5446" spans="6:12" x14ac:dyDescent="0.25">
      <c r="F5446" s="1"/>
      <c r="J5446" s="3"/>
      <c r="K5446" s="3"/>
      <c r="L5446" s="17"/>
    </row>
    <row r="5447" spans="6:12" x14ac:dyDescent="0.25">
      <c r="F5447" s="1"/>
      <c r="J5447" s="3"/>
      <c r="K5447" s="3"/>
      <c r="L5447" s="17"/>
    </row>
    <row r="5448" spans="6:12" x14ac:dyDescent="0.25">
      <c r="F5448" s="1"/>
      <c r="J5448" s="3"/>
      <c r="K5448" s="3"/>
      <c r="L5448" s="17"/>
    </row>
    <row r="5449" spans="6:12" x14ac:dyDescent="0.25">
      <c r="F5449" s="1"/>
      <c r="J5449" s="3"/>
      <c r="K5449" s="3"/>
      <c r="L5449" s="17"/>
    </row>
    <row r="5450" spans="6:12" x14ac:dyDescent="0.25">
      <c r="F5450" s="1"/>
      <c r="J5450" s="3"/>
      <c r="K5450" s="3"/>
      <c r="L5450" s="17"/>
    </row>
    <row r="5451" spans="6:12" x14ac:dyDescent="0.25">
      <c r="F5451" s="1"/>
      <c r="J5451" s="3"/>
      <c r="K5451" s="3"/>
      <c r="L5451" s="17"/>
    </row>
    <row r="5452" spans="6:12" x14ac:dyDescent="0.25">
      <c r="F5452" s="1"/>
      <c r="J5452" s="3"/>
      <c r="K5452" s="3"/>
      <c r="L5452" s="17"/>
    </row>
    <row r="5453" spans="6:12" x14ac:dyDescent="0.25">
      <c r="F5453" s="1"/>
      <c r="J5453" s="3"/>
      <c r="K5453" s="3"/>
      <c r="L5453" s="17"/>
    </row>
    <row r="5454" spans="6:12" x14ac:dyDescent="0.25">
      <c r="F5454" s="1"/>
      <c r="J5454" s="3"/>
      <c r="K5454" s="3"/>
      <c r="L5454" s="17"/>
    </row>
    <row r="5455" spans="6:12" x14ac:dyDescent="0.25">
      <c r="F5455" s="1"/>
      <c r="J5455" s="3"/>
      <c r="K5455" s="3"/>
      <c r="L5455" s="17"/>
    </row>
    <row r="5456" spans="6:12" x14ac:dyDescent="0.25">
      <c r="F5456" s="1"/>
      <c r="J5456" s="3"/>
      <c r="K5456" s="3"/>
      <c r="L5456" s="17"/>
    </row>
    <row r="5457" spans="6:12" x14ac:dyDescent="0.25">
      <c r="F5457" s="1"/>
      <c r="J5457" s="3"/>
      <c r="K5457" s="3"/>
      <c r="L5457" s="17"/>
    </row>
    <row r="5458" spans="6:12" x14ac:dyDescent="0.25">
      <c r="F5458" s="1"/>
      <c r="J5458" s="3"/>
      <c r="K5458" s="3"/>
      <c r="L5458" s="17"/>
    </row>
    <row r="5459" spans="6:12" x14ac:dyDescent="0.25">
      <c r="F5459" s="1"/>
      <c r="J5459" s="3"/>
      <c r="K5459" s="3"/>
      <c r="L5459" s="17"/>
    </row>
    <row r="5460" spans="6:12" x14ac:dyDescent="0.25">
      <c r="F5460" s="1"/>
      <c r="J5460" s="3"/>
      <c r="K5460" s="3"/>
      <c r="L5460" s="17"/>
    </row>
    <row r="5461" spans="6:12" x14ac:dyDescent="0.25">
      <c r="F5461" s="1"/>
      <c r="J5461" s="3"/>
      <c r="K5461" s="3"/>
      <c r="L5461" s="17"/>
    </row>
    <row r="5462" spans="6:12" x14ac:dyDescent="0.25">
      <c r="F5462" s="1"/>
      <c r="J5462" s="3"/>
      <c r="K5462" s="3"/>
      <c r="L5462" s="17"/>
    </row>
    <row r="5463" spans="6:12" x14ac:dyDescent="0.25">
      <c r="F5463" s="1"/>
      <c r="J5463" s="3"/>
      <c r="K5463" s="3"/>
      <c r="L5463" s="17"/>
    </row>
    <row r="5464" spans="6:12" x14ac:dyDescent="0.25">
      <c r="F5464" s="1"/>
      <c r="J5464" s="3"/>
      <c r="K5464" s="3"/>
      <c r="L5464" s="17"/>
    </row>
    <row r="5465" spans="6:12" x14ac:dyDescent="0.25">
      <c r="F5465" s="1"/>
      <c r="J5465" s="3"/>
      <c r="K5465" s="3"/>
      <c r="L5465" s="17"/>
    </row>
    <row r="5466" spans="6:12" x14ac:dyDescent="0.25">
      <c r="F5466" s="1"/>
      <c r="J5466" s="3"/>
      <c r="K5466" s="3"/>
      <c r="L5466" s="17"/>
    </row>
    <row r="5467" spans="6:12" x14ac:dyDescent="0.25">
      <c r="F5467" s="1"/>
      <c r="J5467" s="3"/>
      <c r="K5467" s="3"/>
      <c r="L5467" s="17"/>
    </row>
    <row r="5468" spans="6:12" x14ac:dyDescent="0.25">
      <c r="F5468" s="1"/>
      <c r="J5468" s="3"/>
      <c r="K5468" s="3"/>
      <c r="L5468" s="17"/>
    </row>
    <row r="5469" spans="6:12" x14ac:dyDescent="0.25">
      <c r="F5469" s="1"/>
      <c r="J5469" s="3"/>
      <c r="K5469" s="3"/>
      <c r="L5469" s="17"/>
    </row>
    <row r="5470" spans="6:12" x14ac:dyDescent="0.25">
      <c r="F5470" s="1"/>
      <c r="J5470" s="3"/>
      <c r="K5470" s="3"/>
      <c r="L5470" s="17"/>
    </row>
    <row r="5471" spans="6:12" x14ac:dyDescent="0.25">
      <c r="F5471" s="1"/>
      <c r="J5471" s="3"/>
      <c r="K5471" s="3"/>
      <c r="L5471" s="17"/>
    </row>
    <row r="5472" spans="6:12" x14ac:dyDescent="0.25">
      <c r="F5472" s="1"/>
      <c r="J5472" s="3"/>
      <c r="K5472" s="3"/>
      <c r="L5472" s="17"/>
    </row>
    <row r="5473" spans="6:12" x14ac:dyDescent="0.25">
      <c r="F5473" s="1"/>
      <c r="J5473" s="3"/>
      <c r="K5473" s="3"/>
      <c r="L5473" s="17"/>
    </row>
    <row r="5474" spans="6:12" x14ac:dyDescent="0.25">
      <c r="F5474" s="1"/>
      <c r="J5474" s="3"/>
      <c r="K5474" s="3"/>
      <c r="L5474" s="17"/>
    </row>
    <row r="5475" spans="6:12" x14ac:dyDescent="0.25">
      <c r="F5475" s="1"/>
      <c r="J5475" s="3"/>
      <c r="K5475" s="3"/>
      <c r="L5475" s="17"/>
    </row>
    <row r="5476" spans="6:12" x14ac:dyDescent="0.25">
      <c r="F5476" s="1"/>
      <c r="J5476" s="3"/>
      <c r="K5476" s="3"/>
      <c r="L5476" s="17"/>
    </row>
    <row r="5477" spans="6:12" x14ac:dyDescent="0.25">
      <c r="F5477" s="1"/>
      <c r="J5477" s="3"/>
      <c r="K5477" s="3"/>
      <c r="L5477" s="17"/>
    </row>
    <row r="5478" spans="6:12" x14ac:dyDescent="0.25">
      <c r="F5478" s="1"/>
      <c r="J5478" s="3"/>
      <c r="K5478" s="3"/>
      <c r="L5478" s="17"/>
    </row>
    <row r="5479" spans="6:12" x14ac:dyDescent="0.25">
      <c r="F5479" s="1"/>
      <c r="J5479" s="3"/>
      <c r="K5479" s="3"/>
      <c r="L5479" s="17"/>
    </row>
    <row r="5480" spans="6:12" x14ac:dyDescent="0.25">
      <c r="F5480" s="1"/>
      <c r="J5480" s="3"/>
      <c r="K5480" s="3"/>
      <c r="L5480" s="17"/>
    </row>
    <row r="5481" spans="6:12" x14ac:dyDescent="0.25">
      <c r="F5481" s="1"/>
      <c r="J5481" s="3"/>
      <c r="K5481" s="3"/>
      <c r="L5481" s="17"/>
    </row>
    <row r="5482" spans="6:12" x14ac:dyDescent="0.25">
      <c r="F5482" s="1"/>
      <c r="J5482" s="3"/>
      <c r="K5482" s="3"/>
      <c r="L5482" s="17"/>
    </row>
    <row r="5483" spans="6:12" x14ac:dyDescent="0.25">
      <c r="F5483" s="1"/>
      <c r="J5483" s="3"/>
      <c r="K5483" s="3"/>
      <c r="L5483" s="17"/>
    </row>
    <row r="5484" spans="6:12" x14ac:dyDescent="0.25">
      <c r="F5484" s="1"/>
      <c r="J5484" s="3"/>
      <c r="K5484" s="3"/>
      <c r="L5484" s="17"/>
    </row>
    <row r="5485" spans="6:12" x14ac:dyDescent="0.25">
      <c r="F5485" s="1"/>
      <c r="J5485" s="3"/>
      <c r="K5485" s="3"/>
      <c r="L5485" s="17"/>
    </row>
    <row r="5486" spans="6:12" x14ac:dyDescent="0.25">
      <c r="F5486" s="1"/>
      <c r="J5486" s="3"/>
      <c r="K5486" s="3"/>
      <c r="L5486" s="17"/>
    </row>
    <row r="5487" spans="6:12" x14ac:dyDescent="0.25">
      <c r="F5487" s="1"/>
      <c r="J5487" s="3"/>
      <c r="K5487" s="3"/>
      <c r="L5487" s="17"/>
    </row>
    <row r="5488" spans="6:12" x14ac:dyDescent="0.25">
      <c r="F5488" s="1"/>
      <c r="J5488" s="3"/>
      <c r="K5488" s="3"/>
      <c r="L5488" s="17"/>
    </row>
    <row r="5489" spans="6:12" x14ac:dyDescent="0.25">
      <c r="F5489" s="1"/>
      <c r="J5489" s="3"/>
      <c r="K5489" s="3"/>
      <c r="L5489" s="17"/>
    </row>
    <row r="5490" spans="6:12" x14ac:dyDescent="0.25">
      <c r="F5490" s="1"/>
      <c r="J5490" s="3"/>
      <c r="K5490" s="3"/>
      <c r="L5490" s="17"/>
    </row>
    <row r="5491" spans="6:12" x14ac:dyDescent="0.25">
      <c r="F5491" s="1"/>
      <c r="J5491" s="3"/>
      <c r="K5491" s="3"/>
      <c r="L5491" s="17"/>
    </row>
    <row r="5492" spans="6:12" x14ac:dyDescent="0.25">
      <c r="F5492" s="1"/>
      <c r="J5492" s="3"/>
      <c r="K5492" s="3"/>
      <c r="L5492" s="17"/>
    </row>
    <row r="5493" spans="6:12" x14ac:dyDescent="0.25">
      <c r="F5493" s="1"/>
      <c r="J5493" s="3"/>
      <c r="K5493" s="3"/>
      <c r="L5493" s="17"/>
    </row>
    <row r="5494" spans="6:12" x14ac:dyDescent="0.25">
      <c r="F5494" s="1"/>
      <c r="J5494" s="3"/>
      <c r="K5494" s="3"/>
      <c r="L5494" s="17"/>
    </row>
    <row r="5495" spans="6:12" x14ac:dyDescent="0.25">
      <c r="F5495" s="1"/>
      <c r="J5495" s="3"/>
      <c r="K5495" s="3"/>
      <c r="L5495" s="17"/>
    </row>
    <row r="5496" spans="6:12" x14ac:dyDescent="0.25">
      <c r="F5496" s="1"/>
      <c r="J5496" s="3"/>
      <c r="K5496" s="3"/>
      <c r="L5496" s="17"/>
    </row>
    <row r="5497" spans="6:12" x14ac:dyDescent="0.25">
      <c r="F5497" s="1"/>
      <c r="J5497" s="3"/>
      <c r="K5497" s="3"/>
      <c r="L5497" s="17"/>
    </row>
    <row r="5498" spans="6:12" x14ac:dyDescent="0.25">
      <c r="F5498" s="1"/>
      <c r="J5498" s="3"/>
      <c r="K5498" s="3"/>
      <c r="L5498" s="17"/>
    </row>
    <row r="5499" spans="6:12" x14ac:dyDescent="0.25">
      <c r="F5499" s="1"/>
      <c r="J5499" s="3"/>
      <c r="K5499" s="3"/>
      <c r="L5499" s="17"/>
    </row>
    <row r="5500" spans="6:12" x14ac:dyDescent="0.25">
      <c r="F5500" s="1"/>
      <c r="J5500" s="3"/>
      <c r="K5500" s="3"/>
      <c r="L5500" s="17"/>
    </row>
    <row r="5501" spans="6:12" x14ac:dyDescent="0.25">
      <c r="F5501" s="1"/>
      <c r="J5501" s="3"/>
      <c r="K5501" s="3"/>
      <c r="L5501" s="17"/>
    </row>
    <row r="5502" spans="6:12" x14ac:dyDescent="0.25">
      <c r="F5502" s="1"/>
      <c r="J5502" s="3"/>
      <c r="K5502" s="3"/>
      <c r="L5502" s="17"/>
    </row>
    <row r="5503" spans="6:12" x14ac:dyDescent="0.25">
      <c r="F5503" s="1"/>
      <c r="J5503" s="3"/>
      <c r="K5503" s="3"/>
      <c r="L5503" s="17"/>
    </row>
    <row r="5504" spans="6:12" x14ac:dyDescent="0.25">
      <c r="F5504" s="1"/>
      <c r="J5504" s="3"/>
      <c r="K5504" s="3"/>
      <c r="L5504" s="17"/>
    </row>
    <row r="5505" spans="6:12" x14ac:dyDescent="0.25">
      <c r="F5505" s="1"/>
      <c r="J5505" s="3"/>
      <c r="K5505" s="3"/>
      <c r="L5505" s="17"/>
    </row>
    <row r="5506" spans="6:12" x14ac:dyDescent="0.25">
      <c r="F5506" s="1"/>
      <c r="J5506" s="3"/>
      <c r="K5506" s="3"/>
      <c r="L5506" s="17"/>
    </row>
    <row r="5507" spans="6:12" x14ac:dyDescent="0.25">
      <c r="F5507" s="1"/>
      <c r="J5507" s="3"/>
      <c r="K5507" s="3"/>
      <c r="L5507" s="17"/>
    </row>
    <row r="5508" spans="6:12" x14ac:dyDescent="0.25">
      <c r="F5508" s="1"/>
      <c r="J5508" s="3"/>
      <c r="K5508" s="3"/>
      <c r="L5508" s="17"/>
    </row>
    <row r="5509" spans="6:12" x14ac:dyDescent="0.25">
      <c r="F5509" s="1"/>
      <c r="J5509" s="3"/>
      <c r="K5509" s="3"/>
      <c r="L5509" s="17"/>
    </row>
    <row r="5510" spans="6:12" x14ac:dyDescent="0.25">
      <c r="F5510" s="1"/>
      <c r="J5510" s="3"/>
      <c r="K5510" s="3"/>
      <c r="L5510" s="17"/>
    </row>
    <row r="5511" spans="6:12" x14ac:dyDescent="0.25">
      <c r="F5511" s="1"/>
      <c r="J5511" s="3"/>
      <c r="K5511" s="3"/>
      <c r="L5511" s="17"/>
    </row>
    <row r="5512" spans="6:12" x14ac:dyDescent="0.25">
      <c r="F5512" s="1"/>
      <c r="J5512" s="3"/>
      <c r="K5512" s="3"/>
      <c r="L5512" s="17"/>
    </row>
    <row r="5513" spans="6:12" x14ac:dyDescent="0.25">
      <c r="F5513" s="1"/>
      <c r="J5513" s="3"/>
      <c r="K5513" s="3"/>
      <c r="L5513" s="17"/>
    </row>
    <row r="5514" spans="6:12" x14ac:dyDescent="0.25">
      <c r="F5514" s="1"/>
      <c r="J5514" s="3"/>
      <c r="K5514" s="3"/>
      <c r="L5514" s="17"/>
    </row>
    <row r="5515" spans="6:12" x14ac:dyDescent="0.25">
      <c r="F5515" s="1"/>
      <c r="J5515" s="3"/>
      <c r="K5515" s="3"/>
      <c r="L5515" s="17"/>
    </row>
    <row r="5516" spans="6:12" x14ac:dyDescent="0.25">
      <c r="F5516" s="1"/>
      <c r="J5516" s="3"/>
      <c r="K5516" s="3"/>
      <c r="L5516" s="17"/>
    </row>
    <row r="5517" spans="6:12" x14ac:dyDescent="0.25">
      <c r="F5517" s="1"/>
      <c r="J5517" s="3"/>
      <c r="K5517" s="3"/>
      <c r="L5517" s="17"/>
    </row>
    <row r="5518" spans="6:12" x14ac:dyDescent="0.25">
      <c r="F5518" s="1"/>
      <c r="J5518" s="3"/>
      <c r="K5518" s="3"/>
      <c r="L5518" s="17"/>
    </row>
    <row r="5519" spans="6:12" x14ac:dyDescent="0.25">
      <c r="F5519" s="1"/>
      <c r="J5519" s="3"/>
      <c r="K5519" s="3"/>
      <c r="L5519" s="17"/>
    </row>
    <row r="5520" spans="6:12" x14ac:dyDescent="0.25">
      <c r="F5520" s="1"/>
      <c r="J5520" s="3"/>
      <c r="K5520" s="3"/>
      <c r="L5520" s="17"/>
    </row>
    <row r="5521" spans="6:12" x14ac:dyDescent="0.25">
      <c r="F5521" s="1"/>
      <c r="J5521" s="3"/>
      <c r="K5521" s="3"/>
      <c r="L5521" s="17"/>
    </row>
    <row r="5522" spans="6:12" x14ac:dyDescent="0.25">
      <c r="F5522" s="1"/>
      <c r="J5522" s="3"/>
      <c r="K5522" s="3"/>
      <c r="L5522" s="17"/>
    </row>
    <row r="5523" spans="6:12" x14ac:dyDescent="0.25">
      <c r="F5523" s="1"/>
      <c r="J5523" s="3"/>
      <c r="K5523" s="3"/>
      <c r="L5523" s="17"/>
    </row>
    <row r="5524" spans="6:12" x14ac:dyDescent="0.25">
      <c r="F5524" s="1"/>
      <c r="J5524" s="3"/>
      <c r="K5524" s="3"/>
      <c r="L5524" s="17"/>
    </row>
    <row r="5525" spans="6:12" x14ac:dyDescent="0.25">
      <c r="F5525" s="1"/>
      <c r="J5525" s="3"/>
      <c r="K5525" s="3"/>
      <c r="L5525" s="17"/>
    </row>
    <row r="5526" spans="6:12" x14ac:dyDescent="0.25">
      <c r="F5526" s="1"/>
      <c r="J5526" s="3"/>
      <c r="K5526" s="3"/>
      <c r="L5526" s="17"/>
    </row>
    <row r="5527" spans="6:12" x14ac:dyDescent="0.25">
      <c r="F5527" s="1"/>
      <c r="J5527" s="3"/>
      <c r="K5527" s="3"/>
      <c r="L5527" s="17"/>
    </row>
    <row r="5528" spans="6:12" x14ac:dyDescent="0.25">
      <c r="F5528" s="1"/>
      <c r="J5528" s="3"/>
      <c r="K5528" s="3"/>
      <c r="L5528" s="17"/>
    </row>
    <row r="5529" spans="6:12" x14ac:dyDescent="0.25">
      <c r="F5529" s="1"/>
      <c r="J5529" s="3"/>
      <c r="K5529" s="3"/>
      <c r="L5529" s="17"/>
    </row>
    <row r="5530" spans="6:12" x14ac:dyDescent="0.25">
      <c r="F5530" s="1"/>
      <c r="J5530" s="3"/>
      <c r="K5530" s="3"/>
      <c r="L5530" s="17"/>
    </row>
    <row r="5531" spans="6:12" x14ac:dyDescent="0.25">
      <c r="F5531" s="1"/>
      <c r="J5531" s="3"/>
      <c r="K5531" s="3"/>
      <c r="L5531" s="17"/>
    </row>
    <row r="5532" spans="6:12" x14ac:dyDescent="0.25">
      <c r="F5532" s="1"/>
      <c r="J5532" s="3"/>
      <c r="K5532" s="3"/>
      <c r="L5532" s="17"/>
    </row>
    <row r="5533" spans="6:12" x14ac:dyDescent="0.25">
      <c r="F5533" s="1"/>
      <c r="J5533" s="3"/>
      <c r="K5533" s="3"/>
      <c r="L5533" s="17"/>
    </row>
    <row r="5534" spans="6:12" x14ac:dyDescent="0.25">
      <c r="F5534" s="1"/>
      <c r="J5534" s="3"/>
      <c r="K5534" s="3"/>
      <c r="L5534" s="17"/>
    </row>
    <row r="5535" spans="6:12" x14ac:dyDescent="0.25">
      <c r="F5535" s="1"/>
      <c r="J5535" s="3"/>
      <c r="K5535" s="3"/>
      <c r="L5535" s="17"/>
    </row>
    <row r="5536" spans="6:12" x14ac:dyDescent="0.25">
      <c r="F5536" s="1"/>
      <c r="J5536" s="3"/>
      <c r="K5536" s="3"/>
      <c r="L5536" s="17"/>
    </row>
    <row r="5537" spans="6:12" x14ac:dyDescent="0.25">
      <c r="F5537" s="1"/>
      <c r="J5537" s="3"/>
      <c r="K5537" s="3"/>
      <c r="L5537" s="17"/>
    </row>
    <row r="5538" spans="6:12" x14ac:dyDescent="0.25">
      <c r="F5538" s="1"/>
      <c r="J5538" s="3"/>
      <c r="K5538" s="3"/>
      <c r="L5538" s="17"/>
    </row>
    <row r="5539" spans="6:12" x14ac:dyDescent="0.25">
      <c r="F5539" s="1"/>
      <c r="J5539" s="3"/>
      <c r="K5539" s="3"/>
      <c r="L5539" s="17"/>
    </row>
    <row r="5540" spans="6:12" x14ac:dyDescent="0.25">
      <c r="F5540" s="1"/>
      <c r="J5540" s="3"/>
      <c r="K5540" s="3"/>
      <c r="L5540" s="17"/>
    </row>
    <row r="5541" spans="6:12" x14ac:dyDescent="0.25">
      <c r="F5541" s="1"/>
      <c r="J5541" s="3"/>
      <c r="K5541" s="3"/>
      <c r="L5541" s="17"/>
    </row>
    <row r="5542" spans="6:12" x14ac:dyDescent="0.25">
      <c r="F5542" s="1"/>
      <c r="J5542" s="3"/>
      <c r="K5542" s="3"/>
      <c r="L5542" s="17"/>
    </row>
    <row r="5543" spans="6:12" x14ac:dyDescent="0.25">
      <c r="F5543" s="1"/>
      <c r="J5543" s="3"/>
      <c r="K5543" s="3"/>
      <c r="L5543" s="17"/>
    </row>
    <row r="5544" spans="6:12" x14ac:dyDescent="0.25">
      <c r="F5544" s="1"/>
      <c r="J5544" s="3"/>
      <c r="K5544" s="3"/>
      <c r="L5544" s="17"/>
    </row>
    <row r="5545" spans="6:12" x14ac:dyDescent="0.25">
      <c r="F5545" s="1"/>
      <c r="J5545" s="3"/>
      <c r="K5545" s="3"/>
      <c r="L5545" s="17"/>
    </row>
    <row r="5546" spans="6:12" x14ac:dyDescent="0.25">
      <c r="F5546" s="1"/>
      <c r="J5546" s="3"/>
      <c r="K5546" s="3"/>
      <c r="L5546" s="17"/>
    </row>
    <row r="5547" spans="6:12" x14ac:dyDescent="0.25">
      <c r="F5547" s="1"/>
      <c r="J5547" s="3"/>
      <c r="K5547" s="3"/>
      <c r="L5547" s="17"/>
    </row>
    <row r="5548" spans="6:12" x14ac:dyDescent="0.25">
      <c r="F5548" s="1"/>
      <c r="J5548" s="3"/>
      <c r="K5548" s="3"/>
      <c r="L5548" s="17"/>
    </row>
    <row r="5549" spans="6:12" x14ac:dyDescent="0.25">
      <c r="F5549" s="1"/>
      <c r="J5549" s="3"/>
      <c r="K5549" s="3"/>
      <c r="L5549" s="17"/>
    </row>
    <row r="5550" spans="6:12" x14ac:dyDescent="0.25">
      <c r="F5550" s="1"/>
      <c r="J5550" s="3"/>
      <c r="K5550" s="3"/>
      <c r="L5550" s="17"/>
    </row>
    <row r="5551" spans="6:12" x14ac:dyDescent="0.25">
      <c r="F5551" s="1"/>
      <c r="J5551" s="3"/>
      <c r="K5551" s="3"/>
      <c r="L5551" s="17"/>
    </row>
    <row r="5552" spans="6:12" x14ac:dyDescent="0.25">
      <c r="F5552" s="1"/>
      <c r="J5552" s="3"/>
      <c r="K5552" s="3"/>
      <c r="L5552" s="17"/>
    </row>
    <row r="5553" spans="6:12" x14ac:dyDescent="0.25">
      <c r="F5553" s="1"/>
      <c r="J5553" s="3"/>
      <c r="K5553" s="3"/>
      <c r="L5553" s="17"/>
    </row>
    <row r="5554" spans="6:12" x14ac:dyDescent="0.25">
      <c r="F5554" s="1"/>
      <c r="J5554" s="3"/>
      <c r="K5554" s="3"/>
      <c r="L5554" s="17"/>
    </row>
    <row r="5555" spans="6:12" x14ac:dyDescent="0.25">
      <c r="F5555" s="1"/>
      <c r="J5555" s="3"/>
      <c r="K5555" s="3"/>
      <c r="L5555" s="17"/>
    </row>
    <row r="5556" spans="6:12" x14ac:dyDescent="0.25">
      <c r="F5556" s="1"/>
      <c r="J5556" s="3"/>
      <c r="K5556" s="3"/>
      <c r="L5556" s="17"/>
    </row>
    <row r="5557" spans="6:12" x14ac:dyDescent="0.25">
      <c r="F5557" s="1"/>
      <c r="J5557" s="3"/>
      <c r="K5557" s="3"/>
      <c r="L5557" s="17"/>
    </row>
    <row r="5558" spans="6:12" x14ac:dyDescent="0.25">
      <c r="F5558" s="1"/>
      <c r="J5558" s="3"/>
      <c r="K5558" s="3"/>
      <c r="L5558" s="17"/>
    </row>
    <row r="5559" spans="6:12" x14ac:dyDescent="0.25">
      <c r="F5559" s="1"/>
      <c r="J5559" s="3"/>
      <c r="K5559" s="3"/>
      <c r="L5559" s="17"/>
    </row>
    <row r="5560" spans="6:12" x14ac:dyDescent="0.25">
      <c r="F5560" s="1"/>
      <c r="J5560" s="3"/>
      <c r="K5560" s="3"/>
      <c r="L5560" s="17"/>
    </row>
    <row r="5561" spans="6:12" x14ac:dyDescent="0.25">
      <c r="F5561" s="1"/>
      <c r="J5561" s="3"/>
      <c r="K5561" s="3"/>
      <c r="L5561" s="17"/>
    </row>
    <row r="5562" spans="6:12" x14ac:dyDescent="0.25">
      <c r="F5562" s="1"/>
      <c r="J5562" s="3"/>
      <c r="K5562" s="3"/>
      <c r="L5562" s="17"/>
    </row>
    <row r="5563" spans="6:12" x14ac:dyDescent="0.25">
      <c r="F5563" s="1"/>
      <c r="J5563" s="3"/>
      <c r="K5563" s="3"/>
      <c r="L5563" s="17"/>
    </row>
    <row r="5564" spans="6:12" x14ac:dyDescent="0.25">
      <c r="F5564" s="1"/>
      <c r="J5564" s="3"/>
      <c r="K5564" s="3"/>
      <c r="L5564" s="17"/>
    </row>
    <row r="5565" spans="6:12" x14ac:dyDescent="0.25">
      <c r="F5565" s="1"/>
      <c r="J5565" s="3"/>
      <c r="K5565" s="3"/>
      <c r="L5565" s="17"/>
    </row>
    <row r="5566" spans="6:12" x14ac:dyDescent="0.25">
      <c r="F5566" s="1"/>
      <c r="J5566" s="3"/>
      <c r="K5566" s="3"/>
      <c r="L5566" s="17"/>
    </row>
    <row r="5567" spans="6:12" x14ac:dyDescent="0.25">
      <c r="F5567" s="1"/>
      <c r="J5567" s="3"/>
      <c r="K5567" s="3"/>
      <c r="L5567" s="17"/>
    </row>
    <row r="5568" spans="6:12" x14ac:dyDescent="0.25">
      <c r="F5568" s="1"/>
      <c r="J5568" s="3"/>
      <c r="K5568" s="3"/>
      <c r="L5568" s="17"/>
    </row>
    <row r="5569" spans="6:12" x14ac:dyDescent="0.25">
      <c r="F5569" s="1"/>
      <c r="J5569" s="3"/>
      <c r="K5569" s="3"/>
      <c r="L5569" s="17"/>
    </row>
    <row r="5570" spans="6:12" x14ac:dyDescent="0.25">
      <c r="F5570" s="1"/>
      <c r="J5570" s="3"/>
      <c r="K5570" s="3"/>
      <c r="L5570" s="17"/>
    </row>
    <row r="5571" spans="6:12" x14ac:dyDescent="0.25">
      <c r="F5571" s="1"/>
      <c r="J5571" s="3"/>
      <c r="K5571" s="3"/>
      <c r="L5571" s="17"/>
    </row>
    <row r="5572" spans="6:12" x14ac:dyDescent="0.25">
      <c r="F5572" s="1"/>
      <c r="J5572" s="3"/>
      <c r="K5572" s="3"/>
      <c r="L5572" s="17"/>
    </row>
    <row r="5573" spans="6:12" x14ac:dyDescent="0.25">
      <c r="F5573" s="1"/>
      <c r="J5573" s="3"/>
      <c r="K5573" s="3"/>
      <c r="L5573" s="17"/>
    </row>
    <row r="5574" spans="6:12" x14ac:dyDescent="0.25">
      <c r="F5574" s="1"/>
      <c r="J5574" s="3"/>
      <c r="K5574" s="3"/>
      <c r="L5574" s="17"/>
    </row>
    <row r="5575" spans="6:12" x14ac:dyDescent="0.25">
      <c r="F5575" s="1"/>
      <c r="J5575" s="3"/>
      <c r="K5575" s="3"/>
      <c r="L5575" s="17"/>
    </row>
    <row r="5576" spans="6:12" x14ac:dyDescent="0.25">
      <c r="F5576" s="1"/>
      <c r="J5576" s="3"/>
      <c r="K5576" s="3"/>
      <c r="L5576" s="17"/>
    </row>
    <row r="5577" spans="6:12" x14ac:dyDescent="0.25">
      <c r="F5577" s="1"/>
      <c r="J5577" s="3"/>
      <c r="K5577" s="3"/>
      <c r="L5577" s="17"/>
    </row>
    <row r="5578" spans="6:12" x14ac:dyDescent="0.25">
      <c r="F5578" s="1"/>
      <c r="J5578" s="3"/>
      <c r="K5578" s="3"/>
      <c r="L5578" s="17"/>
    </row>
    <row r="5579" spans="6:12" x14ac:dyDescent="0.25">
      <c r="F5579" s="1"/>
      <c r="J5579" s="3"/>
      <c r="K5579" s="3"/>
      <c r="L5579" s="17"/>
    </row>
    <row r="5580" spans="6:12" x14ac:dyDescent="0.25">
      <c r="F5580" s="1"/>
      <c r="J5580" s="3"/>
      <c r="K5580" s="3"/>
      <c r="L5580" s="17"/>
    </row>
    <row r="5581" spans="6:12" x14ac:dyDescent="0.25">
      <c r="F5581" s="1"/>
      <c r="J5581" s="3"/>
      <c r="K5581" s="3"/>
      <c r="L5581" s="17"/>
    </row>
    <row r="5582" spans="6:12" x14ac:dyDescent="0.25">
      <c r="F5582" s="1"/>
      <c r="J5582" s="3"/>
      <c r="K5582" s="3"/>
      <c r="L5582" s="17"/>
    </row>
    <row r="5583" spans="6:12" x14ac:dyDescent="0.25">
      <c r="F5583" s="1"/>
      <c r="J5583" s="3"/>
      <c r="K5583" s="3"/>
      <c r="L5583" s="17"/>
    </row>
    <row r="5584" spans="6:12" x14ac:dyDescent="0.25">
      <c r="F5584" s="1"/>
      <c r="J5584" s="3"/>
      <c r="K5584" s="3"/>
      <c r="L5584" s="17"/>
    </row>
    <row r="5585" spans="6:12" x14ac:dyDescent="0.25">
      <c r="F5585" s="1"/>
      <c r="J5585" s="3"/>
      <c r="K5585" s="3"/>
      <c r="L5585" s="17"/>
    </row>
    <row r="5586" spans="6:12" x14ac:dyDescent="0.25">
      <c r="F5586" s="1"/>
      <c r="J5586" s="3"/>
      <c r="K5586" s="3"/>
      <c r="L5586" s="17"/>
    </row>
    <row r="5587" spans="6:12" x14ac:dyDescent="0.25">
      <c r="F5587" s="1"/>
      <c r="J5587" s="3"/>
      <c r="K5587" s="3"/>
      <c r="L5587" s="17"/>
    </row>
    <row r="5588" spans="6:12" x14ac:dyDescent="0.25">
      <c r="F5588" s="1"/>
      <c r="J5588" s="3"/>
      <c r="K5588" s="3"/>
      <c r="L5588" s="17"/>
    </row>
    <row r="5589" spans="6:12" x14ac:dyDescent="0.25">
      <c r="F5589" s="1"/>
      <c r="J5589" s="3"/>
      <c r="K5589" s="3"/>
      <c r="L5589" s="17"/>
    </row>
    <row r="5590" spans="6:12" x14ac:dyDescent="0.25">
      <c r="F5590" s="1"/>
      <c r="J5590" s="3"/>
      <c r="K5590" s="3"/>
      <c r="L5590" s="17"/>
    </row>
    <row r="5591" spans="6:12" x14ac:dyDescent="0.25">
      <c r="F5591" s="1"/>
      <c r="J5591" s="3"/>
      <c r="K5591" s="3"/>
      <c r="L5591" s="17"/>
    </row>
    <row r="5592" spans="6:12" x14ac:dyDescent="0.25">
      <c r="F5592" s="1"/>
      <c r="J5592" s="3"/>
      <c r="K5592" s="3"/>
      <c r="L5592" s="17"/>
    </row>
    <row r="5593" spans="6:12" x14ac:dyDescent="0.25">
      <c r="F5593" s="1"/>
      <c r="J5593" s="3"/>
      <c r="K5593" s="3"/>
      <c r="L5593" s="17"/>
    </row>
    <row r="5594" spans="6:12" x14ac:dyDescent="0.25">
      <c r="F5594" s="1"/>
      <c r="J5594" s="3"/>
      <c r="K5594" s="3"/>
      <c r="L5594" s="17"/>
    </row>
    <row r="5595" spans="6:12" x14ac:dyDescent="0.25">
      <c r="F5595" s="1"/>
      <c r="J5595" s="3"/>
      <c r="K5595" s="3"/>
      <c r="L5595" s="17"/>
    </row>
    <row r="5596" spans="6:12" x14ac:dyDescent="0.25">
      <c r="F5596" s="1"/>
      <c r="J5596" s="3"/>
      <c r="K5596" s="3"/>
      <c r="L5596" s="17"/>
    </row>
    <row r="5597" spans="6:12" x14ac:dyDescent="0.25">
      <c r="F5597" s="1"/>
      <c r="J5597" s="3"/>
      <c r="K5597" s="3"/>
      <c r="L5597" s="17"/>
    </row>
    <row r="5598" spans="6:12" x14ac:dyDescent="0.25">
      <c r="F5598" s="1"/>
      <c r="J5598" s="3"/>
      <c r="K5598" s="3"/>
      <c r="L5598" s="17"/>
    </row>
    <row r="5599" spans="6:12" x14ac:dyDescent="0.25">
      <c r="F5599" s="1"/>
      <c r="J5599" s="3"/>
      <c r="K5599" s="3"/>
      <c r="L5599" s="17"/>
    </row>
    <row r="5600" spans="6:12" x14ac:dyDescent="0.25">
      <c r="F5600" s="1"/>
      <c r="J5600" s="3"/>
      <c r="K5600" s="3"/>
      <c r="L5600" s="17"/>
    </row>
    <row r="5601" spans="6:12" x14ac:dyDescent="0.25">
      <c r="F5601" s="1"/>
      <c r="J5601" s="3"/>
      <c r="K5601" s="3"/>
      <c r="L5601" s="17"/>
    </row>
    <row r="5602" spans="6:12" x14ac:dyDescent="0.25">
      <c r="F5602" s="1"/>
      <c r="J5602" s="3"/>
      <c r="K5602" s="3"/>
      <c r="L5602" s="17"/>
    </row>
    <row r="5603" spans="6:12" x14ac:dyDescent="0.25">
      <c r="F5603" s="1"/>
      <c r="J5603" s="3"/>
      <c r="K5603" s="3"/>
      <c r="L5603" s="17"/>
    </row>
    <row r="5604" spans="6:12" x14ac:dyDescent="0.25">
      <c r="F5604" s="1"/>
      <c r="J5604" s="3"/>
      <c r="K5604" s="3"/>
      <c r="L5604" s="17"/>
    </row>
    <row r="5605" spans="6:12" x14ac:dyDescent="0.25">
      <c r="F5605" s="1"/>
      <c r="J5605" s="3"/>
      <c r="K5605" s="3"/>
      <c r="L5605" s="17"/>
    </row>
    <row r="5606" spans="6:12" x14ac:dyDescent="0.25">
      <c r="F5606" s="1"/>
      <c r="J5606" s="3"/>
      <c r="K5606" s="3"/>
      <c r="L5606" s="17"/>
    </row>
    <row r="5607" spans="6:12" x14ac:dyDescent="0.25">
      <c r="F5607" s="1"/>
      <c r="J5607" s="3"/>
      <c r="K5607" s="3"/>
      <c r="L5607" s="17"/>
    </row>
    <row r="5608" spans="6:12" x14ac:dyDescent="0.25">
      <c r="F5608" s="1"/>
      <c r="J5608" s="3"/>
      <c r="K5608" s="3"/>
      <c r="L5608" s="17"/>
    </row>
    <row r="5609" spans="6:12" x14ac:dyDescent="0.25">
      <c r="F5609" s="1"/>
      <c r="J5609" s="3"/>
      <c r="K5609" s="3"/>
      <c r="L5609" s="17"/>
    </row>
    <row r="5610" spans="6:12" x14ac:dyDescent="0.25">
      <c r="F5610" s="1"/>
      <c r="J5610" s="3"/>
      <c r="K5610" s="3"/>
      <c r="L5610" s="17"/>
    </row>
    <row r="5611" spans="6:12" x14ac:dyDescent="0.25">
      <c r="F5611" s="1"/>
      <c r="J5611" s="3"/>
      <c r="K5611" s="3"/>
      <c r="L5611" s="17"/>
    </row>
    <row r="5612" spans="6:12" x14ac:dyDescent="0.25">
      <c r="F5612" s="1"/>
      <c r="J5612" s="3"/>
      <c r="K5612" s="3"/>
      <c r="L5612" s="17"/>
    </row>
    <row r="5613" spans="6:12" x14ac:dyDescent="0.25">
      <c r="F5613" s="1"/>
      <c r="J5613" s="3"/>
      <c r="K5613" s="3"/>
      <c r="L5613" s="17"/>
    </row>
    <row r="5614" spans="6:12" x14ac:dyDescent="0.25">
      <c r="F5614" s="1"/>
      <c r="J5614" s="3"/>
      <c r="K5614" s="3"/>
      <c r="L5614" s="17"/>
    </row>
    <row r="5615" spans="6:12" x14ac:dyDescent="0.25">
      <c r="F5615" s="1"/>
      <c r="J5615" s="3"/>
      <c r="K5615" s="3"/>
      <c r="L5615" s="17"/>
    </row>
    <row r="5616" spans="6:12" x14ac:dyDescent="0.25">
      <c r="F5616" s="1"/>
      <c r="J5616" s="3"/>
      <c r="K5616" s="3"/>
      <c r="L5616" s="17"/>
    </row>
    <row r="5617" spans="6:12" x14ac:dyDescent="0.25">
      <c r="F5617" s="1"/>
      <c r="J5617" s="3"/>
      <c r="K5617" s="3"/>
      <c r="L5617" s="17"/>
    </row>
    <row r="5618" spans="6:12" x14ac:dyDescent="0.25">
      <c r="F5618" s="1"/>
      <c r="J5618" s="3"/>
      <c r="K5618" s="3"/>
      <c r="L5618" s="17"/>
    </row>
    <row r="5619" spans="6:12" x14ac:dyDescent="0.25">
      <c r="F5619" s="1"/>
      <c r="J5619" s="3"/>
      <c r="K5619" s="3"/>
      <c r="L5619" s="17"/>
    </row>
    <row r="5620" spans="6:12" x14ac:dyDescent="0.25">
      <c r="F5620" s="1"/>
      <c r="J5620" s="3"/>
      <c r="K5620" s="3"/>
      <c r="L5620" s="17"/>
    </row>
    <row r="5621" spans="6:12" x14ac:dyDescent="0.25">
      <c r="F5621" s="1"/>
      <c r="J5621" s="3"/>
      <c r="K5621" s="3"/>
      <c r="L5621" s="17"/>
    </row>
    <row r="5622" spans="6:12" x14ac:dyDescent="0.25">
      <c r="F5622" s="1"/>
      <c r="J5622" s="3"/>
      <c r="K5622" s="3"/>
      <c r="L5622" s="17"/>
    </row>
    <row r="5623" spans="6:12" x14ac:dyDescent="0.25">
      <c r="F5623" s="1"/>
      <c r="J5623" s="3"/>
      <c r="K5623" s="3"/>
      <c r="L5623" s="17"/>
    </row>
    <row r="5624" spans="6:12" x14ac:dyDescent="0.25">
      <c r="F5624" s="1"/>
      <c r="J5624" s="3"/>
      <c r="K5624" s="3"/>
      <c r="L5624" s="17"/>
    </row>
    <row r="5625" spans="6:12" x14ac:dyDescent="0.25">
      <c r="F5625" s="1"/>
      <c r="J5625" s="3"/>
      <c r="K5625" s="3"/>
      <c r="L5625" s="17"/>
    </row>
    <row r="5626" spans="6:12" x14ac:dyDescent="0.25">
      <c r="F5626" s="1"/>
      <c r="J5626" s="3"/>
      <c r="K5626" s="3"/>
      <c r="L5626" s="17"/>
    </row>
    <row r="5627" spans="6:12" x14ac:dyDescent="0.25">
      <c r="F5627" s="1"/>
      <c r="J5627" s="3"/>
      <c r="K5627" s="3"/>
      <c r="L5627" s="17"/>
    </row>
    <row r="5628" spans="6:12" x14ac:dyDescent="0.25">
      <c r="F5628" s="1"/>
      <c r="J5628" s="3"/>
      <c r="K5628" s="3"/>
      <c r="L5628" s="17"/>
    </row>
    <row r="5629" spans="6:12" x14ac:dyDescent="0.25">
      <c r="F5629" s="1"/>
      <c r="J5629" s="3"/>
      <c r="K5629" s="3"/>
      <c r="L5629" s="17"/>
    </row>
    <row r="5630" spans="6:12" x14ac:dyDescent="0.25">
      <c r="F5630" s="1"/>
      <c r="J5630" s="3"/>
      <c r="K5630" s="3"/>
      <c r="L5630" s="17"/>
    </row>
    <row r="5631" spans="6:12" x14ac:dyDescent="0.25">
      <c r="F5631" s="1"/>
      <c r="J5631" s="3"/>
      <c r="K5631" s="3"/>
      <c r="L5631" s="17"/>
    </row>
    <row r="5632" spans="6:12" x14ac:dyDescent="0.25">
      <c r="F5632" s="1"/>
      <c r="J5632" s="3"/>
      <c r="K5632" s="3"/>
      <c r="L5632" s="17"/>
    </row>
    <row r="5633" spans="6:12" x14ac:dyDescent="0.25">
      <c r="F5633" s="1"/>
      <c r="J5633" s="3"/>
      <c r="K5633" s="3"/>
      <c r="L5633" s="17"/>
    </row>
    <row r="5634" spans="6:12" x14ac:dyDescent="0.25">
      <c r="F5634" s="1"/>
      <c r="J5634" s="3"/>
      <c r="K5634" s="3"/>
      <c r="L5634" s="17"/>
    </row>
    <row r="5635" spans="6:12" x14ac:dyDescent="0.25">
      <c r="F5635" s="1"/>
      <c r="J5635" s="3"/>
      <c r="K5635" s="3"/>
      <c r="L5635" s="17"/>
    </row>
    <row r="5636" spans="6:12" x14ac:dyDescent="0.25">
      <c r="F5636" s="1"/>
      <c r="J5636" s="3"/>
      <c r="K5636" s="3"/>
      <c r="L5636" s="17"/>
    </row>
    <row r="5637" spans="6:12" x14ac:dyDescent="0.25">
      <c r="F5637" s="1"/>
      <c r="J5637" s="3"/>
      <c r="K5637" s="3"/>
      <c r="L5637" s="17"/>
    </row>
    <row r="5638" spans="6:12" x14ac:dyDescent="0.25">
      <c r="F5638" s="1"/>
      <c r="J5638" s="3"/>
      <c r="K5638" s="3"/>
      <c r="L5638" s="17"/>
    </row>
    <row r="5639" spans="6:12" x14ac:dyDescent="0.25">
      <c r="F5639" s="1"/>
      <c r="J5639" s="3"/>
      <c r="K5639" s="3"/>
      <c r="L5639" s="17"/>
    </row>
    <row r="5640" spans="6:12" x14ac:dyDescent="0.25">
      <c r="F5640" s="1"/>
      <c r="J5640" s="3"/>
      <c r="K5640" s="3"/>
      <c r="L5640" s="17"/>
    </row>
    <row r="5641" spans="6:12" x14ac:dyDescent="0.25">
      <c r="F5641" s="1"/>
      <c r="J5641" s="3"/>
      <c r="K5641" s="3"/>
      <c r="L5641" s="17"/>
    </row>
    <row r="5642" spans="6:12" x14ac:dyDescent="0.25">
      <c r="F5642" s="1"/>
      <c r="J5642" s="3"/>
      <c r="K5642" s="3"/>
      <c r="L5642" s="17"/>
    </row>
    <row r="5643" spans="6:12" x14ac:dyDescent="0.25">
      <c r="F5643" s="1"/>
      <c r="J5643" s="3"/>
      <c r="K5643" s="3"/>
      <c r="L5643" s="17"/>
    </row>
    <row r="5644" spans="6:12" x14ac:dyDescent="0.25">
      <c r="F5644" s="1"/>
      <c r="J5644" s="3"/>
      <c r="K5644" s="3"/>
      <c r="L5644" s="17"/>
    </row>
    <row r="5645" spans="6:12" x14ac:dyDescent="0.25">
      <c r="F5645" s="1"/>
      <c r="J5645" s="3"/>
      <c r="K5645" s="3"/>
      <c r="L5645" s="17"/>
    </row>
    <row r="5646" spans="6:12" x14ac:dyDescent="0.25">
      <c r="F5646" s="1"/>
      <c r="J5646" s="3"/>
      <c r="K5646" s="3"/>
      <c r="L5646" s="17"/>
    </row>
    <row r="5647" spans="6:12" x14ac:dyDescent="0.25">
      <c r="F5647" s="1"/>
      <c r="J5647" s="3"/>
      <c r="K5647" s="3"/>
      <c r="L5647" s="17"/>
    </row>
    <row r="5648" spans="6:12" x14ac:dyDescent="0.25">
      <c r="F5648" s="1"/>
      <c r="J5648" s="3"/>
      <c r="K5648" s="3"/>
      <c r="L5648" s="17"/>
    </row>
    <row r="5649" spans="6:12" x14ac:dyDescent="0.25">
      <c r="F5649" s="1"/>
      <c r="J5649" s="3"/>
      <c r="K5649" s="3"/>
      <c r="L5649" s="17"/>
    </row>
    <row r="5650" spans="6:12" x14ac:dyDescent="0.25">
      <c r="F5650" s="1"/>
      <c r="J5650" s="3"/>
      <c r="K5650" s="3"/>
      <c r="L5650" s="17"/>
    </row>
    <row r="5651" spans="6:12" x14ac:dyDescent="0.25">
      <c r="F5651" s="1"/>
      <c r="J5651" s="3"/>
      <c r="K5651" s="3"/>
      <c r="L5651" s="17"/>
    </row>
    <row r="5652" spans="6:12" x14ac:dyDescent="0.25">
      <c r="F5652" s="1"/>
      <c r="J5652" s="3"/>
      <c r="K5652" s="3"/>
      <c r="L5652" s="17"/>
    </row>
    <row r="5653" spans="6:12" x14ac:dyDescent="0.25">
      <c r="F5653" s="1"/>
      <c r="J5653" s="3"/>
      <c r="K5653" s="3"/>
      <c r="L5653" s="17"/>
    </row>
    <row r="5654" spans="6:12" x14ac:dyDescent="0.25">
      <c r="F5654" s="1"/>
      <c r="J5654" s="3"/>
      <c r="K5654" s="3"/>
      <c r="L5654" s="17"/>
    </row>
    <row r="5655" spans="6:12" x14ac:dyDescent="0.25">
      <c r="F5655" s="1"/>
      <c r="J5655" s="3"/>
      <c r="K5655" s="3"/>
      <c r="L5655" s="17"/>
    </row>
    <row r="5656" spans="6:12" x14ac:dyDescent="0.25">
      <c r="F5656" s="1"/>
      <c r="J5656" s="3"/>
      <c r="K5656" s="3"/>
      <c r="L5656" s="17"/>
    </row>
    <row r="5657" spans="6:12" x14ac:dyDescent="0.25">
      <c r="F5657" s="1"/>
      <c r="J5657" s="3"/>
      <c r="K5657" s="3"/>
      <c r="L5657" s="17"/>
    </row>
    <row r="5658" spans="6:12" x14ac:dyDescent="0.25">
      <c r="F5658" s="1"/>
      <c r="J5658" s="3"/>
      <c r="K5658" s="3"/>
      <c r="L5658" s="17"/>
    </row>
    <row r="5659" spans="6:12" x14ac:dyDescent="0.25">
      <c r="F5659" s="1"/>
      <c r="J5659" s="3"/>
      <c r="K5659" s="3"/>
      <c r="L5659" s="17"/>
    </row>
    <row r="5660" spans="6:12" x14ac:dyDescent="0.25">
      <c r="F5660" s="1"/>
      <c r="J5660" s="3"/>
      <c r="K5660" s="3"/>
      <c r="L5660" s="17"/>
    </row>
    <row r="5661" spans="6:12" x14ac:dyDescent="0.25">
      <c r="F5661" s="1"/>
      <c r="J5661" s="3"/>
      <c r="K5661" s="3"/>
      <c r="L5661" s="17"/>
    </row>
    <row r="5662" spans="6:12" x14ac:dyDescent="0.25">
      <c r="F5662" s="1"/>
      <c r="J5662" s="3"/>
      <c r="K5662" s="3"/>
      <c r="L5662" s="17"/>
    </row>
    <row r="5663" spans="6:12" x14ac:dyDescent="0.25">
      <c r="F5663" s="1"/>
      <c r="J5663" s="3"/>
      <c r="K5663" s="3"/>
      <c r="L5663" s="17"/>
    </row>
    <row r="5664" spans="6:12" x14ac:dyDescent="0.25">
      <c r="F5664" s="1"/>
      <c r="J5664" s="3"/>
      <c r="K5664" s="3"/>
      <c r="L5664" s="17"/>
    </row>
    <row r="5665" spans="6:12" x14ac:dyDescent="0.25">
      <c r="F5665" s="1"/>
      <c r="J5665" s="3"/>
      <c r="K5665" s="3"/>
      <c r="L5665" s="17"/>
    </row>
    <row r="5666" spans="6:12" x14ac:dyDescent="0.25">
      <c r="F5666" s="1"/>
      <c r="J5666" s="3"/>
      <c r="K5666" s="3"/>
      <c r="L5666" s="17"/>
    </row>
    <row r="5667" spans="6:12" x14ac:dyDescent="0.25">
      <c r="F5667" s="1"/>
      <c r="J5667" s="3"/>
      <c r="K5667" s="3"/>
      <c r="L5667" s="17"/>
    </row>
    <row r="5668" spans="6:12" x14ac:dyDescent="0.25">
      <c r="F5668" s="1"/>
      <c r="J5668" s="3"/>
      <c r="K5668" s="3"/>
      <c r="L5668" s="17"/>
    </row>
    <row r="5669" spans="6:12" x14ac:dyDescent="0.25">
      <c r="F5669" s="1"/>
      <c r="J5669" s="3"/>
      <c r="K5669" s="3"/>
      <c r="L5669" s="17"/>
    </row>
    <row r="5670" spans="6:12" x14ac:dyDescent="0.25">
      <c r="F5670" s="1"/>
      <c r="J5670" s="3"/>
      <c r="K5670" s="3"/>
      <c r="L5670" s="17"/>
    </row>
    <row r="5671" spans="6:12" x14ac:dyDescent="0.25">
      <c r="F5671" s="1"/>
      <c r="J5671" s="3"/>
      <c r="K5671" s="3"/>
      <c r="L5671" s="17"/>
    </row>
    <row r="5672" spans="6:12" x14ac:dyDescent="0.25">
      <c r="F5672" s="1"/>
      <c r="J5672" s="3"/>
      <c r="K5672" s="3"/>
      <c r="L5672" s="17"/>
    </row>
    <row r="5673" spans="6:12" x14ac:dyDescent="0.25">
      <c r="F5673" s="1"/>
      <c r="J5673" s="3"/>
      <c r="K5673" s="3"/>
      <c r="L5673" s="17"/>
    </row>
    <row r="5674" spans="6:12" x14ac:dyDescent="0.25">
      <c r="F5674" s="1"/>
      <c r="J5674" s="3"/>
      <c r="K5674" s="3"/>
      <c r="L5674" s="17"/>
    </row>
    <row r="5675" spans="6:12" x14ac:dyDescent="0.25">
      <c r="F5675" s="1"/>
      <c r="J5675" s="3"/>
      <c r="K5675" s="3"/>
      <c r="L5675" s="17"/>
    </row>
    <row r="5676" spans="6:12" x14ac:dyDescent="0.25">
      <c r="F5676" s="1"/>
      <c r="J5676" s="3"/>
      <c r="K5676" s="3"/>
      <c r="L5676" s="17"/>
    </row>
    <row r="5677" spans="6:12" x14ac:dyDescent="0.25">
      <c r="F5677" s="1"/>
      <c r="J5677" s="3"/>
      <c r="K5677" s="3"/>
      <c r="L5677" s="17"/>
    </row>
    <row r="5678" spans="6:12" x14ac:dyDescent="0.25">
      <c r="F5678" s="1"/>
      <c r="J5678" s="3"/>
      <c r="K5678" s="3"/>
      <c r="L5678" s="17"/>
    </row>
    <row r="5679" spans="6:12" x14ac:dyDescent="0.25">
      <c r="F5679" s="1"/>
      <c r="J5679" s="3"/>
      <c r="K5679" s="3"/>
      <c r="L5679" s="17"/>
    </row>
    <row r="5680" spans="6:12" x14ac:dyDescent="0.25">
      <c r="F5680" s="1"/>
      <c r="J5680" s="3"/>
      <c r="K5680" s="3"/>
      <c r="L5680" s="17"/>
    </row>
    <row r="5681" spans="6:12" x14ac:dyDescent="0.25">
      <c r="F5681" s="1"/>
      <c r="J5681" s="3"/>
      <c r="K5681" s="3"/>
      <c r="L5681" s="17"/>
    </row>
    <row r="5682" spans="6:12" x14ac:dyDescent="0.25">
      <c r="F5682" s="1"/>
      <c r="J5682" s="3"/>
      <c r="K5682" s="3"/>
      <c r="L5682" s="17"/>
    </row>
    <row r="5683" spans="6:12" x14ac:dyDescent="0.25">
      <c r="F5683" s="1"/>
      <c r="J5683" s="3"/>
      <c r="K5683" s="3"/>
      <c r="L5683" s="17"/>
    </row>
    <row r="5684" spans="6:12" x14ac:dyDescent="0.25">
      <c r="F5684" s="1"/>
      <c r="J5684" s="3"/>
      <c r="K5684" s="3"/>
      <c r="L5684" s="17"/>
    </row>
    <row r="5685" spans="6:12" x14ac:dyDescent="0.25">
      <c r="F5685" s="1"/>
      <c r="J5685" s="3"/>
      <c r="K5685" s="3"/>
      <c r="L5685" s="17"/>
    </row>
    <row r="5686" spans="6:12" x14ac:dyDescent="0.25">
      <c r="F5686" s="1"/>
      <c r="J5686" s="3"/>
      <c r="K5686" s="3"/>
      <c r="L5686" s="17"/>
    </row>
    <row r="5687" spans="6:12" x14ac:dyDescent="0.25">
      <c r="F5687" s="1"/>
      <c r="J5687" s="3"/>
      <c r="K5687" s="3"/>
      <c r="L5687" s="17"/>
    </row>
    <row r="5688" spans="6:12" x14ac:dyDescent="0.25">
      <c r="F5688" s="1"/>
      <c r="J5688" s="3"/>
      <c r="K5688" s="3"/>
      <c r="L5688" s="17"/>
    </row>
    <row r="5689" spans="6:12" x14ac:dyDescent="0.25">
      <c r="F5689" s="1"/>
      <c r="J5689" s="3"/>
      <c r="K5689" s="3"/>
      <c r="L5689" s="17"/>
    </row>
    <row r="5690" spans="6:12" x14ac:dyDescent="0.25">
      <c r="F5690" s="1"/>
      <c r="J5690" s="3"/>
      <c r="K5690" s="3"/>
      <c r="L5690" s="17"/>
    </row>
    <row r="5691" spans="6:12" x14ac:dyDescent="0.25">
      <c r="F5691" s="1"/>
      <c r="J5691" s="3"/>
      <c r="K5691" s="3"/>
      <c r="L5691" s="17"/>
    </row>
    <row r="5692" spans="6:12" x14ac:dyDescent="0.25">
      <c r="F5692" s="1"/>
      <c r="J5692" s="3"/>
      <c r="K5692" s="3"/>
      <c r="L5692" s="17"/>
    </row>
    <row r="5693" spans="6:12" x14ac:dyDescent="0.25">
      <c r="F5693" s="1"/>
      <c r="J5693" s="3"/>
      <c r="K5693" s="3"/>
      <c r="L5693" s="17"/>
    </row>
    <row r="5694" spans="6:12" x14ac:dyDescent="0.25">
      <c r="F5694" s="1"/>
      <c r="J5694" s="3"/>
      <c r="K5694" s="3"/>
      <c r="L5694" s="17"/>
    </row>
    <row r="5695" spans="6:12" x14ac:dyDescent="0.25">
      <c r="F5695" s="1"/>
      <c r="J5695" s="3"/>
      <c r="K5695" s="3"/>
      <c r="L5695" s="17"/>
    </row>
    <row r="5696" spans="6:12" x14ac:dyDescent="0.25">
      <c r="F5696" s="1"/>
      <c r="J5696" s="3"/>
      <c r="K5696" s="3"/>
      <c r="L5696" s="17"/>
    </row>
    <row r="5697" spans="6:12" x14ac:dyDescent="0.25">
      <c r="F5697" s="1"/>
      <c r="J5697" s="3"/>
      <c r="K5697" s="3"/>
      <c r="L5697" s="17"/>
    </row>
    <row r="5698" spans="6:12" x14ac:dyDescent="0.25">
      <c r="F5698" s="1"/>
      <c r="J5698" s="3"/>
      <c r="K5698" s="3"/>
      <c r="L5698" s="17"/>
    </row>
    <row r="5699" spans="6:12" x14ac:dyDescent="0.25">
      <c r="F5699" s="1"/>
      <c r="J5699" s="3"/>
      <c r="K5699" s="3"/>
      <c r="L5699" s="17"/>
    </row>
    <row r="5700" spans="6:12" x14ac:dyDescent="0.25">
      <c r="F5700" s="1"/>
      <c r="J5700" s="3"/>
      <c r="K5700" s="3"/>
      <c r="L5700" s="17"/>
    </row>
    <row r="5701" spans="6:12" x14ac:dyDescent="0.25">
      <c r="F5701" s="1"/>
      <c r="J5701" s="3"/>
      <c r="K5701" s="3"/>
      <c r="L5701" s="17"/>
    </row>
    <row r="5702" spans="6:12" x14ac:dyDescent="0.25">
      <c r="F5702" s="1"/>
      <c r="J5702" s="3"/>
      <c r="K5702" s="3"/>
      <c r="L5702" s="17"/>
    </row>
    <row r="5703" spans="6:12" x14ac:dyDescent="0.25">
      <c r="F5703" s="1"/>
      <c r="J5703" s="3"/>
      <c r="K5703" s="3"/>
      <c r="L5703" s="17"/>
    </row>
    <row r="5704" spans="6:12" x14ac:dyDescent="0.25">
      <c r="F5704" s="1"/>
      <c r="J5704" s="3"/>
      <c r="K5704" s="3"/>
      <c r="L5704" s="17"/>
    </row>
    <row r="5705" spans="6:12" x14ac:dyDescent="0.25">
      <c r="F5705" s="1"/>
      <c r="J5705" s="3"/>
      <c r="K5705" s="3"/>
      <c r="L5705" s="17"/>
    </row>
    <row r="5706" spans="6:12" x14ac:dyDescent="0.25">
      <c r="F5706" s="1"/>
      <c r="J5706" s="3"/>
      <c r="K5706" s="3"/>
      <c r="L5706" s="17"/>
    </row>
    <row r="5707" spans="6:12" x14ac:dyDescent="0.25">
      <c r="F5707" s="1"/>
      <c r="J5707" s="3"/>
      <c r="K5707" s="3"/>
      <c r="L5707" s="17"/>
    </row>
    <row r="5708" spans="6:12" x14ac:dyDescent="0.25">
      <c r="F5708" s="1"/>
      <c r="J5708" s="3"/>
      <c r="K5708" s="3"/>
      <c r="L5708" s="17"/>
    </row>
    <row r="5709" spans="6:12" x14ac:dyDescent="0.25">
      <c r="F5709" s="1"/>
      <c r="J5709" s="3"/>
      <c r="K5709" s="3"/>
      <c r="L5709" s="17"/>
    </row>
    <row r="5710" spans="6:12" x14ac:dyDescent="0.25">
      <c r="F5710" s="1"/>
      <c r="J5710" s="3"/>
      <c r="K5710" s="3"/>
      <c r="L5710" s="17"/>
    </row>
    <row r="5711" spans="6:12" x14ac:dyDescent="0.25">
      <c r="F5711" s="1"/>
      <c r="J5711" s="3"/>
      <c r="K5711" s="3"/>
      <c r="L5711" s="17"/>
    </row>
    <row r="5712" spans="6:12" x14ac:dyDescent="0.25">
      <c r="F5712" s="1"/>
      <c r="J5712" s="3"/>
      <c r="K5712" s="3"/>
      <c r="L5712" s="17"/>
    </row>
    <row r="5713" spans="6:12" x14ac:dyDescent="0.25">
      <c r="F5713" s="1"/>
      <c r="J5713" s="3"/>
      <c r="K5713" s="3"/>
      <c r="L5713" s="17"/>
    </row>
    <row r="5714" spans="6:12" x14ac:dyDescent="0.25">
      <c r="F5714" s="1"/>
      <c r="J5714" s="3"/>
      <c r="K5714" s="3"/>
      <c r="L5714" s="17"/>
    </row>
    <row r="5715" spans="6:12" x14ac:dyDescent="0.25">
      <c r="F5715" s="1"/>
      <c r="J5715" s="3"/>
      <c r="K5715" s="3"/>
      <c r="L5715" s="17"/>
    </row>
    <row r="5716" spans="6:12" x14ac:dyDescent="0.25">
      <c r="F5716" s="1"/>
      <c r="J5716" s="3"/>
      <c r="K5716" s="3"/>
      <c r="L5716" s="17"/>
    </row>
    <row r="5717" spans="6:12" x14ac:dyDescent="0.25">
      <c r="F5717" s="1"/>
      <c r="J5717" s="3"/>
      <c r="K5717" s="3"/>
      <c r="L5717" s="17"/>
    </row>
    <row r="5718" spans="6:12" x14ac:dyDescent="0.25">
      <c r="F5718" s="1"/>
      <c r="J5718" s="3"/>
      <c r="K5718" s="3"/>
      <c r="L5718" s="17"/>
    </row>
    <row r="5719" spans="6:12" x14ac:dyDescent="0.25">
      <c r="F5719" s="1"/>
      <c r="J5719" s="3"/>
      <c r="K5719" s="3"/>
      <c r="L5719" s="17"/>
    </row>
    <row r="5720" spans="6:12" x14ac:dyDescent="0.25">
      <c r="F5720" s="1"/>
      <c r="J5720" s="3"/>
      <c r="K5720" s="3"/>
      <c r="L5720" s="17"/>
    </row>
    <row r="5721" spans="6:12" x14ac:dyDescent="0.25">
      <c r="F5721" s="1"/>
      <c r="J5721" s="3"/>
      <c r="K5721" s="3"/>
      <c r="L5721" s="17"/>
    </row>
    <row r="5722" spans="6:12" x14ac:dyDescent="0.25">
      <c r="F5722" s="1"/>
      <c r="J5722" s="3"/>
      <c r="K5722" s="3"/>
      <c r="L5722" s="17"/>
    </row>
    <row r="5723" spans="6:12" x14ac:dyDescent="0.25">
      <c r="F5723" s="1"/>
      <c r="J5723" s="3"/>
      <c r="K5723" s="3"/>
      <c r="L5723" s="17"/>
    </row>
    <row r="5724" spans="6:12" x14ac:dyDescent="0.25">
      <c r="F5724" s="1"/>
      <c r="J5724" s="3"/>
      <c r="K5724" s="3"/>
      <c r="L5724" s="17"/>
    </row>
    <row r="5725" spans="6:12" x14ac:dyDescent="0.25">
      <c r="F5725" s="1"/>
      <c r="J5725" s="3"/>
      <c r="K5725" s="3"/>
      <c r="L5725" s="17"/>
    </row>
    <row r="5726" spans="6:12" x14ac:dyDescent="0.25">
      <c r="F5726" s="1"/>
      <c r="J5726" s="3"/>
      <c r="K5726" s="3"/>
      <c r="L5726" s="17"/>
    </row>
    <row r="5727" spans="6:12" x14ac:dyDescent="0.25">
      <c r="F5727" s="1"/>
      <c r="J5727" s="3"/>
      <c r="K5727" s="3"/>
      <c r="L5727" s="17"/>
    </row>
    <row r="5728" spans="6:12" x14ac:dyDescent="0.25">
      <c r="F5728" s="1"/>
      <c r="J5728" s="3"/>
      <c r="K5728" s="3"/>
      <c r="L5728" s="17"/>
    </row>
    <row r="5729" spans="6:12" x14ac:dyDescent="0.25">
      <c r="F5729" s="1"/>
      <c r="J5729" s="3"/>
      <c r="K5729" s="3"/>
      <c r="L5729" s="17"/>
    </row>
    <row r="5730" spans="6:12" x14ac:dyDescent="0.25">
      <c r="F5730" s="1"/>
      <c r="J5730" s="3"/>
      <c r="K5730" s="3"/>
      <c r="L5730" s="17"/>
    </row>
    <row r="5731" spans="6:12" x14ac:dyDescent="0.25">
      <c r="F5731" s="1"/>
      <c r="J5731" s="3"/>
      <c r="K5731" s="3"/>
      <c r="L5731" s="17"/>
    </row>
    <row r="5732" spans="6:12" x14ac:dyDescent="0.25">
      <c r="F5732" s="1"/>
      <c r="J5732" s="3"/>
      <c r="K5732" s="3"/>
      <c r="L5732" s="17"/>
    </row>
    <row r="5733" spans="6:12" x14ac:dyDescent="0.25">
      <c r="F5733" s="1"/>
      <c r="J5733" s="3"/>
      <c r="K5733" s="3"/>
      <c r="L5733" s="17"/>
    </row>
    <row r="5734" spans="6:12" x14ac:dyDescent="0.25">
      <c r="F5734" s="1"/>
      <c r="J5734" s="3"/>
      <c r="K5734" s="3"/>
      <c r="L5734" s="17"/>
    </row>
    <row r="5735" spans="6:12" x14ac:dyDescent="0.25">
      <c r="F5735" s="1"/>
      <c r="J5735" s="3"/>
      <c r="K5735" s="3"/>
      <c r="L5735" s="17"/>
    </row>
    <row r="5736" spans="6:12" x14ac:dyDescent="0.25">
      <c r="F5736" s="1"/>
      <c r="J5736" s="3"/>
      <c r="K5736" s="3"/>
      <c r="L5736" s="17"/>
    </row>
    <row r="5737" spans="6:12" x14ac:dyDescent="0.25">
      <c r="F5737" s="1"/>
      <c r="J5737" s="3"/>
      <c r="K5737" s="3"/>
      <c r="L5737" s="17"/>
    </row>
    <row r="5738" spans="6:12" x14ac:dyDescent="0.25">
      <c r="F5738" s="1"/>
      <c r="J5738" s="3"/>
      <c r="K5738" s="3"/>
      <c r="L5738" s="17"/>
    </row>
    <row r="5739" spans="6:12" x14ac:dyDescent="0.25">
      <c r="F5739" s="1"/>
      <c r="J5739" s="3"/>
      <c r="K5739" s="3"/>
      <c r="L5739" s="17"/>
    </row>
    <row r="5740" spans="6:12" x14ac:dyDescent="0.25">
      <c r="F5740" s="1"/>
      <c r="J5740" s="3"/>
      <c r="K5740" s="3"/>
      <c r="L5740" s="17"/>
    </row>
    <row r="5741" spans="6:12" x14ac:dyDescent="0.25">
      <c r="F5741" s="1"/>
      <c r="J5741" s="3"/>
      <c r="K5741" s="3"/>
      <c r="L5741" s="17"/>
    </row>
    <row r="5742" spans="6:12" x14ac:dyDescent="0.25">
      <c r="F5742" s="1"/>
      <c r="J5742" s="3"/>
      <c r="K5742" s="3"/>
      <c r="L5742" s="17"/>
    </row>
    <row r="5743" spans="6:12" x14ac:dyDescent="0.25">
      <c r="F5743" s="1"/>
      <c r="J5743" s="3"/>
      <c r="K5743" s="3"/>
      <c r="L5743" s="17"/>
    </row>
    <row r="5744" spans="6:12" x14ac:dyDescent="0.25">
      <c r="F5744" s="1"/>
      <c r="J5744" s="3"/>
      <c r="K5744" s="3"/>
      <c r="L5744" s="17"/>
    </row>
    <row r="5745" spans="6:12" x14ac:dyDescent="0.25">
      <c r="F5745" s="1"/>
      <c r="J5745" s="3"/>
      <c r="K5745" s="3"/>
      <c r="L5745" s="17"/>
    </row>
    <row r="5746" spans="6:12" x14ac:dyDescent="0.25">
      <c r="F5746" s="1"/>
      <c r="J5746" s="3"/>
      <c r="K5746" s="3"/>
      <c r="L5746" s="17"/>
    </row>
    <row r="5747" spans="6:12" x14ac:dyDescent="0.25">
      <c r="F5747" s="1"/>
      <c r="J5747" s="3"/>
      <c r="K5747" s="3"/>
      <c r="L5747" s="17"/>
    </row>
    <row r="5748" spans="6:12" x14ac:dyDescent="0.25">
      <c r="F5748" s="1"/>
      <c r="J5748" s="3"/>
      <c r="K5748" s="3"/>
      <c r="L5748" s="17"/>
    </row>
    <row r="5749" spans="6:12" x14ac:dyDescent="0.25">
      <c r="F5749" s="1"/>
      <c r="J5749" s="3"/>
      <c r="K5749" s="3"/>
      <c r="L5749" s="17"/>
    </row>
    <row r="5750" spans="6:12" x14ac:dyDescent="0.25">
      <c r="F5750" s="1"/>
      <c r="J5750" s="3"/>
      <c r="K5750" s="3"/>
      <c r="L5750" s="17"/>
    </row>
    <row r="5751" spans="6:12" x14ac:dyDescent="0.25">
      <c r="F5751" s="1"/>
      <c r="J5751" s="3"/>
      <c r="K5751" s="3"/>
      <c r="L5751" s="17"/>
    </row>
    <row r="5752" spans="6:12" x14ac:dyDescent="0.25">
      <c r="F5752" s="1"/>
      <c r="J5752" s="3"/>
      <c r="K5752" s="3"/>
      <c r="L5752" s="17"/>
    </row>
    <row r="5753" spans="6:12" x14ac:dyDescent="0.25">
      <c r="F5753" s="1"/>
      <c r="J5753" s="3"/>
      <c r="K5753" s="3"/>
      <c r="L5753" s="17"/>
    </row>
    <row r="5754" spans="6:12" x14ac:dyDescent="0.25">
      <c r="F5754" s="1"/>
      <c r="J5754" s="3"/>
      <c r="K5754" s="3"/>
      <c r="L5754" s="17"/>
    </row>
    <row r="5755" spans="6:12" x14ac:dyDescent="0.25">
      <c r="F5755" s="1"/>
      <c r="J5755" s="3"/>
      <c r="K5755" s="3"/>
      <c r="L5755" s="17"/>
    </row>
    <row r="5756" spans="6:12" x14ac:dyDescent="0.25">
      <c r="F5756" s="1"/>
      <c r="J5756" s="3"/>
      <c r="K5756" s="3"/>
      <c r="L5756" s="17"/>
    </row>
    <row r="5757" spans="6:12" x14ac:dyDescent="0.25">
      <c r="F5757" s="1"/>
      <c r="J5757" s="3"/>
      <c r="K5757" s="3"/>
      <c r="L5757" s="17"/>
    </row>
    <row r="5758" spans="6:12" x14ac:dyDescent="0.25">
      <c r="F5758" s="1"/>
      <c r="J5758" s="3"/>
      <c r="K5758" s="3"/>
      <c r="L5758" s="17"/>
    </row>
    <row r="5759" spans="6:12" x14ac:dyDescent="0.25">
      <c r="F5759" s="1"/>
      <c r="J5759" s="3"/>
      <c r="K5759" s="3"/>
      <c r="L5759" s="17"/>
    </row>
    <row r="5760" spans="6:12" x14ac:dyDescent="0.25">
      <c r="F5760" s="1"/>
      <c r="J5760" s="3"/>
      <c r="K5760" s="3"/>
      <c r="L5760" s="17"/>
    </row>
    <row r="5761" spans="6:12" x14ac:dyDescent="0.25">
      <c r="F5761" s="1"/>
      <c r="J5761" s="3"/>
      <c r="K5761" s="3"/>
      <c r="L5761" s="17"/>
    </row>
    <row r="5762" spans="6:12" x14ac:dyDescent="0.25">
      <c r="F5762" s="1"/>
      <c r="J5762" s="3"/>
      <c r="K5762" s="3"/>
      <c r="L5762" s="17"/>
    </row>
    <row r="5763" spans="6:12" x14ac:dyDescent="0.25">
      <c r="F5763" s="1"/>
      <c r="J5763" s="3"/>
      <c r="K5763" s="3"/>
      <c r="L5763" s="17"/>
    </row>
    <row r="5764" spans="6:12" x14ac:dyDescent="0.25">
      <c r="F5764" s="1"/>
      <c r="J5764" s="3"/>
      <c r="K5764" s="3"/>
      <c r="L5764" s="17"/>
    </row>
    <row r="5765" spans="6:12" x14ac:dyDescent="0.25">
      <c r="F5765" s="1"/>
      <c r="J5765" s="3"/>
      <c r="K5765" s="3"/>
      <c r="L5765" s="17"/>
    </row>
    <row r="5766" spans="6:12" x14ac:dyDescent="0.25">
      <c r="F5766" s="1"/>
      <c r="J5766" s="3"/>
      <c r="K5766" s="3"/>
      <c r="L5766" s="17"/>
    </row>
    <row r="5767" spans="6:12" x14ac:dyDescent="0.25">
      <c r="F5767" s="1"/>
      <c r="J5767" s="3"/>
      <c r="K5767" s="3"/>
      <c r="L5767" s="17"/>
    </row>
    <row r="5768" spans="6:12" x14ac:dyDescent="0.25">
      <c r="F5768" s="1"/>
      <c r="J5768" s="3"/>
      <c r="K5768" s="3"/>
      <c r="L5768" s="17"/>
    </row>
    <row r="5769" spans="6:12" x14ac:dyDescent="0.25">
      <c r="F5769" s="1"/>
      <c r="J5769" s="3"/>
      <c r="K5769" s="3"/>
      <c r="L5769" s="17"/>
    </row>
    <row r="5770" spans="6:12" x14ac:dyDescent="0.25">
      <c r="F5770" s="1"/>
      <c r="J5770" s="3"/>
      <c r="K5770" s="3"/>
      <c r="L5770" s="17"/>
    </row>
    <row r="5771" spans="6:12" x14ac:dyDescent="0.25">
      <c r="F5771" s="1"/>
      <c r="J5771" s="3"/>
      <c r="K5771" s="3"/>
      <c r="L5771" s="17"/>
    </row>
    <row r="5772" spans="6:12" x14ac:dyDescent="0.25">
      <c r="F5772" s="1"/>
      <c r="J5772" s="3"/>
      <c r="K5772" s="3"/>
      <c r="L5772" s="17"/>
    </row>
    <row r="5773" spans="6:12" x14ac:dyDescent="0.25">
      <c r="F5773" s="1"/>
      <c r="J5773" s="3"/>
      <c r="K5773" s="3"/>
      <c r="L5773" s="17"/>
    </row>
    <row r="5774" spans="6:12" x14ac:dyDescent="0.25">
      <c r="F5774" s="1"/>
      <c r="J5774" s="3"/>
      <c r="K5774" s="3"/>
      <c r="L5774" s="17"/>
    </row>
    <row r="5775" spans="6:12" x14ac:dyDescent="0.25">
      <c r="F5775" s="1"/>
      <c r="J5775" s="3"/>
      <c r="K5775" s="3"/>
      <c r="L5775" s="17"/>
    </row>
    <row r="5776" spans="6:12" x14ac:dyDescent="0.25">
      <c r="F5776" s="1"/>
      <c r="J5776" s="3"/>
      <c r="K5776" s="3"/>
      <c r="L5776" s="17"/>
    </row>
    <row r="5777" spans="6:12" x14ac:dyDescent="0.25">
      <c r="F5777" s="1"/>
      <c r="J5777" s="3"/>
      <c r="K5777" s="3"/>
      <c r="L5777" s="17"/>
    </row>
    <row r="5778" spans="6:12" x14ac:dyDescent="0.25">
      <c r="F5778" s="1"/>
      <c r="J5778" s="3"/>
      <c r="K5778" s="3"/>
      <c r="L5778" s="17"/>
    </row>
    <row r="5779" spans="6:12" x14ac:dyDescent="0.25">
      <c r="F5779" s="1"/>
      <c r="J5779" s="3"/>
      <c r="K5779" s="3"/>
      <c r="L5779" s="17"/>
    </row>
    <row r="5780" spans="6:12" x14ac:dyDescent="0.25">
      <c r="F5780" s="1"/>
      <c r="J5780" s="3"/>
      <c r="K5780" s="3"/>
      <c r="L5780" s="17"/>
    </row>
    <row r="5781" spans="6:12" x14ac:dyDescent="0.25">
      <c r="F5781" s="1"/>
      <c r="J5781" s="3"/>
      <c r="K5781" s="3"/>
      <c r="L5781" s="17"/>
    </row>
    <row r="5782" spans="6:12" x14ac:dyDescent="0.25">
      <c r="F5782" s="1"/>
      <c r="J5782" s="3"/>
      <c r="K5782" s="3"/>
      <c r="L5782" s="17"/>
    </row>
    <row r="5783" spans="6:12" x14ac:dyDescent="0.25">
      <c r="F5783" s="1"/>
      <c r="J5783" s="3"/>
      <c r="K5783" s="3"/>
      <c r="L5783" s="17"/>
    </row>
    <row r="5784" spans="6:12" x14ac:dyDescent="0.25">
      <c r="F5784" s="1"/>
      <c r="J5784" s="3"/>
      <c r="K5784" s="3"/>
      <c r="L5784" s="17"/>
    </row>
    <row r="5785" spans="6:12" x14ac:dyDescent="0.25">
      <c r="F5785" s="1"/>
      <c r="J5785" s="3"/>
      <c r="K5785" s="3"/>
      <c r="L5785" s="17"/>
    </row>
    <row r="5786" spans="6:12" x14ac:dyDescent="0.25">
      <c r="F5786" s="1"/>
      <c r="J5786" s="3"/>
      <c r="K5786" s="3"/>
      <c r="L5786" s="17"/>
    </row>
    <row r="5787" spans="6:12" x14ac:dyDescent="0.25">
      <c r="F5787" s="1"/>
      <c r="J5787" s="3"/>
      <c r="K5787" s="3"/>
      <c r="L5787" s="17"/>
    </row>
    <row r="5788" spans="6:12" x14ac:dyDescent="0.25">
      <c r="F5788" s="1"/>
      <c r="J5788" s="3"/>
      <c r="K5788" s="3"/>
      <c r="L5788" s="17"/>
    </row>
    <row r="5789" spans="6:12" x14ac:dyDescent="0.25">
      <c r="F5789" s="1"/>
      <c r="J5789" s="3"/>
      <c r="K5789" s="3"/>
      <c r="L5789" s="17"/>
    </row>
    <row r="5790" spans="6:12" x14ac:dyDescent="0.25">
      <c r="F5790" s="1"/>
      <c r="J5790" s="3"/>
      <c r="K5790" s="3"/>
      <c r="L5790" s="17"/>
    </row>
    <row r="5791" spans="6:12" x14ac:dyDescent="0.25">
      <c r="F5791" s="1"/>
      <c r="J5791" s="3"/>
      <c r="K5791" s="3"/>
      <c r="L5791" s="17"/>
    </row>
    <row r="5792" spans="6:12" x14ac:dyDescent="0.25">
      <c r="F5792" s="1"/>
      <c r="J5792" s="3"/>
      <c r="K5792" s="3"/>
      <c r="L5792" s="17"/>
    </row>
    <row r="5793" spans="6:12" x14ac:dyDescent="0.25">
      <c r="F5793" s="1"/>
      <c r="J5793" s="3"/>
      <c r="K5793" s="3"/>
      <c r="L5793" s="17"/>
    </row>
    <row r="5794" spans="6:12" x14ac:dyDescent="0.25">
      <c r="F5794" s="1"/>
      <c r="J5794" s="3"/>
      <c r="K5794" s="3"/>
      <c r="L5794" s="17"/>
    </row>
    <row r="5795" spans="6:12" x14ac:dyDescent="0.25">
      <c r="F5795" s="1"/>
      <c r="J5795" s="3"/>
      <c r="K5795" s="3"/>
      <c r="L5795" s="17"/>
    </row>
    <row r="5796" spans="6:12" x14ac:dyDescent="0.25">
      <c r="F5796" s="1"/>
      <c r="J5796" s="3"/>
      <c r="K5796" s="3"/>
      <c r="L5796" s="17"/>
    </row>
    <row r="5797" spans="6:12" x14ac:dyDescent="0.25">
      <c r="F5797" s="1"/>
      <c r="J5797" s="3"/>
      <c r="K5797" s="3"/>
      <c r="L5797" s="17"/>
    </row>
    <row r="5798" spans="6:12" x14ac:dyDescent="0.25">
      <c r="F5798" s="1"/>
      <c r="J5798" s="3"/>
      <c r="K5798" s="3"/>
      <c r="L5798" s="17"/>
    </row>
    <row r="5799" spans="6:12" x14ac:dyDescent="0.25">
      <c r="F5799" s="1"/>
      <c r="J5799" s="3"/>
      <c r="K5799" s="3"/>
      <c r="L5799" s="17"/>
    </row>
    <row r="5800" spans="6:12" x14ac:dyDescent="0.25">
      <c r="F5800" s="1"/>
      <c r="J5800" s="3"/>
      <c r="K5800" s="3"/>
      <c r="L5800" s="17"/>
    </row>
    <row r="5801" spans="6:12" x14ac:dyDescent="0.25">
      <c r="F5801" s="1"/>
      <c r="J5801" s="3"/>
      <c r="K5801" s="3"/>
      <c r="L5801" s="17"/>
    </row>
    <row r="5802" spans="6:12" x14ac:dyDescent="0.25">
      <c r="F5802" s="1"/>
      <c r="J5802" s="3"/>
      <c r="K5802" s="3"/>
      <c r="L5802" s="17"/>
    </row>
    <row r="5803" spans="6:12" x14ac:dyDescent="0.25">
      <c r="F5803" s="1"/>
      <c r="J5803" s="3"/>
      <c r="K5803" s="3"/>
      <c r="L5803" s="17"/>
    </row>
    <row r="5804" spans="6:12" x14ac:dyDescent="0.25">
      <c r="F5804" s="1"/>
      <c r="J5804" s="3"/>
      <c r="K5804" s="3"/>
      <c r="L5804" s="17"/>
    </row>
    <row r="5805" spans="6:12" x14ac:dyDescent="0.25">
      <c r="F5805" s="1"/>
      <c r="J5805" s="3"/>
      <c r="K5805" s="3"/>
      <c r="L5805" s="17"/>
    </row>
    <row r="5806" spans="6:12" x14ac:dyDescent="0.25">
      <c r="F5806" s="1"/>
      <c r="J5806" s="3"/>
      <c r="K5806" s="3"/>
      <c r="L5806" s="17"/>
    </row>
    <row r="5807" spans="6:12" x14ac:dyDescent="0.25">
      <c r="F5807" s="1"/>
      <c r="J5807" s="3"/>
      <c r="K5807" s="3"/>
      <c r="L5807" s="17"/>
    </row>
    <row r="5808" spans="6:12" x14ac:dyDescent="0.25">
      <c r="F5808" s="1"/>
      <c r="J5808" s="3"/>
      <c r="K5808" s="3"/>
      <c r="L5808" s="17"/>
    </row>
    <row r="5809" spans="6:12" x14ac:dyDescent="0.25">
      <c r="F5809" s="1"/>
      <c r="J5809" s="3"/>
      <c r="K5809" s="3"/>
      <c r="L5809" s="17"/>
    </row>
    <row r="5810" spans="6:12" x14ac:dyDescent="0.25">
      <c r="F5810" s="1"/>
      <c r="J5810" s="3"/>
      <c r="K5810" s="3"/>
      <c r="L5810" s="17"/>
    </row>
    <row r="5811" spans="6:12" x14ac:dyDescent="0.25">
      <c r="F5811" s="1"/>
      <c r="J5811" s="3"/>
      <c r="K5811" s="3"/>
      <c r="L5811" s="17"/>
    </row>
    <row r="5812" spans="6:12" x14ac:dyDescent="0.25">
      <c r="F5812" s="1"/>
      <c r="J5812" s="3"/>
      <c r="K5812" s="3"/>
      <c r="L5812" s="17"/>
    </row>
    <row r="5813" spans="6:12" x14ac:dyDescent="0.25">
      <c r="F5813" s="1"/>
      <c r="J5813" s="3"/>
      <c r="K5813" s="3"/>
      <c r="L5813" s="17"/>
    </row>
    <row r="5814" spans="6:12" x14ac:dyDescent="0.25">
      <c r="F5814" s="1"/>
      <c r="J5814" s="3"/>
      <c r="K5814" s="3"/>
      <c r="L5814" s="17"/>
    </row>
    <row r="5815" spans="6:12" x14ac:dyDescent="0.25">
      <c r="F5815" s="1"/>
      <c r="J5815" s="3"/>
      <c r="K5815" s="3"/>
      <c r="L5815" s="17"/>
    </row>
    <row r="5816" spans="6:12" x14ac:dyDescent="0.25">
      <c r="F5816" s="1"/>
      <c r="J5816" s="3"/>
      <c r="K5816" s="3"/>
      <c r="L5816" s="17"/>
    </row>
    <row r="5817" spans="6:12" x14ac:dyDescent="0.25">
      <c r="F5817" s="1"/>
      <c r="J5817" s="3"/>
      <c r="K5817" s="3"/>
      <c r="L5817" s="17"/>
    </row>
    <row r="5818" spans="6:12" x14ac:dyDescent="0.25">
      <c r="F5818" s="1"/>
      <c r="J5818" s="3"/>
      <c r="K5818" s="3"/>
      <c r="L5818" s="17"/>
    </row>
    <row r="5819" spans="6:12" x14ac:dyDescent="0.25">
      <c r="F5819" s="1"/>
      <c r="J5819" s="3"/>
      <c r="K5819" s="3"/>
      <c r="L5819" s="17"/>
    </row>
    <row r="5820" spans="6:12" x14ac:dyDescent="0.25">
      <c r="F5820" s="1"/>
      <c r="J5820" s="3"/>
      <c r="K5820" s="3"/>
      <c r="L5820" s="17"/>
    </row>
    <row r="5821" spans="6:12" x14ac:dyDescent="0.25">
      <c r="F5821" s="1"/>
      <c r="J5821" s="3"/>
      <c r="K5821" s="3"/>
      <c r="L5821" s="17"/>
    </row>
    <row r="5822" spans="6:12" x14ac:dyDescent="0.25">
      <c r="F5822" s="1"/>
      <c r="J5822" s="3"/>
      <c r="K5822" s="3"/>
      <c r="L5822" s="17"/>
    </row>
    <row r="5823" spans="6:12" x14ac:dyDescent="0.25">
      <c r="F5823" s="1"/>
      <c r="J5823" s="3"/>
      <c r="K5823" s="3"/>
      <c r="L5823" s="17"/>
    </row>
    <row r="5824" spans="6:12" x14ac:dyDescent="0.25">
      <c r="F5824" s="1"/>
      <c r="J5824" s="3"/>
      <c r="K5824" s="3"/>
      <c r="L5824" s="17"/>
    </row>
    <row r="5825" spans="6:12" x14ac:dyDescent="0.25">
      <c r="F5825" s="1"/>
      <c r="J5825" s="3"/>
      <c r="K5825" s="3"/>
      <c r="L5825" s="17"/>
    </row>
    <row r="5826" spans="6:12" x14ac:dyDescent="0.25">
      <c r="F5826" s="1"/>
      <c r="J5826" s="3"/>
      <c r="K5826" s="3"/>
      <c r="L5826" s="17"/>
    </row>
    <row r="5827" spans="6:12" x14ac:dyDescent="0.25">
      <c r="F5827" s="1"/>
      <c r="J5827" s="3"/>
      <c r="K5827" s="3"/>
      <c r="L5827" s="17"/>
    </row>
    <row r="5828" spans="6:12" x14ac:dyDescent="0.25">
      <c r="F5828" s="1"/>
      <c r="J5828" s="3"/>
      <c r="K5828" s="3"/>
      <c r="L5828" s="17"/>
    </row>
    <row r="5829" spans="6:12" x14ac:dyDescent="0.25">
      <c r="F5829" s="1"/>
      <c r="J5829" s="3"/>
      <c r="K5829" s="3"/>
      <c r="L5829" s="17"/>
    </row>
    <row r="5830" spans="6:12" x14ac:dyDescent="0.25">
      <c r="F5830" s="1"/>
      <c r="J5830" s="3"/>
      <c r="K5830" s="3"/>
      <c r="L5830" s="17"/>
    </row>
    <row r="5831" spans="6:12" x14ac:dyDescent="0.25">
      <c r="F5831" s="1"/>
      <c r="J5831" s="3"/>
      <c r="K5831" s="3"/>
      <c r="L5831" s="17"/>
    </row>
    <row r="5832" spans="6:12" x14ac:dyDescent="0.25">
      <c r="F5832" s="1"/>
      <c r="J5832" s="3"/>
      <c r="K5832" s="3"/>
      <c r="L5832" s="17"/>
    </row>
    <row r="5833" spans="6:12" x14ac:dyDescent="0.25">
      <c r="F5833" s="1"/>
      <c r="J5833" s="3"/>
      <c r="K5833" s="3"/>
      <c r="L5833" s="17"/>
    </row>
    <row r="5834" spans="6:12" x14ac:dyDescent="0.25">
      <c r="F5834" s="1"/>
      <c r="J5834" s="3"/>
      <c r="K5834" s="3"/>
      <c r="L5834" s="17"/>
    </row>
    <row r="5835" spans="6:12" x14ac:dyDescent="0.25">
      <c r="F5835" s="1"/>
      <c r="J5835" s="3"/>
      <c r="K5835" s="3"/>
      <c r="L5835" s="17"/>
    </row>
    <row r="5836" spans="6:12" x14ac:dyDescent="0.25">
      <c r="F5836" s="1"/>
      <c r="J5836" s="3"/>
      <c r="K5836" s="3"/>
      <c r="L5836" s="17"/>
    </row>
    <row r="5837" spans="6:12" x14ac:dyDescent="0.25">
      <c r="F5837" s="1"/>
      <c r="J5837" s="3"/>
      <c r="K5837" s="3"/>
      <c r="L5837" s="17"/>
    </row>
    <row r="5838" spans="6:12" x14ac:dyDescent="0.25">
      <c r="F5838" s="1"/>
      <c r="J5838" s="3"/>
      <c r="K5838" s="3"/>
      <c r="L5838" s="17"/>
    </row>
    <row r="5839" spans="6:12" x14ac:dyDescent="0.25">
      <c r="F5839" s="1"/>
      <c r="J5839" s="3"/>
      <c r="K5839" s="3"/>
      <c r="L5839" s="17"/>
    </row>
    <row r="5840" spans="6:12" x14ac:dyDescent="0.25">
      <c r="F5840" s="1"/>
      <c r="J5840" s="3"/>
      <c r="K5840" s="3"/>
      <c r="L5840" s="17"/>
    </row>
    <row r="5841" spans="6:12" x14ac:dyDescent="0.25">
      <c r="F5841" s="1"/>
      <c r="J5841" s="3"/>
      <c r="K5841" s="3"/>
      <c r="L5841" s="17"/>
    </row>
    <row r="5842" spans="6:12" x14ac:dyDescent="0.25">
      <c r="F5842" s="1"/>
      <c r="J5842" s="3"/>
      <c r="K5842" s="3"/>
      <c r="L5842" s="17"/>
    </row>
    <row r="5843" spans="6:12" x14ac:dyDescent="0.25">
      <c r="F5843" s="1"/>
      <c r="J5843" s="3"/>
      <c r="K5843" s="3"/>
      <c r="L5843" s="17"/>
    </row>
    <row r="5844" spans="6:12" x14ac:dyDescent="0.25">
      <c r="F5844" s="1"/>
      <c r="J5844" s="3"/>
      <c r="K5844" s="3"/>
      <c r="L5844" s="17"/>
    </row>
    <row r="5845" spans="6:12" x14ac:dyDescent="0.25">
      <c r="F5845" s="1"/>
      <c r="J5845" s="3"/>
      <c r="K5845" s="3"/>
      <c r="L5845" s="17"/>
    </row>
    <row r="5846" spans="6:12" x14ac:dyDescent="0.25">
      <c r="F5846" s="1"/>
      <c r="J5846" s="3"/>
      <c r="K5846" s="3"/>
      <c r="L5846" s="17"/>
    </row>
    <row r="5847" spans="6:12" x14ac:dyDescent="0.25">
      <c r="F5847" s="1"/>
      <c r="J5847" s="3"/>
      <c r="K5847" s="3"/>
      <c r="L5847" s="17"/>
    </row>
    <row r="5848" spans="6:12" x14ac:dyDescent="0.25">
      <c r="F5848" s="1"/>
      <c r="J5848" s="3"/>
      <c r="K5848" s="3"/>
      <c r="L5848" s="17"/>
    </row>
    <row r="5849" spans="6:12" x14ac:dyDescent="0.25">
      <c r="F5849" s="1"/>
      <c r="J5849" s="3"/>
      <c r="K5849" s="3"/>
      <c r="L5849" s="17"/>
    </row>
    <row r="5850" spans="6:12" x14ac:dyDescent="0.25">
      <c r="F5850" s="1"/>
      <c r="J5850" s="3"/>
      <c r="K5850" s="3"/>
      <c r="L5850" s="17"/>
    </row>
    <row r="5851" spans="6:12" x14ac:dyDescent="0.25">
      <c r="F5851" s="1"/>
      <c r="J5851" s="3"/>
      <c r="K5851" s="3"/>
      <c r="L5851" s="17"/>
    </row>
    <row r="5852" spans="6:12" x14ac:dyDescent="0.25">
      <c r="F5852" s="1"/>
      <c r="J5852" s="3"/>
      <c r="K5852" s="3"/>
      <c r="L5852" s="17"/>
    </row>
    <row r="5853" spans="6:12" x14ac:dyDescent="0.25">
      <c r="F5853" s="1"/>
      <c r="J5853" s="3"/>
      <c r="K5853" s="3"/>
      <c r="L5853" s="17"/>
    </row>
    <row r="5854" spans="6:12" x14ac:dyDescent="0.25">
      <c r="F5854" s="1"/>
      <c r="J5854" s="3"/>
      <c r="K5854" s="3"/>
      <c r="L5854" s="17"/>
    </row>
    <row r="5855" spans="6:12" x14ac:dyDescent="0.25">
      <c r="F5855" s="1"/>
      <c r="J5855" s="3"/>
      <c r="K5855" s="3"/>
      <c r="L5855" s="17"/>
    </row>
    <row r="5856" spans="6:12" x14ac:dyDescent="0.25">
      <c r="F5856" s="1"/>
      <c r="J5856" s="3"/>
      <c r="K5856" s="3"/>
      <c r="L5856" s="17"/>
    </row>
    <row r="5857" spans="6:12" x14ac:dyDescent="0.25">
      <c r="F5857" s="1"/>
      <c r="J5857" s="3"/>
      <c r="K5857" s="3"/>
      <c r="L5857" s="17"/>
    </row>
    <row r="5858" spans="6:12" x14ac:dyDescent="0.25">
      <c r="F5858" s="1"/>
      <c r="J5858" s="3"/>
      <c r="K5858" s="3"/>
      <c r="L5858" s="17"/>
    </row>
    <row r="5859" spans="6:12" x14ac:dyDescent="0.25">
      <c r="F5859" s="1"/>
      <c r="J5859" s="3"/>
      <c r="K5859" s="3"/>
      <c r="L5859" s="17"/>
    </row>
    <row r="5860" spans="6:12" x14ac:dyDescent="0.25">
      <c r="F5860" s="1"/>
      <c r="J5860" s="3"/>
      <c r="K5860" s="3"/>
      <c r="L5860" s="17"/>
    </row>
    <row r="5861" spans="6:12" x14ac:dyDescent="0.25">
      <c r="F5861" s="1"/>
      <c r="J5861" s="3"/>
      <c r="K5861" s="3"/>
      <c r="L5861" s="17"/>
    </row>
    <row r="5862" spans="6:12" x14ac:dyDescent="0.25">
      <c r="F5862" s="1"/>
      <c r="J5862" s="3"/>
      <c r="K5862" s="3"/>
      <c r="L5862" s="17"/>
    </row>
    <row r="5863" spans="6:12" x14ac:dyDescent="0.25">
      <c r="F5863" s="1"/>
      <c r="J5863" s="3"/>
      <c r="K5863" s="3"/>
      <c r="L5863" s="17"/>
    </row>
    <row r="5864" spans="6:12" x14ac:dyDescent="0.25">
      <c r="F5864" s="1"/>
      <c r="J5864" s="3"/>
      <c r="K5864" s="3"/>
      <c r="L5864" s="17"/>
    </row>
    <row r="5865" spans="6:12" x14ac:dyDescent="0.25">
      <c r="F5865" s="1"/>
      <c r="J5865" s="3"/>
      <c r="K5865" s="3"/>
      <c r="L5865" s="17"/>
    </row>
    <row r="5866" spans="6:12" x14ac:dyDescent="0.25">
      <c r="F5866" s="1"/>
      <c r="J5866" s="3"/>
      <c r="K5866" s="3"/>
      <c r="L5866" s="17"/>
    </row>
    <row r="5867" spans="6:12" x14ac:dyDescent="0.25">
      <c r="F5867" s="1"/>
      <c r="J5867" s="3"/>
      <c r="K5867" s="3"/>
      <c r="L5867" s="17"/>
    </row>
    <row r="5868" spans="6:12" x14ac:dyDescent="0.25">
      <c r="F5868" s="1"/>
      <c r="J5868" s="3"/>
      <c r="K5868" s="3"/>
      <c r="L5868" s="17"/>
    </row>
    <row r="5869" spans="6:12" x14ac:dyDescent="0.25">
      <c r="F5869" s="1"/>
      <c r="J5869" s="3"/>
      <c r="K5869" s="3"/>
      <c r="L5869" s="17"/>
    </row>
    <row r="5870" spans="6:12" x14ac:dyDescent="0.25">
      <c r="F5870" s="1"/>
      <c r="J5870" s="3"/>
      <c r="K5870" s="3"/>
      <c r="L5870" s="17"/>
    </row>
    <row r="5871" spans="6:12" x14ac:dyDescent="0.25">
      <c r="F5871" s="1"/>
      <c r="J5871" s="3"/>
      <c r="K5871" s="3"/>
      <c r="L5871" s="17"/>
    </row>
    <row r="5872" spans="6:12" x14ac:dyDescent="0.25">
      <c r="F5872" s="1"/>
      <c r="J5872" s="3"/>
      <c r="K5872" s="3"/>
      <c r="L5872" s="17"/>
    </row>
    <row r="5873" spans="6:12" x14ac:dyDescent="0.25">
      <c r="F5873" s="1"/>
      <c r="J5873" s="3"/>
      <c r="K5873" s="3"/>
      <c r="L5873" s="17"/>
    </row>
    <row r="5874" spans="6:12" x14ac:dyDescent="0.25">
      <c r="F5874" s="1"/>
      <c r="J5874" s="3"/>
      <c r="K5874" s="3"/>
      <c r="L5874" s="17"/>
    </row>
    <row r="5875" spans="6:12" x14ac:dyDescent="0.25">
      <c r="F5875" s="1"/>
      <c r="J5875" s="3"/>
      <c r="K5875" s="3"/>
      <c r="L5875" s="17"/>
    </row>
    <row r="5876" spans="6:12" x14ac:dyDescent="0.25">
      <c r="F5876" s="1"/>
      <c r="J5876" s="3"/>
      <c r="K5876" s="3"/>
      <c r="L5876" s="17"/>
    </row>
    <row r="5877" spans="6:12" x14ac:dyDescent="0.25">
      <c r="F5877" s="1"/>
      <c r="J5877" s="3"/>
      <c r="K5877" s="3"/>
      <c r="L5877" s="17"/>
    </row>
    <row r="5878" spans="6:12" x14ac:dyDescent="0.25">
      <c r="F5878" s="1"/>
      <c r="J5878" s="3"/>
      <c r="K5878" s="3"/>
      <c r="L5878" s="17"/>
    </row>
    <row r="5879" spans="6:12" x14ac:dyDescent="0.25">
      <c r="F5879" s="1"/>
      <c r="J5879" s="3"/>
      <c r="K5879" s="3"/>
      <c r="L5879" s="17"/>
    </row>
    <row r="5880" spans="6:12" x14ac:dyDescent="0.25">
      <c r="F5880" s="1"/>
      <c r="J5880" s="3"/>
      <c r="K5880" s="3"/>
      <c r="L5880" s="17"/>
    </row>
    <row r="5881" spans="6:12" x14ac:dyDescent="0.25">
      <c r="F5881" s="1"/>
      <c r="J5881" s="3"/>
      <c r="K5881" s="3"/>
      <c r="L5881" s="17"/>
    </row>
    <row r="5882" spans="6:12" x14ac:dyDescent="0.25">
      <c r="F5882" s="1"/>
      <c r="J5882" s="3"/>
      <c r="K5882" s="3"/>
      <c r="L5882" s="17"/>
    </row>
    <row r="5883" spans="6:12" x14ac:dyDescent="0.25">
      <c r="F5883" s="1"/>
      <c r="J5883" s="3"/>
      <c r="K5883" s="3"/>
      <c r="L5883" s="17"/>
    </row>
    <row r="5884" spans="6:12" x14ac:dyDescent="0.25">
      <c r="F5884" s="1"/>
      <c r="J5884" s="3"/>
      <c r="K5884" s="3"/>
      <c r="L5884" s="17"/>
    </row>
    <row r="5885" spans="6:12" x14ac:dyDescent="0.25">
      <c r="F5885" s="1"/>
      <c r="J5885" s="3"/>
      <c r="K5885" s="3"/>
      <c r="L5885" s="17"/>
    </row>
    <row r="5886" spans="6:12" x14ac:dyDescent="0.25">
      <c r="F5886" s="1"/>
      <c r="J5886" s="3"/>
      <c r="K5886" s="3"/>
      <c r="L5886" s="17"/>
    </row>
    <row r="5887" spans="6:12" x14ac:dyDescent="0.25">
      <c r="F5887" s="1"/>
      <c r="J5887" s="3"/>
      <c r="K5887" s="3"/>
      <c r="L5887" s="17"/>
    </row>
    <row r="5888" spans="6:12" x14ac:dyDescent="0.25">
      <c r="F5888" s="1"/>
      <c r="J5888" s="3"/>
      <c r="K5888" s="3"/>
      <c r="L5888" s="17"/>
    </row>
    <row r="5889" spans="6:12" x14ac:dyDescent="0.25">
      <c r="F5889" s="1"/>
      <c r="J5889" s="3"/>
      <c r="K5889" s="3"/>
      <c r="L5889" s="17"/>
    </row>
    <row r="5890" spans="6:12" x14ac:dyDescent="0.25">
      <c r="F5890" s="1"/>
      <c r="J5890" s="3"/>
      <c r="K5890" s="3"/>
      <c r="L5890" s="17"/>
    </row>
    <row r="5891" spans="6:12" x14ac:dyDescent="0.25">
      <c r="F5891" s="1"/>
      <c r="J5891" s="3"/>
      <c r="K5891" s="3"/>
      <c r="L5891" s="17"/>
    </row>
    <row r="5892" spans="6:12" x14ac:dyDescent="0.25">
      <c r="F5892" s="1"/>
      <c r="J5892" s="3"/>
      <c r="K5892" s="3"/>
      <c r="L5892" s="17"/>
    </row>
    <row r="5893" spans="6:12" x14ac:dyDescent="0.25">
      <c r="F5893" s="1"/>
      <c r="J5893" s="3"/>
      <c r="K5893" s="3"/>
      <c r="L5893" s="17"/>
    </row>
    <row r="5894" spans="6:12" x14ac:dyDescent="0.25">
      <c r="F5894" s="1"/>
      <c r="J5894" s="3"/>
      <c r="K5894" s="3"/>
      <c r="L5894" s="17"/>
    </row>
    <row r="5895" spans="6:12" x14ac:dyDescent="0.25">
      <c r="F5895" s="1"/>
      <c r="J5895" s="3"/>
      <c r="K5895" s="3"/>
      <c r="L5895" s="17"/>
    </row>
    <row r="5896" spans="6:12" x14ac:dyDescent="0.25">
      <c r="F5896" s="1"/>
      <c r="J5896" s="3"/>
      <c r="K5896" s="3"/>
      <c r="L5896" s="17"/>
    </row>
    <row r="5897" spans="6:12" x14ac:dyDescent="0.25">
      <c r="F5897" s="1"/>
      <c r="J5897" s="3"/>
      <c r="K5897" s="3"/>
      <c r="L5897" s="17"/>
    </row>
    <row r="5898" spans="6:12" x14ac:dyDescent="0.25">
      <c r="F5898" s="1"/>
      <c r="J5898" s="3"/>
      <c r="K5898" s="3"/>
      <c r="L5898" s="17"/>
    </row>
    <row r="5899" spans="6:12" x14ac:dyDescent="0.25">
      <c r="F5899" s="1"/>
      <c r="J5899" s="3"/>
      <c r="K5899" s="3"/>
      <c r="L5899" s="17"/>
    </row>
    <row r="5900" spans="6:12" x14ac:dyDescent="0.25">
      <c r="F5900" s="1"/>
      <c r="J5900" s="3"/>
      <c r="K5900" s="3"/>
      <c r="L5900" s="17"/>
    </row>
    <row r="5901" spans="6:12" x14ac:dyDescent="0.25">
      <c r="F5901" s="1"/>
      <c r="J5901" s="3"/>
      <c r="K5901" s="3"/>
      <c r="L5901" s="17"/>
    </row>
    <row r="5902" spans="6:12" x14ac:dyDescent="0.25">
      <c r="F5902" s="1"/>
      <c r="J5902" s="3"/>
      <c r="K5902" s="3"/>
      <c r="L5902" s="17"/>
    </row>
    <row r="5903" spans="6:12" x14ac:dyDescent="0.25">
      <c r="F5903" s="1"/>
      <c r="J5903" s="3"/>
      <c r="K5903" s="3"/>
      <c r="L5903" s="17"/>
    </row>
    <row r="5904" spans="6:12" x14ac:dyDescent="0.25">
      <c r="F5904" s="1"/>
      <c r="J5904" s="3"/>
      <c r="K5904" s="3"/>
      <c r="L5904" s="17"/>
    </row>
    <row r="5905" spans="6:12" x14ac:dyDescent="0.25">
      <c r="F5905" s="1"/>
      <c r="J5905" s="3"/>
      <c r="K5905" s="3"/>
      <c r="L5905" s="17"/>
    </row>
    <row r="5906" spans="6:12" x14ac:dyDescent="0.25">
      <c r="F5906" s="1"/>
      <c r="J5906" s="3"/>
      <c r="K5906" s="3"/>
      <c r="L5906" s="17"/>
    </row>
    <row r="5907" spans="6:12" x14ac:dyDescent="0.25">
      <c r="F5907" s="1"/>
      <c r="J5907" s="3"/>
      <c r="K5907" s="3"/>
      <c r="L5907" s="17"/>
    </row>
    <row r="5908" spans="6:12" x14ac:dyDescent="0.25">
      <c r="F5908" s="1"/>
      <c r="J5908" s="3"/>
      <c r="K5908" s="3"/>
      <c r="L5908" s="17"/>
    </row>
    <row r="5909" spans="6:12" x14ac:dyDescent="0.25">
      <c r="F5909" s="1"/>
      <c r="J5909" s="3"/>
      <c r="K5909" s="3"/>
      <c r="L5909" s="17"/>
    </row>
    <row r="5910" spans="6:12" x14ac:dyDescent="0.25">
      <c r="F5910" s="1"/>
      <c r="J5910" s="3"/>
      <c r="K5910" s="3"/>
      <c r="L5910" s="17"/>
    </row>
    <row r="5911" spans="6:12" x14ac:dyDescent="0.25">
      <c r="F5911" s="1"/>
      <c r="J5911" s="3"/>
      <c r="K5911" s="3"/>
      <c r="L5911" s="17"/>
    </row>
    <row r="5912" spans="6:12" x14ac:dyDescent="0.25">
      <c r="F5912" s="1"/>
      <c r="J5912" s="3"/>
      <c r="K5912" s="3"/>
      <c r="L5912" s="17"/>
    </row>
    <row r="5913" spans="6:12" x14ac:dyDescent="0.25">
      <c r="F5913" s="1"/>
      <c r="J5913" s="3"/>
      <c r="K5913" s="3"/>
      <c r="L5913" s="17"/>
    </row>
    <row r="5914" spans="6:12" x14ac:dyDescent="0.25">
      <c r="F5914" s="1"/>
      <c r="J5914" s="3"/>
      <c r="K5914" s="3"/>
      <c r="L5914" s="17"/>
    </row>
    <row r="5915" spans="6:12" x14ac:dyDescent="0.25">
      <c r="F5915" s="1"/>
      <c r="J5915" s="3"/>
      <c r="K5915" s="3"/>
      <c r="L5915" s="17"/>
    </row>
    <row r="5916" spans="6:12" x14ac:dyDescent="0.25">
      <c r="F5916" s="1"/>
      <c r="J5916" s="3"/>
      <c r="K5916" s="3"/>
      <c r="L5916" s="17"/>
    </row>
    <row r="5917" spans="6:12" x14ac:dyDescent="0.25">
      <c r="F5917" s="1"/>
      <c r="J5917" s="3"/>
      <c r="K5917" s="3"/>
      <c r="L5917" s="17"/>
    </row>
    <row r="5918" spans="6:12" x14ac:dyDescent="0.25">
      <c r="F5918" s="1"/>
      <c r="J5918" s="3"/>
      <c r="K5918" s="3"/>
      <c r="L5918" s="17"/>
    </row>
    <row r="5919" spans="6:12" x14ac:dyDescent="0.25">
      <c r="F5919" s="1"/>
      <c r="J5919" s="3"/>
      <c r="K5919" s="3"/>
      <c r="L5919" s="17"/>
    </row>
    <row r="5920" spans="6:12" x14ac:dyDescent="0.25">
      <c r="F5920" s="1"/>
      <c r="J5920" s="3"/>
      <c r="K5920" s="3"/>
      <c r="L5920" s="17"/>
    </row>
    <row r="5921" spans="6:12" x14ac:dyDescent="0.25">
      <c r="F5921" s="1"/>
      <c r="J5921" s="3"/>
      <c r="K5921" s="3"/>
      <c r="L5921" s="17"/>
    </row>
    <row r="5922" spans="6:12" x14ac:dyDescent="0.25">
      <c r="F5922" s="1"/>
      <c r="J5922" s="3"/>
      <c r="K5922" s="3"/>
      <c r="L5922" s="17"/>
    </row>
    <row r="5923" spans="6:12" x14ac:dyDescent="0.25">
      <c r="F5923" s="1"/>
      <c r="J5923" s="3"/>
      <c r="K5923" s="3"/>
      <c r="L5923" s="17"/>
    </row>
    <row r="5924" spans="6:12" x14ac:dyDescent="0.25">
      <c r="F5924" s="1"/>
      <c r="J5924" s="3"/>
      <c r="K5924" s="3"/>
      <c r="L5924" s="17"/>
    </row>
    <row r="5925" spans="6:12" x14ac:dyDescent="0.25">
      <c r="F5925" s="1"/>
      <c r="J5925" s="3"/>
      <c r="K5925" s="3"/>
      <c r="L5925" s="17"/>
    </row>
    <row r="5926" spans="6:12" x14ac:dyDescent="0.25">
      <c r="F5926" s="1"/>
      <c r="J5926" s="3"/>
      <c r="K5926" s="3"/>
      <c r="L5926" s="17"/>
    </row>
    <row r="5927" spans="6:12" x14ac:dyDescent="0.25">
      <c r="F5927" s="1"/>
      <c r="J5927" s="3"/>
      <c r="K5927" s="3"/>
      <c r="L5927" s="17"/>
    </row>
    <row r="5928" spans="6:12" x14ac:dyDescent="0.25">
      <c r="F5928" s="1"/>
      <c r="J5928" s="3"/>
      <c r="K5928" s="3"/>
      <c r="L5928" s="17"/>
    </row>
    <row r="5929" spans="6:12" x14ac:dyDescent="0.25">
      <c r="F5929" s="1"/>
      <c r="J5929" s="3"/>
      <c r="K5929" s="3"/>
      <c r="L5929" s="17"/>
    </row>
    <row r="5930" spans="6:12" x14ac:dyDescent="0.25">
      <c r="F5930" s="1"/>
      <c r="J5930" s="3"/>
      <c r="K5930" s="3"/>
      <c r="L5930" s="17"/>
    </row>
    <row r="5931" spans="6:12" x14ac:dyDescent="0.25">
      <c r="F5931" s="1"/>
      <c r="J5931" s="3"/>
      <c r="K5931" s="3"/>
      <c r="L5931" s="17"/>
    </row>
    <row r="5932" spans="6:12" x14ac:dyDescent="0.25">
      <c r="F5932" s="1"/>
      <c r="J5932" s="3"/>
      <c r="K5932" s="3"/>
      <c r="L5932" s="17"/>
    </row>
    <row r="5933" spans="6:12" x14ac:dyDescent="0.25">
      <c r="F5933" s="1"/>
      <c r="J5933" s="3"/>
      <c r="K5933" s="3"/>
      <c r="L5933" s="17"/>
    </row>
    <row r="5934" spans="6:12" x14ac:dyDescent="0.25">
      <c r="F5934" s="1"/>
      <c r="J5934" s="3"/>
      <c r="K5934" s="3"/>
      <c r="L5934" s="17"/>
    </row>
    <row r="5935" spans="6:12" x14ac:dyDescent="0.25">
      <c r="F5935" s="1"/>
      <c r="J5935" s="3"/>
      <c r="K5935" s="3"/>
      <c r="L5935" s="17"/>
    </row>
    <row r="5936" spans="6:12" x14ac:dyDescent="0.25">
      <c r="F5936" s="1"/>
      <c r="J5936" s="3"/>
      <c r="K5936" s="3"/>
      <c r="L5936" s="17"/>
    </row>
    <row r="5937" spans="6:12" x14ac:dyDescent="0.25">
      <c r="F5937" s="1"/>
      <c r="J5937" s="3"/>
      <c r="K5937" s="3"/>
      <c r="L5937" s="17"/>
    </row>
    <row r="5938" spans="6:12" x14ac:dyDescent="0.25">
      <c r="F5938" s="1"/>
      <c r="J5938" s="3"/>
      <c r="K5938" s="3"/>
      <c r="L5938" s="17"/>
    </row>
    <row r="5939" spans="6:12" x14ac:dyDescent="0.25">
      <c r="F5939" s="1"/>
      <c r="J5939" s="3"/>
      <c r="K5939" s="3"/>
      <c r="L5939" s="17"/>
    </row>
    <row r="5940" spans="6:12" x14ac:dyDescent="0.25">
      <c r="F5940" s="1"/>
      <c r="J5940" s="3"/>
      <c r="K5940" s="3"/>
      <c r="L5940" s="17"/>
    </row>
    <row r="5941" spans="6:12" x14ac:dyDescent="0.25">
      <c r="F5941" s="1"/>
      <c r="J5941" s="3"/>
      <c r="K5941" s="3"/>
      <c r="L5941" s="17"/>
    </row>
    <row r="5942" spans="6:12" x14ac:dyDescent="0.25">
      <c r="F5942" s="1"/>
      <c r="J5942" s="3"/>
      <c r="K5942" s="3"/>
      <c r="L5942" s="17"/>
    </row>
    <row r="5943" spans="6:12" x14ac:dyDescent="0.25">
      <c r="F5943" s="1"/>
      <c r="J5943" s="3"/>
      <c r="K5943" s="3"/>
      <c r="L5943" s="17"/>
    </row>
    <row r="5944" spans="6:12" x14ac:dyDescent="0.25">
      <c r="F5944" s="1"/>
      <c r="J5944" s="3"/>
      <c r="K5944" s="3"/>
      <c r="L5944" s="17"/>
    </row>
    <row r="5945" spans="6:12" x14ac:dyDescent="0.25">
      <c r="F5945" s="1"/>
      <c r="J5945" s="3"/>
      <c r="K5945" s="3"/>
      <c r="L5945" s="17"/>
    </row>
    <row r="5946" spans="6:12" x14ac:dyDescent="0.25">
      <c r="F5946" s="1"/>
      <c r="J5946" s="3"/>
      <c r="K5946" s="3"/>
      <c r="L5946" s="17"/>
    </row>
    <row r="5947" spans="6:12" x14ac:dyDescent="0.25">
      <c r="F5947" s="1"/>
      <c r="J5947" s="3"/>
      <c r="K5947" s="3"/>
      <c r="L5947" s="17"/>
    </row>
    <row r="5948" spans="6:12" x14ac:dyDescent="0.25">
      <c r="F5948" s="1"/>
      <c r="J5948" s="3"/>
      <c r="K5948" s="3"/>
      <c r="L5948" s="17"/>
    </row>
    <row r="5949" spans="6:12" x14ac:dyDescent="0.25">
      <c r="F5949" s="1"/>
      <c r="J5949" s="3"/>
      <c r="K5949" s="3"/>
      <c r="L5949" s="17"/>
    </row>
    <row r="5950" spans="6:12" x14ac:dyDescent="0.25">
      <c r="F5950" s="1"/>
      <c r="J5950" s="3"/>
      <c r="K5950" s="3"/>
      <c r="L5950" s="17"/>
    </row>
    <row r="5951" spans="6:12" x14ac:dyDescent="0.25">
      <c r="F5951" s="1"/>
      <c r="J5951" s="3"/>
      <c r="K5951" s="3"/>
      <c r="L5951" s="17"/>
    </row>
    <row r="5952" spans="6:12" x14ac:dyDescent="0.25">
      <c r="F5952" s="1"/>
      <c r="J5952" s="3"/>
      <c r="K5952" s="3"/>
      <c r="L5952" s="17"/>
    </row>
    <row r="5953" spans="6:12" x14ac:dyDescent="0.25">
      <c r="F5953" s="1"/>
      <c r="J5953" s="3"/>
      <c r="K5953" s="3"/>
      <c r="L5953" s="17"/>
    </row>
    <row r="5954" spans="6:12" x14ac:dyDescent="0.25">
      <c r="F5954" s="1"/>
      <c r="J5954" s="3"/>
      <c r="K5954" s="3"/>
      <c r="L5954" s="17"/>
    </row>
    <row r="5955" spans="6:12" x14ac:dyDescent="0.25">
      <c r="F5955" s="1"/>
      <c r="J5955" s="3"/>
      <c r="K5955" s="3"/>
      <c r="L5955" s="17"/>
    </row>
    <row r="5956" spans="6:12" x14ac:dyDescent="0.25">
      <c r="F5956" s="1"/>
      <c r="J5956" s="3"/>
      <c r="K5956" s="3"/>
      <c r="L5956" s="17"/>
    </row>
    <row r="5957" spans="6:12" x14ac:dyDescent="0.25">
      <c r="F5957" s="1"/>
      <c r="J5957" s="3"/>
      <c r="K5957" s="3"/>
      <c r="L5957" s="17"/>
    </row>
    <row r="5958" spans="6:12" x14ac:dyDescent="0.25">
      <c r="F5958" s="1"/>
      <c r="J5958" s="3"/>
      <c r="K5958" s="3"/>
      <c r="L5958" s="17"/>
    </row>
    <row r="5959" spans="6:12" x14ac:dyDescent="0.25">
      <c r="F5959" s="1"/>
      <c r="J5959" s="3"/>
      <c r="K5959" s="3"/>
      <c r="L5959" s="17"/>
    </row>
    <row r="5960" spans="6:12" x14ac:dyDescent="0.25">
      <c r="F5960" s="1"/>
      <c r="J5960" s="3"/>
      <c r="K5960" s="3"/>
      <c r="L5960" s="17"/>
    </row>
    <row r="5961" spans="6:12" x14ac:dyDescent="0.25">
      <c r="F5961" s="1"/>
      <c r="J5961" s="3"/>
      <c r="K5961" s="3"/>
      <c r="L5961" s="17"/>
    </row>
    <row r="5962" spans="6:12" x14ac:dyDescent="0.25">
      <c r="F5962" s="1"/>
      <c r="J5962" s="3"/>
      <c r="K5962" s="3"/>
      <c r="L5962" s="17"/>
    </row>
    <row r="5963" spans="6:12" x14ac:dyDescent="0.25">
      <c r="F5963" s="1"/>
      <c r="J5963" s="3"/>
      <c r="K5963" s="3"/>
      <c r="L5963" s="17"/>
    </row>
    <row r="5964" spans="6:12" x14ac:dyDescent="0.25">
      <c r="F5964" s="1"/>
      <c r="J5964" s="3"/>
      <c r="K5964" s="3"/>
      <c r="L5964" s="17"/>
    </row>
    <row r="5965" spans="6:12" x14ac:dyDescent="0.25">
      <c r="F5965" s="1"/>
      <c r="J5965" s="3"/>
      <c r="K5965" s="3"/>
      <c r="L5965" s="17"/>
    </row>
    <row r="5966" spans="6:12" x14ac:dyDescent="0.25">
      <c r="F5966" s="1"/>
      <c r="J5966" s="3"/>
      <c r="K5966" s="3"/>
      <c r="L5966" s="17"/>
    </row>
    <row r="5967" spans="6:12" x14ac:dyDescent="0.25">
      <c r="F5967" s="1"/>
      <c r="J5967" s="3"/>
      <c r="K5967" s="3"/>
      <c r="L5967" s="17"/>
    </row>
    <row r="5968" spans="6:12" x14ac:dyDescent="0.25">
      <c r="F5968" s="1"/>
      <c r="J5968" s="3"/>
      <c r="K5968" s="3"/>
      <c r="L5968" s="17"/>
    </row>
    <row r="5969" spans="6:12" x14ac:dyDescent="0.25">
      <c r="F5969" s="1"/>
      <c r="J5969" s="3"/>
      <c r="K5969" s="3"/>
      <c r="L5969" s="17"/>
    </row>
    <row r="5970" spans="6:12" x14ac:dyDescent="0.25">
      <c r="F5970" s="1"/>
      <c r="J5970" s="3"/>
      <c r="K5970" s="3"/>
      <c r="L5970" s="17"/>
    </row>
    <row r="5971" spans="6:12" x14ac:dyDescent="0.25">
      <c r="F5971" s="1"/>
      <c r="J5971" s="3"/>
      <c r="K5971" s="3"/>
      <c r="L5971" s="17"/>
    </row>
    <row r="5972" spans="6:12" x14ac:dyDescent="0.25">
      <c r="F5972" s="1"/>
      <c r="J5972" s="3"/>
      <c r="K5972" s="3"/>
      <c r="L5972" s="17"/>
    </row>
    <row r="5973" spans="6:12" x14ac:dyDescent="0.25">
      <c r="F5973" s="1"/>
      <c r="J5973" s="3"/>
      <c r="K5973" s="3"/>
      <c r="L5973" s="17"/>
    </row>
    <row r="5974" spans="6:12" x14ac:dyDescent="0.25">
      <c r="F5974" s="1"/>
      <c r="J5974" s="3"/>
      <c r="K5974" s="3"/>
      <c r="L5974" s="17"/>
    </row>
    <row r="5975" spans="6:12" x14ac:dyDescent="0.25">
      <c r="F5975" s="1"/>
      <c r="J5975" s="3"/>
      <c r="K5975" s="3"/>
      <c r="L5975" s="17"/>
    </row>
    <row r="5976" spans="6:12" x14ac:dyDescent="0.25">
      <c r="F5976" s="1"/>
      <c r="J5976" s="3"/>
      <c r="K5976" s="3"/>
      <c r="L5976" s="17"/>
    </row>
    <row r="5977" spans="6:12" x14ac:dyDescent="0.25">
      <c r="F5977" s="1"/>
      <c r="J5977" s="3"/>
      <c r="K5977" s="3"/>
      <c r="L5977" s="17"/>
    </row>
    <row r="5978" spans="6:12" x14ac:dyDescent="0.25">
      <c r="F5978" s="1"/>
      <c r="J5978" s="3"/>
      <c r="K5978" s="3"/>
      <c r="L5978" s="17"/>
    </row>
    <row r="5979" spans="6:12" x14ac:dyDescent="0.25">
      <c r="F5979" s="1"/>
      <c r="J5979" s="3"/>
      <c r="K5979" s="3"/>
      <c r="L5979" s="17"/>
    </row>
    <row r="5980" spans="6:12" x14ac:dyDescent="0.25">
      <c r="F5980" s="1"/>
      <c r="J5980" s="3"/>
      <c r="K5980" s="3"/>
      <c r="L5980" s="17"/>
    </row>
    <row r="5981" spans="6:12" x14ac:dyDescent="0.25">
      <c r="F5981" s="1"/>
      <c r="J5981" s="3"/>
      <c r="K5981" s="3"/>
      <c r="L5981" s="17"/>
    </row>
    <row r="5982" spans="6:12" x14ac:dyDescent="0.25">
      <c r="F5982" s="1"/>
      <c r="J5982" s="3"/>
      <c r="K5982" s="3"/>
      <c r="L5982" s="17"/>
    </row>
    <row r="5983" spans="6:12" x14ac:dyDescent="0.25">
      <c r="F5983" s="1"/>
      <c r="J5983" s="3"/>
      <c r="K5983" s="3"/>
      <c r="L5983" s="17"/>
    </row>
    <row r="5984" spans="6:12" x14ac:dyDescent="0.25">
      <c r="F5984" s="1"/>
      <c r="J5984" s="3"/>
      <c r="K5984" s="3"/>
      <c r="L5984" s="17"/>
    </row>
    <row r="5985" spans="6:12" x14ac:dyDescent="0.25">
      <c r="F5985" s="1"/>
      <c r="J5985" s="3"/>
      <c r="K5985" s="3"/>
      <c r="L5985" s="17"/>
    </row>
    <row r="5986" spans="6:12" x14ac:dyDescent="0.25">
      <c r="F5986" s="1"/>
      <c r="J5986" s="3"/>
      <c r="K5986" s="3"/>
      <c r="L5986" s="17"/>
    </row>
    <row r="5987" spans="6:12" x14ac:dyDescent="0.25">
      <c r="F5987" s="1"/>
      <c r="J5987" s="3"/>
      <c r="K5987" s="3"/>
      <c r="L5987" s="17"/>
    </row>
    <row r="5988" spans="6:12" x14ac:dyDescent="0.25">
      <c r="F5988" s="1"/>
      <c r="J5988" s="3"/>
      <c r="K5988" s="3"/>
      <c r="L5988" s="17"/>
    </row>
    <row r="5989" spans="6:12" x14ac:dyDescent="0.25">
      <c r="F5989" s="1"/>
      <c r="J5989" s="3"/>
      <c r="K5989" s="3"/>
      <c r="L5989" s="17"/>
    </row>
    <row r="5990" spans="6:12" x14ac:dyDescent="0.25">
      <c r="F5990" s="1"/>
      <c r="J5990" s="3"/>
      <c r="K5990" s="3"/>
      <c r="L5990" s="17"/>
    </row>
    <row r="5991" spans="6:12" x14ac:dyDescent="0.25">
      <c r="F5991" s="1"/>
      <c r="J5991" s="3"/>
      <c r="K5991" s="3"/>
      <c r="L5991" s="17"/>
    </row>
    <row r="5992" spans="6:12" x14ac:dyDescent="0.25">
      <c r="F5992" s="1"/>
      <c r="J5992" s="3"/>
      <c r="K5992" s="3"/>
      <c r="L5992" s="17"/>
    </row>
    <row r="5993" spans="6:12" x14ac:dyDescent="0.25">
      <c r="F5993" s="1"/>
      <c r="J5993" s="3"/>
      <c r="K5993" s="3"/>
      <c r="L5993" s="17"/>
    </row>
    <row r="5994" spans="6:12" x14ac:dyDescent="0.25">
      <c r="F5994" s="1"/>
      <c r="J5994" s="3"/>
      <c r="K5994" s="3"/>
      <c r="L5994" s="17"/>
    </row>
    <row r="5995" spans="6:12" x14ac:dyDescent="0.25">
      <c r="F5995" s="1"/>
      <c r="J5995" s="3"/>
      <c r="K5995" s="3"/>
      <c r="L5995" s="17"/>
    </row>
    <row r="5996" spans="6:12" x14ac:dyDescent="0.25">
      <c r="F5996" s="1"/>
      <c r="J5996" s="3"/>
      <c r="K5996" s="3"/>
      <c r="L5996" s="17"/>
    </row>
    <row r="5997" spans="6:12" x14ac:dyDescent="0.25">
      <c r="F5997" s="1"/>
      <c r="J5997" s="3"/>
      <c r="K5997" s="3"/>
      <c r="L5997" s="17"/>
    </row>
    <row r="5998" spans="6:12" x14ac:dyDescent="0.25">
      <c r="F5998" s="1"/>
      <c r="J5998" s="3"/>
      <c r="K5998" s="3"/>
      <c r="L5998" s="17"/>
    </row>
    <row r="5999" spans="6:12" x14ac:dyDescent="0.25">
      <c r="F5999" s="1"/>
      <c r="J5999" s="3"/>
      <c r="K5999" s="3"/>
      <c r="L5999" s="17"/>
    </row>
    <row r="6000" spans="6:12" x14ac:dyDescent="0.25">
      <c r="F6000" s="1"/>
      <c r="J6000" s="3"/>
      <c r="K6000" s="3"/>
      <c r="L6000" s="17"/>
    </row>
    <row r="6001" spans="6:12" x14ac:dyDescent="0.25">
      <c r="F6001" s="1"/>
      <c r="J6001" s="3"/>
      <c r="K6001" s="3"/>
      <c r="L6001" s="17"/>
    </row>
    <row r="6002" spans="6:12" x14ac:dyDescent="0.25">
      <c r="F6002" s="1"/>
      <c r="J6002" s="3"/>
      <c r="K6002" s="3"/>
      <c r="L6002" s="17"/>
    </row>
    <row r="6003" spans="6:12" x14ac:dyDescent="0.25">
      <c r="F6003" s="1"/>
      <c r="J6003" s="3"/>
      <c r="K6003" s="3"/>
      <c r="L6003" s="17"/>
    </row>
    <row r="6004" spans="6:12" x14ac:dyDescent="0.25">
      <c r="F6004" s="1"/>
      <c r="J6004" s="3"/>
      <c r="K6004" s="3"/>
      <c r="L6004" s="17"/>
    </row>
    <row r="6005" spans="6:12" x14ac:dyDescent="0.25">
      <c r="F6005" s="1"/>
      <c r="J6005" s="3"/>
      <c r="K6005" s="3"/>
      <c r="L6005" s="17"/>
    </row>
    <row r="6006" spans="6:12" x14ac:dyDescent="0.25">
      <c r="F6006" s="1"/>
      <c r="J6006" s="3"/>
      <c r="K6006" s="3"/>
      <c r="L6006" s="17"/>
    </row>
    <row r="6007" spans="6:12" x14ac:dyDescent="0.25">
      <c r="F6007" s="1"/>
      <c r="J6007" s="3"/>
      <c r="K6007" s="3"/>
      <c r="L6007" s="17"/>
    </row>
    <row r="6008" spans="6:12" x14ac:dyDescent="0.25">
      <c r="F6008" s="1"/>
      <c r="J6008" s="3"/>
      <c r="K6008" s="3"/>
      <c r="L6008" s="17"/>
    </row>
    <row r="6009" spans="6:12" x14ac:dyDescent="0.25">
      <c r="F6009" s="1"/>
      <c r="J6009" s="3"/>
      <c r="K6009" s="3"/>
      <c r="L6009" s="17"/>
    </row>
    <row r="6010" spans="6:12" x14ac:dyDescent="0.25">
      <c r="F6010" s="1"/>
      <c r="J6010" s="3"/>
      <c r="K6010" s="3"/>
      <c r="L6010" s="17"/>
    </row>
    <row r="6011" spans="6:12" x14ac:dyDescent="0.25">
      <c r="F6011" s="1"/>
      <c r="J6011" s="3"/>
      <c r="K6011" s="3"/>
      <c r="L6011" s="17"/>
    </row>
    <row r="6012" spans="6:12" x14ac:dyDescent="0.25">
      <c r="F6012" s="1"/>
      <c r="J6012" s="3"/>
      <c r="K6012" s="3"/>
      <c r="L6012" s="17"/>
    </row>
    <row r="6013" spans="6:12" x14ac:dyDescent="0.25">
      <c r="F6013" s="1"/>
      <c r="J6013" s="3"/>
      <c r="K6013" s="3"/>
      <c r="L6013" s="17"/>
    </row>
    <row r="6014" spans="6:12" x14ac:dyDescent="0.25">
      <c r="F6014" s="1"/>
      <c r="J6014" s="3"/>
      <c r="K6014" s="3"/>
      <c r="L6014" s="17"/>
    </row>
    <row r="6015" spans="6:12" x14ac:dyDescent="0.25">
      <c r="F6015" s="1"/>
      <c r="J6015" s="3"/>
      <c r="K6015" s="3"/>
      <c r="L6015" s="17"/>
    </row>
    <row r="6016" spans="6:12" x14ac:dyDescent="0.25">
      <c r="F6016" s="1"/>
      <c r="J6016" s="3"/>
      <c r="K6016" s="3"/>
      <c r="L6016" s="17"/>
    </row>
    <row r="6017" spans="6:12" x14ac:dyDescent="0.25">
      <c r="F6017" s="1"/>
      <c r="J6017" s="3"/>
      <c r="K6017" s="3"/>
      <c r="L6017" s="17"/>
    </row>
    <row r="6018" spans="6:12" x14ac:dyDescent="0.25">
      <c r="F6018" s="1"/>
      <c r="J6018" s="3"/>
      <c r="K6018" s="3"/>
      <c r="L6018" s="17"/>
    </row>
    <row r="6019" spans="6:12" x14ac:dyDescent="0.25">
      <c r="F6019" s="1"/>
      <c r="J6019" s="3"/>
      <c r="K6019" s="3"/>
      <c r="L6019" s="17"/>
    </row>
    <row r="6020" spans="6:12" x14ac:dyDescent="0.25">
      <c r="F6020" s="1"/>
      <c r="J6020" s="3"/>
      <c r="K6020" s="3"/>
      <c r="L6020" s="17"/>
    </row>
    <row r="6021" spans="6:12" x14ac:dyDescent="0.25">
      <c r="F6021" s="1"/>
      <c r="J6021" s="3"/>
      <c r="K6021" s="3"/>
      <c r="L6021" s="17"/>
    </row>
    <row r="6022" spans="6:12" x14ac:dyDescent="0.25">
      <c r="F6022" s="1"/>
      <c r="J6022" s="3"/>
      <c r="K6022" s="3"/>
      <c r="L6022" s="17"/>
    </row>
    <row r="6023" spans="6:12" x14ac:dyDescent="0.25">
      <c r="F6023" s="1"/>
      <c r="J6023" s="3"/>
      <c r="K6023" s="3"/>
      <c r="L6023" s="17"/>
    </row>
    <row r="6024" spans="6:12" x14ac:dyDescent="0.25">
      <c r="F6024" s="1"/>
      <c r="J6024" s="3"/>
      <c r="K6024" s="3"/>
      <c r="L6024" s="17"/>
    </row>
    <row r="6025" spans="6:12" x14ac:dyDescent="0.25">
      <c r="F6025" s="1"/>
      <c r="J6025" s="3"/>
      <c r="K6025" s="3"/>
      <c r="L6025" s="17"/>
    </row>
    <row r="6026" spans="6:12" x14ac:dyDescent="0.25">
      <c r="F6026" s="1"/>
      <c r="J6026" s="3"/>
      <c r="K6026" s="3"/>
      <c r="L6026" s="17"/>
    </row>
    <row r="6027" spans="6:12" x14ac:dyDescent="0.25">
      <c r="F6027" s="1"/>
      <c r="J6027" s="3"/>
      <c r="K6027" s="3"/>
      <c r="L6027" s="17"/>
    </row>
    <row r="6028" spans="6:12" x14ac:dyDescent="0.25">
      <c r="F6028" s="1"/>
      <c r="J6028" s="3"/>
      <c r="K6028" s="3"/>
      <c r="L6028" s="17"/>
    </row>
    <row r="6029" spans="6:12" x14ac:dyDescent="0.25">
      <c r="F6029" s="1"/>
      <c r="J6029" s="3"/>
      <c r="K6029" s="3"/>
      <c r="L6029" s="17"/>
    </row>
    <row r="6030" spans="6:12" x14ac:dyDescent="0.25">
      <c r="F6030" s="1"/>
      <c r="J6030" s="3"/>
      <c r="K6030" s="3"/>
      <c r="L6030" s="17"/>
    </row>
    <row r="6031" spans="6:12" x14ac:dyDescent="0.25">
      <c r="F6031" s="1"/>
      <c r="J6031" s="3"/>
      <c r="K6031" s="3"/>
      <c r="L6031" s="17"/>
    </row>
    <row r="6032" spans="6:12" x14ac:dyDescent="0.25">
      <c r="F6032" s="1"/>
      <c r="J6032" s="3"/>
      <c r="K6032" s="3"/>
      <c r="L6032" s="17"/>
    </row>
    <row r="6033" spans="6:12" x14ac:dyDescent="0.25">
      <c r="F6033" s="1"/>
      <c r="J6033" s="3"/>
      <c r="K6033" s="3"/>
      <c r="L6033" s="17"/>
    </row>
    <row r="6034" spans="6:12" x14ac:dyDescent="0.25">
      <c r="F6034" s="1"/>
      <c r="J6034" s="3"/>
      <c r="K6034" s="3"/>
      <c r="L6034" s="17"/>
    </row>
    <row r="6035" spans="6:12" x14ac:dyDescent="0.25">
      <c r="F6035" s="1"/>
      <c r="J6035" s="3"/>
      <c r="K6035" s="3"/>
      <c r="L6035" s="17"/>
    </row>
    <row r="6036" spans="6:12" x14ac:dyDescent="0.25">
      <c r="F6036" s="1"/>
      <c r="J6036" s="3"/>
      <c r="K6036" s="3"/>
      <c r="L6036" s="17"/>
    </row>
    <row r="6037" spans="6:12" x14ac:dyDescent="0.25">
      <c r="F6037" s="1"/>
      <c r="J6037" s="3"/>
      <c r="K6037" s="3"/>
      <c r="L6037" s="17"/>
    </row>
    <row r="6038" spans="6:12" x14ac:dyDescent="0.25">
      <c r="F6038" s="1"/>
      <c r="J6038" s="3"/>
      <c r="K6038" s="3"/>
      <c r="L6038" s="17"/>
    </row>
    <row r="6039" spans="6:12" x14ac:dyDescent="0.25">
      <c r="F6039" s="1"/>
      <c r="J6039" s="3"/>
      <c r="K6039" s="3"/>
      <c r="L6039" s="17"/>
    </row>
    <row r="6040" spans="6:12" x14ac:dyDescent="0.25">
      <c r="F6040" s="1"/>
      <c r="J6040" s="3"/>
      <c r="K6040" s="3"/>
      <c r="L6040" s="17"/>
    </row>
    <row r="6041" spans="6:12" x14ac:dyDescent="0.25">
      <c r="F6041" s="1"/>
      <c r="J6041" s="3"/>
      <c r="K6041" s="3"/>
      <c r="L6041" s="17"/>
    </row>
    <row r="6042" spans="6:12" x14ac:dyDescent="0.25">
      <c r="F6042" s="1"/>
      <c r="J6042" s="3"/>
      <c r="K6042" s="3"/>
      <c r="L6042" s="17"/>
    </row>
    <row r="6043" spans="6:12" x14ac:dyDescent="0.25">
      <c r="F6043" s="1"/>
      <c r="J6043" s="3"/>
      <c r="K6043" s="3"/>
      <c r="L6043" s="17"/>
    </row>
    <row r="6044" spans="6:12" x14ac:dyDescent="0.25">
      <c r="F6044" s="1"/>
      <c r="J6044" s="3"/>
      <c r="K6044" s="3"/>
      <c r="L6044" s="17"/>
    </row>
    <row r="6045" spans="6:12" x14ac:dyDescent="0.25">
      <c r="F6045" s="1"/>
      <c r="J6045" s="3"/>
      <c r="K6045" s="3"/>
      <c r="L6045" s="17"/>
    </row>
    <row r="6046" spans="6:12" x14ac:dyDescent="0.25">
      <c r="F6046" s="1"/>
      <c r="J6046" s="3"/>
      <c r="K6046" s="3"/>
      <c r="L6046" s="17"/>
    </row>
    <row r="6047" spans="6:12" x14ac:dyDescent="0.25">
      <c r="F6047" s="1"/>
      <c r="J6047" s="3"/>
      <c r="K6047" s="3"/>
      <c r="L6047" s="17"/>
    </row>
    <row r="6048" spans="6:12" x14ac:dyDescent="0.25">
      <c r="F6048" s="1"/>
      <c r="J6048" s="3"/>
      <c r="K6048" s="3"/>
      <c r="L6048" s="17"/>
    </row>
    <row r="6049" spans="6:12" x14ac:dyDescent="0.25">
      <c r="F6049" s="1"/>
      <c r="J6049" s="3"/>
      <c r="K6049" s="3"/>
      <c r="L6049" s="17"/>
    </row>
    <row r="6050" spans="6:12" x14ac:dyDescent="0.25">
      <c r="F6050" s="1"/>
      <c r="J6050" s="3"/>
      <c r="K6050" s="3"/>
      <c r="L6050" s="17"/>
    </row>
    <row r="6051" spans="6:12" x14ac:dyDescent="0.25">
      <c r="F6051" s="1"/>
      <c r="J6051" s="3"/>
      <c r="K6051" s="3"/>
      <c r="L6051" s="17"/>
    </row>
    <row r="6052" spans="6:12" x14ac:dyDescent="0.25">
      <c r="F6052" s="1"/>
      <c r="J6052" s="3"/>
      <c r="K6052" s="3"/>
      <c r="L6052" s="17"/>
    </row>
    <row r="6053" spans="6:12" x14ac:dyDescent="0.25">
      <c r="F6053" s="1"/>
      <c r="J6053" s="3"/>
      <c r="K6053" s="3"/>
      <c r="L6053" s="17"/>
    </row>
    <row r="6054" spans="6:12" x14ac:dyDescent="0.25">
      <c r="F6054" s="1"/>
      <c r="J6054" s="3"/>
      <c r="K6054" s="3"/>
      <c r="L6054" s="17"/>
    </row>
    <row r="6055" spans="6:12" x14ac:dyDescent="0.25">
      <c r="F6055" s="1"/>
      <c r="J6055" s="3"/>
      <c r="K6055" s="3"/>
      <c r="L6055" s="17"/>
    </row>
    <row r="6056" spans="6:12" x14ac:dyDescent="0.25">
      <c r="F6056" s="1"/>
      <c r="J6056" s="3"/>
      <c r="K6056" s="3"/>
      <c r="L6056" s="17"/>
    </row>
    <row r="6057" spans="6:12" x14ac:dyDescent="0.25">
      <c r="F6057" s="1"/>
      <c r="J6057" s="3"/>
      <c r="K6057" s="3"/>
      <c r="L6057" s="17"/>
    </row>
    <row r="6058" spans="6:12" x14ac:dyDescent="0.25">
      <c r="F6058" s="1"/>
      <c r="J6058" s="3"/>
      <c r="K6058" s="3"/>
      <c r="L6058" s="17"/>
    </row>
    <row r="6059" spans="6:12" x14ac:dyDescent="0.25">
      <c r="F6059" s="1"/>
      <c r="J6059" s="3"/>
      <c r="K6059" s="3"/>
      <c r="L6059" s="17"/>
    </row>
    <row r="6060" spans="6:12" x14ac:dyDescent="0.25">
      <c r="F6060" s="1"/>
      <c r="J6060" s="3"/>
      <c r="K6060" s="3"/>
      <c r="L6060" s="17"/>
    </row>
    <row r="6061" spans="6:12" x14ac:dyDescent="0.25">
      <c r="F6061" s="1"/>
      <c r="J6061" s="3"/>
      <c r="K6061" s="3"/>
      <c r="L6061" s="17"/>
    </row>
    <row r="6062" spans="6:12" x14ac:dyDescent="0.25">
      <c r="F6062" s="1"/>
      <c r="J6062" s="3"/>
      <c r="K6062" s="3"/>
      <c r="L6062" s="17"/>
    </row>
    <row r="6063" spans="6:12" x14ac:dyDescent="0.25">
      <c r="F6063" s="1"/>
      <c r="J6063" s="3"/>
      <c r="K6063" s="3"/>
      <c r="L6063" s="17"/>
    </row>
    <row r="6064" spans="6:12" x14ac:dyDescent="0.25">
      <c r="F6064" s="1"/>
      <c r="J6064" s="3"/>
      <c r="K6064" s="3"/>
      <c r="L6064" s="17"/>
    </row>
    <row r="6065" spans="6:12" x14ac:dyDescent="0.25">
      <c r="F6065" s="1"/>
      <c r="J6065" s="3"/>
      <c r="K6065" s="3"/>
      <c r="L6065" s="17"/>
    </row>
    <row r="6066" spans="6:12" x14ac:dyDescent="0.25">
      <c r="F6066" s="1"/>
      <c r="J6066" s="3"/>
      <c r="K6066" s="3"/>
      <c r="L6066" s="17"/>
    </row>
    <row r="6067" spans="6:12" x14ac:dyDescent="0.25">
      <c r="F6067" s="1"/>
      <c r="J6067" s="3"/>
      <c r="K6067" s="3"/>
      <c r="L6067" s="17"/>
    </row>
    <row r="6068" spans="6:12" x14ac:dyDescent="0.25">
      <c r="F6068" s="1"/>
      <c r="J6068" s="3"/>
      <c r="K6068" s="3"/>
      <c r="L6068" s="17"/>
    </row>
    <row r="6069" spans="6:12" x14ac:dyDescent="0.25">
      <c r="F6069" s="1"/>
      <c r="J6069" s="3"/>
      <c r="K6069" s="3"/>
      <c r="L6069" s="17"/>
    </row>
    <row r="6070" spans="6:12" x14ac:dyDescent="0.25">
      <c r="F6070" s="1"/>
      <c r="J6070" s="3"/>
      <c r="K6070" s="3"/>
      <c r="L6070" s="17"/>
    </row>
    <row r="6071" spans="6:12" x14ac:dyDescent="0.25">
      <c r="F6071" s="1"/>
      <c r="J6071" s="3"/>
      <c r="K6071" s="3"/>
      <c r="L6071" s="17"/>
    </row>
    <row r="6072" spans="6:12" x14ac:dyDescent="0.25">
      <c r="F6072" s="1"/>
      <c r="J6072" s="3"/>
      <c r="K6072" s="3"/>
      <c r="L6072" s="17"/>
    </row>
    <row r="6073" spans="6:12" x14ac:dyDescent="0.25">
      <c r="F6073" s="1"/>
      <c r="J6073" s="3"/>
      <c r="K6073" s="3"/>
      <c r="L6073" s="17"/>
    </row>
    <row r="6074" spans="6:12" x14ac:dyDescent="0.25">
      <c r="F6074" s="1"/>
      <c r="J6074" s="3"/>
      <c r="K6074" s="3"/>
      <c r="L6074" s="17"/>
    </row>
    <row r="6075" spans="6:12" x14ac:dyDescent="0.25">
      <c r="F6075" s="1"/>
      <c r="J6075" s="3"/>
      <c r="K6075" s="3"/>
      <c r="L6075" s="17"/>
    </row>
    <row r="6076" spans="6:12" x14ac:dyDescent="0.25">
      <c r="F6076" s="1"/>
      <c r="J6076" s="3"/>
      <c r="K6076" s="3"/>
      <c r="L6076" s="17"/>
    </row>
    <row r="6077" spans="6:12" x14ac:dyDescent="0.25">
      <c r="F6077" s="1"/>
      <c r="J6077" s="3"/>
      <c r="K6077" s="3"/>
      <c r="L6077" s="17"/>
    </row>
    <row r="6078" spans="6:12" x14ac:dyDescent="0.25">
      <c r="F6078" s="1"/>
      <c r="J6078" s="3"/>
      <c r="K6078" s="3"/>
      <c r="L6078" s="17"/>
    </row>
    <row r="6079" spans="6:12" x14ac:dyDescent="0.25">
      <c r="F6079" s="1"/>
      <c r="J6079" s="3"/>
      <c r="K6079" s="3"/>
      <c r="L6079" s="17"/>
    </row>
    <row r="6080" spans="6:12" x14ac:dyDescent="0.25">
      <c r="F6080" s="1"/>
      <c r="J6080" s="3"/>
      <c r="K6080" s="3"/>
      <c r="L6080" s="17"/>
    </row>
    <row r="6081" spans="6:12" x14ac:dyDescent="0.25">
      <c r="F6081" s="1"/>
      <c r="J6081" s="3"/>
      <c r="K6081" s="3"/>
      <c r="L6081" s="17"/>
    </row>
    <row r="6082" spans="6:12" x14ac:dyDescent="0.25">
      <c r="F6082" s="1"/>
      <c r="J6082" s="3"/>
      <c r="K6082" s="3"/>
      <c r="L6082" s="17"/>
    </row>
    <row r="6083" spans="6:12" x14ac:dyDescent="0.25">
      <c r="F6083" s="1"/>
      <c r="J6083" s="3"/>
      <c r="K6083" s="3"/>
      <c r="L6083" s="17"/>
    </row>
    <row r="6084" spans="6:12" x14ac:dyDescent="0.25">
      <c r="F6084" s="1"/>
      <c r="J6084" s="3"/>
      <c r="K6084" s="3"/>
      <c r="L6084" s="17"/>
    </row>
    <row r="6085" spans="6:12" x14ac:dyDescent="0.25">
      <c r="F6085" s="1"/>
      <c r="J6085" s="3"/>
      <c r="K6085" s="3"/>
      <c r="L6085" s="17"/>
    </row>
    <row r="6086" spans="6:12" x14ac:dyDescent="0.25">
      <c r="F6086" s="1"/>
      <c r="J6086" s="3"/>
      <c r="K6086" s="3"/>
      <c r="L6086" s="17"/>
    </row>
    <row r="6087" spans="6:12" x14ac:dyDescent="0.25">
      <c r="F6087" s="1"/>
      <c r="J6087" s="3"/>
      <c r="K6087" s="3"/>
      <c r="L6087" s="17"/>
    </row>
    <row r="6088" spans="6:12" x14ac:dyDescent="0.25">
      <c r="F6088" s="1"/>
      <c r="J6088" s="3"/>
      <c r="K6088" s="3"/>
      <c r="L6088" s="17"/>
    </row>
    <row r="6089" spans="6:12" x14ac:dyDescent="0.25">
      <c r="F6089" s="1"/>
      <c r="J6089" s="3"/>
      <c r="K6089" s="3"/>
      <c r="L6089" s="17"/>
    </row>
    <row r="6090" spans="6:12" x14ac:dyDescent="0.25">
      <c r="F6090" s="1"/>
      <c r="J6090" s="3"/>
      <c r="K6090" s="3"/>
      <c r="L6090" s="17"/>
    </row>
    <row r="6091" spans="6:12" x14ac:dyDescent="0.25">
      <c r="F6091" s="1"/>
      <c r="J6091" s="3"/>
      <c r="K6091" s="3"/>
      <c r="L6091" s="17"/>
    </row>
    <row r="6092" spans="6:12" x14ac:dyDescent="0.25">
      <c r="F6092" s="1"/>
      <c r="J6092" s="3"/>
      <c r="K6092" s="3"/>
      <c r="L6092" s="17"/>
    </row>
    <row r="6093" spans="6:12" x14ac:dyDescent="0.25">
      <c r="F6093" s="1"/>
      <c r="J6093" s="3"/>
      <c r="K6093" s="3"/>
      <c r="L6093" s="17"/>
    </row>
    <row r="6094" spans="6:12" x14ac:dyDescent="0.25">
      <c r="F6094" s="1"/>
      <c r="J6094" s="3"/>
      <c r="K6094" s="3"/>
      <c r="L6094" s="17"/>
    </row>
    <row r="6095" spans="6:12" x14ac:dyDescent="0.25">
      <c r="F6095" s="1"/>
      <c r="J6095" s="3"/>
      <c r="K6095" s="3"/>
      <c r="L6095" s="17"/>
    </row>
    <row r="6096" spans="6:12" x14ac:dyDescent="0.25">
      <c r="F6096" s="1"/>
      <c r="J6096" s="3"/>
      <c r="K6096" s="3"/>
      <c r="L6096" s="17"/>
    </row>
    <row r="6097" spans="6:12" x14ac:dyDescent="0.25">
      <c r="F6097" s="1"/>
      <c r="J6097" s="3"/>
      <c r="K6097" s="3"/>
      <c r="L6097" s="17"/>
    </row>
    <row r="6098" spans="6:12" x14ac:dyDescent="0.25">
      <c r="F6098" s="1"/>
      <c r="J6098" s="3"/>
      <c r="K6098" s="3"/>
      <c r="L6098" s="17"/>
    </row>
    <row r="6099" spans="6:12" x14ac:dyDescent="0.25">
      <c r="F6099" s="1"/>
      <c r="J6099" s="3"/>
      <c r="K6099" s="3"/>
      <c r="L6099" s="17"/>
    </row>
    <row r="6100" spans="6:12" x14ac:dyDescent="0.25">
      <c r="F6100" s="1"/>
      <c r="J6100" s="3"/>
      <c r="K6100" s="3"/>
      <c r="L6100" s="17"/>
    </row>
    <row r="6101" spans="6:12" x14ac:dyDescent="0.25">
      <c r="F6101" s="1"/>
      <c r="J6101" s="3"/>
      <c r="K6101" s="3"/>
      <c r="L6101" s="17"/>
    </row>
    <row r="6102" spans="6:12" x14ac:dyDescent="0.25">
      <c r="F6102" s="1"/>
      <c r="J6102" s="3"/>
      <c r="K6102" s="3"/>
      <c r="L6102" s="17"/>
    </row>
    <row r="6103" spans="6:12" x14ac:dyDescent="0.25">
      <c r="F6103" s="1"/>
      <c r="J6103" s="3"/>
      <c r="K6103" s="3"/>
      <c r="L6103" s="17"/>
    </row>
    <row r="6104" spans="6:12" x14ac:dyDescent="0.25">
      <c r="F6104" s="1"/>
      <c r="J6104" s="3"/>
      <c r="K6104" s="3"/>
      <c r="L6104" s="17"/>
    </row>
    <row r="6105" spans="6:12" x14ac:dyDescent="0.25">
      <c r="F6105" s="1"/>
      <c r="J6105" s="3"/>
      <c r="K6105" s="3"/>
      <c r="L6105" s="17"/>
    </row>
    <row r="6106" spans="6:12" x14ac:dyDescent="0.25">
      <c r="F6106" s="1"/>
      <c r="J6106" s="3"/>
      <c r="K6106" s="3"/>
      <c r="L6106" s="17"/>
    </row>
    <row r="6107" spans="6:12" x14ac:dyDescent="0.25">
      <c r="F6107" s="1"/>
      <c r="J6107" s="3"/>
      <c r="K6107" s="3"/>
      <c r="L6107" s="17"/>
    </row>
    <row r="6108" spans="6:12" x14ac:dyDescent="0.25">
      <c r="F6108" s="1"/>
      <c r="J6108" s="3"/>
      <c r="K6108" s="3"/>
      <c r="L6108" s="17"/>
    </row>
    <row r="6109" spans="6:12" x14ac:dyDescent="0.25">
      <c r="F6109" s="1"/>
      <c r="J6109" s="3"/>
      <c r="K6109" s="3"/>
      <c r="L6109" s="17"/>
    </row>
    <row r="6110" spans="6:12" x14ac:dyDescent="0.25">
      <c r="F6110" s="1"/>
      <c r="J6110" s="3"/>
      <c r="K6110" s="3"/>
      <c r="L6110" s="17"/>
    </row>
    <row r="6111" spans="6:12" x14ac:dyDescent="0.25">
      <c r="F6111" s="1"/>
      <c r="J6111" s="3"/>
      <c r="K6111" s="3"/>
      <c r="L6111" s="17"/>
    </row>
    <row r="6112" spans="6:12" x14ac:dyDescent="0.25">
      <c r="F6112" s="1"/>
      <c r="J6112" s="3"/>
      <c r="K6112" s="3"/>
      <c r="L6112" s="17"/>
    </row>
    <row r="6113" spans="6:12" x14ac:dyDescent="0.25">
      <c r="F6113" s="1"/>
      <c r="J6113" s="3"/>
      <c r="K6113" s="3"/>
      <c r="L6113" s="17"/>
    </row>
    <row r="6114" spans="6:12" x14ac:dyDescent="0.25">
      <c r="F6114" s="1"/>
      <c r="J6114" s="3"/>
      <c r="K6114" s="3"/>
      <c r="L6114" s="17"/>
    </row>
    <row r="6115" spans="6:12" x14ac:dyDescent="0.25">
      <c r="F6115" s="1"/>
      <c r="J6115" s="3"/>
      <c r="K6115" s="3"/>
      <c r="L6115" s="17"/>
    </row>
    <row r="6116" spans="6:12" x14ac:dyDescent="0.25">
      <c r="F6116" s="1"/>
      <c r="J6116" s="3"/>
      <c r="K6116" s="3"/>
      <c r="L6116" s="17"/>
    </row>
    <row r="6117" spans="6:12" x14ac:dyDescent="0.25">
      <c r="F6117" s="1"/>
      <c r="J6117" s="3"/>
      <c r="K6117" s="3"/>
      <c r="L6117" s="17"/>
    </row>
    <row r="6118" spans="6:12" x14ac:dyDescent="0.25">
      <c r="F6118" s="1"/>
      <c r="J6118" s="3"/>
      <c r="K6118" s="3"/>
      <c r="L6118" s="17"/>
    </row>
    <row r="6119" spans="6:12" x14ac:dyDescent="0.25">
      <c r="F6119" s="1"/>
      <c r="J6119" s="3"/>
      <c r="K6119" s="3"/>
      <c r="L6119" s="17"/>
    </row>
    <row r="6120" spans="6:12" x14ac:dyDescent="0.25">
      <c r="F6120" s="1"/>
      <c r="J6120" s="3"/>
      <c r="K6120" s="3"/>
      <c r="L6120" s="17"/>
    </row>
    <row r="6121" spans="6:12" x14ac:dyDescent="0.25">
      <c r="F6121" s="1"/>
      <c r="J6121" s="3"/>
      <c r="K6121" s="3"/>
      <c r="L6121" s="17"/>
    </row>
    <row r="6122" spans="6:12" x14ac:dyDescent="0.25">
      <c r="F6122" s="1"/>
      <c r="J6122" s="3"/>
      <c r="K6122" s="3"/>
      <c r="L6122" s="17"/>
    </row>
    <row r="6123" spans="6:12" x14ac:dyDescent="0.25">
      <c r="F6123" s="1"/>
      <c r="J6123" s="3"/>
      <c r="K6123" s="3"/>
      <c r="L6123" s="17"/>
    </row>
    <row r="6124" spans="6:12" x14ac:dyDescent="0.25">
      <c r="F6124" s="1"/>
      <c r="J6124" s="3"/>
      <c r="K6124" s="3"/>
      <c r="L6124" s="17"/>
    </row>
    <row r="6125" spans="6:12" x14ac:dyDescent="0.25">
      <c r="F6125" s="1"/>
      <c r="J6125" s="3"/>
      <c r="K6125" s="3"/>
      <c r="L6125" s="17"/>
    </row>
    <row r="6126" spans="6:12" x14ac:dyDescent="0.25">
      <c r="F6126" s="1"/>
      <c r="J6126" s="3"/>
      <c r="K6126" s="3"/>
      <c r="L6126" s="17"/>
    </row>
    <row r="6127" spans="6:12" x14ac:dyDescent="0.25">
      <c r="F6127" s="1"/>
      <c r="J6127" s="3"/>
      <c r="K6127" s="3"/>
      <c r="L6127" s="17"/>
    </row>
    <row r="6128" spans="6:12" x14ac:dyDescent="0.25">
      <c r="F6128" s="1"/>
      <c r="J6128" s="3"/>
      <c r="K6128" s="3"/>
      <c r="L6128" s="17"/>
    </row>
    <row r="6129" spans="6:12" x14ac:dyDescent="0.25">
      <c r="F6129" s="1"/>
      <c r="J6129" s="3"/>
      <c r="K6129" s="3"/>
      <c r="L6129" s="17"/>
    </row>
    <row r="6130" spans="6:12" x14ac:dyDescent="0.25">
      <c r="F6130" s="1"/>
      <c r="J6130" s="3"/>
      <c r="K6130" s="3"/>
      <c r="L6130" s="17"/>
    </row>
    <row r="6131" spans="6:12" x14ac:dyDescent="0.25">
      <c r="F6131" s="1"/>
      <c r="J6131" s="3"/>
      <c r="K6131" s="3"/>
      <c r="L6131" s="17"/>
    </row>
    <row r="6132" spans="6:12" x14ac:dyDescent="0.25">
      <c r="F6132" s="1"/>
      <c r="J6132" s="3"/>
      <c r="K6132" s="3"/>
      <c r="L6132" s="17"/>
    </row>
    <row r="6133" spans="6:12" x14ac:dyDescent="0.25">
      <c r="F6133" s="1"/>
      <c r="J6133" s="3"/>
      <c r="K6133" s="3"/>
      <c r="L6133" s="17"/>
    </row>
    <row r="6134" spans="6:12" x14ac:dyDescent="0.25">
      <c r="F6134" s="1"/>
      <c r="J6134" s="3"/>
      <c r="K6134" s="3"/>
      <c r="L6134" s="17"/>
    </row>
    <row r="6135" spans="6:12" x14ac:dyDescent="0.25">
      <c r="F6135" s="1"/>
      <c r="J6135" s="3"/>
      <c r="K6135" s="3"/>
      <c r="L6135" s="17"/>
    </row>
    <row r="6136" spans="6:12" x14ac:dyDescent="0.25">
      <c r="F6136" s="1"/>
      <c r="J6136" s="3"/>
      <c r="K6136" s="3"/>
      <c r="L6136" s="17"/>
    </row>
    <row r="6137" spans="6:12" x14ac:dyDescent="0.25">
      <c r="F6137" s="1"/>
      <c r="J6137" s="3"/>
      <c r="K6137" s="3"/>
      <c r="L6137" s="17"/>
    </row>
    <row r="6138" spans="6:12" x14ac:dyDescent="0.25">
      <c r="F6138" s="1"/>
      <c r="J6138" s="3"/>
      <c r="K6138" s="3"/>
      <c r="L6138" s="17"/>
    </row>
    <row r="6139" spans="6:12" x14ac:dyDescent="0.25">
      <c r="F6139" s="1"/>
      <c r="J6139" s="3"/>
      <c r="K6139" s="3"/>
      <c r="L6139" s="17"/>
    </row>
    <row r="6140" spans="6:12" x14ac:dyDescent="0.25">
      <c r="F6140" s="1"/>
      <c r="J6140" s="3"/>
      <c r="K6140" s="3"/>
      <c r="L6140" s="17"/>
    </row>
    <row r="6141" spans="6:12" x14ac:dyDescent="0.25">
      <c r="F6141" s="1"/>
      <c r="J6141" s="3"/>
      <c r="K6141" s="3"/>
      <c r="L6141" s="17"/>
    </row>
    <row r="6142" spans="6:12" x14ac:dyDescent="0.25">
      <c r="F6142" s="1"/>
      <c r="J6142" s="3"/>
      <c r="K6142" s="3"/>
      <c r="L6142" s="17"/>
    </row>
    <row r="6143" spans="6:12" x14ac:dyDescent="0.25">
      <c r="F6143" s="1"/>
      <c r="J6143" s="3"/>
      <c r="K6143" s="3"/>
      <c r="L6143" s="17"/>
    </row>
    <row r="6144" spans="6:12" x14ac:dyDescent="0.25">
      <c r="F6144" s="1"/>
      <c r="J6144" s="3"/>
      <c r="K6144" s="3"/>
      <c r="L6144" s="17"/>
    </row>
    <row r="6145" spans="6:12" x14ac:dyDescent="0.25">
      <c r="F6145" s="1"/>
      <c r="J6145" s="3"/>
      <c r="K6145" s="3"/>
      <c r="L6145" s="17"/>
    </row>
    <row r="6146" spans="6:12" x14ac:dyDescent="0.25">
      <c r="F6146" s="1"/>
      <c r="J6146" s="3"/>
      <c r="K6146" s="3"/>
      <c r="L6146" s="17"/>
    </row>
    <row r="6147" spans="6:12" x14ac:dyDescent="0.25">
      <c r="F6147" s="1"/>
      <c r="J6147" s="3"/>
      <c r="K6147" s="3"/>
      <c r="L6147" s="17"/>
    </row>
    <row r="6148" spans="6:12" x14ac:dyDescent="0.25">
      <c r="F6148" s="1"/>
      <c r="J6148" s="3"/>
      <c r="K6148" s="3"/>
      <c r="L6148" s="17"/>
    </row>
    <row r="6149" spans="6:12" x14ac:dyDescent="0.25">
      <c r="F6149" s="1"/>
      <c r="J6149" s="3"/>
      <c r="K6149" s="3"/>
      <c r="L6149" s="17"/>
    </row>
    <row r="6150" spans="6:12" x14ac:dyDescent="0.25">
      <c r="F6150" s="1"/>
      <c r="J6150" s="3"/>
      <c r="K6150" s="3"/>
      <c r="L6150" s="17"/>
    </row>
    <row r="6151" spans="6:12" x14ac:dyDescent="0.25">
      <c r="F6151" s="1"/>
      <c r="J6151" s="3"/>
      <c r="K6151" s="3"/>
      <c r="L6151" s="17"/>
    </row>
    <row r="6152" spans="6:12" x14ac:dyDescent="0.25">
      <c r="F6152" s="1"/>
      <c r="J6152" s="3"/>
      <c r="K6152" s="3"/>
      <c r="L6152" s="17"/>
    </row>
    <row r="6153" spans="6:12" x14ac:dyDescent="0.25">
      <c r="F6153" s="1"/>
      <c r="J6153" s="3"/>
      <c r="K6153" s="3"/>
      <c r="L6153" s="17"/>
    </row>
    <row r="6154" spans="6:12" x14ac:dyDescent="0.25">
      <c r="F6154" s="1"/>
      <c r="J6154" s="3"/>
      <c r="K6154" s="3"/>
      <c r="L6154" s="17"/>
    </row>
    <row r="6155" spans="6:12" x14ac:dyDescent="0.25">
      <c r="F6155" s="1"/>
      <c r="J6155" s="3"/>
      <c r="K6155" s="3"/>
      <c r="L6155" s="17"/>
    </row>
    <row r="6156" spans="6:12" x14ac:dyDescent="0.25">
      <c r="F6156" s="1"/>
      <c r="J6156" s="3"/>
      <c r="K6156" s="3"/>
      <c r="L6156" s="17"/>
    </row>
    <row r="6157" spans="6:12" x14ac:dyDescent="0.25">
      <c r="F6157" s="1"/>
      <c r="J6157" s="3"/>
      <c r="K6157" s="3"/>
      <c r="L6157" s="17"/>
    </row>
    <row r="6158" spans="6:12" x14ac:dyDescent="0.25">
      <c r="F6158" s="1"/>
      <c r="J6158" s="3"/>
      <c r="K6158" s="3"/>
      <c r="L6158" s="17"/>
    </row>
    <row r="6159" spans="6:12" x14ac:dyDescent="0.25">
      <c r="F6159" s="1"/>
      <c r="J6159" s="3"/>
      <c r="K6159" s="3"/>
      <c r="L6159" s="17"/>
    </row>
    <row r="6160" spans="6:12" x14ac:dyDescent="0.25">
      <c r="F6160" s="1"/>
      <c r="J6160" s="3"/>
      <c r="K6160" s="3"/>
      <c r="L6160" s="17"/>
    </row>
    <row r="6161" spans="6:12" x14ac:dyDescent="0.25">
      <c r="F6161" s="1"/>
      <c r="J6161" s="3"/>
      <c r="K6161" s="3"/>
      <c r="L6161" s="17"/>
    </row>
    <row r="6162" spans="6:12" x14ac:dyDescent="0.25">
      <c r="F6162" s="1"/>
      <c r="J6162" s="3"/>
      <c r="K6162" s="3"/>
      <c r="L6162" s="17"/>
    </row>
    <row r="6163" spans="6:12" x14ac:dyDescent="0.25">
      <c r="F6163" s="1"/>
      <c r="J6163" s="3"/>
      <c r="K6163" s="3"/>
      <c r="L6163" s="17"/>
    </row>
    <row r="6164" spans="6:12" x14ac:dyDescent="0.25">
      <c r="F6164" s="1"/>
      <c r="J6164" s="3"/>
      <c r="K6164" s="3"/>
      <c r="L6164" s="17"/>
    </row>
    <row r="6165" spans="6:12" x14ac:dyDescent="0.25">
      <c r="F6165" s="1"/>
      <c r="J6165" s="3"/>
      <c r="K6165" s="3"/>
      <c r="L6165" s="17"/>
    </row>
    <row r="6166" spans="6:12" x14ac:dyDescent="0.25">
      <c r="F6166" s="1"/>
      <c r="J6166" s="3"/>
      <c r="K6166" s="3"/>
      <c r="L6166" s="17"/>
    </row>
    <row r="6167" spans="6:12" x14ac:dyDescent="0.25">
      <c r="F6167" s="1"/>
      <c r="J6167" s="3"/>
      <c r="K6167" s="3"/>
      <c r="L6167" s="17"/>
    </row>
    <row r="6168" spans="6:12" x14ac:dyDescent="0.25">
      <c r="F6168" s="1"/>
      <c r="J6168" s="3"/>
      <c r="K6168" s="3"/>
      <c r="L6168" s="17"/>
    </row>
    <row r="6169" spans="6:12" x14ac:dyDescent="0.25">
      <c r="F6169" s="1"/>
      <c r="J6169" s="3"/>
      <c r="K6169" s="3"/>
      <c r="L6169" s="17"/>
    </row>
    <row r="6170" spans="6:12" x14ac:dyDescent="0.25">
      <c r="F6170" s="1"/>
      <c r="J6170" s="3"/>
      <c r="K6170" s="3"/>
      <c r="L6170" s="17"/>
    </row>
    <row r="6171" spans="6:12" x14ac:dyDescent="0.25">
      <c r="F6171" s="1"/>
      <c r="J6171" s="3"/>
      <c r="K6171" s="3"/>
      <c r="L6171" s="17"/>
    </row>
    <row r="6172" spans="6:12" x14ac:dyDescent="0.25">
      <c r="F6172" s="1"/>
      <c r="J6172" s="3"/>
      <c r="K6172" s="3"/>
      <c r="L6172" s="17"/>
    </row>
    <row r="6173" spans="6:12" x14ac:dyDescent="0.25">
      <c r="F6173" s="1"/>
      <c r="J6173" s="3"/>
      <c r="K6173" s="3"/>
      <c r="L6173" s="17"/>
    </row>
    <row r="6174" spans="6:12" x14ac:dyDescent="0.25">
      <c r="F6174" s="1"/>
      <c r="J6174" s="3"/>
      <c r="K6174" s="3"/>
      <c r="L6174" s="17"/>
    </row>
    <row r="6175" spans="6:12" x14ac:dyDescent="0.25">
      <c r="F6175" s="1"/>
      <c r="J6175" s="3"/>
      <c r="K6175" s="3"/>
      <c r="L6175" s="17"/>
    </row>
    <row r="6176" spans="6:12" x14ac:dyDescent="0.25">
      <c r="F6176" s="1"/>
      <c r="J6176" s="3"/>
      <c r="K6176" s="3"/>
      <c r="L6176" s="17"/>
    </row>
    <row r="6177" spans="6:12" x14ac:dyDescent="0.25">
      <c r="F6177" s="1"/>
      <c r="J6177" s="3"/>
      <c r="K6177" s="3"/>
      <c r="L6177" s="17"/>
    </row>
    <row r="6178" spans="6:12" x14ac:dyDescent="0.25">
      <c r="F6178" s="1"/>
      <c r="J6178" s="3"/>
      <c r="K6178" s="3"/>
      <c r="L6178" s="17"/>
    </row>
    <row r="6179" spans="6:12" x14ac:dyDescent="0.25">
      <c r="F6179" s="1"/>
      <c r="J6179" s="3"/>
      <c r="K6179" s="3"/>
      <c r="L6179" s="17"/>
    </row>
    <row r="6180" spans="6:12" x14ac:dyDescent="0.25">
      <c r="F6180" s="1"/>
      <c r="J6180" s="3"/>
      <c r="K6180" s="3"/>
      <c r="L6180" s="17"/>
    </row>
    <row r="6181" spans="6:12" x14ac:dyDescent="0.25">
      <c r="F6181" s="1"/>
      <c r="J6181" s="3"/>
      <c r="K6181" s="3"/>
      <c r="L6181" s="17"/>
    </row>
    <row r="6182" spans="6:12" x14ac:dyDescent="0.25">
      <c r="F6182" s="1"/>
      <c r="J6182" s="3"/>
      <c r="K6182" s="3"/>
      <c r="L6182" s="17"/>
    </row>
    <row r="6183" spans="6:12" x14ac:dyDescent="0.25">
      <c r="F6183" s="1"/>
      <c r="J6183" s="3"/>
      <c r="K6183" s="3"/>
      <c r="L6183" s="17"/>
    </row>
    <row r="6184" spans="6:12" x14ac:dyDescent="0.25">
      <c r="F6184" s="1"/>
      <c r="J6184" s="3"/>
      <c r="K6184" s="3"/>
      <c r="L6184" s="17"/>
    </row>
    <row r="6185" spans="6:12" x14ac:dyDescent="0.25">
      <c r="F6185" s="1"/>
      <c r="J6185" s="3"/>
      <c r="K6185" s="3"/>
      <c r="L6185" s="17"/>
    </row>
    <row r="6186" spans="6:12" x14ac:dyDescent="0.25">
      <c r="F6186" s="1"/>
      <c r="J6186" s="3"/>
      <c r="K6186" s="3"/>
      <c r="L6186" s="17"/>
    </row>
    <row r="6187" spans="6:12" x14ac:dyDescent="0.25">
      <c r="F6187" s="1"/>
      <c r="J6187" s="3"/>
      <c r="K6187" s="3"/>
      <c r="L6187" s="17"/>
    </row>
    <row r="6188" spans="6:12" x14ac:dyDescent="0.25">
      <c r="F6188" s="1"/>
      <c r="J6188" s="3"/>
      <c r="K6188" s="3"/>
      <c r="L6188" s="17"/>
    </row>
    <row r="6189" spans="6:12" x14ac:dyDescent="0.25">
      <c r="F6189" s="1"/>
      <c r="J6189" s="3"/>
      <c r="K6189" s="3"/>
      <c r="L6189" s="17"/>
    </row>
    <row r="6190" spans="6:12" x14ac:dyDescent="0.25">
      <c r="F6190" s="1"/>
      <c r="J6190" s="3"/>
      <c r="K6190" s="3"/>
      <c r="L6190" s="17"/>
    </row>
    <row r="6191" spans="6:12" x14ac:dyDescent="0.25">
      <c r="F6191" s="1"/>
      <c r="J6191" s="3"/>
      <c r="K6191" s="3"/>
      <c r="L6191" s="17"/>
    </row>
    <row r="6192" spans="6:12" x14ac:dyDescent="0.25">
      <c r="F6192" s="1"/>
      <c r="J6192" s="3"/>
      <c r="K6192" s="3"/>
      <c r="L6192" s="17"/>
    </row>
    <row r="6193" spans="6:12" x14ac:dyDescent="0.25">
      <c r="F6193" s="1"/>
      <c r="J6193" s="3"/>
      <c r="K6193" s="3"/>
      <c r="L6193" s="17"/>
    </row>
    <row r="6194" spans="6:12" x14ac:dyDescent="0.25">
      <c r="F6194" s="1"/>
      <c r="J6194" s="3"/>
      <c r="K6194" s="3"/>
      <c r="L6194" s="17"/>
    </row>
    <row r="6195" spans="6:12" x14ac:dyDescent="0.25">
      <c r="F6195" s="1"/>
      <c r="J6195" s="3"/>
      <c r="K6195" s="3"/>
      <c r="L6195" s="17"/>
    </row>
    <row r="6196" spans="6:12" x14ac:dyDescent="0.25">
      <c r="F6196" s="1"/>
      <c r="J6196" s="3"/>
      <c r="K6196" s="3"/>
      <c r="L6196" s="17"/>
    </row>
    <row r="6197" spans="6:12" x14ac:dyDescent="0.25">
      <c r="F6197" s="1"/>
      <c r="J6197" s="3"/>
      <c r="K6197" s="3"/>
      <c r="L6197" s="17"/>
    </row>
    <row r="6198" spans="6:12" x14ac:dyDescent="0.25">
      <c r="F6198" s="1"/>
      <c r="J6198" s="3"/>
      <c r="K6198" s="3"/>
      <c r="L6198" s="17"/>
    </row>
    <row r="6199" spans="6:12" x14ac:dyDescent="0.25">
      <c r="F6199" s="1"/>
      <c r="J6199" s="3"/>
      <c r="K6199" s="3"/>
      <c r="L6199" s="17"/>
    </row>
    <row r="6200" spans="6:12" x14ac:dyDescent="0.25">
      <c r="F6200" s="1"/>
      <c r="J6200" s="3"/>
      <c r="K6200" s="3"/>
      <c r="L6200" s="17"/>
    </row>
    <row r="6201" spans="6:12" x14ac:dyDescent="0.25">
      <c r="F6201" s="1"/>
      <c r="J6201" s="3"/>
      <c r="K6201" s="3"/>
      <c r="L6201" s="17"/>
    </row>
    <row r="6202" spans="6:12" x14ac:dyDescent="0.25">
      <c r="F6202" s="1"/>
      <c r="J6202" s="3"/>
      <c r="K6202" s="3"/>
      <c r="L6202" s="17"/>
    </row>
    <row r="6203" spans="6:12" x14ac:dyDescent="0.25">
      <c r="F6203" s="1"/>
      <c r="J6203" s="3"/>
      <c r="K6203" s="3"/>
      <c r="L6203" s="17"/>
    </row>
    <row r="6204" spans="6:12" x14ac:dyDescent="0.25">
      <c r="F6204" s="1"/>
      <c r="J6204" s="3"/>
      <c r="K6204" s="3"/>
      <c r="L6204" s="17"/>
    </row>
    <row r="6205" spans="6:12" x14ac:dyDescent="0.25">
      <c r="F6205" s="1"/>
      <c r="J6205" s="3"/>
      <c r="K6205" s="3"/>
      <c r="L6205" s="17"/>
    </row>
    <row r="6206" spans="6:12" x14ac:dyDescent="0.25">
      <c r="F6206" s="1"/>
      <c r="J6206" s="3"/>
      <c r="K6206" s="3"/>
      <c r="L6206" s="17"/>
    </row>
    <row r="6207" spans="6:12" x14ac:dyDescent="0.25">
      <c r="F6207" s="1"/>
      <c r="J6207" s="3"/>
      <c r="K6207" s="3"/>
      <c r="L6207" s="17"/>
    </row>
    <row r="6208" spans="6:12" x14ac:dyDescent="0.25">
      <c r="F6208" s="1"/>
      <c r="J6208" s="3"/>
      <c r="K6208" s="3"/>
      <c r="L6208" s="17"/>
    </row>
    <row r="6209" spans="6:12" x14ac:dyDescent="0.25">
      <c r="F6209" s="1"/>
      <c r="J6209" s="3"/>
      <c r="K6209" s="3"/>
      <c r="L6209" s="17"/>
    </row>
    <row r="6210" spans="6:12" x14ac:dyDescent="0.25">
      <c r="F6210" s="1"/>
      <c r="J6210" s="3"/>
      <c r="K6210" s="3"/>
      <c r="L6210" s="17"/>
    </row>
    <row r="6211" spans="6:12" x14ac:dyDescent="0.25">
      <c r="F6211" s="1"/>
      <c r="J6211" s="3"/>
      <c r="K6211" s="3"/>
      <c r="L6211" s="17"/>
    </row>
    <row r="6212" spans="6:12" x14ac:dyDescent="0.25">
      <c r="F6212" s="1"/>
      <c r="J6212" s="3"/>
      <c r="K6212" s="3"/>
      <c r="L6212" s="17"/>
    </row>
    <row r="6213" spans="6:12" x14ac:dyDescent="0.25">
      <c r="F6213" s="1"/>
      <c r="J6213" s="3"/>
      <c r="K6213" s="3"/>
      <c r="L6213" s="17"/>
    </row>
    <row r="6214" spans="6:12" x14ac:dyDescent="0.25">
      <c r="F6214" s="1"/>
      <c r="J6214" s="3"/>
      <c r="K6214" s="3"/>
      <c r="L6214" s="17"/>
    </row>
    <row r="6215" spans="6:12" x14ac:dyDescent="0.25">
      <c r="F6215" s="1"/>
      <c r="J6215" s="3"/>
      <c r="K6215" s="3"/>
      <c r="L6215" s="17"/>
    </row>
    <row r="6216" spans="6:12" x14ac:dyDescent="0.25">
      <c r="F6216" s="1"/>
      <c r="J6216" s="3"/>
      <c r="K6216" s="3"/>
      <c r="L6216" s="17"/>
    </row>
    <row r="6217" spans="6:12" x14ac:dyDescent="0.25">
      <c r="F6217" s="1"/>
      <c r="J6217" s="3"/>
      <c r="K6217" s="3"/>
      <c r="L6217" s="17"/>
    </row>
    <row r="6218" spans="6:12" x14ac:dyDescent="0.25">
      <c r="F6218" s="1"/>
      <c r="J6218" s="3"/>
      <c r="K6218" s="3"/>
      <c r="L6218" s="17"/>
    </row>
    <row r="6219" spans="6:12" x14ac:dyDescent="0.25">
      <c r="F6219" s="1"/>
      <c r="J6219" s="3"/>
      <c r="K6219" s="3"/>
      <c r="L6219" s="17"/>
    </row>
    <row r="6220" spans="6:12" x14ac:dyDescent="0.25">
      <c r="F6220" s="1"/>
      <c r="J6220" s="3"/>
      <c r="K6220" s="3"/>
      <c r="L6220" s="17"/>
    </row>
    <row r="6221" spans="6:12" x14ac:dyDescent="0.25">
      <c r="F6221" s="1"/>
      <c r="J6221" s="3"/>
      <c r="K6221" s="3"/>
      <c r="L6221" s="17"/>
    </row>
    <row r="6222" spans="6:12" x14ac:dyDescent="0.25">
      <c r="F6222" s="1"/>
      <c r="J6222" s="3"/>
      <c r="K6222" s="3"/>
      <c r="L6222" s="17"/>
    </row>
    <row r="6223" spans="6:12" x14ac:dyDescent="0.25">
      <c r="F6223" s="1"/>
      <c r="J6223" s="3"/>
      <c r="K6223" s="3"/>
      <c r="L6223" s="17"/>
    </row>
    <row r="6224" spans="6:12" x14ac:dyDescent="0.25">
      <c r="F6224" s="1"/>
      <c r="J6224" s="3"/>
      <c r="K6224" s="3"/>
      <c r="L6224" s="17"/>
    </row>
    <row r="6225" spans="6:12" x14ac:dyDescent="0.25">
      <c r="F6225" s="1"/>
      <c r="J6225" s="3"/>
      <c r="K6225" s="3"/>
      <c r="L6225" s="17"/>
    </row>
    <row r="6226" spans="6:12" x14ac:dyDescent="0.25">
      <c r="F6226" s="1"/>
      <c r="J6226" s="3"/>
      <c r="K6226" s="3"/>
      <c r="L6226" s="17"/>
    </row>
    <row r="6227" spans="6:12" x14ac:dyDescent="0.25">
      <c r="F6227" s="1"/>
      <c r="J6227" s="3"/>
      <c r="K6227" s="3"/>
      <c r="L6227" s="17"/>
    </row>
    <row r="6228" spans="6:12" x14ac:dyDescent="0.25">
      <c r="F6228" s="1"/>
      <c r="J6228" s="3"/>
      <c r="K6228" s="3"/>
      <c r="L6228" s="17"/>
    </row>
    <row r="6229" spans="6:12" x14ac:dyDescent="0.25">
      <c r="F6229" s="1"/>
      <c r="J6229" s="3"/>
      <c r="K6229" s="3"/>
      <c r="L6229" s="17"/>
    </row>
    <row r="6230" spans="6:12" x14ac:dyDescent="0.25">
      <c r="F6230" s="1"/>
      <c r="J6230" s="3"/>
      <c r="K6230" s="3"/>
      <c r="L6230" s="17"/>
    </row>
    <row r="6231" spans="6:12" x14ac:dyDescent="0.25">
      <c r="F6231" s="1"/>
      <c r="J6231" s="3"/>
      <c r="K6231" s="3"/>
      <c r="L6231" s="17"/>
    </row>
    <row r="6232" spans="6:12" x14ac:dyDescent="0.25">
      <c r="F6232" s="1"/>
      <c r="J6232" s="3"/>
      <c r="K6232" s="3"/>
      <c r="L6232" s="17"/>
    </row>
    <row r="6233" spans="6:12" x14ac:dyDescent="0.25">
      <c r="F6233" s="1"/>
      <c r="J6233" s="3"/>
      <c r="K6233" s="3"/>
      <c r="L6233" s="17"/>
    </row>
    <row r="6234" spans="6:12" x14ac:dyDescent="0.25">
      <c r="F6234" s="1"/>
      <c r="J6234" s="3"/>
      <c r="K6234" s="3"/>
      <c r="L6234" s="17"/>
    </row>
    <row r="6235" spans="6:12" x14ac:dyDescent="0.25">
      <c r="F6235" s="1"/>
      <c r="J6235" s="3"/>
      <c r="K6235" s="3"/>
      <c r="L6235" s="17"/>
    </row>
    <row r="6236" spans="6:12" x14ac:dyDescent="0.25">
      <c r="F6236" s="1"/>
      <c r="J6236" s="3"/>
      <c r="K6236" s="3"/>
      <c r="L6236" s="17"/>
    </row>
    <row r="6237" spans="6:12" x14ac:dyDescent="0.25">
      <c r="F6237" s="1"/>
      <c r="J6237" s="3"/>
      <c r="K6237" s="3"/>
      <c r="L6237" s="17"/>
    </row>
    <row r="6238" spans="6:12" x14ac:dyDescent="0.25">
      <c r="F6238" s="1"/>
      <c r="J6238" s="3"/>
      <c r="K6238" s="3"/>
      <c r="L6238" s="17"/>
    </row>
    <row r="6239" spans="6:12" x14ac:dyDescent="0.25">
      <c r="F6239" s="1"/>
      <c r="J6239" s="3"/>
      <c r="K6239" s="3"/>
      <c r="L6239" s="17"/>
    </row>
    <row r="6240" spans="6:12" x14ac:dyDescent="0.25">
      <c r="F6240" s="1"/>
      <c r="J6240" s="3"/>
      <c r="K6240" s="3"/>
      <c r="L6240" s="17"/>
    </row>
    <row r="6241" spans="6:12" x14ac:dyDescent="0.25">
      <c r="F6241" s="1"/>
      <c r="J6241" s="3"/>
      <c r="K6241" s="3"/>
      <c r="L6241" s="17"/>
    </row>
    <row r="6242" spans="6:12" x14ac:dyDescent="0.25">
      <c r="F6242" s="1"/>
      <c r="J6242" s="3"/>
      <c r="K6242" s="3"/>
      <c r="L6242" s="17"/>
    </row>
    <row r="6243" spans="6:12" x14ac:dyDescent="0.25">
      <c r="F6243" s="1"/>
      <c r="J6243" s="3"/>
      <c r="K6243" s="3"/>
      <c r="L6243" s="17"/>
    </row>
    <row r="6244" spans="6:12" x14ac:dyDescent="0.25">
      <c r="F6244" s="1"/>
      <c r="J6244" s="3"/>
      <c r="K6244" s="3"/>
      <c r="L6244" s="17"/>
    </row>
    <row r="6245" spans="6:12" x14ac:dyDescent="0.25">
      <c r="F6245" s="1"/>
      <c r="J6245" s="3"/>
      <c r="K6245" s="3"/>
      <c r="L6245" s="17"/>
    </row>
    <row r="6246" spans="6:12" x14ac:dyDescent="0.25">
      <c r="F6246" s="1"/>
      <c r="J6246" s="3"/>
      <c r="K6246" s="3"/>
      <c r="L6246" s="17"/>
    </row>
    <row r="6247" spans="6:12" x14ac:dyDescent="0.25">
      <c r="F6247" s="1"/>
      <c r="J6247" s="3"/>
      <c r="K6247" s="3"/>
      <c r="L6247" s="17"/>
    </row>
    <row r="6248" spans="6:12" x14ac:dyDescent="0.25">
      <c r="F6248" s="1"/>
      <c r="J6248" s="3"/>
      <c r="K6248" s="3"/>
      <c r="L6248" s="17"/>
    </row>
    <row r="6249" spans="6:12" x14ac:dyDescent="0.25">
      <c r="F6249" s="1"/>
      <c r="J6249" s="3"/>
      <c r="K6249" s="3"/>
      <c r="L6249" s="17"/>
    </row>
    <row r="6250" spans="6:12" x14ac:dyDescent="0.25">
      <c r="F6250" s="1"/>
      <c r="J6250" s="3"/>
      <c r="K6250" s="3"/>
      <c r="L6250" s="17"/>
    </row>
    <row r="6251" spans="6:12" x14ac:dyDescent="0.25">
      <c r="F6251" s="1"/>
      <c r="J6251" s="3"/>
      <c r="K6251" s="3"/>
      <c r="L6251" s="17"/>
    </row>
    <row r="6252" spans="6:12" x14ac:dyDescent="0.25">
      <c r="F6252" s="1"/>
      <c r="J6252" s="3"/>
      <c r="K6252" s="3"/>
      <c r="L6252" s="17"/>
    </row>
    <row r="6253" spans="6:12" x14ac:dyDescent="0.25">
      <c r="F6253" s="1"/>
      <c r="J6253" s="3"/>
      <c r="K6253" s="3"/>
      <c r="L6253" s="17"/>
    </row>
    <row r="6254" spans="6:12" x14ac:dyDescent="0.25">
      <c r="F6254" s="1"/>
      <c r="J6254" s="3"/>
      <c r="K6254" s="3"/>
      <c r="L6254" s="17"/>
    </row>
    <row r="6255" spans="6:12" x14ac:dyDescent="0.25">
      <c r="F6255" s="1"/>
      <c r="J6255" s="3"/>
      <c r="K6255" s="3"/>
      <c r="L6255" s="17"/>
    </row>
    <row r="6256" spans="6:12" x14ac:dyDescent="0.25">
      <c r="F6256" s="1"/>
      <c r="J6256" s="3"/>
      <c r="K6256" s="3"/>
      <c r="L6256" s="17"/>
    </row>
    <row r="6257" spans="6:12" x14ac:dyDescent="0.25">
      <c r="F6257" s="1"/>
      <c r="J6257" s="3"/>
      <c r="K6257" s="3"/>
      <c r="L6257" s="17"/>
    </row>
    <row r="6258" spans="6:12" x14ac:dyDescent="0.25">
      <c r="F6258" s="1"/>
      <c r="J6258" s="3"/>
      <c r="K6258" s="3"/>
      <c r="L6258" s="17"/>
    </row>
    <row r="6259" spans="6:12" x14ac:dyDescent="0.25">
      <c r="F6259" s="1"/>
      <c r="J6259" s="3"/>
      <c r="K6259" s="3"/>
      <c r="L6259" s="17"/>
    </row>
    <row r="6260" spans="6:12" x14ac:dyDescent="0.25">
      <c r="F6260" s="1"/>
      <c r="J6260" s="3"/>
      <c r="K6260" s="3"/>
      <c r="L6260" s="17"/>
    </row>
    <row r="6261" spans="6:12" x14ac:dyDescent="0.25">
      <c r="F6261" s="1"/>
      <c r="J6261" s="3"/>
      <c r="K6261" s="3"/>
      <c r="L6261" s="17"/>
    </row>
    <row r="6262" spans="6:12" x14ac:dyDescent="0.25">
      <c r="F6262" s="1"/>
      <c r="J6262" s="3"/>
      <c r="K6262" s="3"/>
      <c r="L6262" s="17"/>
    </row>
    <row r="6263" spans="6:12" x14ac:dyDescent="0.25">
      <c r="F6263" s="1"/>
      <c r="J6263" s="3"/>
      <c r="K6263" s="3"/>
      <c r="L6263" s="17"/>
    </row>
    <row r="6264" spans="6:12" x14ac:dyDescent="0.25">
      <c r="F6264" s="1"/>
      <c r="J6264" s="3"/>
      <c r="K6264" s="3"/>
      <c r="L6264" s="17"/>
    </row>
    <row r="6265" spans="6:12" x14ac:dyDescent="0.25">
      <c r="F6265" s="1"/>
      <c r="J6265" s="3"/>
      <c r="K6265" s="3"/>
      <c r="L6265" s="17"/>
    </row>
    <row r="6266" spans="6:12" x14ac:dyDescent="0.25">
      <c r="F6266" s="1"/>
      <c r="J6266" s="3"/>
      <c r="K6266" s="3"/>
      <c r="L6266" s="17"/>
    </row>
    <row r="6267" spans="6:12" x14ac:dyDescent="0.25">
      <c r="F6267" s="1"/>
      <c r="J6267" s="3"/>
      <c r="K6267" s="3"/>
      <c r="L6267" s="17"/>
    </row>
    <row r="6268" spans="6:12" x14ac:dyDescent="0.25">
      <c r="F6268" s="1"/>
      <c r="J6268" s="3"/>
      <c r="K6268" s="3"/>
      <c r="L6268" s="17"/>
    </row>
    <row r="6269" spans="6:12" x14ac:dyDescent="0.25">
      <c r="F6269" s="1"/>
      <c r="J6269" s="3"/>
      <c r="K6269" s="3"/>
      <c r="L6269" s="17"/>
    </row>
    <row r="6270" spans="6:12" x14ac:dyDescent="0.25">
      <c r="F6270" s="1"/>
      <c r="J6270" s="3"/>
      <c r="K6270" s="3"/>
      <c r="L6270" s="17"/>
    </row>
    <row r="6271" spans="6:12" x14ac:dyDescent="0.25">
      <c r="F6271" s="1"/>
      <c r="J6271" s="3"/>
      <c r="K6271" s="3"/>
      <c r="L6271" s="17"/>
    </row>
    <row r="6272" spans="6:12" x14ac:dyDescent="0.25">
      <c r="F6272" s="1"/>
      <c r="J6272" s="3"/>
      <c r="K6272" s="3"/>
      <c r="L6272" s="17"/>
    </row>
    <row r="6273" spans="6:12" x14ac:dyDescent="0.25">
      <c r="F6273" s="1"/>
      <c r="J6273" s="3"/>
      <c r="K6273" s="3"/>
      <c r="L6273" s="17"/>
    </row>
    <row r="6274" spans="6:12" x14ac:dyDescent="0.25">
      <c r="F6274" s="1"/>
      <c r="J6274" s="3"/>
      <c r="K6274" s="3"/>
      <c r="L6274" s="17"/>
    </row>
    <row r="6275" spans="6:12" x14ac:dyDescent="0.25">
      <c r="F6275" s="1"/>
      <c r="J6275" s="3"/>
      <c r="K6275" s="3"/>
      <c r="L6275" s="17"/>
    </row>
    <row r="6276" spans="6:12" x14ac:dyDescent="0.25">
      <c r="F6276" s="1"/>
      <c r="J6276" s="3"/>
      <c r="K6276" s="3"/>
      <c r="L6276" s="17"/>
    </row>
    <row r="6277" spans="6:12" x14ac:dyDescent="0.25">
      <c r="F6277" s="1"/>
      <c r="J6277" s="3"/>
      <c r="K6277" s="3"/>
      <c r="L6277" s="17"/>
    </row>
    <row r="6278" spans="6:12" x14ac:dyDescent="0.25">
      <c r="F6278" s="1"/>
      <c r="J6278" s="3"/>
      <c r="K6278" s="3"/>
      <c r="L6278" s="17"/>
    </row>
    <row r="6279" spans="6:12" x14ac:dyDescent="0.25">
      <c r="F6279" s="1"/>
      <c r="J6279" s="3"/>
      <c r="K6279" s="3"/>
      <c r="L6279" s="17"/>
    </row>
    <row r="6280" spans="6:12" x14ac:dyDescent="0.25">
      <c r="F6280" s="1"/>
      <c r="J6280" s="3"/>
      <c r="K6280" s="3"/>
      <c r="L6280" s="17"/>
    </row>
    <row r="6281" spans="6:12" x14ac:dyDescent="0.25">
      <c r="F6281" s="1"/>
      <c r="J6281" s="3"/>
      <c r="K6281" s="3"/>
      <c r="L6281" s="17"/>
    </row>
    <row r="6282" spans="6:12" x14ac:dyDescent="0.25">
      <c r="F6282" s="1"/>
      <c r="J6282" s="3"/>
      <c r="K6282" s="3"/>
      <c r="L6282" s="17"/>
    </row>
    <row r="6283" spans="6:12" x14ac:dyDescent="0.25">
      <c r="F6283" s="1"/>
      <c r="J6283" s="3"/>
      <c r="K6283" s="3"/>
      <c r="L6283" s="17"/>
    </row>
    <row r="6284" spans="6:12" x14ac:dyDescent="0.25">
      <c r="F6284" s="1"/>
      <c r="J6284" s="3"/>
      <c r="K6284" s="3"/>
      <c r="L6284" s="17"/>
    </row>
    <row r="6285" spans="6:12" x14ac:dyDescent="0.25">
      <c r="F6285" s="1"/>
      <c r="J6285" s="3"/>
      <c r="K6285" s="3"/>
      <c r="L6285" s="17"/>
    </row>
    <row r="6286" spans="6:12" x14ac:dyDescent="0.25">
      <c r="F6286" s="1"/>
      <c r="J6286" s="3"/>
      <c r="K6286" s="3"/>
      <c r="L6286" s="17"/>
    </row>
    <row r="6287" spans="6:12" x14ac:dyDescent="0.25">
      <c r="F6287" s="1"/>
      <c r="J6287" s="3"/>
      <c r="K6287" s="3"/>
      <c r="L6287" s="17"/>
    </row>
    <row r="6288" spans="6:12" x14ac:dyDescent="0.25">
      <c r="F6288" s="1"/>
      <c r="J6288" s="3"/>
      <c r="K6288" s="3"/>
      <c r="L6288" s="17"/>
    </row>
    <row r="6289" spans="6:12" x14ac:dyDescent="0.25">
      <c r="F6289" s="1"/>
      <c r="J6289" s="3"/>
      <c r="K6289" s="3"/>
      <c r="L6289" s="17"/>
    </row>
    <row r="6290" spans="6:12" x14ac:dyDescent="0.25">
      <c r="F6290" s="1"/>
      <c r="J6290" s="3"/>
      <c r="K6290" s="3"/>
      <c r="L6290" s="17"/>
    </row>
    <row r="6291" spans="6:12" x14ac:dyDescent="0.25">
      <c r="F6291" s="1"/>
      <c r="J6291" s="3"/>
      <c r="K6291" s="3"/>
      <c r="L6291" s="17"/>
    </row>
    <row r="6292" spans="6:12" x14ac:dyDescent="0.25">
      <c r="F6292" s="1"/>
      <c r="J6292" s="3"/>
      <c r="K6292" s="3"/>
      <c r="L6292" s="17"/>
    </row>
    <row r="6293" spans="6:12" x14ac:dyDescent="0.25">
      <c r="F6293" s="1"/>
      <c r="J6293" s="3"/>
      <c r="K6293" s="3"/>
      <c r="L6293" s="17"/>
    </row>
    <row r="6294" spans="6:12" x14ac:dyDescent="0.25">
      <c r="F6294" s="1"/>
      <c r="J6294" s="3"/>
      <c r="K6294" s="3"/>
      <c r="L6294" s="17"/>
    </row>
    <row r="6295" spans="6:12" x14ac:dyDescent="0.25">
      <c r="F6295" s="1"/>
      <c r="J6295" s="3"/>
      <c r="K6295" s="3"/>
      <c r="L6295" s="17"/>
    </row>
    <row r="6296" spans="6:12" x14ac:dyDescent="0.25">
      <c r="F6296" s="1"/>
      <c r="J6296" s="3"/>
      <c r="K6296" s="3"/>
      <c r="L6296" s="17"/>
    </row>
    <row r="6297" spans="6:12" x14ac:dyDescent="0.25">
      <c r="F6297" s="1"/>
      <c r="J6297" s="3"/>
      <c r="K6297" s="3"/>
      <c r="L6297" s="17"/>
    </row>
    <row r="6298" spans="6:12" x14ac:dyDescent="0.25">
      <c r="F6298" s="1"/>
      <c r="J6298" s="3"/>
      <c r="K6298" s="3"/>
      <c r="L6298" s="17"/>
    </row>
    <row r="6299" spans="6:12" x14ac:dyDescent="0.25">
      <c r="F6299" s="1"/>
      <c r="J6299" s="3"/>
      <c r="K6299" s="3"/>
      <c r="L6299" s="17"/>
    </row>
    <row r="6300" spans="6:12" x14ac:dyDescent="0.25">
      <c r="F6300" s="1"/>
      <c r="J6300" s="3"/>
      <c r="K6300" s="3"/>
      <c r="L6300" s="17"/>
    </row>
    <row r="6301" spans="6:12" x14ac:dyDescent="0.25">
      <c r="F6301" s="1"/>
      <c r="J6301" s="3"/>
      <c r="K6301" s="3"/>
      <c r="L6301" s="17"/>
    </row>
    <row r="6302" spans="6:12" x14ac:dyDescent="0.25">
      <c r="F6302" s="1"/>
      <c r="J6302" s="3"/>
      <c r="K6302" s="3"/>
      <c r="L6302" s="17"/>
    </row>
    <row r="6303" spans="6:12" x14ac:dyDescent="0.25">
      <c r="F6303" s="1"/>
      <c r="J6303" s="3"/>
      <c r="K6303" s="3"/>
      <c r="L6303" s="17"/>
    </row>
    <row r="6304" spans="6:12" x14ac:dyDescent="0.25">
      <c r="F6304" s="1"/>
      <c r="J6304" s="3"/>
      <c r="K6304" s="3"/>
      <c r="L6304" s="17"/>
    </row>
    <row r="6305" spans="6:12" x14ac:dyDescent="0.25">
      <c r="F6305" s="1"/>
      <c r="J6305" s="3"/>
      <c r="K6305" s="3"/>
      <c r="L6305" s="17"/>
    </row>
    <row r="6306" spans="6:12" x14ac:dyDescent="0.25">
      <c r="F6306" s="1"/>
      <c r="J6306" s="3"/>
      <c r="K6306" s="3"/>
      <c r="L6306" s="17"/>
    </row>
    <row r="6307" spans="6:12" x14ac:dyDescent="0.25">
      <c r="F6307" s="1"/>
      <c r="J6307" s="3"/>
      <c r="K6307" s="3"/>
      <c r="L6307" s="17"/>
    </row>
    <row r="6308" spans="6:12" x14ac:dyDescent="0.25">
      <c r="F6308" s="1"/>
      <c r="J6308" s="3"/>
      <c r="K6308" s="3"/>
      <c r="L6308" s="17"/>
    </row>
    <row r="6309" spans="6:12" x14ac:dyDescent="0.25">
      <c r="F6309" s="1"/>
      <c r="J6309" s="3"/>
      <c r="K6309" s="3"/>
      <c r="L6309" s="17"/>
    </row>
    <row r="6310" spans="6:12" x14ac:dyDescent="0.25">
      <c r="F6310" s="1"/>
      <c r="J6310" s="3"/>
      <c r="K6310" s="3"/>
      <c r="L6310" s="17"/>
    </row>
    <row r="6311" spans="6:12" x14ac:dyDescent="0.25">
      <c r="F6311" s="1"/>
      <c r="J6311" s="3"/>
      <c r="K6311" s="3"/>
      <c r="L6311" s="17"/>
    </row>
    <row r="6312" spans="6:12" x14ac:dyDescent="0.25">
      <c r="F6312" s="1"/>
      <c r="J6312" s="3"/>
      <c r="K6312" s="3"/>
      <c r="L6312" s="17"/>
    </row>
    <row r="6313" spans="6:12" x14ac:dyDescent="0.25">
      <c r="F6313" s="1"/>
      <c r="J6313" s="3"/>
      <c r="K6313" s="3"/>
      <c r="L6313" s="17"/>
    </row>
    <row r="6314" spans="6:12" x14ac:dyDescent="0.25">
      <c r="F6314" s="1"/>
      <c r="J6314" s="3"/>
      <c r="K6314" s="3"/>
      <c r="L6314" s="17"/>
    </row>
    <row r="6315" spans="6:12" x14ac:dyDescent="0.25">
      <c r="F6315" s="1"/>
      <c r="J6315" s="3"/>
      <c r="K6315" s="3"/>
      <c r="L6315" s="17"/>
    </row>
    <row r="6316" spans="6:12" x14ac:dyDescent="0.25">
      <c r="F6316" s="1"/>
      <c r="J6316" s="3"/>
      <c r="K6316" s="3"/>
      <c r="L6316" s="17"/>
    </row>
    <row r="6317" spans="6:12" x14ac:dyDescent="0.25">
      <c r="F6317" s="1"/>
      <c r="J6317" s="3"/>
      <c r="K6317" s="3"/>
      <c r="L6317" s="17"/>
    </row>
    <row r="6318" spans="6:12" x14ac:dyDescent="0.25">
      <c r="F6318" s="1"/>
      <c r="J6318" s="3"/>
      <c r="K6318" s="3"/>
      <c r="L6318" s="17"/>
    </row>
    <row r="6319" spans="6:12" x14ac:dyDescent="0.25">
      <c r="F6319" s="1"/>
      <c r="J6319" s="3"/>
      <c r="K6319" s="3"/>
      <c r="L6319" s="17"/>
    </row>
    <row r="6320" spans="6:12" x14ac:dyDescent="0.25">
      <c r="F6320" s="1"/>
      <c r="J6320" s="3"/>
      <c r="K6320" s="3"/>
      <c r="L6320" s="17"/>
    </row>
    <row r="6321" spans="6:12" x14ac:dyDescent="0.25">
      <c r="F6321" s="1"/>
      <c r="J6321" s="3"/>
      <c r="K6321" s="3"/>
      <c r="L6321" s="17"/>
    </row>
    <row r="6322" spans="6:12" x14ac:dyDescent="0.25">
      <c r="F6322" s="1"/>
      <c r="J6322" s="3"/>
      <c r="K6322" s="3"/>
      <c r="L6322" s="17"/>
    </row>
    <row r="6323" spans="6:12" x14ac:dyDescent="0.25">
      <c r="F6323" s="1"/>
      <c r="J6323" s="3"/>
      <c r="K6323" s="3"/>
      <c r="L6323" s="17"/>
    </row>
    <row r="6324" spans="6:12" x14ac:dyDescent="0.25">
      <c r="F6324" s="1"/>
      <c r="J6324" s="3"/>
      <c r="K6324" s="3"/>
      <c r="L6324" s="17"/>
    </row>
    <row r="6325" spans="6:12" x14ac:dyDescent="0.25">
      <c r="F6325" s="1"/>
      <c r="J6325" s="3"/>
      <c r="K6325" s="3"/>
      <c r="L6325" s="17"/>
    </row>
    <row r="6326" spans="6:12" x14ac:dyDescent="0.25">
      <c r="F6326" s="1"/>
      <c r="J6326" s="3"/>
      <c r="K6326" s="3"/>
      <c r="L6326" s="17"/>
    </row>
    <row r="6327" spans="6:12" x14ac:dyDescent="0.25">
      <c r="F6327" s="1"/>
      <c r="J6327" s="3"/>
      <c r="K6327" s="3"/>
      <c r="L6327" s="17"/>
    </row>
    <row r="6328" spans="6:12" x14ac:dyDescent="0.25">
      <c r="F6328" s="1"/>
      <c r="J6328" s="3"/>
      <c r="K6328" s="3"/>
      <c r="L6328" s="17"/>
    </row>
    <row r="6329" spans="6:12" x14ac:dyDescent="0.25">
      <c r="F6329" s="1"/>
      <c r="J6329" s="3"/>
      <c r="K6329" s="3"/>
      <c r="L6329" s="17"/>
    </row>
    <row r="6330" spans="6:12" x14ac:dyDescent="0.25">
      <c r="F6330" s="1"/>
      <c r="J6330" s="3"/>
      <c r="K6330" s="3"/>
      <c r="L6330" s="17"/>
    </row>
    <row r="6331" spans="6:12" x14ac:dyDescent="0.25">
      <c r="F6331" s="1"/>
      <c r="J6331" s="3"/>
      <c r="K6331" s="3"/>
      <c r="L6331" s="17"/>
    </row>
    <row r="6332" spans="6:12" x14ac:dyDescent="0.25">
      <c r="F6332" s="1"/>
      <c r="J6332" s="3"/>
      <c r="K6332" s="3"/>
      <c r="L6332" s="17"/>
    </row>
    <row r="6333" spans="6:12" x14ac:dyDescent="0.25">
      <c r="F6333" s="1"/>
      <c r="J6333" s="3"/>
      <c r="K6333" s="3"/>
      <c r="L6333" s="17"/>
    </row>
    <row r="6334" spans="6:12" x14ac:dyDescent="0.25">
      <c r="F6334" s="1"/>
      <c r="J6334" s="3"/>
      <c r="K6334" s="3"/>
      <c r="L6334" s="17"/>
    </row>
    <row r="6335" spans="6:12" x14ac:dyDescent="0.25">
      <c r="F6335" s="1"/>
      <c r="J6335" s="3"/>
      <c r="K6335" s="3"/>
      <c r="L6335" s="17"/>
    </row>
    <row r="6336" spans="6:12" x14ac:dyDescent="0.25">
      <c r="F6336" s="1"/>
      <c r="J6336" s="3"/>
      <c r="K6336" s="3"/>
      <c r="L6336" s="17"/>
    </row>
    <row r="6337" spans="6:12" x14ac:dyDescent="0.25">
      <c r="F6337" s="1"/>
      <c r="J6337" s="3"/>
      <c r="K6337" s="3"/>
      <c r="L6337" s="17"/>
    </row>
    <row r="6338" spans="6:12" x14ac:dyDescent="0.25">
      <c r="F6338" s="1"/>
      <c r="J6338" s="3"/>
      <c r="K6338" s="3"/>
      <c r="L6338" s="17"/>
    </row>
    <row r="6339" spans="6:12" x14ac:dyDescent="0.25">
      <c r="F6339" s="1"/>
      <c r="J6339" s="3"/>
      <c r="K6339" s="3"/>
      <c r="L6339" s="17"/>
    </row>
    <row r="6340" spans="6:12" x14ac:dyDescent="0.25">
      <c r="F6340" s="1"/>
      <c r="J6340" s="3"/>
      <c r="K6340" s="3"/>
      <c r="L6340" s="17"/>
    </row>
    <row r="6341" spans="6:12" x14ac:dyDescent="0.25">
      <c r="F6341" s="1"/>
      <c r="J6341" s="3"/>
      <c r="K6341" s="3"/>
      <c r="L6341" s="17"/>
    </row>
    <row r="6342" spans="6:12" x14ac:dyDescent="0.25">
      <c r="F6342" s="1"/>
      <c r="J6342" s="3"/>
      <c r="K6342" s="3"/>
      <c r="L6342" s="17"/>
    </row>
    <row r="6343" spans="6:12" x14ac:dyDescent="0.25">
      <c r="F6343" s="1"/>
      <c r="J6343" s="3"/>
      <c r="K6343" s="3"/>
      <c r="L6343" s="17"/>
    </row>
    <row r="6344" spans="6:12" x14ac:dyDescent="0.25">
      <c r="F6344" s="1"/>
      <c r="J6344" s="3"/>
      <c r="K6344" s="3"/>
      <c r="L6344" s="17"/>
    </row>
    <row r="6345" spans="6:12" x14ac:dyDescent="0.25">
      <c r="F6345" s="1"/>
      <c r="J6345" s="3"/>
      <c r="K6345" s="3"/>
      <c r="L6345" s="17"/>
    </row>
    <row r="6346" spans="6:12" x14ac:dyDescent="0.25">
      <c r="F6346" s="1"/>
      <c r="J6346" s="3"/>
      <c r="K6346" s="3"/>
      <c r="L6346" s="17"/>
    </row>
    <row r="6347" spans="6:12" x14ac:dyDescent="0.25">
      <c r="F6347" s="1"/>
      <c r="J6347" s="3"/>
      <c r="K6347" s="3"/>
      <c r="L6347" s="17"/>
    </row>
    <row r="6348" spans="6:12" x14ac:dyDescent="0.25">
      <c r="F6348" s="1"/>
      <c r="J6348" s="3"/>
      <c r="K6348" s="3"/>
      <c r="L6348" s="17"/>
    </row>
    <row r="6349" spans="6:12" x14ac:dyDescent="0.25">
      <c r="F6349" s="1"/>
      <c r="J6349" s="3"/>
      <c r="K6349" s="3"/>
      <c r="L6349" s="17"/>
    </row>
    <row r="6350" spans="6:12" x14ac:dyDescent="0.25">
      <c r="F6350" s="1"/>
      <c r="J6350" s="3"/>
      <c r="K6350" s="3"/>
      <c r="L6350" s="17"/>
    </row>
    <row r="6351" spans="6:12" x14ac:dyDescent="0.25">
      <c r="F6351" s="1"/>
      <c r="J6351" s="3"/>
      <c r="K6351" s="3"/>
      <c r="L6351" s="17"/>
    </row>
    <row r="6352" spans="6:12" x14ac:dyDescent="0.25">
      <c r="F6352" s="1"/>
      <c r="J6352" s="3"/>
      <c r="K6352" s="3"/>
      <c r="L6352" s="17"/>
    </row>
    <row r="6353" spans="6:12" x14ac:dyDescent="0.25">
      <c r="F6353" s="1"/>
      <c r="J6353" s="3"/>
      <c r="K6353" s="3"/>
      <c r="L6353" s="17"/>
    </row>
    <row r="6354" spans="6:12" x14ac:dyDescent="0.25">
      <c r="F6354" s="1"/>
      <c r="J6354" s="3"/>
      <c r="K6354" s="3"/>
      <c r="L6354" s="17"/>
    </row>
    <row r="6355" spans="6:12" x14ac:dyDescent="0.25">
      <c r="F6355" s="1"/>
      <c r="J6355" s="3"/>
      <c r="K6355" s="3"/>
      <c r="L6355" s="17"/>
    </row>
    <row r="6356" spans="6:12" x14ac:dyDescent="0.25">
      <c r="F6356" s="1"/>
      <c r="J6356" s="3"/>
      <c r="K6356" s="3"/>
      <c r="L6356" s="17"/>
    </row>
    <row r="6357" spans="6:12" x14ac:dyDescent="0.25">
      <c r="F6357" s="1"/>
      <c r="J6357" s="3"/>
      <c r="K6357" s="3"/>
      <c r="L6357" s="17"/>
    </row>
    <row r="6358" spans="6:12" x14ac:dyDescent="0.25">
      <c r="F6358" s="1"/>
      <c r="J6358" s="3"/>
      <c r="K6358" s="3"/>
      <c r="L6358" s="17"/>
    </row>
    <row r="6359" spans="6:12" x14ac:dyDescent="0.25">
      <c r="F6359" s="1"/>
      <c r="J6359" s="3"/>
      <c r="K6359" s="3"/>
      <c r="L6359" s="17"/>
    </row>
    <row r="6360" spans="6:12" x14ac:dyDescent="0.25">
      <c r="F6360" s="1"/>
      <c r="J6360" s="3"/>
      <c r="K6360" s="3"/>
      <c r="L6360" s="17"/>
    </row>
    <row r="6361" spans="6:12" x14ac:dyDescent="0.25">
      <c r="F6361" s="1"/>
      <c r="J6361" s="3"/>
      <c r="K6361" s="3"/>
      <c r="L6361" s="17"/>
    </row>
    <row r="6362" spans="6:12" x14ac:dyDescent="0.25">
      <c r="F6362" s="1"/>
      <c r="J6362" s="3"/>
      <c r="K6362" s="3"/>
      <c r="L6362" s="17"/>
    </row>
    <row r="6363" spans="6:12" x14ac:dyDescent="0.25">
      <c r="F6363" s="1"/>
      <c r="J6363" s="3"/>
      <c r="K6363" s="3"/>
      <c r="L6363" s="17"/>
    </row>
    <row r="6364" spans="6:12" x14ac:dyDescent="0.25">
      <c r="F6364" s="1"/>
      <c r="J6364" s="3"/>
      <c r="K6364" s="3"/>
      <c r="L6364" s="17"/>
    </row>
    <row r="6365" spans="6:12" x14ac:dyDescent="0.25">
      <c r="F6365" s="1"/>
      <c r="J6365" s="3"/>
      <c r="K6365" s="3"/>
      <c r="L6365" s="17"/>
    </row>
    <row r="6366" spans="6:12" x14ac:dyDescent="0.25">
      <c r="F6366" s="1"/>
      <c r="J6366" s="3"/>
      <c r="K6366" s="3"/>
      <c r="L6366" s="17"/>
    </row>
    <row r="6367" spans="6:12" x14ac:dyDescent="0.25">
      <c r="F6367" s="1"/>
      <c r="J6367" s="3"/>
      <c r="K6367" s="3"/>
      <c r="L6367" s="17"/>
    </row>
    <row r="6368" spans="6:12" x14ac:dyDescent="0.25">
      <c r="F6368" s="1"/>
      <c r="J6368" s="3"/>
      <c r="K6368" s="3"/>
      <c r="L6368" s="17"/>
    </row>
    <row r="6369" spans="6:12" x14ac:dyDescent="0.25">
      <c r="F6369" s="1"/>
      <c r="J6369" s="3"/>
      <c r="K6369" s="3"/>
      <c r="L6369" s="17"/>
    </row>
    <row r="6370" spans="6:12" x14ac:dyDescent="0.25">
      <c r="F6370" s="1"/>
      <c r="J6370" s="3"/>
      <c r="K6370" s="3"/>
      <c r="L6370" s="17"/>
    </row>
    <row r="6371" spans="6:12" x14ac:dyDescent="0.25">
      <c r="F6371" s="1"/>
      <c r="J6371" s="3"/>
      <c r="K6371" s="3"/>
      <c r="L6371" s="17"/>
    </row>
    <row r="6372" spans="6:12" x14ac:dyDescent="0.25">
      <c r="F6372" s="1"/>
      <c r="J6372" s="3"/>
      <c r="K6372" s="3"/>
      <c r="L6372" s="17"/>
    </row>
    <row r="6373" spans="6:12" x14ac:dyDescent="0.25">
      <c r="F6373" s="1"/>
      <c r="J6373" s="3"/>
      <c r="K6373" s="3"/>
      <c r="L6373" s="17"/>
    </row>
    <row r="6374" spans="6:12" x14ac:dyDescent="0.25">
      <c r="F6374" s="1"/>
      <c r="J6374" s="3"/>
      <c r="K6374" s="3"/>
      <c r="L6374" s="17"/>
    </row>
    <row r="6375" spans="6:12" x14ac:dyDescent="0.25">
      <c r="F6375" s="1"/>
      <c r="J6375" s="3"/>
      <c r="K6375" s="3"/>
      <c r="L6375" s="17"/>
    </row>
    <row r="6376" spans="6:12" x14ac:dyDescent="0.25">
      <c r="F6376" s="1"/>
      <c r="J6376" s="3"/>
      <c r="K6376" s="3"/>
      <c r="L6376" s="17"/>
    </row>
    <row r="6377" spans="6:12" x14ac:dyDescent="0.25">
      <c r="F6377" s="1"/>
      <c r="J6377" s="3"/>
      <c r="K6377" s="3"/>
      <c r="L6377" s="17"/>
    </row>
    <row r="6378" spans="6:12" x14ac:dyDescent="0.25">
      <c r="F6378" s="1"/>
      <c r="J6378" s="3"/>
      <c r="K6378" s="3"/>
      <c r="L6378" s="17"/>
    </row>
    <row r="6379" spans="6:12" x14ac:dyDescent="0.25">
      <c r="F6379" s="1"/>
      <c r="J6379" s="3"/>
      <c r="K6379" s="3"/>
      <c r="L6379" s="17"/>
    </row>
    <row r="6380" spans="6:12" x14ac:dyDescent="0.25">
      <c r="F6380" s="1"/>
      <c r="J6380" s="3"/>
      <c r="K6380" s="3"/>
      <c r="L6380" s="17"/>
    </row>
    <row r="6381" spans="6:12" x14ac:dyDescent="0.25">
      <c r="F6381" s="1"/>
      <c r="J6381" s="3"/>
      <c r="K6381" s="3"/>
      <c r="L6381" s="17"/>
    </row>
    <row r="6382" spans="6:12" x14ac:dyDescent="0.25">
      <c r="F6382" s="1"/>
      <c r="J6382" s="3"/>
      <c r="K6382" s="3"/>
      <c r="L6382" s="17"/>
    </row>
    <row r="6383" spans="6:12" x14ac:dyDescent="0.25">
      <c r="F6383" s="1"/>
      <c r="J6383" s="3"/>
      <c r="K6383" s="3"/>
      <c r="L6383" s="17"/>
    </row>
    <row r="6384" spans="6:12" x14ac:dyDescent="0.25">
      <c r="F6384" s="1"/>
      <c r="J6384" s="3"/>
      <c r="K6384" s="3"/>
      <c r="L6384" s="17"/>
    </row>
    <row r="6385" spans="6:12" x14ac:dyDescent="0.25">
      <c r="F6385" s="1"/>
      <c r="J6385" s="3"/>
      <c r="K6385" s="3"/>
      <c r="L6385" s="17"/>
    </row>
    <row r="6386" spans="6:12" x14ac:dyDescent="0.25">
      <c r="F6386" s="1"/>
      <c r="J6386" s="3"/>
      <c r="K6386" s="3"/>
      <c r="L6386" s="17"/>
    </row>
    <row r="6387" spans="6:12" x14ac:dyDescent="0.25">
      <c r="F6387" s="1"/>
      <c r="J6387" s="3"/>
      <c r="K6387" s="3"/>
      <c r="L6387" s="17"/>
    </row>
    <row r="6388" spans="6:12" x14ac:dyDescent="0.25">
      <c r="F6388" s="1"/>
      <c r="J6388" s="3"/>
      <c r="K6388" s="3"/>
      <c r="L6388" s="17"/>
    </row>
    <row r="6389" spans="6:12" x14ac:dyDescent="0.25">
      <c r="F6389" s="1"/>
      <c r="J6389" s="3"/>
      <c r="K6389" s="3"/>
      <c r="L6389" s="17"/>
    </row>
    <row r="6390" spans="6:12" x14ac:dyDescent="0.25">
      <c r="F6390" s="1"/>
      <c r="J6390" s="3"/>
      <c r="K6390" s="3"/>
      <c r="L6390" s="17"/>
    </row>
    <row r="6391" spans="6:12" x14ac:dyDescent="0.25">
      <c r="F6391" s="1"/>
      <c r="J6391" s="3"/>
      <c r="K6391" s="3"/>
      <c r="L6391" s="17"/>
    </row>
    <row r="6392" spans="6:12" x14ac:dyDescent="0.25">
      <c r="F6392" s="1"/>
      <c r="J6392" s="3"/>
      <c r="K6392" s="3"/>
      <c r="L6392" s="17"/>
    </row>
    <row r="6393" spans="6:12" x14ac:dyDescent="0.25">
      <c r="F6393" s="1"/>
      <c r="J6393" s="3"/>
      <c r="K6393" s="3"/>
      <c r="L6393" s="17"/>
    </row>
    <row r="6394" spans="6:12" x14ac:dyDescent="0.25">
      <c r="F6394" s="1"/>
      <c r="J6394" s="3"/>
      <c r="K6394" s="3"/>
      <c r="L6394" s="17"/>
    </row>
    <row r="6395" spans="6:12" x14ac:dyDescent="0.25">
      <c r="F6395" s="1"/>
      <c r="J6395" s="3"/>
      <c r="K6395" s="3"/>
      <c r="L6395" s="17"/>
    </row>
    <row r="6396" spans="6:12" x14ac:dyDescent="0.25">
      <c r="F6396" s="1"/>
      <c r="J6396" s="3"/>
      <c r="K6396" s="3"/>
      <c r="L6396" s="17"/>
    </row>
    <row r="6397" spans="6:12" x14ac:dyDescent="0.25">
      <c r="F6397" s="1"/>
      <c r="J6397" s="3"/>
      <c r="K6397" s="3"/>
      <c r="L6397" s="17"/>
    </row>
    <row r="6398" spans="6:12" x14ac:dyDescent="0.25">
      <c r="F6398" s="1"/>
      <c r="J6398" s="3"/>
      <c r="K6398" s="3"/>
      <c r="L6398" s="17"/>
    </row>
    <row r="6399" spans="6:12" x14ac:dyDescent="0.25">
      <c r="F6399" s="1"/>
      <c r="J6399" s="3"/>
      <c r="K6399" s="3"/>
      <c r="L6399" s="17"/>
    </row>
    <row r="6400" spans="6:12" x14ac:dyDescent="0.25">
      <c r="F6400" s="1"/>
      <c r="J6400" s="3"/>
      <c r="K6400" s="3"/>
      <c r="L6400" s="17"/>
    </row>
    <row r="6401" spans="6:12" x14ac:dyDescent="0.25">
      <c r="F6401" s="1"/>
      <c r="J6401" s="3"/>
      <c r="K6401" s="3"/>
      <c r="L6401" s="17"/>
    </row>
    <row r="6402" spans="6:12" x14ac:dyDescent="0.25">
      <c r="F6402" s="1"/>
      <c r="J6402" s="3"/>
      <c r="K6402" s="3"/>
      <c r="L6402" s="17"/>
    </row>
    <row r="6403" spans="6:12" x14ac:dyDescent="0.25">
      <c r="F6403" s="1"/>
      <c r="J6403" s="3"/>
      <c r="K6403" s="3"/>
      <c r="L6403" s="17"/>
    </row>
    <row r="6404" spans="6:12" x14ac:dyDescent="0.25">
      <c r="F6404" s="1"/>
      <c r="J6404" s="3"/>
      <c r="K6404" s="3"/>
      <c r="L6404" s="17"/>
    </row>
    <row r="6405" spans="6:12" x14ac:dyDescent="0.25">
      <c r="F6405" s="1"/>
      <c r="J6405" s="3"/>
      <c r="K6405" s="3"/>
      <c r="L6405" s="17"/>
    </row>
    <row r="6406" spans="6:12" x14ac:dyDescent="0.25">
      <c r="F6406" s="1"/>
      <c r="J6406" s="3"/>
      <c r="K6406" s="3"/>
      <c r="L6406" s="17"/>
    </row>
    <row r="6407" spans="6:12" x14ac:dyDescent="0.25">
      <c r="F6407" s="1"/>
      <c r="J6407" s="3"/>
      <c r="K6407" s="3"/>
      <c r="L6407" s="17"/>
    </row>
    <row r="6408" spans="6:12" x14ac:dyDescent="0.25">
      <c r="F6408" s="1"/>
      <c r="J6408" s="3"/>
      <c r="K6408" s="3"/>
      <c r="L6408" s="17"/>
    </row>
    <row r="6409" spans="6:12" x14ac:dyDescent="0.25">
      <c r="F6409" s="1"/>
      <c r="J6409" s="3"/>
      <c r="K6409" s="3"/>
      <c r="L6409" s="17"/>
    </row>
    <row r="6410" spans="6:12" x14ac:dyDescent="0.25">
      <c r="F6410" s="1"/>
      <c r="J6410" s="3"/>
      <c r="K6410" s="3"/>
      <c r="L6410" s="17"/>
    </row>
    <row r="6411" spans="6:12" x14ac:dyDescent="0.25">
      <c r="F6411" s="1"/>
      <c r="J6411" s="3"/>
      <c r="K6411" s="3"/>
      <c r="L6411" s="17"/>
    </row>
    <row r="6412" spans="6:12" x14ac:dyDescent="0.25">
      <c r="F6412" s="1"/>
      <c r="J6412" s="3"/>
      <c r="K6412" s="3"/>
      <c r="L6412" s="17"/>
    </row>
    <row r="6413" spans="6:12" x14ac:dyDescent="0.25">
      <c r="F6413" s="1"/>
      <c r="J6413" s="3"/>
      <c r="K6413" s="3"/>
      <c r="L6413" s="17"/>
    </row>
    <row r="6414" spans="6:12" x14ac:dyDescent="0.25">
      <c r="F6414" s="1"/>
      <c r="J6414" s="3"/>
      <c r="K6414" s="3"/>
      <c r="L6414" s="17"/>
    </row>
    <row r="6415" spans="6:12" x14ac:dyDescent="0.25">
      <c r="F6415" s="1"/>
      <c r="J6415" s="3"/>
      <c r="K6415" s="3"/>
      <c r="L6415" s="17"/>
    </row>
    <row r="6416" spans="6:12" x14ac:dyDescent="0.25">
      <c r="F6416" s="1"/>
      <c r="J6416" s="3"/>
      <c r="K6416" s="3"/>
      <c r="L6416" s="17"/>
    </row>
    <row r="6417" spans="6:12" x14ac:dyDescent="0.25">
      <c r="F6417" s="1"/>
      <c r="J6417" s="3"/>
      <c r="K6417" s="3"/>
      <c r="L6417" s="17"/>
    </row>
    <row r="6418" spans="6:12" x14ac:dyDescent="0.25">
      <c r="F6418" s="1"/>
      <c r="J6418" s="3"/>
      <c r="K6418" s="3"/>
      <c r="L6418" s="17"/>
    </row>
    <row r="6419" spans="6:12" x14ac:dyDescent="0.25">
      <c r="F6419" s="1"/>
      <c r="J6419" s="3"/>
      <c r="K6419" s="3"/>
      <c r="L6419" s="17"/>
    </row>
    <row r="6420" spans="6:12" x14ac:dyDescent="0.25">
      <c r="F6420" s="1"/>
      <c r="J6420" s="3"/>
      <c r="K6420" s="3"/>
      <c r="L6420" s="17"/>
    </row>
    <row r="6421" spans="6:12" x14ac:dyDescent="0.25">
      <c r="F6421" s="1"/>
      <c r="J6421" s="3"/>
      <c r="K6421" s="3"/>
      <c r="L6421" s="17"/>
    </row>
    <row r="6422" spans="6:12" x14ac:dyDescent="0.25">
      <c r="F6422" s="1"/>
      <c r="J6422" s="3"/>
      <c r="K6422" s="3"/>
      <c r="L6422" s="17"/>
    </row>
    <row r="6423" spans="6:12" x14ac:dyDescent="0.25">
      <c r="F6423" s="1"/>
      <c r="J6423" s="3"/>
      <c r="K6423" s="3"/>
      <c r="L6423" s="17"/>
    </row>
    <row r="6424" spans="6:12" x14ac:dyDescent="0.25">
      <c r="F6424" s="1"/>
      <c r="J6424" s="3"/>
      <c r="K6424" s="3"/>
      <c r="L6424" s="17"/>
    </row>
    <row r="6425" spans="6:12" x14ac:dyDescent="0.25">
      <c r="F6425" s="1"/>
      <c r="J6425" s="3"/>
      <c r="K6425" s="3"/>
      <c r="L6425" s="17"/>
    </row>
    <row r="6426" spans="6:12" x14ac:dyDescent="0.25">
      <c r="F6426" s="1"/>
      <c r="J6426" s="3"/>
      <c r="K6426" s="3"/>
      <c r="L6426" s="17"/>
    </row>
    <row r="6427" spans="6:12" x14ac:dyDescent="0.25">
      <c r="F6427" s="1"/>
      <c r="J6427" s="3"/>
      <c r="K6427" s="3"/>
      <c r="L6427" s="17"/>
    </row>
    <row r="6428" spans="6:12" x14ac:dyDescent="0.25">
      <c r="F6428" s="1"/>
      <c r="J6428" s="3"/>
      <c r="K6428" s="3"/>
      <c r="L6428" s="17"/>
    </row>
    <row r="6429" spans="6:12" x14ac:dyDescent="0.25">
      <c r="F6429" s="1"/>
      <c r="J6429" s="3"/>
      <c r="K6429" s="3"/>
      <c r="L6429" s="17"/>
    </row>
    <row r="6430" spans="6:12" x14ac:dyDescent="0.25">
      <c r="F6430" s="1"/>
      <c r="J6430" s="3"/>
      <c r="K6430" s="3"/>
      <c r="L6430" s="17"/>
    </row>
    <row r="6431" spans="6:12" x14ac:dyDescent="0.25">
      <c r="F6431" s="1"/>
      <c r="J6431" s="3"/>
      <c r="K6431" s="3"/>
      <c r="L6431" s="17"/>
    </row>
    <row r="6432" spans="6:12" x14ac:dyDescent="0.25">
      <c r="F6432" s="1"/>
      <c r="J6432" s="3"/>
      <c r="K6432" s="3"/>
      <c r="L6432" s="17"/>
    </row>
    <row r="6433" spans="6:12" x14ac:dyDescent="0.25">
      <c r="F6433" s="1"/>
      <c r="J6433" s="3"/>
      <c r="K6433" s="3"/>
      <c r="L6433" s="17"/>
    </row>
    <row r="6434" spans="6:12" x14ac:dyDescent="0.25">
      <c r="F6434" s="1"/>
      <c r="J6434" s="3"/>
      <c r="K6434" s="3"/>
      <c r="L6434" s="17"/>
    </row>
    <row r="6435" spans="6:12" x14ac:dyDescent="0.25">
      <c r="F6435" s="1"/>
      <c r="J6435" s="3"/>
      <c r="K6435" s="3"/>
      <c r="L6435" s="17"/>
    </row>
    <row r="6436" spans="6:12" x14ac:dyDescent="0.25">
      <c r="F6436" s="1"/>
      <c r="J6436" s="3"/>
      <c r="K6436" s="3"/>
      <c r="L6436" s="17"/>
    </row>
    <row r="6437" spans="6:12" x14ac:dyDescent="0.25">
      <c r="F6437" s="1"/>
      <c r="J6437" s="3"/>
      <c r="K6437" s="3"/>
      <c r="L6437" s="17"/>
    </row>
    <row r="6438" spans="6:12" x14ac:dyDescent="0.25">
      <c r="F6438" s="1"/>
      <c r="J6438" s="3"/>
      <c r="K6438" s="3"/>
      <c r="L6438" s="17"/>
    </row>
    <row r="6439" spans="6:12" x14ac:dyDescent="0.25">
      <c r="F6439" s="1"/>
      <c r="J6439" s="3"/>
      <c r="K6439" s="3"/>
      <c r="L6439" s="17"/>
    </row>
    <row r="6440" spans="6:12" x14ac:dyDescent="0.25">
      <c r="F6440" s="1"/>
      <c r="J6440" s="3"/>
      <c r="K6440" s="3"/>
      <c r="L6440" s="17"/>
    </row>
    <row r="6441" spans="6:12" x14ac:dyDescent="0.25">
      <c r="F6441" s="1"/>
      <c r="J6441" s="3"/>
      <c r="K6441" s="3"/>
      <c r="L6441" s="17"/>
    </row>
    <row r="6442" spans="6:12" x14ac:dyDescent="0.25">
      <c r="F6442" s="1"/>
      <c r="J6442" s="3"/>
      <c r="K6442" s="3"/>
      <c r="L6442" s="17"/>
    </row>
    <row r="6443" spans="6:12" x14ac:dyDescent="0.25">
      <c r="F6443" s="1"/>
      <c r="J6443" s="3"/>
      <c r="K6443" s="3"/>
      <c r="L6443" s="17"/>
    </row>
    <row r="6444" spans="6:12" x14ac:dyDescent="0.25">
      <c r="F6444" s="1"/>
      <c r="J6444" s="3"/>
      <c r="K6444" s="3"/>
      <c r="L6444" s="17"/>
    </row>
    <row r="6445" spans="6:12" x14ac:dyDescent="0.25">
      <c r="F6445" s="1"/>
      <c r="J6445" s="3"/>
      <c r="K6445" s="3"/>
      <c r="L6445" s="17"/>
    </row>
    <row r="6446" spans="6:12" x14ac:dyDescent="0.25">
      <c r="F6446" s="1"/>
      <c r="J6446" s="3"/>
      <c r="K6446" s="3"/>
      <c r="L6446" s="17"/>
    </row>
    <row r="6447" spans="6:12" x14ac:dyDescent="0.25">
      <c r="F6447" s="1"/>
      <c r="J6447" s="3"/>
      <c r="K6447" s="3"/>
      <c r="L6447" s="17"/>
    </row>
    <row r="6448" spans="6:12" x14ac:dyDescent="0.25">
      <c r="F6448" s="1"/>
      <c r="J6448" s="3"/>
      <c r="K6448" s="3"/>
      <c r="L6448" s="17"/>
    </row>
    <row r="6449" spans="6:12" x14ac:dyDescent="0.25">
      <c r="F6449" s="1"/>
      <c r="J6449" s="3"/>
      <c r="K6449" s="3"/>
      <c r="L6449" s="17"/>
    </row>
    <row r="6450" spans="6:12" x14ac:dyDescent="0.25">
      <c r="F6450" s="1"/>
      <c r="J6450" s="3"/>
      <c r="K6450" s="3"/>
      <c r="L6450" s="17"/>
    </row>
    <row r="6451" spans="6:12" x14ac:dyDescent="0.25">
      <c r="F6451" s="1"/>
      <c r="J6451" s="3"/>
      <c r="K6451" s="3"/>
      <c r="L6451" s="17"/>
    </row>
    <row r="6452" spans="6:12" x14ac:dyDescent="0.25">
      <c r="F6452" s="1"/>
      <c r="J6452" s="3"/>
      <c r="K6452" s="3"/>
      <c r="L6452" s="17"/>
    </row>
    <row r="6453" spans="6:12" x14ac:dyDescent="0.25">
      <c r="F6453" s="1"/>
      <c r="J6453" s="3"/>
      <c r="K6453" s="3"/>
      <c r="L6453" s="17"/>
    </row>
    <row r="6454" spans="6:12" x14ac:dyDescent="0.25">
      <c r="F6454" s="1"/>
      <c r="J6454" s="3"/>
      <c r="K6454" s="3"/>
      <c r="L6454" s="17"/>
    </row>
    <row r="6455" spans="6:12" x14ac:dyDescent="0.25">
      <c r="F6455" s="1"/>
      <c r="J6455" s="3"/>
      <c r="K6455" s="3"/>
      <c r="L6455" s="17"/>
    </row>
    <row r="6456" spans="6:12" x14ac:dyDescent="0.25">
      <c r="F6456" s="1"/>
      <c r="J6456" s="3"/>
      <c r="K6456" s="3"/>
      <c r="L6456" s="17"/>
    </row>
    <row r="6457" spans="6:12" x14ac:dyDescent="0.25">
      <c r="F6457" s="1"/>
      <c r="J6457" s="3"/>
      <c r="K6457" s="3"/>
      <c r="L6457" s="17"/>
    </row>
    <row r="6458" spans="6:12" x14ac:dyDescent="0.25">
      <c r="F6458" s="1"/>
      <c r="J6458" s="3"/>
      <c r="K6458" s="3"/>
      <c r="L6458" s="17"/>
    </row>
    <row r="6459" spans="6:12" x14ac:dyDescent="0.25">
      <c r="F6459" s="1"/>
      <c r="J6459" s="3"/>
      <c r="K6459" s="3"/>
      <c r="L6459" s="17"/>
    </row>
    <row r="6460" spans="6:12" x14ac:dyDescent="0.25">
      <c r="F6460" s="1"/>
      <c r="J6460" s="3"/>
      <c r="K6460" s="3"/>
      <c r="L6460" s="17"/>
    </row>
    <row r="6461" spans="6:12" x14ac:dyDescent="0.25">
      <c r="F6461" s="1"/>
      <c r="J6461" s="3"/>
      <c r="K6461" s="3"/>
      <c r="L6461" s="17"/>
    </row>
    <row r="6462" spans="6:12" x14ac:dyDescent="0.25">
      <c r="F6462" s="1"/>
      <c r="J6462" s="3"/>
      <c r="K6462" s="3"/>
      <c r="L6462" s="17"/>
    </row>
    <row r="6463" spans="6:12" x14ac:dyDescent="0.25">
      <c r="F6463" s="1"/>
      <c r="J6463" s="3"/>
      <c r="K6463" s="3"/>
      <c r="L6463" s="17"/>
    </row>
    <row r="6464" spans="6:12" x14ac:dyDescent="0.25">
      <c r="F6464" s="1"/>
      <c r="J6464" s="3"/>
      <c r="K6464" s="3"/>
      <c r="L6464" s="17"/>
    </row>
    <row r="6465" spans="6:12" x14ac:dyDescent="0.25">
      <c r="F6465" s="1"/>
      <c r="J6465" s="3"/>
      <c r="K6465" s="3"/>
      <c r="L6465" s="17"/>
    </row>
    <row r="6466" spans="6:12" x14ac:dyDescent="0.25">
      <c r="F6466" s="1"/>
      <c r="J6466" s="3"/>
      <c r="K6466" s="3"/>
      <c r="L6466" s="17"/>
    </row>
    <row r="6467" spans="6:12" x14ac:dyDescent="0.25">
      <c r="F6467" s="1"/>
      <c r="J6467" s="3"/>
      <c r="K6467" s="3"/>
      <c r="L6467" s="17"/>
    </row>
    <row r="6468" spans="6:12" x14ac:dyDescent="0.25">
      <c r="F6468" s="1"/>
      <c r="J6468" s="3"/>
      <c r="K6468" s="3"/>
      <c r="L6468" s="17"/>
    </row>
    <row r="6469" spans="6:12" x14ac:dyDescent="0.25">
      <c r="F6469" s="1"/>
      <c r="J6469" s="3"/>
      <c r="K6469" s="3"/>
      <c r="L6469" s="17"/>
    </row>
    <row r="6470" spans="6:12" x14ac:dyDescent="0.25">
      <c r="F6470" s="1"/>
      <c r="J6470" s="3"/>
      <c r="K6470" s="3"/>
      <c r="L6470" s="17"/>
    </row>
    <row r="6471" spans="6:12" x14ac:dyDescent="0.25">
      <c r="F6471" s="1"/>
      <c r="J6471" s="3"/>
      <c r="K6471" s="3"/>
      <c r="L6471" s="17"/>
    </row>
    <row r="6472" spans="6:12" x14ac:dyDescent="0.25">
      <c r="F6472" s="1"/>
      <c r="J6472" s="3"/>
      <c r="K6472" s="3"/>
      <c r="L6472" s="17"/>
    </row>
    <row r="6473" spans="6:12" x14ac:dyDescent="0.25">
      <c r="F6473" s="1"/>
      <c r="J6473" s="3"/>
      <c r="K6473" s="3"/>
      <c r="L6473" s="17"/>
    </row>
    <row r="6474" spans="6:12" x14ac:dyDescent="0.25">
      <c r="F6474" s="1"/>
      <c r="J6474" s="3"/>
      <c r="K6474" s="3"/>
      <c r="L6474" s="17"/>
    </row>
    <row r="6475" spans="6:12" x14ac:dyDescent="0.25">
      <c r="F6475" s="1"/>
      <c r="J6475" s="3"/>
      <c r="K6475" s="3"/>
      <c r="L6475" s="17"/>
    </row>
    <row r="6476" spans="6:12" x14ac:dyDescent="0.25">
      <c r="F6476" s="1"/>
      <c r="J6476" s="3"/>
      <c r="K6476" s="3"/>
      <c r="L6476" s="17"/>
    </row>
    <row r="6477" spans="6:12" x14ac:dyDescent="0.25">
      <c r="F6477" s="1"/>
      <c r="J6477" s="3"/>
      <c r="K6477" s="3"/>
      <c r="L6477" s="17"/>
    </row>
    <row r="6478" spans="6:12" x14ac:dyDescent="0.25">
      <c r="F6478" s="1"/>
      <c r="J6478" s="3"/>
      <c r="K6478" s="3"/>
      <c r="L6478" s="17"/>
    </row>
    <row r="6479" spans="6:12" x14ac:dyDescent="0.25">
      <c r="F6479" s="1"/>
      <c r="J6479" s="3"/>
      <c r="K6479" s="3"/>
      <c r="L6479" s="17"/>
    </row>
    <row r="6480" spans="6:12" x14ac:dyDescent="0.25">
      <c r="F6480" s="1"/>
      <c r="J6480" s="3"/>
      <c r="K6480" s="3"/>
      <c r="L6480" s="17"/>
    </row>
    <row r="6481" spans="6:12" x14ac:dyDescent="0.25">
      <c r="F6481" s="1"/>
      <c r="J6481" s="3"/>
      <c r="K6481" s="3"/>
      <c r="L6481" s="17"/>
    </row>
    <row r="6482" spans="6:12" x14ac:dyDescent="0.25">
      <c r="F6482" s="1"/>
      <c r="J6482" s="3"/>
      <c r="K6482" s="3"/>
      <c r="L6482" s="17"/>
    </row>
    <row r="6483" spans="6:12" x14ac:dyDescent="0.25">
      <c r="F6483" s="1"/>
      <c r="J6483" s="3"/>
      <c r="K6483" s="3"/>
      <c r="L6483" s="17"/>
    </row>
    <row r="6484" spans="6:12" x14ac:dyDescent="0.25">
      <c r="F6484" s="1"/>
      <c r="J6484" s="3"/>
      <c r="K6484" s="3"/>
      <c r="L6484" s="17"/>
    </row>
    <row r="6485" spans="6:12" x14ac:dyDescent="0.25">
      <c r="F6485" s="1"/>
      <c r="J6485" s="3"/>
      <c r="K6485" s="3"/>
      <c r="L6485" s="17"/>
    </row>
    <row r="6486" spans="6:12" x14ac:dyDescent="0.25">
      <c r="F6486" s="1"/>
      <c r="J6486" s="3"/>
      <c r="K6486" s="3"/>
      <c r="L6486" s="17"/>
    </row>
    <row r="6487" spans="6:12" x14ac:dyDescent="0.25">
      <c r="F6487" s="1"/>
      <c r="J6487" s="3"/>
      <c r="K6487" s="3"/>
      <c r="L6487" s="17"/>
    </row>
    <row r="6488" spans="6:12" x14ac:dyDescent="0.25">
      <c r="F6488" s="1"/>
      <c r="J6488" s="3"/>
      <c r="K6488" s="3"/>
      <c r="L6488" s="17"/>
    </row>
    <row r="6489" spans="6:12" x14ac:dyDescent="0.25">
      <c r="F6489" s="1"/>
      <c r="J6489" s="3"/>
      <c r="K6489" s="3"/>
      <c r="L6489" s="17"/>
    </row>
    <row r="6490" spans="6:12" x14ac:dyDescent="0.25">
      <c r="F6490" s="1"/>
      <c r="J6490" s="3"/>
      <c r="K6490" s="3"/>
      <c r="L6490" s="17"/>
    </row>
    <row r="6491" spans="6:12" x14ac:dyDescent="0.25">
      <c r="F6491" s="1"/>
      <c r="J6491" s="3"/>
      <c r="K6491" s="3"/>
      <c r="L6491" s="17"/>
    </row>
    <row r="6492" spans="6:12" x14ac:dyDescent="0.25">
      <c r="F6492" s="1"/>
      <c r="J6492" s="3"/>
      <c r="K6492" s="3"/>
      <c r="L6492" s="17"/>
    </row>
    <row r="6493" spans="6:12" x14ac:dyDescent="0.25">
      <c r="F6493" s="1"/>
      <c r="J6493" s="3"/>
      <c r="K6493" s="3"/>
      <c r="L6493" s="17"/>
    </row>
    <row r="6494" spans="6:12" x14ac:dyDescent="0.25">
      <c r="F6494" s="1"/>
      <c r="J6494" s="3"/>
      <c r="K6494" s="3"/>
      <c r="L6494" s="17"/>
    </row>
    <row r="6495" spans="6:12" x14ac:dyDescent="0.25">
      <c r="F6495" s="1"/>
      <c r="J6495" s="3"/>
      <c r="K6495" s="3"/>
      <c r="L6495" s="17"/>
    </row>
    <row r="6496" spans="6:12" x14ac:dyDescent="0.25">
      <c r="F6496" s="1"/>
      <c r="J6496" s="3"/>
      <c r="K6496" s="3"/>
      <c r="L6496" s="17"/>
    </row>
    <row r="6497" spans="6:12" x14ac:dyDescent="0.25">
      <c r="F6497" s="1"/>
      <c r="J6497" s="3"/>
      <c r="K6497" s="3"/>
      <c r="L6497" s="17"/>
    </row>
    <row r="6498" spans="6:12" x14ac:dyDescent="0.25">
      <c r="F6498" s="1"/>
      <c r="J6498" s="3"/>
      <c r="K6498" s="3"/>
      <c r="L6498" s="17"/>
    </row>
    <row r="6499" spans="6:12" x14ac:dyDescent="0.25">
      <c r="F6499" s="1"/>
      <c r="J6499" s="3"/>
      <c r="K6499" s="3"/>
      <c r="L6499" s="17"/>
    </row>
    <row r="6500" spans="6:12" x14ac:dyDescent="0.25">
      <c r="F6500" s="1"/>
      <c r="J6500" s="3"/>
      <c r="K6500" s="3"/>
      <c r="L6500" s="17"/>
    </row>
    <row r="6501" spans="6:12" x14ac:dyDescent="0.25">
      <c r="F6501" s="1"/>
      <c r="J6501" s="3"/>
      <c r="K6501" s="3"/>
      <c r="L6501" s="17"/>
    </row>
    <row r="6502" spans="6:12" x14ac:dyDescent="0.25">
      <c r="F6502" s="1"/>
      <c r="J6502" s="3"/>
      <c r="K6502" s="3"/>
      <c r="L6502" s="17"/>
    </row>
    <row r="6503" spans="6:12" x14ac:dyDescent="0.25">
      <c r="F6503" s="1"/>
      <c r="J6503" s="3"/>
      <c r="K6503" s="3"/>
      <c r="L6503" s="17"/>
    </row>
    <row r="6504" spans="6:12" x14ac:dyDescent="0.25">
      <c r="F6504" s="1"/>
      <c r="J6504" s="3"/>
      <c r="K6504" s="3"/>
      <c r="L6504" s="17"/>
    </row>
    <row r="6505" spans="6:12" x14ac:dyDescent="0.25">
      <c r="F6505" s="1"/>
      <c r="J6505" s="3"/>
      <c r="K6505" s="3"/>
      <c r="L6505" s="17"/>
    </row>
    <row r="6506" spans="6:12" x14ac:dyDescent="0.25">
      <c r="F6506" s="1"/>
      <c r="J6506" s="3"/>
      <c r="K6506" s="3"/>
      <c r="L6506" s="17"/>
    </row>
    <row r="6507" spans="6:12" x14ac:dyDescent="0.25">
      <c r="F6507" s="1"/>
      <c r="J6507" s="3"/>
      <c r="K6507" s="3"/>
      <c r="L6507" s="17"/>
    </row>
    <row r="6508" spans="6:12" x14ac:dyDescent="0.25">
      <c r="F6508" s="1"/>
      <c r="J6508" s="3"/>
      <c r="K6508" s="3"/>
      <c r="L6508" s="17"/>
    </row>
    <row r="6509" spans="6:12" x14ac:dyDescent="0.25">
      <c r="F6509" s="1"/>
      <c r="J6509" s="3"/>
      <c r="K6509" s="3"/>
      <c r="L6509" s="17"/>
    </row>
    <row r="6510" spans="6:12" x14ac:dyDescent="0.25">
      <c r="F6510" s="1"/>
      <c r="J6510" s="3"/>
      <c r="K6510" s="3"/>
      <c r="L6510" s="17"/>
    </row>
    <row r="6511" spans="6:12" x14ac:dyDescent="0.25">
      <c r="F6511" s="1"/>
      <c r="J6511" s="3"/>
      <c r="K6511" s="3"/>
      <c r="L6511" s="17"/>
    </row>
    <row r="6512" spans="6:12" x14ac:dyDescent="0.25">
      <c r="F6512" s="1"/>
      <c r="J6512" s="3"/>
      <c r="K6512" s="3"/>
      <c r="L6512" s="17"/>
    </row>
    <row r="6513" spans="6:12" x14ac:dyDescent="0.25">
      <c r="F6513" s="1"/>
      <c r="J6513" s="3"/>
      <c r="K6513" s="3"/>
      <c r="L6513" s="17"/>
    </row>
    <row r="6514" spans="6:12" x14ac:dyDescent="0.25">
      <c r="F6514" s="1"/>
      <c r="J6514" s="3"/>
      <c r="K6514" s="3"/>
      <c r="L6514" s="17"/>
    </row>
    <row r="6515" spans="6:12" x14ac:dyDescent="0.25">
      <c r="F6515" s="1"/>
      <c r="J6515" s="3"/>
      <c r="K6515" s="3"/>
      <c r="L6515" s="17"/>
    </row>
    <row r="6516" spans="6:12" x14ac:dyDescent="0.25">
      <c r="F6516" s="1"/>
      <c r="J6516" s="3"/>
      <c r="K6516" s="3"/>
      <c r="L6516" s="17"/>
    </row>
    <row r="6517" spans="6:12" x14ac:dyDescent="0.25">
      <c r="F6517" s="1"/>
      <c r="J6517" s="3"/>
      <c r="K6517" s="3"/>
      <c r="L6517" s="17"/>
    </row>
    <row r="6518" spans="6:12" x14ac:dyDescent="0.25">
      <c r="F6518" s="1"/>
      <c r="J6518" s="3"/>
      <c r="K6518" s="3"/>
      <c r="L6518" s="17"/>
    </row>
    <row r="6519" spans="6:12" x14ac:dyDescent="0.25">
      <c r="F6519" s="1"/>
      <c r="J6519" s="3"/>
      <c r="K6519" s="3"/>
      <c r="L6519" s="17"/>
    </row>
    <row r="6520" spans="6:12" x14ac:dyDescent="0.25">
      <c r="F6520" s="1"/>
      <c r="J6520" s="3"/>
      <c r="K6520" s="3"/>
      <c r="L6520" s="17"/>
    </row>
    <row r="6521" spans="6:12" x14ac:dyDescent="0.25">
      <c r="F6521" s="1"/>
      <c r="J6521" s="3"/>
      <c r="K6521" s="3"/>
      <c r="L6521" s="17"/>
    </row>
    <row r="6522" spans="6:12" x14ac:dyDescent="0.25">
      <c r="F6522" s="1"/>
      <c r="J6522" s="3"/>
      <c r="K6522" s="3"/>
      <c r="L6522" s="17"/>
    </row>
    <row r="6523" spans="6:12" x14ac:dyDescent="0.25">
      <c r="F6523" s="1"/>
      <c r="J6523" s="3"/>
      <c r="K6523" s="3"/>
      <c r="L6523" s="17"/>
    </row>
    <row r="6524" spans="6:12" x14ac:dyDescent="0.25">
      <c r="F6524" s="1"/>
      <c r="J6524" s="3"/>
      <c r="K6524" s="3"/>
      <c r="L6524" s="17"/>
    </row>
    <row r="6525" spans="6:12" x14ac:dyDescent="0.25">
      <c r="F6525" s="1"/>
      <c r="J6525" s="3"/>
      <c r="K6525" s="3"/>
      <c r="L6525" s="17"/>
    </row>
    <row r="6526" spans="6:12" x14ac:dyDescent="0.25">
      <c r="F6526" s="1"/>
      <c r="J6526" s="3"/>
      <c r="K6526" s="3"/>
      <c r="L6526" s="17"/>
    </row>
    <row r="6527" spans="6:12" x14ac:dyDescent="0.25">
      <c r="F6527" s="1"/>
      <c r="J6527" s="3"/>
      <c r="K6527" s="3"/>
      <c r="L6527" s="17"/>
    </row>
    <row r="6528" spans="6:12" x14ac:dyDescent="0.25">
      <c r="F6528" s="1"/>
      <c r="J6528" s="3"/>
      <c r="K6528" s="3"/>
      <c r="L6528" s="17"/>
    </row>
    <row r="6529" spans="6:12" x14ac:dyDescent="0.25">
      <c r="F6529" s="1"/>
      <c r="J6529" s="3"/>
      <c r="K6529" s="3"/>
      <c r="L6529" s="17"/>
    </row>
    <row r="6530" spans="6:12" x14ac:dyDescent="0.25">
      <c r="F6530" s="1"/>
      <c r="J6530" s="3"/>
      <c r="K6530" s="3"/>
      <c r="L6530" s="17"/>
    </row>
    <row r="6531" spans="6:12" x14ac:dyDescent="0.25">
      <c r="F6531" s="1"/>
      <c r="J6531" s="3"/>
      <c r="K6531" s="3"/>
      <c r="L6531" s="17"/>
    </row>
    <row r="6532" spans="6:12" x14ac:dyDescent="0.25">
      <c r="F6532" s="1"/>
      <c r="J6532" s="3"/>
      <c r="K6532" s="3"/>
      <c r="L6532" s="17"/>
    </row>
    <row r="6533" spans="6:12" x14ac:dyDescent="0.25">
      <c r="F6533" s="1"/>
      <c r="J6533" s="3"/>
      <c r="K6533" s="3"/>
      <c r="L6533" s="17"/>
    </row>
    <row r="6534" spans="6:12" x14ac:dyDescent="0.25">
      <c r="F6534" s="1"/>
      <c r="J6534" s="3"/>
      <c r="K6534" s="3"/>
      <c r="L6534" s="17"/>
    </row>
    <row r="6535" spans="6:12" x14ac:dyDescent="0.25">
      <c r="F6535" s="1"/>
      <c r="J6535" s="3"/>
      <c r="K6535" s="3"/>
      <c r="L6535" s="17"/>
    </row>
    <row r="6536" spans="6:12" x14ac:dyDescent="0.25">
      <c r="F6536" s="1"/>
      <c r="J6536" s="3"/>
      <c r="K6536" s="3"/>
      <c r="L6536" s="17"/>
    </row>
    <row r="6537" spans="6:12" x14ac:dyDescent="0.25">
      <c r="F6537" s="1"/>
      <c r="J6537" s="3"/>
      <c r="K6537" s="3"/>
      <c r="L6537" s="17"/>
    </row>
    <row r="6538" spans="6:12" x14ac:dyDescent="0.25">
      <c r="F6538" s="1"/>
      <c r="J6538" s="3"/>
      <c r="K6538" s="3"/>
      <c r="L6538" s="17"/>
    </row>
    <row r="6539" spans="6:12" x14ac:dyDescent="0.25">
      <c r="F6539" s="1"/>
      <c r="J6539" s="3"/>
      <c r="K6539" s="3"/>
      <c r="L6539" s="17"/>
    </row>
    <row r="6540" spans="6:12" x14ac:dyDescent="0.25">
      <c r="F6540" s="1"/>
      <c r="J6540" s="3"/>
      <c r="K6540" s="3"/>
      <c r="L6540" s="17"/>
    </row>
    <row r="6541" spans="6:12" x14ac:dyDescent="0.25">
      <c r="F6541" s="1"/>
      <c r="J6541" s="3"/>
      <c r="K6541" s="3"/>
      <c r="L6541" s="17"/>
    </row>
    <row r="6542" spans="6:12" x14ac:dyDescent="0.25">
      <c r="F6542" s="1"/>
      <c r="J6542" s="3"/>
      <c r="K6542" s="3"/>
      <c r="L6542" s="17"/>
    </row>
    <row r="6543" spans="6:12" x14ac:dyDescent="0.25">
      <c r="F6543" s="1"/>
      <c r="J6543" s="3"/>
      <c r="K6543" s="3"/>
      <c r="L6543" s="17"/>
    </row>
    <row r="6544" spans="6:12" x14ac:dyDescent="0.25">
      <c r="F6544" s="1"/>
      <c r="J6544" s="3"/>
      <c r="K6544" s="3"/>
      <c r="L6544" s="17"/>
    </row>
    <row r="6545" spans="6:12" x14ac:dyDescent="0.25">
      <c r="F6545" s="1"/>
      <c r="J6545" s="3"/>
      <c r="K6545" s="3"/>
      <c r="L6545" s="17"/>
    </row>
    <row r="6546" spans="6:12" x14ac:dyDescent="0.25">
      <c r="F6546" s="1"/>
      <c r="J6546" s="3"/>
      <c r="K6546" s="3"/>
      <c r="L6546" s="17"/>
    </row>
    <row r="6547" spans="6:12" x14ac:dyDescent="0.25">
      <c r="F6547" s="1"/>
      <c r="J6547" s="3"/>
      <c r="K6547" s="3"/>
      <c r="L6547" s="17"/>
    </row>
    <row r="6548" spans="6:12" x14ac:dyDescent="0.25">
      <c r="F6548" s="1"/>
      <c r="J6548" s="3"/>
      <c r="K6548" s="3"/>
      <c r="L6548" s="17"/>
    </row>
    <row r="6549" spans="6:12" x14ac:dyDescent="0.25">
      <c r="F6549" s="1"/>
      <c r="J6549" s="3"/>
      <c r="K6549" s="3"/>
      <c r="L6549" s="17"/>
    </row>
    <row r="6550" spans="6:12" x14ac:dyDescent="0.25">
      <c r="F6550" s="1"/>
      <c r="J6550" s="3"/>
      <c r="K6550" s="3"/>
      <c r="L6550" s="17"/>
    </row>
    <row r="6551" spans="6:12" x14ac:dyDescent="0.25">
      <c r="F6551" s="1"/>
      <c r="J6551" s="3"/>
      <c r="K6551" s="3"/>
      <c r="L6551" s="17"/>
    </row>
    <row r="6552" spans="6:12" x14ac:dyDescent="0.25">
      <c r="F6552" s="1"/>
      <c r="J6552" s="3"/>
      <c r="K6552" s="3"/>
      <c r="L6552" s="17"/>
    </row>
    <row r="6553" spans="6:12" x14ac:dyDescent="0.25">
      <c r="F6553" s="1"/>
      <c r="J6553" s="3"/>
      <c r="K6553" s="3"/>
      <c r="L6553" s="17"/>
    </row>
    <row r="6554" spans="6:12" x14ac:dyDescent="0.25">
      <c r="F6554" s="1"/>
      <c r="J6554" s="3"/>
      <c r="K6554" s="3"/>
      <c r="L6554" s="17"/>
    </row>
    <row r="6555" spans="6:12" x14ac:dyDescent="0.25">
      <c r="F6555" s="1"/>
      <c r="J6555" s="3"/>
      <c r="K6555" s="3"/>
      <c r="L6555" s="17"/>
    </row>
    <row r="6556" spans="6:12" x14ac:dyDescent="0.25">
      <c r="F6556" s="1"/>
      <c r="J6556" s="3"/>
      <c r="K6556" s="3"/>
      <c r="L6556" s="17"/>
    </row>
    <row r="6557" spans="6:12" x14ac:dyDescent="0.25">
      <c r="F6557" s="1"/>
      <c r="J6557" s="3"/>
      <c r="K6557" s="3"/>
      <c r="L6557" s="17"/>
    </row>
    <row r="6558" spans="6:12" x14ac:dyDescent="0.25">
      <c r="F6558" s="1"/>
      <c r="J6558" s="3"/>
      <c r="K6558" s="3"/>
      <c r="L6558" s="17"/>
    </row>
    <row r="6559" spans="6:12" x14ac:dyDescent="0.25">
      <c r="F6559" s="1"/>
      <c r="J6559" s="3"/>
      <c r="K6559" s="3"/>
      <c r="L6559" s="17"/>
    </row>
    <row r="6560" spans="6:12" x14ac:dyDescent="0.25">
      <c r="F6560" s="1"/>
      <c r="J6560" s="3"/>
      <c r="K6560" s="3"/>
      <c r="L6560" s="17"/>
    </row>
    <row r="6561" spans="6:12" x14ac:dyDescent="0.25">
      <c r="F6561" s="1"/>
      <c r="J6561" s="3"/>
      <c r="K6561" s="3"/>
      <c r="L6561" s="17"/>
    </row>
    <row r="6562" spans="6:12" x14ac:dyDescent="0.25">
      <c r="F6562" s="1"/>
      <c r="J6562" s="3"/>
      <c r="K6562" s="3"/>
      <c r="L6562" s="17"/>
    </row>
    <row r="6563" spans="6:12" x14ac:dyDescent="0.25">
      <c r="F6563" s="1"/>
      <c r="J6563" s="3"/>
      <c r="K6563" s="3"/>
      <c r="L6563" s="17"/>
    </row>
    <row r="6564" spans="6:12" x14ac:dyDescent="0.25">
      <c r="F6564" s="1"/>
      <c r="J6564" s="3"/>
      <c r="K6564" s="3"/>
      <c r="L6564" s="17"/>
    </row>
    <row r="6565" spans="6:12" x14ac:dyDescent="0.25">
      <c r="F6565" s="1"/>
      <c r="J6565" s="3"/>
      <c r="K6565" s="3"/>
      <c r="L6565" s="17"/>
    </row>
    <row r="6566" spans="6:12" x14ac:dyDescent="0.25">
      <c r="F6566" s="1"/>
      <c r="J6566" s="3"/>
      <c r="K6566" s="3"/>
      <c r="L6566" s="17"/>
    </row>
    <row r="6567" spans="6:12" x14ac:dyDescent="0.25">
      <c r="F6567" s="1"/>
      <c r="J6567" s="3"/>
      <c r="K6567" s="3"/>
      <c r="L6567" s="17"/>
    </row>
    <row r="6568" spans="6:12" x14ac:dyDescent="0.25">
      <c r="F6568" s="1"/>
      <c r="J6568" s="3"/>
      <c r="K6568" s="3"/>
      <c r="L6568" s="17"/>
    </row>
    <row r="6569" spans="6:12" x14ac:dyDescent="0.25">
      <c r="F6569" s="1"/>
      <c r="J6569" s="3"/>
      <c r="K6569" s="3"/>
      <c r="L6569" s="17"/>
    </row>
    <row r="6570" spans="6:12" x14ac:dyDescent="0.25">
      <c r="F6570" s="1"/>
      <c r="J6570" s="3"/>
      <c r="K6570" s="3"/>
      <c r="L6570" s="17"/>
    </row>
    <row r="6571" spans="6:12" x14ac:dyDescent="0.25">
      <c r="F6571" s="1"/>
      <c r="J6571" s="3"/>
      <c r="K6571" s="3"/>
      <c r="L6571" s="17"/>
    </row>
    <row r="6572" spans="6:12" x14ac:dyDescent="0.25">
      <c r="F6572" s="1"/>
      <c r="J6572" s="3"/>
      <c r="K6572" s="3"/>
      <c r="L6572" s="17"/>
    </row>
    <row r="6573" spans="6:12" x14ac:dyDescent="0.25">
      <c r="F6573" s="1"/>
      <c r="J6573" s="3"/>
      <c r="K6573" s="3"/>
      <c r="L6573" s="17"/>
    </row>
    <row r="6574" spans="6:12" x14ac:dyDescent="0.25">
      <c r="F6574" s="1"/>
      <c r="J6574" s="3"/>
      <c r="K6574" s="3"/>
      <c r="L6574" s="17"/>
    </row>
    <row r="6575" spans="6:12" x14ac:dyDescent="0.25">
      <c r="F6575" s="1"/>
      <c r="J6575" s="3"/>
      <c r="K6575" s="3"/>
      <c r="L6575" s="17"/>
    </row>
    <row r="6576" spans="6:12" x14ac:dyDescent="0.25">
      <c r="F6576" s="1"/>
      <c r="J6576" s="3"/>
      <c r="K6576" s="3"/>
      <c r="L6576" s="17"/>
    </row>
    <row r="6577" spans="6:12" x14ac:dyDescent="0.25">
      <c r="F6577" s="1"/>
      <c r="J6577" s="3"/>
      <c r="K6577" s="3"/>
      <c r="L6577" s="17"/>
    </row>
    <row r="6578" spans="6:12" x14ac:dyDescent="0.25">
      <c r="F6578" s="1"/>
      <c r="J6578" s="3"/>
      <c r="K6578" s="3"/>
      <c r="L6578" s="17"/>
    </row>
    <row r="6579" spans="6:12" x14ac:dyDescent="0.25">
      <c r="F6579" s="1"/>
      <c r="J6579" s="3"/>
      <c r="K6579" s="3"/>
      <c r="L6579" s="17"/>
    </row>
    <row r="6580" spans="6:12" x14ac:dyDescent="0.25">
      <c r="F6580" s="1"/>
      <c r="J6580" s="3"/>
      <c r="K6580" s="3"/>
      <c r="L6580" s="17"/>
    </row>
    <row r="6581" spans="6:12" x14ac:dyDescent="0.25">
      <c r="F6581" s="1"/>
      <c r="J6581" s="3"/>
      <c r="K6581" s="3"/>
      <c r="L6581" s="17"/>
    </row>
    <row r="6582" spans="6:12" x14ac:dyDescent="0.25">
      <c r="F6582" s="1"/>
      <c r="J6582" s="3"/>
      <c r="K6582" s="3"/>
      <c r="L6582" s="17"/>
    </row>
    <row r="6583" spans="6:12" x14ac:dyDescent="0.25">
      <c r="F6583" s="1"/>
      <c r="J6583" s="3"/>
      <c r="K6583" s="3"/>
      <c r="L6583" s="17"/>
    </row>
    <row r="6584" spans="6:12" x14ac:dyDescent="0.25">
      <c r="F6584" s="1"/>
      <c r="J6584" s="3"/>
      <c r="K6584" s="3"/>
      <c r="L6584" s="17"/>
    </row>
    <row r="6585" spans="6:12" x14ac:dyDescent="0.25">
      <c r="F6585" s="1"/>
      <c r="J6585" s="3"/>
      <c r="K6585" s="3"/>
      <c r="L6585" s="17"/>
    </row>
    <row r="6586" spans="6:12" x14ac:dyDescent="0.25">
      <c r="F6586" s="1"/>
      <c r="J6586" s="3"/>
      <c r="K6586" s="3"/>
      <c r="L6586" s="17"/>
    </row>
    <row r="6587" spans="6:12" x14ac:dyDescent="0.25">
      <c r="F6587" s="1"/>
      <c r="J6587" s="3"/>
      <c r="K6587" s="3"/>
      <c r="L6587" s="17"/>
    </row>
    <row r="6588" spans="6:12" x14ac:dyDescent="0.25">
      <c r="F6588" s="1"/>
      <c r="J6588" s="3"/>
      <c r="K6588" s="3"/>
      <c r="L6588" s="17"/>
    </row>
    <row r="6589" spans="6:12" x14ac:dyDescent="0.25">
      <c r="F6589" s="1"/>
      <c r="J6589" s="3"/>
      <c r="K6589" s="3"/>
      <c r="L6589" s="17"/>
    </row>
    <row r="6590" spans="6:12" x14ac:dyDescent="0.25">
      <c r="F6590" s="1"/>
      <c r="J6590" s="3"/>
      <c r="K6590" s="3"/>
      <c r="L6590" s="17"/>
    </row>
    <row r="6591" spans="6:12" x14ac:dyDescent="0.25">
      <c r="F6591" s="1"/>
      <c r="J6591" s="3"/>
      <c r="K6591" s="3"/>
      <c r="L6591" s="17"/>
    </row>
    <row r="6592" spans="6:12" x14ac:dyDescent="0.25">
      <c r="F6592" s="1"/>
      <c r="J6592" s="3"/>
      <c r="K6592" s="3"/>
      <c r="L6592" s="17"/>
    </row>
    <row r="6593" spans="6:12" x14ac:dyDescent="0.25">
      <c r="F6593" s="1"/>
      <c r="J6593" s="3"/>
      <c r="K6593" s="3"/>
      <c r="L6593" s="17"/>
    </row>
    <row r="6594" spans="6:12" x14ac:dyDescent="0.25">
      <c r="F6594" s="1"/>
      <c r="J6594" s="3"/>
      <c r="K6594" s="3"/>
      <c r="L6594" s="17"/>
    </row>
    <row r="6595" spans="6:12" x14ac:dyDescent="0.25">
      <c r="F6595" s="1"/>
      <c r="J6595" s="3"/>
      <c r="K6595" s="3"/>
      <c r="L6595" s="17"/>
    </row>
    <row r="6596" spans="6:12" x14ac:dyDescent="0.25">
      <c r="F6596" s="1"/>
      <c r="J6596" s="3"/>
      <c r="K6596" s="3"/>
      <c r="L6596" s="17"/>
    </row>
    <row r="6597" spans="6:12" x14ac:dyDescent="0.25">
      <c r="F6597" s="1"/>
      <c r="J6597" s="3"/>
      <c r="K6597" s="3"/>
      <c r="L6597" s="17"/>
    </row>
    <row r="6598" spans="6:12" x14ac:dyDescent="0.25">
      <c r="F6598" s="1"/>
      <c r="J6598" s="3"/>
      <c r="K6598" s="3"/>
      <c r="L6598" s="17"/>
    </row>
    <row r="6599" spans="6:12" x14ac:dyDescent="0.25">
      <c r="F6599" s="1"/>
      <c r="J6599" s="3"/>
      <c r="K6599" s="3"/>
      <c r="L6599" s="17"/>
    </row>
    <row r="6600" spans="6:12" x14ac:dyDescent="0.25">
      <c r="F6600" s="1"/>
      <c r="J6600" s="3"/>
      <c r="K6600" s="3"/>
      <c r="L6600" s="17"/>
    </row>
    <row r="6601" spans="6:12" x14ac:dyDescent="0.25">
      <c r="F6601" s="1"/>
      <c r="J6601" s="3"/>
      <c r="K6601" s="3"/>
      <c r="L6601" s="17"/>
    </row>
    <row r="6602" spans="6:12" x14ac:dyDescent="0.25">
      <c r="F6602" s="1"/>
      <c r="J6602" s="3"/>
      <c r="K6602" s="3"/>
      <c r="L6602" s="17"/>
    </row>
    <row r="6603" spans="6:12" x14ac:dyDescent="0.25">
      <c r="F6603" s="1"/>
      <c r="J6603" s="3"/>
      <c r="K6603" s="3"/>
      <c r="L6603" s="17"/>
    </row>
    <row r="6604" spans="6:12" x14ac:dyDescent="0.25">
      <c r="F6604" s="1"/>
      <c r="J6604" s="3"/>
      <c r="K6604" s="3"/>
      <c r="L6604" s="17"/>
    </row>
    <row r="6605" spans="6:12" x14ac:dyDescent="0.25">
      <c r="F6605" s="1"/>
      <c r="J6605" s="3"/>
      <c r="K6605" s="3"/>
      <c r="L6605" s="17"/>
    </row>
    <row r="6606" spans="6:12" x14ac:dyDescent="0.25">
      <c r="F6606" s="1"/>
      <c r="J6606" s="3"/>
      <c r="K6606" s="3"/>
      <c r="L6606" s="17"/>
    </row>
    <row r="6607" spans="6:12" x14ac:dyDescent="0.25">
      <c r="L6607" s="17"/>
    </row>
    <row r="6608" spans="6:12" x14ac:dyDescent="0.25">
      <c r="L6608" s="17"/>
    </row>
    <row r="6609" spans="12:12" x14ac:dyDescent="0.25">
      <c r="L6609" s="17"/>
    </row>
    <row r="6610" spans="12:12" x14ac:dyDescent="0.25">
      <c r="L6610" s="17"/>
    </row>
    <row r="6611" spans="12:12" x14ac:dyDescent="0.25">
      <c r="L6611" s="17"/>
    </row>
    <row r="6612" spans="12:12" x14ac:dyDescent="0.25">
      <c r="L6612" s="17"/>
    </row>
    <row r="6613" spans="12:12" x14ac:dyDescent="0.25">
      <c r="L6613" s="17"/>
    </row>
    <row r="6614" spans="12:12" x14ac:dyDescent="0.25">
      <c r="L6614" s="17"/>
    </row>
    <row r="6615" spans="12:12" x14ac:dyDescent="0.25">
      <c r="L6615" s="17"/>
    </row>
    <row r="6616" spans="12:12" x14ac:dyDescent="0.25">
      <c r="L6616" s="17"/>
    </row>
    <row r="6617" spans="12:12" x14ac:dyDescent="0.25">
      <c r="L6617" s="17"/>
    </row>
    <row r="6618" spans="12:12" x14ac:dyDescent="0.25">
      <c r="L6618" s="17"/>
    </row>
    <row r="6619" spans="12:12" x14ac:dyDescent="0.25">
      <c r="L6619" s="17"/>
    </row>
    <row r="6620" spans="12:12" x14ac:dyDescent="0.25">
      <c r="L6620" s="17"/>
    </row>
    <row r="6621" spans="12:12" x14ac:dyDescent="0.25">
      <c r="L6621" s="17"/>
    </row>
    <row r="6622" spans="12:12" x14ac:dyDescent="0.25">
      <c r="L6622" s="17"/>
    </row>
    <row r="6623" spans="12:12" x14ac:dyDescent="0.25">
      <c r="L6623" s="17"/>
    </row>
    <row r="6624" spans="12:12" x14ac:dyDescent="0.25">
      <c r="L6624" s="17"/>
    </row>
    <row r="6625" spans="12:12" x14ac:dyDescent="0.25">
      <c r="L6625" s="17"/>
    </row>
    <row r="6626" spans="12:12" x14ac:dyDescent="0.25">
      <c r="L6626" s="17"/>
    </row>
    <row r="6627" spans="12:12" x14ac:dyDescent="0.25">
      <c r="L6627" s="17"/>
    </row>
    <row r="6628" spans="12:12" x14ac:dyDescent="0.25">
      <c r="L6628" s="17"/>
    </row>
    <row r="6629" spans="12:12" x14ac:dyDescent="0.25">
      <c r="L6629" s="17"/>
    </row>
    <row r="6630" spans="12:12" x14ac:dyDescent="0.25">
      <c r="L6630" s="17"/>
    </row>
    <row r="6631" spans="12:12" x14ac:dyDescent="0.25">
      <c r="L6631" s="17"/>
    </row>
    <row r="6632" spans="12:12" x14ac:dyDescent="0.25">
      <c r="L6632" s="17"/>
    </row>
    <row r="6633" spans="12:12" x14ac:dyDescent="0.25">
      <c r="L6633" s="17"/>
    </row>
    <row r="6634" spans="12:12" x14ac:dyDescent="0.25">
      <c r="L6634" s="17"/>
    </row>
    <row r="6635" spans="12:12" x14ac:dyDescent="0.25">
      <c r="L6635" s="17"/>
    </row>
    <row r="6636" spans="12:12" x14ac:dyDescent="0.25">
      <c r="L6636" s="17"/>
    </row>
    <row r="6637" spans="12:12" x14ac:dyDescent="0.25">
      <c r="L6637" s="17"/>
    </row>
    <row r="6638" spans="12:12" x14ac:dyDescent="0.25">
      <c r="L6638" s="17"/>
    </row>
    <row r="6639" spans="12:12" x14ac:dyDescent="0.25">
      <c r="L6639" s="17"/>
    </row>
    <row r="6640" spans="12:12" x14ac:dyDescent="0.25">
      <c r="L6640" s="17"/>
    </row>
    <row r="6641" spans="12:12" x14ac:dyDescent="0.25">
      <c r="L6641" s="17"/>
    </row>
    <row r="6642" spans="12:12" x14ac:dyDescent="0.25">
      <c r="L6642" s="17"/>
    </row>
    <row r="6643" spans="12:12" x14ac:dyDescent="0.25">
      <c r="L6643" s="17"/>
    </row>
    <row r="6644" spans="12:12" x14ac:dyDescent="0.25">
      <c r="L6644" s="17"/>
    </row>
    <row r="6645" spans="12:12" x14ac:dyDescent="0.25">
      <c r="L6645" s="17"/>
    </row>
    <row r="6646" spans="12:12" x14ac:dyDescent="0.25">
      <c r="L6646" s="17"/>
    </row>
    <row r="6647" spans="12:12" x14ac:dyDescent="0.25">
      <c r="L6647" s="17"/>
    </row>
    <row r="6648" spans="12:12" x14ac:dyDescent="0.25">
      <c r="L6648" s="17"/>
    </row>
    <row r="6649" spans="12:12" x14ac:dyDescent="0.25">
      <c r="L6649" s="17"/>
    </row>
    <row r="6650" spans="12:12" x14ac:dyDescent="0.25">
      <c r="L6650" s="17"/>
    </row>
    <row r="6651" spans="12:12" x14ac:dyDescent="0.25">
      <c r="L6651" s="17"/>
    </row>
    <row r="6652" spans="12:12" x14ac:dyDescent="0.25">
      <c r="L6652" s="17"/>
    </row>
    <row r="6653" spans="12:12" x14ac:dyDescent="0.25">
      <c r="L6653" s="17"/>
    </row>
    <row r="6654" spans="12:12" x14ac:dyDescent="0.25">
      <c r="L6654" s="17"/>
    </row>
    <row r="6655" spans="12:12" x14ac:dyDescent="0.25">
      <c r="L6655" s="17"/>
    </row>
    <row r="6656" spans="12:12" x14ac:dyDescent="0.25">
      <c r="L6656" s="17"/>
    </row>
    <row r="6657" spans="12:12" x14ac:dyDescent="0.25">
      <c r="L6657" s="17"/>
    </row>
    <row r="6658" spans="12:12" x14ac:dyDescent="0.25">
      <c r="L6658" s="17"/>
    </row>
    <row r="6659" spans="12:12" x14ac:dyDescent="0.25">
      <c r="L6659" s="17"/>
    </row>
    <row r="6660" spans="12:12" x14ac:dyDescent="0.25">
      <c r="L6660" s="17"/>
    </row>
    <row r="6661" spans="12:12" x14ac:dyDescent="0.25">
      <c r="L6661" s="17"/>
    </row>
    <row r="6662" spans="12:12" x14ac:dyDescent="0.25">
      <c r="L6662" s="17"/>
    </row>
    <row r="6663" spans="12:12" x14ac:dyDescent="0.25">
      <c r="L6663" s="17"/>
    </row>
    <row r="6664" spans="12:12" x14ac:dyDescent="0.25">
      <c r="L6664" s="17"/>
    </row>
    <row r="6665" spans="12:12" x14ac:dyDescent="0.25">
      <c r="L6665" s="17"/>
    </row>
    <row r="6666" spans="12:12" x14ac:dyDescent="0.25">
      <c r="L6666" s="17"/>
    </row>
    <row r="6667" spans="12:12" x14ac:dyDescent="0.25">
      <c r="L6667" s="17"/>
    </row>
    <row r="6668" spans="12:12" x14ac:dyDescent="0.25">
      <c r="L6668" s="17"/>
    </row>
    <row r="6669" spans="12:12" x14ac:dyDescent="0.25">
      <c r="L6669" s="17"/>
    </row>
    <row r="6670" spans="12:12" x14ac:dyDescent="0.25">
      <c r="L6670" s="17"/>
    </row>
    <row r="6671" spans="12:12" x14ac:dyDescent="0.25">
      <c r="L6671" s="17"/>
    </row>
    <row r="6672" spans="12:12" x14ac:dyDescent="0.25">
      <c r="L6672" s="17"/>
    </row>
    <row r="6673" spans="12:12" x14ac:dyDescent="0.25">
      <c r="L6673" s="17"/>
    </row>
    <row r="6674" spans="12:12" x14ac:dyDescent="0.25">
      <c r="L6674" s="17"/>
    </row>
    <row r="6675" spans="12:12" x14ac:dyDescent="0.25">
      <c r="L6675" s="17"/>
    </row>
    <row r="6676" spans="12:12" x14ac:dyDescent="0.25">
      <c r="L6676" s="17"/>
    </row>
    <row r="6677" spans="12:12" x14ac:dyDescent="0.25">
      <c r="L6677" s="17"/>
    </row>
    <row r="6678" spans="12:12" x14ac:dyDescent="0.25">
      <c r="L6678" s="17"/>
    </row>
    <row r="6679" spans="12:12" x14ac:dyDescent="0.25">
      <c r="L6679" s="17"/>
    </row>
    <row r="6680" spans="12:12" x14ac:dyDescent="0.25">
      <c r="L6680" s="17"/>
    </row>
    <row r="6681" spans="12:12" x14ac:dyDescent="0.25">
      <c r="L6681" s="17"/>
    </row>
    <row r="6682" spans="12:12" x14ac:dyDescent="0.25">
      <c r="L6682" s="17"/>
    </row>
    <row r="6683" spans="12:12" x14ac:dyDescent="0.25">
      <c r="L6683" s="17"/>
    </row>
    <row r="6684" spans="12:12" x14ac:dyDescent="0.25">
      <c r="L6684" s="17"/>
    </row>
    <row r="6685" spans="12:12" x14ac:dyDescent="0.25">
      <c r="L6685" s="17"/>
    </row>
    <row r="6686" spans="12:12" x14ac:dyDescent="0.25">
      <c r="L6686" s="17"/>
    </row>
    <row r="6687" spans="12:12" x14ac:dyDescent="0.25">
      <c r="L6687" s="17"/>
    </row>
    <row r="6688" spans="12:12" x14ac:dyDescent="0.25">
      <c r="L6688" s="17"/>
    </row>
    <row r="6689" spans="12:12" x14ac:dyDescent="0.25">
      <c r="L6689" s="17"/>
    </row>
    <row r="6690" spans="12:12" x14ac:dyDescent="0.25">
      <c r="L6690" s="17"/>
    </row>
    <row r="6691" spans="12:12" x14ac:dyDescent="0.25">
      <c r="L6691" s="17"/>
    </row>
    <row r="6692" spans="12:12" x14ac:dyDescent="0.25">
      <c r="L6692" s="17"/>
    </row>
    <row r="6693" spans="12:12" x14ac:dyDescent="0.25">
      <c r="L6693" s="17"/>
    </row>
    <row r="6694" spans="12:12" x14ac:dyDescent="0.25">
      <c r="L6694" s="17"/>
    </row>
    <row r="6695" spans="12:12" x14ac:dyDescent="0.25">
      <c r="L6695" s="17"/>
    </row>
    <row r="6696" spans="12:12" x14ac:dyDescent="0.25">
      <c r="L6696" s="17"/>
    </row>
    <row r="6697" spans="12:12" x14ac:dyDescent="0.25">
      <c r="L6697" s="1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7BB5E-4399-4227-9628-6FB69FF4BF5A}">
  <sheetPr codeName="Sheet9"/>
  <dimension ref="A1:H7064"/>
  <sheetViews>
    <sheetView workbookViewId="0"/>
    <sheetView workbookViewId="1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7" max="7" width="9.42578125" bestFit="1" customWidth="1"/>
    <col min="8" max="8" width="16.28515625" bestFit="1" customWidth="1"/>
  </cols>
  <sheetData>
    <row r="1" spans="1:8" x14ac:dyDescent="0.25">
      <c r="A1" s="1" t="s">
        <v>128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25">
      <c r="A2" s="1">
        <v>46174</v>
      </c>
      <c r="B2">
        <v>160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160</v>
      </c>
      <c r="E2" s="1"/>
      <c r="G2" s="1">
        <v>46084</v>
      </c>
      <c r="H2">
        <v>1842.4166666666667</v>
      </c>
    </row>
    <row r="3" spans="1:8" x14ac:dyDescent="0.25">
      <c r="A3" s="1">
        <v>46175</v>
      </c>
      <c r="B3">
        <v>147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147</v>
      </c>
      <c r="E3" s="1"/>
      <c r="G3" s="1">
        <v>46085</v>
      </c>
      <c r="H3">
        <v>1641.4166666666667</v>
      </c>
    </row>
    <row r="4" spans="1:8" x14ac:dyDescent="0.25">
      <c r="A4" s="1">
        <v>46176</v>
      </c>
      <c r="B4">
        <v>137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137</v>
      </c>
      <c r="E4" s="1"/>
      <c r="G4" s="1">
        <v>46086</v>
      </c>
      <c r="H4">
        <v>1476.7916666666667</v>
      </c>
    </row>
    <row r="5" spans="1:8" x14ac:dyDescent="0.25">
      <c r="A5" s="1">
        <v>46177</v>
      </c>
      <c r="B5">
        <v>128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128</v>
      </c>
      <c r="E5" s="1"/>
      <c r="G5" s="1">
        <v>46087</v>
      </c>
      <c r="H5">
        <v>1291.4583333333333</v>
      </c>
    </row>
    <row r="6" spans="1:8" x14ac:dyDescent="0.25">
      <c r="A6" s="1">
        <v>46178</v>
      </c>
      <c r="B6">
        <v>122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122</v>
      </c>
      <c r="E6" s="1"/>
      <c r="G6" s="1">
        <v>46088</v>
      </c>
      <c r="H6">
        <v>1210</v>
      </c>
    </row>
    <row r="7" spans="1:8" x14ac:dyDescent="0.25">
      <c r="A7" s="1">
        <v>46179</v>
      </c>
      <c r="B7">
        <v>117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117</v>
      </c>
      <c r="E7" s="1"/>
      <c r="G7" s="1">
        <v>46089</v>
      </c>
      <c r="H7">
        <v>1210</v>
      </c>
    </row>
    <row r="8" spans="1:8" x14ac:dyDescent="0.25">
      <c r="A8" s="1">
        <v>46180</v>
      </c>
      <c r="B8">
        <v>112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112</v>
      </c>
      <c r="E8" s="1"/>
      <c r="G8" s="1">
        <v>46090</v>
      </c>
      <c r="H8">
        <v>1210</v>
      </c>
    </row>
    <row r="9" spans="1:8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112</v>
      </c>
      <c r="E9" s="1"/>
      <c r="G9" s="1">
        <v>46091</v>
      </c>
      <c r="H9">
        <v>1210</v>
      </c>
    </row>
    <row r="10" spans="1:8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112</v>
      </c>
      <c r="E10" s="1"/>
      <c r="G10" s="1">
        <v>46092</v>
      </c>
      <c r="H10">
        <v>1210</v>
      </c>
    </row>
    <row r="11" spans="1:8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112</v>
      </c>
      <c r="E11" s="1"/>
      <c r="G11" s="1">
        <v>46093</v>
      </c>
      <c r="H11">
        <v>1210</v>
      </c>
    </row>
    <row r="12" spans="1:8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112</v>
      </c>
      <c r="E12" s="1"/>
      <c r="G12" s="1">
        <v>46094</v>
      </c>
      <c r="H12">
        <v>1210</v>
      </c>
    </row>
    <row r="13" spans="1:8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112</v>
      </c>
      <c r="E13" s="1"/>
      <c r="G13" s="1">
        <v>46095</v>
      </c>
      <c r="H13">
        <v>1210</v>
      </c>
    </row>
    <row r="14" spans="1:8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112</v>
      </c>
      <c r="E14" s="1"/>
      <c r="G14" s="1">
        <v>46096</v>
      </c>
      <c r="H14">
        <v>1210</v>
      </c>
    </row>
    <row r="15" spans="1:8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112</v>
      </c>
      <c r="E15" s="1"/>
      <c r="G15" s="1">
        <v>46097</v>
      </c>
      <c r="H15">
        <v>1210</v>
      </c>
    </row>
    <row r="16" spans="1:8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112</v>
      </c>
      <c r="E16" s="1"/>
      <c r="G16" s="1">
        <v>46098</v>
      </c>
      <c r="H16">
        <v>1210</v>
      </c>
    </row>
    <row r="17" spans="3:8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112</v>
      </c>
      <c r="E17" s="1"/>
      <c r="G17" s="1">
        <v>46099</v>
      </c>
      <c r="H17">
        <v>1210</v>
      </c>
    </row>
    <row r="18" spans="3:8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112</v>
      </c>
      <c r="E18" s="1"/>
      <c r="G18" s="1">
        <v>46100</v>
      </c>
      <c r="H18">
        <v>1210</v>
      </c>
    </row>
    <row r="19" spans="3:8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112</v>
      </c>
      <c r="E19" s="1"/>
      <c r="G19" s="1">
        <v>46101</v>
      </c>
      <c r="H19">
        <v>1210</v>
      </c>
    </row>
    <row r="20" spans="3:8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112</v>
      </c>
      <c r="E20" s="1"/>
      <c r="G20" s="1">
        <v>46102</v>
      </c>
      <c r="H20">
        <v>1210</v>
      </c>
    </row>
    <row r="21" spans="3:8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112</v>
      </c>
      <c r="E21" s="1"/>
      <c r="G21" s="1">
        <v>46103</v>
      </c>
      <c r="H21">
        <v>1210</v>
      </c>
    </row>
    <row r="22" spans="3:8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112</v>
      </c>
      <c r="E22" s="1"/>
      <c r="G22" s="1">
        <v>46104</v>
      </c>
      <c r="H22">
        <v>1210</v>
      </c>
    </row>
    <row r="23" spans="3:8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112</v>
      </c>
      <c r="E23" s="1"/>
    </row>
    <row r="24" spans="3:8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112</v>
      </c>
      <c r="E24" s="1"/>
    </row>
    <row r="25" spans="3:8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112</v>
      </c>
      <c r="E25" s="1"/>
    </row>
    <row r="26" spans="3:8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112</v>
      </c>
      <c r="E26" s="1"/>
    </row>
    <row r="27" spans="3:8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112</v>
      </c>
      <c r="E27" s="1"/>
    </row>
    <row r="28" spans="3:8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112</v>
      </c>
      <c r="E28" s="1"/>
    </row>
    <row r="29" spans="3:8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112</v>
      </c>
      <c r="E29" s="1"/>
    </row>
    <row r="30" spans="3:8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112</v>
      </c>
      <c r="E30" s="1"/>
    </row>
    <row r="31" spans="3:8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112</v>
      </c>
      <c r="E31" s="1"/>
    </row>
    <row r="32" spans="3:8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112</v>
      </c>
      <c r="E32" s="1"/>
    </row>
    <row r="33" spans="3:5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112</v>
      </c>
      <c r="E33" s="1"/>
    </row>
    <row r="34" spans="3:5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112</v>
      </c>
      <c r="E34" s="1"/>
    </row>
    <row r="35" spans="3:5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112</v>
      </c>
      <c r="E35" s="1"/>
    </row>
    <row r="36" spans="3:5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112</v>
      </c>
      <c r="E36" s="1"/>
    </row>
    <row r="37" spans="3:5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112</v>
      </c>
      <c r="E37" s="1"/>
    </row>
    <row r="38" spans="3:5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112</v>
      </c>
      <c r="E38" s="1"/>
    </row>
    <row r="39" spans="3:5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112</v>
      </c>
      <c r="E39" s="1"/>
    </row>
    <row r="40" spans="3:5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112</v>
      </c>
      <c r="E40" s="1"/>
    </row>
    <row r="41" spans="3:5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112</v>
      </c>
      <c r="E41" s="1"/>
    </row>
    <row r="42" spans="3:5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112</v>
      </c>
      <c r="E42" s="1"/>
    </row>
    <row r="43" spans="3:5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112</v>
      </c>
      <c r="E43" s="1"/>
    </row>
    <row r="44" spans="3:5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112</v>
      </c>
      <c r="E44" s="1"/>
    </row>
    <row r="45" spans="3:5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112</v>
      </c>
      <c r="E45" s="1"/>
    </row>
    <row r="46" spans="3:5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112</v>
      </c>
      <c r="E46" s="1"/>
    </row>
    <row r="47" spans="3:5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112</v>
      </c>
      <c r="E47" s="1"/>
    </row>
    <row r="48" spans="3:5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112</v>
      </c>
      <c r="E48" s="1"/>
    </row>
    <row r="49" spans="3:5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112</v>
      </c>
      <c r="E49" s="1"/>
    </row>
    <row r="50" spans="3:5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112</v>
      </c>
      <c r="E50" s="1"/>
    </row>
    <row r="51" spans="3:5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112</v>
      </c>
      <c r="E51" s="1"/>
    </row>
    <row r="52" spans="3:5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112</v>
      </c>
      <c r="E52" s="1"/>
    </row>
    <row r="53" spans="3:5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112</v>
      </c>
      <c r="E53" s="1"/>
    </row>
    <row r="54" spans="3:5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112</v>
      </c>
      <c r="E54" s="1"/>
    </row>
    <row r="55" spans="3:5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112</v>
      </c>
      <c r="E55" s="1"/>
    </row>
    <row r="56" spans="3:5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112</v>
      </c>
      <c r="E56" s="1"/>
    </row>
    <row r="57" spans="3:5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112</v>
      </c>
      <c r="E57" s="1"/>
    </row>
    <row r="58" spans="3:5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112</v>
      </c>
      <c r="E58" s="1"/>
    </row>
    <row r="59" spans="3:5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112</v>
      </c>
      <c r="E59" s="1"/>
    </row>
    <row r="60" spans="3:5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112</v>
      </c>
      <c r="E60" s="1"/>
    </row>
    <row r="61" spans="3:5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112</v>
      </c>
      <c r="E61" s="1"/>
    </row>
    <row r="62" spans="3:5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112</v>
      </c>
      <c r="E62" s="1"/>
    </row>
    <row r="63" spans="3:5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112</v>
      </c>
      <c r="E63" s="1"/>
    </row>
    <row r="64" spans="3:5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112</v>
      </c>
      <c r="E64" s="1"/>
    </row>
    <row r="65" spans="3:5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112</v>
      </c>
      <c r="E65" s="1"/>
    </row>
    <row r="66" spans="3:5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112</v>
      </c>
      <c r="E66" s="1"/>
    </row>
    <row r="67" spans="3:5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112</v>
      </c>
      <c r="E67" s="1"/>
    </row>
    <row r="68" spans="3:5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112</v>
      </c>
      <c r="E68" s="1"/>
    </row>
    <row r="69" spans="3:5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112</v>
      </c>
      <c r="E69" s="1"/>
    </row>
    <row r="70" spans="3:5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112</v>
      </c>
      <c r="E70" s="1"/>
    </row>
    <row r="71" spans="3:5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112</v>
      </c>
      <c r="E71" s="1"/>
    </row>
    <row r="72" spans="3:5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112</v>
      </c>
      <c r="E72" s="1"/>
    </row>
    <row r="73" spans="3:5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112</v>
      </c>
      <c r="E73" s="1"/>
    </row>
    <row r="74" spans="3:5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112</v>
      </c>
      <c r="E74" s="1"/>
    </row>
    <row r="75" spans="3:5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112</v>
      </c>
      <c r="E75" s="1"/>
    </row>
    <row r="76" spans="3:5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112</v>
      </c>
      <c r="E76" s="1"/>
    </row>
    <row r="77" spans="3:5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112</v>
      </c>
      <c r="E77" s="1"/>
    </row>
    <row r="78" spans="3:5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112</v>
      </c>
      <c r="E78" s="1"/>
    </row>
    <row r="79" spans="3:5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112</v>
      </c>
      <c r="E79" s="1"/>
    </row>
    <row r="80" spans="3:5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112</v>
      </c>
      <c r="E80" s="1"/>
    </row>
    <row r="81" spans="3:5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112</v>
      </c>
      <c r="E81" s="1"/>
    </row>
    <row r="82" spans="3:5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112</v>
      </c>
      <c r="E82" s="1"/>
    </row>
    <row r="83" spans="3:5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112</v>
      </c>
      <c r="E83" s="1"/>
    </row>
    <row r="84" spans="3:5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112</v>
      </c>
      <c r="E84" s="1"/>
    </row>
    <row r="85" spans="3:5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112</v>
      </c>
      <c r="E85" s="1"/>
    </row>
    <row r="86" spans="3:5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112</v>
      </c>
      <c r="E86" s="1"/>
    </row>
    <row r="87" spans="3:5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112</v>
      </c>
      <c r="E87" s="1"/>
    </row>
    <row r="88" spans="3:5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112</v>
      </c>
      <c r="E88" s="1"/>
    </row>
    <row r="89" spans="3:5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112</v>
      </c>
      <c r="E89" s="1"/>
    </row>
    <row r="90" spans="3:5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112</v>
      </c>
      <c r="E90" s="1"/>
    </row>
    <row r="91" spans="3:5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112</v>
      </c>
      <c r="E91" s="1"/>
    </row>
    <row r="92" spans="3:5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112</v>
      </c>
      <c r="E92" s="1"/>
    </row>
    <row r="93" spans="3:5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112</v>
      </c>
      <c r="E93" s="1"/>
    </row>
    <row r="94" spans="3:5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112</v>
      </c>
      <c r="E94" s="1"/>
    </row>
    <row r="95" spans="3:5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112</v>
      </c>
      <c r="E95" s="1"/>
    </row>
    <row r="96" spans="3:5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112</v>
      </c>
      <c r="E96" s="1"/>
    </row>
    <row r="97" spans="3:5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112</v>
      </c>
      <c r="E97" s="1"/>
    </row>
    <row r="98" spans="3:5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112</v>
      </c>
      <c r="E98" s="1"/>
    </row>
    <row r="99" spans="3:5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112</v>
      </c>
      <c r="E99" s="1"/>
    </row>
    <row r="100" spans="3:5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112</v>
      </c>
      <c r="E100" s="1"/>
    </row>
    <row r="101" spans="3:5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112</v>
      </c>
      <c r="E101" s="1"/>
    </row>
    <row r="102" spans="3:5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112</v>
      </c>
      <c r="E102" s="1"/>
    </row>
    <row r="103" spans="3:5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112</v>
      </c>
      <c r="E103" s="1"/>
    </row>
    <row r="104" spans="3:5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112</v>
      </c>
      <c r="E104" s="1"/>
    </row>
    <row r="105" spans="3:5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112</v>
      </c>
      <c r="E105" s="1"/>
    </row>
    <row r="106" spans="3:5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112</v>
      </c>
      <c r="E106" s="1"/>
    </row>
    <row r="107" spans="3:5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112</v>
      </c>
      <c r="E107" s="1"/>
    </row>
    <row r="108" spans="3:5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112</v>
      </c>
      <c r="E108" s="1"/>
    </row>
    <row r="109" spans="3:5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112</v>
      </c>
      <c r="E109" s="1"/>
    </row>
    <row r="110" spans="3:5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112</v>
      </c>
      <c r="E110" s="1"/>
    </row>
    <row r="111" spans="3:5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112</v>
      </c>
      <c r="E111" s="1"/>
    </row>
    <row r="112" spans="3:5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112</v>
      </c>
      <c r="E112" s="1"/>
    </row>
    <row r="113" spans="3:5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112</v>
      </c>
      <c r="E113" s="1"/>
    </row>
    <row r="114" spans="3:5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112</v>
      </c>
      <c r="E114" s="1"/>
    </row>
    <row r="115" spans="3:5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112</v>
      </c>
      <c r="E115" s="1"/>
    </row>
    <row r="116" spans="3:5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112</v>
      </c>
      <c r="E116" s="1"/>
    </row>
    <row r="117" spans="3:5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112</v>
      </c>
      <c r="E117" s="1"/>
    </row>
    <row r="118" spans="3:5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112</v>
      </c>
      <c r="E118" s="1"/>
    </row>
    <row r="119" spans="3:5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112</v>
      </c>
      <c r="E119" s="1"/>
    </row>
    <row r="120" spans="3:5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112</v>
      </c>
      <c r="E120" s="1"/>
    </row>
    <row r="121" spans="3:5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112</v>
      </c>
      <c r="E121" s="1"/>
    </row>
    <row r="122" spans="3:5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112</v>
      </c>
      <c r="E122" s="1"/>
    </row>
    <row r="123" spans="3:5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112</v>
      </c>
      <c r="E123" s="1"/>
    </row>
    <row r="124" spans="3:5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112</v>
      </c>
      <c r="E124" s="1"/>
    </row>
    <row r="125" spans="3:5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112</v>
      </c>
      <c r="E125" s="1"/>
    </row>
    <row r="126" spans="3:5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112</v>
      </c>
      <c r="E126" s="1"/>
    </row>
    <row r="127" spans="3:5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112</v>
      </c>
      <c r="E127" s="1"/>
    </row>
    <row r="128" spans="3:5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112</v>
      </c>
      <c r="E128" s="1"/>
    </row>
    <row r="129" spans="3:5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112</v>
      </c>
      <c r="E129" s="1"/>
    </row>
    <row r="130" spans="3:5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112</v>
      </c>
      <c r="E130" s="1"/>
    </row>
    <row r="131" spans="3:5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112</v>
      </c>
      <c r="E131" s="1"/>
    </row>
    <row r="132" spans="3:5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112</v>
      </c>
      <c r="E132" s="1"/>
    </row>
    <row r="133" spans="3:5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112</v>
      </c>
      <c r="E133" s="1"/>
    </row>
    <row r="134" spans="3:5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112</v>
      </c>
      <c r="E134" s="1"/>
    </row>
    <row r="135" spans="3:5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112</v>
      </c>
      <c r="E135" s="1"/>
    </row>
    <row r="136" spans="3:5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112</v>
      </c>
      <c r="E136" s="1"/>
    </row>
    <row r="137" spans="3:5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112</v>
      </c>
      <c r="E137" s="1"/>
    </row>
    <row r="138" spans="3:5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112</v>
      </c>
      <c r="E138" s="1"/>
    </row>
    <row r="139" spans="3:5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112</v>
      </c>
      <c r="E139" s="1"/>
    </row>
    <row r="140" spans="3:5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112</v>
      </c>
      <c r="E140" s="1"/>
    </row>
    <row r="141" spans="3:5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112</v>
      </c>
      <c r="E141" s="1"/>
    </row>
    <row r="142" spans="3:5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112</v>
      </c>
      <c r="E142" s="1"/>
    </row>
    <row r="143" spans="3:5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112</v>
      </c>
      <c r="E143" s="1"/>
    </row>
    <row r="144" spans="3:5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112</v>
      </c>
      <c r="E144" s="1"/>
    </row>
    <row r="145" spans="3:5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112</v>
      </c>
      <c r="E145" s="1"/>
    </row>
    <row r="146" spans="3:5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112</v>
      </c>
      <c r="E146" s="1"/>
    </row>
    <row r="147" spans="3:5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112</v>
      </c>
      <c r="E147" s="1"/>
    </row>
    <row r="148" spans="3:5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112</v>
      </c>
      <c r="E148" s="1"/>
    </row>
    <row r="149" spans="3:5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112</v>
      </c>
      <c r="E149" s="1"/>
    </row>
    <row r="150" spans="3:5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112</v>
      </c>
      <c r="E150" s="1"/>
    </row>
    <row r="151" spans="3:5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112</v>
      </c>
      <c r="E151" s="1"/>
    </row>
    <row r="152" spans="3:5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112</v>
      </c>
      <c r="E152" s="1"/>
    </row>
    <row r="153" spans="3:5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112</v>
      </c>
      <c r="E153" s="1"/>
    </row>
    <row r="154" spans="3:5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112</v>
      </c>
      <c r="E154" s="1"/>
    </row>
    <row r="155" spans="3:5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112</v>
      </c>
      <c r="E155" s="1"/>
    </row>
    <row r="156" spans="3:5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112</v>
      </c>
      <c r="E156" s="1"/>
    </row>
    <row r="157" spans="3:5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112</v>
      </c>
      <c r="E157" s="1"/>
    </row>
    <row r="158" spans="3:5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112</v>
      </c>
      <c r="E158" s="1"/>
    </row>
    <row r="159" spans="3:5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112</v>
      </c>
      <c r="E159" s="1"/>
    </row>
    <row r="160" spans="3:5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112</v>
      </c>
      <c r="E160" s="1"/>
    </row>
    <row r="161" spans="3:5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112</v>
      </c>
      <c r="E161" s="1"/>
    </row>
    <row r="162" spans="3:5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112</v>
      </c>
      <c r="E162" s="1"/>
    </row>
    <row r="163" spans="3:5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112</v>
      </c>
      <c r="E163" s="1"/>
    </row>
    <row r="164" spans="3:5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112</v>
      </c>
      <c r="E164" s="1"/>
    </row>
    <row r="165" spans="3:5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112</v>
      </c>
      <c r="E165" s="1"/>
    </row>
    <row r="166" spans="3:5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112</v>
      </c>
      <c r="E166" s="1"/>
    </row>
    <row r="167" spans="3:5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112</v>
      </c>
      <c r="E167" s="1"/>
    </row>
    <row r="168" spans="3:5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112</v>
      </c>
      <c r="E168" s="1"/>
    </row>
    <row r="169" spans="3:5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112</v>
      </c>
      <c r="E169" s="1"/>
    </row>
    <row r="170" spans="3:5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112</v>
      </c>
      <c r="E170" s="1"/>
    </row>
    <row r="171" spans="3:5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112</v>
      </c>
      <c r="E171" s="1"/>
    </row>
    <row r="172" spans="3:5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112</v>
      </c>
      <c r="E172" s="1"/>
    </row>
    <row r="173" spans="3:5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112</v>
      </c>
      <c r="E173" s="1"/>
    </row>
    <row r="174" spans="3:5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112</v>
      </c>
      <c r="E174" s="1"/>
    </row>
    <row r="175" spans="3:5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112</v>
      </c>
      <c r="E175" s="1"/>
    </row>
    <row r="176" spans="3:5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112</v>
      </c>
      <c r="E176" s="1"/>
    </row>
    <row r="177" spans="3:5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112</v>
      </c>
      <c r="E177" s="1"/>
    </row>
    <row r="178" spans="3:5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112</v>
      </c>
      <c r="E178" s="1"/>
    </row>
    <row r="179" spans="3:5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112</v>
      </c>
      <c r="E179" s="1"/>
    </row>
    <row r="180" spans="3:5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112</v>
      </c>
      <c r="E180" s="1"/>
    </row>
    <row r="181" spans="3:5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112</v>
      </c>
      <c r="E181" s="1"/>
    </row>
    <row r="182" spans="3:5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112</v>
      </c>
      <c r="E182" s="1"/>
    </row>
    <row r="183" spans="3:5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112</v>
      </c>
      <c r="E183" s="1"/>
    </row>
    <row r="184" spans="3:5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112</v>
      </c>
      <c r="E184" s="1"/>
    </row>
    <row r="185" spans="3:5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112</v>
      </c>
      <c r="E185" s="1"/>
    </row>
    <row r="186" spans="3:5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112</v>
      </c>
      <c r="E186" s="1"/>
    </row>
    <row r="187" spans="3:5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112</v>
      </c>
      <c r="E187" s="1"/>
    </row>
    <row r="188" spans="3:5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112</v>
      </c>
      <c r="E188" s="1"/>
    </row>
    <row r="189" spans="3:5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112</v>
      </c>
      <c r="E189" s="1"/>
    </row>
    <row r="190" spans="3:5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112</v>
      </c>
      <c r="E190" s="1"/>
    </row>
    <row r="191" spans="3:5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112</v>
      </c>
      <c r="E191" s="1"/>
    </row>
    <row r="192" spans="3:5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112</v>
      </c>
      <c r="E192" s="1"/>
    </row>
    <row r="193" spans="3:5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112</v>
      </c>
      <c r="E193" s="1"/>
    </row>
    <row r="194" spans="3:5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112</v>
      </c>
      <c r="E194" s="1"/>
    </row>
    <row r="195" spans="3:5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112</v>
      </c>
      <c r="E195" s="1"/>
    </row>
    <row r="196" spans="3:5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112</v>
      </c>
      <c r="E196" s="1"/>
    </row>
    <row r="197" spans="3:5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112</v>
      </c>
      <c r="E197" s="1"/>
    </row>
    <row r="198" spans="3:5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112</v>
      </c>
      <c r="E198" s="1"/>
    </row>
    <row r="199" spans="3:5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112</v>
      </c>
      <c r="E199" s="1"/>
    </row>
    <row r="200" spans="3:5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112</v>
      </c>
      <c r="E200" s="1"/>
    </row>
    <row r="201" spans="3:5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112</v>
      </c>
      <c r="E201" s="1"/>
    </row>
    <row r="202" spans="3:5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112</v>
      </c>
      <c r="E202" s="1"/>
    </row>
    <row r="203" spans="3:5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112</v>
      </c>
      <c r="E203" s="1"/>
    </row>
    <row r="204" spans="3:5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112</v>
      </c>
      <c r="E204" s="1"/>
    </row>
    <row r="205" spans="3:5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112</v>
      </c>
      <c r="E205" s="1"/>
    </row>
    <row r="206" spans="3:5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112</v>
      </c>
      <c r="E206" s="1"/>
    </row>
    <row r="207" spans="3:5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112</v>
      </c>
      <c r="E207" s="1"/>
    </row>
    <row r="208" spans="3:5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112</v>
      </c>
      <c r="E208" s="1"/>
    </row>
    <row r="209" spans="3:5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112</v>
      </c>
      <c r="E209" s="1"/>
    </row>
    <row r="210" spans="3:5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112</v>
      </c>
      <c r="E210" s="1"/>
    </row>
    <row r="211" spans="3:5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112</v>
      </c>
      <c r="E211" s="1"/>
    </row>
    <row r="212" spans="3:5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112</v>
      </c>
      <c r="E212" s="1"/>
    </row>
    <row r="213" spans="3:5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112</v>
      </c>
      <c r="E213" s="1"/>
    </row>
    <row r="214" spans="3:5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112</v>
      </c>
      <c r="E214" s="1"/>
    </row>
    <row r="215" spans="3:5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112</v>
      </c>
      <c r="E215" s="1"/>
    </row>
    <row r="216" spans="3:5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112</v>
      </c>
      <c r="E216" s="1"/>
    </row>
    <row r="217" spans="3:5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112</v>
      </c>
      <c r="E217" s="1"/>
    </row>
    <row r="218" spans="3:5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112</v>
      </c>
      <c r="E218" s="1"/>
    </row>
    <row r="219" spans="3:5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112</v>
      </c>
      <c r="E219" s="1"/>
    </row>
    <row r="220" spans="3:5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112</v>
      </c>
      <c r="E220" s="1"/>
    </row>
    <row r="221" spans="3:5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112</v>
      </c>
      <c r="E221" s="1"/>
    </row>
    <row r="222" spans="3:5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112</v>
      </c>
      <c r="E222" s="1"/>
    </row>
    <row r="223" spans="3:5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112</v>
      </c>
      <c r="E223" s="1"/>
    </row>
    <row r="224" spans="3:5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112</v>
      </c>
      <c r="E224" s="1"/>
    </row>
    <row r="225" spans="3:5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112</v>
      </c>
      <c r="E225" s="1"/>
    </row>
    <row r="226" spans="3:5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112</v>
      </c>
      <c r="E226" s="1"/>
    </row>
    <row r="227" spans="3:5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112</v>
      </c>
      <c r="E227" s="1"/>
    </row>
    <row r="228" spans="3:5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112</v>
      </c>
      <c r="E228" s="1"/>
    </row>
    <row r="229" spans="3:5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112</v>
      </c>
      <c r="E229" s="1"/>
    </row>
    <row r="230" spans="3:5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112</v>
      </c>
      <c r="E230" s="1"/>
    </row>
    <row r="231" spans="3:5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112</v>
      </c>
      <c r="E231" s="1"/>
    </row>
    <row r="232" spans="3:5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112</v>
      </c>
      <c r="E232" s="1"/>
    </row>
    <row r="233" spans="3:5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112</v>
      </c>
      <c r="E233" s="1"/>
    </row>
    <row r="234" spans="3:5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112</v>
      </c>
      <c r="E234" s="1"/>
    </row>
    <row r="235" spans="3:5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112</v>
      </c>
      <c r="E235" s="1"/>
    </row>
    <row r="236" spans="3:5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112</v>
      </c>
      <c r="E236" s="1"/>
    </row>
    <row r="237" spans="3:5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112</v>
      </c>
      <c r="E237" s="1"/>
    </row>
    <row r="238" spans="3:5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112</v>
      </c>
      <c r="E238" s="1"/>
    </row>
    <row r="239" spans="3:5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112</v>
      </c>
      <c r="E239" s="1"/>
    </row>
    <row r="240" spans="3:5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112</v>
      </c>
      <c r="E240" s="1"/>
    </row>
    <row r="241" spans="3:5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112</v>
      </c>
      <c r="E241" s="1"/>
    </row>
    <row r="242" spans="3:5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112</v>
      </c>
      <c r="E242" s="1"/>
    </row>
    <row r="243" spans="3:5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112</v>
      </c>
      <c r="E243" s="1"/>
    </row>
    <row r="244" spans="3:5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112</v>
      </c>
      <c r="E244" s="1"/>
    </row>
    <row r="245" spans="3:5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112</v>
      </c>
      <c r="E245" s="1"/>
    </row>
    <row r="246" spans="3:5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112</v>
      </c>
      <c r="E246" s="1"/>
    </row>
    <row r="247" spans="3:5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112</v>
      </c>
      <c r="E247" s="1"/>
    </row>
    <row r="248" spans="3:5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112</v>
      </c>
      <c r="E248" s="1"/>
    </row>
    <row r="249" spans="3:5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112</v>
      </c>
      <c r="E249" s="1"/>
    </row>
    <row r="250" spans="3:5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112</v>
      </c>
      <c r="E250" s="1"/>
    </row>
    <row r="251" spans="3:5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112</v>
      </c>
      <c r="E251" s="1"/>
    </row>
    <row r="252" spans="3:5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112</v>
      </c>
      <c r="E252" s="1"/>
    </row>
    <row r="253" spans="3:5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112</v>
      </c>
      <c r="E253" s="1"/>
    </row>
    <row r="254" spans="3:5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112</v>
      </c>
      <c r="E254" s="1"/>
    </row>
    <row r="255" spans="3:5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112</v>
      </c>
      <c r="E255" s="1"/>
    </row>
    <row r="256" spans="3:5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112</v>
      </c>
      <c r="E256" s="1"/>
    </row>
    <row r="257" spans="3:5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112</v>
      </c>
      <c r="E257" s="1"/>
    </row>
    <row r="258" spans="3:5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112</v>
      </c>
      <c r="E258" s="1"/>
    </row>
    <row r="259" spans="3:5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112</v>
      </c>
      <c r="E259" s="1"/>
    </row>
    <row r="260" spans="3:5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112</v>
      </c>
      <c r="E260" s="1"/>
    </row>
    <row r="261" spans="3:5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112</v>
      </c>
      <c r="E261" s="1"/>
    </row>
    <row r="262" spans="3:5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112</v>
      </c>
      <c r="E262" s="1"/>
    </row>
    <row r="263" spans="3:5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112</v>
      </c>
      <c r="E263" s="1"/>
    </row>
    <row r="264" spans="3:5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112</v>
      </c>
      <c r="E264" s="1"/>
    </row>
    <row r="265" spans="3:5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112</v>
      </c>
      <c r="E265" s="1"/>
    </row>
    <row r="266" spans="3:5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112</v>
      </c>
      <c r="E266" s="1"/>
    </row>
    <row r="267" spans="3:5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112</v>
      </c>
      <c r="E267" s="1"/>
    </row>
    <row r="268" spans="3:5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112</v>
      </c>
      <c r="E268" s="1"/>
    </row>
    <row r="269" spans="3:5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112</v>
      </c>
      <c r="E269" s="1"/>
    </row>
    <row r="270" spans="3:5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112</v>
      </c>
      <c r="E270" s="1"/>
    </row>
    <row r="271" spans="3:5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112</v>
      </c>
      <c r="E271" s="1"/>
    </row>
    <row r="272" spans="3:5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112</v>
      </c>
      <c r="E272" s="1"/>
    </row>
    <row r="273" spans="3:5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112</v>
      </c>
      <c r="E273" s="1"/>
    </row>
    <row r="274" spans="3:5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112</v>
      </c>
      <c r="E274" s="1"/>
    </row>
    <row r="275" spans="3:5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112</v>
      </c>
      <c r="E275" s="1"/>
    </row>
    <row r="276" spans="3:5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112</v>
      </c>
      <c r="E276" s="1"/>
    </row>
    <row r="277" spans="3:5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112</v>
      </c>
      <c r="E277" s="1"/>
    </row>
    <row r="278" spans="3:5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112</v>
      </c>
      <c r="E278" s="1"/>
    </row>
    <row r="279" spans="3:5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112</v>
      </c>
      <c r="E279" s="1"/>
    </row>
    <row r="280" spans="3:5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112</v>
      </c>
      <c r="E280" s="1"/>
    </row>
    <row r="281" spans="3:5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112</v>
      </c>
      <c r="E281" s="1"/>
    </row>
    <row r="282" spans="3:5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112</v>
      </c>
      <c r="E282" s="1"/>
    </row>
    <row r="283" spans="3:5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112</v>
      </c>
      <c r="E283" s="1"/>
    </row>
    <row r="284" spans="3:5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112</v>
      </c>
      <c r="E284" s="1"/>
    </row>
    <row r="285" spans="3:5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112</v>
      </c>
      <c r="E285" s="1"/>
    </row>
    <row r="286" spans="3:5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112</v>
      </c>
      <c r="E286" s="1"/>
    </row>
    <row r="287" spans="3:5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112</v>
      </c>
      <c r="E287" s="1"/>
    </row>
    <row r="288" spans="3:5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112</v>
      </c>
      <c r="E288" s="1"/>
    </row>
    <row r="289" spans="3:5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112</v>
      </c>
      <c r="E289" s="1"/>
    </row>
    <row r="290" spans="3:5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112</v>
      </c>
      <c r="E290" s="1"/>
    </row>
    <row r="291" spans="3:5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112</v>
      </c>
      <c r="E291" s="1"/>
    </row>
    <row r="292" spans="3:5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112</v>
      </c>
      <c r="E292" s="1"/>
    </row>
    <row r="293" spans="3:5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112</v>
      </c>
      <c r="E293" s="1"/>
    </row>
    <row r="294" spans="3:5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112</v>
      </c>
      <c r="E294" s="1"/>
    </row>
    <row r="295" spans="3:5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112</v>
      </c>
      <c r="E295" s="1"/>
    </row>
    <row r="296" spans="3:5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112</v>
      </c>
      <c r="E296" s="1"/>
    </row>
    <row r="297" spans="3:5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112</v>
      </c>
      <c r="E297" s="1"/>
    </row>
    <row r="298" spans="3:5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112</v>
      </c>
      <c r="E298" s="1"/>
    </row>
    <row r="299" spans="3:5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112</v>
      </c>
      <c r="E299" s="1"/>
    </row>
    <row r="300" spans="3:5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112</v>
      </c>
      <c r="E300" s="1"/>
    </row>
    <row r="301" spans="3:5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112</v>
      </c>
      <c r="E301" s="1"/>
    </row>
    <row r="302" spans="3:5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112</v>
      </c>
      <c r="E302" s="1"/>
    </row>
    <row r="303" spans="3:5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112</v>
      </c>
      <c r="E303" s="1"/>
    </row>
    <row r="304" spans="3:5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112</v>
      </c>
      <c r="E304" s="1"/>
    </row>
    <row r="305" spans="3:5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112</v>
      </c>
      <c r="E305" s="1"/>
    </row>
    <row r="306" spans="3:5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112</v>
      </c>
      <c r="E306" s="1"/>
    </row>
    <row r="307" spans="3:5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112</v>
      </c>
      <c r="E307" s="1"/>
    </row>
    <row r="308" spans="3:5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112</v>
      </c>
      <c r="E308" s="1"/>
    </row>
    <row r="309" spans="3:5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112</v>
      </c>
      <c r="E309" s="1"/>
    </row>
    <row r="310" spans="3:5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112</v>
      </c>
      <c r="E310" s="1"/>
    </row>
    <row r="311" spans="3:5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112</v>
      </c>
      <c r="E311" s="1"/>
    </row>
    <row r="312" spans="3:5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112</v>
      </c>
      <c r="E312" s="1"/>
    </row>
    <row r="313" spans="3:5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112</v>
      </c>
      <c r="E313" s="1"/>
    </row>
    <row r="314" spans="3:5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112</v>
      </c>
      <c r="E314" s="1"/>
    </row>
    <row r="315" spans="3:5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112</v>
      </c>
      <c r="E315" s="1"/>
    </row>
    <row r="316" spans="3:5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112</v>
      </c>
      <c r="E316" s="1"/>
    </row>
    <row r="317" spans="3:5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112</v>
      </c>
      <c r="E317" s="1"/>
    </row>
    <row r="318" spans="3:5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112</v>
      </c>
      <c r="E318" s="1"/>
    </row>
    <row r="319" spans="3:5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112</v>
      </c>
      <c r="E319" s="1"/>
    </row>
    <row r="320" spans="3:5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112</v>
      </c>
      <c r="E320" s="1"/>
    </row>
    <row r="321" spans="3:5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112</v>
      </c>
      <c r="E321" s="1"/>
    </row>
    <row r="322" spans="3:5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112</v>
      </c>
      <c r="E322" s="1"/>
    </row>
    <row r="323" spans="3:5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112</v>
      </c>
      <c r="E323" s="1"/>
    </row>
    <row r="324" spans="3:5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112</v>
      </c>
      <c r="E324" s="1"/>
    </row>
    <row r="325" spans="3:5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112</v>
      </c>
      <c r="E325" s="1"/>
    </row>
    <row r="326" spans="3:5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112</v>
      </c>
      <c r="E326" s="1"/>
    </row>
    <row r="327" spans="3:5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112</v>
      </c>
      <c r="E327" s="1"/>
    </row>
    <row r="328" spans="3:5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112</v>
      </c>
      <c r="E328" s="1"/>
    </row>
    <row r="329" spans="3:5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112</v>
      </c>
      <c r="E329" s="1"/>
    </row>
    <row r="330" spans="3:5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112</v>
      </c>
      <c r="E330" s="1"/>
    </row>
    <row r="331" spans="3:5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112</v>
      </c>
      <c r="E331" s="1"/>
    </row>
    <row r="332" spans="3:5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112</v>
      </c>
      <c r="E332" s="1"/>
    </row>
    <row r="333" spans="3:5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112</v>
      </c>
      <c r="E333" s="1"/>
    </row>
    <row r="334" spans="3:5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112</v>
      </c>
      <c r="E334" s="1"/>
    </row>
    <row r="335" spans="3:5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112</v>
      </c>
      <c r="E335" s="1"/>
    </row>
    <row r="336" spans="3:5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112</v>
      </c>
      <c r="E336" s="1"/>
    </row>
    <row r="337" spans="3:5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112</v>
      </c>
      <c r="E337" s="1"/>
    </row>
    <row r="338" spans="3:5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112</v>
      </c>
      <c r="E338" s="1"/>
    </row>
    <row r="339" spans="3:5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112</v>
      </c>
      <c r="E339" s="1"/>
    </row>
    <row r="340" spans="3:5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112</v>
      </c>
      <c r="E340" s="1"/>
    </row>
    <row r="341" spans="3:5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112</v>
      </c>
      <c r="E341" s="1"/>
    </row>
    <row r="342" spans="3:5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112</v>
      </c>
      <c r="E342" s="1"/>
    </row>
    <row r="343" spans="3:5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112</v>
      </c>
      <c r="E343" s="1"/>
    </row>
    <row r="344" spans="3:5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112</v>
      </c>
      <c r="E344" s="1"/>
    </row>
    <row r="345" spans="3:5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112</v>
      </c>
      <c r="E345" s="1"/>
    </row>
    <row r="346" spans="3:5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112</v>
      </c>
      <c r="E346" s="1"/>
    </row>
    <row r="347" spans="3:5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112</v>
      </c>
      <c r="E347" s="1"/>
    </row>
    <row r="348" spans="3:5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112</v>
      </c>
      <c r="E348" s="1"/>
    </row>
    <row r="349" spans="3:5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112</v>
      </c>
      <c r="E349" s="1"/>
    </row>
    <row r="350" spans="3:5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112</v>
      </c>
      <c r="E350" s="1"/>
    </row>
    <row r="351" spans="3:5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112</v>
      </c>
      <c r="E351" s="1"/>
    </row>
    <row r="352" spans="3:5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112</v>
      </c>
      <c r="E352" s="1"/>
    </row>
    <row r="353" spans="3:5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112</v>
      </c>
      <c r="E353" s="1"/>
    </row>
    <row r="354" spans="3:5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112</v>
      </c>
      <c r="E354" s="1"/>
    </row>
    <row r="355" spans="3:5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112</v>
      </c>
      <c r="E355" s="1"/>
    </row>
    <row r="356" spans="3:5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112</v>
      </c>
      <c r="E356" s="1"/>
    </row>
    <row r="357" spans="3:5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112</v>
      </c>
      <c r="E357" s="1"/>
    </row>
    <row r="358" spans="3:5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112</v>
      </c>
      <c r="E358" s="1"/>
    </row>
    <row r="359" spans="3:5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112</v>
      </c>
      <c r="E359" s="1"/>
    </row>
    <row r="360" spans="3:5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112</v>
      </c>
      <c r="E360" s="1"/>
    </row>
    <row r="361" spans="3:5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112</v>
      </c>
      <c r="E361" s="1"/>
    </row>
    <row r="362" spans="3:5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112</v>
      </c>
      <c r="E362" s="1"/>
    </row>
    <row r="363" spans="3:5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112</v>
      </c>
      <c r="E363" s="1"/>
    </row>
    <row r="364" spans="3:5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112</v>
      </c>
      <c r="E364" s="1"/>
    </row>
    <row r="365" spans="3:5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112</v>
      </c>
      <c r="E365" s="1"/>
    </row>
    <row r="366" spans="3:5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112</v>
      </c>
      <c r="E366" s="1"/>
    </row>
    <row r="367" spans="3:5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112</v>
      </c>
      <c r="E367" s="1"/>
    </row>
    <row r="368" spans="3:5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112</v>
      </c>
      <c r="E368" s="1"/>
    </row>
    <row r="369" spans="3:5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112</v>
      </c>
      <c r="E369" s="1"/>
    </row>
    <row r="370" spans="3:5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112</v>
      </c>
      <c r="E370" s="1"/>
    </row>
    <row r="371" spans="3:5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112</v>
      </c>
      <c r="E371" s="1"/>
    </row>
    <row r="372" spans="3:5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112</v>
      </c>
      <c r="E372" s="1"/>
    </row>
    <row r="373" spans="3:5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112</v>
      </c>
      <c r="E373" s="1"/>
    </row>
    <row r="374" spans="3:5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112</v>
      </c>
      <c r="E374" s="1"/>
    </row>
    <row r="375" spans="3:5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112</v>
      </c>
      <c r="E375" s="1"/>
    </row>
    <row r="376" spans="3:5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112</v>
      </c>
      <c r="E376" s="1"/>
    </row>
    <row r="377" spans="3:5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112</v>
      </c>
      <c r="E377" s="1"/>
    </row>
    <row r="378" spans="3:5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112</v>
      </c>
      <c r="E378" s="1"/>
    </row>
    <row r="379" spans="3:5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112</v>
      </c>
      <c r="E379" s="1"/>
    </row>
    <row r="380" spans="3:5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112</v>
      </c>
      <c r="E380" s="1"/>
    </row>
    <row r="381" spans="3:5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112</v>
      </c>
      <c r="E381" s="1"/>
    </row>
    <row r="382" spans="3:5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112</v>
      </c>
      <c r="E382" s="1"/>
    </row>
    <row r="383" spans="3:5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112</v>
      </c>
      <c r="E383" s="1"/>
    </row>
    <row r="384" spans="3:5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112</v>
      </c>
      <c r="E384" s="1"/>
    </row>
    <row r="385" spans="3:5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112</v>
      </c>
      <c r="E385" s="1"/>
    </row>
    <row r="386" spans="3:5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112</v>
      </c>
      <c r="E386" s="1"/>
    </row>
    <row r="387" spans="3:5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112</v>
      </c>
      <c r="E387" s="1"/>
    </row>
    <row r="388" spans="3:5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112</v>
      </c>
      <c r="E388" s="1"/>
    </row>
    <row r="389" spans="3:5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112</v>
      </c>
      <c r="E389" s="1"/>
    </row>
    <row r="390" spans="3:5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112</v>
      </c>
      <c r="E390" s="1"/>
    </row>
    <row r="391" spans="3:5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112</v>
      </c>
      <c r="E391" s="1"/>
    </row>
    <row r="392" spans="3:5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112</v>
      </c>
      <c r="E392" s="1"/>
    </row>
    <row r="393" spans="3:5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112</v>
      </c>
      <c r="E393" s="1"/>
    </row>
    <row r="394" spans="3:5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112</v>
      </c>
      <c r="E394" s="1"/>
    </row>
    <row r="395" spans="3:5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112</v>
      </c>
      <c r="E395" s="1"/>
    </row>
    <row r="396" spans="3:5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112</v>
      </c>
      <c r="E396" s="1"/>
    </row>
    <row r="397" spans="3:5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112</v>
      </c>
      <c r="E397" s="1"/>
    </row>
    <row r="398" spans="3:5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112</v>
      </c>
      <c r="E398" s="1"/>
    </row>
    <row r="399" spans="3:5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112</v>
      </c>
      <c r="E399" s="1"/>
    </row>
    <row r="400" spans="3:5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112</v>
      </c>
      <c r="E400" s="1"/>
    </row>
    <row r="401" spans="3:5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112</v>
      </c>
      <c r="E401" s="1"/>
    </row>
    <row r="402" spans="3:5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112</v>
      </c>
      <c r="E402" s="1"/>
    </row>
    <row r="403" spans="3:5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112</v>
      </c>
      <c r="E403" s="1"/>
    </row>
    <row r="404" spans="3:5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112</v>
      </c>
      <c r="E404" s="1"/>
    </row>
    <row r="405" spans="3:5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112</v>
      </c>
      <c r="E405" s="1"/>
    </row>
    <row r="406" spans="3:5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112</v>
      </c>
      <c r="E406" s="1"/>
    </row>
    <row r="407" spans="3:5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112</v>
      </c>
      <c r="E407" s="1"/>
    </row>
    <row r="408" spans="3:5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112</v>
      </c>
      <c r="E408" s="1"/>
    </row>
    <row r="409" spans="3:5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112</v>
      </c>
      <c r="E409" s="1"/>
    </row>
    <row r="410" spans="3:5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112</v>
      </c>
      <c r="E410" s="1"/>
    </row>
    <row r="411" spans="3:5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112</v>
      </c>
      <c r="E411" s="1"/>
    </row>
    <row r="412" spans="3:5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112</v>
      </c>
      <c r="E412" s="1"/>
    </row>
    <row r="413" spans="3:5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112</v>
      </c>
      <c r="E413" s="1"/>
    </row>
    <row r="414" spans="3:5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112</v>
      </c>
      <c r="E414" s="1"/>
    </row>
    <row r="415" spans="3:5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112</v>
      </c>
      <c r="E415" s="1"/>
    </row>
    <row r="416" spans="3:5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112</v>
      </c>
      <c r="E416" s="1"/>
    </row>
    <row r="417" spans="3:5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112</v>
      </c>
      <c r="E417" s="1"/>
    </row>
    <row r="418" spans="3:5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112</v>
      </c>
      <c r="E418" s="1"/>
    </row>
    <row r="419" spans="3:5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112</v>
      </c>
      <c r="E419" s="1"/>
    </row>
    <row r="420" spans="3:5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112</v>
      </c>
      <c r="E420" s="1"/>
    </row>
    <row r="421" spans="3:5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112</v>
      </c>
      <c r="E421" s="1"/>
    </row>
    <row r="422" spans="3:5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112</v>
      </c>
      <c r="E422" s="1"/>
    </row>
    <row r="423" spans="3:5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112</v>
      </c>
      <c r="E423" s="1"/>
    </row>
    <row r="424" spans="3:5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112</v>
      </c>
      <c r="E424" s="1"/>
    </row>
    <row r="425" spans="3:5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112</v>
      </c>
      <c r="E425" s="1"/>
    </row>
    <row r="426" spans="3:5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112</v>
      </c>
      <c r="E426" s="1"/>
    </row>
    <row r="427" spans="3:5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112</v>
      </c>
      <c r="E427" s="1"/>
    </row>
    <row r="428" spans="3:5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112</v>
      </c>
      <c r="E428" s="1"/>
    </row>
    <row r="429" spans="3:5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112</v>
      </c>
      <c r="E429" s="1"/>
    </row>
    <row r="430" spans="3:5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112</v>
      </c>
      <c r="E430" s="1"/>
    </row>
    <row r="431" spans="3:5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112</v>
      </c>
      <c r="E431" s="1"/>
    </row>
    <row r="432" spans="3:5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112</v>
      </c>
      <c r="E432" s="1"/>
    </row>
    <row r="433" spans="3:5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112</v>
      </c>
      <c r="E433" s="1"/>
    </row>
    <row r="434" spans="3:5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112</v>
      </c>
      <c r="E434" s="1"/>
    </row>
    <row r="435" spans="3:5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112</v>
      </c>
      <c r="E435" s="1"/>
    </row>
    <row r="436" spans="3:5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112</v>
      </c>
      <c r="E436" s="1"/>
    </row>
    <row r="437" spans="3:5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112</v>
      </c>
      <c r="E437" s="1"/>
    </row>
    <row r="438" spans="3:5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112</v>
      </c>
      <c r="E438" s="1"/>
    </row>
    <row r="439" spans="3:5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112</v>
      </c>
      <c r="E439" s="1"/>
    </row>
    <row r="440" spans="3:5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112</v>
      </c>
      <c r="E440" s="1"/>
    </row>
    <row r="441" spans="3:5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112</v>
      </c>
      <c r="E441" s="1"/>
    </row>
    <row r="442" spans="3:5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112</v>
      </c>
      <c r="E442" s="1"/>
    </row>
    <row r="443" spans="3:5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112</v>
      </c>
      <c r="E443" s="1"/>
    </row>
    <row r="444" spans="3:5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112</v>
      </c>
      <c r="E444" s="1"/>
    </row>
    <row r="445" spans="3:5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112</v>
      </c>
      <c r="E445" s="1"/>
    </row>
    <row r="446" spans="3:5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112</v>
      </c>
      <c r="E446" s="1"/>
    </row>
    <row r="447" spans="3:5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112</v>
      </c>
      <c r="E447" s="1"/>
    </row>
    <row r="448" spans="3:5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112</v>
      </c>
      <c r="E448" s="1"/>
    </row>
    <row r="449" spans="3:5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112</v>
      </c>
      <c r="E449" s="1"/>
    </row>
    <row r="450" spans="3:5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112</v>
      </c>
      <c r="E450" s="1"/>
    </row>
    <row r="451" spans="3:5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112</v>
      </c>
      <c r="E451" s="1"/>
    </row>
    <row r="452" spans="3:5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112</v>
      </c>
      <c r="E452" s="1"/>
    </row>
    <row r="453" spans="3:5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112</v>
      </c>
      <c r="E453" s="1"/>
    </row>
    <row r="454" spans="3:5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112</v>
      </c>
      <c r="E454" s="1"/>
    </row>
    <row r="455" spans="3:5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112</v>
      </c>
      <c r="E455" s="1"/>
    </row>
    <row r="456" spans="3:5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112</v>
      </c>
      <c r="E456" s="1"/>
    </row>
    <row r="457" spans="3:5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112</v>
      </c>
      <c r="E457" s="1"/>
    </row>
    <row r="458" spans="3:5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112</v>
      </c>
      <c r="E458" s="1"/>
    </row>
    <row r="459" spans="3:5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112</v>
      </c>
      <c r="E459" s="1"/>
    </row>
    <row r="460" spans="3:5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112</v>
      </c>
      <c r="E460" s="1"/>
    </row>
    <row r="461" spans="3:5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112</v>
      </c>
      <c r="E461" s="1"/>
    </row>
    <row r="462" spans="3:5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112</v>
      </c>
      <c r="E462" s="1"/>
    </row>
    <row r="463" spans="3:5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112</v>
      </c>
      <c r="E463" s="1"/>
    </row>
    <row r="464" spans="3:5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112</v>
      </c>
      <c r="E464" s="1"/>
    </row>
    <row r="465" spans="3:5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112</v>
      </c>
      <c r="E465" s="1"/>
    </row>
    <row r="466" spans="3:5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112</v>
      </c>
      <c r="E466" s="1"/>
    </row>
    <row r="467" spans="3:5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112</v>
      </c>
      <c r="E467" s="1"/>
    </row>
    <row r="468" spans="3:5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112</v>
      </c>
      <c r="E468" s="1"/>
    </row>
    <row r="469" spans="3:5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112</v>
      </c>
      <c r="E469" s="1"/>
    </row>
    <row r="470" spans="3:5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112</v>
      </c>
      <c r="E470" s="1"/>
    </row>
    <row r="471" spans="3:5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112</v>
      </c>
      <c r="E471" s="1"/>
    </row>
    <row r="472" spans="3:5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112</v>
      </c>
      <c r="E472" s="1"/>
    </row>
    <row r="473" spans="3:5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112</v>
      </c>
      <c r="E473" s="1"/>
    </row>
    <row r="474" spans="3:5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112</v>
      </c>
      <c r="E474" s="1"/>
    </row>
    <row r="475" spans="3:5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112</v>
      </c>
      <c r="E475" s="1"/>
    </row>
    <row r="476" spans="3:5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112</v>
      </c>
      <c r="E476" s="1"/>
    </row>
    <row r="477" spans="3:5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112</v>
      </c>
      <c r="E477" s="1"/>
    </row>
    <row r="478" spans="3:5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112</v>
      </c>
      <c r="E478" s="1"/>
    </row>
    <row r="479" spans="3:5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112</v>
      </c>
      <c r="E479" s="1"/>
    </row>
    <row r="480" spans="3:5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112</v>
      </c>
      <c r="E480" s="1"/>
    </row>
    <row r="481" spans="3:5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112</v>
      </c>
      <c r="E481" s="1"/>
    </row>
    <row r="482" spans="3:5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112</v>
      </c>
      <c r="E482" s="1"/>
    </row>
    <row r="483" spans="3:5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112</v>
      </c>
      <c r="E483" s="1"/>
    </row>
    <row r="484" spans="3:5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112</v>
      </c>
      <c r="E484" s="1"/>
    </row>
    <row r="485" spans="3:5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112</v>
      </c>
      <c r="E485" s="1"/>
    </row>
    <row r="486" spans="3:5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112</v>
      </c>
      <c r="E486" s="1"/>
    </row>
    <row r="487" spans="3:5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112</v>
      </c>
      <c r="E487" s="1"/>
    </row>
    <row r="488" spans="3:5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112</v>
      </c>
      <c r="E488" s="1"/>
    </row>
    <row r="489" spans="3:5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112</v>
      </c>
      <c r="E489" s="1"/>
    </row>
    <row r="490" spans="3:5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112</v>
      </c>
      <c r="E490" s="1"/>
    </row>
    <row r="491" spans="3:5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112</v>
      </c>
      <c r="E491" s="1"/>
    </row>
    <row r="492" spans="3:5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112</v>
      </c>
      <c r="E492" s="1"/>
    </row>
    <row r="493" spans="3:5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112</v>
      </c>
      <c r="E493" s="1"/>
    </row>
    <row r="494" spans="3:5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112</v>
      </c>
      <c r="E494" s="1"/>
    </row>
    <row r="495" spans="3:5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112</v>
      </c>
      <c r="E495" s="1"/>
    </row>
    <row r="496" spans="3:5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112</v>
      </c>
      <c r="E496" s="1"/>
    </row>
    <row r="497" spans="3:5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112</v>
      </c>
      <c r="E497" s="1"/>
    </row>
    <row r="498" spans="3:5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112</v>
      </c>
      <c r="E498" s="1"/>
    </row>
    <row r="499" spans="3:5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112</v>
      </c>
      <c r="E499" s="1"/>
    </row>
    <row r="500" spans="3:5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112</v>
      </c>
      <c r="E500" s="1"/>
    </row>
    <row r="501" spans="3:5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112</v>
      </c>
      <c r="E501" s="1"/>
    </row>
    <row r="502" spans="3:5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112</v>
      </c>
      <c r="E502" s="1"/>
    </row>
    <row r="503" spans="3:5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112</v>
      </c>
      <c r="E503" s="1"/>
    </row>
    <row r="504" spans="3:5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112</v>
      </c>
      <c r="E504" s="1"/>
    </row>
    <row r="505" spans="3:5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112</v>
      </c>
      <c r="E505" s="1"/>
    </row>
    <row r="506" spans="3:5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112</v>
      </c>
      <c r="E506" s="1"/>
    </row>
    <row r="507" spans="3:5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112</v>
      </c>
      <c r="E507" s="1"/>
    </row>
    <row r="508" spans="3:5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112</v>
      </c>
      <c r="E508" s="1"/>
    </row>
    <row r="509" spans="3:5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112</v>
      </c>
      <c r="E509" s="1"/>
    </row>
    <row r="510" spans="3:5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112</v>
      </c>
      <c r="E510" s="1"/>
    </row>
    <row r="511" spans="3:5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112</v>
      </c>
      <c r="E511" s="1"/>
    </row>
    <row r="512" spans="3:5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112</v>
      </c>
      <c r="E512" s="1"/>
    </row>
    <row r="513" spans="3:5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112</v>
      </c>
      <c r="E513" s="1"/>
    </row>
    <row r="514" spans="3:5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112</v>
      </c>
      <c r="E514" s="1"/>
    </row>
    <row r="515" spans="3:5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112</v>
      </c>
      <c r="E515" s="1"/>
    </row>
    <row r="516" spans="3:5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112</v>
      </c>
      <c r="E516" s="1"/>
    </row>
    <row r="517" spans="3:5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112</v>
      </c>
      <c r="E517" s="1"/>
    </row>
    <row r="518" spans="3:5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112</v>
      </c>
      <c r="E518" s="1"/>
    </row>
    <row r="519" spans="3:5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112</v>
      </c>
      <c r="E519" s="1"/>
    </row>
    <row r="520" spans="3:5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112</v>
      </c>
      <c r="E520" s="1"/>
    </row>
    <row r="521" spans="3:5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112</v>
      </c>
      <c r="E521" s="1"/>
    </row>
    <row r="522" spans="3:5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112</v>
      </c>
      <c r="E522" s="1"/>
    </row>
    <row r="523" spans="3:5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112</v>
      </c>
      <c r="E523" s="1"/>
    </row>
    <row r="524" spans="3:5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112</v>
      </c>
      <c r="E524" s="1"/>
    </row>
    <row r="525" spans="3:5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112</v>
      </c>
      <c r="E525" s="1"/>
    </row>
    <row r="526" spans="3:5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112</v>
      </c>
      <c r="E526" s="1"/>
    </row>
    <row r="527" spans="3:5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112</v>
      </c>
      <c r="E527" s="1"/>
    </row>
    <row r="528" spans="3:5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112</v>
      </c>
      <c r="E528" s="1"/>
    </row>
    <row r="529" spans="3:5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112</v>
      </c>
      <c r="E529" s="1"/>
    </row>
    <row r="530" spans="3:5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112</v>
      </c>
      <c r="E530" s="1"/>
    </row>
    <row r="531" spans="3:5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112</v>
      </c>
      <c r="E531" s="1"/>
    </row>
    <row r="532" spans="3:5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112</v>
      </c>
      <c r="E532" s="1"/>
    </row>
    <row r="533" spans="3:5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112</v>
      </c>
      <c r="E533" s="1"/>
    </row>
    <row r="534" spans="3:5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112</v>
      </c>
      <c r="E534" s="1"/>
    </row>
    <row r="535" spans="3:5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112</v>
      </c>
      <c r="E535" s="1"/>
    </row>
    <row r="536" spans="3:5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112</v>
      </c>
      <c r="E536" s="1"/>
    </row>
    <row r="537" spans="3:5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112</v>
      </c>
      <c r="E537" s="1"/>
    </row>
    <row r="538" spans="3:5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112</v>
      </c>
      <c r="E538" s="1"/>
    </row>
    <row r="539" spans="3:5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112</v>
      </c>
      <c r="E539" s="1"/>
    </row>
    <row r="540" spans="3:5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112</v>
      </c>
      <c r="E540" s="1"/>
    </row>
    <row r="541" spans="3:5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112</v>
      </c>
      <c r="E541" s="1"/>
    </row>
    <row r="542" spans="3:5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112</v>
      </c>
      <c r="E542" s="1"/>
    </row>
    <row r="543" spans="3:5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112</v>
      </c>
      <c r="E543" s="1"/>
    </row>
    <row r="544" spans="3:5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112</v>
      </c>
      <c r="E544" s="1"/>
    </row>
    <row r="545" spans="3:5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112</v>
      </c>
      <c r="E545" s="1"/>
    </row>
    <row r="546" spans="3:5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112</v>
      </c>
      <c r="E546" s="1"/>
    </row>
    <row r="547" spans="3:5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112</v>
      </c>
      <c r="E547" s="1"/>
    </row>
    <row r="548" spans="3:5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112</v>
      </c>
      <c r="E548" s="1"/>
    </row>
    <row r="549" spans="3:5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112</v>
      </c>
      <c r="E549" s="1"/>
    </row>
    <row r="550" spans="3:5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112</v>
      </c>
      <c r="E550" s="1"/>
    </row>
    <row r="551" spans="3:5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112</v>
      </c>
      <c r="E551" s="1"/>
    </row>
    <row r="552" spans="3:5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112</v>
      </c>
      <c r="E552" s="1"/>
    </row>
    <row r="553" spans="3:5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112</v>
      </c>
      <c r="E553" s="1"/>
    </row>
    <row r="554" spans="3:5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112</v>
      </c>
      <c r="E554" s="1"/>
    </row>
    <row r="555" spans="3:5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112</v>
      </c>
      <c r="E555" s="1"/>
    </row>
    <row r="556" spans="3:5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112</v>
      </c>
      <c r="E556" s="1"/>
    </row>
    <row r="557" spans="3:5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112</v>
      </c>
      <c r="E557" s="1"/>
    </row>
    <row r="558" spans="3:5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112</v>
      </c>
      <c r="E558" s="1"/>
    </row>
    <row r="559" spans="3:5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112</v>
      </c>
      <c r="E559" s="1"/>
    </row>
    <row r="560" spans="3:5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112</v>
      </c>
      <c r="E560" s="1"/>
    </row>
    <row r="561" spans="3:5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112</v>
      </c>
      <c r="E561" s="1"/>
    </row>
    <row r="562" spans="3:5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112</v>
      </c>
      <c r="E562" s="1"/>
    </row>
    <row r="563" spans="3:5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112</v>
      </c>
      <c r="E563" s="1"/>
    </row>
    <row r="564" spans="3:5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112</v>
      </c>
      <c r="E564" s="1"/>
    </row>
    <row r="565" spans="3:5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112</v>
      </c>
      <c r="E565" s="1"/>
    </row>
    <row r="566" spans="3:5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112</v>
      </c>
      <c r="E566" s="1"/>
    </row>
    <row r="567" spans="3:5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112</v>
      </c>
      <c r="E567" s="1"/>
    </row>
    <row r="568" spans="3:5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112</v>
      </c>
      <c r="E568" s="1"/>
    </row>
    <row r="569" spans="3:5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112</v>
      </c>
      <c r="E569" s="1"/>
    </row>
    <row r="570" spans="3:5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112</v>
      </c>
      <c r="E570" s="1"/>
    </row>
    <row r="571" spans="3:5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112</v>
      </c>
      <c r="E571" s="1"/>
    </row>
    <row r="572" spans="3:5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112</v>
      </c>
      <c r="E572" s="1"/>
    </row>
    <row r="573" spans="3:5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112</v>
      </c>
      <c r="E573" s="1"/>
    </row>
    <row r="574" spans="3:5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112</v>
      </c>
      <c r="E574" s="1"/>
    </row>
    <row r="575" spans="3:5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112</v>
      </c>
      <c r="E575" s="1"/>
    </row>
    <row r="576" spans="3:5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112</v>
      </c>
      <c r="E576" s="1"/>
    </row>
    <row r="577" spans="3:5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112</v>
      </c>
      <c r="E577" s="1"/>
    </row>
    <row r="578" spans="3:5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112</v>
      </c>
      <c r="E578" s="1"/>
    </row>
    <row r="579" spans="3:5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112</v>
      </c>
      <c r="E579" s="1"/>
    </row>
    <row r="580" spans="3:5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112</v>
      </c>
      <c r="E580" s="1"/>
    </row>
    <row r="581" spans="3:5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112</v>
      </c>
      <c r="E581" s="1"/>
    </row>
    <row r="582" spans="3:5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112</v>
      </c>
      <c r="E582" s="1"/>
    </row>
    <row r="583" spans="3:5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112</v>
      </c>
      <c r="E583" s="1"/>
    </row>
    <row r="584" spans="3:5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112</v>
      </c>
      <c r="E584" s="1"/>
    </row>
    <row r="585" spans="3:5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112</v>
      </c>
      <c r="E585" s="1"/>
    </row>
    <row r="586" spans="3:5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112</v>
      </c>
      <c r="E586" s="1"/>
    </row>
    <row r="587" spans="3:5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112</v>
      </c>
      <c r="E587" s="1"/>
    </row>
    <row r="588" spans="3:5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112</v>
      </c>
      <c r="E588" s="1"/>
    </row>
    <row r="589" spans="3:5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112</v>
      </c>
      <c r="E589" s="1"/>
    </row>
    <row r="590" spans="3:5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112</v>
      </c>
      <c r="E590" s="1"/>
    </row>
    <row r="591" spans="3:5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112</v>
      </c>
      <c r="E591" s="1"/>
    </row>
    <row r="592" spans="3:5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112</v>
      </c>
      <c r="E592" s="1"/>
    </row>
    <row r="593" spans="3:5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112</v>
      </c>
      <c r="E593" s="1"/>
    </row>
    <row r="594" spans="3:5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112</v>
      </c>
      <c r="E594" s="1"/>
    </row>
    <row r="595" spans="3:5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112</v>
      </c>
      <c r="E595" s="1"/>
    </row>
    <row r="596" spans="3:5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112</v>
      </c>
      <c r="E596" s="1"/>
    </row>
    <row r="597" spans="3:5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112</v>
      </c>
      <c r="E597" s="1"/>
    </row>
    <row r="598" spans="3:5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112</v>
      </c>
      <c r="E598" s="1"/>
    </row>
    <row r="599" spans="3:5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112</v>
      </c>
      <c r="E599" s="1"/>
    </row>
    <row r="600" spans="3:5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112</v>
      </c>
      <c r="E600" s="1"/>
    </row>
    <row r="601" spans="3:5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112</v>
      </c>
      <c r="E601" s="1"/>
    </row>
    <row r="602" spans="3:5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112</v>
      </c>
      <c r="E602" s="1"/>
    </row>
    <row r="603" spans="3:5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112</v>
      </c>
      <c r="E603" s="1"/>
    </row>
    <row r="604" spans="3:5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112</v>
      </c>
      <c r="E604" s="1"/>
    </row>
    <row r="605" spans="3:5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112</v>
      </c>
      <c r="E605" s="1"/>
    </row>
    <row r="606" spans="3:5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112</v>
      </c>
      <c r="E606" s="1"/>
    </row>
    <row r="607" spans="3:5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112</v>
      </c>
      <c r="E607" s="1"/>
    </row>
    <row r="608" spans="3:5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112</v>
      </c>
      <c r="E608" s="1"/>
    </row>
    <row r="609" spans="3:5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112</v>
      </c>
      <c r="E609" s="1"/>
    </row>
    <row r="610" spans="3:5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112</v>
      </c>
      <c r="E610" s="1"/>
    </row>
    <row r="611" spans="3:5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112</v>
      </c>
      <c r="E611" s="1"/>
    </row>
    <row r="612" spans="3:5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112</v>
      </c>
      <c r="E612" s="1"/>
    </row>
    <row r="613" spans="3:5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112</v>
      </c>
      <c r="E613" s="1"/>
    </row>
    <row r="614" spans="3:5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112</v>
      </c>
      <c r="E614" s="1"/>
    </row>
    <row r="615" spans="3:5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112</v>
      </c>
      <c r="E615" s="1"/>
    </row>
    <row r="616" spans="3:5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112</v>
      </c>
      <c r="E616" s="1"/>
    </row>
    <row r="617" spans="3:5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112</v>
      </c>
      <c r="E617" s="1"/>
    </row>
    <row r="618" spans="3:5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112</v>
      </c>
      <c r="E618" s="1"/>
    </row>
    <row r="619" spans="3:5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112</v>
      </c>
      <c r="E619" s="1"/>
    </row>
    <row r="620" spans="3:5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112</v>
      </c>
      <c r="E620" s="1"/>
    </row>
    <row r="621" spans="3:5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112</v>
      </c>
      <c r="E621" s="1"/>
    </row>
    <row r="622" spans="3:5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112</v>
      </c>
      <c r="E622" s="1"/>
    </row>
    <row r="623" spans="3:5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112</v>
      </c>
      <c r="E623" s="1"/>
    </row>
    <row r="624" spans="3:5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112</v>
      </c>
      <c r="E624" s="1"/>
    </row>
    <row r="625" spans="3:5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112</v>
      </c>
      <c r="E625" s="1"/>
    </row>
    <row r="626" spans="3:5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112</v>
      </c>
      <c r="E626" s="1"/>
    </row>
    <row r="627" spans="3:5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112</v>
      </c>
      <c r="E627" s="1"/>
    </row>
    <row r="628" spans="3:5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112</v>
      </c>
      <c r="E628" s="1"/>
    </row>
    <row r="629" spans="3:5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112</v>
      </c>
      <c r="E629" s="1"/>
    </row>
    <row r="630" spans="3:5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112</v>
      </c>
      <c r="E630" s="1"/>
    </row>
    <row r="631" spans="3:5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112</v>
      </c>
      <c r="E631" s="1"/>
    </row>
    <row r="632" spans="3:5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112</v>
      </c>
      <c r="E632" s="1"/>
    </row>
    <row r="633" spans="3:5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112</v>
      </c>
      <c r="E633" s="1"/>
    </row>
    <row r="634" spans="3:5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112</v>
      </c>
      <c r="E634" s="1"/>
    </row>
    <row r="635" spans="3:5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112</v>
      </c>
      <c r="E635" s="1"/>
    </row>
    <row r="636" spans="3:5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112</v>
      </c>
      <c r="E636" s="1"/>
    </row>
    <row r="637" spans="3:5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112</v>
      </c>
      <c r="E637" s="1"/>
    </row>
    <row r="638" spans="3:5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112</v>
      </c>
      <c r="E638" s="1"/>
    </row>
    <row r="639" spans="3:5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112</v>
      </c>
      <c r="E639" s="1"/>
    </row>
    <row r="640" spans="3:5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112</v>
      </c>
      <c r="E640" s="1"/>
    </row>
    <row r="641" spans="3:5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112</v>
      </c>
      <c r="E641" s="1"/>
    </row>
    <row r="642" spans="3:5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112</v>
      </c>
      <c r="E642" s="1"/>
    </row>
    <row r="643" spans="3:5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112</v>
      </c>
      <c r="E643" s="1"/>
    </row>
    <row r="644" spans="3:5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112</v>
      </c>
      <c r="E644" s="1"/>
    </row>
    <row r="645" spans="3:5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112</v>
      </c>
      <c r="E645" s="1"/>
    </row>
    <row r="646" spans="3:5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112</v>
      </c>
      <c r="E646" s="1"/>
    </row>
    <row r="647" spans="3:5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112</v>
      </c>
      <c r="E647" s="1"/>
    </row>
    <row r="648" spans="3:5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112</v>
      </c>
      <c r="E648" s="1"/>
    </row>
    <row r="649" spans="3:5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112</v>
      </c>
      <c r="E649" s="1"/>
    </row>
    <row r="650" spans="3:5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112</v>
      </c>
      <c r="E650" s="1"/>
    </row>
    <row r="651" spans="3:5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112</v>
      </c>
      <c r="E651" s="1"/>
    </row>
    <row r="652" spans="3:5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112</v>
      </c>
      <c r="E652" s="1"/>
    </row>
    <row r="653" spans="3:5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112</v>
      </c>
      <c r="E653" s="1"/>
    </row>
    <row r="654" spans="3:5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112</v>
      </c>
      <c r="E654" s="1"/>
    </row>
    <row r="655" spans="3:5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112</v>
      </c>
      <c r="E655" s="1"/>
    </row>
    <row r="656" spans="3:5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112</v>
      </c>
      <c r="E656" s="1"/>
    </row>
    <row r="657" spans="3:5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112</v>
      </c>
      <c r="E657" s="1"/>
    </row>
    <row r="658" spans="3:5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112</v>
      </c>
      <c r="E658" s="1"/>
    </row>
    <row r="659" spans="3:5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112</v>
      </c>
      <c r="E659" s="1"/>
    </row>
    <row r="660" spans="3:5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112</v>
      </c>
      <c r="E660" s="1"/>
    </row>
    <row r="661" spans="3:5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112</v>
      </c>
      <c r="E661" s="1"/>
    </row>
    <row r="662" spans="3:5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112</v>
      </c>
      <c r="E662" s="1"/>
    </row>
    <row r="663" spans="3:5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112</v>
      </c>
      <c r="E663" s="1"/>
    </row>
    <row r="664" spans="3:5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112</v>
      </c>
      <c r="E664" s="1"/>
    </row>
    <row r="665" spans="3:5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112</v>
      </c>
      <c r="E665" s="1"/>
    </row>
    <row r="666" spans="3:5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112</v>
      </c>
      <c r="E666" s="1"/>
    </row>
    <row r="667" spans="3:5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112</v>
      </c>
      <c r="E667" s="1"/>
    </row>
    <row r="668" spans="3:5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112</v>
      </c>
      <c r="E668" s="1"/>
    </row>
    <row r="669" spans="3:5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112</v>
      </c>
      <c r="E669" s="1"/>
    </row>
    <row r="670" spans="3:5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112</v>
      </c>
      <c r="E670" s="1"/>
    </row>
    <row r="671" spans="3:5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112</v>
      </c>
      <c r="E671" s="1"/>
    </row>
    <row r="672" spans="3:5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112</v>
      </c>
      <c r="E672" s="1"/>
    </row>
    <row r="673" spans="3:5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112</v>
      </c>
      <c r="E673" s="1"/>
    </row>
    <row r="674" spans="3:5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112</v>
      </c>
      <c r="E674" s="1"/>
    </row>
    <row r="675" spans="3:5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112</v>
      </c>
      <c r="E675" s="1"/>
    </row>
    <row r="676" spans="3:5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112</v>
      </c>
      <c r="E676" s="1"/>
    </row>
    <row r="677" spans="3:5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112</v>
      </c>
      <c r="E677" s="1"/>
    </row>
    <row r="678" spans="3:5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112</v>
      </c>
      <c r="E678" s="1"/>
    </row>
    <row r="679" spans="3:5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112</v>
      </c>
      <c r="E679" s="1"/>
    </row>
    <row r="680" spans="3:5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112</v>
      </c>
      <c r="E680" s="1"/>
    </row>
    <row r="681" spans="3:5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112</v>
      </c>
      <c r="E681" s="1"/>
    </row>
    <row r="682" spans="3:5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112</v>
      </c>
      <c r="E682" s="1"/>
    </row>
    <row r="683" spans="3:5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112</v>
      </c>
      <c r="E683" s="1"/>
    </row>
    <row r="684" spans="3:5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112</v>
      </c>
      <c r="E684" s="1"/>
    </row>
    <row r="685" spans="3:5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112</v>
      </c>
      <c r="E685" s="1"/>
    </row>
    <row r="686" spans="3:5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112</v>
      </c>
      <c r="E686" s="1"/>
    </row>
    <row r="687" spans="3:5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112</v>
      </c>
      <c r="E687" s="1"/>
    </row>
    <row r="688" spans="3:5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112</v>
      </c>
      <c r="E688" s="1"/>
    </row>
    <row r="689" spans="3:5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112</v>
      </c>
      <c r="E689" s="1"/>
    </row>
    <row r="690" spans="3:5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112</v>
      </c>
      <c r="E690" s="1"/>
    </row>
    <row r="691" spans="3:5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112</v>
      </c>
      <c r="E691" s="1"/>
    </row>
    <row r="692" spans="3:5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112</v>
      </c>
      <c r="E692" s="1"/>
    </row>
    <row r="693" spans="3:5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112</v>
      </c>
      <c r="E693" s="1"/>
    </row>
    <row r="694" spans="3:5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112</v>
      </c>
      <c r="E694" s="1"/>
    </row>
    <row r="695" spans="3:5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112</v>
      </c>
      <c r="E695" s="1"/>
    </row>
    <row r="696" spans="3:5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112</v>
      </c>
      <c r="E696" s="1"/>
    </row>
    <row r="697" spans="3:5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112</v>
      </c>
      <c r="E697" s="1"/>
    </row>
    <row r="698" spans="3:5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112</v>
      </c>
      <c r="E698" s="1"/>
    </row>
    <row r="699" spans="3:5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112</v>
      </c>
      <c r="E699" s="1"/>
    </row>
    <row r="700" spans="3:5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112</v>
      </c>
      <c r="E700" s="1"/>
    </row>
    <row r="701" spans="3:5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112</v>
      </c>
      <c r="E701" s="1"/>
    </row>
    <row r="702" spans="3:5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112</v>
      </c>
      <c r="E702" s="1"/>
    </row>
    <row r="703" spans="3:5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112</v>
      </c>
      <c r="E703" s="1"/>
    </row>
    <row r="704" spans="3:5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112</v>
      </c>
      <c r="E704" s="1"/>
    </row>
    <row r="705" spans="3:5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112</v>
      </c>
      <c r="E705" s="1"/>
    </row>
    <row r="706" spans="3:5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112</v>
      </c>
      <c r="E706" s="1"/>
    </row>
    <row r="707" spans="3:5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112</v>
      </c>
      <c r="E707" s="1"/>
    </row>
    <row r="708" spans="3:5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112</v>
      </c>
      <c r="E708" s="1"/>
    </row>
    <row r="709" spans="3:5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112</v>
      </c>
      <c r="E709" s="1"/>
    </row>
    <row r="710" spans="3:5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112</v>
      </c>
      <c r="E710" s="1"/>
    </row>
    <row r="711" spans="3:5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112</v>
      </c>
      <c r="E711" s="1"/>
    </row>
    <row r="712" spans="3:5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112</v>
      </c>
      <c r="E712" s="1"/>
    </row>
    <row r="713" spans="3:5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112</v>
      </c>
      <c r="E713" s="1"/>
    </row>
    <row r="714" spans="3:5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112</v>
      </c>
      <c r="E714" s="1"/>
    </row>
    <row r="715" spans="3:5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112</v>
      </c>
      <c r="E715" s="1"/>
    </row>
    <row r="716" spans="3:5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112</v>
      </c>
      <c r="E716" s="1"/>
    </row>
    <row r="717" spans="3:5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112</v>
      </c>
      <c r="E717" s="1"/>
    </row>
    <row r="718" spans="3:5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112</v>
      </c>
      <c r="E718" s="1"/>
    </row>
    <row r="719" spans="3:5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112</v>
      </c>
      <c r="E719" s="1"/>
    </row>
    <row r="720" spans="3:5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112</v>
      </c>
      <c r="E720" s="1"/>
    </row>
    <row r="721" spans="3:5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112</v>
      </c>
      <c r="E721" s="1"/>
    </row>
    <row r="722" spans="3:5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112</v>
      </c>
      <c r="E722" s="1"/>
    </row>
    <row r="723" spans="3:5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112</v>
      </c>
      <c r="E723" s="1"/>
    </row>
    <row r="724" spans="3:5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112</v>
      </c>
      <c r="E724" s="1"/>
    </row>
    <row r="725" spans="3:5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112</v>
      </c>
      <c r="E725" s="1"/>
    </row>
    <row r="726" spans="3:5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112</v>
      </c>
      <c r="E726" s="1"/>
    </row>
    <row r="727" spans="3:5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112</v>
      </c>
      <c r="E727" s="1"/>
    </row>
    <row r="728" spans="3:5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112</v>
      </c>
      <c r="E728" s="1"/>
    </row>
    <row r="729" spans="3:5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112</v>
      </c>
      <c r="E729" s="1"/>
    </row>
    <row r="730" spans="3:5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112</v>
      </c>
      <c r="E730" s="1"/>
    </row>
    <row r="731" spans="3:5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112</v>
      </c>
      <c r="E731" s="1"/>
    </row>
    <row r="732" spans="3:5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112</v>
      </c>
      <c r="E732" s="1"/>
    </row>
    <row r="733" spans="3:5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112</v>
      </c>
      <c r="E733" s="1"/>
    </row>
    <row r="734" spans="3:5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112</v>
      </c>
      <c r="E734" s="1"/>
    </row>
    <row r="735" spans="3:5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112</v>
      </c>
      <c r="E735" s="1"/>
    </row>
    <row r="736" spans="3:5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112</v>
      </c>
      <c r="E736" s="1"/>
    </row>
    <row r="737" spans="3:5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112</v>
      </c>
      <c r="E737" s="1"/>
    </row>
    <row r="738" spans="3:5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112</v>
      </c>
      <c r="E738" s="1"/>
    </row>
    <row r="739" spans="3:5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112</v>
      </c>
      <c r="E739" s="1"/>
    </row>
    <row r="740" spans="3:5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112</v>
      </c>
      <c r="E740" s="1"/>
    </row>
    <row r="741" spans="3:5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112</v>
      </c>
      <c r="E741" s="1"/>
    </row>
    <row r="742" spans="3:5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112</v>
      </c>
      <c r="E742" s="1"/>
    </row>
    <row r="743" spans="3:5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112</v>
      </c>
      <c r="E743" s="1"/>
    </row>
    <row r="744" spans="3:5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112</v>
      </c>
      <c r="E744" s="1"/>
    </row>
    <row r="745" spans="3:5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112</v>
      </c>
      <c r="E745" s="1"/>
    </row>
    <row r="746" spans="3:5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112</v>
      </c>
      <c r="E746" s="1"/>
    </row>
    <row r="747" spans="3:5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112</v>
      </c>
      <c r="E747" s="1"/>
    </row>
    <row r="748" spans="3:5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112</v>
      </c>
      <c r="E748" s="1"/>
    </row>
    <row r="749" spans="3:5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112</v>
      </c>
      <c r="E749" s="1"/>
    </row>
    <row r="750" spans="3:5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112</v>
      </c>
      <c r="E750" s="1"/>
    </row>
    <row r="751" spans="3:5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112</v>
      </c>
      <c r="E751" s="1"/>
    </row>
    <row r="752" spans="3:5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112</v>
      </c>
      <c r="E752" s="1"/>
    </row>
    <row r="753" spans="3:5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112</v>
      </c>
      <c r="E753" s="1"/>
    </row>
    <row r="754" spans="3:5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112</v>
      </c>
      <c r="E754" s="1"/>
    </row>
    <row r="755" spans="3:5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112</v>
      </c>
      <c r="E755" s="1"/>
    </row>
    <row r="756" spans="3:5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112</v>
      </c>
      <c r="E756" s="1"/>
    </row>
    <row r="757" spans="3:5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112</v>
      </c>
      <c r="E757" s="1"/>
    </row>
    <row r="758" spans="3:5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112</v>
      </c>
      <c r="E758" s="1"/>
    </row>
    <row r="759" spans="3:5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112</v>
      </c>
      <c r="E759" s="1"/>
    </row>
    <row r="760" spans="3:5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112</v>
      </c>
      <c r="E760" s="1"/>
    </row>
    <row r="761" spans="3:5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112</v>
      </c>
      <c r="E761" s="1"/>
    </row>
    <row r="762" spans="3:5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112</v>
      </c>
      <c r="E762" s="1"/>
    </row>
    <row r="763" spans="3:5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112</v>
      </c>
      <c r="E763" s="1"/>
    </row>
    <row r="764" spans="3:5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112</v>
      </c>
      <c r="E764" s="1"/>
    </row>
    <row r="765" spans="3:5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112</v>
      </c>
      <c r="E765" s="1"/>
    </row>
    <row r="766" spans="3:5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112</v>
      </c>
      <c r="E766" s="1"/>
    </row>
    <row r="767" spans="3:5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112</v>
      </c>
      <c r="E767" s="1"/>
    </row>
    <row r="768" spans="3:5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112</v>
      </c>
      <c r="E768" s="1"/>
    </row>
    <row r="769" spans="3:5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112</v>
      </c>
      <c r="E769" s="1"/>
    </row>
    <row r="770" spans="3:5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112</v>
      </c>
      <c r="E770" s="1"/>
    </row>
    <row r="771" spans="3:5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112</v>
      </c>
      <c r="E771" s="1"/>
    </row>
    <row r="772" spans="3:5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112</v>
      </c>
      <c r="E772" s="1"/>
    </row>
    <row r="773" spans="3:5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112</v>
      </c>
      <c r="E773" s="1"/>
    </row>
    <row r="774" spans="3:5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112</v>
      </c>
      <c r="E774" s="1"/>
    </row>
    <row r="775" spans="3:5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112</v>
      </c>
      <c r="E775" s="1"/>
    </row>
    <row r="776" spans="3:5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112</v>
      </c>
      <c r="E776" s="1"/>
    </row>
    <row r="777" spans="3:5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112</v>
      </c>
      <c r="E777" s="1"/>
    </row>
    <row r="778" spans="3:5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112</v>
      </c>
      <c r="E778" s="1"/>
    </row>
    <row r="779" spans="3:5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112</v>
      </c>
      <c r="E779" s="1"/>
    </row>
    <row r="780" spans="3:5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112</v>
      </c>
      <c r="E780" s="1"/>
    </row>
    <row r="781" spans="3:5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112</v>
      </c>
      <c r="E781" s="1"/>
    </row>
    <row r="782" spans="3:5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112</v>
      </c>
      <c r="E782" s="1"/>
    </row>
    <row r="783" spans="3:5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112</v>
      </c>
      <c r="E783" s="1"/>
    </row>
    <row r="784" spans="3:5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112</v>
      </c>
      <c r="E784" s="1"/>
    </row>
    <row r="785" spans="3:5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112</v>
      </c>
      <c r="E785" s="1"/>
    </row>
    <row r="786" spans="3:5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112</v>
      </c>
      <c r="E786" s="1"/>
    </row>
    <row r="787" spans="3:5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112</v>
      </c>
      <c r="E787" s="1"/>
    </row>
    <row r="788" spans="3:5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112</v>
      </c>
      <c r="E788" s="1"/>
    </row>
    <row r="789" spans="3:5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112</v>
      </c>
      <c r="E789" s="1"/>
    </row>
    <row r="790" spans="3:5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112</v>
      </c>
      <c r="E790" s="1"/>
    </row>
    <row r="791" spans="3:5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112</v>
      </c>
      <c r="E791" s="1"/>
    </row>
    <row r="792" spans="3:5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112</v>
      </c>
      <c r="E792" s="1"/>
    </row>
    <row r="793" spans="3:5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112</v>
      </c>
      <c r="E793" s="1"/>
    </row>
    <row r="794" spans="3:5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112</v>
      </c>
      <c r="E794" s="1"/>
    </row>
    <row r="795" spans="3:5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112</v>
      </c>
      <c r="E795" s="1"/>
    </row>
    <row r="796" spans="3:5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112</v>
      </c>
      <c r="E796" s="1"/>
    </row>
    <row r="797" spans="3:5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112</v>
      </c>
      <c r="E797" s="1"/>
    </row>
    <row r="798" spans="3:5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112</v>
      </c>
      <c r="E798" s="1"/>
    </row>
    <row r="799" spans="3:5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112</v>
      </c>
      <c r="E799" s="1"/>
    </row>
    <row r="800" spans="3:5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112</v>
      </c>
      <c r="E800" s="1"/>
    </row>
    <row r="801" spans="3:5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112</v>
      </c>
      <c r="E801" s="1"/>
    </row>
    <row r="802" spans="3:5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112</v>
      </c>
      <c r="E802" s="1"/>
    </row>
    <row r="803" spans="3:5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112</v>
      </c>
      <c r="E803" s="1"/>
    </row>
    <row r="804" spans="3:5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112</v>
      </c>
      <c r="E804" s="1"/>
    </row>
    <row r="805" spans="3:5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112</v>
      </c>
      <c r="E805" s="1"/>
    </row>
    <row r="806" spans="3:5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112</v>
      </c>
      <c r="E806" s="1"/>
    </row>
    <row r="807" spans="3:5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112</v>
      </c>
      <c r="E807" s="1"/>
    </row>
    <row r="808" spans="3:5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112</v>
      </c>
      <c r="E808" s="1"/>
    </row>
    <row r="809" spans="3:5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112</v>
      </c>
      <c r="E809" s="1"/>
    </row>
    <row r="810" spans="3:5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112</v>
      </c>
      <c r="E810" s="1"/>
    </row>
    <row r="811" spans="3:5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112</v>
      </c>
      <c r="E811" s="1"/>
    </row>
    <row r="812" spans="3:5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112</v>
      </c>
      <c r="E812" s="1"/>
    </row>
    <row r="813" spans="3:5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112</v>
      </c>
      <c r="E813" s="1"/>
    </row>
    <row r="814" spans="3:5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112</v>
      </c>
      <c r="E814" s="1"/>
    </row>
    <row r="815" spans="3:5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112</v>
      </c>
      <c r="E815" s="1"/>
    </row>
    <row r="816" spans="3:5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112</v>
      </c>
      <c r="E816" s="1"/>
    </row>
    <row r="817" spans="3:5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112</v>
      </c>
      <c r="E817" s="1"/>
    </row>
    <row r="818" spans="3:5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112</v>
      </c>
      <c r="E818" s="1"/>
    </row>
    <row r="819" spans="3:5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112</v>
      </c>
      <c r="E819" s="1"/>
    </row>
    <row r="820" spans="3:5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112</v>
      </c>
      <c r="E820" s="1"/>
    </row>
    <row r="821" spans="3:5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112</v>
      </c>
      <c r="E821" s="1"/>
    </row>
    <row r="822" spans="3:5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112</v>
      </c>
      <c r="E822" s="1"/>
    </row>
    <row r="823" spans="3:5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112</v>
      </c>
      <c r="E823" s="1"/>
    </row>
    <row r="824" spans="3:5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112</v>
      </c>
      <c r="E824" s="1"/>
    </row>
    <row r="825" spans="3:5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112</v>
      </c>
      <c r="E825" s="1"/>
    </row>
    <row r="826" spans="3:5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112</v>
      </c>
      <c r="E826" s="1"/>
    </row>
    <row r="827" spans="3:5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112</v>
      </c>
      <c r="E827" s="1"/>
    </row>
    <row r="828" spans="3:5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112</v>
      </c>
      <c r="E828" s="1"/>
    </row>
    <row r="829" spans="3:5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112</v>
      </c>
      <c r="E829" s="1"/>
    </row>
    <row r="830" spans="3:5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112</v>
      </c>
      <c r="E830" s="1"/>
    </row>
    <row r="831" spans="3:5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112</v>
      </c>
      <c r="E831" s="1"/>
    </row>
    <row r="832" spans="3:5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112</v>
      </c>
      <c r="E832" s="1"/>
    </row>
    <row r="833" spans="3:5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112</v>
      </c>
      <c r="E833" s="1"/>
    </row>
    <row r="834" spans="3:5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112</v>
      </c>
      <c r="E834" s="1"/>
    </row>
    <row r="835" spans="3:5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112</v>
      </c>
      <c r="E835" s="1"/>
    </row>
    <row r="836" spans="3:5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112</v>
      </c>
      <c r="E836" s="1"/>
    </row>
    <row r="837" spans="3:5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112</v>
      </c>
      <c r="E837" s="1"/>
    </row>
    <row r="838" spans="3:5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112</v>
      </c>
      <c r="E838" s="1"/>
    </row>
    <row r="839" spans="3:5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112</v>
      </c>
      <c r="E839" s="1"/>
    </row>
    <row r="840" spans="3:5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112</v>
      </c>
      <c r="E840" s="1"/>
    </row>
    <row r="841" spans="3:5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112</v>
      </c>
      <c r="E841" s="1"/>
    </row>
    <row r="842" spans="3:5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112</v>
      </c>
      <c r="E842" s="1"/>
    </row>
    <row r="843" spans="3:5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112</v>
      </c>
      <c r="E843" s="1"/>
    </row>
    <row r="844" spans="3:5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112</v>
      </c>
      <c r="E844" s="1"/>
    </row>
    <row r="845" spans="3:5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112</v>
      </c>
      <c r="E845" s="1"/>
    </row>
    <row r="846" spans="3:5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112</v>
      </c>
      <c r="E846" s="1"/>
    </row>
    <row r="847" spans="3:5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112</v>
      </c>
      <c r="E847" s="1"/>
    </row>
    <row r="848" spans="3:5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112</v>
      </c>
      <c r="E848" s="1"/>
    </row>
    <row r="849" spans="3:5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112</v>
      </c>
      <c r="E849" s="1"/>
    </row>
    <row r="850" spans="3:5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112</v>
      </c>
      <c r="E850" s="1"/>
    </row>
    <row r="851" spans="3:5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112</v>
      </c>
      <c r="E851" s="1"/>
    </row>
    <row r="852" spans="3:5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112</v>
      </c>
      <c r="E852" s="1"/>
    </row>
    <row r="853" spans="3:5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112</v>
      </c>
      <c r="E853" s="1"/>
    </row>
    <row r="854" spans="3:5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112</v>
      </c>
      <c r="E854" s="1"/>
    </row>
    <row r="855" spans="3:5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112</v>
      </c>
      <c r="E855" s="1"/>
    </row>
    <row r="856" spans="3:5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112</v>
      </c>
      <c r="E856" s="1"/>
    </row>
    <row r="857" spans="3:5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112</v>
      </c>
      <c r="E857" s="1"/>
    </row>
    <row r="858" spans="3:5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112</v>
      </c>
      <c r="E858" s="1"/>
    </row>
    <row r="859" spans="3:5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112</v>
      </c>
      <c r="E859" s="1"/>
    </row>
    <row r="860" spans="3:5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112</v>
      </c>
      <c r="E860" s="1"/>
    </row>
    <row r="861" spans="3:5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112</v>
      </c>
      <c r="E861" s="1"/>
    </row>
    <row r="862" spans="3:5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112</v>
      </c>
      <c r="E862" s="1"/>
    </row>
    <row r="863" spans="3:5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112</v>
      </c>
      <c r="E863" s="1"/>
    </row>
    <row r="864" spans="3:5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112</v>
      </c>
      <c r="E864" s="1"/>
    </row>
    <row r="865" spans="3:5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112</v>
      </c>
      <c r="E865" s="1"/>
    </row>
    <row r="866" spans="3:5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112</v>
      </c>
      <c r="E866" s="1"/>
    </row>
    <row r="867" spans="3:5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112</v>
      </c>
      <c r="E867" s="1"/>
    </row>
    <row r="868" spans="3:5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112</v>
      </c>
      <c r="E868" s="1"/>
    </row>
    <row r="869" spans="3:5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112</v>
      </c>
      <c r="E869" s="1"/>
    </row>
    <row r="870" spans="3:5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112</v>
      </c>
      <c r="E870" s="1"/>
    </row>
    <row r="871" spans="3:5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112</v>
      </c>
      <c r="E871" s="1"/>
    </row>
    <row r="872" spans="3:5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112</v>
      </c>
      <c r="E872" s="1"/>
    </row>
    <row r="873" spans="3:5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112</v>
      </c>
      <c r="E873" s="1"/>
    </row>
    <row r="874" spans="3:5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112</v>
      </c>
      <c r="E874" s="1"/>
    </row>
    <row r="875" spans="3:5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112</v>
      </c>
      <c r="E875" s="1"/>
    </row>
    <row r="876" spans="3:5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112</v>
      </c>
      <c r="E876" s="1"/>
    </row>
    <row r="877" spans="3:5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112</v>
      </c>
      <c r="E877" s="1"/>
    </row>
    <row r="878" spans="3:5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112</v>
      </c>
      <c r="E878" s="1"/>
    </row>
    <row r="879" spans="3:5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112</v>
      </c>
      <c r="E879" s="1"/>
    </row>
    <row r="880" spans="3:5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112</v>
      </c>
      <c r="E880" s="1"/>
    </row>
    <row r="881" spans="3:5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112</v>
      </c>
      <c r="E881" s="1"/>
    </row>
    <row r="882" spans="3:5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112</v>
      </c>
      <c r="E882" s="1"/>
    </row>
    <row r="883" spans="3:5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112</v>
      </c>
      <c r="E883" s="1"/>
    </row>
    <row r="884" spans="3:5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112</v>
      </c>
      <c r="E884" s="1"/>
    </row>
    <row r="885" spans="3:5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112</v>
      </c>
      <c r="E885" s="1"/>
    </row>
    <row r="886" spans="3:5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112</v>
      </c>
      <c r="E886" s="1"/>
    </row>
    <row r="887" spans="3:5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112</v>
      </c>
      <c r="E887" s="1"/>
    </row>
    <row r="888" spans="3:5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112</v>
      </c>
      <c r="E888" s="1"/>
    </row>
    <row r="889" spans="3:5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112</v>
      </c>
      <c r="E889" s="1"/>
    </row>
    <row r="890" spans="3:5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112</v>
      </c>
      <c r="E890" s="1"/>
    </row>
    <row r="891" spans="3:5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112</v>
      </c>
      <c r="E891" s="1"/>
    </row>
    <row r="892" spans="3:5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112</v>
      </c>
      <c r="E892" s="1"/>
    </row>
    <row r="893" spans="3:5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112</v>
      </c>
      <c r="E893" s="1"/>
    </row>
    <row r="894" spans="3:5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112</v>
      </c>
      <c r="E894" s="1"/>
    </row>
    <row r="895" spans="3:5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112</v>
      </c>
      <c r="E895" s="1"/>
    </row>
    <row r="896" spans="3:5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112</v>
      </c>
      <c r="E896" s="1"/>
    </row>
    <row r="897" spans="3:5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112</v>
      </c>
      <c r="E897" s="1"/>
    </row>
    <row r="898" spans="3:5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112</v>
      </c>
      <c r="E898" s="1"/>
    </row>
    <row r="899" spans="3:5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112</v>
      </c>
      <c r="E899" s="1"/>
    </row>
    <row r="900" spans="3:5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112</v>
      </c>
      <c r="E900" s="1"/>
    </row>
    <row r="901" spans="3:5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112</v>
      </c>
      <c r="E901" s="1"/>
    </row>
    <row r="902" spans="3:5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112</v>
      </c>
      <c r="E902" s="1"/>
    </row>
    <row r="903" spans="3:5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112</v>
      </c>
      <c r="E903" s="1"/>
    </row>
    <row r="904" spans="3:5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112</v>
      </c>
      <c r="E904" s="1"/>
    </row>
    <row r="905" spans="3:5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112</v>
      </c>
      <c r="E905" s="1"/>
    </row>
    <row r="906" spans="3:5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112</v>
      </c>
      <c r="E906" s="1"/>
    </row>
    <row r="907" spans="3:5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112</v>
      </c>
      <c r="E907" s="1"/>
    </row>
    <row r="908" spans="3:5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112</v>
      </c>
      <c r="E908" s="1"/>
    </row>
    <row r="909" spans="3:5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112</v>
      </c>
      <c r="E909" s="1"/>
    </row>
    <row r="910" spans="3:5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112</v>
      </c>
      <c r="E910" s="1"/>
    </row>
    <row r="911" spans="3:5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112</v>
      </c>
      <c r="E911" s="1"/>
    </row>
    <row r="912" spans="3:5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112</v>
      </c>
      <c r="E912" s="1"/>
    </row>
    <row r="913" spans="3:5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112</v>
      </c>
      <c r="E913" s="1"/>
    </row>
    <row r="914" spans="3:5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112</v>
      </c>
      <c r="E914" s="1"/>
    </row>
    <row r="915" spans="3:5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112</v>
      </c>
      <c r="E915" s="1"/>
    </row>
    <row r="916" spans="3:5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112</v>
      </c>
      <c r="E916" s="1"/>
    </row>
    <row r="917" spans="3:5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112</v>
      </c>
      <c r="E917" s="1"/>
    </row>
    <row r="918" spans="3:5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112</v>
      </c>
      <c r="E918" s="1"/>
    </row>
    <row r="919" spans="3:5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112</v>
      </c>
      <c r="E919" s="1"/>
    </row>
    <row r="920" spans="3:5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112</v>
      </c>
      <c r="E920" s="1"/>
    </row>
    <row r="921" spans="3:5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112</v>
      </c>
      <c r="E921" s="1"/>
    </row>
    <row r="922" spans="3:5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112</v>
      </c>
      <c r="E922" s="1"/>
    </row>
    <row r="923" spans="3:5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112</v>
      </c>
      <c r="E923" s="1"/>
    </row>
    <row r="924" spans="3:5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112</v>
      </c>
      <c r="E924" s="1"/>
    </row>
    <row r="925" spans="3:5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112</v>
      </c>
      <c r="E925" s="1"/>
    </row>
    <row r="926" spans="3:5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112</v>
      </c>
      <c r="E926" s="1"/>
    </row>
    <row r="927" spans="3:5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112</v>
      </c>
      <c r="E927" s="1"/>
    </row>
    <row r="928" spans="3:5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112</v>
      </c>
      <c r="E928" s="1"/>
    </row>
    <row r="929" spans="3:5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112</v>
      </c>
      <c r="E929" s="1"/>
    </row>
    <row r="930" spans="3:5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112</v>
      </c>
      <c r="E930" s="1"/>
    </row>
    <row r="931" spans="3:5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112</v>
      </c>
      <c r="E931" s="1"/>
    </row>
    <row r="932" spans="3:5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112</v>
      </c>
      <c r="E932" s="1"/>
    </row>
    <row r="933" spans="3:5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112</v>
      </c>
      <c r="E933" s="1"/>
    </row>
    <row r="934" spans="3:5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112</v>
      </c>
      <c r="E934" s="1"/>
    </row>
    <row r="935" spans="3:5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112</v>
      </c>
      <c r="E935" s="1"/>
    </row>
    <row r="936" spans="3:5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112</v>
      </c>
      <c r="E936" s="1"/>
    </row>
    <row r="937" spans="3:5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112</v>
      </c>
      <c r="E937" s="1"/>
    </row>
    <row r="938" spans="3:5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112</v>
      </c>
      <c r="E938" s="1"/>
    </row>
    <row r="939" spans="3:5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112</v>
      </c>
      <c r="E939" s="1"/>
    </row>
    <row r="940" spans="3:5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112</v>
      </c>
      <c r="E940" s="1"/>
    </row>
    <row r="941" spans="3:5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112</v>
      </c>
      <c r="E941" s="1"/>
    </row>
    <row r="942" spans="3:5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112</v>
      </c>
      <c r="E942" s="1"/>
    </row>
    <row r="943" spans="3:5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112</v>
      </c>
      <c r="E943" s="1"/>
    </row>
    <row r="944" spans="3:5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112</v>
      </c>
      <c r="E944" s="1"/>
    </row>
    <row r="945" spans="3:5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112</v>
      </c>
      <c r="E945" s="1"/>
    </row>
    <row r="946" spans="3:5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112</v>
      </c>
      <c r="E946" s="1"/>
    </row>
    <row r="947" spans="3:5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112</v>
      </c>
      <c r="E947" s="1"/>
    </row>
    <row r="948" spans="3:5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112</v>
      </c>
      <c r="E948" s="1"/>
    </row>
    <row r="949" spans="3:5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112</v>
      </c>
      <c r="E949" s="1"/>
    </row>
    <row r="950" spans="3:5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112</v>
      </c>
      <c r="E950" s="1"/>
    </row>
    <row r="951" spans="3:5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112</v>
      </c>
      <c r="E951" s="1"/>
    </row>
    <row r="952" spans="3:5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112</v>
      </c>
      <c r="E952" s="1"/>
    </row>
    <row r="953" spans="3:5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112</v>
      </c>
      <c r="E953" s="1"/>
    </row>
    <row r="954" spans="3:5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112</v>
      </c>
      <c r="E954" s="1"/>
    </row>
    <row r="955" spans="3:5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112</v>
      </c>
      <c r="E955" s="1"/>
    </row>
    <row r="956" spans="3:5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112</v>
      </c>
      <c r="E956" s="1"/>
    </row>
    <row r="957" spans="3:5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112</v>
      </c>
      <c r="E957" s="1"/>
    </row>
    <row r="958" spans="3:5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112</v>
      </c>
      <c r="E958" s="1"/>
    </row>
    <row r="959" spans="3:5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112</v>
      </c>
      <c r="E959" s="1"/>
    </row>
    <row r="960" spans="3:5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112</v>
      </c>
      <c r="E960" s="1"/>
    </row>
    <row r="961" spans="3:5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112</v>
      </c>
      <c r="E961" s="1"/>
    </row>
    <row r="962" spans="3:5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112</v>
      </c>
      <c r="E962" s="1"/>
    </row>
    <row r="963" spans="3:5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112</v>
      </c>
      <c r="E963" s="1"/>
    </row>
    <row r="964" spans="3:5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112</v>
      </c>
      <c r="E964" s="1"/>
    </row>
    <row r="965" spans="3:5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112</v>
      </c>
      <c r="E965" s="1"/>
    </row>
    <row r="966" spans="3:5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112</v>
      </c>
      <c r="E966" s="1"/>
    </row>
    <row r="967" spans="3:5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112</v>
      </c>
      <c r="E967" s="1"/>
    </row>
    <row r="968" spans="3:5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112</v>
      </c>
      <c r="E968" s="1"/>
    </row>
    <row r="969" spans="3:5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112</v>
      </c>
      <c r="E969" s="1"/>
    </row>
    <row r="970" spans="3:5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112</v>
      </c>
      <c r="E970" s="1"/>
    </row>
    <row r="971" spans="3:5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112</v>
      </c>
      <c r="E971" s="1"/>
    </row>
    <row r="972" spans="3:5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112</v>
      </c>
      <c r="E972" s="1"/>
    </row>
    <row r="973" spans="3:5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112</v>
      </c>
      <c r="E973" s="1"/>
    </row>
    <row r="974" spans="3:5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112</v>
      </c>
      <c r="E974" s="1"/>
    </row>
    <row r="975" spans="3:5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112</v>
      </c>
      <c r="E975" s="1"/>
    </row>
    <row r="976" spans="3:5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112</v>
      </c>
      <c r="E976" s="1"/>
    </row>
    <row r="977" spans="3:5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112</v>
      </c>
      <c r="E977" s="1"/>
    </row>
    <row r="978" spans="3:5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112</v>
      </c>
      <c r="E978" s="1"/>
    </row>
    <row r="979" spans="3:5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112</v>
      </c>
      <c r="E979" s="1"/>
    </row>
    <row r="980" spans="3:5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112</v>
      </c>
      <c r="E980" s="1"/>
    </row>
    <row r="981" spans="3:5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112</v>
      </c>
      <c r="E981" s="1"/>
    </row>
    <row r="982" spans="3:5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112</v>
      </c>
      <c r="E982" s="1"/>
    </row>
    <row r="983" spans="3:5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112</v>
      </c>
      <c r="E983" s="1"/>
    </row>
    <row r="984" spans="3:5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112</v>
      </c>
      <c r="E984" s="1"/>
    </row>
    <row r="985" spans="3:5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112</v>
      </c>
      <c r="E985" s="1"/>
    </row>
    <row r="986" spans="3:5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112</v>
      </c>
      <c r="E986" s="1"/>
    </row>
    <row r="987" spans="3:5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112</v>
      </c>
      <c r="E987" s="1"/>
    </row>
    <row r="988" spans="3:5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112</v>
      </c>
      <c r="E988" s="1"/>
    </row>
    <row r="989" spans="3:5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112</v>
      </c>
      <c r="E989" s="1"/>
    </row>
    <row r="990" spans="3:5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112</v>
      </c>
      <c r="E990" s="1"/>
    </row>
    <row r="991" spans="3:5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112</v>
      </c>
      <c r="E991" s="1"/>
    </row>
    <row r="992" spans="3:5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112</v>
      </c>
      <c r="E992" s="1"/>
    </row>
    <row r="993" spans="3:5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112</v>
      </c>
      <c r="E993" s="1"/>
    </row>
    <row r="994" spans="3:5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112</v>
      </c>
      <c r="E994" s="1"/>
    </row>
    <row r="995" spans="3:5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112</v>
      </c>
      <c r="E995" s="1"/>
    </row>
    <row r="996" spans="3:5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112</v>
      </c>
      <c r="E996" s="1"/>
    </row>
    <row r="997" spans="3:5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112</v>
      </c>
      <c r="E997" s="1"/>
    </row>
    <row r="998" spans="3:5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112</v>
      </c>
      <c r="E998" s="1"/>
    </row>
    <row r="999" spans="3:5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112</v>
      </c>
      <c r="E999" s="1"/>
    </row>
    <row r="1000" spans="3:5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112</v>
      </c>
      <c r="E1000" s="1"/>
    </row>
    <row r="1001" spans="3:5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112</v>
      </c>
      <c r="E1001" s="1"/>
    </row>
    <row r="1002" spans="3:5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112</v>
      </c>
      <c r="E1002" s="1"/>
    </row>
    <row r="1003" spans="3:5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112</v>
      </c>
      <c r="E1003" s="1"/>
    </row>
    <row r="1004" spans="3:5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112</v>
      </c>
      <c r="E1004" s="1"/>
    </row>
    <row r="1005" spans="3:5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112</v>
      </c>
      <c r="E1005" s="1"/>
    </row>
    <row r="1006" spans="3:5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112</v>
      </c>
      <c r="E1006" s="1"/>
    </row>
    <row r="1007" spans="3:5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112</v>
      </c>
      <c r="E1007" s="1"/>
    </row>
    <row r="1008" spans="3:5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112</v>
      </c>
      <c r="E1008" s="1"/>
    </row>
    <row r="1009" spans="3:5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112</v>
      </c>
      <c r="E1009" s="1"/>
    </row>
    <row r="1010" spans="3:5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112</v>
      </c>
      <c r="E1010" s="1"/>
    </row>
    <row r="1011" spans="3:5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112</v>
      </c>
      <c r="E1011" s="1"/>
    </row>
    <row r="1012" spans="3:5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112</v>
      </c>
      <c r="E1012" s="1"/>
    </row>
    <row r="1013" spans="3:5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112</v>
      </c>
      <c r="E1013" s="1"/>
    </row>
    <row r="1014" spans="3:5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112</v>
      </c>
      <c r="E1014" s="1"/>
    </row>
    <row r="1015" spans="3:5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112</v>
      </c>
      <c r="E1015" s="1"/>
    </row>
    <row r="1016" spans="3:5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112</v>
      </c>
      <c r="E1016" s="1"/>
    </row>
    <row r="1017" spans="3:5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112</v>
      </c>
      <c r="E1017" s="1"/>
    </row>
    <row r="1018" spans="3:5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112</v>
      </c>
      <c r="E1018" s="1"/>
    </row>
    <row r="1019" spans="3:5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112</v>
      </c>
      <c r="E1019" s="1"/>
    </row>
    <row r="1020" spans="3:5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112</v>
      </c>
      <c r="E1020" s="1"/>
    </row>
    <row r="1021" spans="3:5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112</v>
      </c>
      <c r="E1021" s="1"/>
    </row>
    <row r="1022" spans="3:5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112</v>
      </c>
      <c r="E1022" s="1"/>
    </row>
    <row r="1023" spans="3:5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112</v>
      </c>
      <c r="E1023" s="1"/>
    </row>
    <row r="1024" spans="3:5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112</v>
      </c>
      <c r="E1024" s="1"/>
    </row>
    <row r="1025" spans="3:5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112</v>
      </c>
      <c r="E1025" s="1"/>
    </row>
    <row r="1026" spans="3:5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112</v>
      </c>
      <c r="E1026" s="1"/>
    </row>
    <row r="1027" spans="3:5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112</v>
      </c>
      <c r="E1027" s="1"/>
    </row>
    <row r="1028" spans="3:5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112</v>
      </c>
      <c r="E1028" s="1"/>
    </row>
    <row r="1029" spans="3:5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112</v>
      </c>
      <c r="E1029" s="1"/>
    </row>
    <row r="1030" spans="3:5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112</v>
      </c>
      <c r="E1030" s="1"/>
    </row>
    <row r="1031" spans="3:5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112</v>
      </c>
      <c r="E1031" s="1"/>
    </row>
    <row r="1032" spans="3:5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112</v>
      </c>
      <c r="E1032" s="1"/>
    </row>
    <row r="1033" spans="3:5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112</v>
      </c>
      <c r="E1033" s="1"/>
    </row>
    <row r="1034" spans="3:5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112</v>
      </c>
      <c r="E1034" s="1"/>
    </row>
    <row r="1035" spans="3:5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112</v>
      </c>
      <c r="E1035" s="1"/>
    </row>
    <row r="1036" spans="3:5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112</v>
      </c>
      <c r="E1036" s="1"/>
    </row>
    <row r="1037" spans="3:5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112</v>
      </c>
      <c r="E1037" s="1"/>
    </row>
    <row r="1038" spans="3:5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112</v>
      </c>
      <c r="E1038" s="1"/>
    </row>
    <row r="1039" spans="3:5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112</v>
      </c>
      <c r="E1039" s="1"/>
    </row>
    <row r="1040" spans="3:5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112</v>
      </c>
      <c r="E1040" s="1"/>
    </row>
    <row r="1041" spans="3:5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112</v>
      </c>
      <c r="E1041" s="1"/>
    </row>
    <row r="1042" spans="3:5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112</v>
      </c>
      <c r="E1042" s="1"/>
    </row>
    <row r="1043" spans="3:5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112</v>
      </c>
      <c r="E1043" s="1"/>
    </row>
    <row r="1044" spans="3:5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112</v>
      </c>
      <c r="E1044" s="1"/>
    </row>
    <row r="1045" spans="3:5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112</v>
      </c>
      <c r="E1045" s="1"/>
    </row>
    <row r="1046" spans="3:5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112</v>
      </c>
      <c r="E1046" s="1"/>
    </row>
    <row r="1047" spans="3:5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112</v>
      </c>
      <c r="E1047" s="1"/>
    </row>
    <row r="1048" spans="3:5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112</v>
      </c>
      <c r="E1048" s="1"/>
    </row>
    <row r="1049" spans="3:5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112</v>
      </c>
      <c r="E1049" s="1"/>
    </row>
    <row r="1050" spans="3:5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112</v>
      </c>
      <c r="E1050" s="1"/>
    </row>
    <row r="1051" spans="3:5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112</v>
      </c>
      <c r="E1051" s="1"/>
    </row>
    <row r="1052" spans="3:5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112</v>
      </c>
      <c r="E1052" s="1"/>
    </row>
    <row r="1053" spans="3:5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112</v>
      </c>
      <c r="E1053" s="1"/>
    </row>
    <row r="1054" spans="3:5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112</v>
      </c>
      <c r="E1054" s="1"/>
    </row>
    <row r="1055" spans="3:5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112</v>
      </c>
      <c r="E1055" s="1"/>
    </row>
    <row r="1056" spans="3:5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112</v>
      </c>
      <c r="E1056" s="1"/>
    </row>
    <row r="1057" spans="3:5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112</v>
      </c>
      <c r="E1057" s="1"/>
    </row>
    <row r="1058" spans="3:5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112</v>
      </c>
      <c r="E1058" s="1"/>
    </row>
    <row r="1059" spans="3:5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112</v>
      </c>
      <c r="E1059" s="1"/>
    </row>
    <row r="1060" spans="3:5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112</v>
      </c>
      <c r="E1060" s="1"/>
    </row>
    <row r="1061" spans="3:5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112</v>
      </c>
      <c r="E1061" s="1"/>
    </row>
    <row r="1062" spans="3:5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112</v>
      </c>
      <c r="E1062" s="1"/>
    </row>
    <row r="1063" spans="3:5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112</v>
      </c>
      <c r="E1063" s="1"/>
    </row>
    <row r="1064" spans="3:5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112</v>
      </c>
      <c r="E1064" s="1"/>
    </row>
    <row r="1065" spans="3:5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112</v>
      </c>
      <c r="E1065" s="1"/>
    </row>
    <row r="1066" spans="3:5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112</v>
      </c>
      <c r="E1066" s="1"/>
    </row>
    <row r="1067" spans="3:5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112</v>
      </c>
      <c r="E1067" s="1"/>
    </row>
    <row r="1068" spans="3:5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112</v>
      </c>
      <c r="E1068" s="1"/>
    </row>
    <row r="1069" spans="3:5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112</v>
      </c>
      <c r="E1069" s="1"/>
    </row>
    <row r="1070" spans="3:5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112</v>
      </c>
      <c r="E1070" s="1"/>
    </row>
    <row r="1071" spans="3:5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112</v>
      </c>
      <c r="E1071" s="1"/>
    </row>
    <row r="1072" spans="3:5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112</v>
      </c>
      <c r="E1072" s="1"/>
    </row>
    <row r="1073" spans="3:5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112</v>
      </c>
      <c r="E1073" s="1"/>
    </row>
    <row r="1074" spans="3:5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112</v>
      </c>
      <c r="E1074" s="1"/>
    </row>
    <row r="1075" spans="3:5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112</v>
      </c>
      <c r="E1075" s="1"/>
    </row>
    <row r="1076" spans="3:5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112</v>
      </c>
      <c r="E1076" s="1"/>
    </row>
    <row r="1077" spans="3:5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112</v>
      </c>
      <c r="E1077" s="1"/>
    </row>
    <row r="1078" spans="3:5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112</v>
      </c>
      <c r="E1078" s="1"/>
    </row>
    <row r="1079" spans="3:5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112</v>
      </c>
      <c r="E1079" s="1"/>
    </row>
    <row r="1080" spans="3:5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112</v>
      </c>
      <c r="E1080" s="1"/>
    </row>
    <row r="1081" spans="3:5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112</v>
      </c>
      <c r="E1081" s="1"/>
    </row>
    <row r="1082" spans="3:5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112</v>
      </c>
      <c r="E1082" s="1"/>
    </row>
    <row r="1083" spans="3:5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112</v>
      </c>
      <c r="E1083" s="1"/>
    </row>
    <row r="1084" spans="3:5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112</v>
      </c>
      <c r="E1084" s="1"/>
    </row>
    <row r="1085" spans="3:5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112</v>
      </c>
      <c r="E1085" s="1"/>
    </row>
    <row r="1086" spans="3:5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112</v>
      </c>
      <c r="E1086" s="1"/>
    </row>
    <row r="1087" spans="3:5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112</v>
      </c>
      <c r="E1087" s="1"/>
    </row>
    <row r="1088" spans="3:5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112</v>
      </c>
      <c r="E1088" s="1"/>
    </row>
    <row r="1089" spans="3:5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112</v>
      </c>
      <c r="E1089" s="1"/>
    </row>
    <row r="1090" spans="3:5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112</v>
      </c>
      <c r="E1090" s="1"/>
    </row>
    <row r="1091" spans="3:5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112</v>
      </c>
      <c r="E1091" s="1"/>
    </row>
    <row r="1092" spans="3:5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112</v>
      </c>
      <c r="E1092" s="1"/>
    </row>
    <row r="1093" spans="3:5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112</v>
      </c>
      <c r="E1093" s="1"/>
    </row>
    <row r="1094" spans="3:5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112</v>
      </c>
      <c r="E1094" s="1"/>
    </row>
    <row r="1095" spans="3:5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112</v>
      </c>
      <c r="E1095" s="1"/>
    </row>
    <row r="1096" spans="3:5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112</v>
      </c>
      <c r="E1096" s="1"/>
    </row>
    <row r="1097" spans="3:5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112</v>
      </c>
      <c r="E1097" s="1"/>
    </row>
    <row r="1098" spans="3:5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112</v>
      </c>
      <c r="E1098" s="1"/>
    </row>
    <row r="1099" spans="3:5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112</v>
      </c>
      <c r="E1099" s="1"/>
    </row>
    <row r="1100" spans="3:5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112</v>
      </c>
      <c r="E1100" s="1"/>
    </row>
    <row r="1101" spans="3:5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112</v>
      </c>
      <c r="E1101" s="1"/>
    </row>
    <row r="1102" spans="3:5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112</v>
      </c>
      <c r="E1102" s="1"/>
    </row>
    <row r="1103" spans="3:5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112</v>
      </c>
      <c r="E1103" s="1"/>
    </row>
    <row r="1104" spans="3:5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112</v>
      </c>
      <c r="E1104" s="1"/>
    </row>
    <row r="1105" spans="3:5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112</v>
      </c>
      <c r="E1105" s="1"/>
    </row>
    <row r="1106" spans="3:5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112</v>
      </c>
      <c r="E1106" s="1"/>
    </row>
    <row r="1107" spans="3:5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112</v>
      </c>
      <c r="E1107" s="1"/>
    </row>
    <row r="1108" spans="3:5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112</v>
      </c>
      <c r="E1108" s="1"/>
    </row>
    <row r="1109" spans="3:5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112</v>
      </c>
      <c r="E1109" s="1"/>
    </row>
    <row r="1110" spans="3:5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112</v>
      </c>
      <c r="E1110" s="1"/>
    </row>
    <row r="1111" spans="3:5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112</v>
      </c>
      <c r="E1111" s="1"/>
    </row>
    <row r="1112" spans="3:5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112</v>
      </c>
      <c r="E1112" s="1"/>
    </row>
    <row r="1113" spans="3:5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112</v>
      </c>
      <c r="E1113" s="1"/>
    </row>
    <row r="1114" spans="3:5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112</v>
      </c>
      <c r="E1114" s="1"/>
    </row>
    <row r="1115" spans="3:5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112</v>
      </c>
      <c r="E1115" s="1"/>
    </row>
    <row r="1116" spans="3:5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112</v>
      </c>
      <c r="E1116" s="1"/>
    </row>
    <row r="1117" spans="3:5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112</v>
      </c>
      <c r="E1117" s="1"/>
    </row>
    <row r="1118" spans="3:5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112</v>
      </c>
      <c r="E1118" s="1"/>
    </row>
    <row r="1119" spans="3:5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112</v>
      </c>
      <c r="E1119" s="1"/>
    </row>
    <row r="1120" spans="3:5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112</v>
      </c>
      <c r="E1120" s="1"/>
    </row>
    <row r="1121" spans="3:5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112</v>
      </c>
      <c r="E1121" s="1"/>
    </row>
    <row r="1122" spans="3:5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112</v>
      </c>
      <c r="E1122" s="1"/>
    </row>
    <row r="1123" spans="3:5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112</v>
      </c>
      <c r="E1123" s="1"/>
    </row>
    <row r="1124" spans="3:5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112</v>
      </c>
      <c r="E1124" s="1"/>
    </row>
    <row r="1125" spans="3:5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112</v>
      </c>
      <c r="E1125" s="1"/>
    </row>
    <row r="1126" spans="3:5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112</v>
      </c>
      <c r="E1126" s="1"/>
    </row>
    <row r="1127" spans="3:5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112</v>
      </c>
      <c r="E1127" s="1"/>
    </row>
    <row r="1128" spans="3:5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112</v>
      </c>
      <c r="E1128" s="1"/>
    </row>
    <row r="1129" spans="3:5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112</v>
      </c>
      <c r="E1129" s="1"/>
    </row>
    <row r="1130" spans="3:5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112</v>
      </c>
      <c r="E1130" s="1"/>
    </row>
    <row r="1131" spans="3:5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112</v>
      </c>
      <c r="E1131" s="1"/>
    </row>
    <row r="1132" spans="3:5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112</v>
      </c>
      <c r="E1132" s="1"/>
    </row>
    <row r="1133" spans="3:5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112</v>
      </c>
      <c r="E1133" s="1"/>
    </row>
    <row r="1134" spans="3:5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112</v>
      </c>
      <c r="E1134" s="1"/>
    </row>
    <row r="1135" spans="3:5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112</v>
      </c>
      <c r="E1135" s="1"/>
    </row>
    <row r="1136" spans="3:5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112</v>
      </c>
      <c r="E1136" s="1"/>
    </row>
    <row r="1137" spans="3:5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112</v>
      </c>
      <c r="E1137" s="1"/>
    </row>
    <row r="1138" spans="3:5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112</v>
      </c>
      <c r="E1138" s="1"/>
    </row>
    <row r="1139" spans="3:5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112</v>
      </c>
      <c r="E1139" s="1"/>
    </row>
    <row r="1140" spans="3:5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112</v>
      </c>
      <c r="E1140" s="1"/>
    </row>
    <row r="1141" spans="3:5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112</v>
      </c>
      <c r="E1141" s="1"/>
    </row>
    <row r="1142" spans="3:5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112</v>
      </c>
      <c r="E1142" s="1"/>
    </row>
    <row r="1143" spans="3:5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112</v>
      </c>
      <c r="E1143" s="1"/>
    </row>
    <row r="1144" spans="3:5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112</v>
      </c>
      <c r="E1144" s="1"/>
    </row>
    <row r="1145" spans="3:5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112</v>
      </c>
      <c r="E1145" s="1"/>
    </row>
    <row r="1146" spans="3:5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112</v>
      </c>
      <c r="E1146" s="1"/>
    </row>
    <row r="1147" spans="3:5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112</v>
      </c>
      <c r="E1147" s="1"/>
    </row>
    <row r="1148" spans="3:5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112</v>
      </c>
      <c r="E1148" s="1"/>
    </row>
    <row r="1149" spans="3:5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112</v>
      </c>
      <c r="E1149" s="1"/>
    </row>
    <row r="1150" spans="3:5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112</v>
      </c>
      <c r="E1150" s="1"/>
    </row>
    <row r="1151" spans="3:5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112</v>
      </c>
      <c r="E1151" s="1"/>
    </row>
    <row r="1152" spans="3:5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112</v>
      </c>
      <c r="E1152" s="1"/>
    </row>
    <row r="1153" spans="3:5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112</v>
      </c>
      <c r="E1153" s="1"/>
    </row>
    <row r="1154" spans="3:5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112</v>
      </c>
      <c r="E1154" s="1"/>
    </row>
    <row r="1155" spans="3:5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112</v>
      </c>
      <c r="E1155" s="1"/>
    </row>
    <row r="1156" spans="3:5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112</v>
      </c>
      <c r="E1156" s="1"/>
    </row>
    <row r="1157" spans="3:5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112</v>
      </c>
      <c r="E1157" s="1"/>
    </row>
    <row r="1158" spans="3:5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112</v>
      </c>
      <c r="E1158" s="1"/>
    </row>
    <row r="1159" spans="3:5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112</v>
      </c>
      <c r="E1159" s="1"/>
    </row>
    <row r="1160" spans="3:5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112</v>
      </c>
      <c r="E1160" s="1"/>
    </row>
    <row r="1161" spans="3:5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112</v>
      </c>
      <c r="E1161" s="1"/>
    </row>
    <row r="1162" spans="3:5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112</v>
      </c>
      <c r="E1162" s="1"/>
    </row>
    <row r="1163" spans="3:5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112</v>
      </c>
      <c r="E1163" s="1"/>
    </row>
    <row r="1164" spans="3:5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112</v>
      </c>
      <c r="E1164" s="1"/>
    </row>
    <row r="1165" spans="3:5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112</v>
      </c>
      <c r="E1165" s="1"/>
    </row>
    <row r="1166" spans="3:5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112</v>
      </c>
      <c r="E1166" s="1"/>
    </row>
    <row r="1167" spans="3:5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112</v>
      </c>
      <c r="E1167" s="1"/>
    </row>
    <row r="1168" spans="3:5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112</v>
      </c>
      <c r="E1168" s="1"/>
    </row>
    <row r="1169" spans="3:5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112</v>
      </c>
      <c r="E1169" s="1"/>
    </row>
    <row r="1170" spans="3:5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112</v>
      </c>
      <c r="E1170" s="1"/>
    </row>
    <row r="1171" spans="3:5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112</v>
      </c>
      <c r="E1171" s="1"/>
    </row>
    <row r="1172" spans="3:5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112</v>
      </c>
      <c r="E1172" s="1"/>
    </row>
    <row r="1173" spans="3:5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112</v>
      </c>
      <c r="E1173" s="1"/>
    </row>
    <row r="1174" spans="3:5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112</v>
      </c>
      <c r="E1174" s="1"/>
    </row>
    <row r="1175" spans="3:5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112</v>
      </c>
      <c r="E1175" s="1"/>
    </row>
    <row r="1176" spans="3:5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112</v>
      </c>
      <c r="E1176" s="1"/>
    </row>
    <row r="1177" spans="3:5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112</v>
      </c>
      <c r="E1177" s="1"/>
    </row>
    <row r="1178" spans="3:5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112</v>
      </c>
      <c r="E1178" s="1"/>
    </row>
    <row r="1179" spans="3:5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112</v>
      </c>
      <c r="E1179" s="1"/>
    </row>
    <row r="1180" spans="3:5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112</v>
      </c>
      <c r="E1180" s="1"/>
    </row>
    <row r="1181" spans="3:5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112</v>
      </c>
      <c r="E1181" s="1"/>
    </row>
    <row r="1182" spans="3:5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112</v>
      </c>
      <c r="E1182" s="1"/>
    </row>
    <row r="1183" spans="3:5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112</v>
      </c>
      <c r="E1183" s="1"/>
    </row>
    <row r="1184" spans="3:5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112</v>
      </c>
      <c r="E1184" s="1"/>
    </row>
    <row r="1185" spans="3:5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112</v>
      </c>
      <c r="E1185" s="1"/>
    </row>
    <row r="1186" spans="3:5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112</v>
      </c>
      <c r="E1186" s="1"/>
    </row>
    <row r="1187" spans="3:5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112</v>
      </c>
      <c r="E1187" s="1"/>
    </row>
    <row r="1188" spans="3:5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112</v>
      </c>
      <c r="E1188" s="1"/>
    </row>
    <row r="1189" spans="3:5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112</v>
      </c>
      <c r="E1189" s="1"/>
    </row>
    <row r="1190" spans="3:5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112</v>
      </c>
      <c r="E1190" s="1"/>
    </row>
    <row r="1191" spans="3:5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112</v>
      </c>
      <c r="E1191" s="1"/>
    </row>
    <row r="1192" spans="3:5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112</v>
      </c>
      <c r="E1192" s="1"/>
    </row>
    <row r="1193" spans="3:5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112</v>
      </c>
      <c r="E1193" s="1"/>
    </row>
    <row r="1194" spans="3:5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112</v>
      </c>
      <c r="E1194" s="1"/>
    </row>
    <row r="1195" spans="3:5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112</v>
      </c>
      <c r="E1195" s="1"/>
    </row>
    <row r="1196" spans="3:5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112</v>
      </c>
      <c r="E1196" s="1"/>
    </row>
    <row r="1197" spans="3:5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112</v>
      </c>
      <c r="E1197" s="1"/>
    </row>
    <row r="1198" spans="3:5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112</v>
      </c>
      <c r="E1198" s="1"/>
    </row>
    <row r="1199" spans="3:5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112</v>
      </c>
      <c r="E1199" s="1"/>
    </row>
    <row r="1200" spans="3:5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112</v>
      </c>
      <c r="E1200" s="1"/>
    </row>
    <row r="1201" spans="3:5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112</v>
      </c>
      <c r="E1201" s="1"/>
    </row>
    <row r="1202" spans="3:5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112</v>
      </c>
      <c r="E1202" s="1"/>
    </row>
    <row r="1203" spans="3:5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112</v>
      </c>
      <c r="E1203" s="1"/>
    </row>
    <row r="1204" spans="3:5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112</v>
      </c>
      <c r="E1204" s="1"/>
    </row>
    <row r="1205" spans="3:5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112</v>
      </c>
      <c r="E1205" s="1"/>
    </row>
    <row r="1206" spans="3:5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112</v>
      </c>
      <c r="E1206" s="1"/>
    </row>
    <row r="1207" spans="3:5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112</v>
      </c>
      <c r="E1207" s="1"/>
    </row>
    <row r="1208" spans="3:5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112</v>
      </c>
      <c r="E1208" s="1"/>
    </row>
    <row r="1209" spans="3:5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112</v>
      </c>
      <c r="E1209" s="1"/>
    </row>
    <row r="1210" spans="3:5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112</v>
      </c>
      <c r="E1210" s="1"/>
    </row>
    <row r="1211" spans="3:5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112</v>
      </c>
      <c r="E1211" s="1"/>
    </row>
    <row r="1212" spans="3:5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112</v>
      </c>
      <c r="E1212" s="1"/>
    </row>
    <row r="1213" spans="3:5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112</v>
      </c>
      <c r="E1213" s="1"/>
    </row>
    <row r="1214" spans="3:5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112</v>
      </c>
      <c r="E1214" s="1"/>
    </row>
    <row r="1215" spans="3:5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112</v>
      </c>
      <c r="E1215" s="1"/>
    </row>
    <row r="1216" spans="3:5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112</v>
      </c>
      <c r="E1216" s="1"/>
    </row>
    <row r="1217" spans="3:5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112</v>
      </c>
      <c r="E1217" s="1"/>
    </row>
    <row r="1218" spans="3:5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112</v>
      </c>
      <c r="E1218" s="1"/>
    </row>
    <row r="1219" spans="3:5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112</v>
      </c>
      <c r="E1219" s="1"/>
    </row>
    <row r="1220" spans="3:5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112</v>
      </c>
      <c r="E1220" s="1"/>
    </row>
    <row r="1221" spans="3:5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112</v>
      </c>
      <c r="E1221" s="1"/>
    </row>
    <row r="1222" spans="3:5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112</v>
      </c>
      <c r="E1222" s="1"/>
    </row>
    <row r="1223" spans="3:5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112</v>
      </c>
      <c r="E1223" s="1"/>
    </row>
    <row r="1224" spans="3:5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112</v>
      </c>
      <c r="E1224" s="1"/>
    </row>
    <row r="1225" spans="3:5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112</v>
      </c>
      <c r="E1225" s="1"/>
    </row>
    <row r="1226" spans="3:5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112</v>
      </c>
      <c r="E1226" s="1"/>
    </row>
    <row r="1227" spans="3:5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112</v>
      </c>
      <c r="E1227" s="1"/>
    </row>
    <row r="1228" spans="3:5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112</v>
      </c>
      <c r="E1228" s="1"/>
    </row>
    <row r="1229" spans="3:5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112</v>
      </c>
      <c r="E1229" s="1"/>
    </row>
    <row r="1230" spans="3:5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112</v>
      </c>
      <c r="E1230" s="1"/>
    </row>
    <row r="1231" spans="3:5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112</v>
      </c>
      <c r="E1231" s="1"/>
    </row>
    <row r="1232" spans="3:5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112</v>
      </c>
      <c r="E1232" s="1"/>
    </row>
    <row r="1233" spans="3:5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112</v>
      </c>
      <c r="E1233" s="1"/>
    </row>
    <row r="1234" spans="3:5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112</v>
      </c>
      <c r="E1234" s="1"/>
    </row>
    <row r="1235" spans="3:5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112</v>
      </c>
      <c r="E1235" s="1"/>
    </row>
    <row r="1236" spans="3:5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112</v>
      </c>
      <c r="E1236" s="1"/>
    </row>
    <row r="1237" spans="3:5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112</v>
      </c>
      <c r="E1237" s="1"/>
    </row>
    <row r="1238" spans="3:5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112</v>
      </c>
      <c r="E1238" s="1"/>
    </row>
    <row r="1239" spans="3:5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112</v>
      </c>
      <c r="E1239" s="1"/>
    </row>
    <row r="1240" spans="3:5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112</v>
      </c>
      <c r="E1240" s="1"/>
    </row>
    <row r="1241" spans="3:5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112</v>
      </c>
      <c r="E1241" s="1"/>
    </row>
    <row r="1242" spans="3:5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112</v>
      </c>
      <c r="E1242" s="1"/>
    </row>
    <row r="1243" spans="3:5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112</v>
      </c>
      <c r="E1243" s="1"/>
    </row>
    <row r="1244" spans="3:5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112</v>
      </c>
      <c r="E1244" s="1"/>
    </row>
    <row r="1245" spans="3:5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112</v>
      </c>
      <c r="E1245" s="1"/>
    </row>
    <row r="1246" spans="3:5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112</v>
      </c>
      <c r="E1246" s="1"/>
    </row>
    <row r="1247" spans="3:5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112</v>
      </c>
      <c r="E1247" s="1"/>
    </row>
    <row r="1248" spans="3:5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112</v>
      </c>
      <c r="E1248" s="1"/>
    </row>
    <row r="1249" spans="3:5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112</v>
      </c>
      <c r="E1249" s="1"/>
    </row>
    <row r="1250" spans="3:5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112</v>
      </c>
      <c r="E1250" s="1"/>
    </row>
    <row r="1251" spans="3:5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112</v>
      </c>
      <c r="E1251" s="1"/>
    </row>
    <row r="1252" spans="3:5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112</v>
      </c>
      <c r="E1252" s="1"/>
    </row>
    <row r="1253" spans="3:5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112</v>
      </c>
      <c r="E1253" s="1"/>
    </row>
    <row r="1254" spans="3:5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112</v>
      </c>
      <c r="E1254" s="1"/>
    </row>
    <row r="1255" spans="3:5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112</v>
      </c>
      <c r="E1255" s="1"/>
    </row>
    <row r="1256" spans="3:5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112</v>
      </c>
      <c r="E1256" s="1"/>
    </row>
    <row r="1257" spans="3:5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112</v>
      </c>
      <c r="E1257" s="1"/>
    </row>
    <row r="1258" spans="3:5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112</v>
      </c>
      <c r="E1258" s="1"/>
    </row>
    <row r="1259" spans="3:5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112</v>
      </c>
      <c r="E1259" s="1"/>
    </row>
    <row r="1260" spans="3:5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112</v>
      </c>
      <c r="E1260" s="1"/>
    </row>
    <row r="1261" spans="3:5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112</v>
      </c>
      <c r="E1261" s="1"/>
    </row>
    <row r="1262" spans="3:5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112</v>
      </c>
      <c r="E1262" s="1"/>
    </row>
    <row r="1263" spans="3:5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112</v>
      </c>
      <c r="E1263" s="1"/>
    </row>
    <row r="1264" spans="3:5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112</v>
      </c>
      <c r="E1264" s="1"/>
    </row>
    <row r="1265" spans="3:5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112</v>
      </c>
      <c r="E1265" s="1"/>
    </row>
    <row r="1266" spans="3:5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112</v>
      </c>
      <c r="E1266" s="1"/>
    </row>
    <row r="1267" spans="3:5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112</v>
      </c>
      <c r="E1267" s="1"/>
    </row>
    <row r="1268" spans="3:5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112</v>
      </c>
      <c r="E1268" s="1"/>
    </row>
    <row r="1269" spans="3:5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112</v>
      </c>
      <c r="E1269" s="1"/>
    </row>
    <row r="1270" spans="3:5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112</v>
      </c>
      <c r="E1270" s="1"/>
    </row>
    <row r="1271" spans="3:5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112</v>
      </c>
      <c r="E1271" s="1"/>
    </row>
    <row r="1272" spans="3:5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112</v>
      </c>
      <c r="E1272" s="1"/>
    </row>
    <row r="1273" spans="3:5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112</v>
      </c>
      <c r="E1273" s="1"/>
    </row>
    <row r="1274" spans="3:5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112</v>
      </c>
      <c r="E1274" s="1"/>
    </row>
    <row r="1275" spans="3:5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112</v>
      </c>
      <c r="E1275" s="1"/>
    </row>
    <row r="1276" spans="3:5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112</v>
      </c>
      <c r="E1276" s="1"/>
    </row>
    <row r="1277" spans="3:5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112</v>
      </c>
      <c r="E1277" s="1"/>
    </row>
    <row r="1278" spans="3:5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112</v>
      </c>
      <c r="E1278" s="1"/>
    </row>
    <row r="1279" spans="3:5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112</v>
      </c>
      <c r="E1279" s="1"/>
    </row>
    <row r="1280" spans="3:5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112</v>
      </c>
      <c r="E1280" s="1"/>
    </row>
    <row r="1281" spans="3:5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112</v>
      </c>
      <c r="E1281" s="1"/>
    </row>
    <row r="1282" spans="3:5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112</v>
      </c>
      <c r="E1282" s="1"/>
    </row>
    <row r="1283" spans="3:5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112</v>
      </c>
      <c r="E1283" s="1"/>
    </row>
    <row r="1284" spans="3:5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112</v>
      </c>
      <c r="E1284" s="1"/>
    </row>
    <row r="1285" spans="3:5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112</v>
      </c>
      <c r="E1285" s="1"/>
    </row>
    <row r="1286" spans="3:5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112</v>
      </c>
      <c r="E1286" s="1"/>
    </row>
    <row r="1287" spans="3:5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112</v>
      </c>
      <c r="E1287" s="1"/>
    </row>
    <row r="1288" spans="3:5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112</v>
      </c>
      <c r="E1288" s="1"/>
    </row>
    <row r="1289" spans="3:5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112</v>
      </c>
      <c r="E1289" s="1"/>
    </row>
    <row r="1290" spans="3:5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112</v>
      </c>
      <c r="E1290" s="1"/>
    </row>
    <row r="1291" spans="3:5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112</v>
      </c>
      <c r="E1291" s="1"/>
    </row>
    <row r="1292" spans="3:5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112</v>
      </c>
      <c r="E1292" s="1"/>
    </row>
    <row r="1293" spans="3:5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112</v>
      </c>
      <c r="E1293" s="1"/>
    </row>
    <row r="1294" spans="3:5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112</v>
      </c>
      <c r="E1294" s="1"/>
    </row>
    <row r="1295" spans="3:5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112</v>
      </c>
      <c r="E1295" s="1"/>
    </row>
    <row r="1296" spans="3:5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112</v>
      </c>
      <c r="E1296" s="1"/>
    </row>
    <row r="1297" spans="3:5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112</v>
      </c>
      <c r="E1297" s="1"/>
    </row>
    <row r="1298" spans="3:5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112</v>
      </c>
      <c r="E1298" s="1"/>
    </row>
    <row r="1299" spans="3:5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112</v>
      </c>
      <c r="E1299" s="1"/>
    </row>
    <row r="1300" spans="3:5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112</v>
      </c>
      <c r="E1300" s="1"/>
    </row>
    <row r="1301" spans="3:5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112</v>
      </c>
      <c r="E1301" s="1"/>
    </row>
    <row r="1302" spans="3:5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112</v>
      </c>
      <c r="E1302" s="1"/>
    </row>
    <row r="1303" spans="3:5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112</v>
      </c>
      <c r="E1303" s="1"/>
    </row>
    <row r="1304" spans="3:5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112</v>
      </c>
      <c r="E1304" s="1"/>
    </row>
    <row r="1305" spans="3:5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112</v>
      </c>
      <c r="E1305" s="1"/>
    </row>
    <row r="1306" spans="3:5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112</v>
      </c>
      <c r="E1306" s="1"/>
    </row>
    <row r="1307" spans="3:5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112</v>
      </c>
      <c r="E1307" s="1"/>
    </row>
    <row r="1308" spans="3:5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112</v>
      </c>
      <c r="E1308" s="1"/>
    </row>
    <row r="1309" spans="3:5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112</v>
      </c>
      <c r="E1309" s="1"/>
    </row>
    <row r="1310" spans="3:5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112</v>
      </c>
      <c r="E1310" s="1"/>
    </row>
    <row r="1311" spans="3:5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112</v>
      </c>
      <c r="E1311" s="1"/>
    </row>
    <row r="1312" spans="3:5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112</v>
      </c>
      <c r="E1312" s="1"/>
    </row>
    <row r="1313" spans="3:5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112</v>
      </c>
      <c r="E1313" s="1"/>
    </row>
    <row r="1314" spans="3:5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112</v>
      </c>
      <c r="E1314" s="1"/>
    </row>
    <row r="1315" spans="3:5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112</v>
      </c>
      <c r="E1315" s="1"/>
    </row>
    <row r="1316" spans="3:5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112</v>
      </c>
      <c r="E1316" s="1"/>
    </row>
    <row r="1317" spans="3:5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112</v>
      </c>
      <c r="E1317" s="1"/>
    </row>
    <row r="1318" spans="3:5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112</v>
      </c>
      <c r="E1318" s="1"/>
    </row>
    <row r="1319" spans="3:5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112</v>
      </c>
      <c r="E1319" s="1"/>
    </row>
    <row r="1320" spans="3:5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112</v>
      </c>
      <c r="E1320" s="1"/>
    </row>
    <row r="1321" spans="3:5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112</v>
      </c>
      <c r="E1321" s="1"/>
    </row>
    <row r="1322" spans="3:5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112</v>
      </c>
      <c r="E1322" s="1"/>
    </row>
    <row r="1323" spans="3:5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112</v>
      </c>
      <c r="E1323" s="1"/>
    </row>
    <row r="1324" spans="3:5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112</v>
      </c>
      <c r="E1324" s="1"/>
    </row>
    <row r="1325" spans="3:5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112</v>
      </c>
      <c r="E1325" s="1"/>
    </row>
    <row r="1326" spans="3:5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112</v>
      </c>
      <c r="E1326" s="1"/>
    </row>
    <row r="1327" spans="3:5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112</v>
      </c>
      <c r="E1327" s="1"/>
    </row>
    <row r="1328" spans="3:5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112</v>
      </c>
      <c r="E1328" s="1"/>
    </row>
    <row r="1329" spans="3:5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112</v>
      </c>
      <c r="E1329" s="1"/>
    </row>
    <row r="1330" spans="3:5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112</v>
      </c>
      <c r="E1330" s="1"/>
    </row>
    <row r="1331" spans="3:5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112</v>
      </c>
      <c r="E1331" s="1"/>
    </row>
    <row r="1332" spans="3:5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112</v>
      </c>
      <c r="E1332" s="1"/>
    </row>
    <row r="1333" spans="3:5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112</v>
      </c>
      <c r="E1333" s="1"/>
    </row>
    <row r="1334" spans="3:5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112</v>
      </c>
      <c r="E1334" s="1"/>
    </row>
    <row r="1335" spans="3:5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112</v>
      </c>
      <c r="E1335" s="1"/>
    </row>
    <row r="1336" spans="3:5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112</v>
      </c>
      <c r="E1336" s="1"/>
    </row>
    <row r="1337" spans="3:5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112</v>
      </c>
      <c r="E1337" s="1"/>
    </row>
    <row r="1338" spans="3:5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112</v>
      </c>
      <c r="E1338" s="1"/>
    </row>
    <row r="1339" spans="3:5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112</v>
      </c>
      <c r="E1339" s="1"/>
    </row>
    <row r="1340" spans="3:5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112</v>
      </c>
      <c r="E1340" s="1"/>
    </row>
    <row r="1341" spans="3:5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112</v>
      </c>
      <c r="E1341" s="1"/>
    </row>
    <row r="1342" spans="3:5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112</v>
      </c>
      <c r="E1342" s="1"/>
    </row>
    <row r="1343" spans="3:5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112</v>
      </c>
      <c r="E1343" s="1"/>
    </row>
    <row r="1344" spans="3:5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112</v>
      </c>
      <c r="E1344" s="1"/>
    </row>
    <row r="1345" spans="3:5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112</v>
      </c>
      <c r="E1345" s="1"/>
    </row>
    <row r="1346" spans="3:5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112</v>
      </c>
      <c r="E1346" s="1"/>
    </row>
    <row r="1347" spans="3:5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112</v>
      </c>
      <c r="E1347" s="1"/>
    </row>
    <row r="1348" spans="3:5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112</v>
      </c>
      <c r="E1348" s="1"/>
    </row>
    <row r="1349" spans="3:5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112</v>
      </c>
      <c r="E1349" s="1"/>
    </row>
    <row r="1350" spans="3:5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112</v>
      </c>
      <c r="E1350" s="1"/>
    </row>
    <row r="1351" spans="3:5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112</v>
      </c>
      <c r="E1351" s="1"/>
    </row>
    <row r="1352" spans="3:5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112</v>
      </c>
      <c r="E1352" s="1"/>
    </row>
    <row r="1353" spans="3:5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112</v>
      </c>
      <c r="E1353" s="1"/>
    </row>
    <row r="1354" spans="3:5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112</v>
      </c>
      <c r="E1354" s="1"/>
    </row>
    <row r="1355" spans="3:5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112</v>
      </c>
      <c r="E1355" s="1"/>
    </row>
    <row r="1356" spans="3:5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112</v>
      </c>
      <c r="E1356" s="1"/>
    </row>
    <row r="1357" spans="3:5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112</v>
      </c>
      <c r="E1357" s="1"/>
    </row>
    <row r="1358" spans="3:5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112</v>
      </c>
      <c r="E1358" s="1"/>
    </row>
    <row r="1359" spans="3:5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112</v>
      </c>
      <c r="E1359" s="1"/>
    </row>
    <row r="1360" spans="3:5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112</v>
      </c>
      <c r="E1360" s="1"/>
    </row>
    <row r="1361" spans="3:5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112</v>
      </c>
      <c r="E1361" s="1"/>
    </row>
    <row r="1362" spans="3:5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112</v>
      </c>
      <c r="E1362" s="1"/>
    </row>
    <row r="1363" spans="3:5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112</v>
      </c>
      <c r="E1363" s="1"/>
    </row>
    <row r="1364" spans="3:5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112</v>
      </c>
      <c r="E1364" s="1"/>
    </row>
    <row r="1365" spans="3:5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112</v>
      </c>
      <c r="E1365" s="1"/>
    </row>
    <row r="1366" spans="3:5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112</v>
      </c>
      <c r="E1366" s="1"/>
    </row>
    <row r="1367" spans="3:5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112</v>
      </c>
      <c r="E1367" s="1"/>
    </row>
    <row r="1368" spans="3:5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112</v>
      </c>
      <c r="E1368" s="1"/>
    </row>
    <row r="1369" spans="3:5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112</v>
      </c>
      <c r="E1369" s="1"/>
    </row>
    <row r="1370" spans="3:5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112</v>
      </c>
      <c r="E1370" s="1"/>
    </row>
    <row r="1371" spans="3:5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112</v>
      </c>
      <c r="E1371" s="1"/>
    </row>
    <row r="1372" spans="3:5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112</v>
      </c>
      <c r="E1372" s="1"/>
    </row>
    <row r="1373" spans="3:5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112</v>
      </c>
      <c r="E1373" s="1"/>
    </row>
    <row r="1374" spans="3:5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112</v>
      </c>
      <c r="E1374" s="1"/>
    </row>
    <row r="1375" spans="3:5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112</v>
      </c>
      <c r="E1375" s="1"/>
    </row>
    <row r="1376" spans="3:5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112</v>
      </c>
      <c r="E1376" s="1"/>
    </row>
    <row r="1377" spans="3:5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112</v>
      </c>
      <c r="E1377" s="1"/>
    </row>
    <row r="1378" spans="3:5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112</v>
      </c>
      <c r="E1378" s="1"/>
    </row>
    <row r="1379" spans="3:5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112</v>
      </c>
      <c r="E1379" s="1"/>
    </row>
    <row r="1380" spans="3:5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112</v>
      </c>
      <c r="E1380" s="1"/>
    </row>
    <row r="1381" spans="3:5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112</v>
      </c>
      <c r="E1381" s="1"/>
    </row>
    <row r="1382" spans="3:5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112</v>
      </c>
      <c r="E1382" s="1"/>
    </row>
    <row r="1383" spans="3:5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112</v>
      </c>
      <c r="E1383" s="1"/>
    </row>
    <row r="1384" spans="3:5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112</v>
      </c>
      <c r="E1384" s="1"/>
    </row>
    <row r="1385" spans="3:5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112</v>
      </c>
      <c r="E1385" s="1"/>
    </row>
    <row r="1386" spans="3:5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112</v>
      </c>
      <c r="E1386" s="1"/>
    </row>
    <row r="1387" spans="3:5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112</v>
      </c>
      <c r="E1387" s="1"/>
    </row>
    <row r="1388" spans="3:5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112</v>
      </c>
      <c r="E1388" s="1"/>
    </row>
    <row r="1389" spans="3:5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112</v>
      </c>
      <c r="E1389" s="1"/>
    </row>
    <row r="1390" spans="3:5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112</v>
      </c>
      <c r="E1390" s="1"/>
    </row>
    <row r="1391" spans="3:5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112</v>
      </c>
      <c r="E1391" s="1"/>
    </row>
    <row r="1392" spans="3:5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112</v>
      </c>
      <c r="E1392" s="1"/>
    </row>
    <row r="1393" spans="3:5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112</v>
      </c>
      <c r="E1393" s="1"/>
    </row>
    <row r="1394" spans="3:5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112</v>
      </c>
      <c r="E1394" s="1"/>
    </row>
    <row r="1395" spans="3:5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112</v>
      </c>
      <c r="E1395" s="1"/>
    </row>
    <row r="1396" spans="3:5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112</v>
      </c>
      <c r="E1396" s="1"/>
    </row>
    <row r="1397" spans="3:5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112</v>
      </c>
      <c r="E1397" s="1"/>
    </row>
    <row r="1398" spans="3:5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112</v>
      </c>
      <c r="E1398" s="1"/>
    </row>
    <row r="1399" spans="3:5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112</v>
      </c>
      <c r="E1399" s="1"/>
    </row>
    <row r="1400" spans="3:5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112</v>
      </c>
      <c r="E1400" s="1"/>
    </row>
    <row r="1401" spans="3:5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112</v>
      </c>
      <c r="E1401" s="1"/>
    </row>
    <row r="1402" spans="3:5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112</v>
      </c>
      <c r="E1402" s="1"/>
    </row>
    <row r="1403" spans="3:5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112</v>
      </c>
      <c r="E1403" s="1"/>
    </row>
    <row r="1404" spans="3:5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112</v>
      </c>
      <c r="E1404" s="1"/>
    </row>
    <row r="1405" spans="3:5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112</v>
      </c>
      <c r="E1405" s="1"/>
    </row>
    <row r="1406" spans="3:5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112</v>
      </c>
      <c r="E1406" s="1"/>
    </row>
    <row r="1407" spans="3:5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112</v>
      </c>
      <c r="E1407" s="1"/>
    </row>
    <row r="1408" spans="3:5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112</v>
      </c>
      <c r="E1408" s="1"/>
    </row>
    <row r="1409" spans="3:5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112</v>
      </c>
      <c r="E1409" s="1"/>
    </row>
    <row r="1410" spans="3:5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112</v>
      </c>
      <c r="E1410" s="1"/>
    </row>
    <row r="1411" spans="3:5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112</v>
      </c>
      <c r="E1411" s="1"/>
    </row>
    <row r="1412" spans="3:5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112</v>
      </c>
      <c r="E1412" s="1"/>
    </row>
    <row r="1413" spans="3:5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112</v>
      </c>
      <c r="E1413" s="1"/>
    </row>
    <row r="1414" spans="3:5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112</v>
      </c>
      <c r="E1414" s="1"/>
    </row>
    <row r="1415" spans="3:5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112</v>
      </c>
      <c r="E1415" s="1"/>
    </row>
    <row r="1416" spans="3:5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112</v>
      </c>
      <c r="E1416" s="1"/>
    </row>
    <row r="1417" spans="3:5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112</v>
      </c>
      <c r="E1417" s="1"/>
    </row>
    <row r="1418" spans="3:5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112</v>
      </c>
      <c r="E1418" s="1"/>
    </row>
    <row r="1419" spans="3:5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112</v>
      </c>
      <c r="E1419" s="1"/>
    </row>
    <row r="1420" spans="3:5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112</v>
      </c>
      <c r="E1420" s="1"/>
    </row>
    <row r="1421" spans="3:5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112</v>
      </c>
      <c r="E1421" s="1"/>
    </row>
    <row r="1422" spans="3:5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112</v>
      </c>
      <c r="E1422" s="1"/>
    </row>
    <row r="1423" spans="3:5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112</v>
      </c>
      <c r="E1423" s="1"/>
    </row>
    <row r="1424" spans="3:5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112</v>
      </c>
      <c r="E1424" s="1"/>
    </row>
    <row r="1425" spans="3:5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112</v>
      </c>
      <c r="E1425" s="1"/>
    </row>
    <row r="1426" spans="3:5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112</v>
      </c>
      <c r="E1426" s="1"/>
    </row>
    <row r="1427" spans="3:5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112</v>
      </c>
      <c r="E1427" s="1"/>
    </row>
    <row r="1428" spans="3:5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112</v>
      </c>
      <c r="E1428" s="1"/>
    </row>
    <row r="1429" spans="3:5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112</v>
      </c>
      <c r="E1429" s="1"/>
    </row>
    <row r="1430" spans="3:5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112</v>
      </c>
      <c r="E1430" s="1"/>
    </row>
    <row r="1431" spans="3:5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112</v>
      </c>
      <c r="E1431" s="1"/>
    </row>
    <row r="1432" spans="3:5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112</v>
      </c>
      <c r="E1432" s="1"/>
    </row>
    <row r="1433" spans="3:5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112</v>
      </c>
      <c r="E1433" s="1"/>
    </row>
    <row r="1434" spans="3:5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112</v>
      </c>
      <c r="E1434" s="1"/>
    </row>
    <row r="1435" spans="3:5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112</v>
      </c>
      <c r="E1435" s="1"/>
    </row>
    <row r="1436" spans="3:5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112</v>
      </c>
      <c r="E1436" s="1"/>
    </row>
    <row r="1437" spans="3:5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112</v>
      </c>
      <c r="E1437" s="1"/>
    </row>
    <row r="1438" spans="3:5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112</v>
      </c>
      <c r="E1438" s="1"/>
    </row>
    <row r="1439" spans="3:5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112</v>
      </c>
      <c r="E1439" s="1"/>
    </row>
    <row r="1440" spans="3:5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112</v>
      </c>
      <c r="E1440" s="1"/>
    </row>
    <row r="1441" spans="3:5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112</v>
      </c>
      <c r="E1441" s="1"/>
    </row>
    <row r="1442" spans="3:5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112</v>
      </c>
      <c r="E1442" s="1"/>
    </row>
    <row r="1443" spans="3:5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112</v>
      </c>
      <c r="E1443" s="1"/>
    </row>
    <row r="1444" spans="3:5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112</v>
      </c>
      <c r="E1444" s="1"/>
    </row>
    <row r="1445" spans="3:5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112</v>
      </c>
      <c r="E1445" s="1"/>
    </row>
    <row r="1446" spans="3:5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112</v>
      </c>
      <c r="E1446" s="1"/>
    </row>
    <row r="1447" spans="3:5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112</v>
      </c>
      <c r="E1447" s="1"/>
    </row>
    <row r="1448" spans="3:5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112</v>
      </c>
      <c r="E1448" s="1"/>
    </row>
    <row r="1449" spans="3:5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112</v>
      </c>
      <c r="E1449" s="1"/>
    </row>
    <row r="1450" spans="3:5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112</v>
      </c>
      <c r="E1450" s="1"/>
    </row>
    <row r="1451" spans="3:5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112</v>
      </c>
      <c r="E1451" s="1"/>
    </row>
    <row r="1452" spans="3:5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112</v>
      </c>
      <c r="E1452" s="1"/>
    </row>
    <row r="1453" spans="3:5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112</v>
      </c>
      <c r="E1453" s="1"/>
    </row>
    <row r="1454" spans="3:5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112</v>
      </c>
      <c r="E1454" s="1"/>
    </row>
    <row r="1455" spans="3:5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112</v>
      </c>
      <c r="E1455" s="1"/>
    </row>
    <row r="1456" spans="3:5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112</v>
      </c>
      <c r="E1456" s="1"/>
    </row>
    <row r="1457" spans="3:5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112</v>
      </c>
      <c r="E1457" s="1"/>
    </row>
    <row r="1458" spans="3:5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112</v>
      </c>
      <c r="E1458" s="1"/>
    </row>
    <row r="1459" spans="3:5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112</v>
      </c>
      <c r="E1459" s="1"/>
    </row>
    <row r="1460" spans="3:5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112</v>
      </c>
      <c r="E1460" s="1"/>
    </row>
    <row r="1461" spans="3:5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112</v>
      </c>
      <c r="E1461" s="1"/>
    </row>
    <row r="1462" spans="3:5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112</v>
      </c>
      <c r="E1462" s="1"/>
    </row>
    <row r="1463" spans="3:5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112</v>
      </c>
      <c r="E1463" s="1"/>
    </row>
    <row r="1464" spans="3:5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112</v>
      </c>
      <c r="E1464" s="1"/>
    </row>
    <row r="1465" spans="3:5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112</v>
      </c>
      <c r="E1465" s="1"/>
    </row>
    <row r="1466" spans="3:5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112</v>
      </c>
      <c r="E1466" s="1"/>
    </row>
    <row r="1467" spans="3:5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112</v>
      </c>
      <c r="E1467" s="1"/>
    </row>
    <row r="1468" spans="3:5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112</v>
      </c>
      <c r="E1468" s="1"/>
    </row>
    <row r="1469" spans="3:5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112</v>
      </c>
      <c r="E1469" s="1"/>
    </row>
    <row r="1470" spans="3:5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112</v>
      </c>
      <c r="E1470" s="1"/>
    </row>
    <row r="1471" spans="3:5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112</v>
      </c>
      <c r="E1471" s="1"/>
    </row>
    <row r="1472" spans="3:5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112</v>
      </c>
      <c r="E1472" s="1"/>
    </row>
    <row r="1473" spans="3:5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112</v>
      </c>
      <c r="E1473" s="1"/>
    </row>
    <row r="1474" spans="3:5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112</v>
      </c>
      <c r="E1474" s="1"/>
    </row>
    <row r="1475" spans="3:5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112</v>
      </c>
      <c r="E1475" s="1"/>
    </row>
    <row r="1476" spans="3:5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112</v>
      </c>
      <c r="E1476" s="1"/>
    </row>
    <row r="1477" spans="3:5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112</v>
      </c>
      <c r="E1477" s="1"/>
    </row>
    <row r="1478" spans="3:5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112</v>
      </c>
      <c r="E1478" s="1"/>
    </row>
    <row r="1479" spans="3:5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112</v>
      </c>
      <c r="E1479" s="1"/>
    </row>
    <row r="1480" spans="3:5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112</v>
      </c>
      <c r="E1480" s="1"/>
    </row>
    <row r="1481" spans="3:5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112</v>
      </c>
      <c r="E1481" s="1"/>
    </row>
    <row r="1482" spans="3:5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112</v>
      </c>
      <c r="E1482" s="1"/>
    </row>
    <row r="1483" spans="3:5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112</v>
      </c>
      <c r="E1483" s="1"/>
    </row>
    <row r="1484" spans="3:5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112</v>
      </c>
      <c r="E1484" s="1"/>
    </row>
    <row r="1485" spans="3:5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112</v>
      </c>
      <c r="E1485" s="1"/>
    </row>
    <row r="1486" spans="3:5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112</v>
      </c>
      <c r="E1486" s="1"/>
    </row>
    <row r="1487" spans="3:5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112</v>
      </c>
      <c r="E1487" s="1"/>
    </row>
    <row r="1488" spans="3:5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112</v>
      </c>
      <c r="E1488" s="1"/>
    </row>
    <row r="1489" spans="3:5" x14ac:dyDescent="0.25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112</v>
      </c>
      <c r="E1489" s="1"/>
    </row>
    <row r="1490" spans="3:5" x14ac:dyDescent="0.25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112</v>
      </c>
      <c r="E1490" s="1"/>
    </row>
    <row r="1491" spans="3:5" x14ac:dyDescent="0.25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112</v>
      </c>
      <c r="E1491" s="1"/>
    </row>
    <row r="1492" spans="3:5" x14ac:dyDescent="0.25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112</v>
      </c>
      <c r="E1492" s="1"/>
    </row>
    <row r="1493" spans="3:5" x14ac:dyDescent="0.25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112</v>
      </c>
      <c r="E1493" s="1"/>
    </row>
    <row r="1494" spans="3:5" x14ac:dyDescent="0.25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112</v>
      </c>
      <c r="E1494" s="1"/>
    </row>
    <row r="1495" spans="3:5" x14ac:dyDescent="0.25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112</v>
      </c>
      <c r="E1495" s="1"/>
    </row>
    <row r="1496" spans="3:5" x14ac:dyDescent="0.25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112</v>
      </c>
      <c r="E1496" s="1"/>
    </row>
    <row r="1497" spans="3:5" x14ac:dyDescent="0.25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112</v>
      </c>
      <c r="E1497" s="1"/>
    </row>
    <row r="1498" spans="3:5" x14ac:dyDescent="0.25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112</v>
      </c>
      <c r="E1498" s="1"/>
    </row>
    <row r="1499" spans="3:5" x14ac:dyDescent="0.25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112</v>
      </c>
      <c r="E1499" s="1"/>
    </row>
    <row r="1500" spans="3:5" x14ac:dyDescent="0.25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112</v>
      </c>
      <c r="E1500" s="1"/>
    </row>
    <row r="1501" spans="3:5" x14ac:dyDescent="0.25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112</v>
      </c>
      <c r="E1501" s="1"/>
    </row>
    <row r="1502" spans="3:5" x14ac:dyDescent="0.25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112</v>
      </c>
      <c r="E1502" s="1"/>
    </row>
    <row r="1503" spans="3:5" x14ac:dyDescent="0.25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112</v>
      </c>
      <c r="E1503" s="1"/>
    </row>
    <row r="1504" spans="3:5" x14ac:dyDescent="0.25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112</v>
      </c>
      <c r="E1504" s="1"/>
    </row>
    <row r="1505" spans="3:5" x14ac:dyDescent="0.25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112</v>
      </c>
      <c r="E1505" s="1"/>
    </row>
    <row r="1506" spans="3:5" x14ac:dyDescent="0.25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112</v>
      </c>
      <c r="E1506" s="1"/>
    </row>
    <row r="1507" spans="3:5" x14ac:dyDescent="0.25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112</v>
      </c>
      <c r="E1507" s="1"/>
    </row>
    <row r="1508" spans="3:5" x14ac:dyDescent="0.25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112</v>
      </c>
      <c r="E1508" s="1"/>
    </row>
    <row r="1509" spans="3:5" x14ac:dyDescent="0.25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112</v>
      </c>
      <c r="E1509" s="1"/>
    </row>
    <row r="1510" spans="3:5" x14ac:dyDescent="0.25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112</v>
      </c>
      <c r="E1510" s="1"/>
    </row>
    <row r="1511" spans="3:5" x14ac:dyDescent="0.25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112</v>
      </c>
      <c r="E1511" s="1"/>
    </row>
    <row r="1512" spans="3:5" x14ac:dyDescent="0.25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112</v>
      </c>
      <c r="E1512" s="1"/>
    </row>
    <row r="1513" spans="3:5" x14ac:dyDescent="0.25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112</v>
      </c>
      <c r="E1513" s="1"/>
    </row>
    <row r="1514" spans="3:5" x14ac:dyDescent="0.25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112</v>
      </c>
      <c r="E1514" s="1"/>
    </row>
    <row r="1515" spans="3:5" x14ac:dyDescent="0.25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112</v>
      </c>
      <c r="E1515" s="1"/>
    </row>
    <row r="1516" spans="3:5" x14ac:dyDescent="0.25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112</v>
      </c>
      <c r="E1516" s="1"/>
    </row>
    <row r="1517" spans="3:5" x14ac:dyDescent="0.25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112</v>
      </c>
      <c r="E1517" s="1"/>
    </row>
    <row r="1518" spans="3:5" x14ac:dyDescent="0.25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112</v>
      </c>
      <c r="E1518" s="1"/>
    </row>
    <row r="1519" spans="3:5" x14ac:dyDescent="0.25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112</v>
      </c>
      <c r="E1519" s="1"/>
    </row>
    <row r="1520" spans="3:5" x14ac:dyDescent="0.25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112</v>
      </c>
      <c r="E1520" s="1"/>
    </row>
    <row r="1521" spans="3:5" x14ac:dyDescent="0.25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112</v>
      </c>
      <c r="E1521" s="1"/>
    </row>
    <row r="1522" spans="3:5" x14ac:dyDescent="0.25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112</v>
      </c>
      <c r="E1522" s="1"/>
    </row>
    <row r="1523" spans="3:5" x14ac:dyDescent="0.25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112</v>
      </c>
      <c r="E1523" s="1"/>
    </row>
    <row r="1524" spans="3:5" x14ac:dyDescent="0.25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112</v>
      </c>
      <c r="E1524" s="1"/>
    </row>
    <row r="1525" spans="3:5" x14ac:dyDescent="0.25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112</v>
      </c>
      <c r="E1525" s="1"/>
    </row>
    <row r="1526" spans="3:5" x14ac:dyDescent="0.25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112</v>
      </c>
      <c r="E1526" s="1"/>
    </row>
    <row r="1527" spans="3:5" x14ac:dyDescent="0.25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112</v>
      </c>
      <c r="E1527" s="1"/>
    </row>
    <row r="1528" spans="3:5" x14ac:dyDescent="0.25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112</v>
      </c>
      <c r="E1528" s="1"/>
    </row>
    <row r="1529" spans="3:5" x14ac:dyDescent="0.25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112</v>
      </c>
      <c r="E1529" s="1"/>
    </row>
    <row r="1530" spans="3:5" x14ac:dyDescent="0.25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112</v>
      </c>
      <c r="E1530" s="1"/>
    </row>
    <row r="1531" spans="3:5" x14ac:dyDescent="0.25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112</v>
      </c>
      <c r="E1531" s="1"/>
    </row>
    <row r="1532" spans="3:5" x14ac:dyDescent="0.25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112</v>
      </c>
      <c r="E1532" s="1"/>
    </row>
    <row r="1533" spans="3:5" x14ac:dyDescent="0.25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112</v>
      </c>
      <c r="E1533" s="1"/>
    </row>
    <row r="1534" spans="3:5" x14ac:dyDescent="0.25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112</v>
      </c>
      <c r="E1534" s="1"/>
    </row>
    <row r="1535" spans="3:5" x14ac:dyDescent="0.25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112</v>
      </c>
      <c r="E1535" s="1"/>
    </row>
    <row r="1536" spans="3:5" x14ac:dyDescent="0.25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112</v>
      </c>
      <c r="E1536" s="1"/>
    </row>
    <row r="1537" spans="3:5" x14ac:dyDescent="0.25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112</v>
      </c>
      <c r="E1537" s="1"/>
    </row>
    <row r="1538" spans="3:5" x14ac:dyDescent="0.25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112</v>
      </c>
      <c r="E1538" s="1"/>
    </row>
    <row r="1539" spans="3:5" x14ac:dyDescent="0.25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112</v>
      </c>
      <c r="E1539" s="1"/>
    </row>
    <row r="1540" spans="3:5" x14ac:dyDescent="0.25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112</v>
      </c>
      <c r="E1540" s="1"/>
    </row>
    <row r="1541" spans="3:5" x14ac:dyDescent="0.25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112</v>
      </c>
      <c r="E1541" s="1"/>
    </row>
    <row r="1542" spans="3:5" x14ac:dyDescent="0.25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112</v>
      </c>
      <c r="E1542" s="1"/>
    </row>
    <row r="1543" spans="3:5" x14ac:dyDescent="0.25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112</v>
      </c>
      <c r="E1543" s="1"/>
    </row>
    <row r="1544" spans="3:5" x14ac:dyDescent="0.25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112</v>
      </c>
      <c r="E1544" s="1"/>
    </row>
    <row r="1545" spans="3:5" x14ac:dyDescent="0.25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112</v>
      </c>
      <c r="E1545" s="1"/>
    </row>
    <row r="1546" spans="3:5" x14ac:dyDescent="0.25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112</v>
      </c>
      <c r="E1546" s="1"/>
    </row>
    <row r="1547" spans="3:5" x14ac:dyDescent="0.25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112</v>
      </c>
      <c r="E1547" s="1"/>
    </row>
    <row r="1548" spans="3:5" x14ac:dyDescent="0.25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112</v>
      </c>
      <c r="E1548" s="1"/>
    </row>
    <row r="1549" spans="3:5" x14ac:dyDescent="0.25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112</v>
      </c>
      <c r="E1549" s="1"/>
    </row>
    <row r="1550" spans="3:5" x14ac:dyDescent="0.25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112</v>
      </c>
      <c r="E1550" s="1"/>
    </row>
    <row r="1551" spans="3:5" x14ac:dyDescent="0.25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112</v>
      </c>
      <c r="E1551" s="1"/>
    </row>
    <row r="1552" spans="3:5" x14ac:dyDescent="0.25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112</v>
      </c>
      <c r="E1552" s="1"/>
    </row>
    <row r="1553" spans="3:5" x14ac:dyDescent="0.25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112</v>
      </c>
      <c r="E1553" s="1"/>
    </row>
    <row r="1554" spans="3:5" x14ac:dyDescent="0.25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112</v>
      </c>
      <c r="E1554" s="1"/>
    </row>
    <row r="1555" spans="3:5" x14ac:dyDescent="0.25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112</v>
      </c>
      <c r="E1555" s="1"/>
    </row>
    <row r="1556" spans="3:5" x14ac:dyDescent="0.25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112</v>
      </c>
      <c r="E1556" s="1"/>
    </row>
    <row r="1557" spans="3:5" x14ac:dyDescent="0.25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112</v>
      </c>
      <c r="E1557" s="1"/>
    </row>
    <row r="1558" spans="3:5" x14ac:dyDescent="0.25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112</v>
      </c>
      <c r="E1558" s="1"/>
    </row>
    <row r="1559" spans="3:5" x14ac:dyDescent="0.25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112</v>
      </c>
      <c r="E1559" s="1"/>
    </row>
    <row r="1560" spans="3:5" x14ac:dyDescent="0.25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112</v>
      </c>
      <c r="E1560" s="1"/>
    </row>
    <row r="1561" spans="3:5" x14ac:dyDescent="0.25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112</v>
      </c>
      <c r="E1561" s="1"/>
    </row>
    <row r="1562" spans="3:5" x14ac:dyDescent="0.25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112</v>
      </c>
      <c r="E1562" s="1"/>
    </row>
    <row r="1563" spans="3:5" x14ac:dyDescent="0.25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112</v>
      </c>
      <c r="E1563" s="1"/>
    </row>
    <row r="1564" spans="3:5" x14ac:dyDescent="0.25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112</v>
      </c>
      <c r="E1564" s="1"/>
    </row>
    <row r="1565" spans="3:5" x14ac:dyDescent="0.25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112</v>
      </c>
      <c r="E1565" s="1"/>
    </row>
    <row r="1566" spans="3:5" x14ac:dyDescent="0.25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112</v>
      </c>
      <c r="E1566" s="1"/>
    </row>
    <row r="1567" spans="3:5" x14ac:dyDescent="0.25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112</v>
      </c>
      <c r="E1567" s="1"/>
    </row>
    <row r="1568" spans="3:5" x14ac:dyDescent="0.25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112</v>
      </c>
      <c r="E1568" s="1"/>
    </row>
    <row r="1569" spans="3:5" x14ac:dyDescent="0.25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112</v>
      </c>
      <c r="E1569" s="1"/>
    </row>
    <row r="1570" spans="3:5" x14ac:dyDescent="0.25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112</v>
      </c>
      <c r="E1570" s="1"/>
    </row>
    <row r="1571" spans="3:5" x14ac:dyDescent="0.25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112</v>
      </c>
      <c r="E1571" s="1"/>
    </row>
    <row r="1572" spans="3:5" x14ac:dyDescent="0.25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112</v>
      </c>
      <c r="E1572" s="1"/>
    </row>
    <row r="1573" spans="3:5" x14ac:dyDescent="0.25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112</v>
      </c>
      <c r="E1573" s="1"/>
    </row>
    <row r="1574" spans="3:5" x14ac:dyDescent="0.25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112</v>
      </c>
      <c r="E1574" s="1"/>
    </row>
    <row r="1575" spans="3:5" x14ac:dyDescent="0.25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112</v>
      </c>
      <c r="E1575" s="1"/>
    </row>
    <row r="1576" spans="3:5" x14ac:dyDescent="0.25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112</v>
      </c>
      <c r="E1576" s="1"/>
    </row>
    <row r="1577" spans="3:5" x14ac:dyDescent="0.25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112</v>
      </c>
      <c r="E1577" s="1"/>
    </row>
    <row r="1578" spans="3:5" x14ac:dyDescent="0.25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112</v>
      </c>
      <c r="E1578" s="1"/>
    </row>
    <row r="1579" spans="3:5" x14ac:dyDescent="0.25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112</v>
      </c>
      <c r="E1579" s="1"/>
    </row>
    <row r="1580" spans="3:5" x14ac:dyDescent="0.25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112</v>
      </c>
      <c r="E1580" s="1"/>
    </row>
    <row r="1581" spans="3:5" x14ac:dyDescent="0.25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112</v>
      </c>
      <c r="E1581" s="1"/>
    </row>
    <row r="1582" spans="3:5" x14ac:dyDescent="0.25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112</v>
      </c>
      <c r="E1582" s="1"/>
    </row>
    <row r="1583" spans="3:5" x14ac:dyDescent="0.25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112</v>
      </c>
      <c r="E1583" s="1"/>
    </row>
    <row r="1584" spans="3:5" x14ac:dyDescent="0.25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112</v>
      </c>
      <c r="E1584" s="1"/>
    </row>
    <row r="1585" spans="3:5" x14ac:dyDescent="0.25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112</v>
      </c>
      <c r="E1585" s="1"/>
    </row>
    <row r="1586" spans="3:5" x14ac:dyDescent="0.25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112</v>
      </c>
      <c r="E1586" s="1"/>
    </row>
    <row r="1587" spans="3:5" x14ac:dyDescent="0.25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112</v>
      </c>
      <c r="E1587" s="1"/>
    </row>
    <row r="1588" spans="3:5" x14ac:dyDescent="0.25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112</v>
      </c>
      <c r="E1588" s="1"/>
    </row>
    <row r="1589" spans="3:5" x14ac:dyDescent="0.25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112</v>
      </c>
      <c r="E1589" s="1"/>
    </row>
    <row r="1590" spans="3:5" x14ac:dyDescent="0.25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112</v>
      </c>
      <c r="E1590" s="1"/>
    </row>
    <row r="1591" spans="3:5" x14ac:dyDescent="0.25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112</v>
      </c>
      <c r="E1591" s="1"/>
    </row>
    <row r="1592" spans="3:5" x14ac:dyDescent="0.25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112</v>
      </c>
      <c r="E1592" s="1"/>
    </row>
    <row r="1593" spans="3:5" x14ac:dyDescent="0.25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112</v>
      </c>
      <c r="E1593" s="1"/>
    </row>
    <row r="1594" spans="3:5" x14ac:dyDescent="0.25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112</v>
      </c>
      <c r="E1594" s="1"/>
    </row>
    <row r="1595" spans="3:5" x14ac:dyDescent="0.25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112</v>
      </c>
      <c r="E1595" s="1"/>
    </row>
    <row r="1596" spans="3:5" x14ac:dyDescent="0.25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112</v>
      </c>
      <c r="E1596" s="1"/>
    </row>
    <row r="1597" spans="3:5" x14ac:dyDescent="0.25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112</v>
      </c>
      <c r="E1597" s="1"/>
    </row>
    <row r="1598" spans="3:5" x14ac:dyDescent="0.25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112</v>
      </c>
      <c r="E1598" s="1"/>
    </row>
    <row r="1599" spans="3:5" x14ac:dyDescent="0.25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112</v>
      </c>
      <c r="E1599" s="1"/>
    </row>
    <row r="1600" spans="3:5" x14ac:dyDescent="0.25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112</v>
      </c>
      <c r="E1600" s="1"/>
    </row>
    <row r="1601" spans="3:5" x14ac:dyDescent="0.25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112</v>
      </c>
      <c r="E1601" s="1"/>
    </row>
    <row r="1602" spans="3:5" x14ac:dyDescent="0.25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112</v>
      </c>
      <c r="E1602" s="1"/>
    </row>
    <row r="1603" spans="3:5" x14ac:dyDescent="0.25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112</v>
      </c>
      <c r="E1603" s="1"/>
    </row>
    <row r="1604" spans="3:5" x14ac:dyDescent="0.25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112</v>
      </c>
      <c r="E1604" s="1"/>
    </row>
    <row r="1605" spans="3:5" x14ac:dyDescent="0.25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112</v>
      </c>
      <c r="E1605" s="1"/>
    </row>
    <row r="1606" spans="3:5" x14ac:dyDescent="0.25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112</v>
      </c>
      <c r="E1606" s="1"/>
    </row>
    <row r="1607" spans="3:5" x14ac:dyDescent="0.25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112</v>
      </c>
      <c r="E1607" s="1"/>
    </row>
    <row r="1608" spans="3:5" x14ac:dyDescent="0.25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112</v>
      </c>
      <c r="E1608" s="1"/>
    </row>
    <row r="1609" spans="3:5" x14ac:dyDescent="0.25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112</v>
      </c>
      <c r="E1609" s="1"/>
    </row>
    <row r="1610" spans="3:5" x14ac:dyDescent="0.25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112</v>
      </c>
      <c r="E1610" s="1"/>
    </row>
    <row r="1611" spans="3:5" x14ac:dyDescent="0.25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112</v>
      </c>
      <c r="E1611" s="1"/>
    </row>
    <row r="1612" spans="3:5" x14ac:dyDescent="0.25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112</v>
      </c>
      <c r="E1612" s="1"/>
    </row>
    <row r="1613" spans="3:5" x14ac:dyDescent="0.25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112</v>
      </c>
      <c r="E1613" s="1"/>
    </row>
    <row r="1614" spans="3:5" x14ac:dyDescent="0.25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112</v>
      </c>
      <c r="E1614" s="1"/>
    </row>
    <row r="1615" spans="3:5" x14ac:dyDescent="0.25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112</v>
      </c>
      <c r="E1615" s="1"/>
    </row>
    <row r="1616" spans="3:5" x14ac:dyDescent="0.25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112</v>
      </c>
      <c r="E1616" s="1"/>
    </row>
    <row r="1617" spans="3:5" x14ac:dyDescent="0.25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112</v>
      </c>
      <c r="E1617" s="1"/>
    </row>
    <row r="1618" spans="3:5" x14ac:dyDescent="0.25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112</v>
      </c>
      <c r="E1618" s="1"/>
    </row>
    <row r="1619" spans="3:5" x14ac:dyDescent="0.25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112</v>
      </c>
      <c r="E1619" s="1"/>
    </row>
    <row r="1620" spans="3:5" x14ac:dyDescent="0.25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112</v>
      </c>
      <c r="E1620" s="1"/>
    </row>
    <row r="1621" spans="3:5" x14ac:dyDescent="0.25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112</v>
      </c>
      <c r="E1621" s="1"/>
    </row>
    <row r="1622" spans="3:5" x14ac:dyDescent="0.25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112</v>
      </c>
      <c r="E1622" s="1"/>
    </row>
    <row r="1623" spans="3:5" x14ac:dyDescent="0.25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112</v>
      </c>
      <c r="E1623" s="1"/>
    </row>
    <row r="1624" spans="3:5" x14ac:dyDescent="0.25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112</v>
      </c>
      <c r="E1624" s="1"/>
    </row>
    <row r="1625" spans="3:5" x14ac:dyDescent="0.25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112</v>
      </c>
      <c r="E1625" s="1"/>
    </row>
    <row r="1626" spans="3:5" x14ac:dyDescent="0.25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112</v>
      </c>
      <c r="E1626" s="1"/>
    </row>
    <row r="1627" spans="3:5" x14ac:dyDescent="0.25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112</v>
      </c>
      <c r="E1627" s="1"/>
    </row>
    <row r="1628" spans="3:5" x14ac:dyDescent="0.25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112</v>
      </c>
      <c r="E1628" s="1"/>
    </row>
    <row r="1629" spans="3:5" x14ac:dyDescent="0.25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112</v>
      </c>
      <c r="E1629" s="1"/>
    </row>
    <row r="1630" spans="3:5" x14ac:dyDescent="0.25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112</v>
      </c>
      <c r="E1630" s="1"/>
    </row>
    <row r="1631" spans="3:5" x14ac:dyDescent="0.25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112</v>
      </c>
      <c r="E1631" s="1"/>
    </row>
    <row r="1632" spans="3:5" x14ac:dyDescent="0.25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112</v>
      </c>
      <c r="E1632" s="1"/>
    </row>
    <row r="1633" spans="3:5" x14ac:dyDescent="0.25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112</v>
      </c>
      <c r="E1633" s="1"/>
    </row>
    <row r="1634" spans="3:5" x14ac:dyDescent="0.25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112</v>
      </c>
      <c r="E1634" s="1"/>
    </row>
    <row r="1635" spans="3:5" x14ac:dyDescent="0.25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112</v>
      </c>
      <c r="E1635" s="1"/>
    </row>
    <row r="1636" spans="3:5" x14ac:dyDescent="0.25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112</v>
      </c>
      <c r="E1636" s="1"/>
    </row>
    <row r="1637" spans="3:5" x14ac:dyDescent="0.25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112</v>
      </c>
      <c r="E1637" s="1"/>
    </row>
    <row r="1638" spans="3:5" x14ac:dyDescent="0.25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112</v>
      </c>
      <c r="E1638" s="1"/>
    </row>
    <row r="1639" spans="3:5" x14ac:dyDescent="0.25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112</v>
      </c>
      <c r="E1639" s="1"/>
    </row>
    <row r="1640" spans="3:5" x14ac:dyDescent="0.25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112</v>
      </c>
      <c r="E1640" s="1"/>
    </row>
    <row r="1641" spans="3:5" x14ac:dyDescent="0.25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112</v>
      </c>
      <c r="E1641" s="1"/>
    </row>
    <row r="1642" spans="3:5" x14ac:dyDescent="0.25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112</v>
      </c>
      <c r="E1642" s="1"/>
    </row>
    <row r="1643" spans="3:5" x14ac:dyDescent="0.25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112</v>
      </c>
      <c r="E1643" s="1"/>
    </row>
    <row r="1644" spans="3:5" x14ac:dyDescent="0.25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112</v>
      </c>
      <c r="E1644" s="1"/>
    </row>
    <row r="1645" spans="3:5" x14ac:dyDescent="0.25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112</v>
      </c>
      <c r="E1645" s="1"/>
    </row>
    <row r="1646" spans="3:5" x14ac:dyDescent="0.25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112</v>
      </c>
      <c r="E1646" s="1"/>
    </row>
    <row r="1647" spans="3:5" x14ac:dyDescent="0.25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112</v>
      </c>
      <c r="E1647" s="1"/>
    </row>
    <row r="1648" spans="3:5" x14ac:dyDescent="0.25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112</v>
      </c>
      <c r="E1648" s="1"/>
    </row>
    <row r="1649" spans="3:5" x14ac:dyDescent="0.25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112</v>
      </c>
      <c r="E1649" s="1"/>
    </row>
    <row r="1650" spans="3:5" x14ac:dyDescent="0.25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112</v>
      </c>
      <c r="E1650" s="1"/>
    </row>
    <row r="1651" spans="3:5" x14ac:dyDescent="0.25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112</v>
      </c>
      <c r="E1651" s="1"/>
    </row>
    <row r="1652" spans="3:5" x14ac:dyDescent="0.25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112</v>
      </c>
      <c r="E1652" s="1"/>
    </row>
    <row r="1653" spans="3:5" x14ac:dyDescent="0.25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112</v>
      </c>
      <c r="E1653" s="1"/>
    </row>
    <row r="1654" spans="3:5" x14ac:dyDescent="0.25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112</v>
      </c>
      <c r="E1654" s="1"/>
    </row>
    <row r="1655" spans="3:5" x14ac:dyDescent="0.25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112</v>
      </c>
      <c r="E1655" s="1"/>
    </row>
    <row r="1656" spans="3:5" x14ac:dyDescent="0.25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112</v>
      </c>
      <c r="E1656" s="1"/>
    </row>
    <row r="1657" spans="3:5" x14ac:dyDescent="0.25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112</v>
      </c>
      <c r="E1657" s="1"/>
    </row>
    <row r="1658" spans="3:5" x14ac:dyDescent="0.25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112</v>
      </c>
      <c r="E1658" s="1"/>
    </row>
    <row r="1659" spans="3:5" x14ac:dyDescent="0.25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112</v>
      </c>
      <c r="E1659" s="1"/>
    </row>
    <row r="1660" spans="3:5" x14ac:dyDescent="0.25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112</v>
      </c>
      <c r="E1660" s="1"/>
    </row>
    <row r="1661" spans="3:5" x14ac:dyDescent="0.25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112</v>
      </c>
      <c r="E1661" s="1"/>
    </row>
    <row r="1662" spans="3:5" x14ac:dyDescent="0.25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112</v>
      </c>
      <c r="E1662" s="1"/>
    </row>
    <row r="1663" spans="3:5" x14ac:dyDescent="0.25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112</v>
      </c>
      <c r="E1663" s="1"/>
    </row>
    <row r="1664" spans="3:5" x14ac:dyDescent="0.25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112</v>
      </c>
      <c r="E1664" s="1"/>
    </row>
    <row r="1665" spans="3:5" x14ac:dyDescent="0.25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112</v>
      </c>
      <c r="E1665" s="1"/>
    </row>
    <row r="1666" spans="3:5" x14ac:dyDescent="0.25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112</v>
      </c>
      <c r="E1666" s="1"/>
    </row>
    <row r="1667" spans="3:5" x14ac:dyDescent="0.25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112</v>
      </c>
      <c r="E1667" s="1"/>
    </row>
    <row r="1668" spans="3:5" x14ac:dyDescent="0.25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112</v>
      </c>
      <c r="E1668" s="1"/>
    </row>
    <row r="1669" spans="3:5" x14ac:dyDescent="0.25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112</v>
      </c>
      <c r="E1669" s="1"/>
    </row>
    <row r="1670" spans="3:5" x14ac:dyDescent="0.25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112</v>
      </c>
      <c r="E1670" s="1"/>
    </row>
    <row r="1671" spans="3:5" x14ac:dyDescent="0.25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112</v>
      </c>
      <c r="E1671" s="1"/>
    </row>
    <row r="1672" spans="3:5" x14ac:dyDescent="0.25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112</v>
      </c>
      <c r="E1672" s="1"/>
    </row>
    <row r="1673" spans="3:5" x14ac:dyDescent="0.25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112</v>
      </c>
      <c r="E1673" s="1"/>
    </row>
    <row r="1674" spans="3:5" x14ac:dyDescent="0.25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112</v>
      </c>
      <c r="E1674" s="1"/>
    </row>
    <row r="1675" spans="3:5" x14ac:dyDescent="0.25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112</v>
      </c>
      <c r="E1675" s="1"/>
    </row>
    <row r="1676" spans="3:5" x14ac:dyDescent="0.25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112</v>
      </c>
      <c r="E1676" s="1"/>
    </row>
    <row r="1677" spans="3:5" x14ac:dyDescent="0.25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112</v>
      </c>
      <c r="E1677" s="1"/>
    </row>
    <row r="1678" spans="3:5" x14ac:dyDescent="0.25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112</v>
      </c>
      <c r="E1678" s="1"/>
    </row>
    <row r="1679" spans="3:5" x14ac:dyDescent="0.25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112</v>
      </c>
      <c r="E1679" s="1"/>
    </row>
    <row r="1680" spans="3:5" x14ac:dyDescent="0.25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112</v>
      </c>
      <c r="E1680" s="1"/>
    </row>
    <row r="1681" spans="3:5" x14ac:dyDescent="0.25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112</v>
      </c>
      <c r="E1681" s="1"/>
    </row>
    <row r="1682" spans="3:5" x14ac:dyDescent="0.25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112</v>
      </c>
      <c r="E1682" s="1"/>
    </row>
    <row r="1683" spans="3:5" x14ac:dyDescent="0.25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112</v>
      </c>
      <c r="E1683" s="1"/>
    </row>
    <row r="1684" spans="3:5" x14ac:dyDescent="0.25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112</v>
      </c>
      <c r="E1684" s="1"/>
    </row>
    <row r="1685" spans="3:5" x14ac:dyDescent="0.25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112</v>
      </c>
      <c r="E1685" s="1"/>
    </row>
    <row r="1686" spans="3:5" x14ac:dyDescent="0.25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112</v>
      </c>
      <c r="E1686" s="1"/>
    </row>
    <row r="1687" spans="3:5" x14ac:dyDescent="0.25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112</v>
      </c>
      <c r="E1687" s="1"/>
    </row>
    <row r="1688" spans="3:5" x14ac:dyDescent="0.25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112</v>
      </c>
      <c r="E1688" s="1"/>
    </row>
    <row r="1689" spans="3:5" x14ac:dyDescent="0.25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112</v>
      </c>
      <c r="E1689" s="1"/>
    </row>
    <row r="1690" spans="3:5" x14ac:dyDescent="0.25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112</v>
      </c>
      <c r="E1690" s="1"/>
    </row>
    <row r="1691" spans="3:5" x14ac:dyDescent="0.25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112</v>
      </c>
      <c r="E1691" s="1"/>
    </row>
    <row r="1692" spans="3:5" x14ac:dyDescent="0.25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112</v>
      </c>
      <c r="E1692" s="1"/>
    </row>
    <row r="1693" spans="3:5" x14ac:dyDescent="0.25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112</v>
      </c>
      <c r="E1693" s="1"/>
    </row>
    <row r="1694" spans="3:5" x14ac:dyDescent="0.25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112</v>
      </c>
      <c r="E1694" s="1"/>
    </row>
    <row r="1695" spans="3:5" x14ac:dyDescent="0.25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112</v>
      </c>
      <c r="E1695" s="1"/>
    </row>
    <row r="1696" spans="3:5" x14ac:dyDescent="0.25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112</v>
      </c>
      <c r="E1696" s="1"/>
    </row>
    <row r="1697" spans="3:5" x14ac:dyDescent="0.25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112</v>
      </c>
      <c r="E1697" s="1"/>
    </row>
    <row r="1698" spans="3:5" x14ac:dyDescent="0.25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112</v>
      </c>
      <c r="E1698" s="1"/>
    </row>
    <row r="1699" spans="3:5" x14ac:dyDescent="0.25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112</v>
      </c>
      <c r="E1699" s="1"/>
    </row>
    <row r="1700" spans="3:5" x14ac:dyDescent="0.25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112</v>
      </c>
      <c r="E1700" s="1"/>
    </row>
    <row r="1701" spans="3:5" x14ac:dyDescent="0.25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112</v>
      </c>
      <c r="E1701" s="1"/>
    </row>
    <row r="1702" spans="3:5" x14ac:dyDescent="0.25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112</v>
      </c>
      <c r="E1702" s="1"/>
    </row>
    <row r="1703" spans="3:5" x14ac:dyDescent="0.25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112</v>
      </c>
      <c r="E1703" s="1"/>
    </row>
    <row r="1704" spans="3:5" x14ac:dyDescent="0.25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112</v>
      </c>
      <c r="E1704" s="1"/>
    </row>
    <row r="1705" spans="3:5" x14ac:dyDescent="0.25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112</v>
      </c>
      <c r="E1705" s="1"/>
    </row>
    <row r="1706" spans="3:5" x14ac:dyDescent="0.25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112</v>
      </c>
      <c r="E1706" s="1"/>
    </row>
    <row r="1707" spans="3:5" x14ac:dyDescent="0.25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112</v>
      </c>
      <c r="E1707" s="1"/>
    </row>
    <row r="1708" spans="3:5" x14ac:dyDescent="0.25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112</v>
      </c>
      <c r="E1708" s="1"/>
    </row>
    <row r="1709" spans="3:5" x14ac:dyDescent="0.25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112</v>
      </c>
      <c r="E1709" s="1"/>
    </row>
    <row r="1710" spans="3:5" x14ac:dyDescent="0.25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112</v>
      </c>
      <c r="E1710" s="1"/>
    </row>
    <row r="1711" spans="3:5" x14ac:dyDescent="0.25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112</v>
      </c>
      <c r="E1711" s="1"/>
    </row>
    <row r="1712" spans="3:5" x14ac:dyDescent="0.25">
      <c r="C1712" cm="1">
        <f t="array" ref="C1712">IF(ISNUMBER(B1712),
B1712,
IFERROR(
_xlfn.LET(
_xlpm.prevRow, LOOKUP(2,1/(ISNUMBER(B$1:B1711)),ROW(B$1:B1711)),
_xlpm.nextRow, ROW(B1712)-1+MATCH(TRUE,ISNUMBER(B1712:B$10000),0),
_xlpm.prevVal, INDEX(B:B,_xlpm.prevRow),
_xlpm.nextVal, INDEX(B:B,_xlpm.nextRow),
_xlpm.prevDate, INDEX(A:A,_xlpm.prevRow),
_xlpm.nextDate, INDEX(A:A,_xlpm.nextRow),
_xlpm.prevVal + (_xlpm.nextVal-_xlpm.prevVal)*(A1712-_xlpm.prevDate)/(_xlpm.nextDate-_xlpm.prevDate)
),
IFERROR(
INDEX(B:B, ROW(B1712)-1+MATCH(TRUE,ISNUMBER(B1712:B$10000),0)),
C1711
)
)
)</f>
        <v>112</v>
      </c>
      <c r="E1712" s="1"/>
    </row>
    <row r="1713" spans="3:5" x14ac:dyDescent="0.25">
      <c r="C1713" cm="1">
        <f t="array" ref="C1713">IF(ISNUMBER(B1713),
B1713,
IFERROR(
_xlfn.LET(
_xlpm.prevRow, LOOKUP(2,1/(ISNUMBER(B$1:B1712)),ROW(B$1:B1712)),
_xlpm.nextRow, ROW(B1713)-1+MATCH(TRUE,ISNUMBER(B1713:B$10000),0),
_xlpm.prevVal, INDEX(B:B,_xlpm.prevRow),
_xlpm.nextVal, INDEX(B:B,_xlpm.nextRow),
_xlpm.prevDate, INDEX(A:A,_xlpm.prevRow),
_xlpm.nextDate, INDEX(A:A,_xlpm.nextRow),
_xlpm.prevVal + (_xlpm.nextVal-_xlpm.prevVal)*(A1713-_xlpm.prevDate)/(_xlpm.nextDate-_xlpm.prevDate)
),
IFERROR(
INDEX(B:B, ROW(B1713)-1+MATCH(TRUE,ISNUMBER(B1713:B$10000),0)),
C1712
)
)
)</f>
        <v>112</v>
      </c>
      <c r="E1713" s="1"/>
    </row>
    <row r="1714" spans="3:5" x14ac:dyDescent="0.25">
      <c r="C1714" cm="1">
        <f t="array" ref="C1714">IF(ISNUMBER(B1714),
B1714,
IFERROR(
_xlfn.LET(
_xlpm.prevRow, LOOKUP(2,1/(ISNUMBER(B$1:B1713)),ROW(B$1:B1713)),
_xlpm.nextRow, ROW(B1714)-1+MATCH(TRUE,ISNUMBER(B1714:B$10000),0),
_xlpm.prevVal, INDEX(B:B,_xlpm.prevRow),
_xlpm.nextVal, INDEX(B:B,_xlpm.nextRow),
_xlpm.prevDate, INDEX(A:A,_xlpm.prevRow),
_xlpm.nextDate, INDEX(A:A,_xlpm.nextRow),
_xlpm.prevVal + (_xlpm.nextVal-_xlpm.prevVal)*(A1714-_xlpm.prevDate)/(_xlpm.nextDate-_xlpm.prevDate)
),
IFERROR(
INDEX(B:B, ROW(B1714)-1+MATCH(TRUE,ISNUMBER(B1714:B$10000),0)),
C1713
)
)
)</f>
        <v>112</v>
      </c>
      <c r="E1714" s="1"/>
    </row>
    <row r="1715" spans="3:5" x14ac:dyDescent="0.25">
      <c r="C1715" cm="1">
        <f t="array" ref="C1715">IF(ISNUMBER(B1715),
B1715,
IFERROR(
_xlfn.LET(
_xlpm.prevRow, LOOKUP(2,1/(ISNUMBER(B$1:B1714)),ROW(B$1:B1714)),
_xlpm.nextRow, ROW(B1715)-1+MATCH(TRUE,ISNUMBER(B1715:B$10000),0),
_xlpm.prevVal, INDEX(B:B,_xlpm.prevRow),
_xlpm.nextVal, INDEX(B:B,_xlpm.nextRow),
_xlpm.prevDate, INDEX(A:A,_xlpm.prevRow),
_xlpm.nextDate, INDEX(A:A,_xlpm.nextRow),
_xlpm.prevVal + (_xlpm.nextVal-_xlpm.prevVal)*(A1715-_xlpm.prevDate)/(_xlpm.nextDate-_xlpm.prevDate)
),
IFERROR(
INDEX(B:B, ROW(B1715)-1+MATCH(TRUE,ISNUMBER(B1715:B$10000),0)),
C1714
)
)
)</f>
        <v>112</v>
      </c>
      <c r="E1715" s="1"/>
    </row>
    <row r="1716" spans="3:5" x14ac:dyDescent="0.25">
      <c r="C1716" cm="1">
        <f t="array" ref="C1716">IF(ISNUMBER(B1716),
B1716,
IFERROR(
_xlfn.LET(
_xlpm.prevRow, LOOKUP(2,1/(ISNUMBER(B$1:B1715)),ROW(B$1:B1715)),
_xlpm.nextRow, ROW(B1716)-1+MATCH(TRUE,ISNUMBER(B1716:B$10000),0),
_xlpm.prevVal, INDEX(B:B,_xlpm.prevRow),
_xlpm.nextVal, INDEX(B:B,_xlpm.nextRow),
_xlpm.prevDate, INDEX(A:A,_xlpm.prevRow),
_xlpm.nextDate, INDEX(A:A,_xlpm.nextRow),
_xlpm.prevVal + (_xlpm.nextVal-_xlpm.prevVal)*(A1716-_xlpm.prevDate)/(_xlpm.nextDate-_xlpm.prevDate)
),
IFERROR(
INDEX(B:B, ROW(B1716)-1+MATCH(TRUE,ISNUMBER(B1716:B$10000),0)),
C1715
)
)
)</f>
        <v>112</v>
      </c>
      <c r="E1716" s="1"/>
    </row>
    <row r="1717" spans="3:5" x14ac:dyDescent="0.25">
      <c r="C1717" cm="1">
        <f t="array" ref="C1717">IF(ISNUMBER(B1717),
B1717,
IFERROR(
_xlfn.LET(
_xlpm.prevRow, LOOKUP(2,1/(ISNUMBER(B$1:B1716)),ROW(B$1:B1716)),
_xlpm.nextRow, ROW(B1717)-1+MATCH(TRUE,ISNUMBER(B1717:B$10000),0),
_xlpm.prevVal, INDEX(B:B,_xlpm.prevRow),
_xlpm.nextVal, INDEX(B:B,_xlpm.nextRow),
_xlpm.prevDate, INDEX(A:A,_xlpm.prevRow),
_xlpm.nextDate, INDEX(A:A,_xlpm.nextRow),
_xlpm.prevVal + (_xlpm.nextVal-_xlpm.prevVal)*(A1717-_xlpm.prevDate)/(_xlpm.nextDate-_xlpm.prevDate)
),
IFERROR(
INDEX(B:B, ROW(B1717)-1+MATCH(TRUE,ISNUMBER(B1717:B$10000),0)),
C1716
)
)
)</f>
        <v>112</v>
      </c>
      <c r="E1717" s="1"/>
    </row>
    <row r="1718" spans="3:5" x14ac:dyDescent="0.25">
      <c r="C1718" cm="1">
        <f t="array" ref="C1718">IF(ISNUMBER(B1718),
B1718,
IFERROR(
_xlfn.LET(
_xlpm.prevRow, LOOKUP(2,1/(ISNUMBER(B$1:B1717)),ROW(B$1:B1717)),
_xlpm.nextRow, ROW(B1718)-1+MATCH(TRUE,ISNUMBER(B1718:B$10000),0),
_xlpm.prevVal, INDEX(B:B,_xlpm.prevRow),
_xlpm.nextVal, INDEX(B:B,_xlpm.nextRow),
_xlpm.prevDate, INDEX(A:A,_xlpm.prevRow),
_xlpm.nextDate, INDEX(A:A,_xlpm.nextRow),
_xlpm.prevVal + (_xlpm.nextVal-_xlpm.prevVal)*(A1718-_xlpm.prevDate)/(_xlpm.nextDate-_xlpm.prevDate)
),
IFERROR(
INDEX(B:B, ROW(B1718)-1+MATCH(TRUE,ISNUMBER(B1718:B$10000),0)),
C1717
)
)
)</f>
        <v>112</v>
      </c>
      <c r="E1718" s="1"/>
    </row>
    <row r="1719" spans="3:5" x14ac:dyDescent="0.25">
      <c r="C1719" cm="1">
        <f t="array" ref="C1719">IF(ISNUMBER(B1719),
B1719,
IFERROR(
_xlfn.LET(
_xlpm.prevRow, LOOKUP(2,1/(ISNUMBER(B$1:B1718)),ROW(B$1:B1718)),
_xlpm.nextRow, ROW(B1719)-1+MATCH(TRUE,ISNUMBER(B1719:B$10000),0),
_xlpm.prevVal, INDEX(B:B,_xlpm.prevRow),
_xlpm.nextVal, INDEX(B:B,_xlpm.nextRow),
_xlpm.prevDate, INDEX(A:A,_xlpm.prevRow),
_xlpm.nextDate, INDEX(A:A,_xlpm.nextRow),
_xlpm.prevVal + (_xlpm.nextVal-_xlpm.prevVal)*(A1719-_xlpm.prevDate)/(_xlpm.nextDate-_xlpm.prevDate)
),
IFERROR(
INDEX(B:B, ROW(B1719)-1+MATCH(TRUE,ISNUMBER(B1719:B$10000),0)),
C1718
)
)
)</f>
        <v>112</v>
      </c>
      <c r="E1719" s="1"/>
    </row>
    <row r="1720" spans="3:5" x14ac:dyDescent="0.25">
      <c r="C1720" cm="1">
        <f t="array" ref="C1720">IF(ISNUMBER(B1720),
B1720,
IFERROR(
_xlfn.LET(
_xlpm.prevRow, LOOKUP(2,1/(ISNUMBER(B$1:B1719)),ROW(B$1:B1719)),
_xlpm.nextRow, ROW(B1720)-1+MATCH(TRUE,ISNUMBER(B1720:B$10000),0),
_xlpm.prevVal, INDEX(B:B,_xlpm.prevRow),
_xlpm.nextVal, INDEX(B:B,_xlpm.nextRow),
_xlpm.prevDate, INDEX(A:A,_xlpm.prevRow),
_xlpm.nextDate, INDEX(A:A,_xlpm.nextRow),
_xlpm.prevVal + (_xlpm.nextVal-_xlpm.prevVal)*(A1720-_xlpm.prevDate)/(_xlpm.nextDate-_xlpm.prevDate)
),
IFERROR(
INDEX(B:B, ROW(B1720)-1+MATCH(TRUE,ISNUMBER(B1720:B$10000),0)),
C1719
)
)
)</f>
        <v>112</v>
      </c>
      <c r="E1720" s="1"/>
    </row>
    <row r="1721" spans="3:5" x14ac:dyDescent="0.25">
      <c r="C1721" cm="1">
        <f t="array" ref="C1721">IF(ISNUMBER(B1721),
B1721,
IFERROR(
_xlfn.LET(
_xlpm.prevRow, LOOKUP(2,1/(ISNUMBER(B$1:B1720)),ROW(B$1:B1720)),
_xlpm.nextRow, ROW(B1721)-1+MATCH(TRUE,ISNUMBER(B1721:B$10000),0),
_xlpm.prevVal, INDEX(B:B,_xlpm.prevRow),
_xlpm.nextVal, INDEX(B:B,_xlpm.nextRow),
_xlpm.prevDate, INDEX(A:A,_xlpm.prevRow),
_xlpm.nextDate, INDEX(A:A,_xlpm.nextRow),
_xlpm.prevVal + (_xlpm.nextVal-_xlpm.prevVal)*(A1721-_xlpm.prevDate)/(_xlpm.nextDate-_xlpm.prevDate)
),
IFERROR(
INDEX(B:B, ROW(B1721)-1+MATCH(TRUE,ISNUMBER(B1721:B$10000),0)),
C1720
)
)
)</f>
        <v>112</v>
      </c>
      <c r="E1721" s="1"/>
    </row>
    <row r="1722" spans="3:5" x14ac:dyDescent="0.25">
      <c r="C1722" cm="1">
        <f t="array" ref="C1722">IF(ISNUMBER(B1722),
B1722,
IFERROR(
_xlfn.LET(
_xlpm.prevRow, LOOKUP(2,1/(ISNUMBER(B$1:B1721)),ROW(B$1:B1721)),
_xlpm.nextRow, ROW(B1722)-1+MATCH(TRUE,ISNUMBER(B1722:B$10000),0),
_xlpm.prevVal, INDEX(B:B,_xlpm.prevRow),
_xlpm.nextVal, INDEX(B:B,_xlpm.nextRow),
_xlpm.prevDate, INDEX(A:A,_xlpm.prevRow),
_xlpm.nextDate, INDEX(A:A,_xlpm.nextRow),
_xlpm.prevVal + (_xlpm.nextVal-_xlpm.prevVal)*(A1722-_xlpm.prevDate)/(_xlpm.nextDate-_xlpm.prevDate)
),
IFERROR(
INDEX(B:B, ROW(B1722)-1+MATCH(TRUE,ISNUMBER(B1722:B$10000),0)),
C1721
)
)
)</f>
        <v>112</v>
      </c>
      <c r="E1722" s="1"/>
    </row>
    <row r="1723" spans="3:5" x14ac:dyDescent="0.25">
      <c r="C1723" cm="1">
        <f t="array" ref="C1723">IF(ISNUMBER(B1723),
B1723,
IFERROR(
_xlfn.LET(
_xlpm.prevRow, LOOKUP(2,1/(ISNUMBER(B$1:B1722)),ROW(B$1:B1722)),
_xlpm.nextRow, ROW(B1723)-1+MATCH(TRUE,ISNUMBER(B1723:B$10000),0),
_xlpm.prevVal, INDEX(B:B,_xlpm.prevRow),
_xlpm.nextVal, INDEX(B:B,_xlpm.nextRow),
_xlpm.prevDate, INDEX(A:A,_xlpm.prevRow),
_xlpm.nextDate, INDEX(A:A,_xlpm.nextRow),
_xlpm.prevVal + (_xlpm.nextVal-_xlpm.prevVal)*(A1723-_xlpm.prevDate)/(_xlpm.nextDate-_xlpm.prevDate)
),
IFERROR(
INDEX(B:B, ROW(B1723)-1+MATCH(TRUE,ISNUMBER(B1723:B$10000),0)),
C1722
)
)
)</f>
        <v>112</v>
      </c>
      <c r="E1723" s="1"/>
    </row>
    <row r="1724" spans="3:5" x14ac:dyDescent="0.25">
      <c r="C1724" cm="1">
        <f t="array" ref="C1724">IF(ISNUMBER(B1724),
B1724,
IFERROR(
_xlfn.LET(
_xlpm.prevRow, LOOKUP(2,1/(ISNUMBER(B$1:B1723)),ROW(B$1:B1723)),
_xlpm.nextRow, ROW(B1724)-1+MATCH(TRUE,ISNUMBER(B1724:B$10000),0),
_xlpm.prevVal, INDEX(B:B,_xlpm.prevRow),
_xlpm.nextVal, INDEX(B:B,_xlpm.nextRow),
_xlpm.prevDate, INDEX(A:A,_xlpm.prevRow),
_xlpm.nextDate, INDEX(A:A,_xlpm.nextRow),
_xlpm.prevVal + (_xlpm.nextVal-_xlpm.prevVal)*(A1724-_xlpm.prevDate)/(_xlpm.nextDate-_xlpm.prevDate)
),
IFERROR(
INDEX(B:B, ROW(B1724)-1+MATCH(TRUE,ISNUMBER(B1724:B$10000),0)),
C1723
)
)
)</f>
        <v>112</v>
      </c>
      <c r="E1724" s="1"/>
    </row>
    <row r="1725" spans="3:5" x14ac:dyDescent="0.25">
      <c r="C1725" cm="1">
        <f t="array" ref="C1725">IF(ISNUMBER(B1725),
B1725,
IFERROR(
_xlfn.LET(
_xlpm.prevRow, LOOKUP(2,1/(ISNUMBER(B$1:B1724)),ROW(B$1:B1724)),
_xlpm.nextRow, ROW(B1725)-1+MATCH(TRUE,ISNUMBER(B1725:B$10000),0),
_xlpm.prevVal, INDEX(B:B,_xlpm.prevRow),
_xlpm.nextVal, INDEX(B:B,_xlpm.nextRow),
_xlpm.prevDate, INDEX(A:A,_xlpm.prevRow),
_xlpm.nextDate, INDEX(A:A,_xlpm.nextRow),
_xlpm.prevVal + (_xlpm.nextVal-_xlpm.prevVal)*(A1725-_xlpm.prevDate)/(_xlpm.nextDate-_xlpm.prevDate)
),
IFERROR(
INDEX(B:B, ROW(B1725)-1+MATCH(TRUE,ISNUMBER(B1725:B$10000),0)),
C1724
)
)
)</f>
        <v>112</v>
      </c>
      <c r="E1725" s="1"/>
    </row>
    <row r="1726" spans="3:5" x14ac:dyDescent="0.25">
      <c r="C1726" cm="1">
        <f t="array" ref="C1726">IF(ISNUMBER(B1726),
B1726,
IFERROR(
_xlfn.LET(
_xlpm.prevRow, LOOKUP(2,1/(ISNUMBER(B$1:B1725)),ROW(B$1:B1725)),
_xlpm.nextRow, ROW(B1726)-1+MATCH(TRUE,ISNUMBER(B1726:B$10000),0),
_xlpm.prevVal, INDEX(B:B,_xlpm.prevRow),
_xlpm.nextVal, INDEX(B:B,_xlpm.nextRow),
_xlpm.prevDate, INDEX(A:A,_xlpm.prevRow),
_xlpm.nextDate, INDEX(A:A,_xlpm.nextRow),
_xlpm.prevVal + (_xlpm.nextVal-_xlpm.prevVal)*(A1726-_xlpm.prevDate)/(_xlpm.nextDate-_xlpm.prevDate)
),
IFERROR(
INDEX(B:B, ROW(B1726)-1+MATCH(TRUE,ISNUMBER(B1726:B$10000),0)),
C1725
)
)
)</f>
        <v>112</v>
      </c>
      <c r="E1726" s="1"/>
    </row>
    <row r="1727" spans="3:5" x14ac:dyDescent="0.25">
      <c r="C1727" cm="1">
        <f t="array" ref="C1727">IF(ISNUMBER(B1727),
B1727,
IFERROR(
_xlfn.LET(
_xlpm.prevRow, LOOKUP(2,1/(ISNUMBER(B$1:B1726)),ROW(B$1:B1726)),
_xlpm.nextRow, ROW(B1727)-1+MATCH(TRUE,ISNUMBER(B1727:B$10000),0),
_xlpm.prevVal, INDEX(B:B,_xlpm.prevRow),
_xlpm.nextVal, INDEX(B:B,_xlpm.nextRow),
_xlpm.prevDate, INDEX(A:A,_xlpm.prevRow),
_xlpm.nextDate, INDEX(A:A,_xlpm.nextRow),
_xlpm.prevVal + (_xlpm.nextVal-_xlpm.prevVal)*(A1727-_xlpm.prevDate)/(_xlpm.nextDate-_xlpm.prevDate)
),
IFERROR(
INDEX(B:B, ROW(B1727)-1+MATCH(TRUE,ISNUMBER(B1727:B$10000),0)),
C1726
)
)
)</f>
        <v>112</v>
      </c>
      <c r="E1727" s="1"/>
    </row>
    <row r="1728" spans="3:5" x14ac:dyDescent="0.25">
      <c r="C1728" cm="1">
        <f t="array" ref="C1728">IF(ISNUMBER(B1728),
B1728,
IFERROR(
_xlfn.LET(
_xlpm.prevRow, LOOKUP(2,1/(ISNUMBER(B$1:B1727)),ROW(B$1:B1727)),
_xlpm.nextRow, ROW(B1728)-1+MATCH(TRUE,ISNUMBER(B1728:B$10000),0),
_xlpm.prevVal, INDEX(B:B,_xlpm.prevRow),
_xlpm.nextVal, INDEX(B:B,_xlpm.nextRow),
_xlpm.prevDate, INDEX(A:A,_xlpm.prevRow),
_xlpm.nextDate, INDEX(A:A,_xlpm.nextRow),
_xlpm.prevVal + (_xlpm.nextVal-_xlpm.prevVal)*(A1728-_xlpm.prevDate)/(_xlpm.nextDate-_xlpm.prevDate)
),
IFERROR(
INDEX(B:B, ROW(B1728)-1+MATCH(TRUE,ISNUMBER(B1728:B$10000),0)),
C1727
)
)
)</f>
        <v>112</v>
      </c>
      <c r="E1728" s="1"/>
    </row>
    <row r="1729" spans="3:5" x14ac:dyDescent="0.25">
      <c r="C1729" cm="1">
        <f t="array" ref="C1729">IF(ISNUMBER(B1729),
B1729,
IFERROR(
_xlfn.LET(
_xlpm.prevRow, LOOKUP(2,1/(ISNUMBER(B$1:B1728)),ROW(B$1:B1728)),
_xlpm.nextRow, ROW(B1729)-1+MATCH(TRUE,ISNUMBER(B1729:B$10000),0),
_xlpm.prevVal, INDEX(B:B,_xlpm.prevRow),
_xlpm.nextVal, INDEX(B:B,_xlpm.nextRow),
_xlpm.prevDate, INDEX(A:A,_xlpm.prevRow),
_xlpm.nextDate, INDEX(A:A,_xlpm.nextRow),
_xlpm.prevVal + (_xlpm.nextVal-_xlpm.prevVal)*(A1729-_xlpm.prevDate)/(_xlpm.nextDate-_xlpm.prevDate)
),
IFERROR(
INDEX(B:B, ROW(B1729)-1+MATCH(TRUE,ISNUMBER(B1729:B$10000),0)),
C1728
)
)
)</f>
        <v>112</v>
      </c>
      <c r="E1729" s="1"/>
    </row>
    <row r="1730" spans="3:5" x14ac:dyDescent="0.25">
      <c r="C1730" cm="1">
        <f t="array" ref="C1730">IF(ISNUMBER(B1730),
B1730,
IFERROR(
_xlfn.LET(
_xlpm.prevRow, LOOKUP(2,1/(ISNUMBER(B$1:B1729)),ROW(B$1:B1729)),
_xlpm.nextRow, ROW(B1730)-1+MATCH(TRUE,ISNUMBER(B1730:B$10000),0),
_xlpm.prevVal, INDEX(B:B,_xlpm.prevRow),
_xlpm.nextVal, INDEX(B:B,_xlpm.nextRow),
_xlpm.prevDate, INDEX(A:A,_xlpm.prevRow),
_xlpm.nextDate, INDEX(A:A,_xlpm.nextRow),
_xlpm.prevVal + (_xlpm.nextVal-_xlpm.prevVal)*(A1730-_xlpm.prevDate)/(_xlpm.nextDate-_xlpm.prevDate)
),
IFERROR(
INDEX(B:B, ROW(B1730)-1+MATCH(TRUE,ISNUMBER(B1730:B$10000),0)),
C1729
)
)
)</f>
        <v>112</v>
      </c>
      <c r="E1730" s="1"/>
    </row>
    <row r="1731" spans="3:5" x14ac:dyDescent="0.25">
      <c r="C1731" cm="1">
        <f t="array" ref="C1731">IF(ISNUMBER(B1731),
B1731,
IFERROR(
_xlfn.LET(
_xlpm.prevRow, LOOKUP(2,1/(ISNUMBER(B$1:B1730)),ROW(B$1:B1730)),
_xlpm.nextRow, ROW(B1731)-1+MATCH(TRUE,ISNUMBER(B1731:B$10000),0),
_xlpm.prevVal, INDEX(B:B,_xlpm.prevRow),
_xlpm.nextVal, INDEX(B:B,_xlpm.nextRow),
_xlpm.prevDate, INDEX(A:A,_xlpm.prevRow),
_xlpm.nextDate, INDEX(A:A,_xlpm.nextRow),
_xlpm.prevVal + (_xlpm.nextVal-_xlpm.prevVal)*(A1731-_xlpm.prevDate)/(_xlpm.nextDate-_xlpm.prevDate)
),
IFERROR(
INDEX(B:B, ROW(B1731)-1+MATCH(TRUE,ISNUMBER(B1731:B$10000),0)),
C1730
)
)
)</f>
        <v>112</v>
      </c>
      <c r="E1731" s="1"/>
    </row>
    <row r="1732" spans="3:5" x14ac:dyDescent="0.25">
      <c r="C1732" cm="1">
        <f t="array" ref="C1732">IF(ISNUMBER(B1732),
B1732,
IFERROR(
_xlfn.LET(
_xlpm.prevRow, LOOKUP(2,1/(ISNUMBER(B$1:B1731)),ROW(B$1:B1731)),
_xlpm.nextRow, ROW(B1732)-1+MATCH(TRUE,ISNUMBER(B1732:B$10000),0),
_xlpm.prevVal, INDEX(B:B,_xlpm.prevRow),
_xlpm.nextVal, INDEX(B:B,_xlpm.nextRow),
_xlpm.prevDate, INDEX(A:A,_xlpm.prevRow),
_xlpm.nextDate, INDEX(A:A,_xlpm.nextRow),
_xlpm.prevVal + (_xlpm.nextVal-_xlpm.prevVal)*(A1732-_xlpm.prevDate)/(_xlpm.nextDate-_xlpm.prevDate)
),
IFERROR(
INDEX(B:B, ROW(B1732)-1+MATCH(TRUE,ISNUMBER(B1732:B$10000),0)),
C1731
)
)
)</f>
        <v>112</v>
      </c>
      <c r="E1732" s="1"/>
    </row>
    <row r="1733" spans="3:5" x14ac:dyDescent="0.25">
      <c r="C1733" cm="1">
        <f t="array" ref="C1733">IF(ISNUMBER(B1733),
B1733,
IFERROR(
_xlfn.LET(
_xlpm.prevRow, LOOKUP(2,1/(ISNUMBER(B$1:B1732)),ROW(B$1:B1732)),
_xlpm.nextRow, ROW(B1733)-1+MATCH(TRUE,ISNUMBER(B1733:B$10000),0),
_xlpm.prevVal, INDEX(B:B,_xlpm.prevRow),
_xlpm.nextVal, INDEX(B:B,_xlpm.nextRow),
_xlpm.prevDate, INDEX(A:A,_xlpm.prevRow),
_xlpm.nextDate, INDEX(A:A,_xlpm.nextRow),
_xlpm.prevVal + (_xlpm.nextVal-_xlpm.prevVal)*(A1733-_xlpm.prevDate)/(_xlpm.nextDate-_xlpm.prevDate)
),
IFERROR(
INDEX(B:B, ROW(B1733)-1+MATCH(TRUE,ISNUMBER(B1733:B$10000),0)),
C1732
)
)
)</f>
        <v>112</v>
      </c>
      <c r="E1733" s="1"/>
    </row>
    <row r="1734" spans="3:5" x14ac:dyDescent="0.25">
      <c r="C1734" cm="1">
        <f t="array" ref="C1734">IF(ISNUMBER(B1734),
B1734,
IFERROR(
_xlfn.LET(
_xlpm.prevRow, LOOKUP(2,1/(ISNUMBER(B$1:B1733)),ROW(B$1:B1733)),
_xlpm.nextRow, ROW(B1734)-1+MATCH(TRUE,ISNUMBER(B1734:B$10000),0),
_xlpm.prevVal, INDEX(B:B,_xlpm.prevRow),
_xlpm.nextVal, INDEX(B:B,_xlpm.nextRow),
_xlpm.prevDate, INDEX(A:A,_xlpm.prevRow),
_xlpm.nextDate, INDEX(A:A,_xlpm.nextRow),
_xlpm.prevVal + (_xlpm.nextVal-_xlpm.prevVal)*(A1734-_xlpm.prevDate)/(_xlpm.nextDate-_xlpm.prevDate)
),
IFERROR(
INDEX(B:B, ROW(B1734)-1+MATCH(TRUE,ISNUMBER(B1734:B$10000),0)),
C1733
)
)
)</f>
        <v>112</v>
      </c>
      <c r="E1734" s="1"/>
    </row>
    <row r="1735" spans="3:5" x14ac:dyDescent="0.25">
      <c r="C1735" cm="1">
        <f t="array" ref="C1735">IF(ISNUMBER(B1735),
B1735,
IFERROR(
_xlfn.LET(
_xlpm.prevRow, LOOKUP(2,1/(ISNUMBER(B$1:B1734)),ROW(B$1:B1734)),
_xlpm.nextRow, ROW(B1735)-1+MATCH(TRUE,ISNUMBER(B1735:B$10000),0),
_xlpm.prevVal, INDEX(B:B,_xlpm.prevRow),
_xlpm.nextVal, INDEX(B:B,_xlpm.nextRow),
_xlpm.prevDate, INDEX(A:A,_xlpm.prevRow),
_xlpm.nextDate, INDEX(A:A,_xlpm.nextRow),
_xlpm.prevVal + (_xlpm.nextVal-_xlpm.prevVal)*(A1735-_xlpm.prevDate)/(_xlpm.nextDate-_xlpm.prevDate)
),
IFERROR(
INDEX(B:B, ROW(B1735)-1+MATCH(TRUE,ISNUMBER(B1735:B$10000),0)),
C1734
)
)
)</f>
        <v>112</v>
      </c>
      <c r="E1735" s="1"/>
    </row>
    <row r="1736" spans="3:5" x14ac:dyDescent="0.25">
      <c r="C1736" cm="1">
        <f t="array" ref="C1736">IF(ISNUMBER(B1736),
B1736,
IFERROR(
_xlfn.LET(
_xlpm.prevRow, LOOKUP(2,1/(ISNUMBER(B$1:B1735)),ROW(B$1:B1735)),
_xlpm.nextRow, ROW(B1736)-1+MATCH(TRUE,ISNUMBER(B1736:B$10000),0),
_xlpm.prevVal, INDEX(B:B,_xlpm.prevRow),
_xlpm.nextVal, INDEX(B:B,_xlpm.nextRow),
_xlpm.prevDate, INDEX(A:A,_xlpm.prevRow),
_xlpm.nextDate, INDEX(A:A,_xlpm.nextRow),
_xlpm.prevVal + (_xlpm.nextVal-_xlpm.prevVal)*(A1736-_xlpm.prevDate)/(_xlpm.nextDate-_xlpm.prevDate)
),
IFERROR(
INDEX(B:B, ROW(B1736)-1+MATCH(TRUE,ISNUMBER(B1736:B$10000),0)),
C1735
)
)
)</f>
        <v>112</v>
      </c>
      <c r="E1736" s="1"/>
    </row>
    <row r="1737" spans="3:5" x14ac:dyDescent="0.25">
      <c r="C1737" cm="1">
        <f t="array" ref="C1737">IF(ISNUMBER(B1737),
B1737,
IFERROR(
_xlfn.LET(
_xlpm.prevRow, LOOKUP(2,1/(ISNUMBER(B$1:B1736)),ROW(B$1:B1736)),
_xlpm.nextRow, ROW(B1737)-1+MATCH(TRUE,ISNUMBER(B1737:B$10000),0),
_xlpm.prevVal, INDEX(B:B,_xlpm.prevRow),
_xlpm.nextVal, INDEX(B:B,_xlpm.nextRow),
_xlpm.prevDate, INDEX(A:A,_xlpm.prevRow),
_xlpm.nextDate, INDEX(A:A,_xlpm.nextRow),
_xlpm.prevVal + (_xlpm.nextVal-_xlpm.prevVal)*(A1737-_xlpm.prevDate)/(_xlpm.nextDate-_xlpm.prevDate)
),
IFERROR(
INDEX(B:B, ROW(B1737)-1+MATCH(TRUE,ISNUMBER(B1737:B$10000),0)),
C1736
)
)
)</f>
        <v>112</v>
      </c>
      <c r="E1737" s="1"/>
    </row>
    <row r="1738" spans="3:5" x14ac:dyDescent="0.25">
      <c r="C1738" cm="1">
        <f t="array" ref="C1738">IF(ISNUMBER(B1738),
B1738,
IFERROR(
_xlfn.LET(
_xlpm.prevRow, LOOKUP(2,1/(ISNUMBER(B$1:B1737)),ROW(B$1:B1737)),
_xlpm.nextRow, ROW(B1738)-1+MATCH(TRUE,ISNUMBER(B1738:B$10000),0),
_xlpm.prevVal, INDEX(B:B,_xlpm.prevRow),
_xlpm.nextVal, INDEX(B:B,_xlpm.nextRow),
_xlpm.prevDate, INDEX(A:A,_xlpm.prevRow),
_xlpm.nextDate, INDEX(A:A,_xlpm.nextRow),
_xlpm.prevVal + (_xlpm.nextVal-_xlpm.prevVal)*(A1738-_xlpm.prevDate)/(_xlpm.nextDate-_xlpm.prevDate)
),
IFERROR(
INDEX(B:B, ROW(B1738)-1+MATCH(TRUE,ISNUMBER(B1738:B$10000),0)),
C1737
)
)
)</f>
        <v>112</v>
      </c>
      <c r="E1738" s="1"/>
    </row>
    <row r="1739" spans="3:5" x14ac:dyDescent="0.25">
      <c r="C1739" cm="1">
        <f t="array" ref="C1739">IF(ISNUMBER(B1739),
B1739,
IFERROR(
_xlfn.LET(
_xlpm.prevRow, LOOKUP(2,1/(ISNUMBER(B$1:B1738)),ROW(B$1:B1738)),
_xlpm.nextRow, ROW(B1739)-1+MATCH(TRUE,ISNUMBER(B1739:B$10000),0),
_xlpm.prevVal, INDEX(B:B,_xlpm.prevRow),
_xlpm.nextVal, INDEX(B:B,_xlpm.nextRow),
_xlpm.prevDate, INDEX(A:A,_xlpm.prevRow),
_xlpm.nextDate, INDEX(A:A,_xlpm.nextRow),
_xlpm.prevVal + (_xlpm.nextVal-_xlpm.prevVal)*(A1739-_xlpm.prevDate)/(_xlpm.nextDate-_xlpm.prevDate)
),
IFERROR(
INDEX(B:B, ROW(B1739)-1+MATCH(TRUE,ISNUMBER(B1739:B$10000),0)),
C1738
)
)
)</f>
        <v>112</v>
      </c>
      <c r="E1739" s="1"/>
    </row>
    <row r="1740" spans="3:5" x14ac:dyDescent="0.25">
      <c r="C1740" cm="1">
        <f t="array" ref="C1740">IF(ISNUMBER(B1740),
B1740,
IFERROR(
_xlfn.LET(
_xlpm.prevRow, LOOKUP(2,1/(ISNUMBER(B$1:B1739)),ROW(B$1:B1739)),
_xlpm.nextRow, ROW(B1740)-1+MATCH(TRUE,ISNUMBER(B1740:B$10000),0),
_xlpm.prevVal, INDEX(B:B,_xlpm.prevRow),
_xlpm.nextVal, INDEX(B:B,_xlpm.nextRow),
_xlpm.prevDate, INDEX(A:A,_xlpm.prevRow),
_xlpm.nextDate, INDEX(A:A,_xlpm.nextRow),
_xlpm.prevVal + (_xlpm.nextVal-_xlpm.prevVal)*(A1740-_xlpm.prevDate)/(_xlpm.nextDate-_xlpm.prevDate)
),
IFERROR(
INDEX(B:B, ROW(B1740)-1+MATCH(TRUE,ISNUMBER(B1740:B$10000),0)),
C1739
)
)
)</f>
        <v>112</v>
      </c>
      <c r="E1740" s="1"/>
    </row>
    <row r="1741" spans="3:5" x14ac:dyDescent="0.25">
      <c r="C1741" cm="1">
        <f t="array" ref="C1741">IF(ISNUMBER(B1741),
B1741,
IFERROR(
_xlfn.LET(
_xlpm.prevRow, LOOKUP(2,1/(ISNUMBER(B$1:B1740)),ROW(B$1:B1740)),
_xlpm.nextRow, ROW(B1741)-1+MATCH(TRUE,ISNUMBER(B1741:B$10000),0),
_xlpm.prevVal, INDEX(B:B,_xlpm.prevRow),
_xlpm.nextVal, INDEX(B:B,_xlpm.nextRow),
_xlpm.prevDate, INDEX(A:A,_xlpm.prevRow),
_xlpm.nextDate, INDEX(A:A,_xlpm.nextRow),
_xlpm.prevVal + (_xlpm.nextVal-_xlpm.prevVal)*(A1741-_xlpm.prevDate)/(_xlpm.nextDate-_xlpm.prevDate)
),
IFERROR(
INDEX(B:B, ROW(B1741)-1+MATCH(TRUE,ISNUMBER(B1741:B$10000),0)),
C1740
)
)
)</f>
        <v>112</v>
      </c>
      <c r="E1741" s="1"/>
    </row>
    <row r="1742" spans="3:5" x14ac:dyDescent="0.25">
      <c r="C1742" cm="1">
        <f t="array" ref="C1742">IF(ISNUMBER(B1742),
B1742,
IFERROR(
_xlfn.LET(
_xlpm.prevRow, LOOKUP(2,1/(ISNUMBER(B$1:B1741)),ROW(B$1:B1741)),
_xlpm.nextRow, ROW(B1742)-1+MATCH(TRUE,ISNUMBER(B1742:B$10000),0),
_xlpm.prevVal, INDEX(B:B,_xlpm.prevRow),
_xlpm.nextVal, INDEX(B:B,_xlpm.nextRow),
_xlpm.prevDate, INDEX(A:A,_xlpm.prevRow),
_xlpm.nextDate, INDEX(A:A,_xlpm.nextRow),
_xlpm.prevVal + (_xlpm.nextVal-_xlpm.prevVal)*(A1742-_xlpm.prevDate)/(_xlpm.nextDate-_xlpm.prevDate)
),
IFERROR(
INDEX(B:B, ROW(B1742)-1+MATCH(TRUE,ISNUMBER(B1742:B$10000),0)),
C1741
)
)
)</f>
        <v>112</v>
      </c>
      <c r="E1742" s="1"/>
    </row>
    <row r="1743" spans="3:5" x14ac:dyDescent="0.25">
      <c r="C1743" cm="1">
        <f t="array" ref="C1743">IF(ISNUMBER(B1743),
B1743,
IFERROR(
_xlfn.LET(
_xlpm.prevRow, LOOKUP(2,1/(ISNUMBER(B$1:B1742)),ROW(B$1:B1742)),
_xlpm.nextRow, ROW(B1743)-1+MATCH(TRUE,ISNUMBER(B1743:B$10000),0),
_xlpm.prevVal, INDEX(B:B,_xlpm.prevRow),
_xlpm.nextVal, INDEX(B:B,_xlpm.nextRow),
_xlpm.prevDate, INDEX(A:A,_xlpm.prevRow),
_xlpm.nextDate, INDEX(A:A,_xlpm.nextRow),
_xlpm.prevVal + (_xlpm.nextVal-_xlpm.prevVal)*(A1743-_xlpm.prevDate)/(_xlpm.nextDate-_xlpm.prevDate)
),
IFERROR(
INDEX(B:B, ROW(B1743)-1+MATCH(TRUE,ISNUMBER(B1743:B$10000),0)),
C1742
)
)
)</f>
        <v>112</v>
      </c>
      <c r="E1743" s="1"/>
    </row>
    <row r="1744" spans="3:5" x14ac:dyDescent="0.25">
      <c r="C1744" cm="1">
        <f t="array" ref="C1744">IF(ISNUMBER(B1744),
B1744,
IFERROR(
_xlfn.LET(
_xlpm.prevRow, LOOKUP(2,1/(ISNUMBER(B$1:B1743)),ROW(B$1:B1743)),
_xlpm.nextRow, ROW(B1744)-1+MATCH(TRUE,ISNUMBER(B1744:B$10000),0),
_xlpm.prevVal, INDEX(B:B,_xlpm.prevRow),
_xlpm.nextVal, INDEX(B:B,_xlpm.nextRow),
_xlpm.prevDate, INDEX(A:A,_xlpm.prevRow),
_xlpm.nextDate, INDEX(A:A,_xlpm.nextRow),
_xlpm.prevVal + (_xlpm.nextVal-_xlpm.prevVal)*(A1744-_xlpm.prevDate)/(_xlpm.nextDate-_xlpm.prevDate)
),
IFERROR(
INDEX(B:B, ROW(B1744)-1+MATCH(TRUE,ISNUMBER(B1744:B$10000),0)),
C1743
)
)
)</f>
        <v>112</v>
      </c>
      <c r="E1744" s="1"/>
    </row>
    <row r="1745" spans="3:5" x14ac:dyDescent="0.25">
      <c r="C1745" cm="1">
        <f t="array" ref="C1745">IF(ISNUMBER(B1745),
B1745,
IFERROR(
_xlfn.LET(
_xlpm.prevRow, LOOKUP(2,1/(ISNUMBER(B$1:B1744)),ROW(B$1:B1744)),
_xlpm.nextRow, ROW(B1745)-1+MATCH(TRUE,ISNUMBER(B1745:B$10000),0),
_xlpm.prevVal, INDEX(B:B,_xlpm.prevRow),
_xlpm.nextVal, INDEX(B:B,_xlpm.nextRow),
_xlpm.prevDate, INDEX(A:A,_xlpm.prevRow),
_xlpm.nextDate, INDEX(A:A,_xlpm.nextRow),
_xlpm.prevVal + (_xlpm.nextVal-_xlpm.prevVal)*(A1745-_xlpm.prevDate)/(_xlpm.nextDate-_xlpm.prevDate)
),
IFERROR(
INDEX(B:B, ROW(B1745)-1+MATCH(TRUE,ISNUMBER(B1745:B$10000),0)),
C1744
)
)
)</f>
        <v>112</v>
      </c>
      <c r="E1745" s="1"/>
    </row>
    <row r="1746" spans="3:5" x14ac:dyDescent="0.25">
      <c r="C1746" cm="1">
        <f t="array" ref="C1746">IF(ISNUMBER(B1746),
B1746,
IFERROR(
_xlfn.LET(
_xlpm.prevRow, LOOKUP(2,1/(ISNUMBER(B$1:B1745)),ROW(B$1:B1745)),
_xlpm.nextRow, ROW(B1746)-1+MATCH(TRUE,ISNUMBER(B1746:B$10000),0),
_xlpm.prevVal, INDEX(B:B,_xlpm.prevRow),
_xlpm.nextVal, INDEX(B:B,_xlpm.nextRow),
_xlpm.prevDate, INDEX(A:A,_xlpm.prevRow),
_xlpm.nextDate, INDEX(A:A,_xlpm.nextRow),
_xlpm.prevVal + (_xlpm.nextVal-_xlpm.prevVal)*(A1746-_xlpm.prevDate)/(_xlpm.nextDate-_xlpm.prevDate)
),
IFERROR(
INDEX(B:B, ROW(B1746)-1+MATCH(TRUE,ISNUMBER(B1746:B$10000),0)),
C1745
)
)
)</f>
        <v>112</v>
      </c>
      <c r="E1746" s="1"/>
    </row>
    <row r="1747" spans="3:5" x14ac:dyDescent="0.25">
      <c r="C1747" cm="1">
        <f t="array" ref="C1747">IF(ISNUMBER(B1747),
B1747,
IFERROR(
_xlfn.LET(
_xlpm.prevRow, LOOKUP(2,1/(ISNUMBER(B$1:B1746)),ROW(B$1:B1746)),
_xlpm.nextRow, ROW(B1747)-1+MATCH(TRUE,ISNUMBER(B1747:B$10000),0),
_xlpm.prevVal, INDEX(B:B,_xlpm.prevRow),
_xlpm.nextVal, INDEX(B:B,_xlpm.nextRow),
_xlpm.prevDate, INDEX(A:A,_xlpm.prevRow),
_xlpm.nextDate, INDEX(A:A,_xlpm.nextRow),
_xlpm.prevVal + (_xlpm.nextVal-_xlpm.prevVal)*(A1747-_xlpm.prevDate)/(_xlpm.nextDate-_xlpm.prevDate)
),
IFERROR(
INDEX(B:B, ROW(B1747)-1+MATCH(TRUE,ISNUMBER(B1747:B$10000),0)),
C1746
)
)
)</f>
        <v>112</v>
      </c>
      <c r="E1747" s="1"/>
    </row>
    <row r="1748" spans="3:5" x14ac:dyDescent="0.25">
      <c r="C1748" cm="1">
        <f t="array" ref="C1748">IF(ISNUMBER(B1748),
B1748,
IFERROR(
_xlfn.LET(
_xlpm.prevRow, LOOKUP(2,1/(ISNUMBER(B$1:B1747)),ROW(B$1:B1747)),
_xlpm.nextRow, ROW(B1748)-1+MATCH(TRUE,ISNUMBER(B1748:B$10000),0),
_xlpm.prevVal, INDEX(B:B,_xlpm.prevRow),
_xlpm.nextVal, INDEX(B:B,_xlpm.nextRow),
_xlpm.prevDate, INDEX(A:A,_xlpm.prevRow),
_xlpm.nextDate, INDEX(A:A,_xlpm.nextRow),
_xlpm.prevVal + (_xlpm.nextVal-_xlpm.prevVal)*(A1748-_xlpm.prevDate)/(_xlpm.nextDate-_xlpm.prevDate)
),
IFERROR(
INDEX(B:B, ROW(B1748)-1+MATCH(TRUE,ISNUMBER(B1748:B$10000),0)),
C1747
)
)
)</f>
        <v>112</v>
      </c>
      <c r="E1748" s="1"/>
    </row>
    <row r="1749" spans="3:5" x14ac:dyDescent="0.25">
      <c r="C1749" cm="1">
        <f t="array" ref="C1749">IF(ISNUMBER(B1749),
B1749,
IFERROR(
_xlfn.LET(
_xlpm.prevRow, LOOKUP(2,1/(ISNUMBER(B$1:B1748)),ROW(B$1:B1748)),
_xlpm.nextRow, ROW(B1749)-1+MATCH(TRUE,ISNUMBER(B1749:B$10000),0),
_xlpm.prevVal, INDEX(B:B,_xlpm.prevRow),
_xlpm.nextVal, INDEX(B:B,_xlpm.nextRow),
_xlpm.prevDate, INDEX(A:A,_xlpm.prevRow),
_xlpm.nextDate, INDEX(A:A,_xlpm.nextRow),
_xlpm.prevVal + (_xlpm.nextVal-_xlpm.prevVal)*(A1749-_xlpm.prevDate)/(_xlpm.nextDate-_xlpm.prevDate)
),
IFERROR(
INDEX(B:B, ROW(B1749)-1+MATCH(TRUE,ISNUMBER(B1749:B$10000),0)),
C1748
)
)
)</f>
        <v>112</v>
      </c>
      <c r="E1749" s="1"/>
    </row>
    <row r="1750" spans="3:5" x14ac:dyDescent="0.25">
      <c r="C1750" cm="1">
        <f t="array" ref="C1750">IF(ISNUMBER(B1750),
B1750,
IFERROR(
_xlfn.LET(
_xlpm.prevRow, LOOKUP(2,1/(ISNUMBER(B$1:B1749)),ROW(B$1:B1749)),
_xlpm.nextRow, ROW(B1750)-1+MATCH(TRUE,ISNUMBER(B1750:B$10000),0),
_xlpm.prevVal, INDEX(B:B,_xlpm.prevRow),
_xlpm.nextVal, INDEX(B:B,_xlpm.nextRow),
_xlpm.prevDate, INDEX(A:A,_xlpm.prevRow),
_xlpm.nextDate, INDEX(A:A,_xlpm.nextRow),
_xlpm.prevVal + (_xlpm.nextVal-_xlpm.prevVal)*(A1750-_xlpm.prevDate)/(_xlpm.nextDate-_xlpm.prevDate)
),
IFERROR(
INDEX(B:B, ROW(B1750)-1+MATCH(TRUE,ISNUMBER(B1750:B$10000),0)),
C1749
)
)
)</f>
        <v>112</v>
      </c>
      <c r="E1750" s="1"/>
    </row>
    <row r="1751" spans="3:5" x14ac:dyDescent="0.25">
      <c r="C1751" cm="1">
        <f t="array" ref="C1751">IF(ISNUMBER(B1751),
B1751,
IFERROR(
_xlfn.LET(
_xlpm.prevRow, LOOKUP(2,1/(ISNUMBER(B$1:B1750)),ROW(B$1:B1750)),
_xlpm.nextRow, ROW(B1751)-1+MATCH(TRUE,ISNUMBER(B1751:B$10000),0),
_xlpm.prevVal, INDEX(B:B,_xlpm.prevRow),
_xlpm.nextVal, INDEX(B:B,_xlpm.nextRow),
_xlpm.prevDate, INDEX(A:A,_xlpm.prevRow),
_xlpm.nextDate, INDEX(A:A,_xlpm.nextRow),
_xlpm.prevVal + (_xlpm.nextVal-_xlpm.prevVal)*(A1751-_xlpm.prevDate)/(_xlpm.nextDate-_xlpm.prevDate)
),
IFERROR(
INDEX(B:B, ROW(B1751)-1+MATCH(TRUE,ISNUMBER(B1751:B$10000),0)),
C1750
)
)
)</f>
        <v>112</v>
      </c>
      <c r="E1751" s="1"/>
    </row>
    <row r="1752" spans="3:5" x14ac:dyDescent="0.25">
      <c r="C1752" cm="1">
        <f t="array" ref="C1752">IF(ISNUMBER(B1752),
B1752,
IFERROR(
_xlfn.LET(
_xlpm.prevRow, LOOKUP(2,1/(ISNUMBER(B$1:B1751)),ROW(B$1:B1751)),
_xlpm.nextRow, ROW(B1752)-1+MATCH(TRUE,ISNUMBER(B1752:B$10000),0),
_xlpm.prevVal, INDEX(B:B,_xlpm.prevRow),
_xlpm.nextVal, INDEX(B:B,_xlpm.nextRow),
_xlpm.prevDate, INDEX(A:A,_xlpm.prevRow),
_xlpm.nextDate, INDEX(A:A,_xlpm.nextRow),
_xlpm.prevVal + (_xlpm.nextVal-_xlpm.prevVal)*(A1752-_xlpm.prevDate)/(_xlpm.nextDate-_xlpm.prevDate)
),
IFERROR(
INDEX(B:B, ROW(B1752)-1+MATCH(TRUE,ISNUMBER(B1752:B$10000),0)),
C1751
)
)
)</f>
        <v>112</v>
      </c>
      <c r="E1752" s="1"/>
    </row>
    <row r="1753" spans="3:5" x14ac:dyDescent="0.25">
      <c r="C1753" cm="1">
        <f t="array" ref="C1753">IF(ISNUMBER(B1753),
B1753,
IFERROR(
_xlfn.LET(
_xlpm.prevRow, LOOKUP(2,1/(ISNUMBER(B$1:B1752)),ROW(B$1:B1752)),
_xlpm.nextRow, ROW(B1753)-1+MATCH(TRUE,ISNUMBER(B1753:B$10000),0),
_xlpm.prevVal, INDEX(B:B,_xlpm.prevRow),
_xlpm.nextVal, INDEX(B:B,_xlpm.nextRow),
_xlpm.prevDate, INDEX(A:A,_xlpm.prevRow),
_xlpm.nextDate, INDEX(A:A,_xlpm.nextRow),
_xlpm.prevVal + (_xlpm.nextVal-_xlpm.prevVal)*(A1753-_xlpm.prevDate)/(_xlpm.nextDate-_xlpm.prevDate)
),
IFERROR(
INDEX(B:B, ROW(B1753)-1+MATCH(TRUE,ISNUMBER(B1753:B$10000),0)),
C1752
)
)
)</f>
        <v>112</v>
      </c>
      <c r="E1753" s="1"/>
    </row>
    <row r="1754" spans="3:5" x14ac:dyDescent="0.25">
      <c r="C1754" cm="1">
        <f t="array" ref="C1754">IF(ISNUMBER(B1754),
B1754,
IFERROR(
_xlfn.LET(
_xlpm.prevRow, LOOKUP(2,1/(ISNUMBER(B$1:B1753)),ROW(B$1:B1753)),
_xlpm.nextRow, ROW(B1754)-1+MATCH(TRUE,ISNUMBER(B1754:B$10000),0),
_xlpm.prevVal, INDEX(B:B,_xlpm.prevRow),
_xlpm.nextVal, INDEX(B:B,_xlpm.nextRow),
_xlpm.prevDate, INDEX(A:A,_xlpm.prevRow),
_xlpm.nextDate, INDEX(A:A,_xlpm.nextRow),
_xlpm.prevVal + (_xlpm.nextVal-_xlpm.prevVal)*(A1754-_xlpm.prevDate)/(_xlpm.nextDate-_xlpm.prevDate)
),
IFERROR(
INDEX(B:B, ROW(B1754)-1+MATCH(TRUE,ISNUMBER(B1754:B$10000),0)),
C1753
)
)
)</f>
        <v>112</v>
      </c>
      <c r="E1754" s="1"/>
    </row>
    <row r="1755" spans="3:5" x14ac:dyDescent="0.25">
      <c r="C1755" cm="1">
        <f t="array" ref="C1755">IF(ISNUMBER(B1755),
B1755,
IFERROR(
_xlfn.LET(
_xlpm.prevRow, LOOKUP(2,1/(ISNUMBER(B$1:B1754)),ROW(B$1:B1754)),
_xlpm.nextRow, ROW(B1755)-1+MATCH(TRUE,ISNUMBER(B1755:B$10000),0),
_xlpm.prevVal, INDEX(B:B,_xlpm.prevRow),
_xlpm.nextVal, INDEX(B:B,_xlpm.nextRow),
_xlpm.prevDate, INDEX(A:A,_xlpm.prevRow),
_xlpm.nextDate, INDEX(A:A,_xlpm.nextRow),
_xlpm.prevVal + (_xlpm.nextVal-_xlpm.prevVal)*(A1755-_xlpm.prevDate)/(_xlpm.nextDate-_xlpm.prevDate)
),
IFERROR(
INDEX(B:B, ROW(B1755)-1+MATCH(TRUE,ISNUMBER(B1755:B$10000),0)),
C1754
)
)
)</f>
        <v>112</v>
      </c>
      <c r="E1755" s="1"/>
    </row>
    <row r="1756" spans="3:5" x14ac:dyDescent="0.25">
      <c r="C1756" cm="1">
        <f t="array" ref="C1756">IF(ISNUMBER(B1756),
B1756,
IFERROR(
_xlfn.LET(
_xlpm.prevRow, LOOKUP(2,1/(ISNUMBER(B$1:B1755)),ROW(B$1:B1755)),
_xlpm.nextRow, ROW(B1756)-1+MATCH(TRUE,ISNUMBER(B1756:B$10000),0),
_xlpm.prevVal, INDEX(B:B,_xlpm.prevRow),
_xlpm.nextVal, INDEX(B:B,_xlpm.nextRow),
_xlpm.prevDate, INDEX(A:A,_xlpm.prevRow),
_xlpm.nextDate, INDEX(A:A,_xlpm.nextRow),
_xlpm.prevVal + (_xlpm.nextVal-_xlpm.prevVal)*(A1756-_xlpm.prevDate)/(_xlpm.nextDate-_xlpm.prevDate)
),
IFERROR(
INDEX(B:B, ROW(B1756)-1+MATCH(TRUE,ISNUMBER(B1756:B$10000),0)),
C1755
)
)
)</f>
        <v>112</v>
      </c>
      <c r="E1756" s="1"/>
    </row>
    <row r="1757" spans="3:5" x14ac:dyDescent="0.25">
      <c r="C1757" cm="1">
        <f t="array" ref="C1757">IF(ISNUMBER(B1757),
B1757,
IFERROR(
_xlfn.LET(
_xlpm.prevRow, LOOKUP(2,1/(ISNUMBER(B$1:B1756)),ROW(B$1:B1756)),
_xlpm.nextRow, ROW(B1757)-1+MATCH(TRUE,ISNUMBER(B1757:B$10000),0),
_xlpm.prevVal, INDEX(B:B,_xlpm.prevRow),
_xlpm.nextVal, INDEX(B:B,_xlpm.nextRow),
_xlpm.prevDate, INDEX(A:A,_xlpm.prevRow),
_xlpm.nextDate, INDEX(A:A,_xlpm.nextRow),
_xlpm.prevVal + (_xlpm.nextVal-_xlpm.prevVal)*(A1757-_xlpm.prevDate)/(_xlpm.nextDate-_xlpm.prevDate)
),
IFERROR(
INDEX(B:B, ROW(B1757)-1+MATCH(TRUE,ISNUMBER(B1757:B$10000),0)),
C1756
)
)
)</f>
        <v>112</v>
      </c>
      <c r="E1757" s="1"/>
    </row>
    <row r="1758" spans="3:5" x14ac:dyDescent="0.25">
      <c r="C1758" cm="1">
        <f t="array" ref="C1758">IF(ISNUMBER(B1758),
B1758,
IFERROR(
_xlfn.LET(
_xlpm.prevRow, LOOKUP(2,1/(ISNUMBER(B$1:B1757)),ROW(B$1:B1757)),
_xlpm.nextRow, ROW(B1758)-1+MATCH(TRUE,ISNUMBER(B1758:B$10000),0),
_xlpm.prevVal, INDEX(B:B,_xlpm.prevRow),
_xlpm.nextVal, INDEX(B:B,_xlpm.nextRow),
_xlpm.prevDate, INDEX(A:A,_xlpm.prevRow),
_xlpm.nextDate, INDEX(A:A,_xlpm.nextRow),
_xlpm.prevVal + (_xlpm.nextVal-_xlpm.prevVal)*(A1758-_xlpm.prevDate)/(_xlpm.nextDate-_xlpm.prevDate)
),
IFERROR(
INDEX(B:B, ROW(B1758)-1+MATCH(TRUE,ISNUMBER(B1758:B$10000),0)),
C1757
)
)
)</f>
        <v>112</v>
      </c>
      <c r="E1758" s="1"/>
    </row>
    <row r="1759" spans="3:5" x14ac:dyDescent="0.25">
      <c r="C1759" cm="1">
        <f t="array" ref="C1759">IF(ISNUMBER(B1759),
B1759,
IFERROR(
_xlfn.LET(
_xlpm.prevRow, LOOKUP(2,1/(ISNUMBER(B$1:B1758)),ROW(B$1:B1758)),
_xlpm.nextRow, ROW(B1759)-1+MATCH(TRUE,ISNUMBER(B1759:B$10000),0),
_xlpm.prevVal, INDEX(B:B,_xlpm.prevRow),
_xlpm.nextVal, INDEX(B:B,_xlpm.nextRow),
_xlpm.prevDate, INDEX(A:A,_xlpm.prevRow),
_xlpm.nextDate, INDEX(A:A,_xlpm.nextRow),
_xlpm.prevVal + (_xlpm.nextVal-_xlpm.prevVal)*(A1759-_xlpm.prevDate)/(_xlpm.nextDate-_xlpm.prevDate)
),
IFERROR(
INDEX(B:B, ROW(B1759)-1+MATCH(TRUE,ISNUMBER(B1759:B$10000),0)),
C1758
)
)
)</f>
        <v>112</v>
      </c>
      <c r="E1759" s="1"/>
    </row>
    <row r="1760" spans="3:5" x14ac:dyDescent="0.25">
      <c r="C1760" cm="1">
        <f t="array" ref="C1760">IF(ISNUMBER(B1760),
B1760,
IFERROR(
_xlfn.LET(
_xlpm.prevRow, LOOKUP(2,1/(ISNUMBER(B$1:B1759)),ROW(B$1:B1759)),
_xlpm.nextRow, ROW(B1760)-1+MATCH(TRUE,ISNUMBER(B1760:B$10000),0),
_xlpm.prevVal, INDEX(B:B,_xlpm.prevRow),
_xlpm.nextVal, INDEX(B:B,_xlpm.nextRow),
_xlpm.prevDate, INDEX(A:A,_xlpm.prevRow),
_xlpm.nextDate, INDEX(A:A,_xlpm.nextRow),
_xlpm.prevVal + (_xlpm.nextVal-_xlpm.prevVal)*(A1760-_xlpm.prevDate)/(_xlpm.nextDate-_xlpm.prevDate)
),
IFERROR(
INDEX(B:B, ROW(B1760)-1+MATCH(TRUE,ISNUMBER(B1760:B$10000),0)),
C1759
)
)
)</f>
        <v>112</v>
      </c>
      <c r="E1760" s="1"/>
    </row>
    <row r="1761" spans="3:5" x14ac:dyDescent="0.25">
      <c r="C1761" cm="1">
        <f t="array" ref="C1761">IF(ISNUMBER(B1761),
B1761,
IFERROR(
_xlfn.LET(
_xlpm.prevRow, LOOKUP(2,1/(ISNUMBER(B$1:B1760)),ROW(B$1:B1760)),
_xlpm.nextRow, ROW(B1761)-1+MATCH(TRUE,ISNUMBER(B1761:B$10000),0),
_xlpm.prevVal, INDEX(B:B,_xlpm.prevRow),
_xlpm.nextVal, INDEX(B:B,_xlpm.nextRow),
_xlpm.prevDate, INDEX(A:A,_xlpm.prevRow),
_xlpm.nextDate, INDEX(A:A,_xlpm.nextRow),
_xlpm.prevVal + (_xlpm.nextVal-_xlpm.prevVal)*(A1761-_xlpm.prevDate)/(_xlpm.nextDate-_xlpm.prevDate)
),
IFERROR(
INDEX(B:B, ROW(B1761)-1+MATCH(TRUE,ISNUMBER(B1761:B$10000),0)),
C1760
)
)
)</f>
        <v>112</v>
      </c>
      <c r="E1761" s="1"/>
    </row>
    <row r="1762" spans="3:5" x14ac:dyDescent="0.25">
      <c r="C1762" cm="1">
        <f t="array" ref="C1762">IF(ISNUMBER(B1762),
B1762,
IFERROR(
_xlfn.LET(
_xlpm.prevRow, LOOKUP(2,1/(ISNUMBER(B$1:B1761)),ROW(B$1:B1761)),
_xlpm.nextRow, ROW(B1762)-1+MATCH(TRUE,ISNUMBER(B1762:B$10000),0),
_xlpm.prevVal, INDEX(B:B,_xlpm.prevRow),
_xlpm.nextVal, INDEX(B:B,_xlpm.nextRow),
_xlpm.prevDate, INDEX(A:A,_xlpm.prevRow),
_xlpm.nextDate, INDEX(A:A,_xlpm.nextRow),
_xlpm.prevVal + (_xlpm.nextVal-_xlpm.prevVal)*(A1762-_xlpm.prevDate)/(_xlpm.nextDate-_xlpm.prevDate)
),
IFERROR(
INDEX(B:B, ROW(B1762)-1+MATCH(TRUE,ISNUMBER(B1762:B$10000),0)),
C1761
)
)
)</f>
        <v>112</v>
      </c>
      <c r="E1762" s="1"/>
    </row>
    <row r="1763" spans="3:5" x14ac:dyDescent="0.25">
      <c r="C1763" cm="1">
        <f t="array" ref="C1763">IF(ISNUMBER(B1763),
B1763,
IFERROR(
_xlfn.LET(
_xlpm.prevRow, LOOKUP(2,1/(ISNUMBER(B$1:B1762)),ROW(B$1:B1762)),
_xlpm.nextRow, ROW(B1763)-1+MATCH(TRUE,ISNUMBER(B1763:B$10000),0),
_xlpm.prevVal, INDEX(B:B,_xlpm.prevRow),
_xlpm.nextVal, INDEX(B:B,_xlpm.nextRow),
_xlpm.prevDate, INDEX(A:A,_xlpm.prevRow),
_xlpm.nextDate, INDEX(A:A,_xlpm.nextRow),
_xlpm.prevVal + (_xlpm.nextVal-_xlpm.prevVal)*(A1763-_xlpm.prevDate)/(_xlpm.nextDate-_xlpm.prevDate)
),
IFERROR(
INDEX(B:B, ROW(B1763)-1+MATCH(TRUE,ISNUMBER(B1763:B$10000),0)),
C1762
)
)
)</f>
        <v>112</v>
      </c>
      <c r="E1763" s="1"/>
    </row>
    <row r="1764" spans="3:5" x14ac:dyDescent="0.25">
      <c r="C1764" cm="1">
        <f t="array" ref="C1764">IF(ISNUMBER(B1764),
B1764,
IFERROR(
_xlfn.LET(
_xlpm.prevRow, LOOKUP(2,1/(ISNUMBER(B$1:B1763)),ROW(B$1:B1763)),
_xlpm.nextRow, ROW(B1764)-1+MATCH(TRUE,ISNUMBER(B1764:B$10000),0),
_xlpm.prevVal, INDEX(B:B,_xlpm.prevRow),
_xlpm.nextVal, INDEX(B:B,_xlpm.nextRow),
_xlpm.prevDate, INDEX(A:A,_xlpm.prevRow),
_xlpm.nextDate, INDEX(A:A,_xlpm.nextRow),
_xlpm.prevVal + (_xlpm.nextVal-_xlpm.prevVal)*(A1764-_xlpm.prevDate)/(_xlpm.nextDate-_xlpm.prevDate)
),
IFERROR(
INDEX(B:B, ROW(B1764)-1+MATCH(TRUE,ISNUMBER(B1764:B$10000),0)),
C1763
)
)
)</f>
        <v>112</v>
      </c>
      <c r="E1764" s="1"/>
    </row>
    <row r="1765" spans="3:5" x14ac:dyDescent="0.25">
      <c r="C1765" cm="1">
        <f t="array" ref="C1765">IF(ISNUMBER(B1765),
B1765,
IFERROR(
_xlfn.LET(
_xlpm.prevRow, LOOKUP(2,1/(ISNUMBER(B$1:B1764)),ROW(B$1:B1764)),
_xlpm.nextRow, ROW(B1765)-1+MATCH(TRUE,ISNUMBER(B1765:B$10000),0),
_xlpm.prevVal, INDEX(B:B,_xlpm.prevRow),
_xlpm.nextVal, INDEX(B:B,_xlpm.nextRow),
_xlpm.prevDate, INDEX(A:A,_xlpm.prevRow),
_xlpm.nextDate, INDEX(A:A,_xlpm.nextRow),
_xlpm.prevVal + (_xlpm.nextVal-_xlpm.prevVal)*(A1765-_xlpm.prevDate)/(_xlpm.nextDate-_xlpm.prevDate)
),
IFERROR(
INDEX(B:B, ROW(B1765)-1+MATCH(TRUE,ISNUMBER(B1765:B$10000),0)),
C1764
)
)
)</f>
        <v>112</v>
      </c>
      <c r="E1765" s="1"/>
    </row>
    <row r="1766" spans="3:5" x14ac:dyDescent="0.25">
      <c r="C1766" cm="1">
        <f t="array" ref="C1766">IF(ISNUMBER(B1766),
B1766,
IFERROR(
_xlfn.LET(
_xlpm.prevRow, LOOKUP(2,1/(ISNUMBER(B$1:B1765)),ROW(B$1:B1765)),
_xlpm.nextRow, ROW(B1766)-1+MATCH(TRUE,ISNUMBER(B1766:B$10000),0),
_xlpm.prevVal, INDEX(B:B,_xlpm.prevRow),
_xlpm.nextVal, INDEX(B:B,_xlpm.nextRow),
_xlpm.prevDate, INDEX(A:A,_xlpm.prevRow),
_xlpm.nextDate, INDEX(A:A,_xlpm.nextRow),
_xlpm.prevVal + (_xlpm.nextVal-_xlpm.prevVal)*(A1766-_xlpm.prevDate)/(_xlpm.nextDate-_xlpm.prevDate)
),
IFERROR(
INDEX(B:B, ROW(B1766)-1+MATCH(TRUE,ISNUMBER(B1766:B$10000),0)),
C1765
)
)
)</f>
        <v>112</v>
      </c>
      <c r="E1766" s="1"/>
    </row>
    <row r="1767" spans="3:5" x14ac:dyDescent="0.25">
      <c r="C1767" cm="1">
        <f t="array" ref="C1767">IF(ISNUMBER(B1767),
B1767,
IFERROR(
_xlfn.LET(
_xlpm.prevRow, LOOKUP(2,1/(ISNUMBER(B$1:B1766)),ROW(B$1:B1766)),
_xlpm.nextRow, ROW(B1767)-1+MATCH(TRUE,ISNUMBER(B1767:B$10000),0),
_xlpm.prevVal, INDEX(B:B,_xlpm.prevRow),
_xlpm.nextVal, INDEX(B:B,_xlpm.nextRow),
_xlpm.prevDate, INDEX(A:A,_xlpm.prevRow),
_xlpm.nextDate, INDEX(A:A,_xlpm.nextRow),
_xlpm.prevVal + (_xlpm.nextVal-_xlpm.prevVal)*(A1767-_xlpm.prevDate)/(_xlpm.nextDate-_xlpm.prevDate)
),
IFERROR(
INDEX(B:B, ROW(B1767)-1+MATCH(TRUE,ISNUMBER(B1767:B$10000),0)),
C1766
)
)
)</f>
        <v>112</v>
      </c>
      <c r="E1767" s="1"/>
    </row>
    <row r="1768" spans="3:5" x14ac:dyDescent="0.25">
      <c r="C1768" cm="1">
        <f t="array" ref="C1768">IF(ISNUMBER(B1768),
B1768,
IFERROR(
_xlfn.LET(
_xlpm.prevRow, LOOKUP(2,1/(ISNUMBER(B$1:B1767)),ROW(B$1:B1767)),
_xlpm.nextRow, ROW(B1768)-1+MATCH(TRUE,ISNUMBER(B1768:B$10000),0),
_xlpm.prevVal, INDEX(B:B,_xlpm.prevRow),
_xlpm.nextVal, INDEX(B:B,_xlpm.nextRow),
_xlpm.prevDate, INDEX(A:A,_xlpm.prevRow),
_xlpm.nextDate, INDEX(A:A,_xlpm.nextRow),
_xlpm.prevVal + (_xlpm.nextVal-_xlpm.prevVal)*(A1768-_xlpm.prevDate)/(_xlpm.nextDate-_xlpm.prevDate)
),
IFERROR(
INDEX(B:B, ROW(B1768)-1+MATCH(TRUE,ISNUMBER(B1768:B$10000),0)),
C1767
)
)
)</f>
        <v>112</v>
      </c>
      <c r="E1768" s="1"/>
    </row>
    <row r="1769" spans="3:5" x14ac:dyDescent="0.25">
      <c r="C1769" cm="1">
        <f t="array" ref="C1769">IF(ISNUMBER(B1769),
B1769,
IFERROR(
_xlfn.LET(
_xlpm.prevRow, LOOKUP(2,1/(ISNUMBER(B$1:B1768)),ROW(B$1:B1768)),
_xlpm.nextRow, ROW(B1769)-1+MATCH(TRUE,ISNUMBER(B1769:B$10000),0),
_xlpm.prevVal, INDEX(B:B,_xlpm.prevRow),
_xlpm.nextVal, INDEX(B:B,_xlpm.nextRow),
_xlpm.prevDate, INDEX(A:A,_xlpm.prevRow),
_xlpm.nextDate, INDEX(A:A,_xlpm.nextRow),
_xlpm.prevVal + (_xlpm.nextVal-_xlpm.prevVal)*(A1769-_xlpm.prevDate)/(_xlpm.nextDate-_xlpm.prevDate)
),
IFERROR(
INDEX(B:B, ROW(B1769)-1+MATCH(TRUE,ISNUMBER(B1769:B$10000),0)),
C1768
)
)
)</f>
        <v>112</v>
      </c>
      <c r="E1769" s="1"/>
    </row>
    <row r="1770" spans="3:5" x14ac:dyDescent="0.25">
      <c r="C1770" cm="1">
        <f t="array" ref="C1770">IF(ISNUMBER(B1770),
B1770,
IFERROR(
_xlfn.LET(
_xlpm.prevRow, LOOKUP(2,1/(ISNUMBER(B$1:B1769)),ROW(B$1:B1769)),
_xlpm.nextRow, ROW(B1770)-1+MATCH(TRUE,ISNUMBER(B1770:B$10000),0),
_xlpm.prevVal, INDEX(B:B,_xlpm.prevRow),
_xlpm.nextVal, INDEX(B:B,_xlpm.nextRow),
_xlpm.prevDate, INDEX(A:A,_xlpm.prevRow),
_xlpm.nextDate, INDEX(A:A,_xlpm.nextRow),
_xlpm.prevVal + (_xlpm.nextVal-_xlpm.prevVal)*(A1770-_xlpm.prevDate)/(_xlpm.nextDate-_xlpm.prevDate)
),
IFERROR(
INDEX(B:B, ROW(B1770)-1+MATCH(TRUE,ISNUMBER(B1770:B$10000),0)),
C1769
)
)
)</f>
        <v>112</v>
      </c>
      <c r="E1770" s="1"/>
    </row>
    <row r="1771" spans="3:5" x14ac:dyDescent="0.25">
      <c r="C1771" cm="1">
        <f t="array" ref="C1771">IF(ISNUMBER(B1771),
B1771,
IFERROR(
_xlfn.LET(
_xlpm.prevRow, LOOKUP(2,1/(ISNUMBER(B$1:B1770)),ROW(B$1:B1770)),
_xlpm.nextRow, ROW(B1771)-1+MATCH(TRUE,ISNUMBER(B1771:B$10000),0),
_xlpm.prevVal, INDEX(B:B,_xlpm.prevRow),
_xlpm.nextVal, INDEX(B:B,_xlpm.nextRow),
_xlpm.prevDate, INDEX(A:A,_xlpm.prevRow),
_xlpm.nextDate, INDEX(A:A,_xlpm.nextRow),
_xlpm.prevVal + (_xlpm.nextVal-_xlpm.prevVal)*(A1771-_xlpm.prevDate)/(_xlpm.nextDate-_xlpm.prevDate)
),
IFERROR(
INDEX(B:B, ROW(B1771)-1+MATCH(TRUE,ISNUMBER(B1771:B$10000),0)),
C1770
)
)
)</f>
        <v>112</v>
      </c>
      <c r="E1771" s="1"/>
    </row>
    <row r="1772" spans="3:5" x14ac:dyDescent="0.25">
      <c r="C1772" cm="1">
        <f t="array" ref="C1772">IF(ISNUMBER(B1772),
B1772,
IFERROR(
_xlfn.LET(
_xlpm.prevRow, LOOKUP(2,1/(ISNUMBER(B$1:B1771)),ROW(B$1:B1771)),
_xlpm.nextRow, ROW(B1772)-1+MATCH(TRUE,ISNUMBER(B1772:B$10000),0),
_xlpm.prevVal, INDEX(B:B,_xlpm.prevRow),
_xlpm.nextVal, INDEX(B:B,_xlpm.nextRow),
_xlpm.prevDate, INDEX(A:A,_xlpm.prevRow),
_xlpm.nextDate, INDEX(A:A,_xlpm.nextRow),
_xlpm.prevVal + (_xlpm.nextVal-_xlpm.prevVal)*(A1772-_xlpm.prevDate)/(_xlpm.nextDate-_xlpm.prevDate)
),
IFERROR(
INDEX(B:B, ROW(B1772)-1+MATCH(TRUE,ISNUMBER(B1772:B$10000),0)),
C1771
)
)
)</f>
        <v>112</v>
      </c>
      <c r="E1772" s="1"/>
    </row>
    <row r="1773" spans="3:5" x14ac:dyDescent="0.25">
      <c r="C1773" cm="1">
        <f t="array" ref="C1773">IF(ISNUMBER(B1773),
B1773,
IFERROR(
_xlfn.LET(
_xlpm.prevRow, LOOKUP(2,1/(ISNUMBER(B$1:B1772)),ROW(B$1:B1772)),
_xlpm.nextRow, ROW(B1773)-1+MATCH(TRUE,ISNUMBER(B1773:B$10000),0),
_xlpm.prevVal, INDEX(B:B,_xlpm.prevRow),
_xlpm.nextVal, INDEX(B:B,_xlpm.nextRow),
_xlpm.prevDate, INDEX(A:A,_xlpm.prevRow),
_xlpm.nextDate, INDEX(A:A,_xlpm.nextRow),
_xlpm.prevVal + (_xlpm.nextVal-_xlpm.prevVal)*(A1773-_xlpm.prevDate)/(_xlpm.nextDate-_xlpm.prevDate)
),
IFERROR(
INDEX(B:B, ROW(B1773)-1+MATCH(TRUE,ISNUMBER(B1773:B$10000),0)),
C1772
)
)
)</f>
        <v>112</v>
      </c>
      <c r="E1773" s="1"/>
    </row>
    <row r="1774" spans="3:5" x14ac:dyDescent="0.25">
      <c r="C1774" cm="1">
        <f t="array" ref="C1774">IF(ISNUMBER(B1774),
B1774,
IFERROR(
_xlfn.LET(
_xlpm.prevRow, LOOKUP(2,1/(ISNUMBER(B$1:B1773)),ROW(B$1:B1773)),
_xlpm.nextRow, ROW(B1774)-1+MATCH(TRUE,ISNUMBER(B1774:B$10000),0),
_xlpm.prevVal, INDEX(B:B,_xlpm.prevRow),
_xlpm.nextVal, INDEX(B:B,_xlpm.nextRow),
_xlpm.prevDate, INDEX(A:A,_xlpm.prevRow),
_xlpm.nextDate, INDEX(A:A,_xlpm.nextRow),
_xlpm.prevVal + (_xlpm.nextVal-_xlpm.prevVal)*(A1774-_xlpm.prevDate)/(_xlpm.nextDate-_xlpm.prevDate)
),
IFERROR(
INDEX(B:B, ROW(B1774)-1+MATCH(TRUE,ISNUMBER(B1774:B$10000),0)),
C1773
)
)
)</f>
        <v>112</v>
      </c>
      <c r="E1774" s="1"/>
    </row>
    <row r="1775" spans="3:5" x14ac:dyDescent="0.25">
      <c r="C1775" cm="1">
        <f t="array" ref="C1775">IF(ISNUMBER(B1775),
B1775,
IFERROR(
_xlfn.LET(
_xlpm.prevRow, LOOKUP(2,1/(ISNUMBER(B$1:B1774)),ROW(B$1:B1774)),
_xlpm.nextRow, ROW(B1775)-1+MATCH(TRUE,ISNUMBER(B1775:B$10000),0),
_xlpm.prevVal, INDEX(B:B,_xlpm.prevRow),
_xlpm.nextVal, INDEX(B:B,_xlpm.nextRow),
_xlpm.prevDate, INDEX(A:A,_xlpm.prevRow),
_xlpm.nextDate, INDEX(A:A,_xlpm.nextRow),
_xlpm.prevVal + (_xlpm.nextVal-_xlpm.prevVal)*(A1775-_xlpm.prevDate)/(_xlpm.nextDate-_xlpm.prevDate)
),
IFERROR(
INDEX(B:B, ROW(B1775)-1+MATCH(TRUE,ISNUMBER(B1775:B$10000),0)),
C1774
)
)
)</f>
        <v>112</v>
      </c>
      <c r="E1775" s="1"/>
    </row>
    <row r="1776" spans="3:5" x14ac:dyDescent="0.25">
      <c r="C1776" cm="1">
        <f t="array" ref="C1776">IF(ISNUMBER(B1776),
B1776,
IFERROR(
_xlfn.LET(
_xlpm.prevRow, LOOKUP(2,1/(ISNUMBER(B$1:B1775)),ROW(B$1:B1775)),
_xlpm.nextRow, ROW(B1776)-1+MATCH(TRUE,ISNUMBER(B1776:B$10000),0),
_xlpm.prevVal, INDEX(B:B,_xlpm.prevRow),
_xlpm.nextVal, INDEX(B:B,_xlpm.nextRow),
_xlpm.prevDate, INDEX(A:A,_xlpm.prevRow),
_xlpm.nextDate, INDEX(A:A,_xlpm.nextRow),
_xlpm.prevVal + (_xlpm.nextVal-_xlpm.prevVal)*(A1776-_xlpm.prevDate)/(_xlpm.nextDate-_xlpm.prevDate)
),
IFERROR(
INDEX(B:B, ROW(B1776)-1+MATCH(TRUE,ISNUMBER(B1776:B$10000),0)),
C1775
)
)
)</f>
        <v>112</v>
      </c>
      <c r="E1776" s="1"/>
    </row>
    <row r="1777" spans="3:5" x14ac:dyDescent="0.25">
      <c r="C1777" cm="1">
        <f t="array" ref="C1777">IF(ISNUMBER(B1777),
B1777,
IFERROR(
_xlfn.LET(
_xlpm.prevRow, LOOKUP(2,1/(ISNUMBER(B$1:B1776)),ROW(B$1:B1776)),
_xlpm.nextRow, ROW(B1777)-1+MATCH(TRUE,ISNUMBER(B1777:B$10000),0),
_xlpm.prevVal, INDEX(B:B,_xlpm.prevRow),
_xlpm.nextVal, INDEX(B:B,_xlpm.nextRow),
_xlpm.prevDate, INDEX(A:A,_xlpm.prevRow),
_xlpm.nextDate, INDEX(A:A,_xlpm.nextRow),
_xlpm.prevVal + (_xlpm.nextVal-_xlpm.prevVal)*(A1777-_xlpm.prevDate)/(_xlpm.nextDate-_xlpm.prevDate)
),
IFERROR(
INDEX(B:B, ROW(B1777)-1+MATCH(TRUE,ISNUMBER(B1777:B$10000),0)),
C1776
)
)
)</f>
        <v>112</v>
      </c>
      <c r="E1777" s="1"/>
    </row>
    <row r="1778" spans="3:5" x14ac:dyDescent="0.25">
      <c r="C1778" cm="1">
        <f t="array" ref="C1778">IF(ISNUMBER(B1778),
B1778,
IFERROR(
_xlfn.LET(
_xlpm.prevRow, LOOKUP(2,1/(ISNUMBER(B$1:B1777)),ROW(B$1:B1777)),
_xlpm.nextRow, ROW(B1778)-1+MATCH(TRUE,ISNUMBER(B1778:B$10000),0),
_xlpm.prevVal, INDEX(B:B,_xlpm.prevRow),
_xlpm.nextVal, INDEX(B:B,_xlpm.nextRow),
_xlpm.prevDate, INDEX(A:A,_xlpm.prevRow),
_xlpm.nextDate, INDEX(A:A,_xlpm.nextRow),
_xlpm.prevVal + (_xlpm.nextVal-_xlpm.prevVal)*(A1778-_xlpm.prevDate)/(_xlpm.nextDate-_xlpm.prevDate)
),
IFERROR(
INDEX(B:B, ROW(B1778)-1+MATCH(TRUE,ISNUMBER(B1778:B$10000),0)),
C1777
)
)
)</f>
        <v>112</v>
      </c>
      <c r="E1778" s="1"/>
    </row>
    <row r="1779" spans="3:5" x14ac:dyDescent="0.25">
      <c r="C1779" cm="1">
        <f t="array" ref="C1779">IF(ISNUMBER(B1779),
B1779,
IFERROR(
_xlfn.LET(
_xlpm.prevRow, LOOKUP(2,1/(ISNUMBER(B$1:B1778)),ROW(B$1:B1778)),
_xlpm.nextRow, ROW(B1779)-1+MATCH(TRUE,ISNUMBER(B1779:B$10000),0),
_xlpm.prevVal, INDEX(B:B,_xlpm.prevRow),
_xlpm.nextVal, INDEX(B:B,_xlpm.nextRow),
_xlpm.prevDate, INDEX(A:A,_xlpm.prevRow),
_xlpm.nextDate, INDEX(A:A,_xlpm.nextRow),
_xlpm.prevVal + (_xlpm.nextVal-_xlpm.prevVal)*(A1779-_xlpm.prevDate)/(_xlpm.nextDate-_xlpm.prevDate)
),
IFERROR(
INDEX(B:B, ROW(B1779)-1+MATCH(TRUE,ISNUMBER(B1779:B$10000),0)),
C1778
)
)
)</f>
        <v>112</v>
      </c>
      <c r="E1779" s="1"/>
    </row>
    <row r="1780" spans="3:5" x14ac:dyDescent="0.25">
      <c r="C1780" cm="1">
        <f t="array" ref="C1780">IF(ISNUMBER(B1780),
B1780,
IFERROR(
_xlfn.LET(
_xlpm.prevRow, LOOKUP(2,1/(ISNUMBER(B$1:B1779)),ROW(B$1:B1779)),
_xlpm.nextRow, ROW(B1780)-1+MATCH(TRUE,ISNUMBER(B1780:B$10000),0),
_xlpm.prevVal, INDEX(B:B,_xlpm.prevRow),
_xlpm.nextVal, INDEX(B:B,_xlpm.nextRow),
_xlpm.prevDate, INDEX(A:A,_xlpm.prevRow),
_xlpm.nextDate, INDEX(A:A,_xlpm.nextRow),
_xlpm.prevVal + (_xlpm.nextVal-_xlpm.prevVal)*(A1780-_xlpm.prevDate)/(_xlpm.nextDate-_xlpm.prevDate)
),
IFERROR(
INDEX(B:B, ROW(B1780)-1+MATCH(TRUE,ISNUMBER(B1780:B$10000),0)),
C1779
)
)
)</f>
        <v>112</v>
      </c>
      <c r="E1780" s="1"/>
    </row>
    <row r="1781" spans="3:5" x14ac:dyDescent="0.25">
      <c r="C1781" cm="1">
        <f t="array" ref="C1781">IF(ISNUMBER(B1781),
B1781,
IFERROR(
_xlfn.LET(
_xlpm.prevRow, LOOKUP(2,1/(ISNUMBER(B$1:B1780)),ROW(B$1:B1780)),
_xlpm.nextRow, ROW(B1781)-1+MATCH(TRUE,ISNUMBER(B1781:B$10000),0),
_xlpm.prevVal, INDEX(B:B,_xlpm.prevRow),
_xlpm.nextVal, INDEX(B:B,_xlpm.nextRow),
_xlpm.prevDate, INDEX(A:A,_xlpm.prevRow),
_xlpm.nextDate, INDEX(A:A,_xlpm.nextRow),
_xlpm.prevVal + (_xlpm.nextVal-_xlpm.prevVal)*(A1781-_xlpm.prevDate)/(_xlpm.nextDate-_xlpm.prevDate)
),
IFERROR(
INDEX(B:B, ROW(B1781)-1+MATCH(TRUE,ISNUMBER(B1781:B$10000),0)),
C1780
)
)
)</f>
        <v>112</v>
      </c>
      <c r="E1781" s="1"/>
    </row>
    <row r="1782" spans="3:5" x14ac:dyDescent="0.25">
      <c r="C1782" cm="1">
        <f t="array" ref="C1782">IF(ISNUMBER(B1782),
B1782,
IFERROR(
_xlfn.LET(
_xlpm.prevRow, LOOKUP(2,1/(ISNUMBER(B$1:B1781)),ROW(B$1:B1781)),
_xlpm.nextRow, ROW(B1782)-1+MATCH(TRUE,ISNUMBER(B1782:B$10000),0),
_xlpm.prevVal, INDEX(B:B,_xlpm.prevRow),
_xlpm.nextVal, INDEX(B:B,_xlpm.nextRow),
_xlpm.prevDate, INDEX(A:A,_xlpm.prevRow),
_xlpm.nextDate, INDEX(A:A,_xlpm.nextRow),
_xlpm.prevVal + (_xlpm.nextVal-_xlpm.prevVal)*(A1782-_xlpm.prevDate)/(_xlpm.nextDate-_xlpm.prevDate)
),
IFERROR(
INDEX(B:B, ROW(B1782)-1+MATCH(TRUE,ISNUMBER(B1782:B$10000),0)),
C1781
)
)
)</f>
        <v>112</v>
      </c>
      <c r="E1782" s="1"/>
    </row>
    <row r="1783" spans="3:5" x14ac:dyDescent="0.25">
      <c r="C1783" cm="1">
        <f t="array" ref="C1783">IF(ISNUMBER(B1783),
B1783,
IFERROR(
_xlfn.LET(
_xlpm.prevRow, LOOKUP(2,1/(ISNUMBER(B$1:B1782)),ROW(B$1:B1782)),
_xlpm.nextRow, ROW(B1783)-1+MATCH(TRUE,ISNUMBER(B1783:B$10000),0),
_xlpm.prevVal, INDEX(B:B,_xlpm.prevRow),
_xlpm.nextVal, INDEX(B:B,_xlpm.nextRow),
_xlpm.prevDate, INDEX(A:A,_xlpm.prevRow),
_xlpm.nextDate, INDEX(A:A,_xlpm.nextRow),
_xlpm.prevVal + (_xlpm.nextVal-_xlpm.prevVal)*(A1783-_xlpm.prevDate)/(_xlpm.nextDate-_xlpm.prevDate)
),
IFERROR(
INDEX(B:B, ROW(B1783)-1+MATCH(TRUE,ISNUMBER(B1783:B$10000),0)),
C1782
)
)
)</f>
        <v>112</v>
      </c>
      <c r="E1783" s="1"/>
    </row>
    <row r="1784" spans="3:5" x14ac:dyDescent="0.25">
      <c r="C1784" cm="1">
        <f t="array" ref="C1784">IF(ISNUMBER(B1784),
B1784,
IFERROR(
_xlfn.LET(
_xlpm.prevRow, LOOKUP(2,1/(ISNUMBER(B$1:B1783)),ROW(B$1:B1783)),
_xlpm.nextRow, ROW(B1784)-1+MATCH(TRUE,ISNUMBER(B1784:B$10000),0),
_xlpm.prevVal, INDEX(B:B,_xlpm.prevRow),
_xlpm.nextVal, INDEX(B:B,_xlpm.nextRow),
_xlpm.prevDate, INDEX(A:A,_xlpm.prevRow),
_xlpm.nextDate, INDEX(A:A,_xlpm.nextRow),
_xlpm.prevVal + (_xlpm.nextVal-_xlpm.prevVal)*(A1784-_xlpm.prevDate)/(_xlpm.nextDate-_xlpm.prevDate)
),
IFERROR(
INDEX(B:B, ROW(B1784)-1+MATCH(TRUE,ISNUMBER(B1784:B$10000),0)),
C1783
)
)
)</f>
        <v>112</v>
      </c>
      <c r="E1784" s="1"/>
    </row>
    <row r="1785" spans="3:5" x14ac:dyDescent="0.25">
      <c r="C1785" cm="1">
        <f t="array" ref="C1785">IF(ISNUMBER(B1785),
B1785,
IFERROR(
_xlfn.LET(
_xlpm.prevRow, LOOKUP(2,1/(ISNUMBER(B$1:B1784)),ROW(B$1:B1784)),
_xlpm.nextRow, ROW(B1785)-1+MATCH(TRUE,ISNUMBER(B1785:B$10000),0),
_xlpm.prevVal, INDEX(B:B,_xlpm.prevRow),
_xlpm.nextVal, INDEX(B:B,_xlpm.nextRow),
_xlpm.prevDate, INDEX(A:A,_xlpm.prevRow),
_xlpm.nextDate, INDEX(A:A,_xlpm.nextRow),
_xlpm.prevVal + (_xlpm.nextVal-_xlpm.prevVal)*(A1785-_xlpm.prevDate)/(_xlpm.nextDate-_xlpm.prevDate)
),
IFERROR(
INDEX(B:B, ROW(B1785)-1+MATCH(TRUE,ISNUMBER(B1785:B$10000),0)),
C1784
)
)
)</f>
        <v>112</v>
      </c>
      <c r="E1785" s="1"/>
    </row>
    <row r="1786" spans="3:5" x14ac:dyDescent="0.25">
      <c r="C1786" cm="1">
        <f t="array" ref="C1786">IF(ISNUMBER(B1786),
B1786,
IFERROR(
_xlfn.LET(
_xlpm.prevRow, LOOKUP(2,1/(ISNUMBER(B$1:B1785)),ROW(B$1:B1785)),
_xlpm.nextRow, ROW(B1786)-1+MATCH(TRUE,ISNUMBER(B1786:B$10000),0),
_xlpm.prevVal, INDEX(B:B,_xlpm.prevRow),
_xlpm.nextVal, INDEX(B:B,_xlpm.nextRow),
_xlpm.prevDate, INDEX(A:A,_xlpm.prevRow),
_xlpm.nextDate, INDEX(A:A,_xlpm.nextRow),
_xlpm.prevVal + (_xlpm.nextVal-_xlpm.prevVal)*(A1786-_xlpm.prevDate)/(_xlpm.nextDate-_xlpm.prevDate)
),
IFERROR(
INDEX(B:B, ROW(B1786)-1+MATCH(TRUE,ISNUMBER(B1786:B$10000),0)),
C1785
)
)
)</f>
        <v>112</v>
      </c>
      <c r="E1786" s="1"/>
    </row>
    <row r="1787" spans="3:5" x14ac:dyDescent="0.25">
      <c r="C1787" cm="1">
        <f t="array" ref="C1787">IF(ISNUMBER(B1787),
B1787,
IFERROR(
_xlfn.LET(
_xlpm.prevRow, LOOKUP(2,1/(ISNUMBER(B$1:B1786)),ROW(B$1:B1786)),
_xlpm.nextRow, ROW(B1787)-1+MATCH(TRUE,ISNUMBER(B1787:B$10000),0),
_xlpm.prevVal, INDEX(B:B,_xlpm.prevRow),
_xlpm.nextVal, INDEX(B:B,_xlpm.nextRow),
_xlpm.prevDate, INDEX(A:A,_xlpm.prevRow),
_xlpm.nextDate, INDEX(A:A,_xlpm.nextRow),
_xlpm.prevVal + (_xlpm.nextVal-_xlpm.prevVal)*(A1787-_xlpm.prevDate)/(_xlpm.nextDate-_xlpm.prevDate)
),
IFERROR(
INDEX(B:B, ROW(B1787)-1+MATCH(TRUE,ISNUMBER(B1787:B$10000),0)),
C1786
)
)
)</f>
        <v>112</v>
      </c>
      <c r="E1787" s="1"/>
    </row>
    <row r="1788" spans="3:5" x14ac:dyDescent="0.25">
      <c r="C1788" cm="1">
        <f t="array" ref="C1788">IF(ISNUMBER(B1788),
B1788,
IFERROR(
_xlfn.LET(
_xlpm.prevRow, LOOKUP(2,1/(ISNUMBER(B$1:B1787)),ROW(B$1:B1787)),
_xlpm.nextRow, ROW(B1788)-1+MATCH(TRUE,ISNUMBER(B1788:B$10000),0),
_xlpm.prevVal, INDEX(B:B,_xlpm.prevRow),
_xlpm.nextVal, INDEX(B:B,_xlpm.nextRow),
_xlpm.prevDate, INDEX(A:A,_xlpm.prevRow),
_xlpm.nextDate, INDEX(A:A,_xlpm.nextRow),
_xlpm.prevVal + (_xlpm.nextVal-_xlpm.prevVal)*(A1788-_xlpm.prevDate)/(_xlpm.nextDate-_xlpm.prevDate)
),
IFERROR(
INDEX(B:B, ROW(B1788)-1+MATCH(TRUE,ISNUMBER(B1788:B$10000),0)),
C1787
)
)
)</f>
        <v>112</v>
      </c>
      <c r="E1788" s="1"/>
    </row>
    <row r="1789" spans="3:5" x14ac:dyDescent="0.25">
      <c r="C1789" cm="1">
        <f t="array" ref="C1789">IF(ISNUMBER(B1789),
B1789,
IFERROR(
_xlfn.LET(
_xlpm.prevRow, LOOKUP(2,1/(ISNUMBER(B$1:B1788)),ROW(B$1:B1788)),
_xlpm.nextRow, ROW(B1789)-1+MATCH(TRUE,ISNUMBER(B1789:B$10000),0),
_xlpm.prevVal, INDEX(B:B,_xlpm.prevRow),
_xlpm.nextVal, INDEX(B:B,_xlpm.nextRow),
_xlpm.prevDate, INDEX(A:A,_xlpm.prevRow),
_xlpm.nextDate, INDEX(A:A,_xlpm.nextRow),
_xlpm.prevVal + (_xlpm.nextVal-_xlpm.prevVal)*(A1789-_xlpm.prevDate)/(_xlpm.nextDate-_xlpm.prevDate)
),
IFERROR(
INDEX(B:B, ROW(B1789)-1+MATCH(TRUE,ISNUMBER(B1789:B$10000),0)),
C1788
)
)
)</f>
        <v>112</v>
      </c>
      <c r="E1789" s="1"/>
    </row>
    <row r="1790" spans="3:5" x14ac:dyDescent="0.25">
      <c r="C1790" cm="1">
        <f t="array" ref="C1790">IF(ISNUMBER(B1790),
B1790,
IFERROR(
_xlfn.LET(
_xlpm.prevRow, LOOKUP(2,1/(ISNUMBER(B$1:B1789)),ROW(B$1:B1789)),
_xlpm.nextRow, ROW(B1790)-1+MATCH(TRUE,ISNUMBER(B1790:B$10000),0),
_xlpm.prevVal, INDEX(B:B,_xlpm.prevRow),
_xlpm.nextVal, INDEX(B:B,_xlpm.nextRow),
_xlpm.prevDate, INDEX(A:A,_xlpm.prevRow),
_xlpm.nextDate, INDEX(A:A,_xlpm.nextRow),
_xlpm.prevVal + (_xlpm.nextVal-_xlpm.prevVal)*(A1790-_xlpm.prevDate)/(_xlpm.nextDate-_xlpm.prevDate)
),
IFERROR(
INDEX(B:B, ROW(B1790)-1+MATCH(TRUE,ISNUMBER(B1790:B$10000),0)),
C1789
)
)
)</f>
        <v>112</v>
      </c>
      <c r="E1790" s="1"/>
    </row>
    <row r="1791" spans="3:5" x14ac:dyDescent="0.25">
      <c r="C1791" cm="1">
        <f t="array" ref="C1791">IF(ISNUMBER(B1791),
B1791,
IFERROR(
_xlfn.LET(
_xlpm.prevRow, LOOKUP(2,1/(ISNUMBER(B$1:B1790)),ROW(B$1:B1790)),
_xlpm.nextRow, ROW(B1791)-1+MATCH(TRUE,ISNUMBER(B1791:B$10000),0),
_xlpm.prevVal, INDEX(B:B,_xlpm.prevRow),
_xlpm.nextVal, INDEX(B:B,_xlpm.nextRow),
_xlpm.prevDate, INDEX(A:A,_xlpm.prevRow),
_xlpm.nextDate, INDEX(A:A,_xlpm.nextRow),
_xlpm.prevVal + (_xlpm.nextVal-_xlpm.prevVal)*(A1791-_xlpm.prevDate)/(_xlpm.nextDate-_xlpm.prevDate)
),
IFERROR(
INDEX(B:B, ROW(B1791)-1+MATCH(TRUE,ISNUMBER(B1791:B$10000),0)),
C1790
)
)
)</f>
        <v>112</v>
      </c>
      <c r="E1791" s="1"/>
    </row>
    <row r="1792" spans="3:5" x14ac:dyDescent="0.25">
      <c r="C1792" cm="1">
        <f t="array" ref="C1792">IF(ISNUMBER(B1792),
B1792,
IFERROR(
_xlfn.LET(
_xlpm.prevRow, LOOKUP(2,1/(ISNUMBER(B$1:B1791)),ROW(B$1:B1791)),
_xlpm.nextRow, ROW(B1792)-1+MATCH(TRUE,ISNUMBER(B1792:B$10000),0),
_xlpm.prevVal, INDEX(B:B,_xlpm.prevRow),
_xlpm.nextVal, INDEX(B:B,_xlpm.nextRow),
_xlpm.prevDate, INDEX(A:A,_xlpm.prevRow),
_xlpm.nextDate, INDEX(A:A,_xlpm.nextRow),
_xlpm.prevVal + (_xlpm.nextVal-_xlpm.prevVal)*(A1792-_xlpm.prevDate)/(_xlpm.nextDate-_xlpm.prevDate)
),
IFERROR(
INDEX(B:B, ROW(B1792)-1+MATCH(TRUE,ISNUMBER(B1792:B$10000),0)),
C1791
)
)
)</f>
        <v>112</v>
      </c>
      <c r="E1792" s="1"/>
    </row>
    <row r="1793" spans="3:5" x14ac:dyDescent="0.25">
      <c r="C1793" cm="1">
        <f t="array" ref="C1793">IF(ISNUMBER(B1793),
B1793,
IFERROR(
_xlfn.LET(
_xlpm.prevRow, LOOKUP(2,1/(ISNUMBER(B$1:B1792)),ROW(B$1:B1792)),
_xlpm.nextRow, ROW(B1793)-1+MATCH(TRUE,ISNUMBER(B1793:B$10000),0),
_xlpm.prevVal, INDEX(B:B,_xlpm.prevRow),
_xlpm.nextVal, INDEX(B:B,_xlpm.nextRow),
_xlpm.prevDate, INDEX(A:A,_xlpm.prevRow),
_xlpm.nextDate, INDEX(A:A,_xlpm.nextRow),
_xlpm.prevVal + (_xlpm.nextVal-_xlpm.prevVal)*(A1793-_xlpm.prevDate)/(_xlpm.nextDate-_xlpm.prevDate)
),
IFERROR(
INDEX(B:B, ROW(B1793)-1+MATCH(TRUE,ISNUMBER(B1793:B$10000),0)),
C1792
)
)
)</f>
        <v>112</v>
      </c>
      <c r="E1793" s="1"/>
    </row>
    <row r="1794" spans="3:5" x14ac:dyDescent="0.25">
      <c r="C1794" cm="1">
        <f t="array" ref="C1794">IF(ISNUMBER(B1794),
B1794,
IFERROR(
_xlfn.LET(
_xlpm.prevRow, LOOKUP(2,1/(ISNUMBER(B$1:B1793)),ROW(B$1:B1793)),
_xlpm.nextRow, ROW(B1794)-1+MATCH(TRUE,ISNUMBER(B1794:B$10000),0),
_xlpm.prevVal, INDEX(B:B,_xlpm.prevRow),
_xlpm.nextVal, INDEX(B:B,_xlpm.nextRow),
_xlpm.prevDate, INDEX(A:A,_xlpm.prevRow),
_xlpm.nextDate, INDEX(A:A,_xlpm.nextRow),
_xlpm.prevVal + (_xlpm.nextVal-_xlpm.prevVal)*(A1794-_xlpm.prevDate)/(_xlpm.nextDate-_xlpm.prevDate)
),
IFERROR(
INDEX(B:B, ROW(B1794)-1+MATCH(TRUE,ISNUMBER(B1794:B$10000),0)),
C1793
)
)
)</f>
        <v>112</v>
      </c>
      <c r="E1794" s="1"/>
    </row>
    <row r="1795" spans="3:5" x14ac:dyDescent="0.25">
      <c r="C1795" cm="1">
        <f t="array" ref="C1795">IF(ISNUMBER(B1795),
B1795,
IFERROR(
_xlfn.LET(
_xlpm.prevRow, LOOKUP(2,1/(ISNUMBER(B$1:B1794)),ROW(B$1:B1794)),
_xlpm.nextRow, ROW(B1795)-1+MATCH(TRUE,ISNUMBER(B1795:B$10000),0),
_xlpm.prevVal, INDEX(B:B,_xlpm.prevRow),
_xlpm.nextVal, INDEX(B:B,_xlpm.nextRow),
_xlpm.prevDate, INDEX(A:A,_xlpm.prevRow),
_xlpm.nextDate, INDEX(A:A,_xlpm.nextRow),
_xlpm.prevVal + (_xlpm.nextVal-_xlpm.prevVal)*(A1795-_xlpm.prevDate)/(_xlpm.nextDate-_xlpm.prevDate)
),
IFERROR(
INDEX(B:B, ROW(B1795)-1+MATCH(TRUE,ISNUMBER(B1795:B$10000),0)),
C1794
)
)
)</f>
        <v>112</v>
      </c>
      <c r="E1795" s="1"/>
    </row>
    <row r="1796" spans="3:5" x14ac:dyDescent="0.25">
      <c r="C1796" cm="1">
        <f t="array" ref="C1796">IF(ISNUMBER(B1796),
B1796,
IFERROR(
_xlfn.LET(
_xlpm.prevRow, LOOKUP(2,1/(ISNUMBER(B$1:B1795)),ROW(B$1:B1795)),
_xlpm.nextRow, ROW(B1796)-1+MATCH(TRUE,ISNUMBER(B1796:B$10000),0),
_xlpm.prevVal, INDEX(B:B,_xlpm.prevRow),
_xlpm.nextVal, INDEX(B:B,_xlpm.nextRow),
_xlpm.prevDate, INDEX(A:A,_xlpm.prevRow),
_xlpm.nextDate, INDEX(A:A,_xlpm.nextRow),
_xlpm.prevVal + (_xlpm.nextVal-_xlpm.prevVal)*(A1796-_xlpm.prevDate)/(_xlpm.nextDate-_xlpm.prevDate)
),
IFERROR(
INDEX(B:B, ROW(B1796)-1+MATCH(TRUE,ISNUMBER(B1796:B$10000),0)),
C1795
)
)
)</f>
        <v>112</v>
      </c>
      <c r="E1796" s="1"/>
    </row>
    <row r="1797" spans="3:5" x14ac:dyDescent="0.25">
      <c r="C1797" cm="1">
        <f t="array" ref="C1797">IF(ISNUMBER(B1797),
B1797,
IFERROR(
_xlfn.LET(
_xlpm.prevRow, LOOKUP(2,1/(ISNUMBER(B$1:B1796)),ROW(B$1:B1796)),
_xlpm.nextRow, ROW(B1797)-1+MATCH(TRUE,ISNUMBER(B1797:B$10000),0),
_xlpm.prevVal, INDEX(B:B,_xlpm.prevRow),
_xlpm.nextVal, INDEX(B:B,_xlpm.nextRow),
_xlpm.prevDate, INDEX(A:A,_xlpm.prevRow),
_xlpm.nextDate, INDEX(A:A,_xlpm.nextRow),
_xlpm.prevVal + (_xlpm.nextVal-_xlpm.prevVal)*(A1797-_xlpm.prevDate)/(_xlpm.nextDate-_xlpm.prevDate)
),
IFERROR(
INDEX(B:B, ROW(B1797)-1+MATCH(TRUE,ISNUMBER(B1797:B$10000),0)),
C1796
)
)
)</f>
        <v>112</v>
      </c>
      <c r="E1797" s="1"/>
    </row>
    <row r="1798" spans="3:5" x14ac:dyDescent="0.25">
      <c r="C1798" cm="1">
        <f t="array" ref="C1798">IF(ISNUMBER(B1798),
B1798,
IFERROR(
_xlfn.LET(
_xlpm.prevRow, LOOKUP(2,1/(ISNUMBER(B$1:B1797)),ROW(B$1:B1797)),
_xlpm.nextRow, ROW(B1798)-1+MATCH(TRUE,ISNUMBER(B1798:B$10000),0),
_xlpm.prevVal, INDEX(B:B,_xlpm.prevRow),
_xlpm.nextVal, INDEX(B:B,_xlpm.nextRow),
_xlpm.prevDate, INDEX(A:A,_xlpm.prevRow),
_xlpm.nextDate, INDEX(A:A,_xlpm.nextRow),
_xlpm.prevVal + (_xlpm.nextVal-_xlpm.prevVal)*(A1798-_xlpm.prevDate)/(_xlpm.nextDate-_xlpm.prevDate)
),
IFERROR(
INDEX(B:B, ROW(B1798)-1+MATCH(TRUE,ISNUMBER(B1798:B$10000),0)),
C1797
)
)
)</f>
        <v>112</v>
      </c>
      <c r="E1798" s="1"/>
    </row>
    <row r="1799" spans="3:5" x14ac:dyDescent="0.25">
      <c r="C1799" cm="1">
        <f t="array" ref="C1799">IF(ISNUMBER(B1799),
B1799,
IFERROR(
_xlfn.LET(
_xlpm.prevRow, LOOKUP(2,1/(ISNUMBER(B$1:B1798)),ROW(B$1:B1798)),
_xlpm.nextRow, ROW(B1799)-1+MATCH(TRUE,ISNUMBER(B1799:B$10000),0),
_xlpm.prevVal, INDEX(B:B,_xlpm.prevRow),
_xlpm.nextVal, INDEX(B:B,_xlpm.nextRow),
_xlpm.prevDate, INDEX(A:A,_xlpm.prevRow),
_xlpm.nextDate, INDEX(A:A,_xlpm.nextRow),
_xlpm.prevVal + (_xlpm.nextVal-_xlpm.prevVal)*(A1799-_xlpm.prevDate)/(_xlpm.nextDate-_xlpm.prevDate)
),
IFERROR(
INDEX(B:B, ROW(B1799)-1+MATCH(TRUE,ISNUMBER(B1799:B$10000),0)),
C1798
)
)
)</f>
        <v>112</v>
      </c>
      <c r="E1799" s="1"/>
    </row>
    <row r="1800" spans="3:5" x14ac:dyDescent="0.25">
      <c r="C1800" cm="1">
        <f t="array" ref="C1800">IF(ISNUMBER(B1800),
B1800,
IFERROR(
_xlfn.LET(
_xlpm.prevRow, LOOKUP(2,1/(ISNUMBER(B$1:B1799)),ROW(B$1:B1799)),
_xlpm.nextRow, ROW(B1800)-1+MATCH(TRUE,ISNUMBER(B1800:B$10000),0),
_xlpm.prevVal, INDEX(B:B,_xlpm.prevRow),
_xlpm.nextVal, INDEX(B:B,_xlpm.nextRow),
_xlpm.prevDate, INDEX(A:A,_xlpm.prevRow),
_xlpm.nextDate, INDEX(A:A,_xlpm.nextRow),
_xlpm.prevVal + (_xlpm.nextVal-_xlpm.prevVal)*(A1800-_xlpm.prevDate)/(_xlpm.nextDate-_xlpm.prevDate)
),
IFERROR(
INDEX(B:B, ROW(B1800)-1+MATCH(TRUE,ISNUMBER(B1800:B$10000),0)),
C1799
)
)
)</f>
        <v>112</v>
      </c>
      <c r="E1800" s="1"/>
    </row>
    <row r="1801" spans="3:5" x14ac:dyDescent="0.25">
      <c r="C1801" cm="1">
        <f t="array" ref="C1801">IF(ISNUMBER(B1801),
B1801,
IFERROR(
_xlfn.LET(
_xlpm.prevRow, LOOKUP(2,1/(ISNUMBER(B$1:B1800)),ROW(B$1:B1800)),
_xlpm.nextRow, ROW(B1801)-1+MATCH(TRUE,ISNUMBER(B1801:B$10000),0),
_xlpm.prevVal, INDEX(B:B,_xlpm.prevRow),
_xlpm.nextVal, INDEX(B:B,_xlpm.nextRow),
_xlpm.prevDate, INDEX(A:A,_xlpm.prevRow),
_xlpm.nextDate, INDEX(A:A,_xlpm.nextRow),
_xlpm.prevVal + (_xlpm.nextVal-_xlpm.prevVal)*(A1801-_xlpm.prevDate)/(_xlpm.nextDate-_xlpm.prevDate)
),
IFERROR(
INDEX(B:B, ROW(B1801)-1+MATCH(TRUE,ISNUMBER(B1801:B$10000),0)),
C1800
)
)
)</f>
        <v>112</v>
      </c>
      <c r="E1801" s="1"/>
    </row>
    <row r="1802" spans="3:5" x14ac:dyDescent="0.25">
      <c r="C1802" cm="1">
        <f t="array" ref="C1802">IF(ISNUMBER(B1802),
B1802,
IFERROR(
_xlfn.LET(
_xlpm.prevRow, LOOKUP(2,1/(ISNUMBER(B$1:B1801)),ROW(B$1:B1801)),
_xlpm.nextRow, ROW(B1802)-1+MATCH(TRUE,ISNUMBER(B1802:B$10000),0),
_xlpm.prevVal, INDEX(B:B,_xlpm.prevRow),
_xlpm.nextVal, INDEX(B:B,_xlpm.nextRow),
_xlpm.prevDate, INDEX(A:A,_xlpm.prevRow),
_xlpm.nextDate, INDEX(A:A,_xlpm.nextRow),
_xlpm.prevVal + (_xlpm.nextVal-_xlpm.prevVal)*(A1802-_xlpm.prevDate)/(_xlpm.nextDate-_xlpm.prevDate)
),
IFERROR(
INDEX(B:B, ROW(B1802)-1+MATCH(TRUE,ISNUMBER(B1802:B$10000),0)),
C1801
)
)
)</f>
        <v>112</v>
      </c>
      <c r="E1802" s="1"/>
    </row>
    <row r="1803" spans="3:5" x14ac:dyDescent="0.25">
      <c r="C1803" cm="1">
        <f t="array" ref="C1803">IF(ISNUMBER(B1803),
B1803,
IFERROR(
_xlfn.LET(
_xlpm.prevRow, LOOKUP(2,1/(ISNUMBER(B$1:B1802)),ROW(B$1:B1802)),
_xlpm.nextRow, ROW(B1803)-1+MATCH(TRUE,ISNUMBER(B1803:B$10000),0),
_xlpm.prevVal, INDEX(B:B,_xlpm.prevRow),
_xlpm.nextVal, INDEX(B:B,_xlpm.nextRow),
_xlpm.prevDate, INDEX(A:A,_xlpm.prevRow),
_xlpm.nextDate, INDEX(A:A,_xlpm.nextRow),
_xlpm.prevVal + (_xlpm.nextVal-_xlpm.prevVal)*(A1803-_xlpm.prevDate)/(_xlpm.nextDate-_xlpm.prevDate)
),
IFERROR(
INDEX(B:B, ROW(B1803)-1+MATCH(TRUE,ISNUMBER(B1803:B$10000),0)),
C1802
)
)
)</f>
        <v>112</v>
      </c>
      <c r="E1803" s="1"/>
    </row>
    <row r="1804" spans="3:5" x14ac:dyDescent="0.25">
      <c r="C1804" cm="1">
        <f t="array" ref="C1804">IF(ISNUMBER(B1804),
B1804,
IFERROR(
_xlfn.LET(
_xlpm.prevRow, LOOKUP(2,1/(ISNUMBER(B$1:B1803)),ROW(B$1:B1803)),
_xlpm.nextRow, ROW(B1804)-1+MATCH(TRUE,ISNUMBER(B1804:B$10000),0),
_xlpm.prevVal, INDEX(B:B,_xlpm.prevRow),
_xlpm.nextVal, INDEX(B:B,_xlpm.nextRow),
_xlpm.prevDate, INDEX(A:A,_xlpm.prevRow),
_xlpm.nextDate, INDEX(A:A,_xlpm.nextRow),
_xlpm.prevVal + (_xlpm.nextVal-_xlpm.prevVal)*(A1804-_xlpm.prevDate)/(_xlpm.nextDate-_xlpm.prevDate)
),
IFERROR(
INDEX(B:B, ROW(B1804)-1+MATCH(TRUE,ISNUMBER(B1804:B$10000),0)),
C1803
)
)
)</f>
        <v>112</v>
      </c>
      <c r="E1804" s="1"/>
    </row>
    <row r="1805" spans="3:5" x14ac:dyDescent="0.25">
      <c r="C1805" cm="1">
        <f t="array" ref="C1805">IF(ISNUMBER(B1805),
B1805,
IFERROR(
_xlfn.LET(
_xlpm.prevRow, LOOKUP(2,1/(ISNUMBER(B$1:B1804)),ROW(B$1:B1804)),
_xlpm.nextRow, ROW(B1805)-1+MATCH(TRUE,ISNUMBER(B1805:B$10000),0),
_xlpm.prevVal, INDEX(B:B,_xlpm.prevRow),
_xlpm.nextVal, INDEX(B:B,_xlpm.nextRow),
_xlpm.prevDate, INDEX(A:A,_xlpm.prevRow),
_xlpm.nextDate, INDEX(A:A,_xlpm.nextRow),
_xlpm.prevVal + (_xlpm.nextVal-_xlpm.prevVal)*(A1805-_xlpm.prevDate)/(_xlpm.nextDate-_xlpm.prevDate)
),
IFERROR(
INDEX(B:B, ROW(B1805)-1+MATCH(TRUE,ISNUMBER(B1805:B$10000),0)),
C1804
)
)
)</f>
        <v>112</v>
      </c>
      <c r="E1805" s="1"/>
    </row>
    <row r="1806" spans="3:5" x14ac:dyDescent="0.25">
      <c r="C1806" cm="1">
        <f t="array" ref="C1806">IF(ISNUMBER(B1806),
B1806,
IFERROR(
_xlfn.LET(
_xlpm.prevRow, LOOKUP(2,1/(ISNUMBER(B$1:B1805)),ROW(B$1:B1805)),
_xlpm.nextRow, ROW(B1806)-1+MATCH(TRUE,ISNUMBER(B1806:B$10000),0),
_xlpm.prevVal, INDEX(B:B,_xlpm.prevRow),
_xlpm.nextVal, INDEX(B:B,_xlpm.nextRow),
_xlpm.prevDate, INDEX(A:A,_xlpm.prevRow),
_xlpm.nextDate, INDEX(A:A,_xlpm.nextRow),
_xlpm.prevVal + (_xlpm.nextVal-_xlpm.prevVal)*(A1806-_xlpm.prevDate)/(_xlpm.nextDate-_xlpm.prevDate)
),
IFERROR(
INDEX(B:B, ROW(B1806)-1+MATCH(TRUE,ISNUMBER(B1806:B$10000),0)),
C1805
)
)
)</f>
        <v>112</v>
      </c>
      <c r="E1806" s="1"/>
    </row>
    <row r="1807" spans="3:5" x14ac:dyDescent="0.25">
      <c r="C1807" cm="1">
        <f t="array" ref="C1807">IF(ISNUMBER(B1807),
B1807,
IFERROR(
_xlfn.LET(
_xlpm.prevRow, LOOKUP(2,1/(ISNUMBER(B$1:B1806)),ROW(B$1:B1806)),
_xlpm.nextRow, ROW(B1807)-1+MATCH(TRUE,ISNUMBER(B1807:B$10000),0),
_xlpm.prevVal, INDEX(B:B,_xlpm.prevRow),
_xlpm.nextVal, INDEX(B:B,_xlpm.nextRow),
_xlpm.prevDate, INDEX(A:A,_xlpm.prevRow),
_xlpm.nextDate, INDEX(A:A,_xlpm.nextRow),
_xlpm.prevVal + (_xlpm.nextVal-_xlpm.prevVal)*(A1807-_xlpm.prevDate)/(_xlpm.nextDate-_xlpm.prevDate)
),
IFERROR(
INDEX(B:B, ROW(B1807)-1+MATCH(TRUE,ISNUMBER(B1807:B$10000),0)),
C1806
)
)
)</f>
        <v>112</v>
      </c>
      <c r="E1807" s="1"/>
    </row>
    <row r="1808" spans="3:5" x14ac:dyDescent="0.25">
      <c r="C1808" cm="1">
        <f t="array" ref="C1808">IF(ISNUMBER(B1808),
B1808,
IFERROR(
_xlfn.LET(
_xlpm.prevRow, LOOKUP(2,1/(ISNUMBER(B$1:B1807)),ROW(B$1:B1807)),
_xlpm.nextRow, ROW(B1808)-1+MATCH(TRUE,ISNUMBER(B1808:B$10000),0),
_xlpm.prevVal, INDEX(B:B,_xlpm.prevRow),
_xlpm.nextVal, INDEX(B:B,_xlpm.nextRow),
_xlpm.prevDate, INDEX(A:A,_xlpm.prevRow),
_xlpm.nextDate, INDEX(A:A,_xlpm.nextRow),
_xlpm.prevVal + (_xlpm.nextVal-_xlpm.prevVal)*(A1808-_xlpm.prevDate)/(_xlpm.nextDate-_xlpm.prevDate)
),
IFERROR(
INDEX(B:B, ROW(B1808)-1+MATCH(TRUE,ISNUMBER(B1808:B$10000),0)),
C1807
)
)
)</f>
        <v>112</v>
      </c>
      <c r="E1808" s="1"/>
    </row>
    <row r="1809" spans="3:5" x14ac:dyDescent="0.25">
      <c r="C1809" cm="1">
        <f t="array" ref="C1809">IF(ISNUMBER(B1809),
B1809,
IFERROR(
_xlfn.LET(
_xlpm.prevRow, LOOKUP(2,1/(ISNUMBER(B$1:B1808)),ROW(B$1:B1808)),
_xlpm.nextRow, ROW(B1809)-1+MATCH(TRUE,ISNUMBER(B1809:B$10000),0),
_xlpm.prevVal, INDEX(B:B,_xlpm.prevRow),
_xlpm.nextVal, INDEX(B:B,_xlpm.nextRow),
_xlpm.prevDate, INDEX(A:A,_xlpm.prevRow),
_xlpm.nextDate, INDEX(A:A,_xlpm.nextRow),
_xlpm.prevVal + (_xlpm.nextVal-_xlpm.prevVal)*(A1809-_xlpm.prevDate)/(_xlpm.nextDate-_xlpm.prevDate)
),
IFERROR(
INDEX(B:B, ROW(B1809)-1+MATCH(TRUE,ISNUMBER(B1809:B$10000),0)),
C1808
)
)
)</f>
        <v>112</v>
      </c>
      <c r="E1809" s="1"/>
    </row>
    <row r="1810" spans="3:5" x14ac:dyDescent="0.25">
      <c r="C1810" cm="1">
        <f t="array" ref="C1810">IF(ISNUMBER(B1810),
B1810,
IFERROR(
_xlfn.LET(
_xlpm.prevRow, LOOKUP(2,1/(ISNUMBER(B$1:B1809)),ROW(B$1:B1809)),
_xlpm.nextRow, ROW(B1810)-1+MATCH(TRUE,ISNUMBER(B1810:B$10000),0),
_xlpm.prevVal, INDEX(B:B,_xlpm.prevRow),
_xlpm.nextVal, INDEX(B:B,_xlpm.nextRow),
_xlpm.prevDate, INDEX(A:A,_xlpm.prevRow),
_xlpm.nextDate, INDEX(A:A,_xlpm.nextRow),
_xlpm.prevVal + (_xlpm.nextVal-_xlpm.prevVal)*(A1810-_xlpm.prevDate)/(_xlpm.nextDate-_xlpm.prevDate)
),
IFERROR(
INDEX(B:B, ROW(B1810)-1+MATCH(TRUE,ISNUMBER(B1810:B$10000),0)),
C1809
)
)
)</f>
        <v>112</v>
      </c>
      <c r="E1810" s="1"/>
    </row>
    <row r="1811" spans="3:5" x14ac:dyDescent="0.25">
      <c r="C1811" cm="1">
        <f t="array" ref="C1811">IF(ISNUMBER(B1811),
B1811,
IFERROR(
_xlfn.LET(
_xlpm.prevRow, LOOKUP(2,1/(ISNUMBER(B$1:B1810)),ROW(B$1:B1810)),
_xlpm.nextRow, ROW(B1811)-1+MATCH(TRUE,ISNUMBER(B1811:B$10000),0),
_xlpm.prevVal, INDEX(B:B,_xlpm.prevRow),
_xlpm.nextVal, INDEX(B:B,_xlpm.nextRow),
_xlpm.prevDate, INDEX(A:A,_xlpm.prevRow),
_xlpm.nextDate, INDEX(A:A,_xlpm.nextRow),
_xlpm.prevVal + (_xlpm.nextVal-_xlpm.prevVal)*(A1811-_xlpm.prevDate)/(_xlpm.nextDate-_xlpm.prevDate)
),
IFERROR(
INDEX(B:B, ROW(B1811)-1+MATCH(TRUE,ISNUMBER(B1811:B$10000),0)),
C1810
)
)
)</f>
        <v>112</v>
      </c>
      <c r="E1811" s="1"/>
    </row>
    <row r="1812" spans="3:5" x14ac:dyDescent="0.25">
      <c r="C1812" cm="1">
        <f t="array" ref="C1812">IF(ISNUMBER(B1812),
B1812,
IFERROR(
_xlfn.LET(
_xlpm.prevRow, LOOKUP(2,1/(ISNUMBER(B$1:B1811)),ROW(B$1:B1811)),
_xlpm.nextRow, ROW(B1812)-1+MATCH(TRUE,ISNUMBER(B1812:B$10000),0),
_xlpm.prevVal, INDEX(B:B,_xlpm.prevRow),
_xlpm.nextVal, INDEX(B:B,_xlpm.nextRow),
_xlpm.prevDate, INDEX(A:A,_xlpm.prevRow),
_xlpm.nextDate, INDEX(A:A,_xlpm.nextRow),
_xlpm.prevVal + (_xlpm.nextVal-_xlpm.prevVal)*(A1812-_xlpm.prevDate)/(_xlpm.nextDate-_xlpm.prevDate)
),
IFERROR(
INDEX(B:B, ROW(B1812)-1+MATCH(TRUE,ISNUMBER(B1812:B$10000),0)),
C1811
)
)
)</f>
        <v>112</v>
      </c>
      <c r="E1812" s="1"/>
    </row>
    <row r="1813" spans="3:5" x14ac:dyDescent="0.25">
      <c r="C1813" cm="1">
        <f t="array" ref="C1813">IF(ISNUMBER(B1813),
B1813,
IFERROR(
_xlfn.LET(
_xlpm.prevRow, LOOKUP(2,1/(ISNUMBER(B$1:B1812)),ROW(B$1:B1812)),
_xlpm.nextRow, ROW(B1813)-1+MATCH(TRUE,ISNUMBER(B1813:B$10000),0),
_xlpm.prevVal, INDEX(B:B,_xlpm.prevRow),
_xlpm.nextVal, INDEX(B:B,_xlpm.nextRow),
_xlpm.prevDate, INDEX(A:A,_xlpm.prevRow),
_xlpm.nextDate, INDEX(A:A,_xlpm.nextRow),
_xlpm.prevVal + (_xlpm.nextVal-_xlpm.prevVal)*(A1813-_xlpm.prevDate)/(_xlpm.nextDate-_xlpm.prevDate)
),
IFERROR(
INDEX(B:B, ROW(B1813)-1+MATCH(TRUE,ISNUMBER(B1813:B$10000),0)),
C1812
)
)
)</f>
        <v>112</v>
      </c>
      <c r="E1813" s="1"/>
    </row>
    <row r="1814" spans="3:5" x14ac:dyDescent="0.25">
      <c r="C1814" cm="1">
        <f t="array" ref="C1814">IF(ISNUMBER(B1814),
B1814,
IFERROR(
_xlfn.LET(
_xlpm.prevRow, LOOKUP(2,1/(ISNUMBER(B$1:B1813)),ROW(B$1:B1813)),
_xlpm.nextRow, ROW(B1814)-1+MATCH(TRUE,ISNUMBER(B1814:B$10000),0),
_xlpm.prevVal, INDEX(B:B,_xlpm.prevRow),
_xlpm.nextVal, INDEX(B:B,_xlpm.nextRow),
_xlpm.prevDate, INDEX(A:A,_xlpm.prevRow),
_xlpm.nextDate, INDEX(A:A,_xlpm.nextRow),
_xlpm.prevVal + (_xlpm.nextVal-_xlpm.prevVal)*(A1814-_xlpm.prevDate)/(_xlpm.nextDate-_xlpm.prevDate)
),
IFERROR(
INDEX(B:B, ROW(B1814)-1+MATCH(TRUE,ISNUMBER(B1814:B$10000),0)),
C1813
)
)
)</f>
        <v>112</v>
      </c>
      <c r="E1814" s="1"/>
    </row>
    <row r="1815" spans="3:5" x14ac:dyDescent="0.25">
      <c r="C1815" cm="1">
        <f t="array" ref="C1815">IF(ISNUMBER(B1815),
B1815,
IFERROR(
_xlfn.LET(
_xlpm.prevRow, LOOKUP(2,1/(ISNUMBER(B$1:B1814)),ROW(B$1:B1814)),
_xlpm.nextRow, ROW(B1815)-1+MATCH(TRUE,ISNUMBER(B1815:B$10000),0),
_xlpm.prevVal, INDEX(B:B,_xlpm.prevRow),
_xlpm.nextVal, INDEX(B:B,_xlpm.nextRow),
_xlpm.prevDate, INDEX(A:A,_xlpm.prevRow),
_xlpm.nextDate, INDEX(A:A,_xlpm.nextRow),
_xlpm.prevVal + (_xlpm.nextVal-_xlpm.prevVal)*(A1815-_xlpm.prevDate)/(_xlpm.nextDate-_xlpm.prevDate)
),
IFERROR(
INDEX(B:B, ROW(B1815)-1+MATCH(TRUE,ISNUMBER(B1815:B$10000),0)),
C1814
)
)
)</f>
        <v>112</v>
      </c>
      <c r="E1815" s="1"/>
    </row>
    <row r="1816" spans="3:5" x14ac:dyDescent="0.25">
      <c r="C1816" cm="1">
        <f t="array" ref="C1816">IF(ISNUMBER(B1816),
B1816,
IFERROR(
_xlfn.LET(
_xlpm.prevRow, LOOKUP(2,1/(ISNUMBER(B$1:B1815)),ROW(B$1:B1815)),
_xlpm.nextRow, ROW(B1816)-1+MATCH(TRUE,ISNUMBER(B1816:B$10000),0),
_xlpm.prevVal, INDEX(B:B,_xlpm.prevRow),
_xlpm.nextVal, INDEX(B:B,_xlpm.nextRow),
_xlpm.prevDate, INDEX(A:A,_xlpm.prevRow),
_xlpm.nextDate, INDEX(A:A,_xlpm.nextRow),
_xlpm.prevVal + (_xlpm.nextVal-_xlpm.prevVal)*(A1816-_xlpm.prevDate)/(_xlpm.nextDate-_xlpm.prevDate)
),
IFERROR(
INDEX(B:B, ROW(B1816)-1+MATCH(TRUE,ISNUMBER(B1816:B$10000),0)),
C1815
)
)
)</f>
        <v>112</v>
      </c>
      <c r="E1816" s="1"/>
    </row>
    <row r="1817" spans="3:5" x14ac:dyDescent="0.25">
      <c r="C1817" cm="1">
        <f t="array" ref="C1817">IF(ISNUMBER(B1817),
B1817,
IFERROR(
_xlfn.LET(
_xlpm.prevRow, LOOKUP(2,1/(ISNUMBER(B$1:B1816)),ROW(B$1:B1816)),
_xlpm.nextRow, ROW(B1817)-1+MATCH(TRUE,ISNUMBER(B1817:B$10000),0),
_xlpm.prevVal, INDEX(B:B,_xlpm.prevRow),
_xlpm.nextVal, INDEX(B:B,_xlpm.nextRow),
_xlpm.prevDate, INDEX(A:A,_xlpm.prevRow),
_xlpm.nextDate, INDEX(A:A,_xlpm.nextRow),
_xlpm.prevVal + (_xlpm.nextVal-_xlpm.prevVal)*(A1817-_xlpm.prevDate)/(_xlpm.nextDate-_xlpm.prevDate)
),
IFERROR(
INDEX(B:B, ROW(B1817)-1+MATCH(TRUE,ISNUMBER(B1817:B$10000),0)),
C1816
)
)
)</f>
        <v>112</v>
      </c>
      <c r="E1817" s="1"/>
    </row>
    <row r="1818" spans="3:5" x14ac:dyDescent="0.25">
      <c r="C1818" cm="1">
        <f t="array" ref="C1818">IF(ISNUMBER(B1818),
B1818,
IFERROR(
_xlfn.LET(
_xlpm.prevRow, LOOKUP(2,1/(ISNUMBER(B$1:B1817)),ROW(B$1:B1817)),
_xlpm.nextRow, ROW(B1818)-1+MATCH(TRUE,ISNUMBER(B1818:B$10000),0),
_xlpm.prevVal, INDEX(B:B,_xlpm.prevRow),
_xlpm.nextVal, INDEX(B:B,_xlpm.nextRow),
_xlpm.prevDate, INDEX(A:A,_xlpm.prevRow),
_xlpm.nextDate, INDEX(A:A,_xlpm.nextRow),
_xlpm.prevVal + (_xlpm.nextVal-_xlpm.prevVal)*(A1818-_xlpm.prevDate)/(_xlpm.nextDate-_xlpm.prevDate)
),
IFERROR(
INDEX(B:B, ROW(B1818)-1+MATCH(TRUE,ISNUMBER(B1818:B$10000),0)),
C1817
)
)
)</f>
        <v>112</v>
      </c>
      <c r="E1818" s="1"/>
    </row>
    <row r="1819" spans="3:5" x14ac:dyDescent="0.25">
      <c r="C1819" cm="1">
        <f t="array" ref="C1819">IF(ISNUMBER(B1819),
B1819,
IFERROR(
_xlfn.LET(
_xlpm.prevRow, LOOKUP(2,1/(ISNUMBER(B$1:B1818)),ROW(B$1:B1818)),
_xlpm.nextRow, ROW(B1819)-1+MATCH(TRUE,ISNUMBER(B1819:B$10000),0),
_xlpm.prevVal, INDEX(B:B,_xlpm.prevRow),
_xlpm.nextVal, INDEX(B:B,_xlpm.nextRow),
_xlpm.prevDate, INDEX(A:A,_xlpm.prevRow),
_xlpm.nextDate, INDEX(A:A,_xlpm.nextRow),
_xlpm.prevVal + (_xlpm.nextVal-_xlpm.prevVal)*(A1819-_xlpm.prevDate)/(_xlpm.nextDate-_xlpm.prevDate)
),
IFERROR(
INDEX(B:B, ROW(B1819)-1+MATCH(TRUE,ISNUMBER(B1819:B$10000),0)),
C1818
)
)
)</f>
        <v>112</v>
      </c>
      <c r="E1819" s="1"/>
    </row>
    <row r="1820" spans="3:5" x14ac:dyDescent="0.25">
      <c r="C1820" cm="1">
        <f t="array" ref="C1820">IF(ISNUMBER(B1820),
B1820,
IFERROR(
_xlfn.LET(
_xlpm.prevRow, LOOKUP(2,1/(ISNUMBER(B$1:B1819)),ROW(B$1:B1819)),
_xlpm.nextRow, ROW(B1820)-1+MATCH(TRUE,ISNUMBER(B1820:B$10000),0),
_xlpm.prevVal, INDEX(B:B,_xlpm.prevRow),
_xlpm.nextVal, INDEX(B:B,_xlpm.nextRow),
_xlpm.prevDate, INDEX(A:A,_xlpm.prevRow),
_xlpm.nextDate, INDEX(A:A,_xlpm.nextRow),
_xlpm.prevVal + (_xlpm.nextVal-_xlpm.prevVal)*(A1820-_xlpm.prevDate)/(_xlpm.nextDate-_xlpm.prevDate)
),
IFERROR(
INDEX(B:B, ROW(B1820)-1+MATCH(TRUE,ISNUMBER(B1820:B$10000),0)),
C1819
)
)
)</f>
        <v>112</v>
      </c>
      <c r="E1820" s="1"/>
    </row>
    <row r="1821" spans="3:5" x14ac:dyDescent="0.25">
      <c r="C1821" cm="1">
        <f t="array" ref="C1821">IF(ISNUMBER(B1821),
B1821,
IFERROR(
_xlfn.LET(
_xlpm.prevRow, LOOKUP(2,1/(ISNUMBER(B$1:B1820)),ROW(B$1:B1820)),
_xlpm.nextRow, ROW(B1821)-1+MATCH(TRUE,ISNUMBER(B1821:B$10000),0),
_xlpm.prevVal, INDEX(B:B,_xlpm.prevRow),
_xlpm.nextVal, INDEX(B:B,_xlpm.nextRow),
_xlpm.prevDate, INDEX(A:A,_xlpm.prevRow),
_xlpm.nextDate, INDEX(A:A,_xlpm.nextRow),
_xlpm.prevVal + (_xlpm.nextVal-_xlpm.prevVal)*(A1821-_xlpm.prevDate)/(_xlpm.nextDate-_xlpm.prevDate)
),
IFERROR(
INDEX(B:B, ROW(B1821)-1+MATCH(TRUE,ISNUMBER(B1821:B$10000),0)),
C1820
)
)
)</f>
        <v>112</v>
      </c>
      <c r="E1821" s="1"/>
    </row>
    <row r="1822" spans="3:5" x14ac:dyDescent="0.25">
      <c r="C1822" cm="1">
        <f t="array" ref="C1822">IF(ISNUMBER(B1822),
B1822,
IFERROR(
_xlfn.LET(
_xlpm.prevRow, LOOKUP(2,1/(ISNUMBER(B$1:B1821)),ROW(B$1:B1821)),
_xlpm.nextRow, ROW(B1822)-1+MATCH(TRUE,ISNUMBER(B1822:B$10000),0),
_xlpm.prevVal, INDEX(B:B,_xlpm.prevRow),
_xlpm.nextVal, INDEX(B:B,_xlpm.nextRow),
_xlpm.prevDate, INDEX(A:A,_xlpm.prevRow),
_xlpm.nextDate, INDEX(A:A,_xlpm.nextRow),
_xlpm.prevVal + (_xlpm.nextVal-_xlpm.prevVal)*(A1822-_xlpm.prevDate)/(_xlpm.nextDate-_xlpm.prevDate)
),
IFERROR(
INDEX(B:B, ROW(B1822)-1+MATCH(TRUE,ISNUMBER(B1822:B$10000),0)),
C1821
)
)
)</f>
        <v>112</v>
      </c>
      <c r="E1822" s="1"/>
    </row>
    <row r="1823" spans="3:5" x14ac:dyDescent="0.25">
      <c r="C1823" cm="1">
        <f t="array" ref="C1823">IF(ISNUMBER(B1823),
B1823,
IFERROR(
_xlfn.LET(
_xlpm.prevRow, LOOKUP(2,1/(ISNUMBER(B$1:B1822)),ROW(B$1:B1822)),
_xlpm.nextRow, ROW(B1823)-1+MATCH(TRUE,ISNUMBER(B1823:B$10000),0),
_xlpm.prevVal, INDEX(B:B,_xlpm.prevRow),
_xlpm.nextVal, INDEX(B:B,_xlpm.nextRow),
_xlpm.prevDate, INDEX(A:A,_xlpm.prevRow),
_xlpm.nextDate, INDEX(A:A,_xlpm.nextRow),
_xlpm.prevVal + (_xlpm.nextVal-_xlpm.prevVal)*(A1823-_xlpm.prevDate)/(_xlpm.nextDate-_xlpm.prevDate)
),
IFERROR(
INDEX(B:B, ROW(B1823)-1+MATCH(TRUE,ISNUMBER(B1823:B$10000),0)),
C1822
)
)
)</f>
        <v>112</v>
      </c>
      <c r="E1823" s="1"/>
    </row>
    <row r="1824" spans="3:5" x14ac:dyDescent="0.25">
      <c r="C1824" cm="1">
        <f t="array" ref="C1824">IF(ISNUMBER(B1824),
B1824,
IFERROR(
_xlfn.LET(
_xlpm.prevRow, LOOKUP(2,1/(ISNUMBER(B$1:B1823)),ROW(B$1:B1823)),
_xlpm.nextRow, ROW(B1824)-1+MATCH(TRUE,ISNUMBER(B1824:B$10000),0),
_xlpm.prevVal, INDEX(B:B,_xlpm.prevRow),
_xlpm.nextVal, INDEX(B:B,_xlpm.nextRow),
_xlpm.prevDate, INDEX(A:A,_xlpm.prevRow),
_xlpm.nextDate, INDEX(A:A,_xlpm.nextRow),
_xlpm.prevVal + (_xlpm.nextVal-_xlpm.prevVal)*(A1824-_xlpm.prevDate)/(_xlpm.nextDate-_xlpm.prevDate)
),
IFERROR(
INDEX(B:B, ROW(B1824)-1+MATCH(TRUE,ISNUMBER(B1824:B$10000),0)),
C1823
)
)
)</f>
        <v>112</v>
      </c>
      <c r="E1824" s="1"/>
    </row>
    <row r="1825" spans="3:5" x14ac:dyDescent="0.25">
      <c r="C1825" cm="1">
        <f t="array" ref="C1825">IF(ISNUMBER(B1825),
B1825,
IFERROR(
_xlfn.LET(
_xlpm.prevRow, LOOKUP(2,1/(ISNUMBER(B$1:B1824)),ROW(B$1:B1824)),
_xlpm.nextRow, ROW(B1825)-1+MATCH(TRUE,ISNUMBER(B1825:B$10000),0),
_xlpm.prevVal, INDEX(B:B,_xlpm.prevRow),
_xlpm.nextVal, INDEX(B:B,_xlpm.nextRow),
_xlpm.prevDate, INDEX(A:A,_xlpm.prevRow),
_xlpm.nextDate, INDEX(A:A,_xlpm.nextRow),
_xlpm.prevVal + (_xlpm.nextVal-_xlpm.prevVal)*(A1825-_xlpm.prevDate)/(_xlpm.nextDate-_xlpm.prevDate)
),
IFERROR(
INDEX(B:B, ROW(B1825)-1+MATCH(TRUE,ISNUMBER(B1825:B$10000),0)),
C1824
)
)
)</f>
        <v>112</v>
      </c>
      <c r="E1825" s="1"/>
    </row>
    <row r="1826" spans="3:5" x14ac:dyDescent="0.25">
      <c r="C1826" cm="1">
        <f t="array" ref="C1826">IF(ISNUMBER(B1826),
B1826,
IFERROR(
_xlfn.LET(
_xlpm.prevRow, LOOKUP(2,1/(ISNUMBER(B$1:B1825)),ROW(B$1:B1825)),
_xlpm.nextRow, ROW(B1826)-1+MATCH(TRUE,ISNUMBER(B1826:B$10000),0),
_xlpm.prevVal, INDEX(B:B,_xlpm.prevRow),
_xlpm.nextVal, INDEX(B:B,_xlpm.nextRow),
_xlpm.prevDate, INDEX(A:A,_xlpm.prevRow),
_xlpm.nextDate, INDEX(A:A,_xlpm.nextRow),
_xlpm.prevVal + (_xlpm.nextVal-_xlpm.prevVal)*(A1826-_xlpm.prevDate)/(_xlpm.nextDate-_xlpm.prevDate)
),
IFERROR(
INDEX(B:B, ROW(B1826)-1+MATCH(TRUE,ISNUMBER(B1826:B$10000),0)),
C1825
)
)
)</f>
        <v>112</v>
      </c>
      <c r="E1826" s="1"/>
    </row>
    <row r="1827" spans="3:5" x14ac:dyDescent="0.25">
      <c r="C1827" cm="1">
        <f t="array" ref="C1827">IF(ISNUMBER(B1827),
B1827,
IFERROR(
_xlfn.LET(
_xlpm.prevRow, LOOKUP(2,1/(ISNUMBER(B$1:B1826)),ROW(B$1:B1826)),
_xlpm.nextRow, ROW(B1827)-1+MATCH(TRUE,ISNUMBER(B1827:B$10000),0),
_xlpm.prevVal, INDEX(B:B,_xlpm.prevRow),
_xlpm.nextVal, INDEX(B:B,_xlpm.nextRow),
_xlpm.prevDate, INDEX(A:A,_xlpm.prevRow),
_xlpm.nextDate, INDEX(A:A,_xlpm.nextRow),
_xlpm.prevVal + (_xlpm.nextVal-_xlpm.prevVal)*(A1827-_xlpm.prevDate)/(_xlpm.nextDate-_xlpm.prevDate)
),
IFERROR(
INDEX(B:B, ROW(B1827)-1+MATCH(TRUE,ISNUMBER(B1827:B$10000),0)),
C1826
)
)
)</f>
        <v>112</v>
      </c>
      <c r="E1827" s="1"/>
    </row>
    <row r="1828" spans="3:5" x14ac:dyDescent="0.25">
      <c r="C1828" cm="1">
        <f t="array" ref="C1828">IF(ISNUMBER(B1828),
B1828,
IFERROR(
_xlfn.LET(
_xlpm.prevRow, LOOKUP(2,1/(ISNUMBER(B$1:B1827)),ROW(B$1:B1827)),
_xlpm.nextRow, ROW(B1828)-1+MATCH(TRUE,ISNUMBER(B1828:B$10000),0),
_xlpm.prevVal, INDEX(B:B,_xlpm.prevRow),
_xlpm.nextVal, INDEX(B:B,_xlpm.nextRow),
_xlpm.prevDate, INDEX(A:A,_xlpm.prevRow),
_xlpm.nextDate, INDEX(A:A,_xlpm.nextRow),
_xlpm.prevVal + (_xlpm.nextVal-_xlpm.prevVal)*(A1828-_xlpm.prevDate)/(_xlpm.nextDate-_xlpm.prevDate)
),
IFERROR(
INDEX(B:B, ROW(B1828)-1+MATCH(TRUE,ISNUMBER(B1828:B$10000),0)),
C1827
)
)
)</f>
        <v>112</v>
      </c>
      <c r="E1828" s="1"/>
    </row>
    <row r="1829" spans="3:5" x14ac:dyDescent="0.25">
      <c r="C1829" cm="1">
        <f t="array" ref="C1829">IF(ISNUMBER(B1829),
B1829,
IFERROR(
_xlfn.LET(
_xlpm.prevRow, LOOKUP(2,1/(ISNUMBER(B$1:B1828)),ROW(B$1:B1828)),
_xlpm.nextRow, ROW(B1829)-1+MATCH(TRUE,ISNUMBER(B1829:B$10000),0),
_xlpm.prevVal, INDEX(B:B,_xlpm.prevRow),
_xlpm.nextVal, INDEX(B:B,_xlpm.nextRow),
_xlpm.prevDate, INDEX(A:A,_xlpm.prevRow),
_xlpm.nextDate, INDEX(A:A,_xlpm.nextRow),
_xlpm.prevVal + (_xlpm.nextVal-_xlpm.prevVal)*(A1829-_xlpm.prevDate)/(_xlpm.nextDate-_xlpm.prevDate)
),
IFERROR(
INDEX(B:B, ROW(B1829)-1+MATCH(TRUE,ISNUMBER(B1829:B$10000),0)),
C1828
)
)
)</f>
        <v>112</v>
      </c>
      <c r="E1829" s="1"/>
    </row>
    <row r="1830" spans="3:5" x14ac:dyDescent="0.25">
      <c r="C1830" cm="1">
        <f t="array" ref="C1830">IF(ISNUMBER(B1830),
B1830,
IFERROR(
_xlfn.LET(
_xlpm.prevRow, LOOKUP(2,1/(ISNUMBER(B$1:B1829)),ROW(B$1:B1829)),
_xlpm.nextRow, ROW(B1830)-1+MATCH(TRUE,ISNUMBER(B1830:B$10000),0),
_xlpm.prevVal, INDEX(B:B,_xlpm.prevRow),
_xlpm.nextVal, INDEX(B:B,_xlpm.nextRow),
_xlpm.prevDate, INDEX(A:A,_xlpm.prevRow),
_xlpm.nextDate, INDEX(A:A,_xlpm.nextRow),
_xlpm.prevVal + (_xlpm.nextVal-_xlpm.prevVal)*(A1830-_xlpm.prevDate)/(_xlpm.nextDate-_xlpm.prevDate)
),
IFERROR(
INDEX(B:B, ROW(B1830)-1+MATCH(TRUE,ISNUMBER(B1830:B$10000),0)),
C1829
)
)
)</f>
        <v>112</v>
      </c>
      <c r="E1830" s="1"/>
    </row>
    <row r="1831" spans="3:5" x14ac:dyDescent="0.25">
      <c r="C1831" cm="1">
        <f t="array" ref="C1831">IF(ISNUMBER(B1831),
B1831,
IFERROR(
_xlfn.LET(
_xlpm.prevRow, LOOKUP(2,1/(ISNUMBER(B$1:B1830)),ROW(B$1:B1830)),
_xlpm.nextRow, ROW(B1831)-1+MATCH(TRUE,ISNUMBER(B1831:B$10000),0),
_xlpm.prevVal, INDEX(B:B,_xlpm.prevRow),
_xlpm.nextVal, INDEX(B:B,_xlpm.nextRow),
_xlpm.prevDate, INDEX(A:A,_xlpm.prevRow),
_xlpm.nextDate, INDEX(A:A,_xlpm.nextRow),
_xlpm.prevVal + (_xlpm.nextVal-_xlpm.prevVal)*(A1831-_xlpm.prevDate)/(_xlpm.nextDate-_xlpm.prevDate)
),
IFERROR(
INDEX(B:B, ROW(B1831)-1+MATCH(TRUE,ISNUMBER(B1831:B$10000),0)),
C1830
)
)
)</f>
        <v>112</v>
      </c>
      <c r="E1831" s="1"/>
    </row>
    <row r="1832" spans="3:5" x14ac:dyDescent="0.25">
      <c r="C1832" cm="1">
        <f t="array" ref="C1832">IF(ISNUMBER(B1832),
B1832,
IFERROR(
_xlfn.LET(
_xlpm.prevRow, LOOKUP(2,1/(ISNUMBER(B$1:B1831)),ROW(B$1:B1831)),
_xlpm.nextRow, ROW(B1832)-1+MATCH(TRUE,ISNUMBER(B1832:B$10000),0),
_xlpm.prevVal, INDEX(B:B,_xlpm.prevRow),
_xlpm.nextVal, INDEX(B:B,_xlpm.nextRow),
_xlpm.prevDate, INDEX(A:A,_xlpm.prevRow),
_xlpm.nextDate, INDEX(A:A,_xlpm.nextRow),
_xlpm.prevVal + (_xlpm.nextVal-_xlpm.prevVal)*(A1832-_xlpm.prevDate)/(_xlpm.nextDate-_xlpm.prevDate)
),
IFERROR(
INDEX(B:B, ROW(B1832)-1+MATCH(TRUE,ISNUMBER(B1832:B$10000),0)),
C1831
)
)
)</f>
        <v>112</v>
      </c>
      <c r="E1832" s="1"/>
    </row>
    <row r="1833" spans="3:5" x14ac:dyDescent="0.25">
      <c r="C1833" cm="1">
        <f t="array" ref="C1833">IF(ISNUMBER(B1833),
B1833,
IFERROR(
_xlfn.LET(
_xlpm.prevRow, LOOKUP(2,1/(ISNUMBER(B$1:B1832)),ROW(B$1:B1832)),
_xlpm.nextRow, ROW(B1833)-1+MATCH(TRUE,ISNUMBER(B1833:B$10000),0),
_xlpm.prevVal, INDEX(B:B,_xlpm.prevRow),
_xlpm.nextVal, INDEX(B:B,_xlpm.nextRow),
_xlpm.prevDate, INDEX(A:A,_xlpm.prevRow),
_xlpm.nextDate, INDEX(A:A,_xlpm.nextRow),
_xlpm.prevVal + (_xlpm.nextVal-_xlpm.prevVal)*(A1833-_xlpm.prevDate)/(_xlpm.nextDate-_xlpm.prevDate)
),
IFERROR(
INDEX(B:B, ROW(B1833)-1+MATCH(TRUE,ISNUMBER(B1833:B$10000),0)),
C1832
)
)
)</f>
        <v>112</v>
      </c>
      <c r="E1833" s="1"/>
    </row>
    <row r="1834" spans="3:5" x14ac:dyDescent="0.25">
      <c r="C1834" cm="1">
        <f t="array" ref="C1834">IF(ISNUMBER(B1834),
B1834,
IFERROR(
_xlfn.LET(
_xlpm.prevRow, LOOKUP(2,1/(ISNUMBER(B$1:B1833)),ROW(B$1:B1833)),
_xlpm.nextRow, ROW(B1834)-1+MATCH(TRUE,ISNUMBER(B1834:B$10000),0),
_xlpm.prevVal, INDEX(B:B,_xlpm.prevRow),
_xlpm.nextVal, INDEX(B:B,_xlpm.nextRow),
_xlpm.prevDate, INDEX(A:A,_xlpm.prevRow),
_xlpm.nextDate, INDEX(A:A,_xlpm.nextRow),
_xlpm.prevVal + (_xlpm.nextVal-_xlpm.prevVal)*(A1834-_xlpm.prevDate)/(_xlpm.nextDate-_xlpm.prevDate)
),
IFERROR(
INDEX(B:B, ROW(B1834)-1+MATCH(TRUE,ISNUMBER(B1834:B$10000),0)),
C1833
)
)
)</f>
        <v>112</v>
      </c>
      <c r="E1834" s="1"/>
    </row>
    <row r="1835" spans="3:5" x14ac:dyDescent="0.25">
      <c r="C1835" cm="1">
        <f t="array" ref="C1835">IF(ISNUMBER(B1835),
B1835,
IFERROR(
_xlfn.LET(
_xlpm.prevRow, LOOKUP(2,1/(ISNUMBER(B$1:B1834)),ROW(B$1:B1834)),
_xlpm.nextRow, ROW(B1835)-1+MATCH(TRUE,ISNUMBER(B1835:B$10000),0),
_xlpm.prevVal, INDEX(B:B,_xlpm.prevRow),
_xlpm.nextVal, INDEX(B:B,_xlpm.nextRow),
_xlpm.prevDate, INDEX(A:A,_xlpm.prevRow),
_xlpm.nextDate, INDEX(A:A,_xlpm.nextRow),
_xlpm.prevVal + (_xlpm.nextVal-_xlpm.prevVal)*(A1835-_xlpm.prevDate)/(_xlpm.nextDate-_xlpm.prevDate)
),
IFERROR(
INDEX(B:B, ROW(B1835)-1+MATCH(TRUE,ISNUMBER(B1835:B$10000),0)),
C1834
)
)
)</f>
        <v>112</v>
      </c>
      <c r="E1835" s="1"/>
    </row>
    <row r="1836" spans="3:5" x14ac:dyDescent="0.25">
      <c r="C1836" cm="1">
        <f t="array" ref="C1836">IF(ISNUMBER(B1836),
B1836,
IFERROR(
_xlfn.LET(
_xlpm.prevRow, LOOKUP(2,1/(ISNUMBER(B$1:B1835)),ROW(B$1:B1835)),
_xlpm.nextRow, ROW(B1836)-1+MATCH(TRUE,ISNUMBER(B1836:B$10000),0),
_xlpm.prevVal, INDEX(B:B,_xlpm.prevRow),
_xlpm.nextVal, INDEX(B:B,_xlpm.nextRow),
_xlpm.prevDate, INDEX(A:A,_xlpm.prevRow),
_xlpm.nextDate, INDEX(A:A,_xlpm.nextRow),
_xlpm.prevVal + (_xlpm.nextVal-_xlpm.prevVal)*(A1836-_xlpm.prevDate)/(_xlpm.nextDate-_xlpm.prevDate)
),
IFERROR(
INDEX(B:B, ROW(B1836)-1+MATCH(TRUE,ISNUMBER(B1836:B$10000),0)),
C1835
)
)
)</f>
        <v>112</v>
      </c>
      <c r="E1836" s="1"/>
    </row>
    <row r="1837" spans="3:5" x14ac:dyDescent="0.25">
      <c r="C1837" cm="1">
        <f t="array" ref="C1837">IF(ISNUMBER(B1837),
B1837,
IFERROR(
_xlfn.LET(
_xlpm.prevRow, LOOKUP(2,1/(ISNUMBER(B$1:B1836)),ROW(B$1:B1836)),
_xlpm.nextRow, ROW(B1837)-1+MATCH(TRUE,ISNUMBER(B1837:B$10000),0),
_xlpm.prevVal, INDEX(B:B,_xlpm.prevRow),
_xlpm.nextVal, INDEX(B:B,_xlpm.nextRow),
_xlpm.prevDate, INDEX(A:A,_xlpm.prevRow),
_xlpm.nextDate, INDEX(A:A,_xlpm.nextRow),
_xlpm.prevVal + (_xlpm.nextVal-_xlpm.prevVal)*(A1837-_xlpm.prevDate)/(_xlpm.nextDate-_xlpm.prevDate)
),
IFERROR(
INDEX(B:B, ROW(B1837)-1+MATCH(TRUE,ISNUMBER(B1837:B$10000),0)),
C1836
)
)
)</f>
        <v>112</v>
      </c>
      <c r="E1837" s="1"/>
    </row>
    <row r="1838" spans="3:5" x14ac:dyDescent="0.25">
      <c r="C1838" cm="1">
        <f t="array" ref="C1838">IF(ISNUMBER(B1838),
B1838,
IFERROR(
_xlfn.LET(
_xlpm.prevRow, LOOKUP(2,1/(ISNUMBER(B$1:B1837)),ROW(B$1:B1837)),
_xlpm.nextRow, ROW(B1838)-1+MATCH(TRUE,ISNUMBER(B1838:B$10000),0),
_xlpm.prevVal, INDEX(B:B,_xlpm.prevRow),
_xlpm.nextVal, INDEX(B:B,_xlpm.nextRow),
_xlpm.prevDate, INDEX(A:A,_xlpm.prevRow),
_xlpm.nextDate, INDEX(A:A,_xlpm.nextRow),
_xlpm.prevVal + (_xlpm.nextVal-_xlpm.prevVal)*(A1838-_xlpm.prevDate)/(_xlpm.nextDate-_xlpm.prevDate)
),
IFERROR(
INDEX(B:B, ROW(B1838)-1+MATCH(TRUE,ISNUMBER(B1838:B$10000),0)),
C1837
)
)
)</f>
        <v>112</v>
      </c>
      <c r="E1838" s="1"/>
    </row>
    <row r="1839" spans="3:5" x14ac:dyDescent="0.25">
      <c r="C1839" cm="1">
        <f t="array" ref="C1839">IF(ISNUMBER(B1839),
B1839,
IFERROR(
_xlfn.LET(
_xlpm.prevRow, LOOKUP(2,1/(ISNUMBER(B$1:B1838)),ROW(B$1:B1838)),
_xlpm.nextRow, ROW(B1839)-1+MATCH(TRUE,ISNUMBER(B1839:B$10000),0),
_xlpm.prevVal, INDEX(B:B,_xlpm.prevRow),
_xlpm.nextVal, INDEX(B:B,_xlpm.nextRow),
_xlpm.prevDate, INDEX(A:A,_xlpm.prevRow),
_xlpm.nextDate, INDEX(A:A,_xlpm.nextRow),
_xlpm.prevVal + (_xlpm.nextVal-_xlpm.prevVal)*(A1839-_xlpm.prevDate)/(_xlpm.nextDate-_xlpm.prevDate)
),
IFERROR(
INDEX(B:B, ROW(B1839)-1+MATCH(TRUE,ISNUMBER(B1839:B$10000),0)),
C1838
)
)
)</f>
        <v>112</v>
      </c>
      <c r="E1839" s="1"/>
    </row>
    <row r="1840" spans="3:5" x14ac:dyDescent="0.25">
      <c r="C1840" cm="1">
        <f t="array" ref="C1840">IF(ISNUMBER(B1840),
B1840,
IFERROR(
_xlfn.LET(
_xlpm.prevRow, LOOKUP(2,1/(ISNUMBER(B$1:B1839)),ROW(B$1:B1839)),
_xlpm.nextRow, ROW(B1840)-1+MATCH(TRUE,ISNUMBER(B1840:B$10000),0),
_xlpm.prevVal, INDEX(B:B,_xlpm.prevRow),
_xlpm.nextVal, INDEX(B:B,_xlpm.nextRow),
_xlpm.prevDate, INDEX(A:A,_xlpm.prevRow),
_xlpm.nextDate, INDEX(A:A,_xlpm.nextRow),
_xlpm.prevVal + (_xlpm.nextVal-_xlpm.prevVal)*(A1840-_xlpm.prevDate)/(_xlpm.nextDate-_xlpm.prevDate)
),
IFERROR(
INDEX(B:B, ROW(B1840)-1+MATCH(TRUE,ISNUMBER(B1840:B$10000),0)),
C1839
)
)
)</f>
        <v>112</v>
      </c>
      <c r="E1840" s="1"/>
    </row>
    <row r="1841" spans="3:5" x14ac:dyDescent="0.25">
      <c r="C1841" cm="1">
        <f t="array" ref="C1841">IF(ISNUMBER(B1841),
B1841,
IFERROR(
_xlfn.LET(
_xlpm.prevRow, LOOKUP(2,1/(ISNUMBER(B$1:B1840)),ROW(B$1:B1840)),
_xlpm.nextRow, ROW(B1841)-1+MATCH(TRUE,ISNUMBER(B1841:B$10000),0),
_xlpm.prevVal, INDEX(B:B,_xlpm.prevRow),
_xlpm.nextVal, INDEX(B:B,_xlpm.nextRow),
_xlpm.prevDate, INDEX(A:A,_xlpm.prevRow),
_xlpm.nextDate, INDEX(A:A,_xlpm.nextRow),
_xlpm.prevVal + (_xlpm.nextVal-_xlpm.prevVal)*(A1841-_xlpm.prevDate)/(_xlpm.nextDate-_xlpm.prevDate)
),
IFERROR(
INDEX(B:B, ROW(B1841)-1+MATCH(TRUE,ISNUMBER(B1841:B$10000),0)),
C1840
)
)
)</f>
        <v>112</v>
      </c>
      <c r="E1841" s="1"/>
    </row>
    <row r="1842" spans="3:5" x14ac:dyDescent="0.25">
      <c r="C1842" cm="1">
        <f t="array" ref="C1842">IF(ISNUMBER(B1842),
B1842,
IFERROR(
_xlfn.LET(
_xlpm.prevRow, LOOKUP(2,1/(ISNUMBER(B$1:B1841)),ROW(B$1:B1841)),
_xlpm.nextRow, ROW(B1842)-1+MATCH(TRUE,ISNUMBER(B1842:B$10000),0),
_xlpm.prevVal, INDEX(B:B,_xlpm.prevRow),
_xlpm.nextVal, INDEX(B:B,_xlpm.nextRow),
_xlpm.prevDate, INDEX(A:A,_xlpm.prevRow),
_xlpm.nextDate, INDEX(A:A,_xlpm.nextRow),
_xlpm.prevVal + (_xlpm.nextVal-_xlpm.prevVal)*(A1842-_xlpm.prevDate)/(_xlpm.nextDate-_xlpm.prevDate)
),
IFERROR(
INDEX(B:B, ROW(B1842)-1+MATCH(TRUE,ISNUMBER(B1842:B$10000),0)),
C1841
)
)
)</f>
        <v>112</v>
      </c>
      <c r="E1842" s="1"/>
    </row>
    <row r="1843" spans="3:5" x14ac:dyDescent="0.25">
      <c r="C1843" cm="1">
        <f t="array" ref="C1843">IF(ISNUMBER(B1843),
B1843,
IFERROR(
_xlfn.LET(
_xlpm.prevRow, LOOKUP(2,1/(ISNUMBER(B$1:B1842)),ROW(B$1:B1842)),
_xlpm.nextRow, ROW(B1843)-1+MATCH(TRUE,ISNUMBER(B1843:B$10000),0),
_xlpm.prevVal, INDEX(B:B,_xlpm.prevRow),
_xlpm.nextVal, INDEX(B:B,_xlpm.nextRow),
_xlpm.prevDate, INDEX(A:A,_xlpm.prevRow),
_xlpm.nextDate, INDEX(A:A,_xlpm.nextRow),
_xlpm.prevVal + (_xlpm.nextVal-_xlpm.prevVal)*(A1843-_xlpm.prevDate)/(_xlpm.nextDate-_xlpm.prevDate)
),
IFERROR(
INDEX(B:B, ROW(B1843)-1+MATCH(TRUE,ISNUMBER(B1843:B$10000),0)),
C1842
)
)
)</f>
        <v>112</v>
      </c>
      <c r="E1843" s="1"/>
    </row>
    <row r="1844" spans="3:5" x14ac:dyDescent="0.25">
      <c r="C1844" cm="1">
        <f t="array" ref="C1844">IF(ISNUMBER(B1844),
B1844,
IFERROR(
_xlfn.LET(
_xlpm.prevRow, LOOKUP(2,1/(ISNUMBER(B$1:B1843)),ROW(B$1:B1843)),
_xlpm.nextRow, ROW(B1844)-1+MATCH(TRUE,ISNUMBER(B1844:B$10000),0),
_xlpm.prevVal, INDEX(B:B,_xlpm.prevRow),
_xlpm.nextVal, INDEX(B:B,_xlpm.nextRow),
_xlpm.prevDate, INDEX(A:A,_xlpm.prevRow),
_xlpm.nextDate, INDEX(A:A,_xlpm.nextRow),
_xlpm.prevVal + (_xlpm.nextVal-_xlpm.prevVal)*(A1844-_xlpm.prevDate)/(_xlpm.nextDate-_xlpm.prevDate)
),
IFERROR(
INDEX(B:B, ROW(B1844)-1+MATCH(TRUE,ISNUMBER(B1844:B$10000),0)),
C1843
)
)
)</f>
        <v>112</v>
      </c>
      <c r="E1844" s="1"/>
    </row>
    <row r="1845" spans="3:5" x14ac:dyDescent="0.25">
      <c r="C1845" cm="1">
        <f t="array" ref="C1845">IF(ISNUMBER(B1845),
B1845,
IFERROR(
_xlfn.LET(
_xlpm.prevRow, LOOKUP(2,1/(ISNUMBER(B$1:B1844)),ROW(B$1:B1844)),
_xlpm.nextRow, ROW(B1845)-1+MATCH(TRUE,ISNUMBER(B1845:B$10000),0),
_xlpm.prevVal, INDEX(B:B,_xlpm.prevRow),
_xlpm.nextVal, INDEX(B:B,_xlpm.nextRow),
_xlpm.prevDate, INDEX(A:A,_xlpm.prevRow),
_xlpm.nextDate, INDEX(A:A,_xlpm.nextRow),
_xlpm.prevVal + (_xlpm.nextVal-_xlpm.prevVal)*(A1845-_xlpm.prevDate)/(_xlpm.nextDate-_xlpm.prevDate)
),
IFERROR(
INDEX(B:B, ROW(B1845)-1+MATCH(TRUE,ISNUMBER(B1845:B$10000),0)),
C1844
)
)
)</f>
        <v>112</v>
      </c>
      <c r="E1845" s="1"/>
    </row>
    <row r="1846" spans="3:5" x14ac:dyDescent="0.25">
      <c r="C1846" cm="1">
        <f t="array" ref="C1846">IF(ISNUMBER(B1846),
B1846,
IFERROR(
_xlfn.LET(
_xlpm.prevRow, LOOKUP(2,1/(ISNUMBER(B$1:B1845)),ROW(B$1:B1845)),
_xlpm.nextRow, ROW(B1846)-1+MATCH(TRUE,ISNUMBER(B1846:B$10000),0),
_xlpm.prevVal, INDEX(B:B,_xlpm.prevRow),
_xlpm.nextVal, INDEX(B:B,_xlpm.nextRow),
_xlpm.prevDate, INDEX(A:A,_xlpm.prevRow),
_xlpm.nextDate, INDEX(A:A,_xlpm.nextRow),
_xlpm.prevVal + (_xlpm.nextVal-_xlpm.prevVal)*(A1846-_xlpm.prevDate)/(_xlpm.nextDate-_xlpm.prevDate)
),
IFERROR(
INDEX(B:B, ROW(B1846)-1+MATCH(TRUE,ISNUMBER(B1846:B$10000),0)),
C1845
)
)
)</f>
        <v>112</v>
      </c>
      <c r="E1846" s="1"/>
    </row>
    <row r="1847" spans="3:5" x14ac:dyDescent="0.25">
      <c r="C1847" cm="1">
        <f t="array" ref="C1847">IF(ISNUMBER(B1847),
B1847,
IFERROR(
_xlfn.LET(
_xlpm.prevRow, LOOKUP(2,1/(ISNUMBER(B$1:B1846)),ROW(B$1:B1846)),
_xlpm.nextRow, ROW(B1847)-1+MATCH(TRUE,ISNUMBER(B1847:B$10000),0),
_xlpm.prevVal, INDEX(B:B,_xlpm.prevRow),
_xlpm.nextVal, INDEX(B:B,_xlpm.nextRow),
_xlpm.prevDate, INDEX(A:A,_xlpm.prevRow),
_xlpm.nextDate, INDEX(A:A,_xlpm.nextRow),
_xlpm.prevVal + (_xlpm.nextVal-_xlpm.prevVal)*(A1847-_xlpm.prevDate)/(_xlpm.nextDate-_xlpm.prevDate)
),
IFERROR(
INDEX(B:B, ROW(B1847)-1+MATCH(TRUE,ISNUMBER(B1847:B$10000),0)),
C1846
)
)
)</f>
        <v>112</v>
      </c>
      <c r="E1847" s="1"/>
    </row>
    <row r="1848" spans="3:5" x14ac:dyDescent="0.25">
      <c r="C1848" cm="1">
        <f t="array" ref="C1848">IF(ISNUMBER(B1848),
B1848,
IFERROR(
_xlfn.LET(
_xlpm.prevRow, LOOKUP(2,1/(ISNUMBER(B$1:B1847)),ROW(B$1:B1847)),
_xlpm.nextRow, ROW(B1848)-1+MATCH(TRUE,ISNUMBER(B1848:B$10000),0),
_xlpm.prevVal, INDEX(B:B,_xlpm.prevRow),
_xlpm.nextVal, INDEX(B:B,_xlpm.nextRow),
_xlpm.prevDate, INDEX(A:A,_xlpm.prevRow),
_xlpm.nextDate, INDEX(A:A,_xlpm.nextRow),
_xlpm.prevVal + (_xlpm.nextVal-_xlpm.prevVal)*(A1848-_xlpm.prevDate)/(_xlpm.nextDate-_xlpm.prevDate)
),
IFERROR(
INDEX(B:B, ROW(B1848)-1+MATCH(TRUE,ISNUMBER(B1848:B$10000),0)),
C1847
)
)
)</f>
        <v>112</v>
      </c>
      <c r="E1848" s="1"/>
    </row>
    <row r="1849" spans="3:5" x14ac:dyDescent="0.25">
      <c r="C1849" cm="1">
        <f t="array" ref="C1849">IF(ISNUMBER(B1849),
B1849,
IFERROR(
_xlfn.LET(
_xlpm.prevRow, LOOKUP(2,1/(ISNUMBER(B$1:B1848)),ROW(B$1:B1848)),
_xlpm.nextRow, ROW(B1849)-1+MATCH(TRUE,ISNUMBER(B1849:B$10000),0),
_xlpm.prevVal, INDEX(B:B,_xlpm.prevRow),
_xlpm.nextVal, INDEX(B:B,_xlpm.nextRow),
_xlpm.prevDate, INDEX(A:A,_xlpm.prevRow),
_xlpm.nextDate, INDEX(A:A,_xlpm.nextRow),
_xlpm.prevVal + (_xlpm.nextVal-_xlpm.prevVal)*(A1849-_xlpm.prevDate)/(_xlpm.nextDate-_xlpm.prevDate)
),
IFERROR(
INDEX(B:B, ROW(B1849)-1+MATCH(TRUE,ISNUMBER(B1849:B$10000),0)),
C1848
)
)
)</f>
        <v>112</v>
      </c>
      <c r="E1849" s="1"/>
    </row>
    <row r="1850" spans="3:5" x14ac:dyDescent="0.25">
      <c r="C1850" cm="1">
        <f t="array" ref="C1850">IF(ISNUMBER(B1850),
B1850,
IFERROR(
_xlfn.LET(
_xlpm.prevRow, LOOKUP(2,1/(ISNUMBER(B$1:B1849)),ROW(B$1:B1849)),
_xlpm.nextRow, ROW(B1850)-1+MATCH(TRUE,ISNUMBER(B1850:B$10000),0),
_xlpm.prevVal, INDEX(B:B,_xlpm.prevRow),
_xlpm.nextVal, INDEX(B:B,_xlpm.nextRow),
_xlpm.prevDate, INDEX(A:A,_xlpm.prevRow),
_xlpm.nextDate, INDEX(A:A,_xlpm.nextRow),
_xlpm.prevVal + (_xlpm.nextVal-_xlpm.prevVal)*(A1850-_xlpm.prevDate)/(_xlpm.nextDate-_xlpm.prevDate)
),
IFERROR(
INDEX(B:B, ROW(B1850)-1+MATCH(TRUE,ISNUMBER(B1850:B$10000),0)),
C1849
)
)
)</f>
        <v>112</v>
      </c>
      <c r="E1850" s="1"/>
    </row>
    <row r="1851" spans="3:5" x14ac:dyDescent="0.25">
      <c r="C1851" cm="1">
        <f t="array" ref="C1851">IF(ISNUMBER(B1851),
B1851,
IFERROR(
_xlfn.LET(
_xlpm.prevRow, LOOKUP(2,1/(ISNUMBER(B$1:B1850)),ROW(B$1:B1850)),
_xlpm.nextRow, ROW(B1851)-1+MATCH(TRUE,ISNUMBER(B1851:B$10000),0),
_xlpm.prevVal, INDEX(B:B,_xlpm.prevRow),
_xlpm.nextVal, INDEX(B:B,_xlpm.nextRow),
_xlpm.prevDate, INDEX(A:A,_xlpm.prevRow),
_xlpm.nextDate, INDEX(A:A,_xlpm.nextRow),
_xlpm.prevVal + (_xlpm.nextVal-_xlpm.prevVal)*(A1851-_xlpm.prevDate)/(_xlpm.nextDate-_xlpm.prevDate)
),
IFERROR(
INDEX(B:B, ROW(B1851)-1+MATCH(TRUE,ISNUMBER(B1851:B$10000),0)),
C1850
)
)
)</f>
        <v>112</v>
      </c>
      <c r="E1851" s="1"/>
    </row>
    <row r="1852" spans="3:5" x14ac:dyDescent="0.25">
      <c r="C1852" cm="1">
        <f t="array" ref="C1852">IF(ISNUMBER(B1852),
B1852,
IFERROR(
_xlfn.LET(
_xlpm.prevRow, LOOKUP(2,1/(ISNUMBER(B$1:B1851)),ROW(B$1:B1851)),
_xlpm.nextRow, ROW(B1852)-1+MATCH(TRUE,ISNUMBER(B1852:B$10000),0),
_xlpm.prevVal, INDEX(B:B,_xlpm.prevRow),
_xlpm.nextVal, INDEX(B:B,_xlpm.nextRow),
_xlpm.prevDate, INDEX(A:A,_xlpm.prevRow),
_xlpm.nextDate, INDEX(A:A,_xlpm.nextRow),
_xlpm.prevVal + (_xlpm.nextVal-_xlpm.prevVal)*(A1852-_xlpm.prevDate)/(_xlpm.nextDate-_xlpm.prevDate)
),
IFERROR(
INDEX(B:B, ROW(B1852)-1+MATCH(TRUE,ISNUMBER(B1852:B$10000),0)),
C1851
)
)
)</f>
        <v>112</v>
      </c>
      <c r="E1852" s="1"/>
    </row>
    <row r="1853" spans="3:5" x14ac:dyDescent="0.25">
      <c r="C1853" cm="1">
        <f t="array" ref="C1853">IF(ISNUMBER(B1853),
B1853,
IFERROR(
_xlfn.LET(
_xlpm.prevRow, LOOKUP(2,1/(ISNUMBER(B$1:B1852)),ROW(B$1:B1852)),
_xlpm.nextRow, ROW(B1853)-1+MATCH(TRUE,ISNUMBER(B1853:B$10000),0),
_xlpm.prevVal, INDEX(B:B,_xlpm.prevRow),
_xlpm.nextVal, INDEX(B:B,_xlpm.nextRow),
_xlpm.prevDate, INDEX(A:A,_xlpm.prevRow),
_xlpm.nextDate, INDEX(A:A,_xlpm.nextRow),
_xlpm.prevVal + (_xlpm.nextVal-_xlpm.prevVal)*(A1853-_xlpm.prevDate)/(_xlpm.nextDate-_xlpm.prevDate)
),
IFERROR(
INDEX(B:B, ROW(B1853)-1+MATCH(TRUE,ISNUMBER(B1853:B$10000),0)),
C1852
)
)
)</f>
        <v>112</v>
      </c>
      <c r="E1853" s="1"/>
    </row>
    <row r="1854" spans="3:5" x14ac:dyDescent="0.25">
      <c r="C1854" cm="1">
        <f t="array" ref="C1854">IF(ISNUMBER(B1854),
B1854,
IFERROR(
_xlfn.LET(
_xlpm.prevRow, LOOKUP(2,1/(ISNUMBER(B$1:B1853)),ROW(B$1:B1853)),
_xlpm.nextRow, ROW(B1854)-1+MATCH(TRUE,ISNUMBER(B1854:B$10000),0),
_xlpm.prevVal, INDEX(B:B,_xlpm.prevRow),
_xlpm.nextVal, INDEX(B:B,_xlpm.nextRow),
_xlpm.prevDate, INDEX(A:A,_xlpm.prevRow),
_xlpm.nextDate, INDEX(A:A,_xlpm.nextRow),
_xlpm.prevVal + (_xlpm.nextVal-_xlpm.prevVal)*(A1854-_xlpm.prevDate)/(_xlpm.nextDate-_xlpm.prevDate)
),
IFERROR(
INDEX(B:B, ROW(B1854)-1+MATCH(TRUE,ISNUMBER(B1854:B$10000),0)),
C1853
)
)
)</f>
        <v>112</v>
      </c>
      <c r="E1854" s="1"/>
    </row>
    <row r="1855" spans="3:5" x14ac:dyDescent="0.25">
      <c r="C1855" cm="1">
        <f t="array" ref="C1855">IF(ISNUMBER(B1855),
B1855,
IFERROR(
_xlfn.LET(
_xlpm.prevRow, LOOKUP(2,1/(ISNUMBER(B$1:B1854)),ROW(B$1:B1854)),
_xlpm.nextRow, ROW(B1855)-1+MATCH(TRUE,ISNUMBER(B1855:B$10000),0),
_xlpm.prevVal, INDEX(B:B,_xlpm.prevRow),
_xlpm.nextVal, INDEX(B:B,_xlpm.nextRow),
_xlpm.prevDate, INDEX(A:A,_xlpm.prevRow),
_xlpm.nextDate, INDEX(A:A,_xlpm.nextRow),
_xlpm.prevVal + (_xlpm.nextVal-_xlpm.prevVal)*(A1855-_xlpm.prevDate)/(_xlpm.nextDate-_xlpm.prevDate)
),
IFERROR(
INDEX(B:B, ROW(B1855)-1+MATCH(TRUE,ISNUMBER(B1855:B$10000),0)),
C1854
)
)
)</f>
        <v>112</v>
      </c>
      <c r="E1855" s="1"/>
    </row>
    <row r="1856" spans="3:5" x14ac:dyDescent="0.25">
      <c r="C1856" cm="1">
        <f t="array" ref="C1856">IF(ISNUMBER(B1856),
B1856,
IFERROR(
_xlfn.LET(
_xlpm.prevRow, LOOKUP(2,1/(ISNUMBER(B$1:B1855)),ROW(B$1:B1855)),
_xlpm.nextRow, ROW(B1856)-1+MATCH(TRUE,ISNUMBER(B1856:B$10000),0),
_xlpm.prevVal, INDEX(B:B,_xlpm.prevRow),
_xlpm.nextVal, INDEX(B:B,_xlpm.nextRow),
_xlpm.prevDate, INDEX(A:A,_xlpm.prevRow),
_xlpm.nextDate, INDEX(A:A,_xlpm.nextRow),
_xlpm.prevVal + (_xlpm.nextVal-_xlpm.prevVal)*(A1856-_xlpm.prevDate)/(_xlpm.nextDate-_xlpm.prevDate)
),
IFERROR(
INDEX(B:B, ROW(B1856)-1+MATCH(TRUE,ISNUMBER(B1856:B$10000),0)),
C1855
)
)
)</f>
        <v>112</v>
      </c>
      <c r="E1856" s="1"/>
    </row>
    <row r="1857" spans="3:5" x14ac:dyDescent="0.25">
      <c r="C1857" cm="1">
        <f t="array" ref="C1857">IF(ISNUMBER(B1857),
B1857,
IFERROR(
_xlfn.LET(
_xlpm.prevRow, LOOKUP(2,1/(ISNUMBER(B$1:B1856)),ROW(B$1:B1856)),
_xlpm.nextRow, ROW(B1857)-1+MATCH(TRUE,ISNUMBER(B1857:B$10000),0),
_xlpm.prevVal, INDEX(B:B,_xlpm.prevRow),
_xlpm.nextVal, INDEX(B:B,_xlpm.nextRow),
_xlpm.prevDate, INDEX(A:A,_xlpm.prevRow),
_xlpm.nextDate, INDEX(A:A,_xlpm.nextRow),
_xlpm.prevVal + (_xlpm.nextVal-_xlpm.prevVal)*(A1857-_xlpm.prevDate)/(_xlpm.nextDate-_xlpm.prevDate)
),
IFERROR(
INDEX(B:B, ROW(B1857)-1+MATCH(TRUE,ISNUMBER(B1857:B$10000),0)),
C1856
)
)
)</f>
        <v>112</v>
      </c>
      <c r="E1857" s="1"/>
    </row>
    <row r="1858" spans="3:5" x14ac:dyDescent="0.25">
      <c r="C1858" cm="1">
        <f t="array" ref="C1858">IF(ISNUMBER(B1858),
B1858,
IFERROR(
_xlfn.LET(
_xlpm.prevRow, LOOKUP(2,1/(ISNUMBER(B$1:B1857)),ROW(B$1:B1857)),
_xlpm.nextRow, ROW(B1858)-1+MATCH(TRUE,ISNUMBER(B1858:B$10000),0),
_xlpm.prevVal, INDEX(B:B,_xlpm.prevRow),
_xlpm.nextVal, INDEX(B:B,_xlpm.nextRow),
_xlpm.prevDate, INDEX(A:A,_xlpm.prevRow),
_xlpm.nextDate, INDEX(A:A,_xlpm.nextRow),
_xlpm.prevVal + (_xlpm.nextVal-_xlpm.prevVal)*(A1858-_xlpm.prevDate)/(_xlpm.nextDate-_xlpm.prevDate)
),
IFERROR(
INDEX(B:B, ROW(B1858)-1+MATCH(TRUE,ISNUMBER(B1858:B$10000),0)),
C1857
)
)
)</f>
        <v>112</v>
      </c>
      <c r="E1858" s="1"/>
    </row>
    <row r="1859" spans="3:5" x14ac:dyDescent="0.25">
      <c r="C1859" cm="1">
        <f t="array" ref="C1859">IF(ISNUMBER(B1859),
B1859,
IFERROR(
_xlfn.LET(
_xlpm.prevRow, LOOKUP(2,1/(ISNUMBER(B$1:B1858)),ROW(B$1:B1858)),
_xlpm.nextRow, ROW(B1859)-1+MATCH(TRUE,ISNUMBER(B1859:B$10000),0),
_xlpm.prevVal, INDEX(B:B,_xlpm.prevRow),
_xlpm.nextVal, INDEX(B:B,_xlpm.nextRow),
_xlpm.prevDate, INDEX(A:A,_xlpm.prevRow),
_xlpm.nextDate, INDEX(A:A,_xlpm.nextRow),
_xlpm.prevVal + (_xlpm.nextVal-_xlpm.prevVal)*(A1859-_xlpm.prevDate)/(_xlpm.nextDate-_xlpm.prevDate)
),
IFERROR(
INDEX(B:B, ROW(B1859)-1+MATCH(TRUE,ISNUMBER(B1859:B$10000),0)),
C1858
)
)
)</f>
        <v>112</v>
      </c>
      <c r="E1859" s="1"/>
    </row>
    <row r="1860" spans="3:5" x14ac:dyDescent="0.25">
      <c r="C1860" cm="1">
        <f t="array" ref="C1860">IF(ISNUMBER(B1860),
B1860,
IFERROR(
_xlfn.LET(
_xlpm.prevRow, LOOKUP(2,1/(ISNUMBER(B$1:B1859)),ROW(B$1:B1859)),
_xlpm.nextRow, ROW(B1860)-1+MATCH(TRUE,ISNUMBER(B1860:B$10000),0),
_xlpm.prevVal, INDEX(B:B,_xlpm.prevRow),
_xlpm.nextVal, INDEX(B:B,_xlpm.nextRow),
_xlpm.prevDate, INDEX(A:A,_xlpm.prevRow),
_xlpm.nextDate, INDEX(A:A,_xlpm.nextRow),
_xlpm.prevVal + (_xlpm.nextVal-_xlpm.prevVal)*(A1860-_xlpm.prevDate)/(_xlpm.nextDate-_xlpm.prevDate)
),
IFERROR(
INDEX(B:B, ROW(B1860)-1+MATCH(TRUE,ISNUMBER(B1860:B$10000),0)),
C1859
)
)
)</f>
        <v>112</v>
      </c>
      <c r="E1860" s="1"/>
    </row>
    <row r="1861" spans="3:5" x14ac:dyDescent="0.25">
      <c r="C1861" cm="1">
        <f t="array" ref="C1861">IF(ISNUMBER(B1861),
B1861,
IFERROR(
_xlfn.LET(
_xlpm.prevRow, LOOKUP(2,1/(ISNUMBER(B$1:B1860)),ROW(B$1:B1860)),
_xlpm.nextRow, ROW(B1861)-1+MATCH(TRUE,ISNUMBER(B1861:B$10000),0),
_xlpm.prevVal, INDEX(B:B,_xlpm.prevRow),
_xlpm.nextVal, INDEX(B:B,_xlpm.nextRow),
_xlpm.prevDate, INDEX(A:A,_xlpm.prevRow),
_xlpm.nextDate, INDEX(A:A,_xlpm.nextRow),
_xlpm.prevVal + (_xlpm.nextVal-_xlpm.prevVal)*(A1861-_xlpm.prevDate)/(_xlpm.nextDate-_xlpm.prevDate)
),
IFERROR(
INDEX(B:B, ROW(B1861)-1+MATCH(TRUE,ISNUMBER(B1861:B$10000),0)),
C1860
)
)
)</f>
        <v>112</v>
      </c>
      <c r="E1861" s="1"/>
    </row>
    <row r="1862" spans="3:5" x14ac:dyDescent="0.25">
      <c r="C1862" cm="1">
        <f t="array" ref="C1862">IF(ISNUMBER(B1862),
B1862,
IFERROR(
_xlfn.LET(
_xlpm.prevRow, LOOKUP(2,1/(ISNUMBER(B$1:B1861)),ROW(B$1:B1861)),
_xlpm.nextRow, ROW(B1862)-1+MATCH(TRUE,ISNUMBER(B1862:B$10000),0),
_xlpm.prevVal, INDEX(B:B,_xlpm.prevRow),
_xlpm.nextVal, INDEX(B:B,_xlpm.nextRow),
_xlpm.prevDate, INDEX(A:A,_xlpm.prevRow),
_xlpm.nextDate, INDEX(A:A,_xlpm.nextRow),
_xlpm.prevVal + (_xlpm.nextVal-_xlpm.prevVal)*(A1862-_xlpm.prevDate)/(_xlpm.nextDate-_xlpm.prevDate)
),
IFERROR(
INDEX(B:B, ROW(B1862)-1+MATCH(TRUE,ISNUMBER(B1862:B$10000),0)),
C1861
)
)
)</f>
        <v>112</v>
      </c>
      <c r="E1862" s="1"/>
    </row>
    <row r="1863" spans="3:5" x14ac:dyDescent="0.25">
      <c r="C1863" cm="1">
        <f t="array" ref="C1863">IF(ISNUMBER(B1863),
B1863,
IFERROR(
_xlfn.LET(
_xlpm.prevRow, LOOKUP(2,1/(ISNUMBER(B$1:B1862)),ROW(B$1:B1862)),
_xlpm.nextRow, ROW(B1863)-1+MATCH(TRUE,ISNUMBER(B1863:B$10000),0),
_xlpm.prevVal, INDEX(B:B,_xlpm.prevRow),
_xlpm.nextVal, INDEX(B:B,_xlpm.nextRow),
_xlpm.prevDate, INDEX(A:A,_xlpm.prevRow),
_xlpm.nextDate, INDEX(A:A,_xlpm.nextRow),
_xlpm.prevVal + (_xlpm.nextVal-_xlpm.prevVal)*(A1863-_xlpm.prevDate)/(_xlpm.nextDate-_xlpm.prevDate)
),
IFERROR(
INDEX(B:B, ROW(B1863)-1+MATCH(TRUE,ISNUMBER(B1863:B$10000),0)),
C1862
)
)
)</f>
        <v>112</v>
      </c>
      <c r="E1863" s="1"/>
    </row>
    <row r="1864" spans="3:5" x14ac:dyDescent="0.25">
      <c r="C1864" cm="1">
        <f t="array" ref="C1864">IF(ISNUMBER(B1864),
B1864,
IFERROR(
_xlfn.LET(
_xlpm.prevRow, LOOKUP(2,1/(ISNUMBER(B$1:B1863)),ROW(B$1:B1863)),
_xlpm.nextRow, ROW(B1864)-1+MATCH(TRUE,ISNUMBER(B1864:B$10000),0),
_xlpm.prevVal, INDEX(B:B,_xlpm.prevRow),
_xlpm.nextVal, INDEX(B:B,_xlpm.nextRow),
_xlpm.prevDate, INDEX(A:A,_xlpm.prevRow),
_xlpm.nextDate, INDEX(A:A,_xlpm.nextRow),
_xlpm.prevVal + (_xlpm.nextVal-_xlpm.prevVal)*(A1864-_xlpm.prevDate)/(_xlpm.nextDate-_xlpm.prevDate)
),
IFERROR(
INDEX(B:B, ROW(B1864)-1+MATCH(TRUE,ISNUMBER(B1864:B$10000),0)),
C1863
)
)
)</f>
        <v>112</v>
      </c>
      <c r="E1864" s="1"/>
    </row>
    <row r="1865" spans="3:5" x14ac:dyDescent="0.25">
      <c r="C1865" cm="1">
        <f t="array" ref="C1865">IF(ISNUMBER(B1865),
B1865,
IFERROR(
_xlfn.LET(
_xlpm.prevRow, LOOKUP(2,1/(ISNUMBER(B$1:B1864)),ROW(B$1:B1864)),
_xlpm.nextRow, ROW(B1865)-1+MATCH(TRUE,ISNUMBER(B1865:B$10000),0),
_xlpm.prevVal, INDEX(B:B,_xlpm.prevRow),
_xlpm.nextVal, INDEX(B:B,_xlpm.nextRow),
_xlpm.prevDate, INDEX(A:A,_xlpm.prevRow),
_xlpm.nextDate, INDEX(A:A,_xlpm.nextRow),
_xlpm.prevVal + (_xlpm.nextVal-_xlpm.prevVal)*(A1865-_xlpm.prevDate)/(_xlpm.nextDate-_xlpm.prevDate)
),
IFERROR(
INDEX(B:B, ROW(B1865)-1+MATCH(TRUE,ISNUMBER(B1865:B$10000),0)),
C1864
)
)
)</f>
        <v>112</v>
      </c>
      <c r="E1865" s="1"/>
    </row>
    <row r="1866" spans="3:5" x14ac:dyDescent="0.25">
      <c r="C1866" cm="1">
        <f t="array" ref="C1866">IF(ISNUMBER(B1866),
B1866,
IFERROR(
_xlfn.LET(
_xlpm.prevRow, LOOKUP(2,1/(ISNUMBER(B$1:B1865)),ROW(B$1:B1865)),
_xlpm.nextRow, ROW(B1866)-1+MATCH(TRUE,ISNUMBER(B1866:B$10000),0),
_xlpm.prevVal, INDEX(B:B,_xlpm.prevRow),
_xlpm.nextVal, INDEX(B:B,_xlpm.nextRow),
_xlpm.prevDate, INDEX(A:A,_xlpm.prevRow),
_xlpm.nextDate, INDEX(A:A,_xlpm.nextRow),
_xlpm.prevVal + (_xlpm.nextVal-_xlpm.prevVal)*(A1866-_xlpm.prevDate)/(_xlpm.nextDate-_xlpm.prevDate)
),
IFERROR(
INDEX(B:B, ROW(B1866)-1+MATCH(TRUE,ISNUMBER(B1866:B$10000),0)),
C1865
)
)
)</f>
        <v>112</v>
      </c>
      <c r="E1866" s="1"/>
    </row>
    <row r="1867" spans="3:5" x14ac:dyDescent="0.25">
      <c r="C1867" cm="1">
        <f t="array" ref="C1867">IF(ISNUMBER(B1867),
B1867,
IFERROR(
_xlfn.LET(
_xlpm.prevRow, LOOKUP(2,1/(ISNUMBER(B$1:B1866)),ROW(B$1:B1866)),
_xlpm.nextRow, ROW(B1867)-1+MATCH(TRUE,ISNUMBER(B1867:B$10000),0),
_xlpm.prevVal, INDEX(B:B,_xlpm.prevRow),
_xlpm.nextVal, INDEX(B:B,_xlpm.nextRow),
_xlpm.prevDate, INDEX(A:A,_xlpm.prevRow),
_xlpm.nextDate, INDEX(A:A,_xlpm.nextRow),
_xlpm.prevVal + (_xlpm.nextVal-_xlpm.prevVal)*(A1867-_xlpm.prevDate)/(_xlpm.nextDate-_xlpm.prevDate)
),
IFERROR(
INDEX(B:B, ROW(B1867)-1+MATCH(TRUE,ISNUMBER(B1867:B$10000),0)),
C1866
)
)
)</f>
        <v>112</v>
      </c>
      <c r="E1867" s="1"/>
    </row>
    <row r="1868" spans="3:5" x14ac:dyDescent="0.25">
      <c r="C1868" cm="1">
        <f t="array" ref="C1868">IF(ISNUMBER(B1868),
B1868,
IFERROR(
_xlfn.LET(
_xlpm.prevRow, LOOKUP(2,1/(ISNUMBER(B$1:B1867)),ROW(B$1:B1867)),
_xlpm.nextRow, ROW(B1868)-1+MATCH(TRUE,ISNUMBER(B1868:B$10000),0),
_xlpm.prevVal, INDEX(B:B,_xlpm.prevRow),
_xlpm.nextVal, INDEX(B:B,_xlpm.nextRow),
_xlpm.prevDate, INDEX(A:A,_xlpm.prevRow),
_xlpm.nextDate, INDEX(A:A,_xlpm.nextRow),
_xlpm.prevVal + (_xlpm.nextVal-_xlpm.prevVal)*(A1868-_xlpm.prevDate)/(_xlpm.nextDate-_xlpm.prevDate)
),
IFERROR(
INDEX(B:B, ROW(B1868)-1+MATCH(TRUE,ISNUMBER(B1868:B$10000),0)),
C1867
)
)
)</f>
        <v>112</v>
      </c>
      <c r="E1868" s="1"/>
    </row>
    <row r="1869" spans="3:5" x14ac:dyDescent="0.25">
      <c r="C1869" cm="1">
        <f t="array" ref="C1869">IF(ISNUMBER(B1869),
B1869,
IFERROR(
_xlfn.LET(
_xlpm.prevRow, LOOKUP(2,1/(ISNUMBER(B$1:B1868)),ROW(B$1:B1868)),
_xlpm.nextRow, ROW(B1869)-1+MATCH(TRUE,ISNUMBER(B1869:B$10000),0),
_xlpm.prevVal, INDEX(B:B,_xlpm.prevRow),
_xlpm.nextVal, INDEX(B:B,_xlpm.nextRow),
_xlpm.prevDate, INDEX(A:A,_xlpm.prevRow),
_xlpm.nextDate, INDEX(A:A,_xlpm.nextRow),
_xlpm.prevVal + (_xlpm.nextVal-_xlpm.prevVal)*(A1869-_xlpm.prevDate)/(_xlpm.nextDate-_xlpm.prevDate)
),
IFERROR(
INDEX(B:B, ROW(B1869)-1+MATCH(TRUE,ISNUMBER(B1869:B$10000),0)),
C1868
)
)
)</f>
        <v>112</v>
      </c>
      <c r="E1869" s="1"/>
    </row>
    <row r="1870" spans="3:5" x14ac:dyDescent="0.25">
      <c r="C1870" cm="1">
        <f t="array" ref="C1870">IF(ISNUMBER(B1870),
B1870,
IFERROR(
_xlfn.LET(
_xlpm.prevRow, LOOKUP(2,1/(ISNUMBER(B$1:B1869)),ROW(B$1:B1869)),
_xlpm.nextRow, ROW(B1870)-1+MATCH(TRUE,ISNUMBER(B1870:B$10000),0),
_xlpm.prevVal, INDEX(B:B,_xlpm.prevRow),
_xlpm.nextVal, INDEX(B:B,_xlpm.nextRow),
_xlpm.prevDate, INDEX(A:A,_xlpm.prevRow),
_xlpm.nextDate, INDEX(A:A,_xlpm.nextRow),
_xlpm.prevVal + (_xlpm.nextVal-_xlpm.prevVal)*(A1870-_xlpm.prevDate)/(_xlpm.nextDate-_xlpm.prevDate)
),
IFERROR(
INDEX(B:B, ROW(B1870)-1+MATCH(TRUE,ISNUMBER(B1870:B$10000),0)),
C1869
)
)
)</f>
        <v>112</v>
      </c>
      <c r="E1870" s="1"/>
    </row>
    <row r="1871" spans="3:5" x14ac:dyDescent="0.25">
      <c r="C1871" cm="1">
        <f t="array" ref="C1871">IF(ISNUMBER(B1871),
B1871,
IFERROR(
_xlfn.LET(
_xlpm.prevRow, LOOKUP(2,1/(ISNUMBER(B$1:B1870)),ROW(B$1:B1870)),
_xlpm.nextRow, ROW(B1871)-1+MATCH(TRUE,ISNUMBER(B1871:B$10000),0),
_xlpm.prevVal, INDEX(B:B,_xlpm.prevRow),
_xlpm.nextVal, INDEX(B:B,_xlpm.nextRow),
_xlpm.prevDate, INDEX(A:A,_xlpm.prevRow),
_xlpm.nextDate, INDEX(A:A,_xlpm.nextRow),
_xlpm.prevVal + (_xlpm.nextVal-_xlpm.prevVal)*(A1871-_xlpm.prevDate)/(_xlpm.nextDate-_xlpm.prevDate)
),
IFERROR(
INDEX(B:B, ROW(B1871)-1+MATCH(TRUE,ISNUMBER(B1871:B$10000),0)),
C1870
)
)
)</f>
        <v>112</v>
      </c>
      <c r="E1871" s="1"/>
    </row>
    <row r="1872" spans="3:5" x14ac:dyDescent="0.25">
      <c r="C1872" cm="1">
        <f t="array" ref="C1872">IF(ISNUMBER(B1872),
B1872,
IFERROR(
_xlfn.LET(
_xlpm.prevRow, LOOKUP(2,1/(ISNUMBER(B$1:B1871)),ROW(B$1:B1871)),
_xlpm.nextRow, ROW(B1872)-1+MATCH(TRUE,ISNUMBER(B1872:B$10000),0),
_xlpm.prevVal, INDEX(B:B,_xlpm.prevRow),
_xlpm.nextVal, INDEX(B:B,_xlpm.nextRow),
_xlpm.prevDate, INDEX(A:A,_xlpm.prevRow),
_xlpm.nextDate, INDEX(A:A,_xlpm.nextRow),
_xlpm.prevVal + (_xlpm.nextVal-_xlpm.prevVal)*(A1872-_xlpm.prevDate)/(_xlpm.nextDate-_xlpm.prevDate)
),
IFERROR(
INDEX(B:B, ROW(B1872)-1+MATCH(TRUE,ISNUMBER(B1872:B$10000),0)),
C1871
)
)
)</f>
        <v>112</v>
      </c>
      <c r="E1872" s="1"/>
    </row>
    <row r="1873" spans="3:5" x14ac:dyDescent="0.25">
      <c r="C1873" cm="1">
        <f t="array" ref="C1873">IF(ISNUMBER(B1873),
B1873,
IFERROR(
_xlfn.LET(
_xlpm.prevRow, LOOKUP(2,1/(ISNUMBER(B$1:B1872)),ROW(B$1:B1872)),
_xlpm.nextRow, ROW(B1873)-1+MATCH(TRUE,ISNUMBER(B1873:B$10000),0),
_xlpm.prevVal, INDEX(B:B,_xlpm.prevRow),
_xlpm.nextVal, INDEX(B:B,_xlpm.nextRow),
_xlpm.prevDate, INDEX(A:A,_xlpm.prevRow),
_xlpm.nextDate, INDEX(A:A,_xlpm.nextRow),
_xlpm.prevVal + (_xlpm.nextVal-_xlpm.prevVal)*(A1873-_xlpm.prevDate)/(_xlpm.nextDate-_xlpm.prevDate)
),
IFERROR(
INDEX(B:B, ROW(B1873)-1+MATCH(TRUE,ISNUMBER(B1873:B$10000),0)),
C1872
)
)
)</f>
        <v>112</v>
      </c>
      <c r="E1873" s="1"/>
    </row>
    <row r="1874" spans="3:5" x14ac:dyDescent="0.25">
      <c r="C1874" cm="1">
        <f t="array" ref="C1874">IF(ISNUMBER(B1874),
B1874,
IFERROR(
_xlfn.LET(
_xlpm.prevRow, LOOKUP(2,1/(ISNUMBER(B$1:B1873)),ROW(B$1:B1873)),
_xlpm.nextRow, ROW(B1874)-1+MATCH(TRUE,ISNUMBER(B1874:B$10000),0),
_xlpm.prevVal, INDEX(B:B,_xlpm.prevRow),
_xlpm.nextVal, INDEX(B:B,_xlpm.nextRow),
_xlpm.prevDate, INDEX(A:A,_xlpm.prevRow),
_xlpm.nextDate, INDEX(A:A,_xlpm.nextRow),
_xlpm.prevVal + (_xlpm.nextVal-_xlpm.prevVal)*(A1874-_xlpm.prevDate)/(_xlpm.nextDate-_xlpm.prevDate)
),
IFERROR(
INDEX(B:B, ROW(B1874)-1+MATCH(TRUE,ISNUMBER(B1874:B$10000),0)),
C1873
)
)
)</f>
        <v>112</v>
      </c>
      <c r="E1874" s="1"/>
    </row>
    <row r="1875" spans="3:5" x14ac:dyDescent="0.25">
      <c r="C1875" cm="1">
        <f t="array" ref="C1875">IF(ISNUMBER(B1875),
B1875,
IFERROR(
_xlfn.LET(
_xlpm.prevRow, LOOKUP(2,1/(ISNUMBER(B$1:B1874)),ROW(B$1:B1874)),
_xlpm.nextRow, ROW(B1875)-1+MATCH(TRUE,ISNUMBER(B1875:B$10000),0),
_xlpm.prevVal, INDEX(B:B,_xlpm.prevRow),
_xlpm.nextVal, INDEX(B:B,_xlpm.nextRow),
_xlpm.prevDate, INDEX(A:A,_xlpm.prevRow),
_xlpm.nextDate, INDEX(A:A,_xlpm.nextRow),
_xlpm.prevVal + (_xlpm.nextVal-_xlpm.prevVal)*(A1875-_xlpm.prevDate)/(_xlpm.nextDate-_xlpm.prevDate)
),
IFERROR(
INDEX(B:B, ROW(B1875)-1+MATCH(TRUE,ISNUMBER(B1875:B$10000),0)),
C1874
)
)
)</f>
        <v>112</v>
      </c>
      <c r="E1875" s="1"/>
    </row>
    <row r="1876" spans="3:5" x14ac:dyDescent="0.25">
      <c r="C1876" cm="1">
        <f t="array" ref="C1876">IF(ISNUMBER(B1876),
B1876,
IFERROR(
_xlfn.LET(
_xlpm.prevRow, LOOKUP(2,1/(ISNUMBER(B$1:B1875)),ROW(B$1:B1875)),
_xlpm.nextRow, ROW(B1876)-1+MATCH(TRUE,ISNUMBER(B1876:B$10000),0),
_xlpm.prevVal, INDEX(B:B,_xlpm.prevRow),
_xlpm.nextVal, INDEX(B:B,_xlpm.nextRow),
_xlpm.prevDate, INDEX(A:A,_xlpm.prevRow),
_xlpm.nextDate, INDEX(A:A,_xlpm.nextRow),
_xlpm.prevVal + (_xlpm.nextVal-_xlpm.prevVal)*(A1876-_xlpm.prevDate)/(_xlpm.nextDate-_xlpm.prevDate)
),
IFERROR(
INDEX(B:B, ROW(B1876)-1+MATCH(TRUE,ISNUMBER(B1876:B$10000),0)),
C1875
)
)
)</f>
        <v>112</v>
      </c>
      <c r="E1876" s="1"/>
    </row>
    <row r="1877" spans="3:5" x14ac:dyDescent="0.25">
      <c r="C1877" cm="1">
        <f t="array" ref="C1877">IF(ISNUMBER(B1877),
B1877,
IFERROR(
_xlfn.LET(
_xlpm.prevRow, LOOKUP(2,1/(ISNUMBER(B$1:B1876)),ROW(B$1:B1876)),
_xlpm.nextRow, ROW(B1877)-1+MATCH(TRUE,ISNUMBER(B1877:B$10000),0),
_xlpm.prevVal, INDEX(B:B,_xlpm.prevRow),
_xlpm.nextVal, INDEX(B:B,_xlpm.nextRow),
_xlpm.prevDate, INDEX(A:A,_xlpm.prevRow),
_xlpm.nextDate, INDEX(A:A,_xlpm.nextRow),
_xlpm.prevVal + (_xlpm.nextVal-_xlpm.prevVal)*(A1877-_xlpm.prevDate)/(_xlpm.nextDate-_xlpm.prevDate)
),
IFERROR(
INDEX(B:B, ROW(B1877)-1+MATCH(TRUE,ISNUMBER(B1877:B$10000),0)),
C1876
)
)
)</f>
        <v>112</v>
      </c>
      <c r="E1877" s="1"/>
    </row>
    <row r="1878" spans="3:5" x14ac:dyDescent="0.25">
      <c r="C1878" cm="1">
        <f t="array" ref="C1878">IF(ISNUMBER(B1878),
B1878,
IFERROR(
_xlfn.LET(
_xlpm.prevRow, LOOKUP(2,1/(ISNUMBER(B$1:B1877)),ROW(B$1:B1877)),
_xlpm.nextRow, ROW(B1878)-1+MATCH(TRUE,ISNUMBER(B1878:B$10000),0),
_xlpm.prevVal, INDEX(B:B,_xlpm.prevRow),
_xlpm.nextVal, INDEX(B:B,_xlpm.nextRow),
_xlpm.prevDate, INDEX(A:A,_xlpm.prevRow),
_xlpm.nextDate, INDEX(A:A,_xlpm.nextRow),
_xlpm.prevVal + (_xlpm.nextVal-_xlpm.prevVal)*(A1878-_xlpm.prevDate)/(_xlpm.nextDate-_xlpm.prevDate)
),
IFERROR(
INDEX(B:B, ROW(B1878)-1+MATCH(TRUE,ISNUMBER(B1878:B$10000),0)),
C1877
)
)
)</f>
        <v>112</v>
      </c>
      <c r="E1878" s="1"/>
    </row>
    <row r="1879" spans="3:5" x14ac:dyDescent="0.25">
      <c r="C1879" cm="1">
        <f t="array" ref="C1879">IF(ISNUMBER(B1879),
B1879,
IFERROR(
_xlfn.LET(
_xlpm.prevRow, LOOKUP(2,1/(ISNUMBER(B$1:B1878)),ROW(B$1:B1878)),
_xlpm.nextRow, ROW(B1879)-1+MATCH(TRUE,ISNUMBER(B1879:B$10000),0),
_xlpm.prevVal, INDEX(B:B,_xlpm.prevRow),
_xlpm.nextVal, INDEX(B:B,_xlpm.nextRow),
_xlpm.prevDate, INDEX(A:A,_xlpm.prevRow),
_xlpm.nextDate, INDEX(A:A,_xlpm.nextRow),
_xlpm.prevVal + (_xlpm.nextVal-_xlpm.prevVal)*(A1879-_xlpm.prevDate)/(_xlpm.nextDate-_xlpm.prevDate)
),
IFERROR(
INDEX(B:B, ROW(B1879)-1+MATCH(TRUE,ISNUMBER(B1879:B$10000),0)),
C1878
)
)
)</f>
        <v>112</v>
      </c>
      <c r="E1879" s="1"/>
    </row>
    <row r="1880" spans="3:5" x14ac:dyDescent="0.25">
      <c r="C1880" cm="1">
        <f t="array" ref="C1880">IF(ISNUMBER(B1880),
B1880,
IFERROR(
_xlfn.LET(
_xlpm.prevRow, LOOKUP(2,1/(ISNUMBER(B$1:B1879)),ROW(B$1:B1879)),
_xlpm.nextRow, ROW(B1880)-1+MATCH(TRUE,ISNUMBER(B1880:B$10000),0),
_xlpm.prevVal, INDEX(B:B,_xlpm.prevRow),
_xlpm.nextVal, INDEX(B:B,_xlpm.nextRow),
_xlpm.prevDate, INDEX(A:A,_xlpm.prevRow),
_xlpm.nextDate, INDEX(A:A,_xlpm.nextRow),
_xlpm.prevVal + (_xlpm.nextVal-_xlpm.prevVal)*(A1880-_xlpm.prevDate)/(_xlpm.nextDate-_xlpm.prevDate)
),
IFERROR(
INDEX(B:B, ROW(B1880)-1+MATCH(TRUE,ISNUMBER(B1880:B$10000),0)),
C1879
)
)
)</f>
        <v>112</v>
      </c>
      <c r="E1880" s="1"/>
    </row>
    <row r="1881" spans="3:5" x14ac:dyDescent="0.25">
      <c r="C1881" cm="1">
        <f t="array" ref="C1881">IF(ISNUMBER(B1881),
B1881,
IFERROR(
_xlfn.LET(
_xlpm.prevRow, LOOKUP(2,1/(ISNUMBER(B$1:B1880)),ROW(B$1:B1880)),
_xlpm.nextRow, ROW(B1881)-1+MATCH(TRUE,ISNUMBER(B1881:B$10000),0),
_xlpm.prevVal, INDEX(B:B,_xlpm.prevRow),
_xlpm.nextVal, INDEX(B:B,_xlpm.nextRow),
_xlpm.prevDate, INDEX(A:A,_xlpm.prevRow),
_xlpm.nextDate, INDEX(A:A,_xlpm.nextRow),
_xlpm.prevVal + (_xlpm.nextVal-_xlpm.prevVal)*(A1881-_xlpm.prevDate)/(_xlpm.nextDate-_xlpm.prevDate)
),
IFERROR(
INDEX(B:B, ROW(B1881)-1+MATCH(TRUE,ISNUMBER(B1881:B$10000),0)),
C1880
)
)
)</f>
        <v>112</v>
      </c>
      <c r="E1881" s="1"/>
    </row>
    <row r="1882" spans="3:5" x14ac:dyDescent="0.25">
      <c r="C1882" cm="1">
        <f t="array" ref="C1882">IF(ISNUMBER(B1882),
B1882,
IFERROR(
_xlfn.LET(
_xlpm.prevRow, LOOKUP(2,1/(ISNUMBER(B$1:B1881)),ROW(B$1:B1881)),
_xlpm.nextRow, ROW(B1882)-1+MATCH(TRUE,ISNUMBER(B1882:B$10000),0),
_xlpm.prevVal, INDEX(B:B,_xlpm.prevRow),
_xlpm.nextVal, INDEX(B:B,_xlpm.nextRow),
_xlpm.prevDate, INDEX(A:A,_xlpm.prevRow),
_xlpm.nextDate, INDEX(A:A,_xlpm.nextRow),
_xlpm.prevVal + (_xlpm.nextVal-_xlpm.prevVal)*(A1882-_xlpm.prevDate)/(_xlpm.nextDate-_xlpm.prevDate)
),
IFERROR(
INDEX(B:B, ROW(B1882)-1+MATCH(TRUE,ISNUMBER(B1882:B$10000),0)),
C1881
)
)
)</f>
        <v>112</v>
      </c>
      <c r="E1882" s="1"/>
    </row>
    <row r="1883" spans="3:5" x14ac:dyDescent="0.25">
      <c r="C1883" cm="1">
        <f t="array" ref="C1883">IF(ISNUMBER(B1883),
B1883,
IFERROR(
_xlfn.LET(
_xlpm.prevRow, LOOKUP(2,1/(ISNUMBER(B$1:B1882)),ROW(B$1:B1882)),
_xlpm.nextRow, ROW(B1883)-1+MATCH(TRUE,ISNUMBER(B1883:B$10000),0),
_xlpm.prevVal, INDEX(B:B,_xlpm.prevRow),
_xlpm.nextVal, INDEX(B:B,_xlpm.nextRow),
_xlpm.prevDate, INDEX(A:A,_xlpm.prevRow),
_xlpm.nextDate, INDEX(A:A,_xlpm.nextRow),
_xlpm.prevVal + (_xlpm.nextVal-_xlpm.prevVal)*(A1883-_xlpm.prevDate)/(_xlpm.nextDate-_xlpm.prevDate)
),
IFERROR(
INDEX(B:B, ROW(B1883)-1+MATCH(TRUE,ISNUMBER(B1883:B$10000),0)),
C1882
)
)
)</f>
        <v>112</v>
      </c>
      <c r="E1883" s="1"/>
    </row>
    <row r="1884" spans="3:5" x14ac:dyDescent="0.25">
      <c r="C1884" cm="1">
        <f t="array" ref="C1884">IF(ISNUMBER(B1884),
B1884,
IFERROR(
_xlfn.LET(
_xlpm.prevRow, LOOKUP(2,1/(ISNUMBER(B$1:B1883)),ROW(B$1:B1883)),
_xlpm.nextRow, ROW(B1884)-1+MATCH(TRUE,ISNUMBER(B1884:B$10000),0),
_xlpm.prevVal, INDEX(B:B,_xlpm.prevRow),
_xlpm.nextVal, INDEX(B:B,_xlpm.nextRow),
_xlpm.prevDate, INDEX(A:A,_xlpm.prevRow),
_xlpm.nextDate, INDEX(A:A,_xlpm.nextRow),
_xlpm.prevVal + (_xlpm.nextVal-_xlpm.prevVal)*(A1884-_xlpm.prevDate)/(_xlpm.nextDate-_xlpm.prevDate)
),
IFERROR(
INDEX(B:B, ROW(B1884)-1+MATCH(TRUE,ISNUMBER(B1884:B$10000),0)),
C1883
)
)
)</f>
        <v>112</v>
      </c>
      <c r="E1884" s="1"/>
    </row>
    <row r="1885" spans="3:5" x14ac:dyDescent="0.25">
      <c r="C1885" cm="1">
        <f t="array" ref="C1885">IF(ISNUMBER(B1885),
B1885,
IFERROR(
_xlfn.LET(
_xlpm.prevRow, LOOKUP(2,1/(ISNUMBER(B$1:B1884)),ROW(B$1:B1884)),
_xlpm.nextRow, ROW(B1885)-1+MATCH(TRUE,ISNUMBER(B1885:B$10000),0),
_xlpm.prevVal, INDEX(B:B,_xlpm.prevRow),
_xlpm.nextVal, INDEX(B:B,_xlpm.nextRow),
_xlpm.prevDate, INDEX(A:A,_xlpm.prevRow),
_xlpm.nextDate, INDEX(A:A,_xlpm.nextRow),
_xlpm.prevVal + (_xlpm.nextVal-_xlpm.prevVal)*(A1885-_xlpm.prevDate)/(_xlpm.nextDate-_xlpm.prevDate)
),
IFERROR(
INDEX(B:B, ROW(B1885)-1+MATCH(TRUE,ISNUMBER(B1885:B$10000),0)),
C1884
)
)
)</f>
        <v>112</v>
      </c>
      <c r="E1885" s="1"/>
    </row>
    <row r="1886" spans="3:5" x14ac:dyDescent="0.25">
      <c r="C1886" cm="1">
        <f t="array" ref="C1886">IF(ISNUMBER(B1886),
B1886,
IFERROR(
_xlfn.LET(
_xlpm.prevRow, LOOKUP(2,1/(ISNUMBER(B$1:B1885)),ROW(B$1:B1885)),
_xlpm.nextRow, ROW(B1886)-1+MATCH(TRUE,ISNUMBER(B1886:B$10000),0),
_xlpm.prevVal, INDEX(B:B,_xlpm.prevRow),
_xlpm.nextVal, INDEX(B:B,_xlpm.nextRow),
_xlpm.prevDate, INDEX(A:A,_xlpm.prevRow),
_xlpm.nextDate, INDEX(A:A,_xlpm.nextRow),
_xlpm.prevVal + (_xlpm.nextVal-_xlpm.prevVal)*(A1886-_xlpm.prevDate)/(_xlpm.nextDate-_xlpm.prevDate)
),
IFERROR(
INDEX(B:B, ROW(B1886)-1+MATCH(TRUE,ISNUMBER(B1886:B$10000),0)),
C1885
)
)
)</f>
        <v>112</v>
      </c>
      <c r="E1886" s="1"/>
    </row>
    <row r="1887" spans="3:5" x14ac:dyDescent="0.25">
      <c r="C1887" cm="1">
        <f t="array" ref="C1887">IF(ISNUMBER(B1887),
B1887,
IFERROR(
_xlfn.LET(
_xlpm.prevRow, LOOKUP(2,1/(ISNUMBER(B$1:B1886)),ROW(B$1:B1886)),
_xlpm.nextRow, ROW(B1887)-1+MATCH(TRUE,ISNUMBER(B1887:B$10000),0),
_xlpm.prevVal, INDEX(B:B,_xlpm.prevRow),
_xlpm.nextVal, INDEX(B:B,_xlpm.nextRow),
_xlpm.prevDate, INDEX(A:A,_xlpm.prevRow),
_xlpm.nextDate, INDEX(A:A,_xlpm.nextRow),
_xlpm.prevVal + (_xlpm.nextVal-_xlpm.prevVal)*(A1887-_xlpm.prevDate)/(_xlpm.nextDate-_xlpm.prevDate)
),
IFERROR(
INDEX(B:B, ROW(B1887)-1+MATCH(TRUE,ISNUMBER(B1887:B$10000),0)),
C1886
)
)
)</f>
        <v>112</v>
      </c>
      <c r="E1887" s="1"/>
    </row>
    <row r="1888" spans="3:5" x14ac:dyDescent="0.25">
      <c r="C1888" cm="1">
        <f t="array" ref="C1888">IF(ISNUMBER(B1888),
B1888,
IFERROR(
_xlfn.LET(
_xlpm.prevRow, LOOKUP(2,1/(ISNUMBER(B$1:B1887)),ROW(B$1:B1887)),
_xlpm.nextRow, ROW(B1888)-1+MATCH(TRUE,ISNUMBER(B1888:B$10000),0),
_xlpm.prevVal, INDEX(B:B,_xlpm.prevRow),
_xlpm.nextVal, INDEX(B:B,_xlpm.nextRow),
_xlpm.prevDate, INDEX(A:A,_xlpm.prevRow),
_xlpm.nextDate, INDEX(A:A,_xlpm.nextRow),
_xlpm.prevVal + (_xlpm.nextVal-_xlpm.prevVal)*(A1888-_xlpm.prevDate)/(_xlpm.nextDate-_xlpm.prevDate)
),
IFERROR(
INDEX(B:B, ROW(B1888)-1+MATCH(TRUE,ISNUMBER(B1888:B$10000),0)),
C1887
)
)
)</f>
        <v>112</v>
      </c>
      <c r="E1888" s="1"/>
    </row>
    <row r="1889" spans="3:5" x14ac:dyDescent="0.25">
      <c r="C1889" cm="1">
        <f t="array" ref="C1889">IF(ISNUMBER(B1889),
B1889,
IFERROR(
_xlfn.LET(
_xlpm.prevRow, LOOKUP(2,1/(ISNUMBER(B$1:B1888)),ROW(B$1:B1888)),
_xlpm.nextRow, ROW(B1889)-1+MATCH(TRUE,ISNUMBER(B1889:B$10000),0),
_xlpm.prevVal, INDEX(B:B,_xlpm.prevRow),
_xlpm.nextVal, INDEX(B:B,_xlpm.nextRow),
_xlpm.prevDate, INDEX(A:A,_xlpm.prevRow),
_xlpm.nextDate, INDEX(A:A,_xlpm.nextRow),
_xlpm.prevVal + (_xlpm.nextVal-_xlpm.prevVal)*(A1889-_xlpm.prevDate)/(_xlpm.nextDate-_xlpm.prevDate)
),
IFERROR(
INDEX(B:B, ROW(B1889)-1+MATCH(TRUE,ISNUMBER(B1889:B$10000),0)),
C1888
)
)
)</f>
        <v>112</v>
      </c>
      <c r="E1889" s="1"/>
    </row>
    <row r="1890" spans="3:5" x14ac:dyDescent="0.25">
      <c r="C1890" cm="1">
        <f t="array" ref="C1890">IF(ISNUMBER(B1890),
B1890,
IFERROR(
_xlfn.LET(
_xlpm.prevRow, LOOKUP(2,1/(ISNUMBER(B$1:B1889)),ROW(B$1:B1889)),
_xlpm.nextRow, ROW(B1890)-1+MATCH(TRUE,ISNUMBER(B1890:B$10000),0),
_xlpm.prevVal, INDEX(B:B,_xlpm.prevRow),
_xlpm.nextVal, INDEX(B:B,_xlpm.nextRow),
_xlpm.prevDate, INDEX(A:A,_xlpm.prevRow),
_xlpm.nextDate, INDEX(A:A,_xlpm.nextRow),
_xlpm.prevVal + (_xlpm.nextVal-_xlpm.prevVal)*(A1890-_xlpm.prevDate)/(_xlpm.nextDate-_xlpm.prevDate)
),
IFERROR(
INDEX(B:B, ROW(B1890)-1+MATCH(TRUE,ISNUMBER(B1890:B$10000),0)),
C1889
)
)
)</f>
        <v>112</v>
      </c>
      <c r="E1890" s="1"/>
    </row>
    <row r="1891" spans="3:5" x14ac:dyDescent="0.25">
      <c r="C1891" cm="1">
        <f t="array" ref="C1891">IF(ISNUMBER(B1891),
B1891,
IFERROR(
_xlfn.LET(
_xlpm.prevRow, LOOKUP(2,1/(ISNUMBER(B$1:B1890)),ROW(B$1:B1890)),
_xlpm.nextRow, ROW(B1891)-1+MATCH(TRUE,ISNUMBER(B1891:B$10000),0),
_xlpm.prevVal, INDEX(B:B,_xlpm.prevRow),
_xlpm.nextVal, INDEX(B:B,_xlpm.nextRow),
_xlpm.prevDate, INDEX(A:A,_xlpm.prevRow),
_xlpm.nextDate, INDEX(A:A,_xlpm.nextRow),
_xlpm.prevVal + (_xlpm.nextVal-_xlpm.prevVal)*(A1891-_xlpm.prevDate)/(_xlpm.nextDate-_xlpm.prevDate)
),
IFERROR(
INDEX(B:B, ROW(B1891)-1+MATCH(TRUE,ISNUMBER(B1891:B$10000),0)),
C1890
)
)
)</f>
        <v>112</v>
      </c>
      <c r="E1891" s="1"/>
    </row>
    <row r="1892" spans="3:5" x14ac:dyDescent="0.25">
      <c r="C1892" cm="1">
        <f t="array" ref="C1892">IF(ISNUMBER(B1892),
B1892,
IFERROR(
_xlfn.LET(
_xlpm.prevRow, LOOKUP(2,1/(ISNUMBER(B$1:B1891)),ROW(B$1:B1891)),
_xlpm.nextRow, ROW(B1892)-1+MATCH(TRUE,ISNUMBER(B1892:B$10000),0),
_xlpm.prevVal, INDEX(B:B,_xlpm.prevRow),
_xlpm.nextVal, INDEX(B:B,_xlpm.nextRow),
_xlpm.prevDate, INDEX(A:A,_xlpm.prevRow),
_xlpm.nextDate, INDEX(A:A,_xlpm.nextRow),
_xlpm.prevVal + (_xlpm.nextVal-_xlpm.prevVal)*(A1892-_xlpm.prevDate)/(_xlpm.nextDate-_xlpm.prevDate)
),
IFERROR(
INDEX(B:B, ROW(B1892)-1+MATCH(TRUE,ISNUMBER(B1892:B$10000),0)),
C1891
)
)
)</f>
        <v>112</v>
      </c>
      <c r="E1892" s="1"/>
    </row>
    <row r="1893" spans="3:5" x14ac:dyDescent="0.25">
      <c r="C1893" cm="1">
        <f t="array" ref="C1893">IF(ISNUMBER(B1893),
B1893,
IFERROR(
_xlfn.LET(
_xlpm.prevRow, LOOKUP(2,1/(ISNUMBER(B$1:B1892)),ROW(B$1:B1892)),
_xlpm.nextRow, ROW(B1893)-1+MATCH(TRUE,ISNUMBER(B1893:B$10000),0),
_xlpm.prevVal, INDEX(B:B,_xlpm.prevRow),
_xlpm.nextVal, INDEX(B:B,_xlpm.nextRow),
_xlpm.prevDate, INDEX(A:A,_xlpm.prevRow),
_xlpm.nextDate, INDEX(A:A,_xlpm.nextRow),
_xlpm.prevVal + (_xlpm.nextVal-_xlpm.prevVal)*(A1893-_xlpm.prevDate)/(_xlpm.nextDate-_xlpm.prevDate)
),
IFERROR(
INDEX(B:B, ROW(B1893)-1+MATCH(TRUE,ISNUMBER(B1893:B$10000),0)),
C1892
)
)
)</f>
        <v>112</v>
      </c>
      <c r="E1893" s="1"/>
    </row>
    <row r="1894" spans="3:5" x14ac:dyDescent="0.25">
      <c r="C1894" cm="1">
        <f t="array" ref="C1894">IF(ISNUMBER(B1894),
B1894,
IFERROR(
_xlfn.LET(
_xlpm.prevRow, LOOKUP(2,1/(ISNUMBER(B$1:B1893)),ROW(B$1:B1893)),
_xlpm.nextRow, ROW(B1894)-1+MATCH(TRUE,ISNUMBER(B1894:B$10000),0),
_xlpm.prevVal, INDEX(B:B,_xlpm.prevRow),
_xlpm.nextVal, INDEX(B:B,_xlpm.nextRow),
_xlpm.prevDate, INDEX(A:A,_xlpm.prevRow),
_xlpm.nextDate, INDEX(A:A,_xlpm.nextRow),
_xlpm.prevVal + (_xlpm.nextVal-_xlpm.prevVal)*(A1894-_xlpm.prevDate)/(_xlpm.nextDate-_xlpm.prevDate)
),
IFERROR(
INDEX(B:B, ROW(B1894)-1+MATCH(TRUE,ISNUMBER(B1894:B$10000),0)),
C1893
)
)
)</f>
        <v>112</v>
      </c>
      <c r="E1894" s="1"/>
    </row>
    <row r="1895" spans="3:5" x14ac:dyDescent="0.25">
      <c r="C1895" cm="1">
        <f t="array" ref="C1895">IF(ISNUMBER(B1895),
B1895,
IFERROR(
_xlfn.LET(
_xlpm.prevRow, LOOKUP(2,1/(ISNUMBER(B$1:B1894)),ROW(B$1:B1894)),
_xlpm.nextRow, ROW(B1895)-1+MATCH(TRUE,ISNUMBER(B1895:B$10000),0),
_xlpm.prevVal, INDEX(B:B,_xlpm.prevRow),
_xlpm.nextVal, INDEX(B:B,_xlpm.nextRow),
_xlpm.prevDate, INDEX(A:A,_xlpm.prevRow),
_xlpm.nextDate, INDEX(A:A,_xlpm.nextRow),
_xlpm.prevVal + (_xlpm.nextVal-_xlpm.prevVal)*(A1895-_xlpm.prevDate)/(_xlpm.nextDate-_xlpm.prevDate)
),
IFERROR(
INDEX(B:B, ROW(B1895)-1+MATCH(TRUE,ISNUMBER(B1895:B$10000),0)),
C1894
)
)
)</f>
        <v>112</v>
      </c>
      <c r="E1895" s="1"/>
    </row>
    <row r="1896" spans="3:5" x14ac:dyDescent="0.25">
      <c r="C1896" cm="1">
        <f t="array" ref="C1896">IF(ISNUMBER(B1896),
B1896,
IFERROR(
_xlfn.LET(
_xlpm.prevRow, LOOKUP(2,1/(ISNUMBER(B$1:B1895)),ROW(B$1:B1895)),
_xlpm.nextRow, ROW(B1896)-1+MATCH(TRUE,ISNUMBER(B1896:B$10000),0),
_xlpm.prevVal, INDEX(B:B,_xlpm.prevRow),
_xlpm.nextVal, INDEX(B:B,_xlpm.nextRow),
_xlpm.prevDate, INDEX(A:A,_xlpm.prevRow),
_xlpm.nextDate, INDEX(A:A,_xlpm.nextRow),
_xlpm.prevVal + (_xlpm.nextVal-_xlpm.prevVal)*(A1896-_xlpm.prevDate)/(_xlpm.nextDate-_xlpm.prevDate)
),
IFERROR(
INDEX(B:B, ROW(B1896)-1+MATCH(TRUE,ISNUMBER(B1896:B$10000),0)),
C1895
)
)
)</f>
        <v>112</v>
      </c>
      <c r="E1896" s="1"/>
    </row>
    <row r="1897" spans="3:5" x14ac:dyDescent="0.25">
      <c r="C1897" cm="1">
        <f t="array" ref="C1897">IF(ISNUMBER(B1897),
B1897,
IFERROR(
_xlfn.LET(
_xlpm.prevRow, LOOKUP(2,1/(ISNUMBER(B$1:B1896)),ROW(B$1:B1896)),
_xlpm.nextRow, ROW(B1897)-1+MATCH(TRUE,ISNUMBER(B1897:B$10000),0),
_xlpm.prevVal, INDEX(B:B,_xlpm.prevRow),
_xlpm.nextVal, INDEX(B:B,_xlpm.nextRow),
_xlpm.prevDate, INDEX(A:A,_xlpm.prevRow),
_xlpm.nextDate, INDEX(A:A,_xlpm.nextRow),
_xlpm.prevVal + (_xlpm.nextVal-_xlpm.prevVal)*(A1897-_xlpm.prevDate)/(_xlpm.nextDate-_xlpm.prevDate)
),
IFERROR(
INDEX(B:B, ROW(B1897)-1+MATCH(TRUE,ISNUMBER(B1897:B$10000),0)),
C1896
)
)
)</f>
        <v>112</v>
      </c>
      <c r="E1897" s="1"/>
    </row>
    <row r="1898" spans="3:5" x14ac:dyDescent="0.25">
      <c r="C1898" cm="1">
        <f t="array" ref="C1898">IF(ISNUMBER(B1898),
B1898,
IFERROR(
_xlfn.LET(
_xlpm.prevRow, LOOKUP(2,1/(ISNUMBER(B$1:B1897)),ROW(B$1:B1897)),
_xlpm.nextRow, ROW(B1898)-1+MATCH(TRUE,ISNUMBER(B1898:B$10000),0),
_xlpm.prevVal, INDEX(B:B,_xlpm.prevRow),
_xlpm.nextVal, INDEX(B:B,_xlpm.nextRow),
_xlpm.prevDate, INDEX(A:A,_xlpm.prevRow),
_xlpm.nextDate, INDEX(A:A,_xlpm.nextRow),
_xlpm.prevVal + (_xlpm.nextVal-_xlpm.prevVal)*(A1898-_xlpm.prevDate)/(_xlpm.nextDate-_xlpm.prevDate)
),
IFERROR(
INDEX(B:B, ROW(B1898)-1+MATCH(TRUE,ISNUMBER(B1898:B$10000),0)),
C1897
)
)
)</f>
        <v>112</v>
      </c>
      <c r="E1898" s="1"/>
    </row>
    <row r="1899" spans="3:5" x14ac:dyDescent="0.25">
      <c r="C1899" cm="1">
        <f t="array" ref="C1899">IF(ISNUMBER(B1899),
B1899,
IFERROR(
_xlfn.LET(
_xlpm.prevRow, LOOKUP(2,1/(ISNUMBER(B$1:B1898)),ROW(B$1:B1898)),
_xlpm.nextRow, ROW(B1899)-1+MATCH(TRUE,ISNUMBER(B1899:B$10000),0),
_xlpm.prevVal, INDEX(B:B,_xlpm.prevRow),
_xlpm.nextVal, INDEX(B:B,_xlpm.nextRow),
_xlpm.prevDate, INDEX(A:A,_xlpm.prevRow),
_xlpm.nextDate, INDEX(A:A,_xlpm.nextRow),
_xlpm.prevVal + (_xlpm.nextVal-_xlpm.prevVal)*(A1899-_xlpm.prevDate)/(_xlpm.nextDate-_xlpm.prevDate)
),
IFERROR(
INDEX(B:B, ROW(B1899)-1+MATCH(TRUE,ISNUMBER(B1899:B$10000),0)),
C1898
)
)
)</f>
        <v>112</v>
      </c>
      <c r="E1899" s="1"/>
    </row>
    <row r="1900" spans="3:5" x14ac:dyDescent="0.25">
      <c r="C1900" cm="1">
        <f t="array" ref="C1900">IF(ISNUMBER(B1900),
B1900,
IFERROR(
_xlfn.LET(
_xlpm.prevRow, LOOKUP(2,1/(ISNUMBER(B$1:B1899)),ROW(B$1:B1899)),
_xlpm.nextRow, ROW(B1900)-1+MATCH(TRUE,ISNUMBER(B1900:B$10000),0),
_xlpm.prevVal, INDEX(B:B,_xlpm.prevRow),
_xlpm.nextVal, INDEX(B:B,_xlpm.nextRow),
_xlpm.prevDate, INDEX(A:A,_xlpm.prevRow),
_xlpm.nextDate, INDEX(A:A,_xlpm.nextRow),
_xlpm.prevVal + (_xlpm.nextVal-_xlpm.prevVal)*(A1900-_xlpm.prevDate)/(_xlpm.nextDate-_xlpm.prevDate)
),
IFERROR(
INDEX(B:B, ROW(B1900)-1+MATCH(TRUE,ISNUMBER(B1900:B$10000),0)),
C1899
)
)
)</f>
        <v>112</v>
      </c>
      <c r="E1900" s="1"/>
    </row>
    <row r="1901" spans="3:5" x14ac:dyDescent="0.25">
      <c r="C1901" cm="1">
        <f t="array" ref="C1901">IF(ISNUMBER(B1901),
B1901,
IFERROR(
_xlfn.LET(
_xlpm.prevRow, LOOKUP(2,1/(ISNUMBER(B$1:B1900)),ROW(B$1:B1900)),
_xlpm.nextRow, ROW(B1901)-1+MATCH(TRUE,ISNUMBER(B1901:B$10000),0),
_xlpm.prevVal, INDEX(B:B,_xlpm.prevRow),
_xlpm.nextVal, INDEX(B:B,_xlpm.nextRow),
_xlpm.prevDate, INDEX(A:A,_xlpm.prevRow),
_xlpm.nextDate, INDEX(A:A,_xlpm.nextRow),
_xlpm.prevVal + (_xlpm.nextVal-_xlpm.prevVal)*(A1901-_xlpm.prevDate)/(_xlpm.nextDate-_xlpm.prevDate)
),
IFERROR(
INDEX(B:B, ROW(B1901)-1+MATCH(TRUE,ISNUMBER(B1901:B$10000),0)),
C1900
)
)
)</f>
        <v>112</v>
      </c>
      <c r="E1901" s="1"/>
    </row>
    <row r="1902" spans="3:5" x14ac:dyDescent="0.25">
      <c r="C1902" cm="1">
        <f t="array" ref="C1902">IF(ISNUMBER(B1902),
B1902,
IFERROR(
_xlfn.LET(
_xlpm.prevRow, LOOKUP(2,1/(ISNUMBER(B$1:B1901)),ROW(B$1:B1901)),
_xlpm.nextRow, ROW(B1902)-1+MATCH(TRUE,ISNUMBER(B1902:B$10000),0),
_xlpm.prevVal, INDEX(B:B,_xlpm.prevRow),
_xlpm.nextVal, INDEX(B:B,_xlpm.nextRow),
_xlpm.prevDate, INDEX(A:A,_xlpm.prevRow),
_xlpm.nextDate, INDEX(A:A,_xlpm.nextRow),
_xlpm.prevVal + (_xlpm.nextVal-_xlpm.prevVal)*(A1902-_xlpm.prevDate)/(_xlpm.nextDate-_xlpm.prevDate)
),
IFERROR(
INDEX(B:B, ROW(B1902)-1+MATCH(TRUE,ISNUMBER(B1902:B$10000),0)),
C1901
)
)
)</f>
        <v>112</v>
      </c>
      <c r="E1902" s="1"/>
    </row>
    <row r="1903" spans="3:5" x14ac:dyDescent="0.25">
      <c r="C1903" cm="1">
        <f t="array" ref="C1903">IF(ISNUMBER(B1903),
B1903,
IFERROR(
_xlfn.LET(
_xlpm.prevRow, LOOKUP(2,1/(ISNUMBER(B$1:B1902)),ROW(B$1:B1902)),
_xlpm.nextRow, ROW(B1903)-1+MATCH(TRUE,ISNUMBER(B1903:B$10000),0),
_xlpm.prevVal, INDEX(B:B,_xlpm.prevRow),
_xlpm.nextVal, INDEX(B:B,_xlpm.nextRow),
_xlpm.prevDate, INDEX(A:A,_xlpm.prevRow),
_xlpm.nextDate, INDEX(A:A,_xlpm.nextRow),
_xlpm.prevVal + (_xlpm.nextVal-_xlpm.prevVal)*(A1903-_xlpm.prevDate)/(_xlpm.nextDate-_xlpm.prevDate)
),
IFERROR(
INDEX(B:B, ROW(B1903)-1+MATCH(TRUE,ISNUMBER(B1903:B$10000),0)),
C1902
)
)
)</f>
        <v>112</v>
      </c>
      <c r="E1903" s="1"/>
    </row>
    <row r="1904" spans="3:5" x14ac:dyDescent="0.25">
      <c r="C1904" cm="1">
        <f t="array" ref="C1904">IF(ISNUMBER(B1904),
B1904,
IFERROR(
_xlfn.LET(
_xlpm.prevRow, LOOKUP(2,1/(ISNUMBER(B$1:B1903)),ROW(B$1:B1903)),
_xlpm.nextRow, ROW(B1904)-1+MATCH(TRUE,ISNUMBER(B1904:B$10000),0),
_xlpm.prevVal, INDEX(B:B,_xlpm.prevRow),
_xlpm.nextVal, INDEX(B:B,_xlpm.nextRow),
_xlpm.prevDate, INDEX(A:A,_xlpm.prevRow),
_xlpm.nextDate, INDEX(A:A,_xlpm.nextRow),
_xlpm.prevVal + (_xlpm.nextVal-_xlpm.prevVal)*(A1904-_xlpm.prevDate)/(_xlpm.nextDate-_xlpm.prevDate)
),
IFERROR(
INDEX(B:B, ROW(B1904)-1+MATCH(TRUE,ISNUMBER(B1904:B$10000),0)),
C1903
)
)
)</f>
        <v>112</v>
      </c>
      <c r="E1904" s="1"/>
    </row>
    <row r="1905" spans="3:5" x14ac:dyDescent="0.25">
      <c r="C1905" cm="1">
        <f t="array" ref="C1905">IF(ISNUMBER(B1905),
B1905,
IFERROR(
_xlfn.LET(
_xlpm.prevRow, LOOKUP(2,1/(ISNUMBER(B$1:B1904)),ROW(B$1:B1904)),
_xlpm.nextRow, ROW(B1905)-1+MATCH(TRUE,ISNUMBER(B1905:B$10000),0),
_xlpm.prevVal, INDEX(B:B,_xlpm.prevRow),
_xlpm.nextVal, INDEX(B:B,_xlpm.nextRow),
_xlpm.prevDate, INDEX(A:A,_xlpm.prevRow),
_xlpm.nextDate, INDEX(A:A,_xlpm.nextRow),
_xlpm.prevVal + (_xlpm.nextVal-_xlpm.prevVal)*(A1905-_xlpm.prevDate)/(_xlpm.nextDate-_xlpm.prevDate)
),
IFERROR(
INDEX(B:B, ROW(B1905)-1+MATCH(TRUE,ISNUMBER(B1905:B$10000),0)),
C1904
)
)
)</f>
        <v>112</v>
      </c>
      <c r="E1905" s="1"/>
    </row>
    <row r="1906" spans="3:5" x14ac:dyDescent="0.25">
      <c r="C1906" cm="1">
        <f t="array" ref="C1906">IF(ISNUMBER(B1906),
B1906,
IFERROR(
_xlfn.LET(
_xlpm.prevRow, LOOKUP(2,1/(ISNUMBER(B$1:B1905)),ROW(B$1:B1905)),
_xlpm.nextRow, ROW(B1906)-1+MATCH(TRUE,ISNUMBER(B1906:B$10000),0),
_xlpm.prevVal, INDEX(B:B,_xlpm.prevRow),
_xlpm.nextVal, INDEX(B:B,_xlpm.nextRow),
_xlpm.prevDate, INDEX(A:A,_xlpm.prevRow),
_xlpm.nextDate, INDEX(A:A,_xlpm.nextRow),
_xlpm.prevVal + (_xlpm.nextVal-_xlpm.prevVal)*(A1906-_xlpm.prevDate)/(_xlpm.nextDate-_xlpm.prevDate)
),
IFERROR(
INDEX(B:B, ROW(B1906)-1+MATCH(TRUE,ISNUMBER(B1906:B$10000),0)),
C1905
)
)
)</f>
        <v>112</v>
      </c>
      <c r="E1906" s="1"/>
    </row>
    <row r="1907" spans="3:5" x14ac:dyDescent="0.25">
      <c r="C1907" cm="1">
        <f t="array" ref="C1907">IF(ISNUMBER(B1907),
B1907,
IFERROR(
_xlfn.LET(
_xlpm.prevRow, LOOKUP(2,1/(ISNUMBER(B$1:B1906)),ROW(B$1:B1906)),
_xlpm.nextRow, ROW(B1907)-1+MATCH(TRUE,ISNUMBER(B1907:B$10000),0),
_xlpm.prevVal, INDEX(B:B,_xlpm.prevRow),
_xlpm.nextVal, INDEX(B:B,_xlpm.nextRow),
_xlpm.prevDate, INDEX(A:A,_xlpm.prevRow),
_xlpm.nextDate, INDEX(A:A,_xlpm.nextRow),
_xlpm.prevVal + (_xlpm.nextVal-_xlpm.prevVal)*(A1907-_xlpm.prevDate)/(_xlpm.nextDate-_xlpm.prevDate)
),
IFERROR(
INDEX(B:B, ROW(B1907)-1+MATCH(TRUE,ISNUMBER(B1907:B$10000),0)),
C1906
)
)
)</f>
        <v>112</v>
      </c>
      <c r="E1907" s="1"/>
    </row>
    <row r="1908" spans="3:5" x14ac:dyDescent="0.25">
      <c r="C1908" cm="1">
        <f t="array" ref="C1908">IF(ISNUMBER(B1908),
B1908,
IFERROR(
_xlfn.LET(
_xlpm.prevRow, LOOKUP(2,1/(ISNUMBER(B$1:B1907)),ROW(B$1:B1907)),
_xlpm.nextRow, ROW(B1908)-1+MATCH(TRUE,ISNUMBER(B1908:B$10000),0),
_xlpm.prevVal, INDEX(B:B,_xlpm.prevRow),
_xlpm.nextVal, INDEX(B:B,_xlpm.nextRow),
_xlpm.prevDate, INDEX(A:A,_xlpm.prevRow),
_xlpm.nextDate, INDEX(A:A,_xlpm.nextRow),
_xlpm.prevVal + (_xlpm.nextVal-_xlpm.prevVal)*(A1908-_xlpm.prevDate)/(_xlpm.nextDate-_xlpm.prevDate)
),
IFERROR(
INDEX(B:B, ROW(B1908)-1+MATCH(TRUE,ISNUMBER(B1908:B$10000),0)),
C1907
)
)
)</f>
        <v>112</v>
      </c>
      <c r="E1908" s="1"/>
    </row>
    <row r="1909" spans="3:5" x14ac:dyDescent="0.25">
      <c r="C1909" cm="1">
        <f t="array" ref="C1909">IF(ISNUMBER(B1909),
B1909,
IFERROR(
_xlfn.LET(
_xlpm.prevRow, LOOKUP(2,1/(ISNUMBER(B$1:B1908)),ROW(B$1:B1908)),
_xlpm.nextRow, ROW(B1909)-1+MATCH(TRUE,ISNUMBER(B1909:B$10000),0),
_xlpm.prevVal, INDEX(B:B,_xlpm.prevRow),
_xlpm.nextVal, INDEX(B:B,_xlpm.nextRow),
_xlpm.prevDate, INDEX(A:A,_xlpm.prevRow),
_xlpm.nextDate, INDEX(A:A,_xlpm.nextRow),
_xlpm.prevVal + (_xlpm.nextVal-_xlpm.prevVal)*(A1909-_xlpm.prevDate)/(_xlpm.nextDate-_xlpm.prevDate)
),
IFERROR(
INDEX(B:B, ROW(B1909)-1+MATCH(TRUE,ISNUMBER(B1909:B$10000),0)),
C1908
)
)
)</f>
        <v>112</v>
      </c>
      <c r="E1909" s="1"/>
    </row>
    <row r="1910" spans="3:5" x14ac:dyDescent="0.25">
      <c r="C1910" cm="1">
        <f t="array" ref="C1910">IF(ISNUMBER(B1910),
B1910,
IFERROR(
_xlfn.LET(
_xlpm.prevRow, LOOKUP(2,1/(ISNUMBER(B$1:B1909)),ROW(B$1:B1909)),
_xlpm.nextRow, ROW(B1910)-1+MATCH(TRUE,ISNUMBER(B1910:B$10000),0),
_xlpm.prevVal, INDEX(B:B,_xlpm.prevRow),
_xlpm.nextVal, INDEX(B:B,_xlpm.nextRow),
_xlpm.prevDate, INDEX(A:A,_xlpm.prevRow),
_xlpm.nextDate, INDEX(A:A,_xlpm.nextRow),
_xlpm.prevVal + (_xlpm.nextVal-_xlpm.prevVal)*(A1910-_xlpm.prevDate)/(_xlpm.nextDate-_xlpm.prevDate)
),
IFERROR(
INDEX(B:B, ROW(B1910)-1+MATCH(TRUE,ISNUMBER(B1910:B$10000),0)),
C1909
)
)
)</f>
        <v>112</v>
      </c>
      <c r="E1910" s="1"/>
    </row>
    <row r="1911" spans="3:5" x14ac:dyDescent="0.25">
      <c r="C1911" cm="1">
        <f t="array" ref="C1911">IF(ISNUMBER(B1911),
B1911,
IFERROR(
_xlfn.LET(
_xlpm.prevRow, LOOKUP(2,1/(ISNUMBER(B$1:B1910)),ROW(B$1:B1910)),
_xlpm.nextRow, ROW(B1911)-1+MATCH(TRUE,ISNUMBER(B1911:B$10000),0),
_xlpm.prevVal, INDEX(B:B,_xlpm.prevRow),
_xlpm.nextVal, INDEX(B:B,_xlpm.nextRow),
_xlpm.prevDate, INDEX(A:A,_xlpm.prevRow),
_xlpm.nextDate, INDEX(A:A,_xlpm.nextRow),
_xlpm.prevVal + (_xlpm.nextVal-_xlpm.prevVal)*(A1911-_xlpm.prevDate)/(_xlpm.nextDate-_xlpm.prevDate)
),
IFERROR(
INDEX(B:B, ROW(B1911)-1+MATCH(TRUE,ISNUMBER(B1911:B$10000),0)),
C1910
)
)
)</f>
        <v>112</v>
      </c>
      <c r="E1911" s="1"/>
    </row>
    <row r="1912" spans="3:5" x14ac:dyDescent="0.25">
      <c r="C1912" cm="1">
        <f t="array" ref="C1912">IF(ISNUMBER(B1912),
B1912,
IFERROR(
_xlfn.LET(
_xlpm.prevRow, LOOKUP(2,1/(ISNUMBER(B$1:B1911)),ROW(B$1:B1911)),
_xlpm.nextRow, ROW(B1912)-1+MATCH(TRUE,ISNUMBER(B1912:B$10000),0),
_xlpm.prevVal, INDEX(B:B,_xlpm.prevRow),
_xlpm.nextVal, INDEX(B:B,_xlpm.nextRow),
_xlpm.prevDate, INDEX(A:A,_xlpm.prevRow),
_xlpm.nextDate, INDEX(A:A,_xlpm.nextRow),
_xlpm.prevVal + (_xlpm.nextVal-_xlpm.prevVal)*(A1912-_xlpm.prevDate)/(_xlpm.nextDate-_xlpm.prevDate)
),
IFERROR(
INDEX(B:B, ROW(B1912)-1+MATCH(TRUE,ISNUMBER(B1912:B$10000),0)),
C1911
)
)
)</f>
        <v>112</v>
      </c>
      <c r="E1912" s="1"/>
    </row>
    <row r="1913" spans="3:5" x14ac:dyDescent="0.25">
      <c r="C1913" cm="1">
        <f t="array" ref="C1913">IF(ISNUMBER(B1913),
B1913,
IFERROR(
_xlfn.LET(
_xlpm.prevRow, LOOKUP(2,1/(ISNUMBER(B$1:B1912)),ROW(B$1:B1912)),
_xlpm.nextRow, ROW(B1913)-1+MATCH(TRUE,ISNUMBER(B1913:B$10000),0),
_xlpm.prevVal, INDEX(B:B,_xlpm.prevRow),
_xlpm.nextVal, INDEX(B:B,_xlpm.nextRow),
_xlpm.prevDate, INDEX(A:A,_xlpm.prevRow),
_xlpm.nextDate, INDEX(A:A,_xlpm.nextRow),
_xlpm.prevVal + (_xlpm.nextVal-_xlpm.prevVal)*(A1913-_xlpm.prevDate)/(_xlpm.nextDate-_xlpm.prevDate)
),
IFERROR(
INDEX(B:B, ROW(B1913)-1+MATCH(TRUE,ISNUMBER(B1913:B$10000),0)),
C1912
)
)
)</f>
        <v>112</v>
      </c>
      <c r="E1913" s="1"/>
    </row>
    <row r="1914" spans="3:5" x14ac:dyDescent="0.25">
      <c r="C1914" cm="1">
        <f t="array" ref="C1914">IF(ISNUMBER(B1914),
B1914,
IFERROR(
_xlfn.LET(
_xlpm.prevRow, LOOKUP(2,1/(ISNUMBER(B$1:B1913)),ROW(B$1:B1913)),
_xlpm.nextRow, ROW(B1914)-1+MATCH(TRUE,ISNUMBER(B1914:B$10000),0),
_xlpm.prevVal, INDEX(B:B,_xlpm.prevRow),
_xlpm.nextVal, INDEX(B:B,_xlpm.nextRow),
_xlpm.prevDate, INDEX(A:A,_xlpm.prevRow),
_xlpm.nextDate, INDEX(A:A,_xlpm.nextRow),
_xlpm.prevVal + (_xlpm.nextVal-_xlpm.prevVal)*(A1914-_xlpm.prevDate)/(_xlpm.nextDate-_xlpm.prevDate)
),
IFERROR(
INDEX(B:B, ROW(B1914)-1+MATCH(TRUE,ISNUMBER(B1914:B$10000),0)),
C1913
)
)
)</f>
        <v>112</v>
      </c>
      <c r="E1914" s="1"/>
    </row>
    <row r="1915" spans="3:5" x14ac:dyDescent="0.25">
      <c r="C1915" cm="1">
        <f t="array" ref="C1915">IF(ISNUMBER(B1915),
B1915,
IFERROR(
_xlfn.LET(
_xlpm.prevRow, LOOKUP(2,1/(ISNUMBER(B$1:B1914)),ROW(B$1:B1914)),
_xlpm.nextRow, ROW(B1915)-1+MATCH(TRUE,ISNUMBER(B1915:B$10000),0),
_xlpm.prevVal, INDEX(B:B,_xlpm.prevRow),
_xlpm.nextVal, INDEX(B:B,_xlpm.nextRow),
_xlpm.prevDate, INDEX(A:A,_xlpm.prevRow),
_xlpm.nextDate, INDEX(A:A,_xlpm.nextRow),
_xlpm.prevVal + (_xlpm.nextVal-_xlpm.prevVal)*(A1915-_xlpm.prevDate)/(_xlpm.nextDate-_xlpm.prevDate)
),
IFERROR(
INDEX(B:B, ROW(B1915)-1+MATCH(TRUE,ISNUMBER(B1915:B$10000),0)),
C1914
)
)
)</f>
        <v>112</v>
      </c>
      <c r="E1915" s="1"/>
    </row>
    <row r="1916" spans="3:5" x14ac:dyDescent="0.25">
      <c r="C1916" cm="1">
        <f t="array" ref="C1916">IF(ISNUMBER(B1916),
B1916,
IFERROR(
_xlfn.LET(
_xlpm.prevRow, LOOKUP(2,1/(ISNUMBER(B$1:B1915)),ROW(B$1:B1915)),
_xlpm.nextRow, ROW(B1916)-1+MATCH(TRUE,ISNUMBER(B1916:B$10000),0),
_xlpm.prevVal, INDEX(B:B,_xlpm.prevRow),
_xlpm.nextVal, INDEX(B:B,_xlpm.nextRow),
_xlpm.prevDate, INDEX(A:A,_xlpm.prevRow),
_xlpm.nextDate, INDEX(A:A,_xlpm.nextRow),
_xlpm.prevVal + (_xlpm.nextVal-_xlpm.prevVal)*(A1916-_xlpm.prevDate)/(_xlpm.nextDate-_xlpm.prevDate)
),
IFERROR(
INDEX(B:B, ROW(B1916)-1+MATCH(TRUE,ISNUMBER(B1916:B$10000),0)),
C1915
)
)
)</f>
        <v>112</v>
      </c>
      <c r="E1916" s="1"/>
    </row>
    <row r="1917" spans="3:5" x14ac:dyDescent="0.25">
      <c r="C1917" cm="1">
        <f t="array" ref="C1917">IF(ISNUMBER(B1917),
B1917,
IFERROR(
_xlfn.LET(
_xlpm.prevRow, LOOKUP(2,1/(ISNUMBER(B$1:B1916)),ROW(B$1:B1916)),
_xlpm.nextRow, ROW(B1917)-1+MATCH(TRUE,ISNUMBER(B1917:B$10000),0),
_xlpm.prevVal, INDEX(B:B,_xlpm.prevRow),
_xlpm.nextVal, INDEX(B:B,_xlpm.nextRow),
_xlpm.prevDate, INDEX(A:A,_xlpm.prevRow),
_xlpm.nextDate, INDEX(A:A,_xlpm.nextRow),
_xlpm.prevVal + (_xlpm.nextVal-_xlpm.prevVal)*(A1917-_xlpm.prevDate)/(_xlpm.nextDate-_xlpm.prevDate)
),
IFERROR(
INDEX(B:B, ROW(B1917)-1+MATCH(TRUE,ISNUMBER(B1917:B$10000),0)),
C1916
)
)
)</f>
        <v>112</v>
      </c>
      <c r="E1917" s="1"/>
    </row>
    <row r="1918" spans="3:5" x14ac:dyDescent="0.25">
      <c r="C1918" cm="1">
        <f t="array" ref="C1918">IF(ISNUMBER(B1918),
B1918,
IFERROR(
_xlfn.LET(
_xlpm.prevRow, LOOKUP(2,1/(ISNUMBER(B$1:B1917)),ROW(B$1:B1917)),
_xlpm.nextRow, ROW(B1918)-1+MATCH(TRUE,ISNUMBER(B1918:B$10000),0),
_xlpm.prevVal, INDEX(B:B,_xlpm.prevRow),
_xlpm.nextVal, INDEX(B:B,_xlpm.nextRow),
_xlpm.prevDate, INDEX(A:A,_xlpm.prevRow),
_xlpm.nextDate, INDEX(A:A,_xlpm.nextRow),
_xlpm.prevVal + (_xlpm.nextVal-_xlpm.prevVal)*(A1918-_xlpm.prevDate)/(_xlpm.nextDate-_xlpm.prevDate)
),
IFERROR(
INDEX(B:B, ROW(B1918)-1+MATCH(TRUE,ISNUMBER(B1918:B$10000),0)),
C1917
)
)
)</f>
        <v>112</v>
      </c>
      <c r="E1918" s="1"/>
    </row>
    <row r="1919" spans="3:5" x14ac:dyDescent="0.25">
      <c r="C1919" cm="1">
        <f t="array" ref="C1919">IF(ISNUMBER(B1919),
B1919,
IFERROR(
_xlfn.LET(
_xlpm.prevRow, LOOKUP(2,1/(ISNUMBER(B$1:B1918)),ROW(B$1:B1918)),
_xlpm.nextRow, ROW(B1919)-1+MATCH(TRUE,ISNUMBER(B1919:B$10000),0),
_xlpm.prevVal, INDEX(B:B,_xlpm.prevRow),
_xlpm.nextVal, INDEX(B:B,_xlpm.nextRow),
_xlpm.prevDate, INDEX(A:A,_xlpm.prevRow),
_xlpm.nextDate, INDEX(A:A,_xlpm.nextRow),
_xlpm.prevVal + (_xlpm.nextVal-_xlpm.prevVal)*(A1919-_xlpm.prevDate)/(_xlpm.nextDate-_xlpm.prevDate)
),
IFERROR(
INDEX(B:B, ROW(B1919)-1+MATCH(TRUE,ISNUMBER(B1919:B$10000),0)),
C1918
)
)
)</f>
        <v>112</v>
      </c>
      <c r="E1919" s="1"/>
    </row>
    <row r="1920" spans="3:5" x14ac:dyDescent="0.25">
      <c r="C1920" cm="1">
        <f t="array" ref="C1920">IF(ISNUMBER(B1920),
B1920,
IFERROR(
_xlfn.LET(
_xlpm.prevRow, LOOKUP(2,1/(ISNUMBER(B$1:B1919)),ROW(B$1:B1919)),
_xlpm.nextRow, ROW(B1920)-1+MATCH(TRUE,ISNUMBER(B1920:B$10000),0),
_xlpm.prevVal, INDEX(B:B,_xlpm.prevRow),
_xlpm.nextVal, INDEX(B:B,_xlpm.nextRow),
_xlpm.prevDate, INDEX(A:A,_xlpm.prevRow),
_xlpm.nextDate, INDEX(A:A,_xlpm.nextRow),
_xlpm.prevVal + (_xlpm.nextVal-_xlpm.prevVal)*(A1920-_xlpm.prevDate)/(_xlpm.nextDate-_xlpm.prevDate)
),
IFERROR(
INDEX(B:B, ROW(B1920)-1+MATCH(TRUE,ISNUMBER(B1920:B$10000),0)),
C1919
)
)
)</f>
        <v>112</v>
      </c>
      <c r="E1920" s="1"/>
    </row>
    <row r="1921" spans="3:5" x14ac:dyDescent="0.25">
      <c r="C1921" cm="1">
        <f t="array" ref="C1921">IF(ISNUMBER(B1921),
B1921,
IFERROR(
_xlfn.LET(
_xlpm.prevRow, LOOKUP(2,1/(ISNUMBER(B$1:B1920)),ROW(B$1:B1920)),
_xlpm.nextRow, ROW(B1921)-1+MATCH(TRUE,ISNUMBER(B1921:B$10000),0),
_xlpm.prevVal, INDEX(B:B,_xlpm.prevRow),
_xlpm.nextVal, INDEX(B:B,_xlpm.nextRow),
_xlpm.prevDate, INDEX(A:A,_xlpm.prevRow),
_xlpm.nextDate, INDEX(A:A,_xlpm.nextRow),
_xlpm.prevVal + (_xlpm.nextVal-_xlpm.prevVal)*(A1921-_xlpm.prevDate)/(_xlpm.nextDate-_xlpm.prevDate)
),
IFERROR(
INDEX(B:B, ROW(B1921)-1+MATCH(TRUE,ISNUMBER(B1921:B$10000),0)),
C1920
)
)
)</f>
        <v>112</v>
      </c>
      <c r="E1921" s="1"/>
    </row>
    <row r="1922" spans="3:5" x14ac:dyDescent="0.25">
      <c r="C1922" cm="1">
        <f t="array" ref="C1922">IF(ISNUMBER(B1922),
B1922,
IFERROR(
_xlfn.LET(
_xlpm.prevRow, LOOKUP(2,1/(ISNUMBER(B$1:B1921)),ROW(B$1:B1921)),
_xlpm.nextRow, ROW(B1922)-1+MATCH(TRUE,ISNUMBER(B1922:B$10000),0),
_xlpm.prevVal, INDEX(B:B,_xlpm.prevRow),
_xlpm.nextVal, INDEX(B:B,_xlpm.nextRow),
_xlpm.prevDate, INDEX(A:A,_xlpm.prevRow),
_xlpm.nextDate, INDEX(A:A,_xlpm.nextRow),
_xlpm.prevVal + (_xlpm.nextVal-_xlpm.prevVal)*(A1922-_xlpm.prevDate)/(_xlpm.nextDate-_xlpm.prevDate)
),
IFERROR(
INDEX(B:B, ROW(B1922)-1+MATCH(TRUE,ISNUMBER(B1922:B$10000),0)),
C1921
)
)
)</f>
        <v>112</v>
      </c>
      <c r="E1922" s="1"/>
    </row>
    <row r="1923" spans="3:5" x14ac:dyDescent="0.25">
      <c r="C1923" cm="1">
        <f t="array" ref="C1923">IF(ISNUMBER(B1923),
B1923,
IFERROR(
_xlfn.LET(
_xlpm.prevRow, LOOKUP(2,1/(ISNUMBER(B$1:B1922)),ROW(B$1:B1922)),
_xlpm.nextRow, ROW(B1923)-1+MATCH(TRUE,ISNUMBER(B1923:B$10000),0),
_xlpm.prevVal, INDEX(B:B,_xlpm.prevRow),
_xlpm.nextVal, INDEX(B:B,_xlpm.nextRow),
_xlpm.prevDate, INDEX(A:A,_xlpm.prevRow),
_xlpm.nextDate, INDEX(A:A,_xlpm.nextRow),
_xlpm.prevVal + (_xlpm.nextVal-_xlpm.prevVal)*(A1923-_xlpm.prevDate)/(_xlpm.nextDate-_xlpm.prevDate)
),
IFERROR(
INDEX(B:B, ROW(B1923)-1+MATCH(TRUE,ISNUMBER(B1923:B$10000),0)),
C1922
)
)
)</f>
        <v>112</v>
      </c>
      <c r="E1923" s="1"/>
    </row>
    <row r="1924" spans="3:5" x14ac:dyDescent="0.25">
      <c r="C1924" cm="1">
        <f t="array" ref="C1924">IF(ISNUMBER(B1924),
B1924,
IFERROR(
_xlfn.LET(
_xlpm.prevRow, LOOKUP(2,1/(ISNUMBER(B$1:B1923)),ROW(B$1:B1923)),
_xlpm.nextRow, ROW(B1924)-1+MATCH(TRUE,ISNUMBER(B1924:B$10000),0),
_xlpm.prevVal, INDEX(B:B,_xlpm.prevRow),
_xlpm.nextVal, INDEX(B:B,_xlpm.nextRow),
_xlpm.prevDate, INDEX(A:A,_xlpm.prevRow),
_xlpm.nextDate, INDEX(A:A,_xlpm.nextRow),
_xlpm.prevVal + (_xlpm.nextVal-_xlpm.prevVal)*(A1924-_xlpm.prevDate)/(_xlpm.nextDate-_xlpm.prevDate)
),
IFERROR(
INDEX(B:B, ROW(B1924)-1+MATCH(TRUE,ISNUMBER(B1924:B$10000),0)),
C1923
)
)
)</f>
        <v>112</v>
      </c>
      <c r="E1924" s="1"/>
    </row>
    <row r="1925" spans="3:5" x14ac:dyDescent="0.25">
      <c r="C1925" cm="1">
        <f t="array" ref="C1925">IF(ISNUMBER(B1925),
B1925,
IFERROR(
_xlfn.LET(
_xlpm.prevRow, LOOKUP(2,1/(ISNUMBER(B$1:B1924)),ROW(B$1:B1924)),
_xlpm.nextRow, ROW(B1925)-1+MATCH(TRUE,ISNUMBER(B1925:B$10000),0),
_xlpm.prevVal, INDEX(B:B,_xlpm.prevRow),
_xlpm.nextVal, INDEX(B:B,_xlpm.nextRow),
_xlpm.prevDate, INDEX(A:A,_xlpm.prevRow),
_xlpm.nextDate, INDEX(A:A,_xlpm.nextRow),
_xlpm.prevVal + (_xlpm.nextVal-_xlpm.prevVal)*(A1925-_xlpm.prevDate)/(_xlpm.nextDate-_xlpm.prevDate)
),
IFERROR(
INDEX(B:B, ROW(B1925)-1+MATCH(TRUE,ISNUMBER(B1925:B$10000),0)),
C1924
)
)
)</f>
        <v>112</v>
      </c>
      <c r="E1925" s="1"/>
    </row>
    <row r="1926" spans="3:5" x14ac:dyDescent="0.25">
      <c r="C1926" cm="1">
        <f t="array" ref="C1926">IF(ISNUMBER(B1926),
B1926,
IFERROR(
_xlfn.LET(
_xlpm.prevRow, LOOKUP(2,1/(ISNUMBER(B$1:B1925)),ROW(B$1:B1925)),
_xlpm.nextRow, ROW(B1926)-1+MATCH(TRUE,ISNUMBER(B1926:B$10000),0),
_xlpm.prevVal, INDEX(B:B,_xlpm.prevRow),
_xlpm.nextVal, INDEX(B:B,_xlpm.nextRow),
_xlpm.prevDate, INDEX(A:A,_xlpm.prevRow),
_xlpm.nextDate, INDEX(A:A,_xlpm.nextRow),
_xlpm.prevVal + (_xlpm.nextVal-_xlpm.prevVal)*(A1926-_xlpm.prevDate)/(_xlpm.nextDate-_xlpm.prevDate)
),
IFERROR(
INDEX(B:B, ROW(B1926)-1+MATCH(TRUE,ISNUMBER(B1926:B$10000),0)),
C1925
)
)
)</f>
        <v>112</v>
      </c>
      <c r="E1926" s="1"/>
    </row>
    <row r="1927" spans="3:5" x14ac:dyDescent="0.25">
      <c r="C1927" cm="1">
        <f t="array" ref="C1927">IF(ISNUMBER(B1927),
B1927,
IFERROR(
_xlfn.LET(
_xlpm.prevRow, LOOKUP(2,1/(ISNUMBER(B$1:B1926)),ROW(B$1:B1926)),
_xlpm.nextRow, ROW(B1927)-1+MATCH(TRUE,ISNUMBER(B1927:B$10000),0),
_xlpm.prevVal, INDEX(B:B,_xlpm.prevRow),
_xlpm.nextVal, INDEX(B:B,_xlpm.nextRow),
_xlpm.prevDate, INDEX(A:A,_xlpm.prevRow),
_xlpm.nextDate, INDEX(A:A,_xlpm.nextRow),
_xlpm.prevVal + (_xlpm.nextVal-_xlpm.prevVal)*(A1927-_xlpm.prevDate)/(_xlpm.nextDate-_xlpm.prevDate)
),
IFERROR(
INDEX(B:B, ROW(B1927)-1+MATCH(TRUE,ISNUMBER(B1927:B$10000),0)),
C1926
)
)
)</f>
        <v>112</v>
      </c>
      <c r="E1927" s="1"/>
    </row>
    <row r="1928" spans="3:5" x14ac:dyDescent="0.25">
      <c r="C1928" cm="1">
        <f t="array" ref="C1928">IF(ISNUMBER(B1928),
B1928,
IFERROR(
_xlfn.LET(
_xlpm.prevRow, LOOKUP(2,1/(ISNUMBER(B$1:B1927)),ROW(B$1:B1927)),
_xlpm.nextRow, ROW(B1928)-1+MATCH(TRUE,ISNUMBER(B1928:B$10000),0),
_xlpm.prevVal, INDEX(B:B,_xlpm.prevRow),
_xlpm.nextVal, INDEX(B:B,_xlpm.nextRow),
_xlpm.prevDate, INDEX(A:A,_xlpm.prevRow),
_xlpm.nextDate, INDEX(A:A,_xlpm.nextRow),
_xlpm.prevVal + (_xlpm.nextVal-_xlpm.prevVal)*(A1928-_xlpm.prevDate)/(_xlpm.nextDate-_xlpm.prevDate)
),
IFERROR(
INDEX(B:B, ROW(B1928)-1+MATCH(TRUE,ISNUMBER(B1928:B$10000),0)),
C1927
)
)
)</f>
        <v>112</v>
      </c>
      <c r="E1928" s="1"/>
    </row>
    <row r="1929" spans="3:5" x14ac:dyDescent="0.25">
      <c r="C1929" cm="1">
        <f t="array" ref="C1929">IF(ISNUMBER(B1929),
B1929,
IFERROR(
_xlfn.LET(
_xlpm.prevRow, LOOKUP(2,1/(ISNUMBER(B$1:B1928)),ROW(B$1:B1928)),
_xlpm.nextRow, ROW(B1929)-1+MATCH(TRUE,ISNUMBER(B1929:B$10000),0),
_xlpm.prevVal, INDEX(B:B,_xlpm.prevRow),
_xlpm.nextVal, INDEX(B:B,_xlpm.nextRow),
_xlpm.prevDate, INDEX(A:A,_xlpm.prevRow),
_xlpm.nextDate, INDEX(A:A,_xlpm.nextRow),
_xlpm.prevVal + (_xlpm.nextVal-_xlpm.prevVal)*(A1929-_xlpm.prevDate)/(_xlpm.nextDate-_xlpm.prevDate)
),
IFERROR(
INDEX(B:B, ROW(B1929)-1+MATCH(TRUE,ISNUMBER(B1929:B$10000),0)),
C1928
)
)
)</f>
        <v>112</v>
      </c>
      <c r="E1929" s="1"/>
    </row>
    <row r="1930" spans="3:5" x14ac:dyDescent="0.25">
      <c r="C1930" cm="1">
        <f t="array" ref="C1930">IF(ISNUMBER(B1930),
B1930,
IFERROR(
_xlfn.LET(
_xlpm.prevRow, LOOKUP(2,1/(ISNUMBER(B$1:B1929)),ROW(B$1:B1929)),
_xlpm.nextRow, ROW(B1930)-1+MATCH(TRUE,ISNUMBER(B1930:B$10000),0),
_xlpm.prevVal, INDEX(B:B,_xlpm.prevRow),
_xlpm.nextVal, INDEX(B:B,_xlpm.nextRow),
_xlpm.prevDate, INDEX(A:A,_xlpm.prevRow),
_xlpm.nextDate, INDEX(A:A,_xlpm.nextRow),
_xlpm.prevVal + (_xlpm.nextVal-_xlpm.prevVal)*(A1930-_xlpm.prevDate)/(_xlpm.nextDate-_xlpm.prevDate)
),
IFERROR(
INDEX(B:B, ROW(B1930)-1+MATCH(TRUE,ISNUMBER(B1930:B$10000),0)),
C1929
)
)
)</f>
        <v>112</v>
      </c>
      <c r="E1930" s="1"/>
    </row>
    <row r="1931" spans="3:5" x14ac:dyDescent="0.25">
      <c r="C1931" cm="1">
        <f t="array" ref="C1931">IF(ISNUMBER(B1931),
B1931,
IFERROR(
_xlfn.LET(
_xlpm.prevRow, LOOKUP(2,1/(ISNUMBER(B$1:B1930)),ROW(B$1:B1930)),
_xlpm.nextRow, ROW(B1931)-1+MATCH(TRUE,ISNUMBER(B1931:B$10000),0),
_xlpm.prevVal, INDEX(B:B,_xlpm.prevRow),
_xlpm.nextVal, INDEX(B:B,_xlpm.nextRow),
_xlpm.prevDate, INDEX(A:A,_xlpm.prevRow),
_xlpm.nextDate, INDEX(A:A,_xlpm.nextRow),
_xlpm.prevVal + (_xlpm.nextVal-_xlpm.prevVal)*(A1931-_xlpm.prevDate)/(_xlpm.nextDate-_xlpm.prevDate)
),
IFERROR(
INDEX(B:B, ROW(B1931)-1+MATCH(TRUE,ISNUMBER(B1931:B$10000),0)),
C1930
)
)
)</f>
        <v>112</v>
      </c>
      <c r="E1931" s="1"/>
    </row>
    <row r="1932" spans="3:5" x14ac:dyDescent="0.25">
      <c r="C1932" cm="1">
        <f t="array" ref="C1932">IF(ISNUMBER(B1932),
B1932,
IFERROR(
_xlfn.LET(
_xlpm.prevRow, LOOKUP(2,1/(ISNUMBER(B$1:B1931)),ROW(B$1:B1931)),
_xlpm.nextRow, ROW(B1932)-1+MATCH(TRUE,ISNUMBER(B1932:B$10000),0),
_xlpm.prevVal, INDEX(B:B,_xlpm.prevRow),
_xlpm.nextVal, INDEX(B:B,_xlpm.nextRow),
_xlpm.prevDate, INDEX(A:A,_xlpm.prevRow),
_xlpm.nextDate, INDEX(A:A,_xlpm.nextRow),
_xlpm.prevVal + (_xlpm.nextVal-_xlpm.prevVal)*(A1932-_xlpm.prevDate)/(_xlpm.nextDate-_xlpm.prevDate)
),
IFERROR(
INDEX(B:B, ROW(B1932)-1+MATCH(TRUE,ISNUMBER(B1932:B$10000),0)),
C1931
)
)
)</f>
        <v>112</v>
      </c>
      <c r="E1932" s="1"/>
    </row>
    <row r="1933" spans="3:5" x14ac:dyDescent="0.25">
      <c r="C1933" cm="1">
        <f t="array" ref="C1933">IF(ISNUMBER(B1933),
B1933,
IFERROR(
_xlfn.LET(
_xlpm.prevRow, LOOKUP(2,1/(ISNUMBER(B$1:B1932)),ROW(B$1:B1932)),
_xlpm.nextRow, ROW(B1933)-1+MATCH(TRUE,ISNUMBER(B1933:B$10000),0),
_xlpm.prevVal, INDEX(B:B,_xlpm.prevRow),
_xlpm.nextVal, INDEX(B:B,_xlpm.nextRow),
_xlpm.prevDate, INDEX(A:A,_xlpm.prevRow),
_xlpm.nextDate, INDEX(A:A,_xlpm.nextRow),
_xlpm.prevVal + (_xlpm.nextVal-_xlpm.prevVal)*(A1933-_xlpm.prevDate)/(_xlpm.nextDate-_xlpm.prevDate)
),
IFERROR(
INDEX(B:B, ROW(B1933)-1+MATCH(TRUE,ISNUMBER(B1933:B$10000),0)),
C1932
)
)
)</f>
        <v>112</v>
      </c>
      <c r="E1933" s="1"/>
    </row>
    <row r="1934" spans="3:5" x14ac:dyDescent="0.25">
      <c r="C1934" cm="1">
        <f t="array" ref="C1934">IF(ISNUMBER(B1934),
B1934,
IFERROR(
_xlfn.LET(
_xlpm.prevRow, LOOKUP(2,1/(ISNUMBER(B$1:B1933)),ROW(B$1:B1933)),
_xlpm.nextRow, ROW(B1934)-1+MATCH(TRUE,ISNUMBER(B1934:B$10000),0),
_xlpm.prevVal, INDEX(B:B,_xlpm.prevRow),
_xlpm.nextVal, INDEX(B:B,_xlpm.nextRow),
_xlpm.prevDate, INDEX(A:A,_xlpm.prevRow),
_xlpm.nextDate, INDEX(A:A,_xlpm.nextRow),
_xlpm.prevVal + (_xlpm.nextVal-_xlpm.prevVal)*(A1934-_xlpm.prevDate)/(_xlpm.nextDate-_xlpm.prevDate)
),
IFERROR(
INDEX(B:B, ROW(B1934)-1+MATCH(TRUE,ISNUMBER(B1934:B$10000),0)),
C1933
)
)
)</f>
        <v>112</v>
      </c>
      <c r="E1934" s="1"/>
    </row>
    <row r="1935" spans="3:5" x14ac:dyDescent="0.25">
      <c r="C1935" cm="1">
        <f t="array" ref="C1935">IF(ISNUMBER(B1935),
B1935,
IFERROR(
_xlfn.LET(
_xlpm.prevRow, LOOKUP(2,1/(ISNUMBER(B$1:B1934)),ROW(B$1:B1934)),
_xlpm.nextRow, ROW(B1935)-1+MATCH(TRUE,ISNUMBER(B1935:B$10000),0),
_xlpm.prevVal, INDEX(B:B,_xlpm.prevRow),
_xlpm.nextVal, INDEX(B:B,_xlpm.nextRow),
_xlpm.prevDate, INDEX(A:A,_xlpm.prevRow),
_xlpm.nextDate, INDEX(A:A,_xlpm.nextRow),
_xlpm.prevVal + (_xlpm.nextVal-_xlpm.prevVal)*(A1935-_xlpm.prevDate)/(_xlpm.nextDate-_xlpm.prevDate)
),
IFERROR(
INDEX(B:B, ROW(B1935)-1+MATCH(TRUE,ISNUMBER(B1935:B$10000),0)),
C1934
)
)
)</f>
        <v>112</v>
      </c>
      <c r="E1935" s="1"/>
    </row>
    <row r="1936" spans="3:5" x14ac:dyDescent="0.25">
      <c r="C1936" cm="1">
        <f t="array" ref="C1936">IF(ISNUMBER(B1936),
B1936,
IFERROR(
_xlfn.LET(
_xlpm.prevRow, LOOKUP(2,1/(ISNUMBER(B$1:B1935)),ROW(B$1:B1935)),
_xlpm.nextRow, ROW(B1936)-1+MATCH(TRUE,ISNUMBER(B1936:B$10000),0),
_xlpm.prevVal, INDEX(B:B,_xlpm.prevRow),
_xlpm.nextVal, INDEX(B:B,_xlpm.nextRow),
_xlpm.prevDate, INDEX(A:A,_xlpm.prevRow),
_xlpm.nextDate, INDEX(A:A,_xlpm.nextRow),
_xlpm.prevVal + (_xlpm.nextVal-_xlpm.prevVal)*(A1936-_xlpm.prevDate)/(_xlpm.nextDate-_xlpm.prevDate)
),
IFERROR(
INDEX(B:B, ROW(B1936)-1+MATCH(TRUE,ISNUMBER(B1936:B$10000),0)),
C1935
)
)
)</f>
        <v>112</v>
      </c>
      <c r="E1936" s="1"/>
    </row>
    <row r="1937" spans="3:5" x14ac:dyDescent="0.25">
      <c r="C1937" cm="1">
        <f t="array" ref="C1937">IF(ISNUMBER(B1937),
B1937,
IFERROR(
_xlfn.LET(
_xlpm.prevRow, LOOKUP(2,1/(ISNUMBER(B$1:B1936)),ROW(B$1:B1936)),
_xlpm.nextRow, ROW(B1937)-1+MATCH(TRUE,ISNUMBER(B1937:B$10000),0),
_xlpm.prevVal, INDEX(B:B,_xlpm.prevRow),
_xlpm.nextVal, INDEX(B:B,_xlpm.nextRow),
_xlpm.prevDate, INDEX(A:A,_xlpm.prevRow),
_xlpm.nextDate, INDEX(A:A,_xlpm.nextRow),
_xlpm.prevVal + (_xlpm.nextVal-_xlpm.prevVal)*(A1937-_xlpm.prevDate)/(_xlpm.nextDate-_xlpm.prevDate)
),
IFERROR(
INDEX(B:B, ROW(B1937)-1+MATCH(TRUE,ISNUMBER(B1937:B$10000),0)),
C1936
)
)
)</f>
        <v>112</v>
      </c>
      <c r="E1937" s="1"/>
    </row>
    <row r="1938" spans="3:5" x14ac:dyDescent="0.25">
      <c r="C1938" cm="1">
        <f t="array" ref="C1938">IF(ISNUMBER(B1938),
B1938,
IFERROR(
_xlfn.LET(
_xlpm.prevRow, LOOKUP(2,1/(ISNUMBER(B$1:B1937)),ROW(B$1:B1937)),
_xlpm.nextRow, ROW(B1938)-1+MATCH(TRUE,ISNUMBER(B1938:B$10000),0),
_xlpm.prevVal, INDEX(B:B,_xlpm.prevRow),
_xlpm.nextVal, INDEX(B:B,_xlpm.nextRow),
_xlpm.prevDate, INDEX(A:A,_xlpm.prevRow),
_xlpm.nextDate, INDEX(A:A,_xlpm.nextRow),
_xlpm.prevVal + (_xlpm.nextVal-_xlpm.prevVal)*(A1938-_xlpm.prevDate)/(_xlpm.nextDate-_xlpm.prevDate)
),
IFERROR(
INDEX(B:B, ROW(B1938)-1+MATCH(TRUE,ISNUMBER(B1938:B$10000),0)),
C1937
)
)
)</f>
        <v>112</v>
      </c>
      <c r="E1938" s="1"/>
    </row>
    <row r="1939" spans="3:5" x14ac:dyDescent="0.25">
      <c r="C1939" cm="1">
        <f t="array" ref="C1939">IF(ISNUMBER(B1939),
B1939,
IFERROR(
_xlfn.LET(
_xlpm.prevRow, LOOKUP(2,1/(ISNUMBER(B$1:B1938)),ROW(B$1:B1938)),
_xlpm.nextRow, ROW(B1939)-1+MATCH(TRUE,ISNUMBER(B1939:B$10000),0),
_xlpm.prevVal, INDEX(B:B,_xlpm.prevRow),
_xlpm.nextVal, INDEX(B:B,_xlpm.nextRow),
_xlpm.prevDate, INDEX(A:A,_xlpm.prevRow),
_xlpm.nextDate, INDEX(A:A,_xlpm.nextRow),
_xlpm.prevVal + (_xlpm.nextVal-_xlpm.prevVal)*(A1939-_xlpm.prevDate)/(_xlpm.nextDate-_xlpm.prevDate)
),
IFERROR(
INDEX(B:B, ROW(B1939)-1+MATCH(TRUE,ISNUMBER(B1939:B$10000),0)),
C1938
)
)
)</f>
        <v>112</v>
      </c>
      <c r="E1939" s="1"/>
    </row>
    <row r="1940" spans="3:5" x14ac:dyDescent="0.25">
      <c r="C1940" cm="1">
        <f t="array" ref="C1940">IF(ISNUMBER(B1940),
B1940,
IFERROR(
_xlfn.LET(
_xlpm.prevRow, LOOKUP(2,1/(ISNUMBER(B$1:B1939)),ROW(B$1:B1939)),
_xlpm.nextRow, ROW(B1940)-1+MATCH(TRUE,ISNUMBER(B1940:B$10000),0),
_xlpm.prevVal, INDEX(B:B,_xlpm.prevRow),
_xlpm.nextVal, INDEX(B:B,_xlpm.nextRow),
_xlpm.prevDate, INDEX(A:A,_xlpm.prevRow),
_xlpm.nextDate, INDEX(A:A,_xlpm.nextRow),
_xlpm.prevVal + (_xlpm.nextVal-_xlpm.prevVal)*(A1940-_xlpm.prevDate)/(_xlpm.nextDate-_xlpm.prevDate)
),
IFERROR(
INDEX(B:B, ROW(B1940)-1+MATCH(TRUE,ISNUMBER(B1940:B$10000),0)),
C1939
)
)
)</f>
        <v>112</v>
      </c>
      <c r="E1940" s="1"/>
    </row>
    <row r="1941" spans="3:5" x14ac:dyDescent="0.25">
      <c r="C1941" cm="1">
        <f t="array" ref="C1941">IF(ISNUMBER(B1941),
B1941,
IFERROR(
_xlfn.LET(
_xlpm.prevRow, LOOKUP(2,1/(ISNUMBER(B$1:B1940)),ROW(B$1:B1940)),
_xlpm.nextRow, ROW(B1941)-1+MATCH(TRUE,ISNUMBER(B1941:B$10000),0),
_xlpm.prevVal, INDEX(B:B,_xlpm.prevRow),
_xlpm.nextVal, INDEX(B:B,_xlpm.nextRow),
_xlpm.prevDate, INDEX(A:A,_xlpm.prevRow),
_xlpm.nextDate, INDEX(A:A,_xlpm.nextRow),
_xlpm.prevVal + (_xlpm.nextVal-_xlpm.prevVal)*(A1941-_xlpm.prevDate)/(_xlpm.nextDate-_xlpm.prevDate)
),
IFERROR(
INDEX(B:B, ROW(B1941)-1+MATCH(TRUE,ISNUMBER(B1941:B$10000),0)),
C1940
)
)
)</f>
        <v>112</v>
      </c>
      <c r="E1941" s="1"/>
    </row>
    <row r="1942" spans="3:5" x14ac:dyDescent="0.25">
      <c r="C1942" cm="1">
        <f t="array" ref="C1942">IF(ISNUMBER(B1942),
B1942,
IFERROR(
_xlfn.LET(
_xlpm.prevRow, LOOKUP(2,1/(ISNUMBER(B$1:B1941)),ROW(B$1:B1941)),
_xlpm.nextRow, ROW(B1942)-1+MATCH(TRUE,ISNUMBER(B1942:B$10000),0),
_xlpm.prevVal, INDEX(B:B,_xlpm.prevRow),
_xlpm.nextVal, INDEX(B:B,_xlpm.nextRow),
_xlpm.prevDate, INDEX(A:A,_xlpm.prevRow),
_xlpm.nextDate, INDEX(A:A,_xlpm.nextRow),
_xlpm.prevVal + (_xlpm.nextVal-_xlpm.prevVal)*(A1942-_xlpm.prevDate)/(_xlpm.nextDate-_xlpm.prevDate)
),
IFERROR(
INDEX(B:B, ROW(B1942)-1+MATCH(TRUE,ISNUMBER(B1942:B$10000),0)),
C1941
)
)
)</f>
        <v>112</v>
      </c>
      <c r="E1942" s="1"/>
    </row>
    <row r="1943" spans="3:5" x14ac:dyDescent="0.25">
      <c r="C1943" cm="1">
        <f t="array" ref="C1943">IF(ISNUMBER(B1943),
B1943,
IFERROR(
_xlfn.LET(
_xlpm.prevRow, LOOKUP(2,1/(ISNUMBER(B$1:B1942)),ROW(B$1:B1942)),
_xlpm.nextRow, ROW(B1943)-1+MATCH(TRUE,ISNUMBER(B1943:B$10000),0),
_xlpm.prevVal, INDEX(B:B,_xlpm.prevRow),
_xlpm.nextVal, INDEX(B:B,_xlpm.nextRow),
_xlpm.prevDate, INDEX(A:A,_xlpm.prevRow),
_xlpm.nextDate, INDEX(A:A,_xlpm.nextRow),
_xlpm.prevVal + (_xlpm.nextVal-_xlpm.prevVal)*(A1943-_xlpm.prevDate)/(_xlpm.nextDate-_xlpm.prevDate)
),
IFERROR(
INDEX(B:B, ROW(B1943)-1+MATCH(TRUE,ISNUMBER(B1943:B$10000),0)),
C1942
)
)
)</f>
        <v>112</v>
      </c>
      <c r="E1943" s="1"/>
    </row>
    <row r="1944" spans="3:5" x14ac:dyDescent="0.25">
      <c r="C1944" cm="1">
        <f t="array" ref="C1944">IF(ISNUMBER(B1944),
B1944,
IFERROR(
_xlfn.LET(
_xlpm.prevRow, LOOKUP(2,1/(ISNUMBER(B$1:B1943)),ROW(B$1:B1943)),
_xlpm.nextRow, ROW(B1944)-1+MATCH(TRUE,ISNUMBER(B1944:B$10000),0),
_xlpm.prevVal, INDEX(B:B,_xlpm.prevRow),
_xlpm.nextVal, INDEX(B:B,_xlpm.nextRow),
_xlpm.prevDate, INDEX(A:A,_xlpm.prevRow),
_xlpm.nextDate, INDEX(A:A,_xlpm.nextRow),
_xlpm.prevVal + (_xlpm.nextVal-_xlpm.prevVal)*(A1944-_xlpm.prevDate)/(_xlpm.nextDate-_xlpm.prevDate)
),
IFERROR(
INDEX(B:B, ROW(B1944)-1+MATCH(TRUE,ISNUMBER(B1944:B$10000),0)),
C1943
)
)
)</f>
        <v>112</v>
      </c>
      <c r="E1944" s="1"/>
    </row>
    <row r="1945" spans="3:5" x14ac:dyDescent="0.25">
      <c r="C1945" cm="1">
        <f t="array" ref="C1945">IF(ISNUMBER(B1945),
B1945,
IFERROR(
_xlfn.LET(
_xlpm.prevRow, LOOKUP(2,1/(ISNUMBER(B$1:B1944)),ROW(B$1:B1944)),
_xlpm.nextRow, ROW(B1945)-1+MATCH(TRUE,ISNUMBER(B1945:B$10000),0),
_xlpm.prevVal, INDEX(B:B,_xlpm.prevRow),
_xlpm.nextVal, INDEX(B:B,_xlpm.nextRow),
_xlpm.prevDate, INDEX(A:A,_xlpm.prevRow),
_xlpm.nextDate, INDEX(A:A,_xlpm.nextRow),
_xlpm.prevVal + (_xlpm.nextVal-_xlpm.prevVal)*(A1945-_xlpm.prevDate)/(_xlpm.nextDate-_xlpm.prevDate)
),
IFERROR(
INDEX(B:B, ROW(B1945)-1+MATCH(TRUE,ISNUMBER(B1945:B$10000),0)),
C1944
)
)
)</f>
        <v>112</v>
      </c>
      <c r="E1945" s="1"/>
    </row>
    <row r="1946" spans="3:5" x14ac:dyDescent="0.25">
      <c r="C1946" cm="1">
        <f t="array" ref="C1946">IF(ISNUMBER(B1946),
B1946,
IFERROR(
_xlfn.LET(
_xlpm.prevRow, LOOKUP(2,1/(ISNUMBER(B$1:B1945)),ROW(B$1:B1945)),
_xlpm.nextRow, ROW(B1946)-1+MATCH(TRUE,ISNUMBER(B1946:B$10000),0),
_xlpm.prevVal, INDEX(B:B,_xlpm.prevRow),
_xlpm.nextVal, INDEX(B:B,_xlpm.nextRow),
_xlpm.prevDate, INDEX(A:A,_xlpm.prevRow),
_xlpm.nextDate, INDEX(A:A,_xlpm.nextRow),
_xlpm.prevVal + (_xlpm.nextVal-_xlpm.prevVal)*(A1946-_xlpm.prevDate)/(_xlpm.nextDate-_xlpm.prevDate)
),
IFERROR(
INDEX(B:B, ROW(B1946)-1+MATCH(TRUE,ISNUMBER(B1946:B$10000),0)),
C1945
)
)
)</f>
        <v>112</v>
      </c>
      <c r="E1946" s="1"/>
    </row>
    <row r="1947" spans="3:5" x14ac:dyDescent="0.25">
      <c r="C1947" cm="1">
        <f t="array" ref="C1947">IF(ISNUMBER(B1947),
B1947,
IFERROR(
_xlfn.LET(
_xlpm.prevRow, LOOKUP(2,1/(ISNUMBER(B$1:B1946)),ROW(B$1:B1946)),
_xlpm.nextRow, ROW(B1947)-1+MATCH(TRUE,ISNUMBER(B1947:B$10000),0),
_xlpm.prevVal, INDEX(B:B,_xlpm.prevRow),
_xlpm.nextVal, INDEX(B:B,_xlpm.nextRow),
_xlpm.prevDate, INDEX(A:A,_xlpm.prevRow),
_xlpm.nextDate, INDEX(A:A,_xlpm.nextRow),
_xlpm.prevVal + (_xlpm.nextVal-_xlpm.prevVal)*(A1947-_xlpm.prevDate)/(_xlpm.nextDate-_xlpm.prevDate)
),
IFERROR(
INDEX(B:B, ROW(B1947)-1+MATCH(TRUE,ISNUMBER(B1947:B$10000),0)),
C1946
)
)
)</f>
        <v>112</v>
      </c>
      <c r="E1947" s="1"/>
    </row>
    <row r="1948" spans="3:5" x14ac:dyDescent="0.25">
      <c r="C1948" cm="1">
        <f t="array" ref="C1948">IF(ISNUMBER(B1948),
B1948,
IFERROR(
_xlfn.LET(
_xlpm.prevRow, LOOKUP(2,1/(ISNUMBER(B$1:B1947)),ROW(B$1:B1947)),
_xlpm.nextRow, ROW(B1948)-1+MATCH(TRUE,ISNUMBER(B1948:B$10000),0),
_xlpm.prevVal, INDEX(B:B,_xlpm.prevRow),
_xlpm.nextVal, INDEX(B:B,_xlpm.nextRow),
_xlpm.prevDate, INDEX(A:A,_xlpm.prevRow),
_xlpm.nextDate, INDEX(A:A,_xlpm.nextRow),
_xlpm.prevVal + (_xlpm.nextVal-_xlpm.prevVal)*(A1948-_xlpm.prevDate)/(_xlpm.nextDate-_xlpm.prevDate)
),
IFERROR(
INDEX(B:B, ROW(B1948)-1+MATCH(TRUE,ISNUMBER(B1948:B$10000),0)),
C1947
)
)
)</f>
        <v>112</v>
      </c>
      <c r="E1948" s="1"/>
    </row>
    <row r="1949" spans="3:5" x14ac:dyDescent="0.25">
      <c r="C1949" cm="1">
        <f t="array" ref="C1949">IF(ISNUMBER(B1949),
B1949,
IFERROR(
_xlfn.LET(
_xlpm.prevRow, LOOKUP(2,1/(ISNUMBER(B$1:B1948)),ROW(B$1:B1948)),
_xlpm.nextRow, ROW(B1949)-1+MATCH(TRUE,ISNUMBER(B1949:B$10000),0),
_xlpm.prevVal, INDEX(B:B,_xlpm.prevRow),
_xlpm.nextVal, INDEX(B:B,_xlpm.nextRow),
_xlpm.prevDate, INDEX(A:A,_xlpm.prevRow),
_xlpm.nextDate, INDEX(A:A,_xlpm.nextRow),
_xlpm.prevVal + (_xlpm.nextVal-_xlpm.prevVal)*(A1949-_xlpm.prevDate)/(_xlpm.nextDate-_xlpm.prevDate)
),
IFERROR(
INDEX(B:B, ROW(B1949)-1+MATCH(TRUE,ISNUMBER(B1949:B$10000),0)),
C1948
)
)
)</f>
        <v>112</v>
      </c>
      <c r="E1949" s="1"/>
    </row>
    <row r="1950" spans="3:5" x14ac:dyDescent="0.25">
      <c r="C1950" cm="1">
        <f t="array" ref="C1950">IF(ISNUMBER(B1950),
B1950,
IFERROR(
_xlfn.LET(
_xlpm.prevRow, LOOKUP(2,1/(ISNUMBER(B$1:B1949)),ROW(B$1:B1949)),
_xlpm.nextRow, ROW(B1950)-1+MATCH(TRUE,ISNUMBER(B1950:B$10000),0),
_xlpm.prevVal, INDEX(B:B,_xlpm.prevRow),
_xlpm.nextVal, INDEX(B:B,_xlpm.nextRow),
_xlpm.prevDate, INDEX(A:A,_xlpm.prevRow),
_xlpm.nextDate, INDEX(A:A,_xlpm.nextRow),
_xlpm.prevVal + (_xlpm.nextVal-_xlpm.prevVal)*(A1950-_xlpm.prevDate)/(_xlpm.nextDate-_xlpm.prevDate)
),
IFERROR(
INDEX(B:B, ROW(B1950)-1+MATCH(TRUE,ISNUMBER(B1950:B$10000),0)),
C1949
)
)
)</f>
        <v>112</v>
      </c>
      <c r="E1950" s="1"/>
    </row>
    <row r="1951" spans="3:5" x14ac:dyDescent="0.25">
      <c r="C1951" cm="1">
        <f t="array" ref="C1951">IF(ISNUMBER(B1951),
B1951,
IFERROR(
_xlfn.LET(
_xlpm.prevRow, LOOKUP(2,1/(ISNUMBER(B$1:B1950)),ROW(B$1:B1950)),
_xlpm.nextRow, ROW(B1951)-1+MATCH(TRUE,ISNUMBER(B1951:B$10000),0),
_xlpm.prevVal, INDEX(B:B,_xlpm.prevRow),
_xlpm.nextVal, INDEX(B:B,_xlpm.nextRow),
_xlpm.prevDate, INDEX(A:A,_xlpm.prevRow),
_xlpm.nextDate, INDEX(A:A,_xlpm.nextRow),
_xlpm.prevVal + (_xlpm.nextVal-_xlpm.prevVal)*(A1951-_xlpm.prevDate)/(_xlpm.nextDate-_xlpm.prevDate)
),
IFERROR(
INDEX(B:B, ROW(B1951)-1+MATCH(TRUE,ISNUMBER(B1951:B$10000),0)),
C1950
)
)
)</f>
        <v>112</v>
      </c>
      <c r="E1951" s="1"/>
    </row>
    <row r="1952" spans="3:5" x14ac:dyDescent="0.25">
      <c r="C1952" cm="1">
        <f t="array" ref="C1952">IF(ISNUMBER(B1952),
B1952,
IFERROR(
_xlfn.LET(
_xlpm.prevRow, LOOKUP(2,1/(ISNUMBER(B$1:B1951)),ROW(B$1:B1951)),
_xlpm.nextRow, ROW(B1952)-1+MATCH(TRUE,ISNUMBER(B1952:B$10000),0),
_xlpm.prevVal, INDEX(B:B,_xlpm.prevRow),
_xlpm.nextVal, INDEX(B:B,_xlpm.nextRow),
_xlpm.prevDate, INDEX(A:A,_xlpm.prevRow),
_xlpm.nextDate, INDEX(A:A,_xlpm.nextRow),
_xlpm.prevVal + (_xlpm.nextVal-_xlpm.prevVal)*(A1952-_xlpm.prevDate)/(_xlpm.nextDate-_xlpm.prevDate)
),
IFERROR(
INDEX(B:B, ROW(B1952)-1+MATCH(TRUE,ISNUMBER(B1952:B$10000),0)),
C1951
)
)
)</f>
        <v>112</v>
      </c>
      <c r="E1952" s="1"/>
    </row>
    <row r="1953" spans="3:5" x14ac:dyDescent="0.25">
      <c r="C1953" cm="1">
        <f t="array" ref="C1953">IF(ISNUMBER(B1953),
B1953,
IFERROR(
_xlfn.LET(
_xlpm.prevRow, LOOKUP(2,1/(ISNUMBER(B$1:B1952)),ROW(B$1:B1952)),
_xlpm.nextRow, ROW(B1953)-1+MATCH(TRUE,ISNUMBER(B1953:B$10000),0),
_xlpm.prevVal, INDEX(B:B,_xlpm.prevRow),
_xlpm.nextVal, INDEX(B:B,_xlpm.nextRow),
_xlpm.prevDate, INDEX(A:A,_xlpm.prevRow),
_xlpm.nextDate, INDEX(A:A,_xlpm.nextRow),
_xlpm.prevVal + (_xlpm.nextVal-_xlpm.prevVal)*(A1953-_xlpm.prevDate)/(_xlpm.nextDate-_xlpm.prevDate)
),
IFERROR(
INDEX(B:B, ROW(B1953)-1+MATCH(TRUE,ISNUMBER(B1953:B$10000),0)),
C1952
)
)
)</f>
        <v>112</v>
      </c>
      <c r="E1953" s="1"/>
    </row>
    <row r="1954" spans="3:5" x14ac:dyDescent="0.25">
      <c r="C1954" cm="1">
        <f t="array" ref="C1954">IF(ISNUMBER(B1954),
B1954,
IFERROR(
_xlfn.LET(
_xlpm.prevRow, LOOKUP(2,1/(ISNUMBER(B$1:B1953)),ROW(B$1:B1953)),
_xlpm.nextRow, ROW(B1954)-1+MATCH(TRUE,ISNUMBER(B1954:B$10000),0),
_xlpm.prevVal, INDEX(B:B,_xlpm.prevRow),
_xlpm.nextVal, INDEX(B:B,_xlpm.nextRow),
_xlpm.prevDate, INDEX(A:A,_xlpm.prevRow),
_xlpm.nextDate, INDEX(A:A,_xlpm.nextRow),
_xlpm.prevVal + (_xlpm.nextVal-_xlpm.prevVal)*(A1954-_xlpm.prevDate)/(_xlpm.nextDate-_xlpm.prevDate)
),
IFERROR(
INDEX(B:B, ROW(B1954)-1+MATCH(TRUE,ISNUMBER(B1954:B$10000),0)),
C1953
)
)
)</f>
        <v>112</v>
      </c>
      <c r="E1954" s="1"/>
    </row>
    <row r="1955" spans="3:5" x14ac:dyDescent="0.25">
      <c r="C1955" cm="1">
        <f t="array" ref="C1955">IF(ISNUMBER(B1955),
B1955,
IFERROR(
_xlfn.LET(
_xlpm.prevRow, LOOKUP(2,1/(ISNUMBER(B$1:B1954)),ROW(B$1:B1954)),
_xlpm.nextRow, ROW(B1955)-1+MATCH(TRUE,ISNUMBER(B1955:B$10000),0),
_xlpm.prevVal, INDEX(B:B,_xlpm.prevRow),
_xlpm.nextVal, INDEX(B:B,_xlpm.nextRow),
_xlpm.prevDate, INDEX(A:A,_xlpm.prevRow),
_xlpm.nextDate, INDEX(A:A,_xlpm.nextRow),
_xlpm.prevVal + (_xlpm.nextVal-_xlpm.prevVal)*(A1955-_xlpm.prevDate)/(_xlpm.nextDate-_xlpm.prevDate)
),
IFERROR(
INDEX(B:B, ROW(B1955)-1+MATCH(TRUE,ISNUMBER(B1955:B$10000),0)),
C1954
)
)
)</f>
        <v>112</v>
      </c>
      <c r="E1955" s="1"/>
    </row>
    <row r="1956" spans="3:5" x14ac:dyDescent="0.25">
      <c r="C1956" cm="1">
        <f t="array" ref="C1956">IF(ISNUMBER(B1956),
B1956,
IFERROR(
_xlfn.LET(
_xlpm.prevRow, LOOKUP(2,1/(ISNUMBER(B$1:B1955)),ROW(B$1:B1955)),
_xlpm.nextRow, ROW(B1956)-1+MATCH(TRUE,ISNUMBER(B1956:B$10000),0),
_xlpm.prevVal, INDEX(B:B,_xlpm.prevRow),
_xlpm.nextVal, INDEX(B:B,_xlpm.nextRow),
_xlpm.prevDate, INDEX(A:A,_xlpm.prevRow),
_xlpm.nextDate, INDEX(A:A,_xlpm.nextRow),
_xlpm.prevVal + (_xlpm.nextVal-_xlpm.prevVal)*(A1956-_xlpm.prevDate)/(_xlpm.nextDate-_xlpm.prevDate)
),
IFERROR(
INDEX(B:B, ROW(B1956)-1+MATCH(TRUE,ISNUMBER(B1956:B$10000),0)),
C1955
)
)
)</f>
        <v>112</v>
      </c>
      <c r="E1956" s="1"/>
    </row>
    <row r="1957" spans="3:5" x14ac:dyDescent="0.25">
      <c r="C1957" cm="1">
        <f t="array" ref="C1957">IF(ISNUMBER(B1957),
B1957,
IFERROR(
_xlfn.LET(
_xlpm.prevRow, LOOKUP(2,1/(ISNUMBER(B$1:B1956)),ROW(B$1:B1956)),
_xlpm.nextRow, ROW(B1957)-1+MATCH(TRUE,ISNUMBER(B1957:B$10000),0),
_xlpm.prevVal, INDEX(B:B,_xlpm.prevRow),
_xlpm.nextVal, INDEX(B:B,_xlpm.nextRow),
_xlpm.prevDate, INDEX(A:A,_xlpm.prevRow),
_xlpm.nextDate, INDEX(A:A,_xlpm.nextRow),
_xlpm.prevVal + (_xlpm.nextVal-_xlpm.prevVal)*(A1957-_xlpm.prevDate)/(_xlpm.nextDate-_xlpm.prevDate)
),
IFERROR(
INDEX(B:B, ROW(B1957)-1+MATCH(TRUE,ISNUMBER(B1957:B$10000),0)),
C1956
)
)
)</f>
        <v>112</v>
      </c>
      <c r="E1957" s="1"/>
    </row>
    <row r="1958" spans="3:5" x14ac:dyDescent="0.25">
      <c r="C1958" cm="1">
        <f t="array" ref="C1958">IF(ISNUMBER(B1958),
B1958,
IFERROR(
_xlfn.LET(
_xlpm.prevRow, LOOKUP(2,1/(ISNUMBER(B$1:B1957)),ROW(B$1:B1957)),
_xlpm.nextRow, ROW(B1958)-1+MATCH(TRUE,ISNUMBER(B1958:B$10000),0),
_xlpm.prevVal, INDEX(B:B,_xlpm.prevRow),
_xlpm.nextVal, INDEX(B:B,_xlpm.nextRow),
_xlpm.prevDate, INDEX(A:A,_xlpm.prevRow),
_xlpm.nextDate, INDEX(A:A,_xlpm.nextRow),
_xlpm.prevVal + (_xlpm.nextVal-_xlpm.prevVal)*(A1958-_xlpm.prevDate)/(_xlpm.nextDate-_xlpm.prevDate)
),
IFERROR(
INDEX(B:B, ROW(B1958)-1+MATCH(TRUE,ISNUMBER(B1958:B$10000),0)),
C1957
)
)
)</f>
        <v>112</v>
      </c>
      <c r="E1958" s="1"/>
    </row>
    <row r="1959" spans="3:5" x14ac:dyDescent="0.25">
      <c r="C1959" cm="1">
        <f t="array" ref="C1959">IF(ISNUMBER(B1959),
B1959,
IFERROR(
_xlfn.LET(
_xlpm.prevRow, LOOKUP(2,1/(ISNUMBER(B$1:B1958)),ROW(B$1:B1958)),
_xlpm.nextRow, ROW(B1959)-1+MATCH(TRUE,ISNUMBER(B1959:B$10000),0),
_xlpm.prevVal, INDEX(B:B,_xlpm.prevRow),
_xlpm.nextVal, INDEX(B:B,_xlpm.nextRow),
_xlpm.prevDate, INDEX(A:A,_xlpm.prevRow),
_xlpm.nextDate, INDEX(A:A,_xlpm.nextRow),
_xlpm.prevVal + (_xlpm.nextVal-_xlpm.prevVal)*(A1959-_xlpm.prevDate)/(_xlpm.nextDate-_xlpm.prevDate)
),
IFERROR(
INDEX(B:B, ROW(B1959)-1+MATCH(TRUE,ISNUMBER(B1959:B$10000),0)),
C1958
)
)
)</f>
        <v>112</v>
      </c>
      <c r="E1959" s="1"/>
    </row>
    <row r="1960" spans="3:5" x14ac:dyDescent="0.25">
      <c r="C1960" cm="1">
        <f t="array" ref="C1960">IF(ISNUMBER(B1960),
B1960,
IFERROR(
_xlfn.LET(
_xlpm.prevRow, LOOKUP(2,1/(ISNUMBER(B$1:B1959)),ROW(B$1:B1959)),
_xlpm.nextRow, ROW(B1960)-1+MATCH(TRUE,ISNUMBER(B1960:B$10000),0),
_xlpm.prevVal, INDEX(B:B,_xlpm.prevRow),
_xlpm.nextVal, INDEX(B:B,_xlpm.nextRow),
_xlpm.prevDate, INDEX(A:A,_xlpm.prevRow),
_xlpm.nextDate, INDEX(A:A,_xlpm.nextRow),
_xlpm.prevVal + (_xlpm.nextVal-_xlpm.prevVal)*(A1960-_xlpm.prevDate)/(_xlpm.nextDate-_xlpm.prevDate)
),
IFERROR(
INDEX(B:B, ROW(B1960)-1+MATCH(TRUE,ISNUMBER(B1960:B$10000),0)),
C1959
)
)
)</f>
        <v>112</v>
      </c>
      <c r="E1960" s="1"/>
    </row>
    <row r="1961" spans="3:5" x14ac:dyDescent="0.25">
      <c r="C1961" cm="1">
        <f t="array" ref="C1961">IF(ISNUMBER(B1961),
B1961,
IFERROR(
_xlfn.LET(
_xlpm.prevRow, LOOKUP(2,1/(ISNUMBER(B$1:B1960)),ROW(B$1:B1960)),
_xlpm.nextRow, ROW(B1961)-1+MATCH(TRUE,ISNUMBER(B1961:B$10000),0),
_xlpm.prevVal, INDEX(B:B,_xlpm.prevRow),
_xlpm.nextVal, INDEX(B:B,_xlpm.nextRow),
_xlpm.prevDate, INDEX(A:A,_xlpm.prevRow),
_xlpm.nextDate, INDEX(A:A,_xlpm.nextRow),
_xlpm.prevVal + (_xlpm.nextVal-_xlpm.prevVal)*(A1961-_xlpm.prevDate)/(_xlpm.nextDate-_xlpm.prevDate)
),
IFERROR(
INDEX(B:B, ROW(B1961)-1+MATCH(TRUE,ISNUMBER(B1961:B$10000),0)),
C1960
)
)
)</f>
        <v>112</v>
      </c>
      <c r="E1961" s="1"/>
    </row>
    <row r="1962" spans="3:5" x14ac:dyDescent="0.25">
      <c r="C1962" cm="1">
        <f t="array" ref="C1962">IF(ISNUMBER(B1962),
B1962,
IFERROR(
_xlfn.LET(
_xlpm.prevRow, LOOKUP(2,1/(ISNUMBER(B$1:B1961)),ROW(B$1:B1961)),
_xlpm.nextRow, ROW(B1962)-1+MATCH(TRUE,ISNUMBER(B1962:B$10000),0),
_xlpm.prevVal, INDEX(B:B,_xlpm.prevRow),
_xlpm.nextVal, INDEX(B:B,_xlpm.nextRow),
_xlpm.prevDate, INDEX(A:A,_xlpm.prevRow),
_xlpm.nextDate, INDEX(A:A,_xlpm.nextRow),
_xlpm.prevVal + (_xlpm.nextVal-_xlpm.prevVal)*(A1962-_xlpm.prevDate)/(_xlpm.nextDate-_xlpm.prevDate)
),
IFERROR(
INDEX(B:B, ROW(B1962)-1+MATCH(TRUE,ISNUMBER(B1962:B$10000),0)),
C1961
)
)
)</f>
        <v>112</v>
      </c>
      <c r="E1962" s="1"/>
    </row>
    <row r="1963" spans="3:5" x14ac:dyDescent="0.25">
      <c r="C1963" cm="1">
        <f t="array" ref="C1963">IF(ISNUMBER(B1963),
B1963,
IFERROR(
_xlfn.LET(
_xlpm.prevRow, LOOKUP(2,1/(ISNUMBER(B$1:B1962)),ROW(B$1:B1962)),
_xlpm.nextRow, ROW(B1963)-1+MATCH(TRUE,ISNUMBER(B1963:B$10000),0),
_xlpm.prevVal, INDEX(B:B,_xlpm.prevRow),
_xlpm.nextVal, INDEX(B:B,_xlpm.nextRow),
_xlpm.prevDate, INDEX(A:A,_xlpm.prevRow),
_xlpm.nextDate, INDEX(A:A,_xlpm.nextRow),
_xlpm.prevVal + (_xlpm.nextVal-_xlpm.prevVal)*(A1963-_xlpm.prevDate)/(_xlpm.nextDate-_xlpm.prevDate)
),
IFERROR(
INDEX(B:B, ROW(B1963)-1+MATCH(TRUE,ISNUMBER(B1963:B$10000),0)),
C1962
)
)
)</f>
        <v>112</v>
      </c>
      <c r="E1963" s="1"/>
    </row>
    <row r="1964" spans="3:5" x14ac:dyDescent="0.25">
      <c r="C1964" cm="1">
        <f t="array" ref="C1964">IF(ISNUMBER(B1964),
B1964,
IFERROR(
_xlfn.LET(
_xlpm.prevRow, LOOKUP(2,1/(ISNUMBER(B$1:B1963)),ROW(B$1:B1963)),
_xlpm.nextRow, ROW(B1964)-1+MATCH(TRUE,ISNUMBER(B1964:B$10000),0),
_xlpm.prevVal, INDEX(B:B,_xlpm.prevRow),
_xlpm.nextVal, INDEX(B:B,_xlpm.nextRow),
_xlpm.prevDate, INDEX(A:A,_xlpm.prevRow),
_xlpm.nextDate, INDEX(A:A,_xlpm.nextRow),
_xlpm.prevVal + (_xlpm.nextVal-_xlpm.prevVal)*(A1964-_xlpm.prevDate)/(_xlpm.nextDate-_xlpm.prevDate)
),
IFERROR(
INDEX(B:B, ROW(B1964)-1+MATCH(TRUE,ISNUMBER(B1964:B$10000),0)),
C1963
)
)
)</f>
        <v>112</v>
      </c>
      <c r="E1964" s="1"/>
    </row>
    <row r="1965" spans="3:5" x14ac:dyDescent="0.25">
      <c r="C1965" cm="1">
        <f t="array" ref="C1965">IF(ISNUMBER(B1965),
B1965,
IFERROR(
_xlfn.LET(
_xlpm.prevRow, LOOKUP(2,1/(ISNUMBER(B$1:B1964)),ROW(B$1:B1964)),
_xlpm.nextRow, ROW(B1965)-1+MATCH(TRUE,ISNUMBER(B1965:B$10000),0),
_xlpm.prevVal, INDEX(B:B,_xlpm.prevRow),
_xlpm.nextVal, INDEX(B:B,_xlpm.nextRow),
_xlpm.prevDate, INDEX(A:A,_xlpm.prevRow),
_xlpm.nextDate, INDEX(A:A,_xlpm.nextRow),
_xlpm.prevVal + (_xlpm.nextVal-_xlpm.prevVal)*(A1965-_xlpm.prevDate)/(_xlpm.nextDate-_xlpm.prevDate)
),
IFERROR(
INDEX(B:B, ROW(B1965)-1+MATCH(TRUE,ISNUMBER(B1965:B$10000),0)),
C1964
)
)
)</f>
        <v>112</v>
      </c>
      <c r="E1965" s="1"/>
    </row>
    <row r="1966" spans="3:5" x14ac:dyDescent="0.25">
      <c r="C1966" cm="1">
        <f t="array" ref="C1966">IF(ISNUMBER(B1966),
B1966,
IFERROR(
_xlfn.LET(
_xlpm.prevRow, LOOKUP(2,1/(ISNUMBER(B$1:B1965)),ROW(B$1:B1965)),
_xlpm.nextRow, ROW(B1966)-1+MATCH(TRUE,ISNUMBER(B1966:B$10000),0),
_xlpm.prevVal, INDEX(B:B,_xlpm.prevRow),
_xlpm.nextVal, INDEX(B:B,_xlpm.nextRow),
_xlpm.prevDate, INDEX(A:A,_xlpm.prevRow),
_xlpm.nextDate, INDEX(A:A,_xlpm.nextRow),
_xlpm.prevVal + (_xlpm.nextVal-_xlpm.prevVal)*(A1966-_xlpm.prevDate)/(_xlpm.nextDate-_xlpm.prevDate)
),
IFERROR(
INDEX(B:B, ROW(B1966)-1+MATCH(TRUE,ISNUMBER(B1966:B$10000),0)),
C1965
)
)
)</f>
        <v>112</v>
      </c>
      <c r="E1966" s="1"/>
    </row>
    <row r="1967" spans="3:5" x14ac:dyDescent="0.25">
      <c r="C1967" cm="1">
        <f t="array" ref="C1967">IF(ISNUMBER(B1967),
B1967,
IFERROR(
_xlfn.LET(
_xlpm.prevRow, LOOKUP(2,1/(ISNUMBER(B$1:B1966)),ROW(B$1:B1966)),
_xlpm.nextRow, ROW(B1967)-1+MATCH(TRUE,ISNUMBER(B1967:B$10000),0),
_xlpm.prevVal, INDEX(B:B,_xlpm.prevRow),
_xlpm.nextVal, INDEX(B:B,_xlpm.nextRow),
_xlpm.prevDate, INDEX(A:A,_xlpm.prevRow),
_xlpm.nextDate, INDEX(A:A,_xlpm.nextRow),
_xlpm.prevVal + (_xlpm.nextVal-_xlpm.prevVal)*(A1967-_xlpm.prevDate)/(_xlpm.nextDate-_xlpm.prevDate)
),
IFERROR(
INDEX(B:B, ROW(B1967)-1+MATCH(TRUE,ISNUMBER(B1967:B$10000),0)),
C1966
)
)
)</f>
        <v>112</v>
      </c>
      <c r="E1967" s="1"/>
    </row>
    <row r="1968" spans="3:5" x14ac:dyDescent="0.25">
      <c r="C1968" cm="1">
        <f t="array" ref="C1968">IF(ISNUMBER(B1968),
B1968,
IFERROR(
_xlfn.LET(
_xlpm.prevRow, LOOKUP(2,1/(ISNUMBER(B$1:B1967)),ROW(B$1:B1967)),
_xlpm.nextRow, ROW(B1968)-1+MATCH(TRUE,ISNUMBER(B1968:B$10000),0),
_xlpm.prevVal, INDEX(B:B,_xlpm.prevRow),
_xlpm.nextVal, INDEX(B:B,_xlpm.nextRow),
_xlpm.prevDate, INDEX(A:A,_xlpm.prevRow),
_xlpm.nextDate, INDEX(A:A,_xlpm.nextRow),
_xlpm.prevVal + (_xlpm.nextVal-_xlpm.prevVal)*(A1968-_xlpm.prevDate)/(_xlpm.nextDate-_xlpm.prevDate)
),
IFERROR(
INDEX(B:B, ROW(B1968)-1+MATCH(TRUE,ISNUMBER(B1968:B$10000),0)),
C1967
)
)
)</f>
        <v>112</v>
      </c>
      <c r="E1968" s="1"/>
    </row>
    <row r="1969" spans="3:5" x14ac:dyDescent="0.25">
      <c r="C1969" cm="1">
        <f t="array" ref="C1969">IF(ISNUMBER(B1969),
B1969,
IFERROR(
_xlfn.LET(
_xlpm.prevRow, LOOKUP(2,1/(ISNUMBER(B$1:B1968)),ROW(B$1:B1968)),
_xlpm.nextRow, ROW(B1969)-1+MATCH(TRUE,ISNUMBER(B1969:B$10000),0),
_xlpm.prevVal, INDEX(B:B,_xlpm.prevRow),
_xlpm.nextVal, INDEX(B:B,_xlpm.nextRow),
_xlpm.prevDate, INDEX(A:A,_xlpm.prevRow),
_xlpm.nextDate, INDEX(A:A,_xlpm.nextRow),
_xlpm.prevVal + (_xlpm.nextVal-_xlpm.prevVal)*(A1969-_xlpm.prevDate)/(_xlpm.nextDate-_xlpm.prevDate)
),
IFERROR(
INDEX(B:B, ROW(B1969)-1+MATCH(TRUE,ISNUMBER(B1969:B$10000),0)),
C1968
)
)
)</f>
        <v>112</v>
      </c>
      <c r="E1969" s="1"/>
    </row>
    <row r="1970" spans="3:5" x14ac:dyDescent="0.25">
      <c r="C1970" cm="1">
        <f t="array" ref="C1970">IF(ISNUMBER(B1970),
B1970,
IFERROR(
_xlfn.LET(
_xlpm.prevRow, LOOKUP(2,1/(ISNUMBER(B$1:B1969)),ROW(B$1:B1969)),
_xlpm.nextRow, ROW(B1970)-1+MATCH(TRUE,ISNUMBER(B1970:B$10000),0),
_xlpm.prevVal, INDEX(B:B,_xlpm.prevRow),
_xlpm.nextVal, INDEX(B:B,_xlpm.nextRow),
_xlpm.prevDate, INDEX(A:A,_xlpm.prevRow),
_xlpm.nextDate, INDEX(A:A,_xlpm.nextRow),
_xlpm.prevVal + (_xlpm.nextVal-_xlpm.prevVal)*(A1970-_xlpm.prevDate)/(_xlpm.nextDate-_xlpm.prevDate)
),
IFERROR(
INDEX(B:B, ROW(B1970)-1+MATCH(TRUE,ISNUMBER(B1970:B$10000),0)),
C1969
)
)
)</f>
        <v>112</v>
      </c>
      <c r="E1970" s="1"/>
    </row>
    <row r="1971" spans="3:5" x14ac:dyDescent="0.25">
      <c r="C1971" cm="1">
        <f t="array" ref="C1971">IF(ISNUMBER(B1971),
B1971,
IFERROR(
_xlfn.LET(
_xlpm.prevRow, LOOKUP(2,1/(ISNUMBER(B$1:B1970)),ROW(B$1:B1970)),
_xlpm.nextRow, ROW(B1971)-1+MATCH(TRUE,ISNUMBER(B1971:B$10000),0),
_xlpm.prevVal, INDEX(B:B,_xlpm.prevRow),
_xlpm.nextVal, INDEX(B:B,_xlpm.nextRow),
_xlpm.prevDate, INDEX(A:A,_xlpm.prevRow),
_xlpm.nextDate, INDEX(A:A,_xlpm.nextRow),
_xlpm.prevVal + (_xlpm.nextVal-_xlpm.prevVal)*(A1971-_xlpm.prevDate)/(_xlpm.nextDate-_xlpm.prevDate)
),
IFERROR(
INDEX(B:B, ROW(B1971)-1+MATCH(TRUE,ISNUMBER(B1971:B$10000),0)),
C1970
)
)
)</f>
        <v>112</v>
      </c>
      <c r="E1971" s="1"/>
    </row>
    <row r="1972" spans="3:5" x14ac:dyDescent="0.25">
      <c r="C1972" cm="1">
        <f t="array" ref="C1972">IF(ISNUMBER(B1972),
B1972,
IFERROR(
_xlfn.LET(
_xlpm.prevRow, LOOKUP(2,1/(ISNUMBER(B$1:B1971)),ROW(B$1:B1971)),
_xlpm.nextRow, ROW(B1972)-1+MATCH(TRUE,ISNUMBER(B1972:B$10000),0),
_xlpm.prevVal, INDEX(B:B,_xlpm.prevRow),
_xlpm.nextVal, INDEX(B:B,_xlpm.nextRow),
_xlpm.prevDate, INDEX(A:A,_xlpm.prevRow),
_xlpm.nextDate, INDEX(A:A,_xlpm.nextRow),
_xlpm.prevVal + (_xlpm.nextVal-_xlpm.prevVal)*(A1972-_xlpm.prevDate)/(_xlpm.nextDate-_xlpm.prevDate)
),
IFERROR(
INDEX(B:B, ROW(B1972)-1+MATCH(TRUE,ISNUMBER(B1972:B$10000),0)),
C1971
)
)
)</f>
        <v>112</v>
      </c>
      <c r="E1972" s="1"/>
    </row>
    <row r="1973" spans="3:5" x14ac:dyDescent="0.25">
      <c r="C1973" cm="1">
        <f t="array" ref="C1973">IF(ISNUMBER(B1973),
B1973,
IFERROR(
_xlfn.LET(
_xlpm.prevRow, LOOKUP(2,1/(ISNUMBER(B$1:B1972)),ROW(B$1:B1972)),
_xlpm.nextRow, ROW(B1973)-1+MATCH(TRUE,ISNUMBER(B1973:B$10000),0),
_xlpm.prevVal, INDEX(B:B,_xlpm.prevRow),
_xlpm.nextVal, INDEX(B:B,_xlpm.nextRow),
_xlpm.prevDate, INDEX(A:A,_xlpm.prevRow),
_xlpm.nextDate, INDEX(A:A,_xlpm.nextRow),
_xlpm.prevVal + (_xlpm.nextVal-_xlpm.prevVal)*(A1973-_xlpm.prevDate)/(_xlpm.nextDate-_xlpm.prevDate)
),
IFERROR(
INDEX(B:B, ROW(B1973)-1+MATCH(TRUE,ISNUMBER(B1973:B$10000),0)),
C1972
)
)
)</f>
        <v>112</v>
      </c>
      <c r="E1973" s="1"/>
    </row>
    <row r="1974" spans="3:5" x14ac:dyDescent="0.25">
      <c r="C1974" cm="1">
        <f t="array" ref="C1974">IF(ISNUMBER(B1974),
B1974,
IFERROR(
_xlfn.LET(
_xlpm.prevRow, LOOKUP(2,1/(ISNUMBER(B$1:B1973)),ROW(B$1:B1973)),
_xlpm.nextRow, ROW(B1974)-1+MATCH(TRUE,ISNUMBER(B1974:B$10000),0),
_xlpm.prevVal, INDEX(B:B,_xlpm.prevRow),
_xlpm.nextVal, INDEX(B:B,_xlpm.nextRow),
_xlpm.prevDate, INDEX(A:A,_xlpm.prevRow),
_xlpm.nextDate, INDEX(A:A,_xlpm.nextRow),
_xlpm.prevVal + (_xlpm.nextVal-_xlpm.prevVal)*(A1974-_xlpm.prevDate)/(_xlpm.nextDate-_xlpm.prevDate)
),
IFERROR(
INDEX(B:B, ROW(B1974)-1+MATCH(TRUE,ISNUMBER(B1974:B$10000),0)),
C1973
)
)
)</f>
        <v>112</v>
      </c>
      <c r="E1974" s="1"/>
    </row>
    <row r="1975" spans="3:5" x14ac:dyDescent="0.25">
      <c r="C1975" cm="1">
        <f t="array" ref="C1975">IF(ISNUMBER(B1975),
B1975,
IFERROR(
_xlfn.LET(
_xlpm.prevRow, LOOKUP(2,1/(ISNUMBER(B$1:B1974)),ROW(B$1:B1974)),
_xlpm.nextRow, ROW(B1975)-1+MATCH(TRUE,ISNUMBER(B1975:B$10000),0),
_xlpm.prevVal, INDEX(B:B,_xlpm.prevRow),
_xlpm.nextVal, INDEX(B:B,_xlpm.nextRow),
_xlpm.prevDate, INDEX(A:A,_xlpm.prevRow),
_xlpm.nextDate, INDEX(A:A,_xlpm.nextRow),
_xlpm.prevVal + (_xlpm.nextVal-_xlpm.prevVal)*(A1975-_xlpm.prevDate)/(_xlpm.nextDate-_xlpm.prevDate)
),
IFERROR(
INDEX(B:B, ROW(B1975)-1+MATCH(TRUE,ISNUMBER(B1975:B$10000),0)),
C1974
)
)
)</f>
        <v>112</v>
      </c>
      <c r="E1975" s="1"/>
    </row>
    <row r="1976" spans="3:5" x14ac:dyDescent="0.25">
      <c r="C1976" cm="1">
        <f t="array" ref="C1976">IF(ISNUMBER(B1976),
B1976,
IFERROR(
_xlfn.LET(
_xlpm.prevRow, LOOKUP(2,1/(ISNUMBER(B$1:B1975)),ROW(B$1:B1975)),
_xlpm.nextRow, ROW(B1976)-1+MATCH(TRUE,ISNUMBER(B1976:B$10000),0),
_xlpm.prevVal, INDEX(B:B,_xlpm.prevRow),
_xlpm.nextVal, INDEX(B:B,_xlpm.nextRow),
_xlpm.prevDate, INDEX(A:A,_xlpm.prevRow),
_xlpm.nextDate, INDEX(A:A,_xlpm.nextRow),
_xlpm.prevVal + (_xlpm.nextVal-_xlpm.prevVal)*(A1976-_xlpm.prevDate)/(_xlpm.nextDate-_xlpm.prevDate)
),
IFERROR(
INDEX(B:B, ROW(B1976)-1+MATCH(TRUE,ISNUMBER(B1976:B$10000),0)),
C1975
)
)
)</f>
        <v>112</v>
      </c>
      <c r="E1976" s="1"/>
    </row>
    <row r="1977" spans="3:5" x14ac:dyDescent="0.25">
      <c r="C1977" cm="1">
        <f t="array" ref="C1977">IF(ISNUMBER(B1977),
B1977,
IFERROR(
_xlfn.LET(
_xlpm.prevRow, LOOKUP(2,1/(ISNUMBER(B$1:B1976)),ROW(B$1:B1976)),
_xlpm.nextRow, ROW(B1977)-1+MATCH(TRUE,ISNUMBER(B1977:B$10000),0),
_xlpm.prevVal, INDEX(B:B,_xlpm.prevRow),
_xlpm.nextVal, INDEX(B:B,_xlpm.nextRow),
_xlpm.prevDate, INDEX(A:A,_xlpm.prevRow),
_xlpm.nextDate, INDEX(A:A,_xlpm.nextRow),
_xlpm.prevVal + (_xlpm.nextVal-_xlpm.prevVal)*(A1977-_xlpm.prevDate)/(_xlpm.nextDate-_xlpm.prevDate)
),
IFERROR(
INDEX(B:B, ROW(B1977)-1+MATCH(TRUE,ISNUMBER(B1977:B$10000),0)),
C1976
)
)
)</f>
        <v>112</v>
      </c>
      <c r="E1977" s="1"/>
    </row>
    <row r="1978" spans="3:5" x14ac:dyDescent="0.25">
      <c r="C1978" cm="1">
        <f t="array" ref="C1978">IF(ISNUMBER(B1978),
B1978,
IFERROR(
_xlfn.LET(
_xlpm.prevRow, LOOKUP(2,1/(ISNUMBER(B$1:B1977)),ROW(B$1:B1977)),
_xlpm.nextRow, ROW(B1978)-1+MATCH(TRUE,ISNUMBER(B1978:B$10000),0),
_xlpm.prevVal, INDEX(B:B,_xlpm.prevRow),
_xlpm.nextVal, INDEX(B:B,_xlpm.nextRow),
_xlpm.prevDate, INDEX(A:A,_xlpm.prevRow),
_xlpm.nextDate, INDEX(A:A,_xlpm.nextRow),
_xlpm.prevVal + (_xlpm.nextVal-_xlpm.prevVal)*(A1978-_xlpm.prevDate)/(_xlpm.nextDate-_xlpm.prevDate)
),
IFERROR(
INDEX(B:B, ROW(B1978)-1+MATCH(TRUE,ISNUMBER(B1978:B$10000),0)),
C1977
)
)
)</f>
        <v>112</v>
      </c>
      <c r="E1978" s="1"/>
    </row>
    <row r="1979" spans="3:5" x14ac:dyDescent="0.25">
      <c r="C1979" cm="1">
        <f t="array" ref="C1979">IF(ISNUMBER(B1979),
B1979,
IFERROR(
_xlfn.LET(
_xlpm.prevRow, LOOKUP(2,1/(ISNUMBER(B$1:B1978)),ROW(B$1:B1978)),
_xlpm.nextRow, ROW(B1979)-1+MATCH(TRUE,ISNUMBER(B1979:B$10000),0),
_xlpm.prevVal, INDEX(B:B,_xlpm.prevRow),
_xlpm.nextVal, INDEX(B:B,_xlpm.nextRow),
_xlpm.prevDate, INDEX(A:A,_xlpm.prevRow),
_xlpm.nextDate, INDEX(A:A,_xlpm.nextRow),
_xlpm.prevVal + (_xlpm.nextVal-_xlpm.prevVal)*(A1979-_xlpm.prevDate)/(_xlpm.nextDate-_xlpm.prevDate)
),
IFERROR(
INDEX(B:B, ROW(B1979)-1+MATCH(TRUE,ISNUMBER(B1979:B$10000),0)),
C1978
)
)
)</f>
        <v>112</v>
      </c>
      <c r="E1979" s="1"/>
    </row>
    <row r="1980" spans="3:5" x14ac:dyDescent="0.25">
      <c r="C1980" cm="1">
        <f t="array" ref="C1980">IF(ISNUMBER(B1980),
B1980,
IFERROR(
_xlfn.LET(
_xlpm.prevRow, LOOKUP(2,1/(ISNUMBER(B$1:B1979)),ROW(B$1:B1979)),
_xlpm.nextRow, ROW(B1980)-1+MATCH(TRUE,ISNUMBER(B1980:B$10000),0),
_xlpm.prevVal, INDEX(B:B,_xlpm.prevRow),
_xlpm.nextVal, INDEX(B:B,_xlpm.nextRow),
_xlpm.prevDate, INDEX(A:A,_xlpm.prevRow),
_xlpm.nextDate, INDEX(A:A,_xlpm.nextRow),
_xlpm.prevVal + (_xlpm.nextVal-_xlpm.prevVal)*(A1980-_xlpm.prevDate)/(_xlpm.nextDate-_xlpm.prevDate)
),
IFERROR(
INDEX(B:B, ROW(B1980)-1+MATCH(TRUE,ISNUMBER(B1980:B$10000),0)),
C1979
)
)
)</f>
        <v>112</v>
      </c>
      <c r="E1980" s="1"/>
    </row>
    <row r="1981" spans="3:5" x14ac:dyDescent="0.25">
      <c r="C1981" cm="1">
        <f t="array" ref="C1981">IF(ISNUMBER(B1981),
B1981,
IFERROR(
_xlfn.LET(
_xlpm.prevRow, LOOKUP(2,1/(ISNUMBER(B$1:B1980)),ROW(B$1:B1980)),
_xlpm.nextRow, ROW(B1981)-1+MATCH(TRUE,ISNUMBER(B1981:B$10000),0),
_xlpm.prevVal, INDEX(B:B,_xlpm.prevRow),
_xlpm.nextVal, INDEX(B:B,_xlpm.nextRow),
_xlpm.prevDate, INDEX(A:A,_xlpm.prevRow),
_xlpm.nextDate, INDEX(A:A,_xlpm.nextRow),
_xlpm.prevVal + (_xlpm.nextVal-_xlpm.prevVal)*(A1981-_xlpm.prevDate)/(_xlpm.nextDate-_xlpm.prevDate)
),
IFERROR(
INDEX(B:B, ROW(B1981)-1+MATCH(TRUE,ISNUMBER(B1981:B$10000),0)),
C1980
)
)
)</f>
        <v>112</v>
      </c>
      <c r="E1981" s="1"/>
    </row>
    <row r="1982" spans="3:5" x14ac:dyDescent="0.25">
      <c r="C1982" cm="1">
        <f t="array" ref="C1982">IF(ISNUMBER(B1982),
B1982,
IFERROR(
_xlfn.LET(
_xlpm.prevRow, LOOKUP(2,1/(ISNUMBER(B$1:B1981)),ROW(B$1:B1981)),
_xlpm.nextRow, ROW(B1982)-1+MATCH(TRUE,ISNUMBER(B1982:B$10000),0),
_xlpm.prevVal, INDEX(B:B,_xlpm.prevRow),
_xlpm.nextVal, INDEX(B:B,_xlpm.nextRow),
_xlpm.prevDate, INDEX(A:A,_xlpm.prevRow),
_xlpm.nextDate, INDEX(A:A,_xlpm.nextRow),
_xlpm.prevVal + (_xlpm.nextVal-_xlpm.prevVal)*(A1982-_xlpm.prevDate)/(_xlpm.nextDate-_xlpm.prevDate)
),
IFERROR(
INDEX(B:B, ROW(B1982)-1+MATCH(TRUE,ISNUMBER(B1982:B$10000),0)),
C1981
)
)
)</f>
        <v>112</v>
      </c>
      <c r="E1982" s="1"/>
    </row>
    <row r="1983" spans="3:5" x14ac:dyDescent="0.25">
      <c r="C1983" cm="1">
        <f t="array" ref="C1983">IF(ISNUMBER(B1983),
B1983,
IFERROR(
_xlfn.LET(
_xlpm.prevRow, LOOKUP(2,1/(ISNUMBER(B$1:B1982)),ROW(B$1:B1982)),
_xlpm.nextRow, ROW(B1983)-1+MATCH(TRUE,ISNUMBER(B1983:B$10000),0),
_xlpm.prevVal, INDEX(B:B,_xlpm.prevRow),
_xlpm.nextVal, INDEX(B:B,_xlpm.nextRow),
_xlpm.prevDate, INDEX(A:A,_xlpm.prevRow),
_xlpm.nextDate, INDEX(A:A,_xlpm.nextRow),
_xlpm.prevVal + (_xlpm.nextVal-_xlpm.prevVal)*(A1983-_xlpm.prevDate)/(_xlpm.nextDate-_xlpm.prevDate)
),
IFERROR(
INDEX(B:B, ROW(B1983)-1+MATCH(TRUE,ISNUMBER(B1983:B$10000),0)),
C1982
)
)
)</f>
        <v>112</v>
      </c>
      <c r="E1983" s="1"/>
    </row>
    <row r="1984" spans="3:5" x14ac:dyDescent="0.25">
      <c r="C1984" cm="1">
        <f t="array" ref="C1984">IF(ISNUMBER(B1984),
B1984,
IFERROR(
_xlfn.LET(
_xlpm.prevRow, LOOKUP(2,1/(ISNUMBER(B$1:B1983)),ROW(B$1:B1983)),
_xlpm.nextRow, ROW(B1984)-1+MATCH(TRUE,ISNUMBER(B1984:B$10000),0),
_xlpm.prevVal, INDEX(B:B,_xlpm.prevRow),
_xlpm.nextVal, INDEX(B:B,_xlpm.nextRow),
_xlpm.prevDate, INDEX(A:A,_xlpm.prevRow),
_xlpm.nextDate, INDEX(A:A,_xlpm.nextRow),
_xlpm.prevVal + (_xlpm.nextVal-_xlpm.prevVal)*(A1984-_xlpm.prevDate)/(_xlpm.nextDate-_xlpm.prevDate)
),
IFERROR(
INDEX(B:B, ROW(B1984)-1+MATCH(TRUE,ISNUMBER(B1984:B$10000),0)),
C1983
)
)
)</f>
        <v>112</v>
      </c>
      <c r="E1984" s="1"/>
    </row>
    <row r="1985" spans="3:5" x14ac:dyDescent="0.25">
      <c r="C1985" cm="1">
        <f t="array" ref="C1985">IF(ISNUMBER(B1985),
B1985,
IFERROR(
_xlfn.LET(
_xlpm.prevRow, LOOKUP(2,1/(ISNUMBER(B$1:B1984)),ROW(B$1:B1984)),
_xlpm.nextRow, ROW(B1985)-1+MATCH(TRUE,ISNUMBER(B1985:B$10000),0),
_xlpm.prevVal, INDEX(B:B,_xlpm.prevRow),
_xlpm.nextVal, INDEX(B:B,_xlpm.nextRow),
_xlpm.prevDate, INDEX(A:A,_xlpm.prevRow),
_xlpm.nextDate, INDEX(A:A,_xlpm.nextRow),
_xlpm.prevVal + (_xlpm.nextVal-_xlpm.prevVal)*(A1985-_xlpm.prevDate)/(_xlpm.nextDate-_xlpm.prevDate)
),
IFERROR(
INDEX(B:B, ROW(B1985)-1+MATCH(TRUE,ISNUMBER(B1985:B$10000),0)),
C1984
)
)
)</f>
        <v>112</v>
      </c>
      <c r="E1985" s="1"/>
    </row>
    <row r="1986" spans="3:5" x14ac:dyDescent="0.25">
      <c r="C1986" cm="1">
        <f t="array" ref="C1986">IF(ISNUMBER(B1986),
B1986,
IFERROR(
_xlfn.LET(
_xlpm.prevRow, LOOKUP(2,1/(ISNUMBER(B$1:B1985)),ROW(B$1:B1985)),
_xlpm.nextRow, ROW(B1986)-1+MATCH(TRUE,ISNUMBER(B1986:B$10000),0),
_xlpm.prevVal, INDEX(B:B,_xlpm.prevRow),
_xlpm.nextVal, INDEX(B:B,_xlpm.nextRow),
_xlpm.prevDate, INDEX(A:A,_xlpm.prevRow),
_xlpm.nextDate, INDEX(A:A,_xlpm.nextRow),
_xlpm.prevVal + (_xlpm.nextVal-_xlpm.prevVal)*(A1986-_xlpm.prevDate)/(_xlpm.nextDate-_xlpm.prevDate)
),
IFERROR(
INDEX(B:B, ROW(B1986)-1+MATCH(TRUE,ISNUMBER(B1986:B$10000),0)),
C1985
)
)
)</f>
        <v>112</v>
      </c>
      <c r="E1986" s="1"/>
    </row>
    <row r="1987" spans="3:5" x14ac:dyDescent="0.25">
      <c r="C1987" cm="1">
        <f t="array" ref="C1987">IF(ISNUMBER(B1987),
B1987,
IFERROR(
_xlfn.LET(
_xlpm.prevRow, LOOKUP(2,1/(ISNUMBER(B$1:B1986)),ROW(B$1:B1986)),
_xlpm.nextRow, ROW(B1987)-1+MATCH(TRUE,ISNUMBER(B1987:B$10000),0),
_xlpm.prevVal, INDEX(B:B,_xlpm.prevRow),
_xlpm.nextVal, INDEX(B:B,_xlpm.nextRow),
_xlpm.prevDate, INDEX(A:A,_xlpm.prevRow),
_xlpm.nextDate, INDEX(A:A,_xlpm.nextRow),
_xlpm.prevVal + (_xlpm.nextVal-_xlpm.prevVal)*(A1987-_xlpm.prevDate)/(_xlpm.nextDate-_xlpm.prevDate)
),
IFERROR(
INDEX(B:B, ROW(B1987)-1+MATCH(TRUE,ISNUMBER(B1987:B$10000),0)),
C1986
)
)
)</f>
        <v>112</v>
      </c>
      <c r="E1987" s="1"/>
    </row>
    <row r="1988" spans="3:5" x14ac:dyDescent="0.25">
      <c r="C1988" cm="1">
        <f t="array" ref="C1988">IF(ISNUMBER(B1988),
B1988,
IFERROR(
_xlfn.LET(
_xlpm.prevRow, LOOKUP(2,1/(ISNUMBER(B$1:B1987)),ROW(B$1:B1987)),
_xlpm.nextRow, ROW(B1988)-1+MATCH(TRUE,ISNUMBER(B1988:B$10000),0),
_xlpm.prevVal, INDEX(B:B,_xlpm.prevRow),
_xlpm.nextVal, INDEX(B:B,_xlpm.nextRow),
_xlpm.prevDate, INDEX(A:A,_xlpm.prevRow),
_xlpm.nextDate, INDEX(A:A,_xlpm.nextRow),
_xlpm.prevVal + (_xlpm.nextVal-_xlpm.prevVal)*(A1988-_xlpm.prevDate)/(_xlpm.nextDate-_xlpm.prevDate)
),
IFERROR(
INDEX(B:B, ROW(B1988)-1+MATCH(TRUE,ISNUMBER(B1988:B$10000),0)),
C1987
)
)
)</f>
        <v>112</v>
      </c>
      <c r="E1988" s="1"/>
    </row>
    <row r="1989" spans="3:5" x14ac:dyDescent="0.25">
      <c r="C1989" cm="1">
        <f t="array" ref="C1989">IF(ISNUMBER(B1989),
B1989,
IFERROR(
_xlfn.LET(
_xlpm.prevRow, LOOKUP(2,1/(ISNUMBER(B$1:B1988)),ROW(B$1:B1988)),
_xlpm.nextRow, ROW(B1989)-1+MATCH(TRUE,ISNUMBER(B1989:B$10000),0),
_xlpm.prevVal, INDEX(B:B,_xlpm.prevRow),
_xlpm.nextVal, INDEX(B:B,_xlpm.nextRow),
_xlpm.prevDate, INDEX(A:A,_xlpm.prevRow),
_xlpm.nextDate, INDEX(A:A,_xlpm.nextRow),
_xlpm.prevVal + (_xlpm.nextVal-_xlpm.prevVal)*(A1989-_xlpm.prevDate)/(_xlpm.nextDate-_xlpm.prevDate)
),
IFERROR(
INDEX(B:B, ROW(B1989)-1+MATCH(TRUE,ISNUMBER(B1989:B$10000),0)),
C1988
)
)
)</f>
        <v>112</v>
      </c>
      <c r="E1989" s="1"/>
    </row>
    <row r="1990" spans="3:5" x14ac:dyDescent="0.25">
      <c r="C1990" cm="1">
        <f t="array" ref="C1990">IF(ISNUMBER(B1990),
B1990,
IFERROR(
_xlfn.LET(
_xlpm.prevRow, LOOKUP(2,1/(ISNUMBER(B$1:B1989)),ROW(B$1:B1989)),
_xlpm.nextRow, ROW(B1990)-1+MATCH(TRUE,ISNUMBER(B1990:B$10000),0),
_xlpm.prevVal, INDEX(B:B,_xlpm.prevRow),
_xlpm.nextVal, INDEX(B:B,_xlpm.nextRow),
_xlpm.prevDate, INDEX(A:A,_xlpm.prevRow),
_xlpm.nextDate, INDEX(A:A,_xlpm.nextRow),
_xlpm.prevVal + (_xlpm.nextVal-_xlpm.prevVal)*(A1990-_xlpm.prevDate)/(_xlpm.nextDate-_xlpm.prevDate)
),
IFERROR(
INDEX(B:B, ROW(B1990)-1+MATCH(TRUE,ISNUMBER(B1990:B$10000),0)),
C1989
)
)
)</f>
        <v>112</v>
      </c>
      <c r="E1990" s="1"/>
    </row>
    <row r="1991" spans="3:5" x14ac:dyDescent="0.25">
      <c r="C1991" cm="1">
        <f t="array" ref="C1991">IF(ISNUMBER(B1991),
B1991,
IFERROR(
_xlfn.LET(
_xlpm.prevRow, LOOKUP(2,1/(ISNUMBER(B$1:B1990)),ROW(B$1:B1990)),
_xlpm.nextRow, ROW(B1991)-1+MATCH(TRUE,ISNUMBER(B1991:B$10000),0),
_xlpm.prevVal, INDEX(B:B,_xlpm.prevRow),
_xlpm.nextVal, INDEX(B:B,_xlpm.nextRow),
_xlpm.prevDate, INDEX(A:A,_xlpm.prevRow),
_xlpm.nextDate, INDEX(A:A,_xlpm.nextRow),
_xlpm.prevVal + (_xlpm.nextVal-_xlpm.prevVal)*(A1991-_xlpm.prevDate)/(_xlpm.nextDate-_xlpm.prevDate)
),
IFERROR(
INDEX(B:B, ROW(B1991)-1+MATCH(TRUE,ISNUMBER(B1991:B$10000),0)),
C1990
)
)
)</f>
        <v>112</v>
      </c>
      <c r="E1991" s="1"/>
    </row>
    <row r="1992" spans="3:5" x14ac:dyDescent="0.25">
      <c r="C1992" cm="1">
        <f t="array" ref="C1992">IF(ISNUMBER(B1992),
B1992,
IFERROR(
_xlfn.LET(
_xlpm.prevRow, LOOKUP(2,1/(ISNUMBER(B$1:B1991)),ROW(B$1:B1991)),
_xlpm.nextRow, ROW(B1992)-1+MATCH(TRUE,ISNUMBER(B1992:B$10000),0),
_xlpm.prevVal, INDEX(B:B,_xlpm.prevRow),
_xlpm.nextVal, INDEX(B:B,_xlpm.nextRow),
_xlpm.prevDate, INDEX(A:A,_xlpm.prevRow),
_xlpm.nextDate, INDEX(A:A,_xlpm.nextRow),
_xlpm.prevVal + (_xlpm.nextVal-_xlpm.prevVal)*(A1992-_xlpm.prevDate)/(_xlpm.nextDate-_xlpm.prevDate)
),
IFERROR(
INDEX(B:B, ROW(B1992)-1+MATCH(TRUE,ISNUMBER(B1992:B$10000),0)),
C1991
)
)
)</f>
        <v>112</v>
      </c>
      <c r="E1992" s="1"/>
    </row>
    <row r="1993" spans="3:5" x14ac:dyDescent="0.25">
      <c r="C1993" cm="1">
        <f t="array" ref="C1993">IF(ISNUMBER(B1993),
B1993,
IFERROR(
_xlfn.LET(
_xlpm.prevRow, LOOKUP(2,1/(ISNUMBER(B$1:B1992)),ROW(B$1:B1992)),
_xlpm.nextRow, ROW(B1993)-1+MATCH(TRUE,ISNUMBER(B1993:B$10000),0),
_xlpm.prevVal, INDEX(B:B,_xlpm.prevRow),
_xlpm.nextVal, INDEX(B:B,_xlpm.nextRow),
_xlpm.prevDate, INDEX(A:A,_xlpm.prevRow),
_xlpm.nextDate, INDEX(A:A,_xlpm.nextRow),
_xlpm.prevVal + (_xlpm.nextVal-_xlpm.prevVal)*(A1993-_xlpm.prevDate)/(_xlpm.nextDate-_xlpm.prevDate)
),
IFERROR(
INDEX(B:B, ROW(B1993)-1+MATCH(TRUE,ISNUMBER(B1993:B$10000),0)),
C1992
)
)
)</f>
        <v>112</v>
      </c>
      <c r="E1993" s="1"/>
    </row>
    <row r="1994" spans="3:5" x14ac:dyDescent="0.25">
      <c r="C1994" cm="1">
        <f t="array" ref="C1994">IF(ISNUMBER(B1994),
B1994,
IFERROR(
_xlfn.LET(
_xlpm.prevRow, LOOKUP(2,1/(ISNUMBER(B$1:B1993)),ROW(B$1:B1993)),
_xlpm.nextRow, ROW(B1994)-1+MATCH(TRUE,ISNUMBER(B1994:B$10000),0),
_xlpm.prevVal, INDEX(B:B,_xlpm.prevRow),
_xlpm.nextVal, INDEX(B:B,_xlpm.nextRow),
_xlpm.prevDate, INDEX(A:A,_xlpm.prevRow),
_xlpm.nextDate, INDEX(A:A,_xlpm.nextRow),
_xlpm.prevVal + (_xlpm.nextVal-_xlpm.prevVal)*(A1994-_xlpm.prevDate)/(_xlpm.nextDate-_xlpm.prevDate)
),
IFERROR(
INDEX(B:B, ROW(B1994)-1+MATCH(TRUE,ISNUMBER(B1994:B$10000),0)),
C1993
)
)
)</f>
        <v>112</v>
      </c>
      <c r="E1994" s="1"/>
    </row>
    <row r="1995" spans="3:5" x14ac:dyDescent="0.25">
      <c r="C1995" cm="1">
        <f t="array" ref="C1995">IF(ISNUMBER(B1995),
B1995,
IFERROR(
_xlfn.LET(
_xlpm.prevRow, LOOKUP(2,1/(ISNUMBER(B$1:B1994)),ROW(B$1:B1994)),
_xlpm.nextRow, ROW(B1995)-1+MATCH(TRUE,ISNUMBER(B1995:B$10000),0),
_xlpm.prevVal, INDEX(B:B,_xlpm.prevRow),
_xlpm.nextVal, INDEX(B:B,_xlpm.nextRow),
_xlpm.prevDate, INDEX(A:A,_xlpm.prevRow),
_xlpm.nextDate, INDEX(A:A,_xlpm.nextRow),
_xlpm.prevVal + (_xlpm.nextVal-_xlpm.prevVal)*(A1995-_xlpm.prevDate)/(_xlpm.nextDate-_xlpm.prevDate)
),
IFERROR(
INDEX(B:B, ROW(B1995)-1+MATCH(TRUE,ISNUMBER(B1995:B$10000),0)),
C1994
)
)
)</f>
        <v>112</v>
      </c>
      <c r="E1995" s="1"/>
    </row>
    <row r="1996" spans="3:5" x14ac:dyDescent="0.25">
      <c r="C1996" cm="1">
        <f t="array" ref="C1996">IF(ISNUMBER(B1996),
B1996,
IFERROR(
_xlfn.LET(
_xlpm.prevRow, LOOKUP(2,1/(ISNUMBER(B$1:B1995)),ROW(B$1:B1995)),
_xlpm.nextRow, ROW(B1996)-1+MATCH(TRUE,ISNUMBER(B1996:B$10000),0),
_xlpm.prevVal, INDEX(B:B,_xlpm.prevRow),
_xlpm.nextVal, INDEX(B:B,_xlpm.nextRow),
_xlpm.prevDate, INDEX(A:A,_xlpm.prevRow),
_xlpm.nextDate, INDEX(A:A,_xlpm.nextRow),
_xlpm.prevVal + (_xlpm.nextVal-_xlpm.prevVal)*(A1996-_xlpm.prevDate)/(_xlpm.nextDate-_xlpm.prevDate)
),
IFERROR(
INDEX(B:B, ROW(B1996)-1+MATCH(TRUE,ISNUMBER(B1996:B$10000),0)),
C1995
)
)
)</f>
        <v>112</v>
      </c>
      <c r="E1996" s="1"/>
    </row>
    <row r="1997" spans="3:5" x14ac:dyDescent="0.25">
      <c r="C1997" cm="1">
        <f t="array" ref="C1997">IF(ISNUMBER(B1997),
B1997,
IFERROR(
_xlfn.LET(
_xlpm.prevRow, LOOKUP(2,1/(ISNUMBER(B$1:B1996)),ROW(B$1:B1996)),
_xlpm.nextRow, ROW(B1997)-1+MATCH(TRUE,ISNUMBER(B1997:B$10000),0),
_xlpm.prevVal, INDEX(B:B,_xlpm.prevRow),
_xlpm.nextVal, INDEX(B:B,_xlpm.nextRow),
_xlpm.prevDate, INDEX(A:A,_xlpm.prevRow),
_xlpm.nextDate, INDEX(A:A,_xlpm.nextRow),
_xlpm.prevVal + (_xlpm.nextVal-_xlpm.prevVal)*(A1997-_xlpm.prevDate)/(_xlpm.nextDate-_xlpm.prevDate)
),
IFERROR(
INDEX(B:B, ROW(B1997)-1+MATCH(TRUE,ISNUMBER(B1997:B$10000),0)),
C1996
)
)
)</f>
        <v>112</v>
      </c>
      <c r="E1997" s="1"/>
    </row>
    <row r="1998" spans="3:5" x14ac:dyDescent="0.25">
      <c r="C1998" cm="1">
        <f t="array" ref="C1998">IF(ISNUMBER(B1998),
B1998,
IFERROR(
_xlfn.LET(
_xlpm.prevRow, LOOKUP(2,1/(ISNUMBER(B$1:B1997)),ROW(B$1:B1997)),
_xlpm.nextRow, ROW(B1998)-1+MATCH(TRUE,ISNUMBER(B1998:B$10000),0),
_xlpm.prevVal, INDEX(B:B,_xlpm.prevRow),
_xlpm.nextVal, INDEX(B:B,_xlpm.nextRow),
_xlpm.prevDate, INDEX(A:A,_xlpm.prevRow),
_xlpm.nextDate, INDEX(A:A,_xlpm.nextRow),
_xlpm.prevVal + (_xlpm.nextVal-_xlpm.prevVal)*(A1998-_xlpm.prevDate)/(_xlpm.nextDate-_xlpm.prevDate)
),
IFERROR(
INDEX(B:B, ROW(B1998)-1+MATCH(TRUE,ISNUMBER(B1998:B$10000),0)),
C1997
)
)
)</f>
        <v>112</v>
      </c>
      <c r="E1998" s="1"/>
    </row>
    <row r="1999" spans="3:5" x14ac:dyDescent="0.25">
      <c r="C1999" cm="1">
        <f t="array" ref="C1999">IF(ISNUMBER(B1999),
B1999,
IFERROR(
_xlfn.LET(
_xlpm.prevRow, LOOKUP(2,1/(ISNUMBER(B$1:B1998)),ROW(B$1:B1998)),
_xlpm.nextRow, ROW(B1999)-1+MATCH(TRUE,ISNUMBER(B1999:B$10000),0),
_xlpm.prevVal, INDEX(B:B,_xlpm.prevRow),
_xlpm.nextVal, INDEX(B:B,_xlpm.nextRow),
_xlpm.prevDate, INDEX(A:A,_xlpm.prevRow),
_xlpm.nextDate, INDEX(A:A,_xlpm.nextRow),
_xlpm.prevVal + (_xlpm.nextVal-_xlpm.prevVal)*(A1999-_xlpm.prevDate)/(_xlpm.nextDate-_xlpm.prevDate)
),
IFERROR(
INDEX(B:B, ROW(B1999)-1+MATCH(TRUE,ISNUMBER(B1999:B$10000),0)),
C1998
)
)
)</f>
        <v>112</v>
      </c>
      <c r="E1999" s="1"/>
    </row>
    <row r="2000" spans="3:5" x14ac:dyDescent="0.25">
      <c r="C2000" cm="1">
        <f t="array" ref="C2000">IF(ISNUMBER(B2000),
B2000,
IFERROR(
_xlfn.LET(
_xlpm.prevRow, LOOKUP(2,1/(ISNUMBER(B$1:B1999)),ROW(B$1:B1999)),
_xlpm.nextRow, ROW(B2000)-1+MATCH(TRUE,ISNUMBER(B2000:B$10000),0),
_xlpm.prevVal, INDEX(B:B,_xlpm.prevRow),
_xlpm.nextVal, INDEX(B:B,_xlpm.nextRow),
_xlpm.prevDate, INDEX(A:A,_xlpm.prevRow),
_xlpm.nextDate, INDEX(A:A,_xlpm.nextRow),
_xlpm.prevVal + (_xlpm.nextVal-_xlpm.prevVal)*(A2000-_xlpm.prevDate)/(_xlpm.nextDate-_xlpm.prevDate)
),
IFERROR(
INDEX(B:B, ROW(B2000)-1+MATCH(TRUE,ISNUMBER(B2000:B$10000),0)),
C1999
)
)
)</f>
        <v>112</v>
      </c>
      <c r="E2000" s="1"/>
    </row>
    <row r="2001" spans="3:5" x14ac:dyDescent="0.25">
      <c r="C2001" cm="1">
        <f t="array" ref="C2001">IF(ISNUMBER(B2001),
B2001,
IFERROR(
_xlfn.LET(
_xlpm.prevRow, LOOKUP(2,1/(ISNUMBER(B$1:B2000)),ROW(B$1:B2000)),
_xlpm.nextRow, ROW(B2001)-1+MATCH(TRUE,ISNUMBER(B2001:B$10000),0),
_xlpm.prevVal, INDEX(B:B,_xlpm.prevRow),
_xlpm.nextVal, INDEX(B:B,_xlpm.nextRow),
_xlpm.prevDate, INDEX(A:A,_xlpm.prevRow),
_xlpm.nextDate, INDEX(A:A,_xlpm.nextRow),
_xlpm.prevVal + (_xlpm.nextVal-_xlpm.prevVal)*(A2001-_xlpm.prevDate)/(_xlpm.nextDate-_xlpm.prevDate)
),
IFERROR(
INDEX(B:B, ROW(B2001)-1+MATCH(TRUE,ISNUMBER(B2001:B$10000),0)),
C2000
)
)
)</f>
        <v>112</v>
      </c>
      <c r="E2001" s="1"/>
    </row>
    <row r="2002" spans="3:5" x14ac:dyDescent="0.25">
      <c r="C2002" cm="1">
        <f t="array" ref="C2002">IF(ISNUMBER(B2002),
B2002,
IFERROR(
_xlfn.LET(
_xlpm.prevRow, LOOKUP(2,1/(ISNUMBER(B$1:B2001)),ROW(B$1:B2001)),
_xlpm.nextRow, ROW(B2002)-1+MATCH(TRUE,ISNUMBER(B2002:B$10000),0),
_xlpm.prevVal, INDEX(B:B,_xlpm.prevRow),
_xlpm.nextVal, INDEX(B:B,_xlpm.nextRow),
_xlpm.prevDate, INDEX(A:A,_xlpm.prevRow),
_xlpm.nextDate, INDEX(A:A,_xlpm.nextRow),
_xlpm.prevVal + (_xlpm.nextVal-_xlpm.prevVal)*(A2002-_xlpm.prevDate)/(_xlpm.nextDate-_xlpm.prevDate)
),
IFERROR(
INDEX(B:B, ROW(B2002)-1+MATCH(TRUE,ISNUMBER(B2002:B$10000),0)),
C2001
)
)
)</f>
        <v>112</v>
      </c>
      <c r="E2002" s="1"/>
    </row>
    <row r="2003" spans="3:5" x14ac:dyDescent="0.25">
      <c r="C2003" cm="1">
        <f t="array" ref="C2003">IF(ISNUMBER(B2003),
B2003,
IFERROR(
_xlfn.LET(
_xlpm.prevRow, LOOKUP(2,1/(ISNUMBER(B$1:B2002)),ROW(B$1:B2002)),
_xlpm.nextRow, ROW(B2003)-1+MATCH(TRUE,ISNUMBER(B2003:B$10000),0),
_xlpm.prevVal, INDEX(B:B,_xlpm.prevRow),
_xlpm.nextVal, INDEX(B:B,_xlpm.nextRow),
_xlpm.prevDate, INDEX(A:A,_xlpm.prevRow),
_xlpm.nextDate, INDEX(A:A,_xlpm.nextRow),
_xlpm.prevVal + (_xlpm.nextVal-_xlpm.prevVal)*(A2003-_xlpm.prevDate)/(_xlpm.nextDate-_xlpm.prevDate)
),
IFERROR(
INDEX(B:B, ROW(B2003)-1+MATCH(TRUE,ISNUMBER(B2003:B$10000),0)),
C2002
)
)
)</f>
        <v>112</v>
      </c>
      <c r="E2003" s="1"/>
    </row>
    <row r="2004" spans="3:5" x14ac:dyDescent="0.25">
      <c r="C2004" cm="1">
        <f t="array" ref="C2004">IF(ISNUMBER(B2004),
B2004,
IFERROR(
_xlfn.LET(
_xlpm.prevRow, LOOKUP(2,1/(ISNUMBER(B$1:B2003)),ROW(B$1:B2003)),
_xlpm.nextRow, ROW(B2004)-1+MATCH(TRUE,ISNUMBER(B2004:B$10000),0),
_xlpm.prevVal, INDEX(B:B,_xlpm.prevRow),
_xlpm.nextVal, INDEX(B:B,_xlpm.nextRow),
_xlpm.prevDate, INDEX(A:A,_xlpm.prevRow),
_xlpm.nextDate, INDEX(A:A,_xlpm.nextRow),
_xlpm.prevVal + (_xlpm.nextVal-_xlpm.prevVal)*(A2004-_xlpm.prevDate)/(_xlpm.nextDate-_xlpm.prevDate)
),
IFERROR(
INDEX(B:B, ROW(B2004)-1+MATCH(TRUE,ISNUMBER(B2004:B$10000),0)),
C2003
)
)
)</f>
        <v>112</v>
      </c>
      <c r="E2004" s="1"/>
    </row>
    <row r="2005" spans="3:5" x14ac:dyDescent="0.25">
      <c r="C2005" cm="1">
        <f t="array" ref="C2005">IF(ISNUMBER(B2005),
B2005,
IFERROR(
_xlfn.LET(
_xlpm.prevRow, LOOKUP(2,1/(ISNUMBER(B$1:B2004)),ROW(B$1:B2004)),
_xlpm.nextRow, ROW(B2005)-1+MATCH(TRUE,ISNUMBER(B2005:B$10000),0),
_xlpm.prevVal, INDEX(B:B,_xlpm.prevRow),
_xlpm.nextVal, INDEX(B:B,_xlpm.nextRow),
_xlpm.prevDate, INDEX(A:A,_xlpm.prevRow),
_xlpm.nextDate, INDEX(A:A,_xlpm.nextRow),
_xlpm.prevVal + (_xlpm.nextVal-_xlpm.prevVal)*(A2005-_xlpm.prevDate)/(_xlpm.nextDate-_xlpm.prevDate)
),
IFERROR(
INDEX(B:B, ROW(B2005)-1+MATCH(TRUE,ISNUMBER(B2005:B$10000),0)),
C2004
)
)
)</f>
        <v>112</v>
      </c>
      <c r="E2005" s="1"/>
    </row>
    <row r="2006" spans="3:5" x14ac:dyDescent="0.25">
      <c r="C2006" cm="1">
        <f t="array" ref="C2006">IF(ISNUMBER(B2006),
B2006,
IFERROR(
_xlfn.LET(
_xlpm.prevRow, LOOKUP(2,1/(ISNUMBER(B$1:B2005)),ROW(B$1:B2005)),
_xlpm.nextRow, ROW(B2006)-1+MATCH(TRUE,ISNUMBER(B2006:B$10000),0),
_xlpm.prevVal, INDEX(B:B,_xlpm.prevRow),
_xlpm.nextVal, INDEX(B:B,_xlpm.nextRow),
_xlpm.prevDate, INDEX(A:A,_xlpm.prevRow),
_xlpm.nextDate, INDEX(A:A,_xlpm.nextRow),
_xlpm.prevVal + (_xlpm.nextVal-_xlpm.prevVal)*(A2006-_xlpm.prevDate)/(_xlpm.nextDate-_xlpm.prevDate)
),
IFERROR(
INDEX(B:B, ROW(B2006)-1+MATCH(TRUE,ISNUMBER(B2006:B$10000),0)),
C2005
)
)
)</f>
        <v>112</v>
      </c>
      <c r="E2006" s="1"/>
    </row>
    <row r="2007" spans="3:5" x14ac:dyDescent="0.25">
      <c r="C2007" cm="1">
        <f t="array" ref="C2007">IF(ISNUMBER(B2007),
B2007,
IFERROR(
_xlfn.LET(
_xlpm.prevRow, LOOKUP(2,1/(ISNUMBER(B$1:B2006)),ROW(B$1:B2006)),
_xlpm.nextRow, ROW(B2007)-1+MATCH(TRUE,ISNUMBER(B2007:B$10000),0),
_xlpm.prevVal, INDEX(B:B,_xlpm.prevRow),
_xlpm.nextVal, INDEX(B:B,_xlpm.nextRow),
_xlpm.prevDate, INDEX(A:A,_xlpm.prevRow),
_xlpm.nextDate, INDEX(A:A,_xlpm.nextRow),
_xlpm.prevVal + (_xlpm.nextVal-_xlpm.prevVal)*(A2007-_xlpm.prevDate)/(_xlpm.nextDate-_xlpm.prevDate)
),
IFERROR(
INDEX(B:B, ROW(B2007)-1+MATCH(TRUE,ISNUMBER(B2007:B$10000),0)),
C2006
)
)
)</f>
        <v>112</v>
      </c>
      <c r="E2007" s="1"/>
    </row>
    <row r="2008" spans="3:5" x14ac:dyDescent="0.25">
      <c r="C2008" cm="1">
        <f t="array" ref="C2008">IF(ISNUMBER(B2008),
B2008,
IFERROR(
_xlfn.LET(
_xlpm.prevRow, LOOKUP(2,1/(ISNUMBER(B$1:B2007)),ROW(B$1:B2007)),
_xlpm.nextRow, ROW(B2008)-1+MATCH(TRUE,ISNUMBER(B2008:B$10000),0),
_xlpm.prevVal, INDEX(B:B,_xlpm.prevRow),
_xlpm.nextVal, INDEX(B:B,_xlpm.nextRow),
_xlpm.prevDate, INDEX(A:A,_xlpm.prevRow),
_xlpm.nextDate, INDEX(A:A,_xlpm.nextRow),
_xlpm.prevVal + (_xlpm.nextVal-_xlpm.prevVal)*(A2008-_xlpm.prevDate)/(_xlpm.nextDate-_xlpm.prevDate)
),
IFERROR(
INDEX(B:B, ROW(B2008)-1+MATCH(TRUE,ISNUMBER(B2008:B$10000),0)),
C2007
)
)
)</f>
        <v>112</v>
      </c>
      <c r="E2008" s="1"/>
    </row>
    <row r="2009" spans="3:5" x14ac:dyDescent="0.25">
      <c r="C2009" cm="1">
        <f t="array" ref="C2009">IF(ISNUMBER(B2009),
B2009,
IFERROR(
_xlfn.LET(
_xlpm.prevRow, LOOKUP(2,1/(ISNUMBER(B$1:B2008)),ROW(B$1:B2008)),
_xlpm.nextRow, ROW(B2009)-1+MATCH(TRUE,ISNUMBER(B2009:B$10000),0),
_xlpm.prevVal, INDEX(B:B,_xlpm.prevRow),
_xlpm.nextVal, INDEX(B:B,_xlpm.nextRow),
_xlpm.prevDate, INDEX(A:A,_xlpm.prevRow),
_xlpm.nextDate, INDEX(A:A,_xlpm.nextRow),
_xlpm.prevVal + (_xlpm.nextVal-_xlpm.prevVal)*(A2009-_xlpm.prevDate)/(_xlpm.nextDate-_xlpm.prevDate)
),
IFERROR(
INDEX(B:B, ROW(B2009)-1+MATCH(TRUE,ISNUMBER(B2009:B$10000),0)),
C2008
)
)
)</f>
        <v>112</v>
      </c>
      <c r="E2009" s="1"/>
    </row>
    <row r="2010" spans="3:5" x14ac:dyDescent="0.25">
      <c r="C2010" cm="1">
        <f t="array" ref="C2010">IF(ISNUMBER(B2010),
B2010,
IFERROR(
_xlfn.LET(
_xlpm.prevRow, LOOKUP(2,1/(ISNUMBER(B$1:B2009)),ROW(B$1:B2009)),
_xlpm.nextRow, ROW(B2010)-1+MATCH(TRUE,ISNUMBER(B2010:B$10000),0),
_xlpm.prevVal, INDEX(B:B,_xlpm.prevRow),
_xlpm.nextVal, INDEX(B:B,_xlpm.nextRow),
_xlpm.prevDate, INDEX(A:A,_xlpm.prevRow),
_xlpm.nextDate, INDEX(A:A,_xlpm.nextRow),
_xlpm.prevVal + (_xlpm.nextVal-_xlpm.prevVal)*(A2010-_xlpm.prevDate)/(_xlpm.nextDate-_xlpm.prevDate)
),
IFERROR(
INDEX(B:B, ROW(B2010)-1+MATCH(TRUE,ISNUMBER(B2010:B$10000),0)),
C2009
)
)
)</f>
        <v>112</v>
      </c>
      <c r="E2010" s="1"/>
    </row>
    <row r="2011" spans="3:5" x14ac:dyDescent="0.25">
      <c r="C2011" cm="1">
        <f t="array" ref="C2011">IF(ISNUMBER(B2011),
B2011,
IFERROR(
_xlfn.LET(
_xlpm.prevRow, LOOKUP(2,1/(ISNUMBER(B$1:B2010)),ROW(B$1:B2010)),
_xlpm.nextRow, ROW(B2011)-1+MATCH(TRUE,ISNUMBER(B2011:B$10000),0),
_xlpm.prevVal, INDEX(B:B,_xlpm.prevRow),
_xlpm.nextVal, INDEX(B:B,_xlpm.nextRow),
_xlpm.prevDate, INDEX(A:A,_xlpm.prevRow),
_xlpm.nextDate, INDEX(A:A,_xlpm.nextRow),
_xlpm.prevVal + (_xlpm.nextVal-_xlpm.prevVal)*(A2011-_xlpm.prevDate)/(_xlpm.nextDate-_xlpm.prevDate)
),
IFERROR(
INDEX(B:B, ROW(B2011)-1+MATCH(TRUE,ISNUMBER(B2011:B$10000),0)),
C2010
)
)
)</f>
        <v>112</v>
      </c>
      <c r="E2011" s="1"/>
    </row>
    <row r="2012" spans="3:5" x14ac:dyDescent="0.25">
      <c r="C2012" cm="1">
        <f t="array" ref="C2012">IF(ISNUMBER(B2012),
B2012,
IFERROR(
_xlfn.LET(
_xlpm.prevRow, LOOKUP(2,1/(ISNUMBER(B$1:B2011)),ROW(B$1:B2011)),
_xlpm.nextRow, ROW(B2012)-1+MATCH(TRUE,ISNUMBER(B2012:B$10000),0),
_xlpm.prevVal, INDEX(B:B,_xlpm.prevRow),
_xlpm.nextVal, INDEX(B:B,_xlpm.nextRow),
_xlpm.prevDate, INDEX(A:A,_xlpm.prevRow),
_xlpm.nextDate, INDEX(A:A,_xlpm.nextRow),
_xlpm.prevVal + (_xlpm.nextVal-_xlpm.prevVal)*(A2012-_xlpm.prevDate)/(_xlpm.nextDate-_xlpm.prevDate)
),
IFERROR(
INDEX(B:B, ROW(B2012)-1+MATCH(TRUE,ISNUMBER(B2012:B$10000),0)),
C2011
)
)
)</f>
        <v>112</v>
      </c>
      <c r="E2012" s="1"/>
    </row>
    <row r="2013" spans="3:5" x14ac:dyDescent="0.25">
      <c r="C2013" cm="1">
        <f t="array" ref="C2013">IF(ISNUMBER(B2013),
B2013,
IFERROR(
_xlfn.LET(
_xlpm.prevRow, LOOKUP(2,1/(ISNUMBER(B$1:B2012)),ROW(B$1:B2012)),
_xlpm.nextRow, ROW(B2013)-1+MATCH(TRUE,ISNUMBER(B2013:B$10000),0),
_xlpm.prevVal, INDEX(B:B,_xlpm.prevRow),
_xlpm.nextVal, INDEX(B:B,_xlpm.nextRow),
_xlpm.prevDate, INDEX(A:A,_xlpm.prevRow),
_xlpm.nextDate, INDEX(A:A,_xlpm.nextRow),
_xlpm.prevVal + (_xlpm.nextVal-_xlpm.prevVal)*(A2013-_xlpm.prevDate)/(_xlpm.nextDate-_xlpm.prevDate)
),
IFERROR(
INDEX(B:B, ROW(B2013)-1+MATCH(TRUE,ISNUMBER(B2013:B$10000),0)),
C2012
)
)
)</f>
        <v>112</v>
      </c>
      <c r="E2013" s="1"/>
    </row>
    <row r="2014" spans="3:5" x14ac:dyDescent="0.25">
      <c r="C2014" cm="1">
        <f t="array" ref="C2014">IF(ISNUMBER(B2014),
B2014,
IFERROR(
_xlfn.LET(
_xlpm.prevRow, LOOKUP(2,1/(ISNUMBER(B$1:B2013)),ROW(B$1:B2013)),
_xlpm.nextRow, ROW(B2014)-1+MATCH(TRUE,ISNUMBER(B2014:B$10000),0),
_xlpm.prevVal, INDEX(B:B,_xlpm.prevRow),
_xlpm.nextVal, INDEX(B:B,_xlpm.nextRow),
_xlpm.prevDate, INDEX(A:A,_xlpm.prevRow),
_xlpm.nextDate, INDEX(A:A,_xlpm.nextRow),
_xlpm.prevVal + (_xlpm.nextVal-_xlpm.prevVal)*(A2014-_xlpm.prevDate)/(_xlpm.nextDate-_xlpm.prevDate)
),
IFERROR(
INDEX(B:B, ROW(B2014)-1+MATCH(TRUE,ISNUMBER(B2014:B$10000),0)),
C2013
)
)
)</f>
        <v>112</v>
      </c>
      <c r="E2014" s="1"/>
    </row>
    <row r="2015" spans="3:5" x14ac:dyDescent="0.25">
      <c r="C2015" cm="1">
        <f t="array" ref="C2015">IF(ISNUMBER(B2015),
B2015,
IFERROR(
_xlfn.LET(
_xlpm.prevRow, LOOKUP(2,1/(ISNUMBER(B$1:B2014)),ROW(B$1:B2014)),
_xlpm.nextRow, ROW(B2015)-1+MATCH(TRUE,ISNUMBER(B2015:B$10000),0),
_xlpm.prevVal, INDEX(B:B,_xlpm.prevRow),
_xlpm.nextVal, INDEX(B:B,_xlpm.nextRow),
_xlpm.prevDate, INDEX(A:A,_xlpm.prevRow),
_xlpm.nextDate, INDEX(A:A,_xlpm.nextRow),
_xlpm.prevVal + (_xlpm.nextVal-_xlpm.prevVal)*(A2015-_xlpm.prevDate)/(_xlpm.nextDate-_xlpm.prevDate)
),
IFERROR(
INDEX(B:B, ROW(B2015)-1+MATCH(TRUE,ISNUMBER(B2015:B$10000),0)),
C2014
)
)
)</f>
        <v>112</v>
      </c>
      <c r="E2015" s="1"/>
    </row>
    <row r="2016" spans="3:5" x14ac:dyDescent="0.25">
      <c r="C2016" cm="1">
        <f t="array" ref="C2016">IF(ISNUMBER(B2016),
B2016,
IFERROR(
_xlfn.LET(
_xlpm.prevRow, LOOKUP(2,1/(ISNUMBER(B$1:B2015)),ROW(B$1:B2015)),
_xlpm.nextRow, ROW(B2016)-1+MATCH(TRUE,ISNUMBER(B2016:B$10000),0),
_xlpm.prevVal, INDEX(B:B,_xlpm.prevRow),
_xlpm.nextVal, INDEX(B:B,_xlpm.nextRow),
_xlpm.prevDate, INDEX(A:A,_xlpm.prevRow),
_xlpm.nextDate, INDEX(A:A,_xlpm.nextRow),
_xlpm.prevVal + (_xlpm.nextVal-_xlpm.prevVal)*(A2016-_xlpm.prevDate)/(_xlpm.nextDate-_xlpm.prevDate)
),
IFERROR(
INDEX(B:B, ROW(B2016)-1+MATCH(TRUE,ISNUMBER(B2016:B$10000),0)),
C2015
)
)
)</f>
        <v>112</v>
      </c>
      <c r="E2016" s="1"/>
    </row>
    <row r="2017" spans="3:5" x14ac:dyDescent="0.25">
      <c r="C2017" cm="1">
        <f t="array" ref="C2017">IF(ISNUMBER(B2017),
B2017,
IFERROR(
_xlfn.LET(
_xlpm.prevRow, LOOKUP(2,1/(ISNUMBER(B$1:B2016)),ROW(B$1:B2016)),
_xlpm.nextRow, ROW(B2017)-1+MATCH(TRUE,ISNUMBER(B2017:B$10000),0),
_xlpm.prevVal, INDEX(B:B,_xlpm.prevRow),
_xlpm.nextVal, INDEX(B:B,_xlpm.nextRow),
_xlpm.prevDate, INDEX(A:A,_xlpm.prevRow),
_xlpm.nextDate, INDEX(A:A,_xlpm.nextRow),
_xlpm.prevVal + (_xlpm.nextVal-_xlpm.prevVal)*(A2017-_xlpm.prevDate)/(_xlpm.nextDate-_xlpm.prevDate)
),
IFERROR(
INDEX(B:B, ROW(B2017)-1+MATCH(TRUE,ISNUMBER(B2017:B$10000),0)),
C2016
)
)
)</f>
        <v>112</v>
      </c>
      <c r="E2017" s="1"/>
    </row>
    <row r="2018" spans="3:5" x14ac:dyDescent="0.25">
      <c r="C2018" cm="1">
        <f t="array" ref="C2018">IF(ISNUMBER(B2018),
B2018,
IFERROR(
_xlfn.LET(
_xlpm.prevRow, LOOKUP(2,1/(ISNUMBER(B$1:B2017)),ROW(B$1:B2017)),
_xlpm.nextRow, ROW(B2018)-1+MATCH(TRUE,ISNUMBER(B2018:B$10000),0),
_xlpm.prevVal, INDEX(B:B,_xlpm.prevRow),
_xlpm.nextVal, INDEX(B:B,_xlpm.nextRow),
_xlpm.prevDate, INDEX(A:A,_xlpm.prevRow),
_xlpm.nextDate, INDEX(A:A,_xlpm.nextRow),
_xlpm.prevVal + (_xlpm.nextVal-_xlpm.prevVal)*(A2018-_xlpm.prevDate)/(_xlpm.nextDate-_xlpm.prevDate)
),
IFERROR(
INDEX(B:B, ROW(B2018)-1+MATCH(TRUE,ISNUMBER(B2018:B$10000),0)),
C2017
)
)
)</f>
        <v>112</v>
      </c>
      <c r="E2018" s="1"/>
    </row>
    <row r="2019" spans="3:5" x14ac:dyDescent="0.25">
      <c r="C2019" cm="1">
        <f t="array" ref="C2019">IF(ISNUMBER(B2019),
B2019,
IFERROR(
_xlfn.LET(
_xlpm.prevRow, LOOKUP(2,1/(ISNUMBER(B$1:B2018)),ROW(B$1:B2018)),
_xlpm.nextRow, ROW(B2019)-1+MATCH(TRUE,ISNUMBER(B2019:B$10000),0),
_xlpm.prevVal, INDEX(B:B,_xlpm.prevRow),
_xlpm.nextVal, INDEX(B:B,_xlpm.nextRow),
_xlpm.prevDate, INDEX(A:A,_xlpm.prevRow),
_xlpm.nextDate, INDEX(A:A,_xlpm.nextRow),
_xlpm.prevVal + (_xlpm.nextVal-_xlpm.prevVal)*(A2019-_xlpm.prevDate)/(_xlpm.nextDate-_xlpm.prevDate)
),
IFERROR(
INDEX(B:B, ROW(B2019)-1+MATCH(TRUE,ISNUMBER(B2019:B$10000),0)),
C2018
)
)
)</f>
        <v>112</v>
      </c>
      <c r="E2019" s="1"/>
    </row>
    <row r="2020" spans="3:5" x14ac:dyDescent="0.25">
      <c r="C2020" cm="1">
        <f t="array" ref="C2020">IF(ISNUMBER(B2020),
B2020,
IFERROR(
_xlfn.LET(
_xlpm.prevRow, LOOKUP(2,1/(ISNUMBER(B$1:B2019)),ROW(B$1:B2019)),
_xlpm.nextRow, ROW(B2020)-1+MATCH(TRUE,ISNUMBER(B2020:B$10000),0),
_xlpm.prevVal, INDEX(B:B,_xlpm.prevRow),
_xlpm.nextVal, INDEX(B:B,_xlpm.nextRow),
_xlpm.prevDate, INDEX(A:A,_xlpm.prevRow),
_xlpm.nextDate, INDEX(A:A,_xlpm.nextRow),
_xlpm.prevVal + (_xlpm.nextVal-_xlpm.prevVal)*(A2020-_xlpm.prevDate)/(_xlpm.nextDate-_xlpm.prevDate)
),
IFERROR(
INDEX(B:B, ROW(B2020)-1+MATCH(TRUE,ISNUMBER(B2020:B$10000),0)),
C2019
)
)
)</f>
        <v>112</v>
      </c>
      <c r="E2020" s="1"/>
    </row>
    <row r="2021" spans="3:5" x14ac:dyDescent="0.25">
      <c r="C2021" cm="1">
        <f t="array" ref="C2021">IF(ISNUMBER(B2021),
B2021,
IFERROR(
_xlfn.LET(
_xlpm.prevRow, LOOKUP(2,1/(ISNUMBER(B$1:B2020)),ROW(B$1:B2020)),
_xlpm.nextRow, ROW(B2021)-1+MATCH(TRUE,ISNUMBER(B2021:B$10000),0),
_xlpm.prevVal, INDEX(B:B,_xlpm.prevRow),
_xlpm.nextVal, INDEX(B:B,_xlpm.nextRow),
_xlpm.prevDate, INDEX(A:A,_xlpm.prevRow),
_xlpm.nextDate, INDEX(A:A,_xlpm.nextRow),
_xlpm.prevVal + (_xlpm.nextVal-_xlpm.prevVal)*(A2021-_xlpm.prevDate)/(_xlpm.nextDate-_xlpm.prevDate)
),
IFERROR(
INDEX(B:B, ROW(B2021)-1+MATCH(TRUE,ISNUMBER(B2021:B$10000),0)),
C2020
)
)
)</f>
        <v>112</v>
      </c>
      <c r="E2021" s="1"/>
    </row>
    <row r="2022" spans="3:5" x14ac:dyDescent="0.25">
      <c r="C2022" cm="1">
        <f t="array" ref="C2022">IF(ISNUMBER(B2022),
B2022,
IFERROR(
_xlfn.LET(
_xlpm.prevRow, LOOKUP(2,1/(ISNUMBER(B$1:B2021)),ROW(B$1:B2021)),
_xlpm.nextRow, ROW(B2022)-1+MATCH(TRUE,ISNUMBER(B2022:B$10000),0),
_xlpm.prevVal, INDEX(B:B,_xlpm.prevRow),
_xlpm.nextVal, INDEX(B:B,_xlpm.nextRow),
_xlpm.prevDate, INDEX(A:A,_xlpm.prevRow),
_xlpm.nextDate, INDEX(A:A,_xlpm.nextRow),
_xlpm.prevVal + (_xlpm.nextVal-_xlpm.prevVal)*(A2022-_xlpm.prevDate)/(_xlpm.nextDate-_xlpm.prevDate)
),
IFERROR(
INDEX(B:B, ROW(B2022)-1+MATCH(TRUE,ISNUMBER(B2022:B$10000),0)),
C2021
)
)
)</f>
        <v>112</v>
      </c>
      <c r="E2022" s="1"/>
    </row>
    <row r="2023" spans="3:5" x14ac:dyDescent="0.25">
      <c r="C2023" cm="1">
        <f t="array" ref="C2023">IF(ISNUMBER(B2023),
B2023,
IFERROR(
_xlfn.LET(
_xlpm.prevRow, LOOKUP(2,1/(ISNUMBER(B$1:B2022)),ROW(B$1:B2022)),
_xlpm.nextRow, ROW(B2023)-1+MATCH(TRUE,ISNUMBER(B2023:B$10000),0),
_xlpm.prevVal, INDEX(B:B,_xlpm.prevRow),
_xlpm.nextVal, INDEX(B:B,_xlpm.nextRow),
_xlpm.prevDate, INDEX(A:A,_xlpm.prevRow),
_xlpm.nextDate, INDEX(A:A,_xlpm.nextRow),
_xlpm.prevVal + (_xlpm.nextVal-_xlpm.prevVal)*(A2023-_xlpm.prevDate)/(_xlpm.nextDate-_xlpm.prevDate)
),
IFERROR(
INDEX(B:B, ROW(B2023)-1+MATCH(TRUE,ISNUMBER(B2023:B$10000),0)),
C2022
)
)
)</f>
        <v>112</v>
      </c>
      <c r="E2023" s="1"/>
    </row>
    <row r="2024" spans="3:5" x14ac:dyDescent="0.25">
      <c r="C2024" cm="1">
        <f t="array" ref="C2024">IF(ISNUMBER(B2024),
B2024,
IFERROR(
_xlfn.LET(
_xlpm.prevRow, LOOKUP(2,1/(ISNUMBER(B$1:B2023)),ROW(B$1:B2023)),
_xlpm.nextRow, ROW(B2024)-1+MATCH(TRUE,ISNUMBER(B2024:B$10000),0),
_xlpm.prevVal, INDEX(B:B,_xlpm.prevRow),
_xlpm.nextVal, INDEX(B:B,_xlpm.nextRow),
_xlpm.prevDate, INDEX(A:A,_xlpm.prevRow),
_xlpm.nextDate, INDEX(A:A,_xlpm.nextRow),
_xlpm.prevVal + (_xlpm.nextVal-_xlpm.prevVal)*(A2024-_xlpm.prevDate)/(_xlpm.nextDate-_xlpm.prevDate)
),
IFERROR(
INDEX(B:B, ROW(B2024)-1+MATCH(TRUE,ISNUMBER(B2024:B$10000),0)),
C2023
)
)
)</f>
        <v>112</v>
      </c>
      <c r="E2024" s="1"/>
    </row>
    <row r="2025" spans="3:5" x14ac:dyDescent="0.25">
      <c r="C2025" cm="1">
        <f t="array" ref="C2025">IF(ISNUMBER(B2025),
B2025,
IFERROR(
_xlfn.LET(
_xlpm.prevRow, LOOKUP(2,1/(ISNUMBER(B$1:B2024)),ROW(B$1:B2024)),
_xlpm.nextRow, ROW(B2025)-1+MATCH(TRUE,ISNUMBER(B2025:B$10000),0),
_xlpm.prevVal, INDEX(B:B,_xlpm.prevRow),
_xlpm.nextVal, INDEX(B:B,_xlpm.nextRow),
_xlpm.prevDate, INDEX(A:A,_xlpm.prevRow),
_xlpm.nextDate, INDEX(A:A,_xlpm.nextRow),
_xlpm.prevVal + (_xlpm.nextVal-_xlpm.prevVal)*(A2025-_xlpm.prevDate)/(_xlpm.nextDate-_xlpm.prevDate)
),
IFERROR(
INDEX(B:B, ROW(B2025)-1+MATCH(TRUE,ISNUMBER(B2025:B$10000),0)),
C2024
)
)
)</f>
        <v>112</v>
      </c>
      <c r="E2025" s="1"/>
    </row>
    <row r="2026" spans="3:5" x14ac:dyDescent="0.25">
      <c r="C2026" cm="1">
        <f t="array" ref="C2026">IF(ISNUMBER(B2026),
B2026,
IFERROR(
_xlfn.LET(
_xlpm.prevRow, LOOKUP(2,1/(ISNUMBER(B$1:B2025)),ROW(B$1:B2025)),
_xlpm.nextRow, ROW(B2026)-1+MATCH(TRUE,ISNUMBER(B2026:B$10000),0),
_xlpm.prevVal, INDEX(B:B,_xlpm.prevRow),
_xlpm.nextVal, INDEX(B:B,_xlpm.nextRow),
_xlpm.prevDate, INDEX(A:A,_xlpm.prevRow),
_xlpm.nextDate, INDEX(A:A,_xlpm.nextRow),
_xlpm.prevVal + (_xlpm.nextVal-_xlpm.prevVal)*(A2026-_xlpm.prevDate)/(_xlpm.nextDate-_xlpm.prevDate)
),
IFERROR(
INDEX(B:B, ROW(B2026)-1+MATCH(TRUE,ISNUMBER(B2026:B$10000),0)),
C2025
)
)
)</f>
        <v>112</v>
      </c>
      <c r="E2026" s="1"/>
    </row>
    <row r="2027" spans="3:5" x14ac:dyDescent="0.25">
      <c r="C2027" cm="1">
        <f t="array" ref="C2027">IF(ISNUMBER(B2027),
B2027,
IFERROR(
_xlfn.LET(
_xlpm.prevRow, LOOKUP(2,1/(ISNUMBER(B$1:B2026)),ROW(B$1:B2026)),
_xlpm.nextRow, ROW(B2027)-1+MATCH(TRUE,ISNUMBER(B2027:B$10000),0),
_xlpm.prevVal, INDEX(B:B,_xlpm.prevRow),
_xlpm.nextVal, INDEX(B:B,_xlpm.nextRow),
_xlpm.prevDate, INDEX(A:A,_xlpm.prevRow),
_xlpm.nextDate, INDEX(A:A,_xlpm.nextRow),
_xlpm.prevVal + (_xlpm.nextVal-_xlpm.prevVal)*(A2027-_xlpm.prevDate)/(_xlpm.nextDate-_xlpm.prevDate)
),
IFERROR(
INDEX(B:B, ROW(B2027)-1+MATCH(TRUE,ISNUMBER(B2027:B$10000),0)),
C2026
)
)
)</f>
        <v>112</v>
      </c>
      <c r="E2027" s="1"/>
    </row>
    <row r="2028" spans="3:5" x14ac:dyDescent="0.25">
      <c r="C2028" cm="1">
        <f t="array" ref="C2028">IF(ISNUMBER(B2028),
B2028,
IFERROR(
_xlfn.LET(
_xlpm.prevRow, LOOKUP(2,1/(ISNUMBER(B$1:B2027)),ROW(B$1:B2027)),
_xlpm.nextRow, ROW(B2028)-1+MATCH(TRUE,ISNUMBER(B2028:B$10000),0),
_xlpm.prevVal, INDEX(B:B,_xlpm.prevRow),
_xlpm.nextVal, INDEX(B:B,_xlpm.nextRow),
_xlpm.prevDate, INDEX(A:A,_xlpm.prevRow),
_xlpm.nextDate, INDEX(A:A,_xlpm.nextRow),
_xlpm.prevVal + (_xlpm.nextVal-_xlpm.prevVal)*(A2028-_xlpm.prevDate)/(_xlpm.nextDate-_xlpm.prevDate)
),
IFERROR(
INDEX(B:B, ROW(B2028)-1+MATCH(TRUE,ISNUMBER(B2028:B$10000),0)),
C2027
)
)
)</f>
        <v>112</v>
      </c>
      <c r="E2028" s="1"/>
    </row>
    <row r="2029" spans="3:5" x14ac:dyDescent="0.25">
      <c r="C2029" cm="1">
        <f t="array" ref="C2029">IF(ISNUMBER(B2029),
B2029,
IFERROR(
_xlfn.LET(
_xlpm.prevRow, LOOKUP(2,1/(ISNUMBER(B$1:B2028)),ROW(B$1:B2028)),
_xlpm.nextRow, ROW(B2029)-1+MATCH(TRUE,ISNUMBER(B2029:B$10000),0),
_xlpm.prevVal, INDEX(B:B,_xlpm.prevRow),
_xlpm.nextVal, INDEX(B:B,_xlpm.nextRow),
_xlpm.prevDate, INDEX(A:A,_xlpm.prevRow),
_xlpm.nextDate, INDEX(A:A,_xlpm.nextRow),
_xlpm.prevVal + (_xlpm.nextVal-_xlpm.prevVal)*(A2029-_xlpm.prevDate)/(_xlpm.nextDate-_xlpm.prevDate)
),
IFERROR(
INDEX(B:B, ROW(B2029)-1+MATCH(TRUE,ISNUMBER(B2029:B$10000),0)),
C2028
)
)
)</f>
        <v>112</v>
      </c>
      <c r="E2029" s="1"/>
    </row>
    <row r="2030" spans="3:5" x14ac:dyDescent="0.25">
      <c r="C2030" cm="1">
        <f t="array" ref="C2030">IF(ISNUMBER(B2030),
B2030,
IFERROR(
_xlfn.LET(
_xlpm.prevRow, LOOKUP(2,1/(ISNUMBER(B$1:B2029)),ROW(B$1:B2029)),
_xlpm.nextRow, ROW(B2030)-1+MATCH(TRUE,ISNUMBER(B2030:B$10000),0),
_xlpm.prevVal, INDEX(B:B,_xlpm.prevRow),
_xlpm.nextVal, INDEX(B:B,_xlpm.nextRow),
_xlpm.prevDate, INDEX(A:A,_xlpm.prevRow),
_xlpm.nextDate, INDEX(A:A,_xlpm.nextRow),
_xlpm.prevVal + (_xlpm.nextVal-_xlpm.prevVal)*(A2030-_xlpm.prevDate)/(_xlpm.nextDate-_xlpm.prevDate)
),
IFERROR(
INDEX(B:B, ROW(B2030)-1+MATCH(TRUE,ISNUMBER(B2030:B$10000),0)),
C2029
)
)
)</f>
        <v>112</v>
      </c>
      <c r="E2030" s="1"/>
    </row>
    <row r="2031" spans="3:5" x14ac:dyDescent="0.25">
      <c r="C2031" cm="1">
        <f t="array" ref="C2031">IF(ISNUMBER(B2031),
B2031,
IFERROR(
_xlfn.LET(
_xlpm.prevRow, LOOKUP(2,1/(ISNUMBER(B$1:B2030)),ROW(B$1:B2030)),
_xlpm.nextRow, ROW(B2031)-1+MATCH(TRUE,ISNUMBER(B2031:B$10000),0),
_xlpm.prevVal, INDEX(B:B,_xlpm.prevRow),
_xlpm.nextVal, INDEX(B:B,_xlpm.nextRow),
_xlpm.prevDate, INDEX(A:A,_xlpm.prevRow),
_xlpm.nextDate, INDEX(A:A,_xlpm.nextRow),
_xlpm.prevVal + (_xlpm.nextVal-_xlpm.prevVal)*(A2031-_xlpm.prevDate)/(_xlpm.nextDate-_xlpm.prevDate)
),
IFERROR(
INDEX(B:B, ROW(B2031)-1+MATCH(TRUE,ISNUMBER(B2031:B$10000),0)),
C2030
)
)
)</f>
        <v>112</v>
      </c>
      <c r="E2031" s="1"/>
    </row>
    <row r="2032" spans="3:5" x14ac:dyDescent="0.25">
      <c r="C2032" cm="1">
        <f t="array" ref="C2032">IF(ISNUMBER(B2032),
B2032,
IFERROR(
_xlfn.LET(
_xlpm.prevRow, LOOKUP(2,1/(ISNUMBER(B$1:B2031)),ROW(B$1:B2031)),
_xlpm.nextRow, ROW(B2032)-1+MATCH(TRUE,ISNUMBER(B2032:B$10000),0),
_xlpm.prevVal, INDEX(B:B,_xlpm.prevRow),
_xlpm.nextVal, INDEX(B:B,_xlpm.nextRow),
_xlpm.prevDate, INDEX(A:A,_xlpm.prevRow),
_xlpm.nextDate, INDEX(A:A,_xlpm.nextRow),
_xlpm.prevVal + (_xlpm.nextVal-_xlpm.prevVal)*(A2032-_xlpm.prevDate)/(_xlpm.nextDate-_xlpm.prevDate)
),
IFERROR(
INDEX(B:B, ROW(B2032)-1+MATCH(TRUE,ISNUMBER(B2032:B$10000),0)),
C2031
)
)
)</f>
        <v>112</v>
      </c>
      <c r="E2032" s="1"/>
    </row>
    <row r="2033" spans="3:5" x14ac:dyDescent="0.25">
      <c r="C2033" cm="1">
        <f t="array" ref="C2033">IF(ISNUMBER(B2033),
B2033,
IFERROR(
_xlfn.LET(
_xlpm.prevRow, LOOKUP(2,1/(ISNUMBER(B$1:B2032)),ROW(B$1:B2032)),
_xlpm.nextRow, ROW(B2033)-1+MATCH(TRUE,ISNUMBER(B2033:B$10000),0),
_xlpm.prevVal, INDEX(B:B,_xlpm.prevRow),
_xlpm.nextVal, INDEX(B:B,_xlpm.nextRow),
_xlpm.prevDate, INDEX(A:A,_xlpm.prevRow),
_xlpm.nextDate, INDEX(A:A,_xlpm.nextRow),
_xlpm.prevVal + (_xlpm.nextVal-_xlpm.prevVal)*(A2033-_xlpm.prevDate)/(_xlpm.nextDate-_xlpm.prevDate)
),
IFERROR(
INDEX(B:B, ROW(B2033)-1+MATCH(TRUE,ISNUMBER(B2033:B$10000),0)),
C2032
)
)
)</f>
        <v>112</v>
      </c>
      <c r="E2033" s="1"/>
    </row>
    <row r="2034" spans="3:5" x14ac:dyDescent="0.25">
      <c r="C2034" cm="1">
        <f t="array" ref="C2034">IF(ISNUMBER(B2034),
B2034,
IFERROR(
_xlfn.LET(
_xlpm.prevRow, LOOKUP(2,1/(ISNUMBER(B$1:B2033)),ROW(B$1:B2033)),
_xlpm.nextRow, ROW(B2034)-1+MATCH(TRUE,ISNUMBER(B2034:B$10000),0),
_xlpm.prevVal, INDEX(B:B,_xlpm.prevRow),
_xlpm.nextVal, INDEX(B:B,_xlpm.nextRow),
_xlpm.prevDate, INDEX(A:A,_xlpm.prevRow),
_xlpm.nextDate, INDEX(A:A,_xlpm.nextRow),
_xlpm.prevVal + (_xlpm.nextVal-_xlpm.prevVal)*(A2034-_xlpm.prevDate)/(_xlpm.nextDate-_xlpm.prevDate)
),
IFERROR(
INDEX(B:B, ROW(B2034)-1+MATCH(TRUE,ISNUMBER(B2034:B$10000),0)),
C2033
)
)
)</f>
        <v>112</v>
      </c>
      <c r="E2034" s="1"/>
    </row>
    <row r="2035" spans="3:5" x14ac:dyDescent="0.25">
      <c r="C2035" cm="1">
        <f t="array" ref="C2035">IF(ISNUMBER(B2035),
B2035,
IFERROR(
_xlfn.LET(
_xlpm.prevRow, LOOKUP(2,1/(ISNUMBER(B$1:B2034)),ROW(B$1:B2034)),
_xlpm.nextRow, ROW(B2035)-1+MATCH(TRUE,ISNUMBER(B2035:B$10000),0),
_xlpm.prevVal, INDEX(B:B,_xlpm.prevRow),
_xlpm.nextVal, INDEX(B:B,_xlpm.nextRow),
_xlpm.prevDate, INDEX(A:A,_xlpm.prevRow),
_xlpm.nextDate, INDEX(A:A,_xlpm.nextRow),
_xlpm.prevVal + (_xlpm.nextVal-_xlpm.prevVal)*(A2035-_xlpm.prevDate)/(_xlpm.nextDate-_xlpm.prevDate)
),
IFERROR(
INDEX(B:B, ROW(B2035)-1+MATCH(TRUE,ISNUMBER(B2035:B$10000),0)),
C2034
)
)
)</f>
        <v>112</v>
      </c>
      <c r="E2035" s="1"/>
    </row>
    <row r="2036" spans="3:5" x14ac:dyDescent="0.25">
      <c r="C2036" cm="1">
        <f t="array" ref="C2036">IF(ISNUMBER(B2036),
B2036,
IFERROR(
_xlfn.LET(
_xlpm.prevRow, LOOKUP(2,1/(ISNUMBER(B$1:B2035)),ROW(B$1:B2035)),
_xlpm.nextRow, ROW(B2036)-1+MATCH(TRUE,ISNUMBER(B2036:B$10000),0),
_xlpm.prevVal, INDEX(B:B,_xlpm.prevRow),
_xlpm.nextVal, INDEX(B:B,_xlpm.nextRow),
_xlpm.prevDate, INDEX(A:A,_xlpm.prevRow),
_xlpm.nextDate, INDEX(A:A,_xlpm.nextRow),
_xlpm.prevVal + (_xlpm.nextVal-_xlpm.prevVal)*(A2036-_xlpm.prevDate)/(_xlpm.nextDate-_xlpm.prevDate)
),
IFERROR(
INDEX(B:B, ROW(B2036)-1+MATCH(TRUE,ISNUMBER(B2036:B$10000),0)),
C2035
)
)
)</f>
        <v>112</v>
      </c>
      <c r="E2036" s="1"/>
    </row>
    <row r="2037" spans="3:5" x14ac:dyDescent="0.25">
      <c r="C2037" cm="1">
        <f t="array" ref="C2037">IF(ISNUMBER(B2037),
B2037,
IFERROR(
_xlfn.LET(
_xlpm.prevRow, LOOKUP(2,1/(ISNUMBER(B$1:B2036)),ROW(B$1:B2036)),
_xlpm.nextRow, ROW(B2037)-1+MATCH(TRUE,ISNUMBER(B2037:B$10000),0),
_xlpm.prevVal, INDEX(B:B,_xlpm.prevRow),
_xlpm.nextVal, INDEX(B:B,_xlpm.nextRow),
_xlpm.prevDate, INDEX(A:A,_xlpm.prevRow),
_xlpm.nextDate, INDEX(A:A,_xlpm.nextRow),
_xlpm.prevVal + (_xlpm.nextVal-_xlpm.prevVal)*(A2037-_xlpm.prevDate)/(_xlpm.nextDate-_xlpm.prevDate)
),
IFERROR(
INDEX(B:B, ROW(B2037)-1+MATCH(TRUE,ISNUMBER(B2037:B$10000),0)),
C2036
)
)
)</f>
        <v>112</v>
      </c>
      <c r="E2037" s="1"/>
    </row>
    <row r="2038" spans="3:5" x14ac:dyDescent="0.25">
      <c r="C2038" cm="1">
        <f t="array" ref="C2038">IF(ISNUMBER(B2038),
B2038,
IFERROR(
_xlfn.LET(
_xlpm.prevRow, LOOKUP(2,1/(ISNUMBER(B$1:B2037)),ROW(B$1:B2037)),
_xlpm.nextRow, ROW(B2038)-1+MATCH(TRUE,ISNUMBER(B2038:B$10000),0),
_xlpm.prevVal, INDEX(B:B,_xlpm.prevRow),
_xlpm.nextVal, INDEX(B:B,_xlpm.nextRow),
_xlpm.prevDate, INDEX(A:A,_xlpm.prevRow),
_xlpm.nextDate, INDEX(A:A,_xlpm.nextRow),
_xlpm.prevVal + (_xlpm.nextVal-_xlpm.prevVal)*(A2038-_xlpm.prevDate)/(_xlpm.nextDate-_xlpm.prevDate)
),
IFERROR(
INDEX(B:B, ROW(B2038)-1+MATCH(TRUE,ISNUMBER(B2038:B$10000),0)),
C2037
)
)
)</f>
        <v>112</v>
      </c>
      <c r="E2038" s="1"/>
    </row>
    <row r="2039" spans="3:5" x14ac:dyDescent="0.25">
      <c r="C2039" cm="1">
        <f t="array" ref="C2039">IF(ISNUMBER(B2039),
B2039,
IFERROR(
_xlfn.LET(
_xlpm.prevRow, LOOKUP(2,1/(ISNUMBER(B$1:B2038)),ROW(B$1:B2038)),
_xlpm.nextRow, ROW(B2039)-1+MATCH(TRUE,ISNUMBER(B2039:B$10000),0),
_xlpm.prevVal, INDEX(B:B,_xlpm.prevRow),
_xlpm.nextVal, INDEX(B:B,_xlpm.nextRow),
_xlpm.prevDate, INDEX(A:A,_xlpm.prevRow),
_xlpm.nextDate, INDEX(A:A,_xlpm.nextRow),
_xlpm.prevVal + (_xlpm.nextVal-_xlpm.prevVal)*(A2039-_xlpm.prevDate)/(_xlpm.nextDate-_xlpm.prevDate)
),
IFERROR(
INDEX(B:B, ROW(B2039)-1+MATCH(TRUE,ISNUMBER(B2039:B$10000),0)),
C2038
)
)
)</f>
        <v>112</v>
      </c>
      <c r="E2039" s="1"/>
    </row>
    <row r="2040" spans="3:5" x14ac:dyDescent="0.25">
      <c r="C2040" cm="1">
        <f t="array" ref="C2040">IF(ISNUMBER(B2040),
B2040,
IFERROR(
_xlfn.LET(
_xlpm.prevRow, LOOKUP(2,1/(ISNUMBER(B$1:B2039)),ROW(B$1:B2039)),
_xlpm.nextRow, ROW(B2040)-1+MATCH(TRUE,ISNUMBER(B2040:B$10000),0),
_xlpm.prevVal, INDEX(B:B,_xlpm.prevRow),
_xlpm.nextVal, INDEX(B:B,_xlpm.nextRow),
_xlpm.prevDate, INDEX(A:A,_xlpm.prevRow),
_xlpm.nextDate, INDEX(A:A,_xlpm.nextRow),
_xlpm.prevVal + (_xlpm.nextVal-_xlpm.prevVal)*(A2040-_xlpm.prevDate)/(_xlpm.nextDate-_xlpm.prevDate)
),
IFERROR(
INDEX(B:B, ROW(B2040)-1+MATCH(TRUE,ISNUMBER(B2040:B$10000),0)),
C2039
)
)
)</f>
        <v>112</v>
      </c>
      <c r="E2040" s="1"/>
    </row>
    <row r="2041" spans="3:5" x14ac:dyDescent="0.25">
      <c r="C2041" cm="1">
        <f t="array" ref="C2041">IF(ISNUMBER(B2041),
B2041,
IFERROR(
_xlfn.LET(
_xlpm.prevRow, LOOKUP(2,1/(ISNUMBER(B$1:B2040)),ROW(B$1:B2040)),
_xlpm.nextRow, ROW(B2041)-1+MATCH(TRUE,ISNUMBER(B2041:B$10000),0),
_xlpm.prevVal, INDEX(B:B,_xlpm.prevRow),
_xlpm.nextVal, INDEX(B:B,_xlpm.nextRow),
_xlpm.prevDate, INDEX(A:A,_xlpm.prevRow),
_xlpm.nextDate, INDEX(A:A,_xlpm.nextRow),
_xlpm.prevVal + (_xlpm.nextVal-_xlpm.prevVal)*(A2041-_xlpm.prevDate)/(_xlpm.nextDate-_xlpm.prevDate)
),
IFERROR(
INDEX(B:B, ROW(B2041)-1+MATCH(TRUE,ISNUMBER(B2041:B$10000),0)),
C2040
)
)
)</f>
        <v>112</v>
      </c>
      <c r="E2041" s="1"/>
    </row>
    <row r="2042" spans="3:5" x14ac:dyDescent="0.25">
      <c r="C2042" cm="1">
        <f t="array" ref="C2042">IF(ISNUMBER(B2042),
B2042,
IFERROR(
_xlfn.LET(
_xlpm.prevRow, LOOKUP(2,1/(ISNUMBER(B$1:B2041)),ROW(B$1:B2041)),
_xlpm.nextRow, ROW(B2042)-1+MATCH(TRUE,ISNUMBER(B2042:B$10000),0),
_xlpm.prevVal, INDEX(B:B,_xlpm.prevRow),
_xlpm.nextVal, INDEX(B:B,_xlpm.nextRow),
_xlpm.prevDate, INDEX(A:A,_xlpm.prevRow),
_xlpm.nextDate, INDEX(A:A,_xlpm.nextRow),
_xlpm.prevVal + (_xlpm.nextVal-_xlpm.prevVal)*(A2042-_xlpm.prevDate)/(_xlpm.nextDate-_xlpm.prevDate)
),
IFERROR(
INDEX(B:B, ROW(B2042)-1+MATCH(TRUE,ISNUMBER(B2042:B$10000),0)),
C2041
)
)
)</f>
        <v>112</v>
      </c>
      <c r="E2042" s="1"/>
    </row>
    <row r="2043" spans="3:5" x14ac:dyDescent="0.25">
      <c r="C2043" cm="1">
        <f t="array" ref="C2043">IF(ISNUMBER(B2043),
B2043,
IFERROR(
_xlfn.LET(
_xlpm.prevRow, LOOKUP(2,1/(ISNUMBER(B$1:B2042)),ROW(B$1:B2042)),
_xlpm.nextRow, ROW(B2043)-1+MATCH(TRUE,ISNUMBER(B2043:B$10000),0),
_xlpm.prevVal, INDEX(B:B,_xlpm.prevRow),
_xlpm.nextVal, INDEX(B:B,_xlpm.nextRow),
_xlpm.prevDate, INDEX(A:A,_xlpm.prevRow),
_xlpm.nextDate, INDEX(A:A,_xlpm.nextRow),
_xlpm.prevVal + (_xlpm.nextVal-_xlpm.prevVal)*(A2043-_xlpm.prevDate)/(_xlpm.nextDate-_xlpm.prevDate)
),
IFERROR(
INDEX(B:B, ROW(B2043)-1+MATCH(TRUE,ISNUMBER(B2043:B$10000),0)),
C2042
)
)
)</f>
        <v>112</v>
      </c>
      <c r="E2043" s="1"/>
    </row>
    <row r="2044" spans="3:5" x14ac:dyDescent="0.25">
      <c r="C2044" cm="1">
        <f t="array" ref="C2044">IF(ISNUMBER(B2044),
B2044,
IFERROR(
_xlfn.LET(
_xlpm.prevRow, LOOKUP(2,1/(ISNUMBER(B$1:B2043)),ROW(B$1:B2043)),
_xlpm.nextRow, ROW(B2044)-1+MATCH(TRUE,ISNUMBER(B2044:B$10000),0),
_xlpm.prevVal, INDEX(B:B,_xlpm.prevRow),
_xlpm.nextVal, INDEX(B:B,_xlpm.nextRow),
_xlpm.prevDate, INDEX(A:A,_xlpm.prevRow),
_xlpm.nextDate, INDEX(A:A,_xlpm.nextRow),
_xlpm.prevVal + (_xlpm.nextVal-_xlpm.prevVal)*(A2044-_xlpm.prevDate)/(_xlpm.nextDate-_xlpm.prevDate)
),
IFERROR(
INDEX(B:B, ROW(B2044)-1+MATCH(TRUE,ISNUMBER(B2044:B$10000),0)),
C2043
)
)
)</f>
        <v>112</v>
      </c>
      <c r="E2044" s="1"/>
    </row>
    <row r="2045" spans="3:5" x14ac:dyDescent="0.25">
      <c r="C2045" cm="1">
        <f t="array" ref="C2045">IF(ISNUMBER(B2045),
B2045,
IFERROR(
_xlfn.LET(
_xlpm.prevRow, LOOKUP(2,1/(ISNUMBER(B$1:B2044)),ROW(B$1:B2044)),
_xlpm.nextRow, ROW(B2045)-1+MATCH(TRUE,ISNUMBER(B2045:B$10000),0),
_xlpm.prevVal, INDEX(B:B,_xlpm.prevRow),
_xlpm.nextVal, INDEX(B:B,_xlpm.nextRow),
_xlpm.prevDate, INDEX(A:A,_xlpm.prevRow),
_xlpm.nextDate, INDEX(A:A,_xlpm.nextRow),
_xlpm.prevVal + (_xlpm.nextVal-_xlpm.prevVal)*(A2045-_xlpm.prevDate)/(_xlpm.nextDate-_xlpm.prevDate)
),
IFERROR(
INDEX(B:B, ROW(B2045)-1+MATCH(TRUE,ISNUMBER(B2045:B$10000),0)),
C2044
)
)
)</f>
        <v>112</v>
      </c>
      <c r="E2045" s="1"/>
    </row>
    <row r="2046" spans="3:5" x14ac:dyDescent="0.25">
      <c r="C2046" cm="1">
        <f t="array" ref="C2046">IF(ISNUMBER(B2046),
B2046,
IFERROR(
_xlfn.LET(
_xlpm.prevRow, LOOKUP(2,1/(ISNUMBER(B$1:B2045)),ROW(B$1:B2045)),
_xlpm.nextRow, ROW(B2046)-1+MATCH(TRUE,ISNUMBER(B2046:B$10000),0),
_xlpm.prevVal, INDEX(B:B,_xlpm.prevRow),
_xlpm.nextVal, INDEX(B:B,_xlpm.nextRow),
_xlpm.prevDate, INDEX(A:A,_xlpm.prevRow),
_xlpm.nextDate, INDEX(A:A,_xlpm.nextRow),
_xlpm.prevVal + (_xlpm.nextVal-_xlpm.prevVal)*(A2046-_xlpm.prevDate)/(_xlpm.nextDate-_xlpm.prevDate)
),
IFERROR(
INDEX(B:B, ROW(B2046)-1+MATCH(TRUE,ISNUMBER(B2046:B$10000),0)),
C2045
)
)
)</f>
        <v>112</v>
      </c>
      <c r="E2046" s="1"/>
    </row>
    <row r="2047" spans="3:5" x14ac:dyDescent="0.25">
      <c r="C2047" cm="1">
        <f t="array" ref="C2047">IF(ISNUMBER(B2047),
B2047,
IFERROR(
_xlfn.LET(
_xlpm.prevRow, LOOKUP(2,1/(ISNUMBER(B$1:B2046)),ROW(B$1:B2046)),
_xlpm.nextRow, ROW(B2047)-1+MATCH(TRUE,ISNUMBER(B2047:B$10000),0),
_xlpm.prevVal, INDEX(B:B,_xlpm.prevRow),
_xlpm.nextVal, INDEX(B:B,_xlpm.nextRow),
_xlpm.prevDate, INDEX(A:A,_xlpm.prevRow),
_xlpm.nextDate, INDEX(A:A,_xlpm.nextRow),
_xlpm.prevVal + (_xlpm.nextVal-_xlpm.prevVal)*(A2047-_xlpm.prevDate)/(_xlpm.nextDate-_xlpm.prevDate)
),
IFERROR(
INDEX(B:B, ROW(B2047)-1+MATCH(TRUE,ISNUMBER(B2047:B$10000),0)),
C2046
)
)
)</f>
        <v>112</v>
      </c>
      <c r="E2047" s="1"/>
    </row>
    <row r="2048" spans="3:5" x14ac:dyDescent="0.25">
      <c r="C2048" cm="1">
        <f t="array" ref="C2048">IF(ISNUMBER(B2048),
B2048,
IFERROR(
_xlfn.LET(
_xlpm.prevRow, LOOKUP(2,1/(ISNUMBER(B$1:B2047)),ROW(B$1:B2047)),
_xlpm.nextRow, ROW(B2048)-1+MATCH(TRUE,ISNUMBER(B2048:B$10000),0),
_xlpm.prevVal, INDEX(B:B,_xlpm.prevRow),
_xlpm.nextVal, INDEX(B:B,_xlpm.nextRow),
_xlpm.prevDate, INDEX(A:A,_xlpm.prevRow),
_xlpm.nextDate, INDEX(A:A,_xlpm.nextRow),
_xlpm.prevVal + (_xlpm.nextVal-_xlpm.prevVal)*(A2048-_xlpm.prevDate)/(_xlpm.nextDate-_xlpm.prevDate)
),
IFERROR(
INDEX(B:B, ROW(B2048)-1+MATCH(TRUE,ISNUMBER(B2048:B$10000),0)),
C2047
)
)
)</f>
        <v>112</v>
      </c>
      <c r="E2048" s="1"/>
    </row>
    <row r="2049" spans="3:5" x14ac:dyDescent="0.25">
      <c r="C2049" cm="1">
        <f t="array" ref="C2049">IF(ISNUMBER(B2049),
B2049,
IFERROR(
_xlfn.LET(
_xlpm.prevRow, LOOKUP(2,1/(ISNUMBER(B$1:B2048)),ROW(B$1:B2048)),
_xlpm.nextRow, ROW(B2049)-1+MATCH(TRUE,ISNUMBER(B2049:B$10000),0),
_xlpm.prevVal, INDEX(B:B,_xlpm.prevRow),
_xlpm.nextVal, INDEX(B:B,_xlpm.nextRow),
_xlpm.prevDate, INDEX(A:A,_xlpm.prevRow),
_xlpm.nextDate, INDEX(A:A,_xlpm.nextRow),
_xlpm.prevVal + (_xlpm.nextVal-_xlpm.prevVal)*(A2049-_xlpm.prevDate)/(_xlpm.nextDate-_xlpm.prevDate)
),
IFERROR(
INDEX(B:B, ROW(B2049)-1+MATCH(TRUE,ISNUMBER(B2049:B$10000),0)),
C2048
)
)
)</f>
        <v>112</v>
      </c>
      <c r="E2049" s="1"/>
    </row>
    <row r="2050" spans="3:5" x14ac:dyDescent="0.25">
      <c r="C2050" cm="1">
        <f t="array" ref="C2050">IF(ISNUMBER(B2050),
B2050,
IFERROR(
_xlfn.LET(
_xlpm.prevRow, LOOKUP(2,1/(ISNUMBER(B$1:B2049)),ROW(B$1:B2049)),
_xlpm.nextRow, ROW(B2050)-1+MATCH(TRUE,ISNUMBER(B2050:B$10000),0),
_xlpm.prevVal, INDEX(B:B,_xlpm.prevRow),
_xlpm.nextVal, INDEX(B:B,_xlpm.nextRow),
_xlpm.prevDate, INDEX(A:A,_xlpm.prevRow),
_xlpm.nextDate, INDEX(A:A,_xlpm.nextRow),
_xlpm.prevVal + (_xlpm.nextVal-_xlpm.prevVal)*(A2050-_xlpm.prevDate)/(_xlpm.nextDate-_xlpm.prevDate)
),
IFERROR(
INDEX(B:B, ROW(B2050)-1+MATCH(TRUE,ISNUMBER(B2050:B$10000),0)),
C2049
)
)
)</f>
        <v>112</v>
      </c>
      <c r="E2050" s="1"/>
    </row>
    <row r="2051" spans="3:5" x14ac:dyDescent="0.25">
      <c r="C2051" cm="1">
        <f t="array" ref="C2051">IF(ISNUMBER(B2051),
B2051,
IFERROR(
_xlfn.LET(
_xlpm.prevRow, LOOKUP(2,1/(ISNUMBER(B$1:B2050)),ROW(B$1:B2050)),
_xlpm.nextRow, ROW(B2051)-1+MATCH(TRUE,ISNUMBER(B2051:B$10000),0),
_xlpm.prevVal, INDEX(B:B,_xlpm.prevRow),
_xlpm.nextVal, INDEX(B:B,_xlpm.nextRow),
_xlpm.prevDate, INDEX(A:A,_xlpm.prevRow),
_xlpm.nextDate, INDEX(A:A,_xlpm.nextRow),
_xlpm.prevVal + (_xlpm.nextVal-_xlpm.prevVal)*(A2051-_xlpm.prevDate)/(_xlpm.nextDate-_xlpm.prevDate)
),
IFERROR(
INDEX(B:B, ROW(B2051)-1+MATCH(TRUE,ISNUMBER(B2051:B$10000),0)),
C2050
)
)
)</f>
        <v>112</v>
      </c>
      <c r="E2051" s="1"/>
    </row>
    <row r="2052" spans="3:5" x14ac:dyDescent="0.25">
      <c r="C2052" cm="1">
        <f t="array" ref="C2052">IF(ISNUMBER(B2052),
B2052,
IFERROR(
_xlfn.LET(
_xlpm.prevRow, LOOKUP(2,1/(ISNUMBER(B$1:B2051)),ROW(B$1:B2051)),
_xlpm.nextRow, ROW(B2052)-1+MATCH(TRUE,ISNUMBER(B2052:B$10000),0),
_xlpm.prevVal, INDEX(B:B,_xlpm.prevRow),
_xlpm.nextVal, INDEX(B:B,_xlpm.nextRow),
_xlpm.prevDate, INDEX(A:A,_xlpm.prevRow),
_xlpm.nextDate, INDEX(A:A,_xlpm.nextRow),
_xlpm.prevVal + (_xlpm.nextVal-_xlpm.prevVal)*(A2052-_xlpm.prevDate)/(_xlpm.nextDate-_xlpm.prevDate)
),
IFERROR(
INDEX(B:B, ROW(B2052)-1+MATCH(TRUE,ISNUMBER(B2052:B$10000),0)),
C2051
)
)
)</f>
        <v>112</v>
      </c>
      <c r="E2052" s="1"/>
    </row>
    <row r="2053" spans="3:5" x14ac:dyDescent="0.25">
      <c r="C2053" cm="1">
        <f t="array" ref="C2053">IF(ISNUMBER(B2053),
B2053,
IFERROR(
_xlfn.LET(
_xlpm.prevRow, LOOKUP(2,1/(ISNUMBER(B$1:B2052)),ROW(B$1:B2052)),
_xlpm.nextRow, ROW(B2053)-1+MATCH(TRUE,ISNUMBER(B2053:B$10000),0),
_xlpm.prevVal, INDEX(B:B,_xlpm.prevRow),
_xlpm.nextVal, INDEX(B:B,_xlpm.nextRow),
_xlpm.prevDate, INDEX(A:A,_xlpm.prevRow),
_xlpm.nextDate, INDEX(A:A,_xlpm.nextRow),
_xlpm.prevVal + (_xlpm.nextVal-_xlpm.prevVal)*(A2053-_xlpm.prevDate)/(_xlpm.nextDate-_xlpm.prevDate)
),
IFERROR(
INDEX(B:B, ROW(B2053)-1+MATCH(TRUE,ISNUMBER(B2053:B$10000),0)),
C2052
)
)
)</f>
        <v>112</v>
      </c>
      <c r="E2053" s="1"/>
    </row>
    <row r="2054" spans="3:5" x14ac:dyDescent="0.25">
      <c r="C2054" cm="1">
        <f t="array" ref="C2054">IF(ISNUMBER(B2054),
B2054,
IFERROR(
_xlfn.LET(
_xlpm.prevRow, LOOKUP(2,1/(ISNUMBER(B$1:B2053)),ROW(B$1:B2053)),
_xlpm.nextRow, ROW(B2054)-1+MATCH(TRUE,ISNUMBER(B2054:B$10000),0),
_xlpm.prevVal, INDEX(B:B,_xlpm.prevRow),
_xlpm.nextVal, INDEX(B:B,_xlpm.nextRow),
_xlpm.prevDate, INDEX(A:A,_xlpm.prevRow),
_xlpm.nextDate, INDEX(A:A,_xlpm.nextRow),
_xlpm.prevVal + (_xlpm.nextVal-_xlpm.prevVal)*(A2054-_xlpm.prevDate)/(_xlpm.nextDate-_xlpm.prevDate)
),
IFERROR(
INDEX(B:B, ROW(B2054)-1+MATCH(TRUE,ISNUMBER(B2054:B$10000),0)),
C2053
)
)
)</f>
        <v>112</v>
      </c>
      <c r="E2054" s="1"/>
    </row>
    <row r="2055" spans="3:5" x14ac:dyDescent="0.25">
      <c r="C2055" cm="1">
        <f t="array" ref="C2055">IF(ISNUMBER(B2055),
B2055,
IFERROR(
_xlfn.LET(
_xlpm.prevRow, LOOKUP(2,1/(ISNUMBER(B$1:B2054)),ROW(B$1:B2054)),
_xlpm.nextRow, ROW(B2055)-1+MATCH(TRUE,ISNUMBER(B2055:B$10000),0),
_xlpm.prevVal, INDEX(B:B,_xlpm.prevRow),
_xlpm.nextVal, INDEX(B:B,_xlpm.nextRow),
_xlpm.prevDate, INDEX(A:A,_xlpm.prevRow),
_xlpm.nextDate, INDEX(A:A,_xlpm.nextRow),
_xlpm.prevVal + (_xlpm.nextVal-_xlpm.prevVal)*(A2055-_xlpm.prevDate)/(_xlpm.nextDate-_xlpm.prevDate)
),
IFERROR(
INDEX(B:B, ROW(B2055)-1+MATCH(TRUE,ISNUMBER(B2055:B$10000),0)),
C2054
)
)
)</f>
        <v>112</v>
      </c>
      <c r="E2055" s="1"/>
    </row>
    <row r="2056" spans="3:5" x14ac:dyDescent="0.25">
      <c r="C2056" cm="1">
        <f t="array" ref="C2056">IF(ISNUMBER(B2056),
B2056,
IFERROR(
_xlfn.LET(
_xlpm.prevRow, LOOKUP(2,1/(ISNUMBER(B$1:B2055)),ROW(B$1:B2055)),
_xlpm.nextRow, ROW(B2056)-1+MATCH(TRUE,ISNUMBER(B2056:B$10000),0),
_xlpm.prevVal, INDEX(B:B,_xlpm.prevRow),
_xlpm.nextVal, INDEX(B:B,_xlpm.nextRow),
_xlpm.prevDate, INDEX(A:A,_xlpm.prevRow),
_xlpm.nextDate, INDEX(A:A,_xlpm.nextRow),
_xlpm.prevVal + (_xlpm.nextVal-_xlpm.prevVal)*(A2056-_xlpm.prevDate)/(_xlpm.nextDate-_xlpm.prevDate)
),
IFERROR(
INDEX(B:B, ROW(B2056)-1+MATCH(TRUE,ISNUMBER(B2056:B$10000),0)),
C2055
)
)
)</f>
        <v>112</v>
      </c>
      <c r="E2056" s="1"/>
    </row>
    <row r="2057" spans="3:5" x14ac:dyDescent="0.25">
      <c r="C2057" cm="1">
        <f t="array" ref="C2057">IF(ISNUMBER(B2057),
B2057,
IFERROR(
_xlfn.LET(
_xlpm.prevRow, LOOKUP(2,1/(ISNUMBER(B$1:B2056)),ROW(B$1:B2056)),
_xlpm.nextRow, ROW(B2057)-1+MATCH(TRUE,ISNUMBER(B2057:B$10000),0),
_xlpm.prevVal, INDEX(B:B,_xlpm.prevRow),
_xlpm.nextVal, INDEX(B:B,_xlpm.nextRow),
_xlpm.prevDate, INDEX(A:A,_xlpm.prevRow),
_xlpm.nextDate, INDEX(A:A,_xlpm.nextRow),
_xlpm.prevVal + (_xlpm.nextVal-_xlpm.prevVal)*(A2057-_xlpm.prevDate)/(_xlpm.nextDate-_xlpm.prevDate)
),
IFERROR(
INDEX(B:B, ROW(B2057)-1+MATCH(TRUE,ISNUMBER(B2057:B$10000),0)),
C2056
)
)
)</f>
        <v>112</v>
      </c>
      <c r="E2057" s="1"/>
    </row>
    <row r="2058" spans="3:5" x14ac:dyDescent="0.25">
      <c r="C2058" cm="1">
        <f t="array" ref="C2058">IF(ISNUMBER(B2058),
B2058,
IFERROR(
_xlfn.LET(
_xlpm.prevRow, LOOKUP(2,1/(ISNUMBER(B$1:B2057)),ROW(B$1:B2057)),
_xlpm.nextRow, ROW(B2058)-1+MATCH(TRUE,ISNUMBER(B2058:B$10000),0),
_xlpm.prevVal, INDEX(B:B,_xlpm.prevRow),
_xlpm.nextVal, INDEX(B:B,_xlpm.nextRow),
_xlpm.prevDate, INDEX(A:A,_xlpm.prevRow),
_xlpm.nextDate, INDEX(A:A,_xlpm.nextRow),
_xlpm.prevVal + (_xlpm.nextVal-_xlpm.prevVal)*(A2058-_xlpm.prevDate)/(_xlpm.nextDate-_xlpm.prevDate)
),
IFERROR(
INDEX(B:B, ROW(B2058)-1+MATCH(TRUE,ISNUMBER(B2058:B$10000),0)),
C2057
)
)
)</f>
        <v>112</v>
      </c>
      <c r="E2058" s="1"/>
    </row>
    <row r="2059" spans="3:5" x14ac:dyDescent="0.25">
      <c r="C2059" cm="1">
        <f t="array" ref="C2059">IF(ISNUMBER(B2059),
B2059,
IFERROR(
_xlfn.LET(
_xlpm.prevRow, LOOKUP(2,1/(ISNUMBER(B$1:B2058)),ROW(B$1:B2058)),
_xlpm.nextRow, ROW(B2059)-1+MATCH(TRUE,ISNUMBER(B2059:B$10000),0),
_xlpm.prevVal, INDEX(B:B,_xlpm.prevRow),
_xlpm.nextVal, INDEX(B:B,_xlpm.nextRow),
_xlpm.prevDate, INDEX(A:A,_xlpm.prevRow),
_xlpm.nextDate, INDEX(A:A,_xlpm.nextRow),
_xlpm.prevVal + (_xlpm.nextVal-_xlpm.prevVal)*(A2059-_xlpm.prevDate)/(_xlpm.nextDate-_xlpm.prevDate)
),
IFERROR(
INDEX(B:B, ROW(B2059)-1+MATCH(TRUE,ISNUMBER(B2059:B$10000),0)),
C2058
)
)
)</f>
        <v>112</v>
      </c>
      <c r="E2059" s="1"/>
    </row>
    <row r="2060" spans="3:5" x14ac:dyDescent="0.25">
      <c r="C2060" cm="1">
        <f t="array" ref="C2060">IF(ISNUMBER(B2060),
B2060,
IFERROR(
_xlfn.LET(
_xlpm.prevRow, LOOKUP(2,1/(ISNUMBER(B$1:B2059)),ROW(B$1:B2059)),
_xlpm.nextRow, ROW(B2060)-1+MATCH(TRUE,ISNUMBER(B2060:B$10000),0),
_xlpm.prevVal, INDEX(B:B,_xlpm.prevRow),
_xlpm.nextVal, INDEX(B:B,_xlpm.nextRow),
_xlpm.prevDate, INDEX(A:A,_xlpm.prevRow),
_xlpm.nextDate, INDEX(A:A,_xlpm.nextRow),
_xlpm.prevVal + (_xlpm.nextVal-_xlpm.prevVal)*(A2060-_xlpm.prevDate)/(_xlpm.nextDate-_xlpm.prevDate)
),
IFERROR(
INDEX(B:B, ROW(B2060)-1+MATCH(TRUE,ISNUMBER(B2060:B$10000),0)),
C2059
)
)
)</f>
        <v>112</v>
      </c>
      <c r="E2060" s="1"/>
    </row>
    <row r="2061" spans="3:5" x14ac:dyDescent="0.25">
      <c r="C2061" cm="1">
        <f t="array" ref="C2061">IF(ISNUMBER(B2061),
B2061,
IFERROR(
_xlfn.LET(
_xlpm.prevRow, LOOKUP(2,1/(ISNUMBER(B$1:B2060)),ROW(B$1:B2060)),
_xlpm.nextRow, ROW(B2061)-1+MATCH(TRUE,ISNUMBER(B2061:B$10000),0),
_xlpm.prevVal, INDEX(B:B,_xlpm.prevRow),
_xlpm.nextVal, INDEX(B:B,_xlpm.nextRow),
_xlpm.prevDate, INDEX(A:A,_xlpm.prevRow),
_xlpm.nextDate, INDEX(A:A,_xlpm.nextRow),
_xlpm.prevVal + (_xlpm.nextVal-_xlpm.prevVal)*(A2061-_xlpm.prevDate)/(_xlpm.nextDate-_xlpm.prevDate)
),
IFERROR(
INDEX(B:B, ROW(B2061)-1+MATCH(TRUE,ISNUMBER(B2061:B$10000),0)),
C2060
)
)
)</f>
        <v>112</v>
      </c>
      <c r="E2061" s="1"/>
    </row>
    <row r="2062" spans="3:5" x14ac:dyDescent="0.25">
      <c r="C2062" cm="1">
        <f t="array" ref="C2062">IF(ISNUMBER(B2062),
B2062,
IFERROR(
_xlfn.LET(
_xlpm.prevRow, LOOKUP(2,1/(ISNUMBER(B$1:B2061)),ROW(B$1:B2061)),
_xlpm.nextRow, ROW(B2062)-1+MATCH(TRUE,ISNUMBER(B2062:B$10000),0),
_xlpm.prevVal, INDEX(B:B,_xlpm.prevRow),
_xlpm.nextVal, INDEX(B:B,_xlpm.nextRow),
_xlpm.prevDate, INDEX(A:A,_xlpm.prevRow),
_xlpm.nextDate, INDEX(A:A,_xlpm.nextRow),
_xlpm.prevVal + (_xlpm.nextVal-_xlpm.prevVal)*(A2062-_xlpm.prevDate)/(_xlpm.nextDate-_xlpm.prevDate)
),
IFERROR(
INDEX(B:B, ROW(B2062)-1+MATCH(TRUE,ISNUMBER(B2062:B$10000),0)),
C2061
)
)
)</f>
        <v>112</v>
      </c>
      <c r="E2062" s="1"/>
    </row>
    <row r="2063" spans="3:5" x14ac:dyDescent="0.25">
      <c r="C2063" cm="1">
        <f t="array" ref="C2063">IF(ISNUMBER(B2063),
B2063,
IFERROR(
_xlfn.LET(
_xlpm.prevRow, LOOKUP(2,1/(ISNUMBER(B$1:B2062)),ROW(B$1:B2062)),
_xlpm.nextRow, ROW(B2063)-1+MATCH(TRUE,ISNUMBER(B2063:B$10000),0),
_xlpm.prevVal, INDEX(B:B,_xlpm.prevRow),
_xlpm.nextVal, INDEX(B:B,_xlpm.nextRow),
_xlpm.prevDate, INDEX(A:A,_xlpm.prevRow),
_xlpm.nextDate, INDEX(A:A,_xlpm.nextRow),
_xlpm.prevVal + (_xlpm.nextVal-_xlpm.prevVal)*(A2063-_xlpm.prevDate)/(_xlpm.nextDate-_xlpm.prevDate)
),
IFERROR(
INDEX(B:B, ROW(B2063)-1+MATCH(TRUE,ISNUMBER(B2063:B$10000),0)),
C2062
)
)
)</f>
        <v>112</v>
      </c>
      <c r="E2063" s="1"/>
    </row>
    <row r="2064" spans="3:5" x14ac:dyDescent="0.25">
      <c r="C2064" cm="1">
        <f t="array" ref="C2064">IF(ISNUMBER(B2064),
B2064,
IFERROR(
_xlfn.LET(
_xlpm.prevRow, LOOKUP(2,1/(ISNUMBER(B$1:B2063)),ROW(B$1:B2063)),
_xlpm.nextRow, ROW(B2064)-1+MATCH(TRUE,ISNUMBER(B2064:B$10000),0),
_xlpm.prevVal, INDEX(B:B,_xlpm.prevRow),
_xlpm.nextVal, INDEX(B:B,_xlpm.nextRow),
_xlpm.prevDate, INDEX(A:A,_xlpm.prevRow),
_xlpm.nextDate, INDEX(A:A,_xlpm.nextRow),
_xlpm.prevVal + (_xlpm.nextVal-_xlpm.prevVal)*(A2064-_xlpm.prevDate)/(_xlpm.nextDate-_xlpm.prevDate)
),
IFERROR(
INDEX(B:B, ROW(B2064)-1+MATCH(TRUE,ISNUMBER(B2064:B$10000),0)),
C2063
)
)
)</f>
        <v>112</v>
      </c>
      <c r="E2064" s="1"/>
    </row>
    <row r="2065" spans="3:5" x14ac:dyDescent="0.25">
      <c r="C2065" cm="1">
        <f t="array" ref="C2065">IF(ISNUMBER(B2065),
B2065,
IFERROR(
_xlfn.LET(
_xlpm.prevRow, LOOKUP(2,1/(ISNUMBER(B$1:B2064)),ROW(B$1:B2064)),
_xlpm.nextRow, ROW(B2065)-1+MATCH(TRUE,ISNUMBER(B2065:B$10000),0),
_xlpm.prevVal, INDEX(B:B,_xlpm.prevRow),
_xlpm.nextVal, INDEX(B:B,_xlpm.nextRow),
_xlpm.prevDate, INDEX(A:A,_xlpm.prevRow),
_xlpm.nextDate, INDEX(A:A,_xlpm.nextRow),
_xlpm.prevVal + (_xlpm.nextVal-_xlpm.prevVal)*(A2065-_xlpm.prevDate)/(_xlpm.nextDate-_xlpm.prevDate)
),
IFERROR(
INDEX(B:B, ROW(B2065)-1+MATCH(TRUE,ISNUMBER(B2065:B$10000),0)),
C2064
)
)
)</f>
        <v>112</v>
      </c>
      <c r="E2065" s="1"/>
    </row>
    <row r="2066" spans="3:5" x14ac:dyDescent="0.25">
      <c r="C2066" cm="1">
        <f t="array" ref="C2066">IF(ISNUMBER(B2066),
B2066,
IFERROR(
_xlfn.LET(
_xlpm.prevRow, LOOKUP(2,1/(ISNUMBER(B$1:B2065)),ROW(B$1:B2065)),
_xlpm.nextRow, ROW(B2066)-1+MATCH(TRUE,ISNUMBER(B2066:B$10000),0),
_xlpm.prevVal, INDEX(B:B,_xlpm.prevRow),
_xlpm.nextVal, INDEX(B:B,_xlpm.nextRow),
_xlpm.prevDate, INDEX(A:A,_xlpm.prevRow),
_xlpm.nextDate, INDEX(A:A,_xlpm.nextRow),
_xlpm.prevVal + (_xlpm.nextVal-_xlpm.prevVal)*(A2066-_xlpm.prevDate)/(_xlpm.nextDate-_xlpm.prevDate)
),
IFERROR(
INDEX(B:B, ROW(B2066)-1+MATCH(TRUE,ISNUMBER(B2066:B$10000),0)),
C2065
)
)
)</f>
        <v>112</v>
      </c>
      <c r="E2066" s="1"/>
    </row>
    <row r="2067" spans="3:5" x14ac:dyDescent="0.25">
      <c r="C2067" cm="1">
        <f t="array" ref="C2067">IF(ISNUMBER(B2067),
B2067,
IFERROR(
_xlfn.LET(
_xlpm.prevRow, LOOKUP(2,1/(ISNUMBER(B$1:B2066)),ROW(B$1:B2066)),
_xlpm.nextRow, ROW(B2067)-1+MATCH(TRUE,ISNUMBER(B2067:B$10000),0),
_xlpm.prevVal, INDEX(B:B,_xlpm.prevRow),
_xlpm.nextVal, INDEX(B:B,_xlpm.nextRow),
_xlpm.prevDate, INDEX(A:A,_xlpm.prevRow),
_xlpm.nextDate, INDEX(A:A,_xlpm.nextRow),
_xlpm.prevVal + (_xlpm.nextVal-_xlpm.prevVal)*(A2067-_xlpm.prevDate)/(_xlpm.nextDate-_xlpm.prevDate)
),
IFERROR(
INDEX(B:B, ROW(B2067)-1+MATCH(TRUE,ISNUMBER(B2067:B$10000),0)),
C2066
)
)
)</f>
        <v>112</v>
      </c>
      <c r="E2067" s="1"/>
    </row>
    <row r="2068" spans="3:5" x14ac:dyDescent="0.25">
      <c r="C2068" cm="1">
        <f t="array" ref="C2068">IF(ISNUMBER(B2068),
B2068,
IFERROR(
_xlfn.LET(
_xlpm.prevRow, LOOKUP(2,1/(ISNUMBER(B$1:B2067)),ROW(B$1:B2067)),
_xlpm.nextRow, ROW(B2068)-1+MATCH(TRUE,ISNUMBER(B2068:B$10000),0),
_xlpm.prevVal, INDEX(B:B,_xlpm.prevRow),
_xlpm.nextVal, INDEX(B:B,_xlpm.nextRow),
_xlpm.prevDate, INDEX(A:A,_xlpm.prevRow),
_xlpm.nextDate, INDEX(A:A,_xlpm.nextRow),
_xlpm.prevVal + (_xlpm.nextVal-_xlpm.prevVal)*(A2068-_xlpm.prevDate)/(_xlpm.nextDate-_xlpm.prevDate)
),
IFERROR(
INDEX(B:B, ROW(B2068)-1+MATCH(TRUE,ISNUMBER(B2068:B$10000),0)),
C2067
)
)
)</f>
        <v>112</v>
      </c>
      <c r="E2068" s="1"/>
    </row>
    <row r="2069" spans="3:5" x14ac:dyDescent="0.25">
      <c r="C2069" cm="1">
        <f t="array" ref="C2069">IF(ISNUMBER(B2069),
B2069,
IFERROR(
_xlfn.LET(
_xlpm.prevRow, LOOKUP(2,1/(ISNUMBER(B$1:B2068)),ROW(B$1:B2068)),
_xlpm.nextRow, ROW(B2069)-1+MATCH(TRUE,ISNUMBER(B2069:B$10000),0),
_xlpm.prevVal, INDEX(B:B,_xlpm.prevRow),
_xlpm.nextVal, INDEX(B:B,_xlpm.nextRow),
_xlpm.prevDate, INDEX(A:A,_xlpm.prevRow),
_xlpm.nextDate, INDEX(A:A,_xlpm.nextRow),
_xlpm.prevVal + (_xlpm.nextVal-_xlpm.prevVal)*(A2069-_xlpm.prevDate)/(_xlpm.nextDate-_xlpm.prevDate)
),
IFERROR(
INDEX(B:B, ROW(B2069)-1+MATCH(TRUE,ISNUMBER(B2069:B$10000),0)),
C2068
)
)
)</f>
        <v>112</v>
      </c>
      <c r="E2069" s="1"/>
    </row>
    <row r="2070" spans="3:5" x14ac:dyDescent="0.25">
      <c r="C2070" cm="1">
        <f t="array" ref="C2070">IF(ISNUMBER(B2070),
B2070,
IFERROR(
_xlfn.LET(
_xlpm.prevRow, LOOKUP(2,1/(ISNUMBER(B$1:B2069)),ROW(B$1:B2069)),
_xlpm.nextRow, ROW(B2070)-1+MATCH(TRUE,ISNUMBER(B2070:B$10000),0),
_xlpm.prevVal, INDEX(B:B,_xlpm.prevRow),
_xlpm.nextVal, INDEX(B:B,_xlpm.nextRow),
_xlpm.prevDate, INDEX(A:A,_xlpm.prevRow),
_xlpm.nextDate, INDEX(A:A,_xlpm.nextRow),
_xlpm.prevVal + (_xlpm.nextVal-_xlpm.prevVal)*(A2070-_xlpm.prevDate)/(_xlpm.nextDate-_xlpm.prevDate)
),
IFERROR(
INDEX(B:B, ROW(B2070)-1+MATCH(TRUE,ISNUMBER(B2070:B$10000),0)),
C2069
)
)
)</f>
        <v>112</v>
      </c>
      <c r="E2070" s="1"/>
    </row>
    <row r="2071" spans="3:5" x14ac:dyDescent="0.25">
      <c r="C2071" cm="1">
        <f t="array" ref="C2071">IF(ISNUMBER(B2071),
B2071,
IFERROR(
_xlfn.LET(
_xlpm.prevRow, LOOKUP(2,1/(ISNUMBER(B$1:B2070)),ROW(B$1:B2070)),
_xlpm.nextRow, ROW(B2071)-1+MATCH(TRUE,ISNUMBER(B2071:B$10000),0),
_xlpm.prevVal, INDEX(B:B,_xlpm.prevRow),
_xlpm.nextVal, INDEX(B:B,_xlpm.nextRow),
_xlpm.prevDate, INDEX(A:A,_xlpm.prevRow),
_xlpm.nextDate, INDEX(A:A,_xlpm.nextRow),
_xlpm.prevVal + (_xlpm.nextVal-_xlpm.prevVal)*(A2071-_xlpm.prevDate)/(_xlpm.nextDate-_xlpm.prevDate)
),
IFERROR(
INDEX(B:B, ROW(B2071)-1+MATCH(TRUE,ISNUMBER(B2071:B$10000),0)),
C2070
)
)
)</f>
        <v>112</v>
      </c>
      <c r="E2071" s="1"/>
    </row>
    <row r="2072" spans="3:5" x14ac:dyDescent="0.25">
      <c r="C2072" cm="1">
        <f t="array" ref="C2072">IF(ISNUMBER(B2072),
B2072,
IFERROR(
_xlfn.LET(
_xlpm.prevRow, LOOKUP(2,1/(ISNUMBER(B$1:B2071)),ROW(B$1:B2071)),
_xlpm.nextRow, ROW(B2072)-1+MATCH(TRUE,ISNUMBER(B2072:B$10000),0),
_xlpm.prevVal, INDEX(B:B,_xlpm.prevRow),
_xlpm.nextVal, INDEX(B:B,_xlpm.nextRow),
_xlpm.prevDate, INDEX(A:A,_xlpm.prevRow),
_xlpm.nextDate, INDEX(A:A,_xlpm.nextRow),
_xlpm.prevVal + (_xlpm.nextVal-_xlpm.prevVal)*(A2072-_xlpm.prevDate)/(_xlpm.nextDate-_xlpm.prevDate)
),
IFERROR(
INDEX(B:B, ROW(B2072)-1+MATCH(TRUE,ISNUMBER(B2072:B$10000),0)),
C2071
)
)
)</f>
        <v>112</v>
      </c>
      <c r="E2072" s="1"/>
    </row>
    <row r="2073" spans="3:5" x14ac:dyDescent="0.25">
      <c r="C2073" cm="1">
        <f t="array" ref="C2073">IF(ISNUMBER(B2073),
B2073,
IFERROR(
_xlfn.LET(
_xlpm.prevRow, LOOKUP(2,1/(ISNUMBER(B$1:B2072)),ROW(B$1:B2072)),
_xlpm.nextRow, ROW(B2073)-1+MATCH(TRUE,ISNUMBER(B2073:B$10000),0),
_xlpm.prevVal, INDEX(B:B,_xlpm.prevRow),
_xlpm.nextVal, INDEX(B:B,_xlpm.nextRow),
_xlpm.prevDate, INDEX(A:A,_xlpm.prevRow),
_xlpm.nextDate, INDEX(A:A,_xlpm.nextRow),
_xlpm.prevVal + (_xlpm.nextVal-_xlpm.prevVal)*(A2073-_xlpm.prevDate)/(_xlpm.nextDate-_xlpm.prevDate)
),
IFERROR(
INDEX(B:B, ROW(B2073)-1+MATCH(TRUE,ISNUMBER(B2073:B$10000),0)),
C2072
)
)
)</f>
        <v>112</v>
      </c>
      <c r="E2073" s="1"/>
    </row>
    <row r="2074" spans="3:5" x14ac:dyDescent="0.25">
      <c r="C2074" cm="1">
        <f t="array" ref="C2074">IF(ISNUMBER(B2074),
B2074,
IFERROR(
_xlfn.LET(
_xlpm.prevRow, LOOKUP(2,1/(ISNUMBER(B$1:B2073)),ROW(B$1:B2073)),
_xlpm.nextRow, ROW(B2074)-1+MATCH(TRUE,ISNUMBER(B2074:B$10000),0),
_xlpm.prevVal, INDEX(B:B,_xlpm.prevRow),
_xlpm.nextVal, INDEX(B:B,_xlpm.nextRow),
_xlpm.prevDate, INDEX(A:A,_xlpm.prevRow),
_xlpm.nextDate, INDEX(A:A,_xlpm.nextRow),
_xlpm.prevVal + (_xlpm.nextVal-_xlpm.prevVal)*(A2074-_xlpm.prevDate)/(_xlpm.nextDate-_xlpm.prevDate)
),
IFERROR(
INDEX(B:B, ROW(B2074)-1+MATCH(TRUE,ISNUMBER(B2074:B$10000),0)),
C2073
)
)
)</f>
        <v>112</v>
      </c>
      <c r="E2074" s="1"/>
    </row>
    <row r="2075" spans="3:5" x14ac:dyDescent="0.25">
      <c r="C2075" cm="1">
        <f t="array" ref="C2075">IF(ISNUMBER(B2075),
B2075,
IFERROR(
_xlfn.LET(
_xlpm.prevRow, LOOKUP(2,1/(ISNUMBER(B$1:B2074)),ROW(B$1:B2074)),
_xlpm.nextRow, ROW(B2075)-1+MATCH(TRUE,ISNUMBER(B2075:B$10000),0),
_xlpm.prevVal, INDEX(B:B,_xlpm.prevRow),
_xlpm.nextVal, INDEX(B:B,_xlpm.nextRow),
_xlpm.prevDate, INDEX(A:A,_xlpm.prevRow),
_xlpm.nextDate, INDEX(A:A,_xlpm.nextRow),
_xlpm.prevVal + (_xlpm.nextVal-_xlpm.prevVal)*(A2075-_xlpm.prevDate)/(_xlpm.nextDate-_xlpm.prevDate)
),
IFERROR(
INDEX(B:B, ROW(B2075)-1+MATCH(TRUE,ISNUMBER(B2075:B$10000),0)),
C2074
)
)
)</f>
        <v>112</v>
      </c>
      <c r="E2075" s="1"/>
    </row>
    <row r="2076" spans="3:5" x14ac:dyDescent="0.25">
      <c r="C2076" cm="1">
        <f t="array" ref="C2076">IF(ISNUMBER(B2076),
B2076,
IFERROR(
_xlfn.LET(
_xlpm.prevRow, LOOKUP(2,1/(ISNUMBER(B$1:B2075)),ROW(B$1:B2075)),
_xlpm.nextRow, ROW(B2076)-1+MATCH(TRUE,ISNUMBER(B2076:B$10000),0),
_xlpm.prevVal, INDEX(B:B,_xlpm.prevRow),
_xlpm.nextVal, INDEX(B:B,_xlpm.nextRow),
_xlpm.prevDate, INDEX(A:A,_xlpm.prevRow),
_xlpm.nextDate, INDEX(A:A,_xlpm.nextRow),
_xlpm.prevVal + (_xlpm.nextVal-_xlpm.prevVal)*(A2076-_xlpm.prevDate)/(_xlpm.nextDate-_xlpm.prevDate)
),
IFERROR(
INDEX(B:B, ROW(B2076)-1+MATCH(TRUE,ISNUMBER(B2076:B$10000),0)),
C2075
)
)
)</f>
        <v>112</v>
      </c>
      <c r="E2076" s="1"/>
    </row>
    <row r="2077" spans="3:5" x14ac:dyDescent="0.25">
      <c r="C2077" cm="1">
        <f t="array" ref="C2077">IF(ISNUMBER(B2077),
B2077,
IFERROR(
_xlfn.LET(
_xlpm.prevRow, LOOKUP(2,1/(ISNUMBER(B$1:B2076)),ROW(B$1:B2076)),
_xlpm.nextRow, ROW(B2077)-1+MATCH(TRUE,ISNUMBER(B2077:B$10000),0),
_xlpm.prevVal, INDEX(B:B,_xlpm.prevRow),
_xlpm.nextVal, INDEX(B:B,_xlpm.nextRow),
_xlpm.prevDate, INDEX(A:A,_xlpm.prevRow),
_xlpm.nextDate, INDEX(A:A,_xlpm.nextRow),
_xlpm.prevVal + (_xlpm.nextVal-_xlpm.prevVal)*(A2077-_xlpm.prevDate)/(_xlpm.nextDate-_xlpm.prevDate)
),
IFERROR(
INDEX(B:B, ROW(B2077)-1+MATCH(TRUE,ISNUMBER(B2077:B$10000),0)),
C2076
)
)
)</f>
        <v>112</v>
      </c>
      <c r="E2077" s="1"/>
    </row>
    <row r="2078" spans="3:5" x14ac:dyDescent="0.25">
      <c r="C2078" cm="1">
        <f t="array" ref="C2078">IF(ISNUMBER(B2078),
B2078,
IFERROR(
_xlfn.LET(
_xlpm.prevRow, LOOKUP(2,1/(ISNUMBER(B$1:B2077)),ROW(B$1:B2077)),
_xlpm.nextRow, ROW(B2078)-1+MATCH(TRUE,ISNUMBER(B2078:B$10000),0),
_xlpm.prevVal, INDEX(B:B,_xlpm.prevRow),
_xlpm.nextVal, INDEX(B:B,_xlpm.nextRow),
_xlpm.prevDate, INDEX(A:A,_xlpm.prevRow),
_xlpm.nextDate, INDEX(A:A,_xlpm.nextRow),
_xlpm.prevVal + (_xlpm.nextVal-_xlpm.prevVal)*(A2078-_xlpm.prevDate)/(_xlpm.nextDate-_xlpm.prevDate)
),
IFERROR(
INDEX(B:B, ROW(B2078)-1+MATCH(TRUE,ISNUMBER(B2078:B$10000),0)),
C2077
)
)
)</f>
        <v>112</v>
      </c>
      <c r="E2078" s="1"/>
    </row>
    <row r="2079" spans="3:5" x14ac:dyDescent="0.25">
      <c r="C2079" cm="1">
        <f t="array" ref="C2079">IF(ISNUMBER(B2079),
B2079,
IFERROR(
_xlfn.LET(
_xlpm.prevRow, LOOKUP(2,1/(ISNUMBER(B$1:B2078)),ROW(B$1:B2078)),
_xlpm.nextRow, ROW(B2079)-1+MATCH(TRUE,ISNUMBER(B2079:B$10000),0),
_xlpm.prevVal, INDEX(B:B,_xlpm.prevRow),
_xlpm.nextVal, INDEX(B:B,_xlpm.nextRow),
_xlpm.prevDate, INDEX(A:A,_xlpm.prevRow),
_xlpm.nextDate, INDEX(A:A,_xlpm.nextRow),
_xlpm.prevVal + (_xlpm.nextVal-_xlpm.prevVal)*(A2079-_xlpm.prevDate)/(_xlpm.nextDate-_xlpm.prevDate)
),
IFERROR(
INDEX(B:B, ROW(B2079)-1+MATCH(TRUE,ISNUMBER(B2079:B$10000),0)),
C2078
)
)
)</f>
        <v>112</v>
      </c>
      <c r="E2079" s="1"/>
    </row>
    <row r="2080" spans="3:5" x14ac:dyDescent="0.25">
      <c r="C2080" cm="1">
        <f t="array" ref="C2080">IF(ISNUMBER(B2080),
B2080,
IFERROR(
_xlfn.LET(
_xlpm.prevRow, LOOKUP(2,1/(ISNUMBER(B$1:B2079)),ROW(B$1:B2079)),
_xlpm.nextRow, ROW(B2080)-1+MATCH(TRUE,ISNUMBER(B2080:B$10000),0),
_xlpm.prevVal, INDEX(B:B,_xlpm.prevRow),
_xlpm.nextVal, INDEX(B:B,_xlpm.nextRow),
_xlpm.prevDate, INDEX(A:A,_xlpm.prevRow),
_xlpm.nextDate, INDEX(A:A,_xlpm.nextRow),
_xlpm.prevVal + (_xlpm.nextVal-_xlpm.prevVal)*(A2080-_xlpm.prevDate)/(_xlpm.nextDate-_xlpm.prevDate)
),
IFERROR(
INDEX(B:B, ROW(B2080)-1+MATCH(TRUE,ISNUMBER(B2080:B$10000),0)),
C2079
)
)
)</f>
        <v>112</v>
      </c>
      <c r="E2080" s="1"/>
    </row>
    <row r="2081" spans="3:5" x14ac:dyDescent="0.25">
      <c r="C2081" cm="1">
        <f t="array" ref="C2081">IF(ISNUMBER(B2081),
B2081,
IFERROR(
_xlfn.LET(
_xlpm.prevRow, LOOKUP(2,1/(ISNUMBER(B$1:B2080)),ROW(B$1:B2080)),
_xlpm.nextRow, ROW(B2081)-1+MATCH(TRUE,ISNUMBER(B2081:B$10000),0),
_xlpm.prevVal, INDEX(B:B,_xlpm.prevRow),
_xlpm.nextVal, INDEX(B:B,_xlpm.nextRow),
_xlpm.prevDate, INDEX(A:A,_xlpm.prevRow),
_xlpm.nextDate, INDEX(A:A,_xlpm.nextRow),
_xlpm.prevVal + (_xlpm.nextVal-_xlpm.prevVal)*(A2081-_xlpm.prevDate)/(_xlpm.nextDate-_xlpm.prevDate)
),
IFERROR(
INDEX(B:B, ROW(B2081)-1+MATCH(TRUE,ISNUMBER(B2081:B$10000),0)),
C2080
)
)
)</f>
        <v>112</v>
      </c>
      <c r="E2081" s="1"/>
    </row>
    <row r="2082" spans="3:5" x14ac:dyDescent="0.25">
      <c r="C2082" cm="1">
        <f t="array" ref="C2082">IF(ISNUMBER(B2082),
B2082,
IFERROR(
_xlfn.LET(
_xlpm.prevRow, LOOKUP(2,1/(ISNUMBER(B$1:B2081)),ROW(B$1:B2081)),
_xlpm.nextRow, ROW(B2082)-1+MATCH(TRUE,ISNUMBER(B2082:B$10000),0),
_xlpm.prevVal, INDEX(B:B,_xlpm.prevRow),
_xlpm.nextVal, INDEX(B:B,_xlpm.nextRow),
_xlpm.prevDate, INDEX(A:A,_xlpm.prevRow),
_xlpm.nextDate, INDEX(A:A,_xlpm.nextRow),
_xlpm.prevVal + (_xlpm.nextVal-_xlpm.prevVal)*(A2082-_xlpm.prevDate)/(_xlpm.nextDate-_xlpm.prevDate)
),
IFERROR(
INDEX(B:B, ROW(B2082)-1+MATCH(TRUE,ISNUMBER(B2082:B$10000),0)),
C2081
)
)
)</f>
        <v>112</v>
      </c>
      <c r="E2082" s="1"/>
    </row>
    <row r="2083" spans="3:5" x14ac:dyDescent="0.25">
      <c r="C2083" cm="1">
        <f t="array" ref="C2083">IF(ISNUMBER(B2083),
B2083,
IFERROR(
_xlfn.LET(
_xlpm.prevRow, LOOKUP(2,1/(ISNUMBER(B$1:B2082)),ROW(B$1:B2082)),
_xlpm.nextRow, ROW(B2083)-1+MATCH(TRUE,ISNUMBER(B2083:B$10000),0),
_xlpm.prevVal, INDEX(B:B,_xlpm.prevRow),
_xlpm.nextVal, INDEX(B:B,_xlpm.nextRow),
_xlpm.prevDate, INDEX(A:A,_xlpm.prevRow),
_xlpm.nextDate, INDEX(A:A,_xlpm.nextRow),
_xlpm.prevVal + (_xlpm.nextVal-_xlpm.prevVal)*(A2083-_xlpm.prevDate)/(_xlpm.nextDate-_xlpm.prevDate)
),
IFERROR(
INDEX(B:B, ROW(B2083)-1+MATCH(TRUE,ISNUMBER(B2083:B$10000),0)),
C2082
)
)
)</f>
        <v>112</v>
      </c>
      <c r="E2083" s="1"/>
    </row>
    <row r="2084" spans="3:5" x14ac:dyDescent="0.25">
      <c r="C2084" cm="1">
        <f t="array" ref="C2084">IF(ISNUMBER(B2084),
B2084,
IFERROR(
_xlfn.LET(
_xlpm.prevRow, LOOKUP(2,1/(ISNUMBER(B$1:B2083)),ROW(B$1:B2083)),
_xlpm.nextRow, ROW(B2084)-1+MATCH(TRUE,ISNUMBER(B2084:B$10000),0),
_xlpm.prevVal, INDEX(B:B,_xlpm.prevRow),
_xlpm.nextVal, INDEX(B:B,_xlpm.nextRow),
_xlpm.prevDate, INDEX(A:A,_xlpm.prevRow),
_xlpm.nextDate, INDEX(A:A,_xlpm.nextRow),
_xlpm.prevVal + (_xlpm.nextVal-_xlpm.prevVal)*(A2084-_xlpm.prevDate)/(_xlpm.nextDate-_xlpm.prevDate)
),
IFERROR(
INDEX(B:B, ROW(B2084)-1+MATCH(TRUE,ISNUMBER(B2084:B$10000),0)),
C2083
)
)
)</f>
        <v>112</v>
      </c>
      <c r="E2084" s="1"/>
    </row>
    <row r="2085" spans="3:5" x14ac:dyDescent="0.25">
      <c r="C2085" cm="1">
        <f t="array" ref="C2085">IF(ISNUMBER(B2085),
B2085,
IFERROR(
_xlfn.LET(
_xlpm.prevRow, LOOKUP(2,1/(ISNUMBER(B$1:B2084)),ROW(B$1:B2084)),
_xlpm.nextRow, ROW(B2085)-1+MATCH(TRUE,ISNUMBER(B2085:B$10000),0),
_xlpm.prevVal, INDEX(B:B,_xlpm.prevRow),
_xlpm.nextVal, INDEX(B:B,_xlpm.nextRow),
_xlpm.prevDate, INDEX(A:A,_xlpm.prevRow),
_xlpm.nextDate, INDEX(A:A,_xlpm.nextRow),
_xlpm.prevVal + (_xlpm.nextVal-_xlpm.prevVal)*(A2085-_xlpm.prevDate)/(_xlpm.nextDate-_xlpm.prevDate)
),
IFERROR(
INDEX(B:B, ROW(B2085)-1+MATCH(TRUE,ISNUMBER(B2085:B$10000),0)),
C2084
)
)
)</f>
        <v>112</v>
      </c>
      <c r="E2085" s="1"/>
    </row>
    <row r="2086" spans="3:5" x14ac:dyDescent="0.25">
      <c r="C2086" cm="1">
        <f t="array" ref="C2086">IF(ISNUMBER(B2086),
B2086,
IFERROR(
_xlfn.LET(
_xlpm.prevRow, LOOKUP(2,1/(ISNUMBER(B$1:B2085)),ROW(B$1:B2085)),
_xlpm.nextRow, ROW(B2086)-1+MATCH(TRUE,ISNUMBER(B2086:B$10000),0),
_xlpm.prevVal, INDEX(B:B,_xlpm.prevRow),
_xlpm.nextVal, INDEX(B:B,_xlpm.nextRow),
_xlpm.prevDate, INDEX(A:A,_xlpm.prevRow),
_xlpm.nextDate, INDEX(A:A,_xlpm.nextRow),
_xlpm.prevVal + (_xlpm.nextVal-_xlpm.prevVal)*(A2086-_xlpm.prevDate)/(_xlpm.nextDate-_xlpm.prevDate)
),
IFERROR(
INDEX(B:B, ROW(B2086)-1+MATCH(TRUE,ISNUMBER(B2086:B$10000),0)),
C2085
)
)
)</f>
        <v>112</v>
      </c>
      <c r="E2086" s="1"/>
    </row>
    <row r="2087" spans="3:5" x14ac:dyDescent="0.25">
      <c r="C2087" cm="1">
        <f t="array" ref="C2087">IF(ISNUMBER(B2087),
B2087,
IFERROR(
_xlfn.LET(
_xlpm.prevRow, LOOKUP(2,1/(ISNUMBER(B$1:B2086)),ROW(B$1:B2086)),
_xlpm.nextRow, ROW(B2087)-1+MATCH(TRUE,ISNUMBER(B2087:B$10000),0),
_xlpm.prevVal, INDEX(B:B,_xlpm.prevRow),
_xlpm.nextVal, INDEX(B:B,_xlpm.nextRow),
_xlpm.prevDate, INDEX(A:A,_xlpm.prevRow),
_xlpm.nextDate, INDEX(A:A,_xlpm.nextRow),
_xlpm.prevVal + (_xlpm.nextVal-_xlpm.prevVal)*(A2087-_xlpm.prevDate)/(_xlpm.nextDate-_xlpm.prevDate)
),
IFERROR(
INDEX(B:B, ROW(B2087)-1+MATCH(TRUE,ISNUMBER(B2087:B$10000),0)),
C2086
)
)
)</f>
        <v>112</v>
      </c>
      <c r="E2087" s="1"/>
    </row>
    <row r="2088" spans="3:5" x14ac:dyDescent="0.25">
      <c r="C2088" cm="1">
        <f t="array" ref="C2088">IF(ISNUMBER(B2088),
B2088,
IFERROR(
_xlfn.LET(
_xlpm.prevRow, LOOKUP(2,1/(ISNUMBER(B$1:B2087)),ROW(B$1:B2087)),
_xlpm.nextRow, ROW(B2088)-1+MATCH(TRUE,ISNUMBER(B2088:B$10000),0),
_xlpm.prevVal, INDEX(B:B,_xlpm.prevRow),
_xlpm.nextVal, INDEX(B:B,_xlpm.nextRow),
_xlpm.prevDate, INDEX(A:A,_xlpm.prevRow),
_xlpm.nextDate, INDEX(A:A,_xlpm.nextRow),
_xlpm.prevVal + (_xlpm.nextVal-_xlpm.prevVal)*(A2088-_xlpm.prevDate)/(_xlpm.nextDate-_xlpm.prevDate)
),
IFERROR(
INDEX(B:B, ROW(B2088)-1+MATCH(TRUE,ISNUMBER(B2088:B$10000),0)),
C2087
)
)
)</f>
        <v>112</v>
      </c>
      <c r="E2088" s="1"/>
    </row>
    <row r="2089" spans="3:5" x14ac:dyDescent="0.25">
      <c r="C2089" cm="1">
        <f t="array" ref="C2089">IF(ISNUMBER(B2089),
B2089,
IFERROR(
_xlfn.LET(
_xlpm.prevRow, LOOKUP(2,1/(ISNUMBER(B$1:B2088)),ROW(B$1:B2088)),
_xlpm.nextRow, ROW(B2089)-1+MATCH(TRUE,ISNUMBER(B2089:B$10000),0),
_xlpm.prevVal, INDEX(B:B,_xlpm.prevRow),
_xlpm.nextVal, INDEX(B:B,_xlpm.nextRow),
_xlpm.prevDate, INDEX(A:A,_xlpm.prevRow),
_xlpm.nextDate, INDEX(A:A,_xlpm.nextRow),
_xlpm.prevVal + (_xlpm.nextVal-_xlpm.prevVal)*(A2089-_xlpm.prevDate)/(_xlpm.nextDate-_xlpm.prevDate)
),
IFERROR(
INDEX(B:B, ROW(B2089)-1+MATCH(TRUE,ISNUMBER(B2089:B$10000),0)),
C2088
)
)
)</f>
        <v>112</v>
      </c>
      <c r="E2089" s="1"/>
    </row>
    <row r="2090" spans="3:5" x14ac:dyDescent="0.25">
      <c r="C2090" cm="1">
        <f t="array" ref="C2090">IF(ISNUMBER(B2090),
B2090,
IFERROR(
_xlfn.LET(
_xlpm.prevRow, LOOKUP(2,1/(ISNUMBER(B$1:B2089)),ROW(B$1:B2089)),
_xlpm.nextRow, ROW(B2090)-1+MATCH(TRUE,ISNUMBER(B2090:B$10000),0),
_xlpm.prevVal, INDEX(B:B,_xlpm.prevRow),
_xlpm.nextVal, INDEX(B:B,_xlpm.nextRow),
_xlpm.prevDate, INDEX(A:A,_xlpm.prevRow),
_xlpm.nextDate, INDEX(A:A,_xlpm.nextRow),
_xlpm.prevVal + (_xlpm.nextVal-_xlpm.prevVal)*(A2090-_xlpm.prevDate)/(_xlpm.nextDate-_xlpm.prevDate)
),
IFERROR(
INDEX(B:B, ROW(B2090)-1+MATCH(TRUE,ISNUMBER(B2090:B$10000),0)),
C2089
)
)
)</f>
        <v>112</v>
      </c>
      <c r="E2090" s="1"/>
    </row>
    <row r="2091" spans="3:5" x14ac:dyDescent="0.25">
      <c r="C2091" cm="1">
        <f t="array" ref="C2091">IF(ISNUMBER(B2091),
B2091,
IFERROR(
_xlfn.LET(
_xlpm.prevRow, LOOKUP(2,1/(ISNUMBER(B$1:B2090)),ROW(B$1:B2090)),
_xlpm.nextRow, ROW(B2091)-1+MATCH(TRUE,ISNUMBER(B2091:B$10000),0),
_xlpm.prevVal, INDEX(B:B,_xlpm.prevRow),
_xlpm.nextVal, INDEX(B:B,_xlpm.nextRow),
_xlpm.prevDate, INDEX(A:A,_xlpm.prevRow),
_xlpm.nextDate, INDEX(A:A,_xlpm.nextRow),
_xlpm.prevVal + (_xlpm.nextVal-_xlpm.prevVal)*(A2091-_xlpm.prevDate)/(_xlpm.nextDate-_xlpm.prevDate)
),
IFERROR(
INDEX(B:B, ROW(B2091)-1+MATCH(TRUE,ISNUMBER(B2091:B$10000),0)),
C2090
)
)
)</f>
        <v>112</v>
      </c>
      <c r="E2091" s="1"/>
    </row>
    <row r="2092" spans="3:5" x14ac:dyDescent="0.25">
      <c r="C2092" cm="1">
        <f t="array" ref="C2092">IF(ISNUMBER(B2092),
B2092,
IFERROR(
_xlfn.LET(
_xlpm.prevRow, LOOKUP(2,1/(ISNUMBER(B$1:B2091)),ROW(B$1:B2091)),
_xlpm.nextRow, ROW(B2092)-1+MATCH(TRUE,ISNUMBER(B2092:B$10000),0),
_xlpm.prevVal, INDEX(B:B,_xlpm.prevRow),
_xlpm.nextVal, INDEX(B:B,_xlpm.nextRow),
_xlpm.prevDate, INDEX(A:A,_xlpm.prevRow),
_xlpm.nextDate, INDEX(A:A,_xlpm.nextRow),
_xlpm.prevVal + (_xlpm.nextVal-_xlpm.prevVal)*(A2092-_xlpm.prevDate)/(_xlpm.nextDate-_xlpm.prevDate)
),
IFERROR(
INDEX(B:B, ROW(B2092)-1+MATCH(TRUE,ISNUMBER(B2092:B$10000),0)),
C2091
)
)
)</f>
        <v>112</v>
      </c>
      <c r="E2092" s="1"/>
    </row>
    <row r="2093" spans="3:5" x14ac:dyDescent="0.25">
      <c r="C2093" cm="1">
        <f t="array" ref="C2093">IF(ISNUMBER(B2093),
B2093,
IFERROR(
_xlfn.LET(
_xlpm.prevRow, LOOKUP(2,1/(ISNUMBER(B$1:B2092)),ROW(B$1:B2092)),
_xlpm.nextRow, ROW(B2093)-1+MATCH(TRUE,ISNUMBER(B2093:B$10000),0),
_xlpm.prevVal, INDEX(B:B,_xlpm.prevRow),
_xlpm.nextVal, INDEX(B:B,_xlpm.nextRow),
_xlpm.prevDate, INDEX(A:A,_xlpm.prevRow),
_xlpm.nextDate, INDEX(A:A,_xlpm.nextRow),
_xlpm.prevVal + (_xlpm.nextVal-_xlpm.prevVal)*(A2093-_xlpm.prevDate)/(_xlpm.nextDate-_xlpm.prevDate)
),
IFERROR(
INDEX(B:B, ROW(B2093)-1+MATCH(TRUE,ISNUMBER(B2093:B$10000),0)),
C2092
)
)
)</f>
        <v>112</v>
      </c>
      <c r="E2093" s="1"/>
    </row>
    <row r="2094" spans="3:5" x14ac:dyDescent="0.25">
      <c r="C2094" cm="1">
        <f t="array" ref="C2094">IF(ISNUMBER(B2094),
B2094,
IFERROR(
_xlfn.LET(
_xlpm.prevRow, LOOKUP(2,1/(ISNUMBER(B$1:B2093)),ROW(B$1:B2093)),
_xlpm.nextRow, ROW(B2094)-1+MATCH(TRUE,ISNUMBER(B2094:B$10000),0),
_xlpm.prevVal, INDEX(B:B,_xlpm.prevRow),
_xlpm.nextVal, INDEX(B:B,_xlpm.nextRow),
_xlpm.prevDate, INDEX(A:A,_xlpm.prevRow),
_xlpm.nextDate, INDEX(A:A,_xlpm.nextRow),
_xlpm.prevVal + (_xlpm.nextVal-_xlpm.prevVal)*(A2094-_xlpm.prevDate)/(_xlpm.nextDate-_xlpm.prevDate)
),
IFERROR(
INDEX(B:B, ROW(B2094)-1+MATCH(TRUE,ISNUMBER(B2094:B$10000),0)),
C2093
)
)
)</f>
        <v>112</v>
      </c>
      <c r="E2094" s="1"/>
    </row>
    <row r="2095" spans="3:5" x14ac:dyDescent="0.25">
      <c r="C2095" cm="1">
        <f t="array" ref="C2095">IF(ISNUMBER(B2095),
B2095,
IFERROR(
_xlfn.LET(
_xlpm.prevRow, LOOKUP(2,1/(ISNUMBER(B$1:B2094)),ROW(B$1:B2094)),
_xlpm.nextRow, ROW(B2095)-1+MATCH(TRUE,ISNUMBER(B2095:B$10000),0),
_xlpm.prevVal, INDEX(B:B,_xlpm.prevRow),
_xlpm.nextVal, INDEX(B:B,_xlpm.nextRow),
_xlpm.prevDate, INDEX(A:A,_xlpm.prevRow),
_xlpm.nextDate, INDEX(A:A,_xlpm.nextRow),
_xlpm.prevVal + (_xlpm.nextVal-_xlpm.prevVal)*(A2095-_xlpm.prevDate)/(_xlpm.nextDate-_xlpm.prevDate)
),
IFERROR(
INDEX(B:B, ROW(B2095)-1+MATCH(TRUE,ISNUMBER(B2095:B$10000),0)),
C2094
)
)
)</f>
        <v>112</v>
      </c>
      <c r="E2095" s="1"/>
    </row>
    <row r="2096" spans="3:5" x14ac:dyDescent="0.25">
      <c r="C2096" cm="1">
        <f t="array" ref="C2096">IF(ISNUMBER(B2096),
B2096,
IFERROR(
_xlfn.LET(
_xlpm.prevRow, LOOKUP(2,1/(ISNUMBER(B$1:B2095)),ROW(B$1:B2095)),
_xlpm.nextRow, ROW(B2096)-1+MATCH(TRUE,ISNUMBER(B2096:B$10000),0),
_xlpm.prevVal, INDEX(B:B,_xlpm.prevRow),
_xlpm.nextVal, INDEX(B:B,_xlpm.nextRow),
_xlpm.prevDate, INDEX(A:A,_xlpm.prevRow),
_xlpm.nextDate, INDEX(A:A,_xlpm.nextRow),
_xlpm.prevVal + (_xlpm.nextVal-_xlpm.prevVal)*(A2096-_xlpm.prevDate)/(_xlpm.nextDate-_xlpm.prevDate)
),
IFERROR(
INDEX(B:B, ROW(B2096)-1+MATCH(TRUE,ISNUMBER(B2096:B$10000),0)),
C2095
)
)
)</f>
        <v>112</v>
      </c>
      <c r="E2096" s="1"/>
    </row>
    <row r="2097" spans="3:5" x14ac:dyDescent="0.25">
      <c r="C2097" cm="1">
        <f t="array" ref="C2097">IF(ISNUMBER(B2097),
B2097,
IFERROR(
_xlfn.LET(
_xlpm.prevRow, LOOKUP(2,1/(ISNUMBER(B$1:B2096)),ROW(B$1:B2096)),
_xlpm.nextRow, ROW(B2097)-1+MATCH(TRUE,ISNUMBER(B2097:B$10000),0),
_xlpm.prevVal, INDEX(B:B,_xlpm.prevRow),
_xlpm.nextVal, INDEX(B:B,_xlpm.nextRow),
_xlpm.prevDate, INDEX(A:A,_xlpm.prevRow),
_xlpm.nextDate, INDEX(A:A,_xlpm.nextRow),
_xlpm.prevVal + (_xlpm.nextVal-_xlpm.prevVal)*(A2097-_xlpm.prevDate)/(_xlpm.nextDate-_xlpm.prevDate)
),
IFERROR(
INDEX(B:B, ROW(B2097)-1+MATCH(TRUE,ISNUMBER(B2097:B$10000),0)),
C2096
)
)
)</f>
        <v>112</v>
      </c>
      <c r="E2097" s="1"/>
    </row>
    <row r="2098" spans="3:5" x14ac:dyDescent="0.25">
      <c r="C2098" cm="1">
        <f t="array" ref="C2098">IF(ISNUMBER(B2098),
B2098,
IFERROR(
_xlfn.LET(
_xlpm.prevRow, LOOKUP(2,1/(ISNUMBER(B$1:B2097)),ROW(B$1:B2097)),
_xlpm.nextRow, ROW(B2098)-1+MATCH(TRUE,ISNUMBER(B2098:B$10000),0),
_xlpm.prevVal, INDEX(B:B,_xlpm.prevRow),
_xlpm.nextVal, INDEX(B:B,_xlpm.nextRow),
_xlpm.prevDate, INDEX(A:A,_xlpm.prevRow),
_xlpm.nextDate, INDEX(A:A,_xlpm.nextRow),
_xlpm.prevVal + (_xlpm.nextVal-_xlpm.prevVal)*(A2098-_xlpm.prevDate)/(_xlpm.nextDate-_xlpm.prevDate)
),
IFERROR(
INDEX(B:B, ROW(B2098)-1+MATCH(TRUE,ISNUMBER(B2098:B$10000),0)),
C2097
)
)
)</f>
        <v>112</v>
      </c>
      <c r="E2098" s="1"/>
    </row>
    <row r="2099" spans="3:5" x14ac:dyDescent="0.25">
      <c r="C2099" cm="1">
        <f t="array" ref="C2099">IF(ISNUMBER(B2099),
B2099,
IFERROR(
_xlfn.LET(
_xlpm.prevRow, LOOKUP(2,1/(ISNUMBER(B$1:B2098)),ROW(B$1:B2098)),
_xlpm.nextRow, ROW(B2099)-1+MATCH(TRUE,ISNUMBER(B2099:B$10000),0),
_xlpm.prevVal, INDEX(B:B,_xlpm.prevRow),
_xlpm.nextVal, INDEX(B:B,_xlpm.nextRow),
_xlpm.prevDate, INDEX(A:A,_xlpm.prevRow),
_xlpm.nextDate, INDEX(A:A,_xlpm.nextRow),
_xlpm.prevVal + (_xlpm.nextVal-_xlpm.prevVal)*(A2099-_xlpm.prevDate)/(_xlpm.nextDate-_xlpm.prevDate)
),
IFERROR(
INDEX(B:B, ROW(B2099)-1+MATCH(TRUE,ISNUMBER(B2099:B$10000),0)),
C2098
)
)
)</f>
        <v>112</v>
      </c>
      <c r="E2099" s="1"/>
    </row>
    <row r="2100" spans="3:5" x14ac:dyDescent="0.25">
      <c r="C2100" cm="1">
        <f t="array" ref="C2100">IF(ISNUMBER(B2100),
B2100,
IFERROR(
_xlfn.LET(
_xlpm.prevRow, LOOKUP(2,1/(ISNUMBER(B$1:B2099)),ROW(B$1:B2099)),
_xlpm.nextRow, ROW(B2100)-1+MATCH(TRUE,ISNUMBER(B2100:B$10000),0),
_xlpm.prevVal, INDEX(B:B,_xlpm.prevRow),
_xlpm.nextVal, INDEX(B:B,_xlpm.nextRow),
_xlpm.prevDate, INDEX(A:A,_xlpm.prevRow),
_xlpm.nextDate, INDEX(A:A,_xlpm.nextRow),
_xlpm.prevVal + (_xlpm.nextVal-_xlpm.prevVal)*(A2100-_xlpm.prevDate)/(_xlpm.nextDate-_xlpm.prevDate)
),
IFERROR(
INDEX(B:B, ROW(B2100)-1+MATCH(TRUE,ISNUMBER(B2100:B$10000),0)),
C2099
)
)
)</f>
        <v>112</v>
      </c>
      <c r="E2100" s="1"/>
    </row>
    <row r="2101" spans="3:5" x14ac:dyDescent="0.25">
      <c r="C2101" cm="1">
        <f t="array" ref="C2101">IF(ISNUMBER(B2101),
B2101,
IFERROR(
_xlfn.LET(
_xlpm.prevRow, LOOKUP(2,1/(ISNUMBER(B$1:B2100)),ROW(B$1:B2100)),
_xlpm.nextRow, ROW(B2101)-1+MATCH(TRUE,ISNUMBER(B2101:B$10000),0),
_xlpm.prevVal, INDEX(B:B,_xlpm.prevRow),
_xlpm.nextVal, INDEX(B:B,_xlpm.nextRow),
_xlpm.prevDate, INDEX(A:A,_xlpm.prevRow),
_xlpm.nextDate, INDEX(A:A,_xlpm.nextRow),
_xlpm.prevVal + (_xlpm.nextVal-_xlpm.prevVal)*(A2101-_xlpm.prevDate)/(_xlpm.nextDate-_xlpm.prevDate)
),
IFERROR(
INDEX(B:B, ROW(B2101)-1+MATCH(TRUE,ISNUMBER(B2101:B$10000),0)),
C2100
)
)
)</f>
        <v>112</v>
      </c>
      <c r="E2101" s="1"/>
    </row>
    <row r="2102" spans="3:5" x14ac:dyDescent="0.25">
      <c r="C2102" cm="1">
        <f t="array" ref="C2102">IF(ISNUMBER(B2102),
B2102,
IFERROR(
_xlfn.LET(
_xlpm.prevRow, LOOKUP(2,1/(ISNUMBER(B$1:B2101)),ROW(B$1:B2101)),
_xlpm.nextRow, ROW(B2102)-1+MATCH(TRUE,ISNUMBER(B2102:B$10000),0),
_xlpm.prevVal, INDEX(B:B,_xlpm.prevRow),
_xlpm.nextVal, INDEX(B:B,_xlpm.nextRow),
_xlpm.prevDate, INDEX(A:A,_xlpm.prevRow),
_xlpm.nextDate, INDEX(A:A,_xlpm.nextRow),
_xlpm.prevVal + (_xlpm.nextVal-_xlpm.prevVal)*(A2102-_xlpm.prevDate)/(_xlpm.nextDate-_xlpm.prevDate)
),
IFERROR(
INDEX(B:B, ROW(B2102)-1+MATCH(TRUE,ISNUMBER(B2102:B$10000),0)),
C2101
)
)
)</f>
        <v>112</v>
      </c>
      <c r="E2102" s="1"/>
    </row>
    <row r="2103" spans="3:5" x14ac:dyDescent="0.25">
      <c r="C2103" cm="1">
        <f t="array" ref="C2103">IF(ISNUMBER(B2103),
B2103,
IFERROR(
_xlfn.LET(
_xlpm.prevRow, LOOKUP(2,1/(ISNUMBER(B$1:B2102)),ROW(B$1:B2102)),
_xlpm.nextRow, ROW(B2103)-1+MATCH(TRUE,ISNUMBER(B2103:B$10000),0),
_xlpm.prevVal, INDEX(B:B,_xlpm.prevRow),
_xlpm.nextVal, INDEX(B:B,_xlpm.nextRow),
_xlpm.prevDate, INDEX(A:A,_xlpm.prevRow),
_xlpm.nextDate, INDEX(A:A,_xlpm.nextRow),
_xlpm.prevVal + (_xlpm.nextVal-_xlpm.prevVal)*(A2103-_xlpm.prevDate)/(_xlpm.nextDate-_xlpm.prevDate)
),
IFERROR(
INDEX(B:B, ROW(B2103)-1+MATCH(TRUE,ISNUMBER(B2103:B$10000),0)),
C2102
)
)
)</f>
        <v>112</v>
      </c>
      <c r="E2103" s="1"/>
    </row>
    <row r="2104" spans="3:5" x14ac:dyDescent="0.25">
      <c r="C2104" cm="1">
        <f t="array" ref="C2104">IF(ISNUMBER(B2104),
B2104,
IFERROR(
_xlfn.LET(
_xlpm.prevRow, LOOKUP(2,1/(ISNUMBER(B$1:B2103)),ROW(B$1:B2103)),
_xlpm.nextRow, ROW(B2104)-1+MATCH(TRUE,ISNUMBER(B2104:B$10000),0),
_xlpm.prevVal, INDEX(B:B,_xlpm.prevRow),
_xlpm.nextVal, INDEX(B:B,_xlpm.nextRow),
_xlpm.prevDate, INDEX(A:A,_xlpm.prevRow),
_xlpm.nextDate, INDEX(A:A,_xlpm.nextRow),
_xlpm.prevVal + (_xlpm.nextVal-_xlpm.prevVal)*(A2104-_xlpm.prevDate)/(_xlpm.nextDate-_xlpm.prevDate)
),
IFERROR(
INDEX(B:B, ROW(B2104)-1+MATCH(TRUE,ISNUMBER(B2104:B$10000),0)),
C2103
)
)
)</f>
        <v>112</v>
      </c>
      <c r="E2104" s="1"/>
    </row>
    <row r="2105" spans="3:5" x14ac:dyDescent="0.25">
      <c r="C2105" cm="1">
        <f t="array" ref="C2105">IF(ISNUMBER(B2105),
B2105,
IFERROR(
_xlfn.LET(
_xlpm.prevRow, LOOKUP(2,1/(ISNUMBER(B$1:B2104)),ROW(B$1:B2104)),
_xlpm.nextRow, ROW(B2105)-1+MATCH(TRUE,ISNUMBER(B2105:B$10000),0),
_xlpm.prevVal, INDEX(B:B,_xlpm.prevRow),
_xlpm.nextVal, INDEX(B:B,_xlpm.nextRow),
_xlpm.prevDate, INDEX(A:A,_xlpm.prevRow),
_xlpm.nextDate, INDEX(A:A,_xlpm.nextRow),
_xlpm.prevVal + (_xlpm.nextVal-_xlpm.prevVal)*(A2105-_xlpm.prevDate)/(_xlpm.nextDate-_xlpm.prevDate)
),
IFERROR(
INDEX(B:B, ROW(B2105)-1+MATCH(TRUE,ISNUMBER(B2105:B$10000),0)),
C2104
)
)
)</f>
        <v>112</v>
      </c>
      <c r="E2105" s="1"/>
    </row>
    <row r="2106" spans="3:5" x14ac:dyDescent="0.25">
      <c r="C2106" cm="1">
        <f t="array" ref="C2106">IF(ISNUMBER(B2106),
B2106,
IFERROR(
_xlfn.LET(
_xlpm.prevRow, LOOKUP(2,1/(ISNUMBER(B$1:B2105)),ROW(B$1:B2105)),
_xlpm.nextRow, ROW(B2106)-1+MATCH(TRUE,ISNUMBER(B2106:B$10000),0),
_xlpm.prevVal, INDEX(B:B,_xlpm.prevRow),
_xlpm.nextVal, INDEX(B:B,_xlpm.nextRow),
_xlpm.prevDate, INDEX(A:A,_xlpm.prevRow),
_xlpm.nextDate, INDEX(A:A,_xlpm.nextRow),
_xlpm.prevVal + (_xlpm.nextVal-_xlpm.prevVal)*(A2106-_xlpm.prevDate)/(_xlpm.nextDate-_xlpm.prevDate)
),
IFERROR(
INDEX(B:B, ROW(B2106)-1+MATCH(TRUE,ISNUMBER(B2106:B$10000),0)),
C2105
)
)
)</f>
        <v>112</v>
      </c>
      <c r="E2106" s="1"/>
    </row>
    <row r="2107" spans="3:5" x14ac:dyDescent="0.25">
      <c r="C2107" cm="1">
        <f t="array" ref="C2107">IF(ISNUMBER(B2107),
B2107,
IFERROR(
_xlfn.LET(
_xlpm.prevRow, LOOKUP(2,1/(ISNUMBER(B$1:B2106)),ROW(B$1:B2106)),
_xlpm.nextRow, ROW(B2107)-1+MATCH(TRUE,ISNUMBER(B2107:B$10000),0),
_xlpm.prevVal, INDEX(B:B,_xlpm.prevRow),
_xlpm.nextVal, INDEX(B:B,_xlpm.nextRow),
_xlpm.prevDate, INDEX(A:A,_xlpm.prevRow),
_xlpm.nextDate, INDEX(A:A,_xlpm.nextRow),
_xlpm.prevVal + (_xlpm.nextVal-_xlpm.prevVal)*(A2107-_xlpm.prevDate)/(_xlpm.nextDate-_xlpm.prevDate)
),
IFERROR(
INDEX(B:B, ROW(B2107)-1+MATCH(TRUE,ISNUMBER(B2107:B$10000),0)),
C2106
)
)
)</f>
        <v>112</v>
      </c>
      <c r="E2107" s="1"/>
    </row>
    <row r="2108" spans="3:5" x14ac:dyDescent="0.25">
      <c r="C2108" cm="1">
        <f t="array" ref="C2108">IF(ISNUMBER(B2108),
B2108,
IFERROR(
_xlfn.LET(
_xlpm.prevRow, LOOKUP(2,1/(ISNUMBER(B$1:B2107)),ROW(B$1:B2107)),
_xlpm.nextRow, ROW(B2108)-1+MATCH(TRUE,ISNUMBER(B2108:B$10000),0),
_xlpm.prevVal, INDEX(B:B,_xlpm.prevRow),
_xlpm.nextVal, INDEX(B:B,_xlpm.nextRow),
_xlpm.prevDate, INDEX(A:A,_xlpm.prevRow),
_xlpm.nextDate, INDEX(A:A,_xlpm.nextRow),
_xlpm.prevVal + (_xlpm.nextVal-_xlpm.prevVal)*(A2108-_xlpm.prevDate)/(_xlpm.nextDate-_xlpm.prevDate)
),
IFERROR(
INDEX(B:B, ROW(B2108)-1+MATCH(TRUE,ISNUMBER(B2108:B$10000),0)),
C2107
)
)
)</f>
        <v>112</v>
      </c>
      <c r="E2108" s="1"/>
    </row>
    <row r="2109" spans="3:5" x14ac:dyDescent="0.25">
      <c r="C2109" cm="1">
        <f t="array" ref="C2109">IF(ISNUMBER(B2109),
B2109,
IFERROR(
_xlfn.LET(
_xlpm.prevRow, LOOKUP(2,1/(ISNUMBER(B$1:B2108)),ROW(B$1:B2108)),
_xlpm.nextRow, ROW(B2109)-1+MATCH(TRUE,ISNUMBER(B2109:B$10000),0),
_xlpm.prevVal, INDEX(B:B,_xlpm.prevRow),
_xlpm.nextVal, INDEX(B:B,_xlpm.nextRow),
_xlpm.prevDate, INDEX(A:A,_xlpm.prevRow),
_xlpm.nextDate, INDEX(A:A,_xlpm.nextRow),
_xlpm.prevVal + (_xlpm.nextVal-_xlpm.prevVal)*(A2109-_xlpm.prevDate)/(_xlpm.nextDate-_xlpm.prevDate)
),
IFERROR(
INDEX(B:B, ROW(B2109)-1+MATCH(TRUE,ISNUMBER(B2109:B$10000),0)),
C2108
)
)
)</f>
        <v>112</v>
      </c>
      <c r="E2109" s="1"/>
    </row>
    <row r="2110" spans="3:5" x14ac:dyDescent="0.25">
      <c r="C2110" cm="1">
        <f t="array" ref="C2110">IF(ISNUMBER(B2110),
B2110,
IFERROR(
_xlfn.LET(
_xlpm.prevRow, LOOKUP(2,1/(ISNUMBER(B$1:B2109)),ROW(B$1:B2109)),
_xlpm.nextRow, ROW(B2110)-1+MATCH(TRUE,ISNUMBER(B2110:B$10000),0),
_xlpm.prevVal, INDEX(B:B,_xlpm.prevRow),
_xlpm.nextVal, INDEX(B:B,_xlpm.nextRow),
_xlpm.prevDate, INDEX(A:A,_xlpm.prevRow),
_xlpm.nextDate, INDEX(A:A,_xlpm.nextRow),
_xlpm.prevVal + (_xlpm.nextVal-_xlpm.prevVal)*(A2110-_xlpm.prevDate)/(_xlpm.nextDate-_xlpm.prevDate)
),
IFERROR(
INDEX(B:B, ROW(B2110)-1+MATCH(TRUE,ISNUMBER(B2110:B$10000),0)),
C2109
)
)
)</f>
        <v>112</v>
      </c>
      <c r="E2110" s="1"/>
    </row>
    <row r="2111" spans="3:5" x14ac:dyDescent="0.25">
      <c r="C2111" cm="1">
        <f t="array" ref="C2111">IF(ISNUMBER(B2111),
B2111,
IFERROR(
_xlfn.LET(
_xlpm.prevRow, LOOKUP(2,1/(ISNUMBER(B$1:B2110)),ROW(B$1:B2110)),
_xlpm.nextRow, ROW(B2111)-1+MATCH(TRUE,ISNUMBER(B2111:B$10000),0),
_xlpm.prevVal, INDEX(B:B,_xlpm.prevRow),
_xlpm.nextVal, INDEX(B:B,_xlpm.nextRow),
_xlpm.prevDate, INDEX(A:A,_xlpm.prevRow),
_xlpm.nextDate, INDEX(A:A,_xlpm.nextRow),
_xlpm.prevVal + (_xlpm.nextVal-_xlpm.prevVal)*(A2111-_xlpm.prevDate)/(_xlpm.nextDate-_xlpm.prevDate)
),
IFERROR(
INDEX(B:B, ROW(B2111)-1+MATCH(TRUE,ISNUMBER(B2111:B$10000),0)),
C2110
)
)
)</f>
        <v>112</v>
      </c>
      <c r="E2111" s="1"/>
    </row>
    <row r="2112" spans="3:5" x14ac:dyDescent="0.25">
      <c r="C2112" cm="1">
        <f t="array" ref="C2112">IF(ISNUMBER(B2112),
B2112,
IFERROR(
_xlfn.LET(
_xlpm.prevRow, LOOKUP(2,1/(ISNUMBER(B$1:B2111)),ROW(B$1:B2111)),
_xlpm.nextRow, ROW(B2112)-1+MATCH(TRUE,ISNUMBER(B2112:B$10000),0),
_xlpm.prevVal, INDEX(B:B,_xlpm.prevRow),
_xlpm.nextVal, INDEX(B:B,_xlpm.nextRow),
_xlpm.prevDate, INDEX(A:A,_xlpm.prevRow),
_xlpm.nextDate, INDEX(A:A,_xlpm.nextRow),
_xlpm.prevVal + (_xlpm.nextVal-_xlpm.prevVal)*(A2112-_xlpm.prevDate)/(_xlpm.nextDate-_xlpm.prevDate)
),
IFERROR(
INDEX(B:B, ROW(B2112)-1+MATCH(TRUE,ISNUMBER(B2112:B$10000),0)),
C2111
)
)
)</f>
        <v>112</v>
      </c>
      <c r="E2112" s="1"/>
    </row>
    <row r="2113" spans="3:5" x14ac:dyDescent="0.25">
      <c r="C2113" cm="1">
        <f t="array" ref="C2113">IF(ISNUMBER(B2113),
B2113,
IFERROR(
_xlfn.LET(
_xlpm.prevRow, LOOKUP(2,1/(ISNUMBER(B$1:B2112)),ROW(B$1:B2112)),
_xlpm.nextRow, ROW(B2113)-1+MATCH(TRUE,ISNUMBER(B2113:B$10000),0),
_xlpm.prevVal, INDEX(B:B,_xlpm.prevRow),
_xlpm.nextVal, INDEX(B:B,_xlpm.nextRow),
_xlpm.prevDate, INDEX(A:A,_xlpm.prevRow),
_xlpm.nextDate, INDEX(A:A,_xlpm.nextRow),
_xlpm.prevVal + (_xlpm.nextVal-_xlpm.prevVal)*(A2113-_xlpm.prevDate)/(_xlpm.nextDate-_xlpm.prevDate)
),
IFERROR(
INDEX(B:B, ROW(B2113)-1+MATCH(TRUE,ISNUMBER(B2113:B$10000),0)),
C2112
)
)
)</f>
        <v>112</v>
      </c>
      <c r="E2113" s="1"/>
    </row>
    <row r="2114" spans="3:5" x14ac:dyDescent="0.25">
      <c r="C2114" cm="1">
        <f t="array" ref="C2114">IF(ISNUMBER(B2114),
B2114,
IFERROR(
_xlfn.LET(
_xlpm.prevRow, LOOKUP(2,1/(ISNUMBER(B$1:B2113)),ROW(B$1:B2113)),
_xlpm.nextRow, ROW(B2114)-1+MATCH(TRUE,ISNUMBER(B2114:B$10000),0),
_xlpm.prevVal, INDEX(B:B,_xlpm.prevRow),
_xlpm.nextVal, INDEX(B:B,_xlpm.nextRow),
_xlpm.prevDate, INDEX(A:A,_xlpm.prevRow),
_xlpm.nextDate, INDEX(A:A,_xlpm.nextRow),
_xlpm.prevVal + (_xlpm.nextVal-_xlpm.prevVal)*(A2114-_xlpm.prevDate)/(_xlpm.nextDate-_xlpm.prevDate)
),
IFERROR(
INDEX(B:B, ROW(B2114)-1+MATCH(TRUE,ISNUMBER(B2114:B$10000),0)),
C2113
)
)
)</f>
        <v>112</v>
      </c>
      <c r="E2114" s="1"/>
    </row>
    <row r="2115" spans="3:5" x14ac:dyDescent="0.25">
      <c r="C2115" cm="1">
        <f t="array" ref="C2115">IF(ISNUMBER(B2115),
B2115,
IFERROR(
_xlfn.LET(
_xlpm.prevRow, LOOKUP(2,1/(ISNUMBER(B$1:B2114)),ROW(B$1:B2114)),
_xlpm.nextRow, ROW(B2115)-1+MATCH(TRUE,ISNUMBER(B2115:B$10000),0),
_xlpm.prevVal, INDEX(B:B,_xlpm.prevRow),
_xlpm.nextVal, INDEX(B:B,_xlpm.nextRow),
_xlpm.prevDate, INDEX(A:A,_xlpm.prevRow),
_xlpm.nextDate, INDEX(A:A,_xlpm.nextRow),
_xlpm.prevVal + (_xlpm.nextVal-_xlpm.prevVal)*(A2115-_xlpm.prevDate)/(_xlpm.nextDate-_xlpm.prevDate)
),
IFERROR(
INDEX(B:B, ROW(B2115)-1+MATCH(TRUE,ISNUMBER(B2115:B$10000),0)),
C2114
)
)
)</f>
        <v>112</v>
      </c>
      <c r="E2115" s="1"/>
    </row>
    <row r="2116" spans="3:5" x14ac:dyDescent="0.25">
      <c r="C2116" cm="1">
        <f t="array" ref="C2116">IF(ISNUMBER(B2116),
B2116,
IFERROR(
_xlfn.LET(
_xlpm.prevRow, LOOKUP(2,1/(ISNUMBER(B$1:B2115)),ROW(B$1:B2115)),
_xlpm.nextRow, ROW(B2116)-1+MATCH(TRUE,ISNUMBER(B2116:B$10000),0),
_xlpm.prevVal, INDEX(B:B,_xlpm.prevRow),
_xlpm.nextVal, INDEX(B:B,_xlpm.nextRow),
_xlpm.prevDate, INDEX(A:A,_xlpm.prevRow),
_xlpm.nextDate, INDEX(A:A,_xlpm.nextRow),
_xlpm.prevVal + (_xlpm.nextVal-_xlpm.prevVal)*(A2116-_xlpm.prevDate)/(_xlpm.nextDate-_xlpm.prevDate)
),
IFERROR(
INDEX(B:B, ROW(B2116)-1+MATCH(TRUE,ISNUMBER(B2116:B$10000),0)),
C2115
)
)
)</f>
        <v>112</v>
      </c>
      <c r="E2116" s="1"/>
    </row>
    <row r="2117" spans="3:5" x14ac:dyDescent="0.25">
      <c r="C2117" cm="1">
        <f t="array" ref="C2117">IF(ISNUMBER(B2117),
B2117,
IFERROR(
_xlfn.LET(
_xlpm.prevRow, LOOKUP(2,1/(ISNUMBER(B$1:B2116)),ROW(B$1:B2116)),
_xlpm.nextRow, ROW(B2117)-1+MATCH(TRUE,ISNUMBER(B2117:B$10000),0),
_xlpm.prevVal, INDEX(B:B,_xlpm.prevRow),
_xlpm.nextVal, INDEX(B:B,_xlpm.nextRow),
_xlpm.prevDate, INDEX(A:A,_xlpm.prevRow),
_xlpm.nextDate, INDEX(A:A,_xlpm.nextRow),
_xlpm.prevVal + (_xlpm.nextVal-_xlpm.prevVal)*(A2117-_xlpm.prevDate)/(_xlpm.nextDate-_xlpm.prevDate)
),
IFERROR(
INDEX(B:B, ROW(B2117)-1+MATCH(TRUE,ISNUMBER(B2117:B$10000),0)),
C2116
)
)
)</f>
        <v>112</v>
      </c>
      <c r="E2117" s="1"/>
    </row>
    <row r="2118" spans="3:5" x14ac:dyDescent="0.25">
      <c r="C2118" cm="1">
        <f t="array" ref="C2118">IF(ISNUMBER(B2118),
B2118,
IFERROR(
_xlfn.LET(
_xlpm.prevRow, LOOKUP(2,1/(ISNUMBER(B$1:B2117)),ROW(B$1:B2117)),
_xlpm.nextRow, ROW(B2118)-1+MATCH(TRUE,ISNUMBER(B2118:B$10000),0),
_xlpm.prevVal, INDEX(B:B,_xlpm.prevRow),
_xlpm.nextVal, INDEX(B:B,_xlpm.nextRow),
_xlpm.prevDate, INDEX(A:A,_xlpm.prevRow),
_xlpm.nextDate, INDEX(A:A,_xlpm.nextRow),
_xlpm.prevVal + (_xlpm.nextVal-_xlpm.prevVal)*(A2118-_xlpm.prevDate)/(_xlpm.nextDate-_xlpm.prevDate)
),
IFERROR(
INDEX(B:B, ROW(B2118)-1+MATCH(TRUE,ISNUMBER(B2118:B$10000),0)),
C2117
)
)
)</f>
        <v>112</v>
      </c>
      <c r="E2118" s="1"/>
    </row>
    <row r="2119" spans="3:5" x14ac:dyDescent="0.25">
      <c r="C2119" cm="1">
        <f t="array" ref="C2119">IF(ISNUMBER(B2119),
B2119,
IFERROR(
_xlfn.LET(
_xlpm.prevRow, LOOKUP(2,1/(ISNUMBER(B$1:B2118)),ROW(B$1:B2118)),
_xlpm.nextRow, ROW(B2119)-1+MATCH(TRUE,ISNUMBER(B2119:B$10000),0),
_xlpm.prevVal, INDEX(B:B,_xlpm.prevRow),
_xlpm.nextVal, INDEX(B:B,_xlpm.nextRow),
_xlpm.prevDate, INDEX(A:A,_xlpm.prevRow),
_xlpm.nextDate, INDEX(A:A,_xlpm.nextRow),
_xlpm.prevVal + (_xlpm.nextVal-_xlpm.prevVal)*(A2119-_xlpm.prevDate)/(_xlpm.nextDate-_xlpm.prevDate)
),
IFERROR(
INDEX(B:B, ROW(B2119)-1+MATCH(TRUE,ISNUMBER(B2119:B$10000),0)),
C2118
)
)
)</f>
        <v>112</v>
      </c>
      <c r="E2119" s="1"/>
    </row>
    <row r="2120" spans="3:5" x14ac:dyDescent="0.25">
      <c r="C2120" cm="1">
        <f t="array" ref="C2120">IF(ISNUMBER(B2120),
B2120,
IFERROR(
_xlfn.LET(
_xlpm.prevRow, LOOKUP(2,1/(ISNUMBER(B$1:B2119)),ROW(B$1:B2119)),
_xlpm.nextRow, ROW(B2120)-1+MATCH(TRUE,ISNUMBER(B2120:B$10000),0),
_xlpm.prevVal, INDEX(B:B,_xlpm.prevRow),
_xlpm.nextVal, INDEX(B:B,_xlpm.nextRow),
_xlpm.prevDate, INDEX(A:A,_xlpm.prevRow),
_xlpm.nextDate, INDEX(A:A,_xlpm.nextRow),
_xlpm.prevVal + (_xlpm.nextVal-_xlpm.prevVal)*(A2120-_xlpm.prevDate)/(_xlpm.nextDate-_xlpm.prevDate)
),
IFERROR(
INDEX(B:B, ROW(B2120)-1+MATCH(TRUE,ISNUMBER(B2120:B$10000),0)),
C2119
)
)
)</f>
        <v>112</v>
      </c>
      <c r="E2120" s="1"/>
    </row>
    <row r="2121" spans="3:5" x14ac:dyDescent="0.25">
      <c r="C2121" cm="1">
        <f t="array" ref="C2121">IF(ISNUMBER(B2121),
B2121,
IFERROR(
_xlfn.LET(
_xlpm.prevRow, LOOKUP(2,1/(ISNUMBER(B$1:B2120)),ROW(B$1:B2120)),
_xlpm.nextRow, ROW(B2121)-1+MATCH(TRUE,ISNUMBER(B2121:B$10000),0),
_xlpm.prevVal, INDEX(B:B,_xlpm.prevRow),
_xlpm.nextVal, INDEX(B:B,_xlpm.nextRow),
_xlpm.prevDate, INDEX(A:A,_xlpm.prevRow),
_xlpm.nextDate, INDEX(A:A,_xlpm.nextRow),
_xlpm.prevVal + (_xlpm.nextVal-_xlpm.prevVal)*(A2121-_xlpm.prevDate)/(_xlpm.nextDate-_xlpm.prevDate)
),
IFERROR(
INDEX(B:B, ROW(B2121)-1+MATCH(TRUE,ISNUMBER(B2121:B$10000),0)),
C2120
)
)
)</f>
        <v>112</v>
      </c>
      <c r="E2121" s="1"/>
    </row>
    <row r="2122" spans="3:5" x14ac:dyDescent="0.25">
      <c r="C2122" cm="1">
        <f t="array" ref="C2122">IF(ISNUMBER(B2122),
B2122,
IFERROR(
_xlfn.LET(
_xlpm.prevRow, LOOKUP(2,1/(ISNUMBER(B$1:B2121)),ROW(B$1:B2121)),
_xlpm.nextRow, ROW(B2122)-1+MATCH(TRUE,ISNUMBER(B2122:B$10000),0),
_xlpm.prevVal, INDEX(B:B,_xlpm.prevRow),
_xlpm.nextVal, INDEX(B:B,_xlpm.nextRow),
_xlpm.prevDate, INDEX(A:A,_xlpm.prevRow),
_xlpm.nextDate, INDEX(A:A,_xlpm.nextRow),
_xlpm.prevVal + (_xlpm.nextVal-_xlpm.prevVal)*(A2122-_xlpm.prevDate)/(_xlpm.nextDate-_xlpm.prevDate)
),
IFERROR(
INDEX(B:B, ROW(B2122)-1+MATCH(TRUE,ISNUMBER(B2122:B$10000),0)),
C2121
)
)
)</f>
        <v>112</v>
      </c>
      <c r="E2122" s="1"/>
    </row>
    <row r="2123" spans="3:5" x14ac:dyDescent="0.25">
      <c r="C2123" cm="1">
        <f t="array" ref="C2123">IF(ISNUMBER(B2123),
B2123,
IFERROR(
_xlfn.LET(
_xlpm.prevRow, LOOKUP(2,1/(ISNUMBER(B$1:B2122)),ROW(B$1:B2122)),
_xlpm.nextRow, ROW(B2123)-1+MATCH(TRUE,ISNUMBER(B2123:B$10000),0),
_xlpm.prevVal, INDEX(B:B,_xlpm.prevRow),
_xlpm.nextVal, INDEX(B:B,_xlpm.nextRow),
_xlpm.prevDate, INDEX(A:A,_xlpm.prevRow),
_xlpm.nextDate, INDEX(A:A,_xlpm.nextRow),
_xlpm.prevVal + (_xlpm.nextVal-_xlpm.prevVal)*(A2123-_xlpm.prevDate)/(_xlpm.nextDate-_xlpm.prevDate)
),
IFERROR(
INDEX(B:B, ROW(B2123)-1+MATCH(TRUE,ISNUMBER(B2123:B$10000),0)),
C2122
)
)
)</f>
        <v>112</v>
      </c>
      <c r="E2123" s="1"/>
    </row>
    <row r="2124" spans="3:5" x14ac:dyDescent="0.25">
      <c r="C2124" cm="1">
        <f t="array" ref="C2124">IF(ISNUMBER(B2124),
B2124,
IFERROR(
_xlfn.LET(
_xlpm.prevRow, LOOKUP(2,1/(ISNUMBER(B$1:B2123)),ROW(B$1:B2123)),
_xlpm.nextRow, ROW(B2124)-1+MATCH(TRUE,ISNUMBER(B2124:B$10000),0),
_xlpm.prevVal, INDEX(B:B,_xlpm.prevRow),
_xlpm.nextVal, INDEX(B:B,_xlpm.nextRow),
_xlpm.prevDate, INDEX(A:A,_xlpm.prevRow),
_xlpm.nextDate, INDEX(A:A,_xlpm.nextRow),
_xlpm.prevVal + (_xlpm.nextVal-_xlpm.prevVal)*(A2124-_xlpm.prevDate)/(_xlpm.nextDate-_xlpm.prevDate)
),
IFERROR(
INDEX(B:B, ROW(B2124)-1+MATCH(TRUE,ISNUMBER(B2124:B$10000),0)),
C2123
)
)
)</f>
        <v>112</v>
      </c>
      <c r="E2124" s="1"/>
    </row>
    <row r="2125" spans="3:5" x14ac:dyDescent="0.25">
      <c r="C2125" cm="1">
        <f t="array" ref="C2125">IF(ISNUMBER(B2125),
B2125,
IFERROR(
_xlfn.LET(
_xlpm.prevRow, LOOKUP(2,1/(ISNUMBER(B$1:B2124)),ROW(B$1:B2124)),
_xlpm.nextRow, ROW(B2125)-1+MATCH(TRUE,ISNUMBER(B2125:B$10000),0),
_xlpm.prevVal, INDEX(B:B,_xlpm.prevRow),
_xlpm.nextVal, INDEX(B:B,_xlpm.nextRow),
_xlpm.prevDate, INDEX(A:A,_xlpm.prevRow),
_xlpm.nextDate, INDEX(A:A,_xlpm.nextRow),
_xlpm.prevVal + (_xlpm.nextVal-_xlpm.prevVal)*(A2125-_xlpm.prevDate)/(_xlpm.nextDate-_xlpm.prevDate)
),
IFERROR(
INDEX(B:B, ROW(B2125)-1+MATCH(TRUE,ISNUMBER(B2125:B$10000),0)),
C2124
)
)
)</f>
        <v>112</v>
      </c>
      <c r="E2125" s="1"/>
    </row>
    <row r="2126" spans="3:5" x14ac:dyDescent="0.25">
      <c r="C2126" cm="1">
        <f t="array" ref="C2126">IF(ISNUMBER(B2126),
B2126,
IFERROR(
_xlfn.LET(
_xlpm.prevRow, LOOKUP(2,1/(ISNUMBER(B$1:B2125)),ROW(B$1:B2125)),
_xlpm.nextRow, ROW(B2126)-1+MATCH(TRUE,ISNUMBER(B2126:B$10000),0),
_xlpm.prevVal, INDEX(B:B,_xlpm.prevRow),
_xlpm.nextVal, INDEX(B:B,_xlpm.nextRow),
_xlpm.prevDate, INDEX(A:A,_xlpm.prevRow),
_xlpm.nextDate, INDEX(A:A,_xlpm.nextRow),
_xlpm.prevVal + (_xlpm.nextVal-_xlpm.prevVal)*(A2126-_xlpm.prevDate)/(_xlpm.nextDate-_xlpm.prevDate)
),
IFERROR(
INDEX(B:B, ROW(B2126)-1+MATCH(TRUE,ISNUMBER(B2126:B$10000),0)),
C2125
)
)
)</f>
        <v>112</v>
      </c>
      <c r="E2126" s="1"/>
    </row>
    <row r="2127" spans="3:5" x14ac:dyDescent="0.25">
      <c r="C2127" cm="1">
        <f t="array" ref="C2127">IF(ISNUMBER(B2127),
B2127,
IFERROR(
_xlfn.LET(
_xlpm.prevRow, LOOKUP(2,1/(ISNUMBER(B$1:B2126)),ROW(B$1:B2126)),
_xlpm.nextRow, ROW(B2127)-1+MATCH(TRUE,ISNUMBER(B2127:B$10000),0),
_xlpm.prevVal, INDEX(B:B,_xlpm.prevRow),
_xlpm.nextVal, INDEX(B:B,_xlpm.nextRow),
_xlpm.prevDate, INDEX(A:A,_xlpm.prevRow),
_xlpm.nextDate, INDEX(A:A,_xlpm.nextRow),
_xlpm.prevVal + (_xlpm.nextVal-_xlpm.prevVal)*(A2127-_xlpm.prevDate)/(_xlpm.nextDate-_xlpm.prevDate)
),
IFERROR(
INDEX(B:B, ROW(B2127)-1+MATCH(TRUE,ISNUMBER(B2127:B$10000),0)),
C2126
)
)
)</f>
        <v>112</v>
      </c>
      <c r="E2127" s="1"/>
    </row>
    <row r="2128" spans="3:5" x14ac:dyDescent="0.25">
      <c r="C2128" cm="1">
        <f t="array" ref="C2128">IF(ISNUMBER(B2128),
B2128,
IFERROR(
_xlfn.LET(
_xlpm.prevRow, LOOKUP(2,1/(ISNUMBER(B$1:B2127)),ROW(B$1:B2127)),
_xlpm.nextRow, ROW(B2128)-1+MATCH(TRUE,ISNUMBER(B2128:B$10000),0),
_xlpm.prevVal, INDEX(B:B,_xlpm.prevRow),
_xlpm.nextVal, INDEX(B:B,_xlpm.nextRow),
_xlpm.prevDate, INDEX(A:A,_xlpm.prevRow),
_xlpm.nextDate, INDEX(A:A,_xlpm.nextRow),
_xlpm.prevVal + (_xlpm.nextVal-_xlpm.prevVal)*(A2128-_xlpm.prevDate)/(_xlpm.nextDate-_xlpm.prevDate)
),
IFERROR(
INDEX(B:B, ROW(B2128)-1+MATCH(TRUE,ISNUMBER(B2128:B$10000),0)),
C2127
)
)
)</f>
        <v>112</v>
      </c>
      <c r="E2128" s="1"/>
    </row>
    <row r="2129" spans="3:5" x14ac:dyDescent="0.25">
      <c r="C2129" cm="1">
        <f t="array" ref="C2129">IF(ISNUMBER(B2129),
B2129,
IFERROR(
_xlfn.LET(
_xlpm.prevRow, LOOKUP(2,1/(ISNUMBER(B$1:B2128)),ROW(B$1:B2128)),
_xlpm.nextRow, ROW(B2129)-1+MATCH(TRUE,ISNUMBER(B2129:B$10000),0),
_xlpm.prevVal, INDEX(B:B,_xlpm.prevRow),
_xlpm.nextVal, INDEX(B:B,_xlpm.nextRow),
_xlpm.prevDate, INDEX(A:A,_xlpm.prevRow),
_xlpm.nextDate, INDEX(A:A,_xlpm.nextRow),
_xlpm.prevVal + (_xlpm.nextVal-_xlpm.prevVal)*(A2129-_xlpm.prevDate)/(_xlpm.nextDate-_xlpm.prevDate)
),
IFERROR(
INDEX(B:B, ROW(B2129)-1+MATCH(TRUE,ISNUMBER(B2129:B$10000),0)),
C2128
)
)
)</f>
        <v>112</v>
      </c>
      <c r="E2129" s="1"/>
    </row>
    <row r="2130" spans="3:5" x14ac:dyDescent="0.25">
      <c r="C2130" cm="1">
        <f t="array" ref="C2130">IF(ISNUMBER(B2130),
B2130,
IFERROR(
_xlfn.LET(
_xlpm.prevRow, LOOKUP(2,1/(ISNUMBER(B$1:B2129)),ROW(B$1:B2129)),
_xlpm.nextRow, ROW(B2130)-1+MATCH(TRUE,ISNUMBER(B2130:B$10000),0),
_xlpm.prevVal, INDEX(B:B,_xlpm.prevRow),
_xlpm.nextVal, INDEX(B:B,_xlpm.nextRow),
_xlpm.prevDate, INDEX(A:A,_xlpm.prevRow),
_xlpm.nextDate, INDEX(A:A,_xlpm.nextRow),
_xlpm.prevVal + (_xlpm.nextVal-_xlpm.prevVal)*(A2130-_xlpm.prevDate)/(_xlpm.nextDate-_xlpm.prevDate)
),
IFERROR(
INDEX(B:B, ROW(B2130)-1+MATCH(TRUE,ISNUMBER(B2130:B$10000),0)),
C2129
)
)
)</f>
        <v>112</v>
      </c>
      <c r="E2130" s="1"/>
    </row>
    <row r="2131" spans="3:5" x14ac:dyDescent="0.25">
      <c r="C2131" cm="1">
        <f t="array" ref="C2131">IF(ISNUMBER(B2131),
B2131,
IFERROR(
_xlfn.LET(
_xlpm.prevRow, LOOKUP(2,1/(ISNUMBER(B$1:B2130)),ROW(B$1:B2130)),
_xlpm.nextRow, ROW(B2131)-1+MATCH(TRUE,ISNUMBER(B2131:B$10000),0),
_xlpm.prevVal, INDEX(B:B,_xlpm.prevRow),
_xlpm.nextVal, INDEX(B:B,_xlpm.nextRow),
_xlpm.prevDate, INDEX(A:A,_xlpm.prevRow),
_xlpm.nextDate, INDEX(A:A,_xlpm.nextRow),
_xlpm.prevVal + (_xlpm.nextVal-_xlpm.prevVal)*(A2131-_xlpm.prevDate)/(_xlpm.nextDate-_xlpm.prevDate)
),
IFERROR(
INDEX(B:B, ROW(B2131)-1+MATCH(TRUE,ISNUMBER(B2131:B$10000),0)),
C2130
)
)
)</f>
        <v>112</v>
      </c>
      <c r="E2131" s="1"/>
    </row>
    <row r="2132" spans="3:5" x14ac:dyDescent="0.25">
      <c r="C2132" cm="1">
        <f t="array" ref="C2132">IF(ISNUMBER(B2132),
B2132,
IFERROR(
_xlfn.LET(
_xlpm.prevRow, LOOKUP(2,1/(ISNUMBER(B$1:B2131)),ROW(B$1:B2131)),
_xlpm.nextRow, ROW(B2132)-1+MATCH(TRUE,ISNUMBER(B2132:B$10000),0),
_xlpm.prevVal, INDEX(B:B,_xlpm.prevRow),
_xlpm.nextVal, INDEX(B:B,_xlpm.nextRow),
_xlpm.prevDate, INDEX(A:A,_xlpm.prevRow),
_xlpm.nextDate, INDEX(A:A,_xlpm.nextRow),
_xlpm.prevVal + (_xlpm.nextVal-_xlpm.prevVal)*(A2132-_xlpm.prevDate)/(_xlpm.nextDate-_xlpm.prevDate)
),
IFERROR(
INDEX(B:B, ROW(B2132)-1+MATCH(TRUE,ISNUMBER(B2132:B$10000),0)),
C2131
)
)
)</f>
        <v>112</v>
      </c>
      <c r="E2132" s="1"/>
    </row>
    <row r="2133" spans="3:5" x14ac:dyDescent="0.25">
      <c r="C2133" cm="1">
        <f t="array" ref="C2133">IF(ISNUMBER(B2133),
B2133,
IFERROR(
_xlfn.LET(
_xlpm.prevRow, LOOKUP(2,1/(ISNUMBER(B$1:B2132)),ROW(B$1:B2132)),
_xlpm.nextRow, ROW(B2133)-1+MATCH(TRUE,ISNUMBER(B2133:B$10000),0),
_xlpm.prevVal, INDEX(B:B,_xlpm.prevRow),
_xlpm.nextVal, INDEX(B:B,_xlpm.nextRow),
_xlpm.prevDate, INDEX(A:A,_xlpm.prevRow),
_xlpm.nextDate, INDEX(A:A,_xlpm.nextRow),
_xlpm.prevVal + (_xlpm.nextVal-_xlpm.prevVal)*(A2133-_xlpm.prevDate)/(_xlpm.nextDate-_xlpm.prevDate)
),
IFERROR(
INDEX(B:B, ROW(B2133)-1+MATCH(TRUE,ISNUMBER(B2133:B$10000),0)),
C2132
)
)
)</f>
        <v>112</v>
      </c>
      <c r="E2133" s="1"/>
    </row>
    <row r="2134" spans="3:5" x14ac:dyDescent="0.25">
      <c r="C2134" cm="1">
        <f t="array" ref="C2134">IF(ISNUMBER(B2134),
B2134,
IFERROR(
_xlfn.LET(
_xlpm.prevRow, LOOKUP(2,1/(ISNUMBER(B$1:B2133)),ROW(B$1:B2133)),
_xlpm.nextRow, ROW(B2134)-1+MATCH(TRUE,ISNUMBER(B2134:B$10000),0),
_xlpm.prevVal, INDEX(B:B,_xlpm.prevRow),
_xlpm.nextVal, INDEX(B:B,_xlpm.nextRow),
_xlpm.prevDate, INDEX(A:A,_xlpm.prevRow),
_xlpm.nextDate, INDEX(A:A,_xlpm.nextRow),
_xlpm.prevVal + (_xlpm.nextVal-_xlpm.prevVal)*(A2134-_xlpm.prevDate)/(_xlpm.nextDate-_xlpm.prevDate)
),
IFERROR(
INDEX(B:B, ROW(B2134)-1+MATCH(TRUE,ISNUMBER(B2134:B$10000),0)),
C2133
)
)
)</f>
        <v>112</v>
      </c>
      <c r="E2134" s="1"/>
    </row>
    <row r="2135" spans="3:5" x14ac:dyDescent="0.25">
      <c r="C2135" cm="1">
        <f t="array" ref="C2135">IF(ISNUMBER(B2135),
B2135,
IFERROR(
_xlfn.LET(
_xlpm.prevRow, LOOKUP(2,1/(ISNUMBER(B$1:B2134)),ROW(B$1:B2134)),
_xlpm.nextRow, ROW(B2135)-1+MATCH(TRUE,ISNUMBER(B2135:B$10000),0),
_xlpm.prevVal, INDEX(B:B,_xlpm.prevRow),
_xlpm.nextVal, INDEX(B:B,_xlpm.nextRow),
_xlpm.prevDate, INDEX(A:A,_xlpm.prevRow),
_xlpm.nextDate, INDEX(A:A,_xlpm.nextRow),
_xlpm.prevVal + (_xlpm.nextVal-_xlpm.prevVal)*(A2135-_xlpm.prevDate)/(_xlpm.nextDate-_xlpm.prevDate)
),
IFERROR(
INDEX(B:B, ROW(B2135)-1+MATCH(TRUE,ISNUMBER(B2135:B$10000),0)),
C2134
)
)
)</f>
        <v>112</v>
      </c>
      <c r="E2135" s="1"/>
    </row>
    <row r="2136" spans="3:5" x14ac:dyDescent="0.25">
      <c r="C2136" cm="1">
        <f t="array" ref="C2136">IF(ISNUMBER(B2136),
B2136,
IFERROR(
_xlfn.LET(
_xlpm.prevRow, LOOKUP(2,1/(ISNUMBER(B$1:B2135)),ROW(B$1:B2135)),
_xlpm.nextRow, ROW(B2136)-1+MATCH(TRUE,ISNUMBER(B2136:B$10000),0),
_xlpm.prevVal, INDEX(B:B,_xlpm.prevRow),
_xlpm.nextVal, INDEX(B:B,_xlpm.nextRow),
_xlpm.prevDate, INDEX(A:A,_xlpm.prevRow),
_xlpm.nextDate, INDEX(A:A,_xlpm.nextRow),
_xlpm.prevVal + (_xlpm.nextVal-_xlpm.prevVal)*(A2136-_xlpm.prevDate)/(_xlpm.nextDate-_xlpm.prevDate)
),
IFERROR(
INDEX(B:B, ROW(B2136)-1+MATCH(TRUE,ISNUMBER(B2136:B$10000),0)),
C2135
)
)
)</f>
        <v>112</v>
      </c>
      <c r="E2136" s="1"/>
    </row>
    <row r="2137" spans="3:5" x14ac:dyDescent="0.25">
      <c r="C2137" cm="1">
        <f t="array" ref="C2137">IF(ISNUMBER(B2137),
B2137,
IFERROR(
_xlfn.LET(
_xlpm.prevRow, LOOKUP(2,1/(ISNUMBER(B$1:B2136)),ROW(B$1:B2136)),
_xlpm.nextRow, ROW(B2137)-1+MATCH(TRUE,ISNUMBER(B2137:B$10000),0),
_xlpm.prevVal, INDEX(B:B,_xlpm.prevRow),
_xlpm.nextVal, INDEX(B:B,_xlpm.nextRow),
_xlpm.prevDate, INDEX(A:A,_xlpm.prevRow),
_xlpm.nextDate, INDEX(A:A,_xlpm.nextRow),
_xlpm.prevVal + (_xlpm.nextVal-_xlpm.prevVal)*(A2137-_xlpm.prevDate)/(_xlpm.nextDate-_xlpm.prevDate)
),
IFERROR(
INDEX(B:B, ROW(B2137)-1+MATCH(TRUE,ISNUMBER(B2137:B$10000),0)),
C2136
)
)
)</f>
        <v>112</v>
      </c>
      <c r="E2137" s="1"/>
    </row>
    <row r="2138" spans="3:5" x14ac:dyDescent="0.25">
      <c r="C2138" cm="1">
        <f t="array" ref="C2138">IF(ISNUMBER(B2138),
B2138,
IFERROR(
_xlfn.LET(
_xlpm.prevRow, LOOKUP(2,1/(ISNUMBER(B$1:B2137)),ROW(B$1:B2137)),
_xlpm.nextRow, ROW(B2138)-1+MATCH(TRUE,ISNUMBER(B2138:B$10000),0),
_xlpm.prevVal, INDEX(B:B,_xlpm.prevRow),
_xlpm.nextVal, INDEX(B:B,_xlpm.nextRow),
_xlpm.prevDate, INDEX(A:A,_xlpm.prevRow),
_xlpm.nextDate, INDEX(A:A,_xlpm.nextRow),
_xlpm.prevVal + (_xlpm.nextVal-_xlpm.prevVal)*(A2138-_xlpm.prevDate)/(_xlpm.nextDate-_xlpm.prevDate)
),
IFERROR(
INDEX(B:B, ROW(B2138)-1+MATCH(TRUE,ISNUMBER(B2138:B$10000),0)),
C2137
)
)
)</f>
        <v>112</v>
      </c>
      <c r="E2138" s="1"/>
    </row>
    <row r="2139" spans="3:5" x14ac:dyDescent="0.25">
      <c r="C2139" cm="1">
        <f t="array" ref="C2139">IF(ISNUMBER(B2139),
B2139,
IFERROR(
_xlfn.LET(
_xlpm.prevRow, LOOKUP(2,1/(ISNUMBER(B$1:B2138)),ROW(B$1:B2138)),
_xlpm.nextRow, ROW(B2139)-1+MATCH(TRUE,ISNUMBER(B2139:B$10000),0),
_xlpm.prevVal, INDEX(B:B,_xlpm.prevRow),
_xlpm.nextVal, INDEX(B:B,_xlpm.nextRow),
_xlpm.prevDate, INDEX(A:A,_xlpm.prevRow),
_xlpm.nextDate, INDEX(A:A,_xlpm.nextRow),
_xlpm.prevVal + (_xlpm.nextVal-_xlpm.prevVal)*(A2139-_xlpm.prevDate)/(_xlpm.nextDate-_xlpm.prevDate)
),
IFERROR(
INDEX(B:B, ROW(B2139)-1+MATCH(TRUE,ISNUMBER(B2139:B$10000),0)),
C2138
)
)
)</f>
        <v>112</v>
      </c>
      <c r="E2139" s="1"/>
    </row>
    <row r="2140" spans="3:5" x14ac:dyDescent="0.25">
      <c r="C2140" cm="1">
        <f t="array" ref="C2140">IF(ISNUMBER(B2140),
B2140,
IFERROR(
_xlfn.LET(
_xlpm.prevRow, LOOKUP(2,1/(ISNUMBER(B$1:B2139)),ROW(B$1:B2139)),
_xlpm.nextRow, ROW(B2140)-1+MATCH(TRUE,ISNUMBER(B2140:B$10000),0),
_xlpm.prevVal, INDEX(B:B,_xlpm.prevRow),
_xlpm.nextVal, INDEX(B:B,_xlpm.nextRow),
_xlpm.prevDate, INDEX(A:A,_xlpm.prevRow),
_xlpm.nextDate, INDEX(A:A,_xlpm.nextRow),
_xlpm.prevVal + (_xlpm.nextVal-_xlpm.prevVal)*(A2140-_xlpm.prevDate)/(_xlpm.nextDate-_xlpm.prevDate)
),
IFERROR(
INDEX(B:B, ROW(B2140)-1+MATCH(TRUE,ISNUMBER(B2140:B$10000),0)),
C2139
)
)
)</f>
        <v>112</v>
      </c>
      <c r="E2140" s="1"/>
    </row>
    <row r="2141" spans="3:5" x14ac:dyDescent="0.25">
      <c r="C2141" cm="1">
        <f t="array" ref="C2141">IF(ISNUMBER(B2141),
B2141,
IFERROR(
_xlfn.LET(
_xlpm.prevRow, LOOKUP(2,1/(ISNUMBER(B$1:B2140)),ROW(B$1:B2140)),
_xlpm.nextRow, ROW(B2141)-1+MATCH(TRUE,ISNUMBER(B2141:B$10000),0),
_xlpm.prevVal, INDEX(B:B,_xlpm.prevRow),
_xlpm.nextVal, INDEX(B:B,_xlpm.nextRow),
_xlpm.prevDate, INDEX(A:A,_xlpm.prevRow),
_xlpm.nextDate, INDEX(A:A,_xlpm.nextRow),
_xlpm.prevVal + (_xlpm.nextVal-_xlpm.prevVal)*(A2141-_xlpm.prevDate)/(_xlpm.nextDate-_xlpm.prevDate)
),
IFERROR(
INDEX(B:B, ROW(B2141)-1+MATCH(TRUE,ISNUMBER(B2141:B$10000),0)),
C2140
)
)
)</f>
        <v>112</v>
      </c>
      <c r="E2141" s="1"/>
    </row>
    <row r="2142" spans="3:5" x14ac:dyDescent="0.25">
      <c r="C2142" cm="1">
        <f t="array" ref="C2142">IF(ISNUMBER(B2142),
B2142,
IFERROR(
_xlfn.LET(
_xlpm.prevRow, LOOKUP(2,1/(ISNUMBER(B$1:B2141)),ROW(B$1:B2141)),
_xlpm.nextRow, ROW(B2142)-1+MATCH(TRUE,ISNUMBER(B2142:B$10000),0),
_xlpm.prevVal, INDEX(B:B,_xlpm.prevRow),
_xlpm.nextVal, INDEX(B:B,_xlpm.nextRow),
_xlpm.prevDate, INDEX(A:A,_xlpm.prevRow),
_xlpm.nextDate, INDEX(A:A,_xlpm.nextRow),
_xlpm.prevVal + (_xlpm.nextVal-_xlpm.prevVal)*(A2142-_xlpm.prevDate)/(_xlpm.nextDate-_xlpm.prevDate)
),
IFERROR(
INDEX(B:B, ROW(B2142)-1+MATCH(TRUE,ISNUMBER(B2142:B$10000),0)),
C2141
)
)
)</f>
        <v>112</v>
      </c>
      <c r="E2142" s="1"/>
    </row>
    <row r="2143" spans="3:5" x14ac:dyDescent="0.25">
      <c r="C2143" cm="1">
        <f t="array" ref="C2143">IF(ISNUMBER(B2143),
B2143,
IFERROR(
_xlfn.LET(
_xlpm.prevRow, LOOKUP(2,1/(ISNUMBER(B$1:B2142)),ROW(B$1:B2142)),
_xlpm.nextRow, ROW(B2143)-1+MATCH(TRUE,ISNUMBER(B2143:B$10000),0),
_xlpm.prevVal, INDEX(B:B,_xlpm.prevRow),
_xlpm.nextVal, INDEX(B:B,_xlpm.nextRow),
_xlpm.prevDate, INDEX(A:A,_xlpm.prevRow),
_xlpm.nextDate, INDEX(A:A,_xlpm.nextRow),
_xlpm.prevVal + (_xlpm.nextVal-_xlpm.prevVal)*(A2143-_xlpm.prevDate)/(_xlpm.nextDate-_xlpm.prevDate)
),
IFERROR(
INDEX(B:B, ROW(B2143)-1+MATCH(TRUE,ISNUMBER(B2143:B$10000),0)),
C2142
)
)
)</f>
        <v>112</v>
      </c>
      <c r="E2143" s="1"/>
    </row>
    <row r="2144" spans="3:5" x14ac:dyDescent="0.25">
      <c r="C2144" cm="1">
        <f t="array" ref="C2144">IF(ISNUMBER(B2144),
B2144,
IFERROR(
_xlfn.LET(
_xlpm.prevRow, LOOKUP(2,1/(ISNUMBER(B$1:B2143)),ROW(B$1:B2143)),
_xlpm.nextRow, ROW(B2144)-1+MATCH(TRUE,ISNUMBER(B2144:B$10000),0),
_xlpm.prevVal, INDEX(B:B,_xlpm.prevRow),
_xlpm.nextVal, INDEX(B:B,_xlpm.nextRow),
_xlpm.prevDate, INDEX(A:A,_xlpm.prevRow),
_xlpm.nextDate, INDEX(A:A,_xlpm.nextRow),
_xlpm.prevVal + (_xlpm.nextVal-_xlpm.prevVal)*(A2144-_xlpm.prevDate)/(_xlpm.nextDate-_xlpm.prevDate)
),
IFERROR(
INDEX(B:B, ROW(B2144)-1+MATCH(TRUE,ISNUMBER(B2144:B$10000),0)),
C2143
)
)
)</f>
        <v>112</v>
      </c>
      <c r="E2144" s="1"/>
    </row>
    <row r="2145" spans="3:5" x14ac:dyDescent="0.25">
      <c r="C2145" cm="1">
        <f t="array" ref="C2145">IF(ISNUMBER(B2145),
B2145,
IFERROR(
_xlfn.LET(
_xlpm.prevRow, LOOKUP(2,1/(ISNUMBER(B$1:B2144)),ROW(B$1:B2144)),
_xlpm.nextRow, ROW(B2145)-1+MATCH(TRUE,ISNUMBER(B2145:B$10000),0),
_xlpm.prevVal, INDEX(B:B,_xlpm.prevRow),
_xlpm.nextVal, INDEX(B:B,_xlpm.nextRow),
_xlpm.prevDate, INDEX(A:A,_xlpm.prevRow),
_xlpm.nextDate, INDEX(A:A,_xlpm.nextRow),
_xlpm.prevVal + (_xlpm.nextVal-_xlpm.prevVal)*(A2145-_xlpm.prevDate)/(_xlpm.nextDate-_xlpm.prevDate)
),
IFERROR(
INDEX(B:B, ROW(B2145)-1+MATCH(TRUE,ISNUMBER(B2145:B$10000),0)),
C2144
)
)
)</f>
        <v>112</v>
      </c>
      <c r="E2145" s="1"/>
    </row>
    <row r="2146" spans="3:5" x14ac:dyDescent="0.25">
      <c r="C2146" cm="1">
        <f t="array" ref="C2146">IF(ISNUMBER(B2146),
B2146,
IFERROR(
_xlfn.LET(
_xlpm.prevRow, LOOKUP(2,1/(ISNUMBER(B$1:B2145)),ROW(B$1:B2145)),
_xlpm.nextRow, ROW(B2146)-1+MATCH(TRUE,ISNUMBER(B2146:B$10000),0),
_xlpm.prevVal, INDEX(B:B,_xlpm.prevRow),
_xlpm.nextVal, INDEX(B:B,_xlpm.nextRow),
_xlpm.prevDate, INDEX(A:A,_xlpm.prevRow),
_xlpm.nextDate, INDEX(A:A,_xlpm.nextRow),
_xlpm.prevVal + (_xlpm.nextVal-_xlpm.prevVal)*(A2146-_xlpm.prevDate)/(_xlpm.nextDate-_xlpm.prevDate)
),
IFERROR(
INDEX(B:B, ROW(B2146)-1+MATCH(TRUE,ISNUMBER(B2146:B$10000),0)),
C2145
)
)
)</f>
        <v>112</v>
      </c>
      <c r="E2146" s="1"/>
    </row>
    <row r="2147" spans="3:5" x14ac:dyDescent="0.25">
      <c r="C2147" cm="1">
        <f t="array" ref="C2147">IF(ISNUMBER(B2147),
B2147,
IFERROR(
_xlfn.LET(
_xlpm.prevRow, LOOKUP(2,1/(ISNUMBER(B$1:B2146)),ROW(B$1:B2146)),
_xlpm.nextRow, ROW(B2147)-1+MATCH(TRUE,ISNUMBER(B2147:B$10000),0),
_xlpm.prevVal, INDEX(B:B,_xlpm.prevRow),
_xlpm.nextVal, INDEX(B:B,_xlpm.nextRow),
_xlpm.prevDate, INDEX(A:A,_xlpm.prevRow),
_xlpm.nextDate, INDEX(A:A,_xlpm.nextRow),
_xlpm.prevVal + (_xlpm.nextVal-_xlpm.prevVal)*(A2147-_xlpm.prevDate)/(_xlpm.nextDate-_xlpm.prevDate)
),
IFERROR(
INDEX(B:B, ROW(B2147)-1+MATCH(TRUE,ISNUMBER(B2147:B$10000),0)),
C2146
)
)
)</f>
        <v>112</v>
      </c>
      <c r="E2147" s="1"/>
    </row>
    <row r="2148" spans="3:5" x14ac:dyDescent="0.25">
      <c r="C2148" cm="1">
        <f t="array" ref="C2148">IF(ISNUMBER(B2148),
B2148,
IFERROR(
_xlfn.LET(
_xlpm.prevRow, LOOKUP(2,1/(ISNUMBER(B$1:B2147)),ROW(B$1:B2147)),
_xlpm.nextRow, ROW(B2148)-1+MATCH(TRUE,ISNUMBER(B2148:B$10000),0),
_xlpm.prevVal, INDEX(B:B,_xlpm.prevRow),
_xlpm.nextVal, INDEX(B:B,_xlpm.nextRow),
_xlpm.prevDate, INDEX(A:A,_xlpm.prevRow),
_xlpm.nextDate, INDEX(A:A,_xlpm.nextRow),
_xlpm.prevVal + (_xlpm.nextVal-_xlpm.prevVal)*(A2148-_xlpm.prevDate)/(_xlpm.nextDate-_xlpm.prevDate)
),
IFERROR(
INDEX(B:B, ROW(B2148)-1+MATCH(TRUE,ISNUMBER(B2148:B$10000),0)),
C2147
)
)
)</f>
        <v>112</v>
      </c>
      <c r="E2148" s="1"/>
    </row>
    <row r="2149" spans="3:5" x14ac:dyDescent="0.25">
      <c r="E2149" s="1"/>
    </row>
    <row r="2150" spans="3:5" x14ac:dyDescent="0.25">
      <c r="E2150" s="1"/>
    </row>
    <row r="2151" spans="3:5" x14ac:dyDescent="0.25">
      <c r="E2151" s="1"/>
    </row>
    <row r="2152" spans="3:5" x14ac:dyDescent="0.25">
      <c r="E2152" s="1"/>
    </row>
    <row r="2153" spans="3:5" x14ac:dyDescent="0.25">
      <c r="E2153" s="1"/>
    </row>
    <row r="2154" spans="3:5" x14ac:dyDescent="0.25">
      <c r="E2154" s="1"/>
    </row>
    <row r="2155" spans="3:5" x14ac:dyDescent="0.25">
      <c r="E2155" s="1"/>
    </row>
    <row r="2156" spans="3:5" x14ac:dyDescent="0.25">
      <c r="E2156" s="1"/>
    </row>
    <row r="2157" spans="3:5" x14ac:dyDescent="0.25">
      <c r="E2157" s="1"/>
    </row>
    <row r="2158" spans="3:5" x14ac:dyDescent="0.25">
      <c r="E2158" s="1"/>
    </row>
    <row r="2159" spans="3:5" x14ac:dyDescent="0.25">
      <c r="E2159" s="1"/>
    </row>
    <row r="2160" spans="3:5" x14ac:dyDescent="0.25">
      <c r="E2160" s="1"/>
    </row>
    <row r="2161" spans="5:5" x14ac:dyDescent="0.25">
      <c r="E2161" s="1"/>
    </row>
    <row r="2162" spans="5:5" x14ac:dyDescent="0.25">
      <c r="E2162" s="1"/>
    </row>
    <row r="2163" spans="5:5" x14ac:dyDescent="0.25">
      <c r="E2163" s="1"/>
    </row>
    <row r="2164" spans="5:5" x14ac:dyDescent="0.25">
      <c r="E2164" s="1"/>
    </row>
    <row r="2165" spans="5:5" x14ac:dyDescent="0.25">
      <c r="E2165" s="1"/>
    </row>
    <row r="2166" spans="5:5" x14ac:dyDescent="0.25">
      <c r="E2166" s="1"/>
    </row>
    <row r="2167" spans="5:5" x14ac:dyDescent="0.25">
      <c r="E2167" s="1"/>
    </row>
    <row r="2168" spans="5:5" x14ac:dyDescent="0.25">
      <c r="E2168" s="1"/>
    </row>
    <row r="2169" spans="5:5" x14ac:dyDescent="0.25">
      <c r="E2169" s="1"/>
    </row>
    <row r="2170" spans="5:5" x14ac:dyDescent="0.25">
      <c r="E2170" s="1"/>
    </row>
    <row r="2171" spans="5:5" x14ac:dyDescent="0.25">
      <c r="E2171" s="1"/>
    </row>
    <row r="2172" spans="5:5" x14ac:dyDescent="0.25">
      <c r="E2172" s="1"/>
    </row>
    <row r="2173" spans="5:5" x14ac:dyDescent="0.25">
      <c r="E2173" s="1"/>
    </row>
    <row r="2174" spans="5:5" x14ac:dyDescent="0.25">
      <c r="E2174" s="1"/>
    </row>
    <row r="2175" spans="5:5" x14ac:dyDescent="0.25">
      <c r="E2175" s="1"/>
    </row>
    <row r="2176" spans="5:5" x14ac:dyDescent="0.25">
      <c r="E2176" s="1"/>
    </row>
    <row r="2177" spans="5:5" x14ac:dyDescent="0.25">
      <c r="E2177" s="1"/>
    </row>
    <row r="2178" spans="5:5" x14ac:dyDescent="0.25">
      <c r="E2178" s="1"/>
    </row>
    <row r="2179" spans="5:5" x14ac:dyDescent="0.25">
      <c r="E2179" s="1"/>
    </row>
    <row r="2180" spans="5:5" x14ac:dyDescent="0.25">
      <c r="E2180" s="1"/>
    </row>
    <row r="2181" spans="5:5" x14ac:dyDescent="0.25">
      <c r="E2181" s="1"/>
    </row>
    <row r="2182" spans="5:5" x14ac:dyDescent="0.25">
      <c r="E2182" s="1"/>
    </row>
    <row r="2183" spans="5:5" x14ac:dyDescent="0.25">
      <c r="E2183" s="1"/>
    </row>
    <row r="2184" spans="5:5" x14ac:dyDescent="0.25">
      <c r="E2184" s="1"/>
    </row>
    <row r="2185" spans="5:5" x14ac:dyDescent="0.25">
      <c r="E2185" s="1"/>
    </row>
    <row r="2186" spans="5:5" x14ac:dyDescent="0.25">
      <c r="E2186" s="1"/>
    </row>
    <row r="2187" spans="5:5" x14ac:dyDescent="0.25">
      <c r="E2187" s="1"/>
    </row>
    <row r="2188" spans="5:5" x14ac:dyDescent="0.25">
      <c r="E2188" s="1"/>
    </row>
    <row r="2189" spans="5:5" x14ac:dyDescent="0.25">
      <c r="E2189" s="1"/>
    </row>
    <row r="2190" spans="5:5" x14ac:dyDescent="0.25">
      <c r="E2190" s="1"/>
    </row>
    <row r="2191" spans="5:5" x14ac:dyDescent="0.25">
      <c r="E2191" s="1"/>
    </row>
    <row r="2192" spans="5:5" x14ac:dyDescent="0.25">
      <c r="E2192" s="1"/>
    </row>
    <row r="2193" spans="5:5" x14ac:dyDescent="0.25">
      <c r="E2193" s="1"/>
    </row>
    <row r="2194" spans="5:5" x14ac:dyDescent="0.25">
      <c r="E2194" s="1"/>
    </row>
    <row r="2195" spans="5:5" x14ac:dyDescent="0.25">
      <c r="E2195" s="1"/>
    </row>
    <row r="2196" spans="5:5" x14ac:dyDescent="0.25">
      <c r="E2196" s="1"/>
    </row>
    <row r="2197" spans="5:5" x14ac:dyDescent="0.25">
      <c r="E2197" s="1"/>
    </row>
    <row r="2198" spans="5:5" x14ac:dyDescent="0.25">
      <c r="E2198" s="1"/>
    </row>
    <row r="2199" spans="5:5" x14ac:dyDescent="0.25">
      <c r="E2199" s="1"/>
    </row>
    <row r="2200" spans="5:5" x14ac:dyDescent="0.25">
      <c r="E2200" s="1"/>
    </row>
    <row r="2201" spans="5:5" x14ac:dyDescent="0.25">
      <c r="E2201" s="1"/>
    </row>
    <row r="2202" spans="5:5" x14ac:dyDescent="0.25">
      <c r="E2202" s="1"/>
    </row>
    <row r="2203" spans="5:5" x14ac:dyDescent="0.25">
      <c r="E2203" s="1"/>
    </row>
    <row r="2204" spans="5:5" x14ac:dyDescent="0.25">
      <c r="E2204" s="1"/>
    </row>
    <row r="2205" spans="5:5" x14ac:dyDescent="0.25">
      <c r="E2205" s="1"/>
    </row>
    <row r="2206" spans="5:5" x14ac:dyDescent="0.25">
      <c r="E2206" s="1"/>
    </row>
    <row r="2207" spans="5:5" x14ac:dyDescent="0.25">
      <c r="E2207" s="1"/>
    </row>
    <row r="2208" spans="5:5" x14ac:dyDescent="0.25">
      <c r="E2208" s="1"/>
    </row>
    <row r="2209" spans="5:5" x14ac:dyDescent="0.25">
      <c r="E2209" s="1"/>
    </row>
    <row r="2210" spans="5:5" x14ac:dyDescent="0.25">
      <c r="E2210" s="1"/>
    </row>
    <row r="2211" spans="5:5" x14ac:dyDescent="0.25">
      <c r="E2211" s="1"/>
    </row>
    <row r="2212" spans="5:5" x14ac:dyDescent="0.25">
      <c r="E2212" s="1"/>
    </row>
    <row r="2213" spans="5:5" x14ac:dyDescent="0.25">
      <c r="E2213" s="1"/>
    </row>
    <row r="2214" spans="5:5" x14ac:dyDescent="0.25">
      <c r="E2214" s="1"/>
    </row>
    <row r="2215" spans="5:5" x14ac:dyDescent="0.25">
      <c r="E2215" s="1"/>
    </row>
    <row r="2216" spans="5:5" x14ac:dyDescent="0.25">
      <c r="E2216" s="1"/>
    </row>
    <row r="2217" spans="5:5" x14ac:dyDescent="0.25">
      <c r="E2217" s="1"/>
    </row>
    <row r="2218" spans="5:5" x14ac:dyDescent="0.25">
      <c r="E2218" s="1"/>
    </row>
    <row r="2219" spans="5:5" x14ac:dyDescent="0.25">
      <c r="E2219" s="1"/>
    </row>
    <row r="2220" spans="5:5" x14ac:dyDescent="0.25">
      <c r="E2220" s="1"/>
    </row>
    <row r="2221" spans="5:5" x14ac:dyDescent="0.25">
      <c r="E2221" s="1"/>
    </row>
    <row r="2222" spans="5:5" x14ac:dyDescent="0.25">
      <c r="E2222" s="1"/>
    </row>
    <row r="2223" spans="5:5" x14ac:dyDescent="0.25">
      <c r="E2223" s="1"/>
    </row>
    <row r="2224" spans="5:5" x14ac:dyDescent="0.25">
      <c r="E2224" s="1"/>
    </row>
    <row r="2225" spans="5:5" x14ac:dyDescent="0.25">
      <c r="E2225" s="1"/>
    </row>
    <row r="2226" spans="5:5" x14ac:dyDescent="0.25">
      <c r="E2226" s="1"/>
    </row>
    <row r="2227" spans="5:5" x14ac:dyDescent="0.25">
      <c r="E2227" s="1"/>
    </row>
    <row r="2228" spans="5:5" x14ac:dyDescent="0.25">
      <c r="E2228" s="1"/>
    </row>
    <row r="2229" spans="5:5" x14ac:dyDescent="0.25">
      <c r="E2229" s="1"/>
    </row>
    <row r="2230" spans="5:5" x14ac:dyDescent="0.25">
      <c r="E2230" s="1"/>
    </row>
    <row r="2231" spans="5:5" x14ac:dyDescent="0.25">
      <c r="E2231" s="1"/>
    </row>
    <row r="2232" spans="5:5" x14ac:dyDescent="0.25">
      <c r="E2232" s="1"/>
    </row>
    <row r="2233" spans="5:5" x14ac:dyDescent="0.25">
      <c r="E2233" s="1"/>
    </row>
    <row r="2234" spans="5:5" x14ac:dyDescent="0.25">
      <c r="E2234" s="1"/>
    </row>
    <row r="2235" spans="5:5" x14ac:dyDescent="0.25">
      <c r="E2235" s="1"/>
    </row>
    <row r="2236" spans="5:5" x14ac:dyDescent="0.25">
      <c r="E2236" s="1"/>
    </row>
    <row r="2237" spans="5:5" x14ac:dyDescent="0.25">
      <c r="E2237" s="1"/>
    </row>
    <row r="2238" spans="5:5" x14ac:dyDescent="0.25">
      <c r="E2238" s="1"/>
    </row>
    <row r="2239" spans="5:5" x14ac:dyDescent="0.25">
      <c r="E2239" s="1"/>
    </row>
    <row r="2240" spans="5:5" x14ac:dyDescent="0.25">
      <c r="E2240" s="1"/>
    </row>
    <row r="2241" spans="5:5" x14ac:dyDescent="0.25">
      <c r="E2241" s="1"/>
    </row>
    <row r="2242" spans="5:5" x14ac:dyDescent="0.25">
      <c r="E2242" s="1"/>
    </row>
    <row r="2243" spans="5:5" x14ac:dyDescent="0.25">
      <c r="E2243" s="1"/>
    </row>
    <row r="2244" spans="5:5" x14ac:dyDescent="0.25">
      <c r="E2244" s="1"/>
    </row>
    <row r="2245" spans="5:5" x14ac:dyDescent="0.25">
      <c r="E2245" s="1"/>
    </row>
    <row r="2246" spans="5:5" x14ac:dyDescent="0.25">
      <c r="E2246" s="1"/>
    </row>
    <row r="2247" spans="5:5" x14ac:dyDescent="0.25">
      <c r="E2247" s="1"/>
    </row>
    <row r="2248" spans="5:5" x14ac:dyDescent="0.25">
      <c r="E2248" s="1"/>
    </row>
    <row r="2249" spans="5:5" x14ac:dyDescent="0.25">
      <c r="E2249" s="1"/>
    </row>
    <row r="2250" spans="5:5" x14ac:dyDescent="0.25">
      <c r="E2250" s="1"/>
    </row>
    <row r="2251" spans="5:5" x14ac:dyDescent="0.25">
      <c r="E2251" s="1"/>
    </row>
    <row r="2252" spans="5:5" x14ac:dyDescent="0.25">
      <c r="E2252" s="1"/>
    </row>
    <row r="2253" spans="5:5" x14ac:dyDescent="0.25">
      <c r="E2253" s="1"/>
    </row>
    <row r="2254" spans="5:5" x14ac:dyDescent="0.25">
      <c r="E2254" s="1"/>
    </row>
    <row r="2255" spans="5:5" x14ac:dyDescent="0.25">
      <c r="E2255" s="1"/>
    </row>
    <row r="2256" spans="5:5" x14ac:dyDescent="0.25">
      <c r="E2256" s="1"/>
    </row>
    <row r="2257" spans="5:5" x14ac:dyDescent="0.25">
      <c r="E2257" s="1"/>
    </row>
    <row r="2258" spans="5:5" x14ac:dyDescent="0.25">
      <c r="E2258" s="1"/>
    </row>
    <row r="2259" spans="5:5" x14ac:dyDescent="0.25">
      <c r="E2259" s="1"/>
    </row>
    <row r="2260" spans="5:5" x14ac:dyDescent="0.25">
      <c r="E2260" s="1"/>
    </row>
    <row r="2261" spans="5:5" x14ac:dyDescent="0.25">
      <c r="E2261" s="1"/>
    </row>
    <row r="2262" spans="5:5" x14ac:dyDescent="0.25">
      <c r="E2262" s="1"/>
    </row>
    <row r="2263" spans="5:5" x14ac:dyDescent="0.25">
      <c r="E2263" s="1"/>
    </row>
    <row r="2264" spans="5:5" x14ac:dyDescent="0.25">
      <c r="E2264" s="1"/>
    </row>
    <row r="2265" spans="5:5" x14ac:dyDescent="0.25">
      <c r="E2265" s="1"/>
    </row>
    <row r="2266" spans="5:5" x14ac:dyDescent="0.25">
      <c r="E2266" s="1"/>
    </row>
    <row r="2267" spans="5:5" x14ac:dyDescent="0.25">
      <c r="E2267" s="1"/>
    </row>
    <row r="2268" spans="5:5" x14ac:dyDescent="0.25">
      <c r="E2268" s="1"/>
    </row>
    <row r="2269" spans="5:5" x14ac:dyDescent="0.25">
      <c r="E2269" s="1"/>
    </row>
    <row r="2270" spans="5:5" x14ac:dyDescent="0.25">
      <c r="E2270" s="1"/>
    </row>
    <row r="2271" spans="5:5" x14ac:dyDescent="0.25">
      <c r="E2271" s="1"/>
    </row>
    <row r="2272" spans="5:5" x14ac:dyDescent="0.25">
      <c r="E2272" s="1"/>
    </row>
    <row r="2273" spans="5:5" x14ac:dyDescent="0.25">
      <c r="E2273" s="1"/>
    </row>
    <row r="2274" spans="5:5" x14ac:dyDescent="0.25">
      <c r="E2274" s="1"/>
    </row>
    <row r="2275" spans="5:5" x14ac:dyDescent="0.25">
      <c r="E2275" s="1"/>
    </row>
    <row r="2276" spans="5:5" x14ac:dyDescent="0.25">
      <c r="E2276" s="1"/>
    </row>
    <row r="2277" spans="5:5" x14ac:dyDescent="0.25">
      <c r="E2277" s="1"/>
    </row>
    <row r="2278" spans="5:5" x14ac:dyDescent="0.25">
      <c r="E2278" s="1"/>
    </row>
    <row r="2279" spans="5:5" x14ac:dyDescent="0.25">
      <c r="E2279" s="1"/>
    </row>
    <row r="2280" spans="5:5" x14ac:dyDescent="0.25">
      <c r="E2280" s="1"/>
    </row>
    <row r="2281" spans="5:5" x14ac:dyDescent="0.25">
      <c r="E2281" s="1"/>
    </row>
    <row r="2282" spans="5:5" x14ac:dyDescent="0.25">
      <c r="E2282" s="1"/>
    </row>
    <row r="2283" spans="5:5" x14ac:dyDescent="0.25">
      <c r="E2283" s="1"/>
    </row>
    <row r="2284" spans="5:5" x14ac:dyDescent="0.25">
      <c r="E2284" s="1"/>
    </row>
    <row r="2285" spans="5:5" x14ac:dyDescent="0.25">
      <c r="E2285" s="1"/>
    </row>
    <row r="2286" spans="5:5" x14ac:dyDescent="0.25">
      <c r="E2286" s="1"/>
    </row>
    <row r="2287" spans="5:5" x14ac:dyDescent="0.25">
      <c r="E2287" s="1"/>
    </row>
    <row r="2288" spans="5:5" x14ac:dyDescent="0.25">
      <c r="E2288" s="1"/>
    </row>
    <row r="2289" spans="5:5" x14ac:dyDescent="0.25">
      <c r="E2289" s="1"/>
    </row>
    <row r="2290" spans="5:5" x14ac:dyDescent="0.25">
      <c r="E2290" s="1"/>
    </row>
    <row r="2291" spans="5:5" x14ac:dyDescent="0.25">
      <c r="E2291" s="1"/>
    </row>
    <row r="2292" spans="5:5" x14ac:dyDescent="0.25">
      <c r="E2292" s="1"/>
    </row>
    <row r="2293" spans="5:5" x14ac:dyDescent="0.25">
      <c r="E2293" s="1"/>
    </row>
    <row r="2294" spans="5:5" x14ac:dyDescent="0.25">
      <c r="E2294" s="1"/>
    </row>
    <row r="2295" spans="5:5" x14ac:dyDescent="0.25">
      <c r="E2295" s="1"/>
    </row>
    <row r="2296" spans="5:5" x14ac:dyDescent="0.25">
      <c r="E2296" s="1"/>
    </row>
    <row r="2297" spans="5:5" x14ac:dyDescent="0.25">
      <c r="E2297" s="1"/>
    </row>
    <row r="2298" spans="5:5" x14ac:dyDescent="0.25">
      <c r="E2298" s="1"/>
    </row>
    <row r="2299" spans="5:5" x14ac:dyDescent="0.25">
      <c r="E2299" s="1"/>
    </row>
    <row r="2300" spans="5:5" x14ac:dyDescent="0.25">
      <c r="E2300" s="1"/>
    </row>
    <row r="2301" spans="5:5" x14ac:dyDescent="0.25">
      <c r="E2301" s="1"/>
    </row>
    <row r="2302" spans="5:5" x14ac:dyDescent="0.25">
      <c r="E2302" s="1"/>
    </row>
    <row r="2303" spans="5:5" x14ac:dyDescent="0.25">
      <c r="E2303" s="1"/>
    </row>
    <row r="2304" spans="5:5" x14ac:dyDescent="0.25">
      <c r="E2304" s="1"/>
    </row>
    <row r="2305" spans="5:5" x14ac:dyDescent="0.25">
      <c r="E2305" s="1"/>
    </row>
    <row r="2306" spans="5:5" x14ac:dyDescent="0.25">
      <c r="E2306" s="1"/>
    </row>
    <row r="2307" spans="5:5" x14ac:dyDescent="0.25">
      <c r="E2307" s="1"/>
    </row>
    <row r="2308" spans="5:5" x14ac:dyDescent="0.25">
      <c r="E2308" s="1"/>
    </row>
    <row r="2309" spans="5:5" x14ac:dyDescent="0.25">
      <c r="E2309" s="1"/>
    </row>
    <row r="2310" spans="5:5" x14ac:dyDescent="0.25">
      <c r="E2310" s="1"/>
    </row>
    <row r="2311" spans="5:5" x14ac:dyDescent="0.25">
      <c r="E2311" s="1"/>
    </row>
    <row r="2312" spans="5:5" x14ac:dyDescent="0.25">
      <c r="E2312" s="1"/>
    </row>
    <row r="2313" spans="5:5" x14ac:dyDescent="0.25">
      <c r="E2313" s="1"/>
    </row>
    <row r="2314" spans="5:5" x14ac:dyDescent="0.25">
      <c r="E2314" s="1"/>
    </row>
    <row r="2315" spans="5:5" x14ac:dyDescent="0.25">
      <c r="E2315" s="1"/>
    </row>
    <row r="2316" spans="5:5" x14ac:dyDescent="0.25">
      <c r="E2316" s="1"/>
    </row>
    <row r="2317" spans="5:5" x14ac:dyDescent="0.25">
      <c r="E2317" s="1"/>
    </row>
    <row r="2318" spans="5:5" x14ac:dyDescent="0.25">
      <c r="E2318" s="1"/>
    </row>
    <row r="2319" spans="5:5" x14ac:dyDescent="0.25">
      <c r="E2319" s="1"/>
    </row>
    <row r="2320" spans="5:5" x14ac:dyDescent="0.25">
      <c r="E2320" s="1"/>
    </row>
    <row r="2321" spans="5:5" x14ac:dyDescent="0.25">
      <c r="E2321" s="1"/>
    </row>
    <row r="2322" spans="5:5" x14ac:dyDescent="0.25">
      <c r="E2322" s="1"/>
    </row>
    <row r="2323" spans="5:5" x14ac:dyDescent="0.25">
      <c r="E2323" s="1"/>
    </row>
    <row r="2324" spans="5:5" x14ac:dyDescent="0.25">
      <c r="E2324" s="1"/>
    </row>
    <row r="2325" spans="5:5" x14ac:dyDescent="0.25">
      <c r="E2325" s="1"/>
    </row>
    <row r="2326" spans="5:5" x14ac:dyDescent="0.25">
      <c r="E2326" s="1"/>
    </row>
    <row r="2327" spans="5:5" x14ac:dyDescent="0.25">
      <c r="E2327" s="1"/>
    </row>
    <row r="2328" spans="5:5" x14ac:dyDescent="0.25">
      <c r="E2328" s="1"/>
    </row>
    <row r="2329" spans="5:5" x14ac:dyDescent="0.25">
      <c r="E2329" s="1"/>
    </row>
    <row r="2330" spans="5:5" x14ac:dyDescent="0.25">
      <c r="E2330" s="1"/>
    </row>
    <row r="2331" spans="5:5" x14ac:dyDescent="0.25">
      <c r="E2331" s="1"/>
    </row>
    <row r="2332" spans="5:5" x14ac:dyDescent="0.25">
      <c r="E2332" s="1"/>
    </row>
    <row r="2333" spans="5:5" x14ac:dyDescent="0.25">
      <c r="E2333" s="1"/>
    </row>
    <row r="2334" spans="5:5" x14ac:dyDescent="0.25">
      <c r="E2334" s="1"/>
    </row>
    <row r="2335" spans="5:5" x14ac:dyDescent="0.25">
      <c r="E2335" s="1"/>
    </row>
    <row r="2336" spans="5:5" x14ac:dyDescent="0.25">
      <c r="E2336" s="1"/>
    </row>
    <row r="2337" spans="5:5" x14ac:dyDescent="0.25">
      <c r="E2337" s="1"/>
    </row>
    <row r="2338" spans="5:5" x14ac:dyDescent="0.25">
      <c r="E2338" s="1"/>
    </row>
    <row r="2339" spans="5:5" x14ac:dyDescent="0.25">
      <c r="E2339" s="1"/>
    </row>
    <row r="2340" spans="5:5" x14ac:dyDescent="0.25">
      <c r="E2340" s="1"/>
    </row>
    <row r="2341" spans="5:5" x14ac:dyDescent="0.25">
      <c r="E2341" s="1"/>
    </row>
    <row r="2342" spans="5:5" x14ac:dyDescent="0.25">
      <c r="E2342" s="1"/>
    </row>
    <row r="2343" spans="5:5" x14ac:dyDescent="0.25">
      <c r="E2343" s="1"/>
    </row>
    <row r="2344" spans="5:5" x14ac:dyDescent="0.25">
      <c r="E2344" s="1"/>
    </row>
    <row r="2345" spans="5:5" x14ac:dyDescent="0.25">
      <c r="E2345" s="1"/>
    </row>
    <row r="2346" spans="5:5" x14ac:dyDescent="0.25">
      <c r="E2346" s="1"/>
    </row>
    <row r="2347" spans="5:5" x14ac:dyDescent="0.25">
      <c r="E2347" s="1"/>
    </row>
    <row r="2348" spans="5:5" x14ac:dyDescent="0.25">
      <c r="E2348" s="1"/>
    </row>
    <row r="2349" spans="5:5" x14ac:dyDescent="0.25">
      <c r="E2349" s="1"/>
    </row>
    <row r="2350" spans="5:5" x14ac:dyDescent="0.25">
      <c r="E2350" s="1"/>
    </row>
    <row r="2351" spans="5:5" x14ac:dyDescent="0.25">
      <c r="E2351" s="1"/>
    </row>
    <row r="2352" spans="5:5" x14ac:dyDescent="0.25">
      <c r="E2352" s="1"/>
    </row>
    <row r="2353" spans="5:5" x14ac:dyDescent="0.25">
      <c r="E2353" s="1"/>
    </row>
    <row r="2354" spans="5:5" x14ac:dyDescent="0.25">
      <c r="E2354" s="1"/>
    </row>
    <row r="2355" spans="5:5" x14ac:dyDescent="0.25">
      <c r="E2355" s="1"/>
    </row>
    <row r="2356" spans="5:5" x14ac:dyDescent="0.25">
      <c r="E2356" s="1"/>
    </row>
    <row r="2357" spans="5:5" x14ac:dyDescent="0.25">
      <c r="E2357" s="1"/>
    </row>
    <row r="2358" spans="5:5" x14ac:dyDescent="0.25">
      <c r="E2358" s="1"/>
    </row>
    <row r="2359" spans="5:5" x14ac:dyDescent="0.25">
      <c r="E2359" s="1"/>
    </row>
    <row r="2360" spans="5:5" x14ac:dyDescent="0.25">
      <c r="E2360" s="1"/>
    </row>
    <row r="2361" spans="5:5" x14ac:dyDescent="0.25">
      <c r="E2361" s="1"/>
    </row>
    <row r="2362" spans="5:5" x14ac:dyDescent="0.25">
      <c r="E2362" s="1"/>
    </row>
    <row r="2363" spans="5:5" x14ac:dyDescent="0.25">
      <c r="E2363" s="1"/>
    </row>
    <row r="2364" spans="5:5" x14ac:dyDescent="0.25">
      <c r="E2364" s="1"/>
    </row>
    <row r="2365" spans="5:5" x14ac:dyDescent="0.25">
      <c r="E2365" s="1"/>
    </row>
    <row r="2366" spans="5:5" x14ac:dyDescent="0.25">
      <c r="E2366" s="1"/>
    </row>
    <row r="2367" spans="5:5" x14ac:dyDescent="0.25">
      <c r="E2367" s="1"/>
    </row>
    <row r="2368" spans="5:5" x14ac:dyDescent="0.25">
      <c r="E2368" s="1"/>
    </row>
    <row r="2369" spans="5:5" x14ac:dyDescent="0.25">
      <c r="E2369" s="1"/>
    </row>
    <row r="2370" spans="5:5" x14ac:dyDescent="0.25">
      <c r="E2370" s="1"/>
    </row>
    <row r="2371" spans="5:5" x14ac:dyDescent="0.25">
      <c r="E2371" s="1"/>
    </row>
    <row r="2372" spans="5:5" x14ac:dyDescent="0.25">
      <c r="E2372" s="1"/>
    </row>
    <row r="2373" spans="5:5" x14ac:dyDescent="0.25">
      <c r="E2373" s="1"/>
    </row>
    <row r="2374" spans="5:5" x14ac:dyDescent="0.25">
      <c r="E2374" s="1"/>
    </row>
    <row r="2375" spans="5:5" x14ac:dyDescent="0.25">
      <c r="E2375" s="1"/>
    </row>
    <row r="2376" spans="5:5" x14ac:dyDescent="0.25">
      <c r="E2376" s="1"/>
    </row>
    <row r="2377" spans="5:5" x14ac:dyDescent="0.25">
      <c r="E2377" s="1"/>
    </row>
    <row r="2378" spans="5:5" x14ac:dyDescent="0.25">
      <c r="E2378" s="1"/>
    </row>
    <row r="2379" spans="5:5" x14ac:dyDescent="0.25">
      <c r="E2379" s="1"/>
    </row>
    <row r="2380" spans="5:5" x14ac:dyDescent="0.25">
      <c r="E2380" s="1"/>
    </row>
    <row r="2381" spans="5:5" x14ac:dyDescent="0.25">
      <c r="E2381" s="1"/>
    </row>
    <row r="2382" spans="5:5" x14ac:dyDescent="0.25">
      <c r="E2382" s="1"/>
    </row>
    <row r="2383" spans="5:5" x14ac:dyDescent="0.25">
      <c r="E2383" s="1"/>
    </row>
    <row r="2384" spans="5:5" x14ac:dyDescent="0.25">
      <c r="E2384" s="1"/>
    </row>
    <row r="2385" spans="5:5" x14ac:dyDescent="0.25">
      <c r="E2385" s="1"/>
    </row>
    <row r="2386" spans="5:5" x14ac:dyDescent="0.25">
      <c r="E2386" s="1"/>
    </row>
    <row r="2387" spans="5:5" x14ac:dyDescent="0.25">
      <c r="E2387" s="1"/>
    </row>
    <row r="2388" spans="5:5" x14ac:dyDescent="0.25">
      <c r="E2388" s="1"/>
    </row>
    <row r="2389" spans="5:5" x14ac:dyDescent="0.25">
      <c r="E2389" s="1"/>
    </row>
    <row r="2390" spans="5:5" x14ac:dyDescent="0.25">
      <c r="E2390" s="1"/>
    </row>
    <row r="2391" spans="5:5" x14ac:dyDescent="0.25">
      <c r="E2391" s="1"/>
    </row>
    <row r="2392" spans="5:5" x14ac:dyDescent="0.25">
      <c r="E2392" s="1"/>
    </row>
    <row r="2393" spans="5:5" x14ac:dyDescent="0.25">
      <c r="E2393" s="1"/>
    </row>
    <row r="2394" spans="5:5" x14ac:dyDescent="0.25">
      <c r="E2394" s="1"/>
    </row>
    <row r="2395" spans="5:5" x14ac:dyDescent="0.25">
      <c r="E2395" s="1"/>
    </row>
    <row r="2396" spans="5:5" x14ac:dyDescent="0.25">
      <c r="E2396" s="1"/>
    </row>
    <row r="2397" spans="5:5" x14ac:dyDescent="0.25">
      <c r="E2397" s="1"/>
    </row>
    <row r="2398" spans="5:5" x14ac:dyDescent="0.25">
      <c r="E2398" s="1"/>
    </row>
    <row r="2399" spans="5:5" x14ac:dyDescent="0.25">
      <c r="E2399" s="1"/>
    </row>
    <row r="2400" spans="5:5" x14ac:dyDescent="0.25">
      <c r="E2400" s="1"/>
    </row>
    <row r="2401" spans="5:5" x14ac:dyDescent="0.25">
      <c r="E2401" s="1"/>
    </row>
    <row r="2402" spans="5:5" x14ac:dyDescent="0.25">
      <c r="E2402" s="1"/>
    </row>
    <row r="2403" spans="5:5" x14ac:dyDescent="0.25">
      <c r="E2403" s="1"/>
    </row>
    <row r="2404" spans="5:5" x14ac:dyDescent="0.25">
      <c r="E2404" s="1"/>
    </row>
    <row r="2405" spans="5:5" x14ac:dyDescent="0.25">
      <c r="E2405" s="1"/>
    </row>
    <row r="2406" spans="5:5" x14ac:dyDescent="0.25">
      <c r="E2406" s="1"/>
    </row>
    <row r="2407" spans="5:5" x14ac:dyDescent="0.25">
      <c r="E2407" s="1"/>
    </row>
    <row r="2408" spans="5:5" x14ac:dyDescent="0.25">
      <c r="E2408" s="1"/>
    </row>
    <row r="2409" spans="5:5" x14ac:dyDescent="0.25">
      <c r="E2409" s="1"/>
    </row>
    <row r="2410" spans="5:5" x14ac:dyDescent="0.25">
      <c r="E2410" s="1"/>
    </row>
    <row r="2411" spans="5:5" x14ac:dyDescent="0.25">
      <c r="E2411" s="1"/>
    </row>
    <row r="2412" spans="5:5" x14ac:dyDescent="0.25">
      <c r="E2412" s="1"/>
    </row>
    <row r="2413" spans="5:5" x14ac:dyDescent="0.25">
      <c r="E2413" s="1"/>
    </row>
    <row r="2414" spans="5:5" x14ac:dyDescent="0.25">
      <c r="E2414" s="1"/>
    </row>
    <row r="2415" spans="5:5" x14ac:dyDescent="0.25">
      <c r="E2415" s="1"/>
    </row>
    <row r="2416" spans="5:5" x14ac:dyDescent="0.25">
      <c r="E2416" s="1"/>
    </row>
    <row r="2417" spans="5:5" x14ac:dyDescent="0.25">
      <c r="E2417" s="1"/>
    </row>
    <row r="2418" spans="5:5" x14ac:dyDescent="0.25">
      <c r="E2418" s="1"/>
    </row>
    <row r="2419" spans="5:5" x14ac:dyDescent="0.25">
      <c r="E2419" s="1"/>
    </row>
    <row r="2420" spans="5:5" x14ac:dyDescent="0.25">
      <c r="E2420" s="1"/>
    </row>
    <row r="2421" spans="5:5" x14ac:dyDescent="0.25">
      <c r="E2421" s="1"/>
    </row>
    <row r="2422" spans="5:5" x14ac:dyDescent="0.25">
      <c r="E2422" s="1"/>
    </row>
    <row r="2423" spans="5:5" x14ac:dyDescent="0.25">
      <c r="E2423" s="1"/>
    </row>
    <row r="2424" spans="5:5" x14ac:dyDescent="0.25">
      <c r="E2424" s="1"/>
    </row>
    <row r="2425" spans="5:5" x14ac:dyDescent="0.25">
      <c r="E2425" s="1"/>
    </row>
    <row r="2426" spans="5:5" x14ac:dyDescent="0.25">
      <c r="E2426" s="1"/>
    </row>
    <row r="2427" spans="5:5" x14ac:dyDescent="0.25">
      <c r="E2427" s="1"/>
    </row>
    <row r="2428" spans="5:5" x14ac:dyDescent="0.25">
      <c r="E2428" s="1"/>
    </row>
    <row r="2429" spans="5:5" x14ac:dyDescent="0.25">
      <c r="E2429" s="1"/>
    </row>
    <row r="2430" spans="5:5" x14ac:dyDescent="0.25">
      <c r="E2430" s="1"/>
    </row>
    <row r="2431" spans="5:5" x14ac:dyDescent="0.25">
      <c r="E2431" s="1"/>
    </row>
    <row r="2432" spans="5:5" x14ac:dyDescent="0.25">
      <c r="E2432" s="1"/>
    </row>
    <row r="2433" spans="5:5" x14ac:dyDescent="0.25">
      <c r="E2433" s="1"/>
    </row>
    <row r="2434" spans="5:5" x14ac:dyDescent="0.25">
      <c r="E2434" s="1"/>
    </row>
    <row r="2435" spans="5:5" x14ac:dyDescent="0.25">
      <c r="E2435" s="1"/>
    </row>
    <row r="2436" spans="5:5" x14ac:dyDescent="0.25">
      <c r="E2436" s="1"/>
    </row>
    <row r="2437" spans="5:5" x14ac:dyDescent="0.25">
      <c r="E2437" s="1"/>
    </row>
    <row r="2438" spans="5:5" x14ac:dyDescent="0.25">
      <c r="E2438" s="1"/>
    </row>
    <row r="2439" spans="5:5" x14ac:dyDescent="0.25">
      <c r="E2439" s="1"/>
    </row>
    <row r="2440" spans="5:5" x14ac:dyDescent="0.25">
      <c r="E2440" s="1"/>
    </row>
    <row r="2441" spans="5:5" x14ac:dyDescent="0.25">
      <c r="E2441" s="1"/>
    </row>
    <row r="2442" spans="5:5" x14ac:dyDescent="0.25">
      <c r="E2442" s="1"/>
    </row>
    <row r="2443" spans="5:5" x14ac:dyDescent="0.25">
      <c r="E2443" s="1"/>
    </row>
    <row r="2444" spans="5:5" x14ac:dyDescent="0.25">
      <c r="E2444" s="1"/>
    </row>
    <row r="2445" spans="5:5" x14ac:dyDescent="0.25">
      <c r="E2445" s="1"/>
    </row>
    <row r="2446" spans="5:5" x14ac:dyDescent="0.25">
      <c r="E2446" s="1"/>
    </row>
    <row r="2447" spans="5:5" x14ac:dyDescent="0.25">
      <c r="E2447" s="1"/>
    </row>
    <row r="2448" spans="5:5" x14ac:dyDescent="0.25">
      <c r="E2448" s="1"/>
    </row>
    <row r="2449" spans="5:5" x14ac:dyDescent="0.25">
      <c r="E2449" s="1"/>
    </row>
    <row r="2450" spans="5:5" x14ac:dyDescent="0.25">
      <c r="E2450" s="1"/>
    </row>
    <row r="2451" spans="5:5" x14ac:dyDescent="0.25">
      <c r="E2451" s="1"/>
    </row>
    <row r="2452" spans="5:5" x14ac:dyDescent="0.25">
      <c r="E2452" s="1"/>
    </row>
    <row r="2453" spans="5:5" x14ac:dyDescent="0.25">
      <c r="E2453" s="1"/>
    </row>
    <row r="2454" spans="5:5" x14ac:dyDescent="0.25">
      <c r="E2454" s="1"/>
    </row>
    <row r="2455" spans="5:5" x14ac:dyDescent="0.25">
      <c r="E2455" s="1"/>
    </row>
    <row r="2456" spans="5:5" x14ac:dyDescent="0.25">
      <c r="E2456" s="1"/>
    </row>
    <row r="2457" spans="5:5" x14ac:dyDescent="0.25">
      <c r="E2457" s="1"/>
    </row>
    <row r="2458" spans="5:5" x14ac:dyDescent="0.25">
      <c r="E2458" s="1"/>
    </row>
    <row r="2459" spans="5:5" x14ac:dyDescent="0.25">
      <c r="E2459" s="1"/>
    </row>
    <row r="2460" spans="5:5" x14ac:dyDescent="0.25">
      <c r="E2460" s="1"/>
    </row>
    <row r="2461" spans="5:5" x14ac:dyDescent="0.25">
      <c r="E2461" s="1"/>
    </row>
    <row r="2462" spans="5:5" x14ac:dyDescent="0.25">
      <c r="E2462" s="1"/>
    </row>
    <row r="2463" spans="5:5" x14ac:dyDescent="0.25">
      <c r="E2463" s="1"/>
    </row>
    <row r="2464" spans="5:5" x14ac:dyDescent="0.25">
      <c r="E2464" s="1"/>
    </row>
    <row r="2465" spans="5:5" x14ac:dyDescent="0.25">
      <c r="E2465" s="1"/>
    </row>
    <row r="2466" spans="5:5" x14ac:dyDescent="0.25">
      <c r="E2466" s="1"/>
    </row>
    <row r="2467" spans="5:5" x14ac:dyDescent="0.25">
      <c r="E2467" s="1"/>
    </row>
    <row r="2468" spans="5:5" x14ac:dyDescent="0.25">
      <c r="E2468" s="1"/>
    </row>
    <row r="2469" spans="5:5" x14ac:dyDescent="0.25">
      <c r="E2469" s="1"/>
    </row>
    <row r="2470" spans="5:5" x14ac:dyDescent="0.25">
      <c r="E2470" s="1"/>
    </row>
    <row r="2471" spans="5:5" x14ac:dyDescent="0.25">
      <c r="E2471" s="1"/>
    </row>
    <row r="2472" spans="5:5" x14ac:dyDescent="0.25">
      <c r="E2472" s="1"/>
    </row>
    <row r="2473" spans="5:5" x14ac:dyDescent="0.25">
      <c r="E2473" s="1"/>
    </row>
    <row r="2474" spans="5:5" x14ac:dyDescent="0.25">
      <c r="E2474" s="1"/>
    </row>
    <row r="2475" spans="5:5" x14ac:dyDescent="0.25">
      <c r="E2475" s="1"/>
    </row>
    <row r="2476" spans="5:5" x14ac:dyDescent="0.25">
      <c r="E2476" s="1"/>
    </row>
    <row r="2477" spans="5:5" x14ac:dyDescent="0.25">
      <c r="E2477" s="1"/>
    </row>
    <row r="2478" spans="5:5" x14ac:dyDescent="0.25">
      <c r="E2478" s="1"/>
    </row>
    <row r="2479" spans="5:5" x14ac:dyDescent="0.25">
      <c r="E2479" s="1"/>
    </row>
    <row r="2480" spans="5:5" x14ac:dyDescent="0.25">
      <c r="E2480" s="1"/>
    </row>
    <row r="2481" spans="5:5" x14ac:dyDescent="0.25">
      <c r="E2481" s="1"/>
    </row>
    <row r="2482" spans="5:5" x14ac:dyDescent="0.25">
      <c r="E2482" s="1"/>
    </row>
    <row r="2483" spans="5:5" x14ac:dyDescent="0.25">
      <c r="E2483" s="1"/>
    </row>
    <row r="2484" spans="5:5" x14ac:dyDescent="0.25">
      <c r="E2484" s="1"/>
    </row>
    <row r="2485" spans="5:5" x14ac:dyDescent="0.25">
      <c r="E2485" s="1"/>
    </row>
    <row r="2486" spans="5:5" x14ac:dyDescent="0.25">
      <c r="E2486" s="1"/>
    </row>
    <row r="2487" spans="5:5" x14ac:dyDescent="0.25">
      <c r="E2487" s="1"/>
    </row>
    <row r="2488" spans="5:5" x14ac:dyDescent="0.25">
      <c r="E2488" s="1"/>
    </row>
    <row r="2489" spans="5:5" x14ac:dyDescent="0.25">
      <c r="E2489" s="1"/>
    </row>
    <row r="2490" spans="5:5" x14ac:dyDescent="0.25">
      <c r="E2490" s="1"/>
    </row>
    <row r="2491" spans="5:5" x14ac:dyDescent="0.25">
      <c r="E2491" s="1"/>
    </row>
    <row r="2492" spans="5:5" x14ac:dyDescent="0.25">
      <c r="E2492" s="1"/>
    </row>
    <row r="2493" spans="5:5" x14ac:dyDescent="0.25">
      <c r="E2493" s="1"/>
    </row>
    <row r="2494" spans="5:5" x14ac:dyDescent="0.25">
      <c r="E2494" s="1"/>
    </row>
    <row r="2495" spans="5:5" x14ac:dyDescent="0.25">
      <c r="E2495" s="1"/>
    </row>
    <row r="2496" spans="5:5" x14ac:dyDescent="0.25">
      <c r="E2496" s="1"/>
    </row>
    <row r="2497" spans="5:5" x14ac:dyDescent="0.25">
      <c r="E2497" s="1"/>
    </row>
    <row r="2498" spans="5:5" x14ac:dyDescent="0.25">
      <c r="E2498" s="1"/>
    </row>
    <row r="2499" spans="5:5" x14ac:dyDescent="0.25">
      <c r="E2499" s="1"/>
    </row>
    <row r="2500" spans="5:5" x14ac:dyDescent="0.25">
      <c r="E2500" s="1"/>
    </row>
    <row r="2501" spans="5:5" x14ac:dyDescent="0.25">
      <c r="E2501" s="1"/>
    </row>
    <row r="2502" spans="5:5" x14ac:dyDescent="0.25">
      <c r="E2502" s="1"/>
    </row>
    <row r="2503" spans="5:5" x14ac:dyDescent="0.25">
      <c r="E2503" s="1"/>
    </row>
    <row r="2504" spans="5:5" x14ac:dyDescent="0.25">
      <c r="E2504" s="1"/>
    </row>
    <row r="2505" spans="5:5" x14ac:dyDescent="0.25">
      <c r="E2505" s="1"/>
    </row>
    <row r="2506" spans="5:5" x14ac:dyDescent="0.25">
      <c r="E2506" s="1"/>
    </row>
    <row r="2507" spans="5:5" x14ac:dyDescent="0.25">
      <c r="E2507" s="1"/>
    </row>
    <row r="2508" spans="5:5" x14ac:dyDescent="0.25">
      <c r="E2508" s="1"/>
    </row>
    <row r="2509" spans="5:5" x14ac:dyDescent="0.25">
      <c r="E2509" s="1"/>
    </row>
    <row r="2510" spans="5:5" x14ac:dyDescent="0.25">
      <c r="E2510" s="1"/>
    </row>
    <row r="2511" spans="5:5" x14ac:dyDescent="0.25">
      <c r="E2511" s="1"/>
    </row>
    <row r="2512" spans="5:5" x14ac:dyDescent="0.25">
      <c r="E2512" s="1"/>
    </row>
    <row r="2513" spans="5:5" x14ac:dyDescent="0.25">
      <c r="E2513" s="1"/>
    </row>
    <row r="2514" spans="5:5" x14ac:dyDescent="0.25">
      <c r="E2514" s="1"/>
    </row>
    <row r="2515" spans="5:5" x14ac:dyDescent="0.25">
      <c r="E2515" s="1"/>
    </row>
    <row r="2516" spans="5:5" x14ac:dyDescent="0.25">
      <c r="E2516" s="1"/>
    </row>
    <row r="2517" spans="5:5" x14ac:dyDescent="0.25">
      <c r="E2517" s="1"/>
    </row>
    <row r="2518" spans="5:5" x14ac:dyDescent="0.25">
      <c r="E2518" s="1"/>
    </row>
    <row r="2519" spans="5:5" x14ac:dyDescent="0.25">
      <c r="E2519" s="1"/>
    </row>
    <row r="2520" spans="5:5" x14ac:dyDescent="0.25">
      <c r="E2520" s="1"/>
    </row>
    <row r="2521" spans="5:5" x14ac:dyDescent="0.25">
      <c r="E2521" s="1"/>
    </row>
    <row r="2522" spans="5:5" x14ac:dyDescent="0.25">
      <c r="E2522" s="1"/>
    </row>
    <row r="2523" spans="5:5" x14ac:dyDescent="0.25">
      <c r="E2523" s="1"/>
    </row>
    <row r="2524" spans="5:5" x14ac:dyDescent="0.25">
      <c r="E2524" s="1"/>
    </row>
    <row r="2525" spans="5:5" x14ac:dyDescent="0.25">
      <c r="E2525" s="1"/>
    </row>
    <row r="2526" spans="5:5" x14ac:dyDescent="0.25">
      <c r="E2526" s="1"/>
    </row>
    <row r="2527" spans="5:5" x14ac:dyDescent="0.25">
      <c r="E2527" s="1"/>
    </row>
    <row r="2528" spans="5:5" x14ac:dyDescent="0.25">
      <c r="E2528" s="1"/>
    </row>
    <row r="2529" spans="5:5" x14ac:dyDescent="0.25">
      <c r="E2529" s="1"/>
    </row>
    <row r="2530" spans="5:5" x14ac:dyDescent="0.25">
      <c r="E2530" s="1"/>
    </row>
    <row r="2531" spans="5:5" x14ac:dyDescent="0.25">
      <c r="E2531" s="1"/>
    </row>
    <row r="2532" spans="5:5" x14ac:dyDescent="0.25">
      <c r="E2532" s="1"/>
    </row>
    <row r="2533" spans="5:5" x14ac:dyDescent="0.25">
      <c r="E2533" s="1"/>
    </row>
    <row r="2534" spans="5:5" x14ac:dyDescent="0.25">
      <c r="E2534" s="1"/>
    </row>
    <row r="2535" spans="5:5" x14ac:dyDescent="0.25">
      <c r="E2535" s="1"/>
    </row>
    <row r="2536" spans="5:5" x14ac:dyDescent="0.25">
      <c r="E2536" s="1"/>
    </row>
    <row r="2537" spans="5:5" x14ac:dyDescent="0.25">
      <c r="E2537" s="1"/>
    </row>
    <row r="2538" spans="5:5" x14ac:dyDescent="0.25">
      <c r="E2538" s="1"/>
    </row>
    <row r="2539" spans="5:5" x14ac:dyDescent="0.25">
      <c r="E2539" s="1"/>
    </row>
    <row r="2540" spans="5:5" x14ac:dyDescent="0.25">
      <c r="E2540" s="1"/>
    </row>
    <row r="2541" spans="5:5" x14ac:dyDescent="0.25">
      <c r="E2541" s="1"/>
    </row>
    <row r="2542" spans="5:5" x14ac:dyDescent="0.25">
      <c r="E2542" s="1"/>
    </row>
    <row r="2543" spans="5:5" x14ac:dyDescent="0.25">
      <c r="E2543" s="1"/>
    </row>
    <row r="2544" spans="5:5" x14ac:dyDescent="0.25">
      <c r="E2544" s="1"/>
    </row>
    <row r="2545" spans="5:5" x14ac:dyDescent="0.25">
      <c r="E2545" s="1"/>
    </row>
    <row r="2546" spans="5:5" x14ac:dyDescent="0.25">
      <c r="E2546" s="1"/>
    </row>
    <row r="2547" spans="5:5" x14ac:dyDescent="0.25">
      <c r="E2547" s="1"/>
    </row>
    <row r="2548" spans="5:5" x14ac:dyDescent="0.25">
      <c r="E2548" s="1"/>
    </row>
    <row r="2549" spans="5:5" x14ac:dyDescent="0.25">
      <c r="E2549" s="1"/>
    </row>
    <row r="2550" spans="5:5" x14ac:dyDescent="0.25">
      <c r="E2550" s="1"/>
    </row>
    <row r="2551" spans="5:5" x14ac:dyDescent="0.25">
      <c r="E2551" s="1"/>
    </row>
    <row r="2552" spans="5:5" x14ac:dyDescent="0.25">
      <c r="E2552" s="1"/>
    </row>
    <row r="2553" spans="5:5" x14ac:dyDescent="0.25">
      <c r="E2553" s="1"/>
    </row>
    <row r="2554" spans="5:5" x14ac:dyDescent="0.25">
      <c r="E2554" s="1"/>
    </row>
    <row r="2555" spans="5:5" x14ac:dyDescent="0.25">
      <c r="E2555" s="1"/>
    </row>
    <row r="2556" spans="5:5" x14ac:dyDescent="0.25">
      <c r="E2556" s="1"/>
    </row>
    <row r="2557" spans="5:5" x14ac:dyDescent="0.25">
      <c r="E2557" s="1"/>
    </row>
    <row r="2558" spans="5:5" x14ac:dyDescent="0.25">
      <c r="E2558" s="1"/>
    </row>
    <row r="2559" spans="5:5" x14ac:dyDescent="0.25">
      <c r="E2559" s="1"/>
    </row>
    <row r="2560" spans="5:5" x14ac:dyDescent="0.25">
      <c r="E2560" s="1"/>
    </row>
    <row r="2561" spans="5:5" x14ac:dyDescent="0.25">
      <c r="E2561" s="1"/>
    </row>
    <row r="2562" spans="5:5" x14ac:dyDescent="0.25">
      <c r="E2562" s="1"/>
    </row>
    <row r="2563" spans="5:5" x14ac:dyDescent="0.25">
      <c r="E2563" s="1"/>
    </row>
    <row r="2564" spans="5:5" x14ac:dyDescent="0.25">
      <c r="E2564" s="1"/>
    </row>
    <row r="2565" spans="5:5" x14ac:dyDescent="0.25">
      <c r="E2565" s="1"/>
    </row>
    <row r="2566" spans="5:5" x14ac:dyDescent="0.25">
      <c r="E2566" s="1"/>
    </row>
    <row r="2567" spans="5:5" x14ac:dyDescent="0.25">
      <c r="E2567" s="1"/>
    </row>
    <row r="2568" spans="5:5" x14ac:dyDescent="0.25">
      <c r="E2568" s="1"/>
    </row>
    <row r="2569" spans="5:5" x14ac:dyDescent="0.25">
      <c r="E2569" s="1"/>
    </row>
    <row r="2570" spans="5:5" x14ac:dyDescent="0.25">
      <c r="E2570" s="1"/>
    </row>
    <row r="2571" spans="5:5" x14ac:dyDescent="0.25">
      <c r="E2571" s="1"/>
    </row>
    <row r="2572" spans="5:5" x14ac:dyDescent="0.25">
      <c r="E2572" s="1"/>
    </row>
    <row r="2573" spans="5:5" x14ac:dyDescent="0.25">
      <c r="E2573" s="1"/>
    </row>
    <row r="2574" spans="5:5" x14ac:dyDescent="0.25">
      <c r="E2574" s="1"/>
    </row>
    <row r="2575" spans="5:5" x14ac:dyDescent="0.25">
      <c r="E2575" s="1"/>
    </row>
    <row r="2576" spans="5:5" x14ac:dyDescent="0.25">
      <c r="E2576" s="1"/>
    </row>
    <row r="2577" spans="5:5" x14ac:dyDescent="0.25">
      <c r="E2577" s="1"/>
    </row>
    <row r="2578" spans="5:5" x14ac:dyDescent="0.25">
      <c r="E2578" s="1"/>
    </row>
    <row r="2579" spans="5:5" x14ac:dyDescent="0.25">
      <c r="E2579" s="1"/>
    </row>
    <row r="2580" spans="5:5" x14ac:dyDescent="0.25">
      <c r="E2580" s="1"/>
    </row>
    <row r="2581" spans="5:5" x14ac:dyDescent="0.25">
      <c r="E2581" s="1"/>
    </row>
    <row r="2582" spans="5:5" x14ac:dyDescent="0.25">
      <c r="E2582" s="1"/>
    </row>
    <row r="2583" spans="5:5" x14ac:dyDescent="0.25">
      <c r="E2583" s="1"/>
    </row>
    <row r="2584" spans="5:5" x14ac:dyDescent="0.25">
      <c r="E2584" s="1"/>
    </row>
    <row r="2585" spans="5:5" x14ac:dyDescent="0.25">
      <c r="E2585" s="1"/>
    </row>
    <row r="2586" spans="5:5" x14ac:dyDescent="0.25">
      <c r="E2586" s="1"/>
    </row>
    <row r="2587" spans="5:5" x14ac:dyDescent="0.25">
      <c r="E2587" s="1"/>
    </row>
    <row r="2588" spans="5:5" x14ac:dyDescent="0.25">
      <c r="E2588" s="1"/>
    </row>
    <row r="2589" spans="5:5" x14ac:dyDescent="0.25">
      <c r="E2589" s="1"/>
    </row>
    <row r="2590" spans="5:5" x14ac:dyDescent="0.25">
      <c r="E2590" s="1"/>
    </row>
    <row r="2591" spans="5:5" x14ac:dyDescent="0.25">
      <c r="E2591" s="1"/>
    </row>
    <row r="2592" spans="5:5" x14ac:dyDescent="0.25">
      <c r="E2592" s="1"/>
    </row>
    <row r="2593" spans="5:5" x14ac:dyDescent="0.25">
      <c r="E2593" s="1"/>
    </row>
    <row r="2594" spans="5:5" x14ac:dyDescent="0.25">
      <c r="E2594" s="1"/>
    </row>
    <row r="2595" spans="5:5" x14ac:dyDescent="0.25">
      <c r="E2595" s="1"/>
    </row>
    <row r="2596" spans="5:5" x14ac:dyDescent="0.25">
      <c r="E2596" s="1"/>
    </row>
    <row r="2597" spans="5:5" x14ac:dyDescent="0.25">
      <c r="E2597" s="1"/>
    </row>
    <row r="2598" spans="5:5" x14ac:dyDescent="0.25">
      <c r="E2598" s="1"/>
    </row>
    <row r="2599" spans="5:5" x14ac:dyDescent="0.25">
      <c r="E2599" s="1"/>
    </row>
    <row r="2600" spans="5:5" x14ac:dyDescent="0.25">
      <c r="E2600" s="1"/>
    </row>
    <row r="2601" spans="5:5" x14ac:dyDescent="0.25">
      <c r="E2601" s="1"/>
    </row>
    <row r="2602" spans="5:5" x14ac:dyDescent="0.25">
      <c r="E2602" s="1"/>
    </row>
    <row r="2603" spans="5:5" x14ac:dyDescent="0.25">
      <c r="E2603" s="1"/>
    </row>
    <row r="2604" spans="5:5" x14ac:dyDescent="0.25">
      <c r="E2604" s="1"/>
    </row>
    <row r="2605" spans="5:5" x14ac:dyDescent="0.25">
      <c r="E2605" s="1"/>
    </row>
    <row r="2606" spans="5:5" x14ac:dyDescent="0.25">
      <c r="E2606" s="1"/>
    </row>
    <row r="2607" spans="5:5" x14ac:dyDescent="0.25">
      <c r="E2607" s="1"/>
    </row>
    <row r="2608" spans="5:5" x14ac:dyDescent="0.25">
      <c r="E2608" s="1"/>
    </row>
    <row r="2609" spans="5:5" x14ac:dyDescent="0.25">
      <c r="E2609" s="1"/>
    </row>
    <row r="2610" spans="5:5" x14ac:dyDescent="0.25">
      <c r="E2610" s="1"/>
    </row>
    <row r="2611" spans="5:5" x14ac:dyDescent="0.25">
      <c r="E2611" s="1"/>
    </row>
    <row r="2612" spans="5:5" x14ac:dyDescent="0.25">
      <c r="E2612" s="1"/>
    </row>
    <row r="2613" spans="5:5" x14ac:dyDescent="0.25">
      <c r="E2613" s="1"/>
    </row>
    <row r="2614" spans="5:5" x14ac:dyDescent="0.25">
      <c r="E2614" s="1"/>
    </row>
    <row r="2615" spans="5:5" x14ac:dyDescent="0.25">
      <c r="E2615" s="1"/>
    </row>
    <row r="2616" spans="5:5" x14ac:dyDescent="0.25">
      <c r="E2616" s="1"/>
    </row>
    <row r="2617" spans="5:5" x14ac:dyDescent="0.25">
      <c r="E2617" s="1"/>
    </row>
    <row r="2618" spans="5:5" x14ac:dyDescent="0.25">
      <c r="E2618" s="1"/>
    </row>
    <row r="2619" spans="5:5" x14ac:dyDescent="0.25">
      <c r="E2619" s="1"/>
    </row>
    <row r="2620" spans="5:5" x14ac:dyDescent="0.25">
      <c r="E2620" s="1"/>
    </row>
    <row r="2621" spans="5:5" x14ac:dyDescent="0.25">
      <c r="E2621" s="1"/>
    </row>
    <row r="2622" spans="5:5" x14ac:dyDescent="0.25">
      <c r="E2622" s="1"/>
    </row>
    <row r="2623" spans="5:5" x14ac:dyDescent="0.25">
      <c r="E2623" s="1"/>
    </row>
    <row r="2624" spans="5:5" x14ac:dyDescent="0.25">
      <c r="E2624" s="1"/>
    </row>
    <row r="2625" spans="5:5" x14ac:dyDescent="0.25">
      <c r="E2625" s="1"/>
    </row>
    <row r="2626" spans="5:5" x14ac:dyDescent="0.25">
      <c r="E2626" s="1"/>
    </row>
    <row r="2627" spans="5:5" x14ac:dyDescent="0.25">
      <c r="E2627" s="1"/>
    </row>
    <row r="2628" spans="5:5" x14ac:dyDescent="0.25">
      <c r="E2628" s="1"/>
    </row>
    <row r="2629" spans="5:5" x14ac:dyDescent="0.25">
      <c r="E2629" s="1"/>
    </row>
    <row r="2630" spans="5:5" x14ac:dyDescent="0.25">
      <c r="E2630" s="1"/>
    </row>
    <row r="2631" spans="5:5" x14ac:dyDescent="0.25">
      <c r="E2631" s="1"/>
    </row>
    <row r="2632" spans="5:5" x14ac:dyDescent="0.25">
      <c r="E2632" s="1"/>
    </row>
    <row r="2633" spans="5:5" x14ac:dyDescent="0.25">
      <c r="E2633" s="1"/>
    </row>
    <row r="2634" spans="5:5" x14ac:dyDescent="0.25">
      <c r="E2634" s="1"/>
    </row>
    <row r="2635" spans="5:5" x14ac:dyDescent="0.25">
      <c r="E2635" s="1"/>
    </row>
    <row r="2636" spans="5:5" x14ac:dyDescent="0.25">
      <c r="E2636" s="1"/>
    </row>
    <row r="2637" spans="5:5" x14ac:dyDescent="0.25">
      <c r="E2637" s="1"/>
    </row>
    <row r="2638" spans="5:5" x14ac:dyDescent="0.25">
      <c r="E2638" s="1"/>
    </row>
    <row r="2639" spans="5:5" x14ac:dyDescent="0.25">
      <c r="E2639" s="1"/>
    </row>
    <row r="2640" spans="5:5" x14ac:dyDescent="0.25">
      <c r="E2640" s="1"/>
    </row>
    <row r="2641" spans="5:5" x14ac:dyDescent="0.25">
      <c r="E2641" s="1"/>
    </row>
    <row r="2642" spans="5:5" x14ac:dyDescent="0.25">
      <c r="E2642" s="1"/>
    </row>
    <row r="2643" spans="5:5" x14ac:dyDescent="0.25">
      <c r="E2643" s="1"/>
    </row>
    <row r="2644" spans="5:5" x14ac:dyDescent="0.25">
      <c r="E2644" s="1"/>
    </row>
    <row r="2645" spans="5:5" x14ac:dyDescent="0.25">
      <c r="E2645" s="1"/>
    </row>
    <row r="2646" spans="5:5" x14ac:dyDescent="0.25">
      <c r="E2646" s="1"/>
    </row>
    <row r="2647" spans="5:5" x14ac:dyDescent="0.25">
      <c r="E2647" s="1"/>
    </row>
    <row r="2648" spans="5:5" x14ac:dyDescent="0.25">
      <c r="E2648" s="1"/>
    </row>
    <row r="2649" spans="5:5" x14ac:dyDescent="0.25">
      <c r="E2649" s="1"/>
    </row>
    <row r="2650" spans="5:5" x14ac:dyDescent="0.25">
      <c r="E2650" s="1"/>
    </row>
    <row r="2651" spans="5:5" x14ac:dyDescent="0.25">
      <c r="E2651" s="1"/>
    </row>
    <row r="2652" spans="5:5" x14ac:dyDescent="0.25">
      <c r="E2652" s="1"/>
    </row>
    <row r="2653" spans="5:5" x14ac:dyDescent="0.25">
      <c r="E2653" s="1"/>
    </row>
    <row r="2654" spans="5:5" x14ac:dyDescent="0.25">
      <c r="E2654" s="1"/>
    </row>
    <row r="2655" spans="5:5" x14ac:dyDescent="0.25">
      <c r="E2655" s="1"/>
    </row>
    <row r="2656" spans="5:5" x14ac:dyDescent="0.25">
      <c r="E2656" s="1"/>
    </row>
    <row r="2657" spans="5:5" x14ac:dyDescent="0.25">
      <c r="E2657" s="1"/>
    </row>
    <row r="2658" spans="5:5" x14ac:dyDescent="0.25">
      <c r="E2658" s="1"/>
    </row>
    <row r="2659" spans="5:5" x14ac:dyDescent="0.25">
      <c r="E2659" s="1"/>
    </row>
    <row r="2660" spans="5:5" x14ac:dyDescent="0.25">
      <c r="E2660" s="1"/>
    </row>
    <row r="2661" spans="5:5" x14ac:dyDescent="0.25">
      <c r="E2661" s="1"/>
    </row>
    <row r="2662" spans="5:5" x14ac:dyDescent="0.25">
      <c r="E2662" s="1"/>
    </row>
    <row r="2663" spans="5:5" x14ac:dyDescent="0.25">
      <c r="E2663" s="1"/>
    </row>
    <row r="2664" spans="5:5" x14ac:dyDescent="0.25">
      <c r="E2664" s="1"/>
    </row>
    <row r="2665" spans="5:5" x14ac:dyDescent="0.25">
      <c r="E2665" s="1"/>
    </row>
    <row r="2666" spans="5:5" x14ac:dyDescent="0.25">
      <c r="E2666" s="1"/>
    </row>
    <row r="2667" spans="5:5" x14ac:dyDescent="0.25">
      <c r="E2667" s="1"/>
    </row>
    <row r="2668" spans="5:5" x14ac:dyDescent="0.25">
      <c r="E2668" s="1"/>
    </row>
    <row r="2669" spans="5:5" x14ac:dyDescent="0.25">
      <c r="E2669" s="1"/>
    </row>
    <row r="2670" spans="5:5" x14ac:dyDescent="0.25">
      <c r="E2670" s="1"/>
    </row>
    <row r="2671" spans="5:5" x14ac:dyDescent="0.25">
      <c r="E2671" s="1"/>
    </row>
    <row r="2672" spans="5:5" x14ac:dyDescent="0.25">
      <c r="E2672" s="1"/>
    </row>
    <row r="2673" spans="5:5" x14ac:dyDescent="0.25">
      <c r="E2673" s="1"/>
    </row>
    <row r="2674" spans="5:5" x14ac:dyDescent="0.25">
      <c r="E2674" s="1"/>
    </row>
    <row r="2675" spans="5:5" x14ac:dyDescent="0.25">
      <c r="E2675" s="1"/>
    </row>
    <row r="2676" spans="5:5" x14ac:dyDescent="0.25">
      <c r="E2676" s="1"/>
    </row>
    <row r="2677" spans="5:5" x14ac:dyDescent="0.25">
      <c r="E2677" s="1"/>
    </row>
    <row r="2678" spans="5:5" x14ac:dyDescent="0.25">
      <c r="E2678" s="1"/>
    </row>
    <row r="2679" spans="5:5" x14ac:dyDescent="0.25">
      <c r="E2679" s="1"/>
    </row>
    <row r="2680" spans="5:5" x14ac:dyDescent="0.25">
      <c r="E2680" s="1"/>
    </row>
    <row r="2681" spans="5:5" x14ac:dyDescent="0.25">
      <c r="E2681" s="1"/>
    </row>
    <row r="2682" spans="5:5" x14ac:dyDescent="0.25">
      <c r="E2682" s="1"/>
    </row>
    <row r="2683" spans="5:5" x14ac:dyDescent="0.25">
      <c r="E2683" s="1"/>
    </row>
    <row r="2684" spans="5:5" x14ac:dyDescent="0.25">
      <c r="E2684" s="1"/>
    </row>
    <row r="2685" spans="5:5" x14ac:dyDescent="0.25">
      <c r="E2685" s="1"/>
    </row>
    <row r="2686" spans="5:5" x14ac:dyDescent="0.25">
      <c r="E2686" s="1"/>
    </row>
    <row r="2687" spans="5:5" x14ac:dyDescent="0.25">
      <c r="E2687" s="1"/>
    </row>
    <row r="2688" spans="5:5" x14ac:dyDescent="0.25">
      <c r="E2688" s="1"/>
    </row>
    <row r="2689" spans="5:5" x14ac:dyDescent="0.25">
      <c r="E2689" s="1"/>
    </row>
    <row r="2690" spans="5:5" x14ac:dyDescent="0.25">
      <c r="E2690" s="1"/>
    </row>
    <row r="2691" spans="5:5" x14ac:dyDescent="0.25">
      <c r="E2691" s="1"/>
    </row>
    <row r="2692" spans="5:5" x14ac:dyDescent="0.25">
      <c r="E2692" s="1"/>
    </row>
    <row r="2693" spans="5:5" x14ac:dyDescent="0.25">
      <c r="E2693" s="1"/>
    </row>
    <row r="2694" spans="5:5" x14ac:dyDescent="0.25">
      <c r="E2694" s="1"/>
    </row>
    <row r="2695" spans="5:5" x14ac:dyDescent="0.25">
      <c r="E2695" s="1"/>
    </row>
    <row r="2696" spans="5:5" x14ac:dyDescent="0.25">
      <c r="E2696" s="1"/>
    </row>
    <row r="2697" spans="5:5" x14ac:dyDescent="0.25">
      <c r="E2697" s="1"/>
    </row>
    <row r="2698" spans="5:5" x14ac:dyDescent="0.25">
      <c r="E2698" s="1"/>
    </row>
    <row r="2699" spans="5:5" x14ac:dyDescent="0.25">
      <c r="E2699" s="1"/>
    </row>
    <row r="2700" spans="5:5" x14ac:dyDescent="0.25">
      <c r="E2700" s="1"/>
    </row>
    <row r="2701" spans="5:5" x14ac:dyDescent="0.25">
      <c r="E2701" s="1"/>
    </row>
    <row r="2702" spans="5:5" x14ac:dyDescent="0.25">
      <c r="E2702" s="1"/>
    </row>
    <row r="2703" spans="5:5" x14ac:dyDescent="0.25">
      <c r="E2703" s="1"/>
    </row>
    <row r="2704" spans="5:5" x14ac:dyDescent="0.25">
      <c r="E2704" s="1"/>
    </row>
    <row r="2705" spans="5:5" x14ac:dyDescent="0.25">
      <c r="E2705" s="1"/>
    </row>
    <row r="2706" spans="5:5" x14ac:dyDescent="0.25">
      <c r="E2706" s="1"/>
    </row>
    <row r="2707" spans="5:5" x14ac:dyDescent="0.25">
      <c r="E2707" s="1"/>
    </row>
    <row r="2708" spans="5:5" x14ac:dyDescent="0.25">
      <c r="E2708" s="1"/>
    </row>
    <row r="2709" spans="5:5" x14ac:dyDescent="0.25">
      <c r="E2709" s="1"/>
    </row>
    <row r="2710" spans="5:5" x14ac:dyDescent="0.25">
      <c r="E2710" s="1"/>
    </row>
    <row r="2711" spans="5:5" x14ac:dyDescent="0.25">
      <c r="E2711" s="1"/>
    </row>
    <row r="2712" spans="5:5" x14ac:dyDescent="0.25">
      <c r="E2712" s="1"/>
    </row>
    <row r="2713" spans="5:5" x14ac:dyDescent="0.25">
      <c r="E2713" s="1"/>
    </row>
    <row r="2714" spans="5:5" x14ac:dyDescent="0.25">
      <c r="E2714" s="1"/>
    </row>
    <row r="2715" spans="5:5" x14ac:dyDescent="0.25">
      <c r="E2715" s="1"/>
    </row>
    <row r="2716" spans="5:5" x14ac:dyDescent="0.25">
      <c r="E2716" s="1"/>
    </row>
    <row r="2717" spans="5:5" x14ac:dyDescent="0.25">
      <c r="E2717" s="1"/>
    </row>
    <row r="2718" spans="5:5" x14ac:dyDescent="0.25">
      <c r="E2718" s="1"/>
    </row>
    <row r="2719" spans="5:5" x14ac:dyDescent="0.25">
      <c r="E2719" s="1"/>
    </row>
    <row r="2720" spans="5:5" x14ac:dyDescent="0.25">
      <c r="E2720" s="1"/>
    </row>
    <row r="2721" spans="5:5" x14ac:dyDescent="0.25">
      <c r="E2721" s="1"/>
    </row>
    <row r="2722" spans="5:5" x14ac:dyDescent="0.25">
      <c r="E2722" s="1"/>
    </row>
    <row r="2723" spans="5:5" x14ac:dyDescent="0.25">
      <c r="E2723" s="1"/>
    </row>
    <row r="2724" spans="5:5" x14ac:dyDescent="0.25">
      <c r="E2724" s="1"/>
    </row>
    <row r="2725" spans="5:5" x14ac:dyDescent="0.25">
      <c r="E2725" s="1"/>
    </row>
    <row r="2726" spans="5:5" x14ac:dyDescent="0.25">
      <c r="E2726" s="1"/>
    </row>
    <row r="2727" spans="5:5" x14ac:dyDescent="0.25">
      <c r="E2727" s="1"/>
    </row>
    <row r="2728" spans="5:5" x14ac:dyDescent="0.25">
      <c r="E2728" s="1"/>
    </row>
    <row r="2729" spans="5:5" x14ac:dyDescent="0.25">
      <c r="E2729" s="1"/>
    </row>
    <row r="2730" spans="5:5" x14ac:dyDescent="0.25">
      <c r="E2730" s="1"/>
    </row>
    <row r="2731" spans="5:5" x14ac:dyDescent="0.25">
      <c r="E2731" s="1"/>
    </row>
    <row r="2732" spans="5:5" x14ac:dyDescent="0.25">
      <c r="E2732" s="1"/>
    </row>
    <row r="2733" spans="5:5" x14ac:dyDescent="0.25">
      <c r="E2733" s="1"/>
    </row>
    <row r="2734" spans="5:5" x14ac:dyDescent="0.25">
      <c r="E2734" s="1"/>
    </row>
    <row r="2735" spans="5:5" x14ac:dyDescent="0.25">
      <c r="E2735" s="1"/>
    </row>
    <row r="2736" spans="5:5" x14ac:dyDescent="0.25">
      <c r="E2736" s="1"/>
    </row>
    <row r="2737" spans="5:5" x14ac:dyDescent="0.25">
      <c r="E2737" s="1"/>
    </row>
    <row r="2738" spans="5:5" x14ac:dyDescent="0.25">
      <c r="E2738" s="1"/>
    </row>
    <row r="2739" spans="5:5" x14ac:dyDescent="0.25">
      <c r="E2739" s="1"/>
    </row>
    <row r="2740" spans="5:5" x14ac:dyDescent="0.25">
      <c r="E2740" s="1"/>
    </row>
    <row r="2741" spans="5:5" x14ac:dyDescent="0.25">
      <c r="E2741" s="1"/>
    </row>
    <row r="2742" spans="5:5" x14ac:dyDescent="0.25">
      <c r="E2742" s="1"/>
    </row>
    <row r="2743" spans="5:5" x14ac:dyDescent="0.25">
      <c r="E2743" s="1"/>
    </row>
    <row r="2744" spans="5:5" x14ac:dyDescent="0.25">
      <c r="E2744" s="1"/>
    </row>
    <row r="2745" spans="5:5" x14ac:dyDescent="0.25">
      <c r="E2745" s="1"/>
    </row>
    <row r="2746" spans="5:5" x14ac:dyDescent="0.25">
      <c r="E2746" s="1"/>
    </row>
    <row r="2747" spans="5:5" x14ac:dyDescent="0.25">
      <c r="E2747" s="1"/>
    </row>
    <row r="2748" spans="5:5" x14ac:dyDescent="0.25">
      <c r="E2748" s="1"/>
    </row>
    <row r="2749" spans="5:5" x14ac:dyDescent="0.25">
      <c r="E2749" s="1"/>
    </row>
    <row r="2750" spans="5:5" x14ac:dyDescent="0.25">
      <c r="E2750" s="1"/>
    </row>
    <row r="2751" spans="5:5" x14ac:dyDescent="0.25">
      <c r="E2751" s="1"/>
    </row>
    <row r="2752" spans="5:5" x14ac:dyDescent="0.25">
      <c r="E2752" s="1"/>
    </row>
    <row r="2753" spans="5:5" x14ac:dyDescent="0.25">
      <c r="E2753" s="1"/>
    </row>
    <row r="2754" spans="5:5" x14ac:dyDescent="0.25">
      <c r="E2754" s="1"/>
    </row>
    <row r="2755" spans="5:5" x14ac:dyDescent="0.25">
      <c r="E2755" s="1"/>
    </row>
    <row r="2756" spans="5:5" x14ac:dyDescent="0.25">
      <c r="E2756" s="1"/>
    </row>
    <row r="2757" spans="5:5" x14ac:dyDescent="0.25">
      <c r="E2757" s="1"/>
    </row>
    <row r="2758" spans="5:5" x14ac:dyDescent="0.25">
      <c r="E2758" s="1"/>
    </row>
    <row r="2759" spans="5:5" x14ac:dyDescent="0.25">
      <c r="E2759" s="1"/>
    </row>
    <row r="2760" spans="5:5" x14ac:dyDescent="0.25">
      <c r="E2760" s="1"/>
    </row>
    <row r="2761" spans="5:5" x14ac:dyDescent="0.25">
      <c r="E2761" s="1"/>
    </row>
    <row r="2762" spans="5:5" x14ac:dyDescent="0.25">
      <c r="E2762" s="1"/>
    </row>
    <row r="2763" spans="5:5" x14ac:dyDescent="0.25">
      <c r="E2763" s="1"/>
    </row>
    <row r="2764" spans="5:5" x14ac:dyDescent="0.25">
      <c r="E2764" s="1"/>
    </row>
    <row r="2765" spans="5:5" x14ac:dyDescent="0.25">
      <c r="E2765" s="1"/>
    </row>
    <row r="2766" spans="5:5" x14ac:dyDescent="0.25">
      <c r="E2766" s="1"/>
    </row>
    <row r="2767" spans="5:5" x14ac:dyDescent="0.25">
      <c r="E2767" s="1"/>
    </row>
    <row r="2768" spans="5:5" x14ac:dyDescent="0.25">
      <c r="E2768" s="1"/>
    </row>
    <row r="2769" spans="5:5" x14ac:dyDescent="0.25">
      <c r="E2769" s="1"/>
    </row>
    <row r="2770" spans="5:5" x14ac:dyDescent="0.25">
      <c r="E2770" s="1"/>
    </row>
    <row r="2771" spans="5:5" x14ac:dyDescent="0.25">
      <c r="E2771" s="1"/>
    </row>
    <row r="2772" spans="5:5" x14ac:dyDescent="0.25">
      <c r="E2772" s="1"/>
    </row>
    <row r="2773" spans="5:5" x14ac:dyDescent="0.25">
      <c r="E2773" s="1"/>
    </row>
    <row r="2774" spans="5:5" x14ac:dyDescent="0.25">
      <c r="E2774" s="1"/>
    </row>
    <row r="2775" spans="5:5" x14ac:dyDescent="0.25">
      <c r="E2775" s="1"/>
    </row>
    <row r="2776" spans="5:5" x14ac:dyDescent="0.25">
      <c r="E2776" s="1"/>
    </row>
    <row r="2777" spans="5:5" x14ac:dyDescent="0.25">
      <c r="E2777" s="1"/>
    </row>
    <row r="2778" spans="5:5" x14ac:dyDescent="0.25">
      <c r="E2778" s="1"/>
    </row>
    <row r="2779" spans="5:5" x14ac:dyDescent="0.25">
      <c r="E2779" s="1"/>
    </row>
    <row r="2780" spans="5:5" x14ac:dyDescent="0.25">
      <c r="E2780" s="1"/>
    </row>
    <row r="2781" spans="5:5" x14ac:dyDescent="0.25">
      <c r="E2781" s="1"/>
    </row>
    <row r="2782" spans="5:5" x14ac:dyDescent="0.25">
      <c r="E2782" s="1"/>
    </row>
    <row r="2783" spans="5:5" x14ac:dyDescent="0.25">
      <c r="E2783" s="1"/>
    </row>
    <row r="2784" spans="5:5" x14ac:dyDescent="0.25">
      <c r="E2784" s="1"/>
    </row>
    <row r="2785" spans="5:5" x14ac:dyDescent="0.25">
      <c r="E2785" s="1"/>
    </row>
    <row r="2786" spans="5:5" x14ac:dyDescent="0.25">
      <c r="E2786" s="1"/>
    </row>
    <row r="2787" spans="5:5" x14ac:dyDescent="0.25">
      <c r="E2787" s="1"/>
    </row>
    <row r="2788" spans="5:5" x14ac:dyDescent="0.25">
      <c r="E2788" s="1"/>
    </row>
    <row r="2789" spans="5:5" x14ac:dyDescent="0.25">
      <c r="E2789" s="1"/>
    </row>
    <row r="2790" spans="5:5" x14ac:dyDescent="0.25">
      <c r="E2790" s="1"/>
    </row>
    <row r="2791" spans="5:5" x14ac:dyDescent="0.25">
      <c r="E2791" s="1"/>
    </row>
    <row r="2792" spans="5:5" x14ac:dyDescent="0.25">
      <c r="E2792" s="1"/>
    </row>
    <row r="2793" spans="5:5" x14ac:dyDescent="0.25">
      <c r="E2793" s="1"/>
    </row>
    <row r="2794" spans="5:5" x14ac:dyDescent="0.25">
      <c r="E2794" s="1"/>
    </row>
    <row r="2795" spans="5:5" x14ac:dyDescent="0.25">
      <c r="E2795" s="1"/>
    </row>
    <row r="2796" spans="5:5" x14ac:dyDescent="0.25">
      <c r="E2796" s="1"/>
    </row>
    <row r="2797" spans="5:5" x14ac:dyDescent="0.25">
      <c r="E2797" s="1"/>
    </row>
    <row r="2798" spans="5:5" x14ac:dyDescent="0.25">
      <c r="E2798" s="1"/>
    </row>
    <row r="2799" spans="5:5" x14ac:dyDescent="0.25">
      <c r="E2799" s="1"/>
    </row>
    <row r="2800" spans="5:5" x14ac:dyDescent="0.25">
      <c r="E2800" s="1"/>
    </row>
    <row r="2801" spans="5:5" x14ac:dyDescent="0.25">
      <c r="E2801" s="1"/>
    </row>
    <row r="2802" spans="5:5" x14ac:dyDescent="0.25">
      <c r="E2802" s="1"/>
    </row>
    <row r="2803" spans="5:5" x14ac:dyDescent="0.25">
      <c r="E2803" s="1"/>
    </row>
    <row r="2804" spans="5:5" x14ac:dyDescent="0.25">
      <c r="E2804" s="1"/>
    </row>
    <row r="2805" spans="5:5" x14ac:dyDescent="0.25">
      <c r="E2805" s="1"/>
    </row>
    <row r="2806" spans="5:5" x14ac:dyDescent="0.25">
      <c r="E2806" s="1"/>
    </row>
    <row r="2807" spans="5:5" x14ac:dyDescent="0.25">
      <c r="E2807" s="1"/>
    </row>
    <row r="2808" spans="5:5" x14ac:dyDescent="0.25">
      <c r="E2808" s="1"/>
    </row>
    <row r="2809" spans="5:5" x14ac:dyDescent="0.25">
      <c r="E2809" s="1"/>
    </row>
    <row r="2810" spans="5:5" x14ac:dyDescent="0.25">
      <c r="E2810" s="1"/>
    </row>
    <row r="2811" spans="5:5" x14ac:dyDescent="0.25">
      <c r="E2811" s="1"/>
    </row>
    <row r="2812" spans="5:5" x14ac:dyDescent="0.25">
      <c r="E2812" s="1"/>
    </row>
    <row r="2813" spans="5:5" x14ac:dyDescent="0.25">
      <c r="E2813" s="1"/>
    </row>
    <row r="2814" spans="5:5" x14ac:dyDescent="0.25">
      <c r="E2814" s="1"/>
    </row>
    <row r="2815" spans="5:5" x14ac:dyDescent="0.25">
      <c r="E2815" s="1"/>
    </row>
    <row r="2816" spans="5:5" x14ac:dyDescent="0.25">
      <c r="E2816" s="1"/>
    </row>
    <row r="2817" spans="5:5" x14ac:dyDescent="0.25">
      <c r="E2817" s="1"/>
    </row>
    <row r="2818" spans="5:5" x14ac:dyDescent="0.25">
      <c r="E2818" s="1"/>
    </row>
    <row r="2819" spans="5:5" x14ac:dyDescent="0.25">
      <c r="E2819" s="1"/>
    </row>
    <row r="2820" spans="5:5" x14ac:dyDescent="0.25">
      <c r="E2820" s="1"/>
    </row>
    <row r="2821" spans="5:5" x14ac:dyDescent="0.25">
      <c r="E2821" s="1"/>
    </row>
    <row r="2822" spans="5:5" x14ac:dyDescent="0.25">
      <c r="E2822" s="1"/>
    </row>
    <row r="2823" spans="5:5" x14ac:dyDescent="0.25">
      <c r="E2823" s="1"/>
    </row>
    <row r="2824" spans="5:5" x14ac:dyDescent="0.25">
      <c r="E2824" s="1"/>
    </row>
    <row r="2825" spans="5:5" x14ac:dyDescent="0.25">
      <c r="E2825" s="1"/>
    </row>
    <row r="2826" spans="5:5" x14ac:dyDescent="0.25">
      <c r="E2826" s="1"/>
    </row>
    <row r="2827" spans="5:5" x14ac:dyDescent="0.25">
      <c r="E2827" s="1"/>
    </row>
    <row r="2828" spans="5:5" x14ac:dyDescent="0.25">
      <c r="E2828" s="1"/>
    </row>
    <row r="2829" spans="5:5" x14ac:dyDescent="0.25">
      <c r="E2829" s="1"/>
    </row>
    <row r="2830" spans="5:5" x14ac:dyDescent="0.25">
      <c r="E2830" s="1"/>
    </row>
    <row r="2831" spans="5:5" x14ac:dyDescent="0.25">
      <c r="E2831" s="1"/>
    </row>
    <row r="2832" spans="5:5" x14ac:dyDescent="0.25">
      <c r="E2832" s="1"/>
    </row>
    <row r="2833" spans="5:5" x14ac:dyDescent="0.25">
      <c r="E2833" s="1"/>
    </row>
    <row r="2834" spans="5:5" x14ac:dyDescent="0.25">
      <c r="E2834" s="1"/>
    </row>
    <row r="2835" spans="5:5" x14ac:dyDescent="0.25">
      <c r="E2835" s="1"/>
    </row>
    <row r="2836" spans="5:5" x14ac:dyDescent="0.25">
      <c r="E2836" s="1"/>
    </row>
    <row r="2837" spans="5:5" x14ac:dyDescent="0.25">
      <c r="E2837" s="1"/>
    </row>
    <row r="2838" spans="5:5" x14ac:dyDescent="0.25">
      <c r="E2838" s="1"/>
    </row>
    <row r="2839" spans="5:5" x14ac:dyDescent="0.25">
      <c r="E2839" s="1"/>
    </row>
    <row r="2840" spans="5:5" x14ac:dyDescent="0.25">
      <c r="E2840" s="1"/>
    </row>
    <row r="2841" spans="5:5" x14ac:dyDescent="0.25">
      <c r="E2841" s="1"/>
    </row>
    <row r="2842" spans="5:5" x14ac:dyDescent="0.25">
      <c r="E2842" s="1"/>
    </row>
    <row r="2843" spans="5:5" x14ac:dyDescent="0.25">
      <c r="E2843" s="1"/>
    </row>
    <row r="2844" spans="5:5" x14ac:dyDescent="0.25">
      <c r="E2844" s="1"/>
    </row>
    <row r="2845" spans="5:5" x14ac:dyDescent="0.25">
      <c r="E2845" s="1"/>
    </row>
    <row r="2846" spans="5:5" x14ac:dyDescent="0.25">
      <c r="E2846" s="1"/>
    </row>
    <row r="2847" spans="5:5" x14ac:dyDescent="0.25">
      <c r="E2847" s="1"/>
    </row>
    <row r="2848" spans="5:5" x14ac:dyDescent="0.25">
      <c r="E2848" s="1"/>
    </row>
    <row r="2849" spans="5:5" x14ac:dyDescent="0.25">
      <c r="E2849" s="1"/>
    </row>
    <row r="2850" spans="5:5" x14ac:dyDescent="0.25">
      <c r="E2850" s="1"/>
    </row>
    <row r="2851" spans="5:5" x14ac:dyDescent="0.25">
      <c r="E2851" s="1"/>
    </row>
    <row r="2852" spans="5:5" x14ac:dyDescent="0.25">
      <c r="E2852" s="1"/>
    </row>
    <row r="2853" spans="5:5" x14ac:dyDescent="0.25">
      <c r="E2853" s="1"/>
    </row>
    <row r="2854" spans="5:5" x14ac:dyDescent="0.25">
      <c r="E2854" s="1"/>
    </row>
    <row r="2855" spans="5:5" x14ac:dyDescent="0.25">
      <c r="E2855" s="1"/>
    </row>
    <row r="2856" spans="5:5" x14ac:dyDescent="0.25">
      <c r="E2856" s="1"/>
    </row>
    <row r="2857" spans="5:5" x14ac:dyDescent="0.25">
      <c r="E2857" s="1"/>
    </row>
    <row r="2858" spans="5:5" x14ac:dyDescent="0.25">
      <c r="E2858" s="1"/>
    </row>
    <row r="2859" spans="5:5" x14ac:dyDescent="0.25">
      <c r="E2859" s="1"/>
    </row>
    <row r="2860" spans="5:5" x14ac:dyDescent="0.25">
      <c r="E2860" s="1"/>
    </row>
    <row r="2861" spans="5:5" x14ac:dyDescent="0.25">
      <c r="E2861" s="1"/>
    </row>
    <row r="2862" spans="5:5" x14ac:dyDescent="0.25">
      <c r="E2862" s="1"/>
    </row>
    <row r="2863" spans="5:5" x14ac:dyDescent="0.25">
      <c r="E2863" s="1"/>
    </row>
    <row r="2864" spans="5:5" x14ac:dyDescent="0.25">
      <c r="E2864" s="1"/>
    </row>
    <row r="2865" spans="5:5" x14ac:dyDescent="0.25">
      <c r="E2865" s="1"/>
    </row>
    <row r="2866" spans="5:5" x14ac:dyDescent="0.25">
      <c r="E2866" s="1"/>
    </row>
    <row r="2867" spans="5:5" x14ac:dyDescent="0.25">
      <c r="E2867" s="1"/>
    </row>
    <row r="2868" spans="5:5" x14ac:dyDescent="0.25">
      <c r="E2868" s="1"/>
    </row>
    <row r="2869" spans="5:5" x14ac:dyDescent="0.25">
      <c r="E2869" s="1"/>
    </row>
    <row r="2870" spans="5:5" x14ac:dyDescent="0.25">
      <c r="E2870" s="1"/>
    </row>
    <row r="2871" spans="5:5" x14ac:dyDescent="0.25">
      <c r="E2871" s="1"/>
    </row>
    <row r="2872" spans="5:5" x14ac:dyDescent="0.25">
      <c r="E2872" s="1"/>
    </row>
    <row r="2873" spans="5:5" x14ac:dyDescent="0.25">
      <c r="E2873" s="1"/>
    </row>
    <row r="2874" spans="5:5" x14ac:dyDescent="0.25">
      <c r="E2874" s="1"/>
    </row>
    <row r="2875" spans="5:5" x14ac:dyDescent="0.25">
      <c r="E2875" s="1"/>
    </row>
    <row r="2876" spans="5:5" x14ac:dyDescent="0.25">
      <c r="E2876" s="1"/>
    </row>
    <row r="2877" spans="5:5" x14ac:dyDescent="0.25">
      <c r="E2877" s="1"/>
    </row>
    <row r="2878" spans="5:5" x14ac:dyDescent="0.25">
      <c r="E2878" s="1"/>
    </row>
    <row r="2879" spans="5:5" x14ac:dyDescent="0.25">
      <c r="E2879" s="1"/>
    </row>
    <row r="2880" spans="5:5" x14ac:dyDescent="0.25">
      <c r="E2880" s="1"/>
    </row>
    <row r="2881" spans="5:5" x14ac:dyDescent="0.25">
      <c r="E2881" s="1"/>
    </row>
    <row r="2882" spans="5:5" x14ac:dyDescent="0.25">
      <c r="E2882" s="1"/>
    </row>
    <row r="2883" spans="5:5" x14ac:dyDescent="0.25">
      <c r="E2883" s="1"/>
    </row>
    <row r="2884" spans="5:5" x14ac:dyDescent="0.25">
      <c r="E2884" s="1"/>
    </row>
    <row r="2885" spans="5:5" x14ac:dyDescent="0.25">
      <c r="E2885" s="1"/>
    </row>
    <row r="2886" spans="5:5" x14ac:dyDescent="0.25">
      <c r="E2886" s="1"/>
    </row>
    <row r="2887" spans="5:5" x14ac:dyDescent="0.25">
      <c r="E2887" s="1"/>
    </row>
    <row r="2888" spans="5:5" x14ac:dyDescent="0.25">
      <c r="E2888" s="1"/>
    </row>
    <row r="2889" spans="5:5" x14ac:dyDescent="0.25">
      <c r="E2889" s="1"/>
    </row>
    <row r="2890" spans="5:5" x14ac:dyDescent="0.25">
      <c r="E2890" s="1"/>
    </row>
    <row r="2891" spans="5:5" x14ac:dyDescent="0.25">
      <c r="E2891" s="1"/>
    </row>
    <row r="2892" spans="5:5" x14ac:dyDescent="0.25">
      <c r="E2892" s="1"/>
    </row>
    <row r="2893" spans="5:5" x14ac:dyDescent="0.25">
      <c r="E2893" s="1"/>
    </row>
    <row r="2894" spans="5:5" x14ac:dyDescent="0.25">
      <c r="E2894" s="1"/>
    </row>
    <row r="2895" spans="5:5" x14ac:dyDescent="0.25">
      <c r="E2895" s="1"/>
    </row>
    <row r="2896" spans="5:5" x14ac:dyDescent="0.25">
      <c r="E2896" s="1"/>
    </row>
    <row r="2897" spans="5:5" x14ac:dyDescent="0.25">
      <c r="E2897" s="1"/>
    </row>
    <row r="2898" spans="5:5" x14ac:dyDescent="0.25">
      <c r="E2898" s="1"/>
    </row>
    <row r="2899" spans="5:5" x14ac:dyDescent="0.25">
      <c r="E2899" s="1"/>
    </row>
    <row r="2900" spans="5:5" x14ac:dyDescent="0.25">
      <c r="E2900" s="1"/>
    </row>
    <row r="2901" spans="5:5" x14ac:dyDescent="0.25">
      <c r="E2901" s="1"/>
    </row>
    <row r="2902" spans="5:5" x14ac:dyDescent="0.25">
      <c r="E2902" s="1"/>
    </row>
    <row r="2903" spans="5:5" x14ac:dyDescent="0.25">
      <c r="E2903" s="1"/>
    </row>
    <row r="2904" spans="5:5" x14ac:dyDescent="0.25">
      <c r="E2904" s="1"/>
    </row>
    <row r="2905" spans="5:5" x14ac:dyDescent="0.25">
      <c r="E2905" s="1"/>
    </row>
    <row r="2906" spans="5:5" x14ac:dyDescent="0.25">
      <c r="E2906" s="1"/>
    </row>
    <row r="2907" spans="5:5" x14ac:dyDescent="0.25">
      <c r="E2907" s="1"/>
    </row>
    <row r="2908" spans="5:5" x14ac:dyDescent="0.25">
      <c r="E2908" s="1"/>
    </row>
    <row r="2909" spans="5:5" x14ac:dyDescent="0.25">
      <c r="E2909" s="1"/>
    </row>
    <row r="2910" spans="5:5" x14ac:dyDescent="0.25">
      <c r="E2910" s="1"/>
    </row>
    <row r="2911" spans="5:5" x14ac:dyDescent="0.25">
      <c r="E2911" s="1"/>
    </row>
    <row r="2912" spans="5:5" x14ac:dyDescent="0.25">
      <c r="E2912" s="1"/>
    </row>
    <row r="2913" spans="5:5" x14ac:dyDescent="0.25">
      <c r="E2913" s="1"/>
    </row>
    <row r="2914" spans="5:5" x14ac:dyDescent="0.25">
      <c r="E2914" s="1"/>
    </row>
    <row r="2915" spans="5:5" x14ac:dyDescent="0.25">
      <c r="E2915" s="1"/>
    </row>
    <row r="2916" spans="5:5" x14ac:dyDescent="0.25">
      <c r="E2916" s="1"/>
    </row>
    <row r="2917" spans="5:5" x14ac:dyDescent="0.25">
      <c r="E2917" s="1"/>
    </row>
    <row r="2918" spans="5:5" x14ac:dyDescent="0.25">
      <c r="E2918" s="1"/>
    </row>
    <row r="2919" spans="5:5" x14ac:dyDescent="0.25">
      <c r="E2919" s="1"/>
    </row>
    <row r="2920" spans="5:5" x14ac:dyDescent="0.25">
      <c r="E2920" s="1"/>
    </row>
    <row r="2921" spans="5:5" x14ac:dyDescent="0.25">
      <c r="E2921" s="1"/>
    </row>
    <row r="2922" spans="5:5" x14ac:dyDescent="0.25">
      <c r="E2922" s="1"/>
    </row>
    <row r="2923" spans="5:5" x14ac:dyDescent="0.25">
      <c r="E2923" s="1"/>
    </row>
    <row r="2924" spans="5:5" x14ac:dyDescent="0.25">
      <c r="E2924" s="1"/>
    </row>
    <row r="2925" spans="5:5" x14ac:dyDescent="0.25">
      <c r="E2925" s="1"/>
    </row>
    <row r="2926" spans="5:5" x14ac:dyDescent="0.25">
      <c r="E2926" s="1"/>
    </row>
    <row r="2927" spans="5:5" x14ac:dyDescent="0.25">
      <c r="E2927" s="1"/>
    </row>
    <row r="2928" spans="5:5" x14ac:dyDescent="0.25">
      <c r="E2928" s="1"/>
    </row>
    <row r="2929" spans="5:5" x14ac:dyDescent="0.25">
      <c r="E2929" s="1"/>
    </row>
    <row r="2930" spans="5:5" x14ac:dyDescent="0.25">
      <c r="E2930" s="1"/>
    </row>
    <row r="2931" spans="5:5" x14ac:dyDescent="0.25">
      <c r="E2931" s="1"/>
    </row>
    <row r="2932" spans="5:5" x14ac:dyDescent="0.25">
      <c r="E2932" s="1"/>
    </row>
    <row r="2933" spans="5:5" x14ac:dyDescent="0.25">
      <c r="E2933" s="1"/>
    </row>
    <row r="2934" spans="5:5" x14ac:dyDescent="0.25">
      <c r="E2934" s="1"/>
    </row>
    <row r="2935" spans="5:5" x14ac:dyDescent="0.25">
      <c r="E2935" s="1"/>
    </row>
    <row r="2936" spans="5:5" x14ac:dyDescent="0.25">
      <c r="E2936" s="1"/>
    </row>
    <row r="2937" spans="5:5" x14ac:dyDescent="0.25">
      <c r="E2937" s="1"/>
    </row>
    <row r="2938" spans="5:5" x14ac:dyDescent="0.25">
      <c r="E2938" s="1"/>
    </row>
    <row r="2939" spans="5:5" x14ac:dyDescent="0.25">
      <c r="E2939" s="1"/>
    </row>
    <row r="2940" spans="5:5" x14ac:dyDescent="0.25">
      <c r="E2940" s="1"/>
    </row>
    <row r="2941" spans="5:5" x14ac:dyDescent="0.25">
      <c r="E2941" s="1"/>
    </row>
    <row r="2942" spans="5:5" x14ac:dyDescent="0.25">
      <c r="E2942" s="1"/>
    </row>
    <row r="2943" spans="5:5" x14ac:dyDescent="0.25">
      <c r="E2943" s="1"/>
    </row>
    <row r="2944" spans="5:5" x14ac:dyDescent="0.25">
      <c r="E2944" s="1"/>
    </row>
    <row r="2945" spans="5:5" x14ac:dyDescent="0.25">
      <c r="E2945" s="1"/>
    </row>
    <row r="2946" spans="5:5" x14ac:dyDescent="0.25">
      <c r="E2946" s="1"/>
    </row>
    <row r="2947" spans="5:5" x14ac:dyDescent="0.25">
      <c r="E2947" s="1"/>
    </row>
    <row r="2948" spans="5:5" x14ac:dyDescent="0.25">
      <c r="E2948" s="1"/>
    </row>
    <row r="2949" spans="5:5" x14ac:dyDescent="0.25">
      <c r="E2949" s="1"/>
    </row>
    <row r="2950" spans="5:5" x14ac:dyDescent="0.25">
      <c r="E2950" s="1"/>
    </row>
    <row r="2951" spans="5:5" x14ac:dyDescent="0.25">
      <c r="E2951" s="1"/>
    </row>
    <row r="2952" spans="5:5" x14ac:dyDescent="0.25">
      <c r="E2952" s="1"/>
    </row>
    <row r="2953" spans="5:5" x14ac:dyDescent="0.25">
      <c r="E2953" s="1"/>
    </row>
    <row r="2954" spans="5:5" x14ac:dyDescent="0.25">
      <c r="E2954" s="1"/>
    </row>
    <row r="2955" spans="5:5" x14ac:dyDescent="0.25">
      <c r="E2955" s="1"/>
    </row>
    <row r="2956" spans="5:5" x14ac:dyDescent="0.25">
      <c r="E2956" s="1"/>
    </row>
    <row r="2957" spans="5:5" x14ac:dyDescent="0.25">
      <c r="E2957" s="1"/>
    </row>
    <row r="2958" spans="5:5" x14ac:dyDescent="0.25">
      <c r="E2958" s="1"/>
    </row>
    <row r="2959" spans="5:5" x14ac:dyDescent="0.25">
      <c r="E2959" s="1"/>
    </row>
    <row r="2960" spans="5:5" x14ac:dyDescent="0.25">
      <c r="E2960" s="1"/>
    </row>
    <row r="2961" spans="5:5" x14ac:dyDescent="0.25">
      <c r="E2961" s="1"/>
    </row>
    <row r="2962" spans="5:5" x14ac:dyDescent="0.25">
      <c r="E2962" s="1"/>
    </row>
    <row r="2963" spans="5:5" x14ac:dyDescent="0.25">
      <c r="E2963" s="1"/>
    </row>
    <row r="2964" spans="5:5" x14ac:dyDescent="0.25">
      <c r="E2964" s="1"/>
    </row>
    <row r="2965" spans="5:5" x14ac:dyDescent="0.25">
      <c r="E2965" s="1"/>
    </row>
    <row r="2966" spans="5:5" x14ac:dyDescent="0.25">
      <c r="E2966" s="1"/>
    </row>
    <row r="2967" spans="5:5" x14ac:dyDescent="0.25">
      <c r="E2967" s="1"/>
    </row>
    <row r="2968" spans="5:5" x14ac:dyDescent="0.25">
      <c r="E2968" s="1"/>
    </row>
    <row r="2969" spans="5:5" x14ac:dyDescent="0.25">
      <c r="E2969" s="1"/>
    </row>
    <row r="2970" spans="5:5" x14ac:dyDescent="0.25">
      <c r="E2970" s="1"/>
    </row>
    <row r="2971" spans="5:5" x14ac:dyDescent="0.25">
      <c r="E2971" s="1"/>
    </row>
    <row r="2972" spans="5:5" x14ac:dyDescent="0.25">
      <c r="E2972" s="1"/>
    </row>
    <row r="2973" spans="5:5" x14ac:dyDescent="0.25">
      <c r="E2973" s="1"/>
    </row>
    <row r="2974" spans="5:5" x14ac:dyDescent="0.25">
      <c r="E2974" s="1"/>
    </row>
    <row r="2975" spans="5:5" x14ac:dyDescent="0.25">
      <c r="E2975" s="1"/>
    </row>
    <row r="2976" spans="5:5" x14ac:dyDescent="0.25">
      <c r="E2976" s="1"/>
    </row>
    <row r="2977" spans="5:5" x14ac:dyDescent="0.25">
      <c r="E2977" s="1"/>
    </row>
    <row r="2978" spans="5:5" x14ac:dyDescent="0.25">
      <c r="E2978" s="1"/>
    </row>
    <row r="2979" spans="5:5" x14ac:dyDescent="0.25">
      <c r="E2979" s="1"/>
    </row>
    <row r="2980" spans="5:5" x14ac:dyDescent="0.25">
      <c r="E2980" s="1"/>
    </row>
    <row r="2981" spans="5:5" x14ac:dyDescent="0.25">
      <c r="E2981" s="1"/>
    </row>
    <row r="2982" spans="5:5" x14ac:dyDescent="0.25">
      <c r="E2982" s="1"/>
    </row>
    <row r="2983" spans="5:5" x14ac:dyDescent="0.25">
      <c r="E2983" s="1"/>
    </row>
    <row r="2984" spans="5:5" x14ac:dyDescent="0.25">
      <c r="E2984" s="1"/>
    </row>
    <row r="2985" spans="5:5" x14ac:dyDescent="0.25">
      <c r="E2985" s="1"/>
    </row>
    <row r="2986" spans="5:5" x14ac:dyDescent="0.25">
      <c r="E2986" s="1"/>
    </row>
    <row r="2987" spans="5:5" x14ac:dyDescent="0.25">
      <c r="E2987" s="1"/>
    </row>
    <row r="2988" spans="5:5" x14ac:dyDescent="0.25">
      <c r="E2988" s="1"/>
    </row>
    <row r="2989" spans="5:5" x14ac:dyDescent="0.25">
      <c r="E2989" s="1"/>
    </row>
    <row r="2990" spans="5:5" x14ac:dyDescent="0.25">
      <c r="E2990" s="1"/>
    </row>
    <row r="2991" spans="5:5" x14ac:dyDescent="0.25">
      <c r="E2991" s="1"/>
    </row>
    <row r="2992" spans="5:5" x14ac:dyDescent="0.25">
      <c r="E2992" s="1"/>
    </row>
    <row r="2993" spans="5:5" x14ac:dyDescent="0.25">
      <c r="E2993" s="1"/>
    </row>
    <row r="2994" spans="5:5" x14ac:dyDescent="0.25">
      <c r="E2994" s="1"/>
    </row>
    <row r="2995" spans="5:5" x14ac:dyDescent="0.25">
      <c r="E2995" s="1"/>
    </row>
    <row r="2996" spans="5:5" x14ac:dyDescent="0.25">
      <c r="E2996" s="1"/>
    </row>
    <row r="2997" spans="5:5" x14ac:dyDescent="0.25">
      <c r="E2997" s="1"/>
    </row>
    <row r="2998" spans="5:5" x14ac:dyDescent="0.25">
      <c r="E2998" s="1"/>
    </row>
    <row r="2999" spans="5:5" x14ac:dyDescent="0.25">
      <c r="E2999" s="1"/>
    </row>
    <row r="3000" spans="5:5" x14ac:dyDescent="0.25">
      <c r="E3000" s="1"/>
    </row>
    <row r="3001" spans="5:5" x14ac:dyDescent="0.25">
      <c r="E3001" s="1"/>
    </row>
    <row r="3002" spans="5:5" x14ac:dyDescent="0.25">
      <c r="E3002" s="1"/>
    </row>
    <row r="3003" spans="5:5" x14ac:dyDescent="0.25">
      <c r="E3003" s="1"/>
    </row>
    <row r="3004" spans="5:5" x14ac:dyDescent="0.25">
      <c r="E3004" s="1"/>
    </row>
    <row r="3005" spans="5:5" x14ac:dyDescent="0.25">
      <c r="E3005" s="1"/>
    </row>
    <row r="3006" spans="5:5" x14ac:dyDescent="0.25">
      <c r="E3006" s="1"/>
    </row>
    <row r="3007" spans="5:5" x14ac:dyDescent="0.25">
      <c r="E3007" s="1"/>
    </row>
    <row r="3008" spans="5:5" x14ac:dyDescent="0.25">
      <c r="E3008" s="1"/>
    </row>
    <row r="3009" spans="5:5" x14ac:dyDescent="0.25">
      <c r="E3009" s="1"/>
    </row>
    <row r="3010" spans="5:5" x14ac:dyDescent="0.25">
      <c r="E3010" s="1"/>
    </row>
    <row r="3011" spans="5:5" x14ac:dyDescent="0.25">
      <c r="E3011" s="1"/>
    </row>
    <row r="3012" spans="5:5" x14ac:dyDescent="0.25">
      <c r="E3012" s="1"/>
    </row>
    <row r="3013" spans="5:5" x14ac:dyDescent="0.25">
      <c r="E3013" s="1"/>
    </row>
    <row r="3014" spans="5:5" x14ac:dyDescent="0.25">
      <c r="E3014" s="1"/>
    </row>
    <row r="3015" spans="5:5" x14ac:dyDescent="0.25">
      <c r="E3015" s="1"/>
    </row>
    <row r="3016" spans="5:5" x14ac:dyDescent="0.25">
      <c r="E3016" s="1"/>
    </row>
    <row r="3017" spans="5:5" x14ac:dyDescent="0.25">
      <c r="E3017" s="1"/>
    </row>
    <row r="3018" spans="5:5" x14ac:dyDescent="0.25">
      <c r="E3018" s="1"/>
    </row>
    <row r="3019" spans="5:5" x14ac:dyDescent="0.25">
      <c r="E3019" s="1"/>
    </row>
    <row r="3020" spans="5:5" x14ac:dyDescent="0.25">
      <c r="E3020" s="1"/>
    </row>
    <row r="3021" spans="5:5" x14ac:dyDescent="0.25">
      <c r="E3021" s="1"/>
    </row>
    <row r="3022" spans="5:5" x14ac:dyDescent="0.25">
      <c r="E3022" s="1"/>
    </row>
    <row r="3023" spans="5:5" x14ac:dyDescent="0.25">
      <c r="E3023" s="1"/>
    </row>
    <row r="3024" spans="5:5" x14ac:dyDescent="0.25">
      <c r="E3024" s="1"/>
    </row>
    <row r="3025" spans="5:5" x14ac:dyDescent="0.25">
      <c r="E3025" s="1"/>
    </row>
    <row r="3026" spans="5:5" x14ac:dyDescent="0.25">
      <c r="E3026" s="1"/>
    </row>
    <row r="3027" spans="5:5" x14ac:dyDescent="0.25">
      <c r="E3027" s="1"/>
    </row>
    <row r="3028" spans="5:5" x14ac:dyDescent="0.25">
      <c r="E3028" s="1"/>
    </row>
    <row r="3029" spans="5:5" x14ac:dyDescent="0.25">
      <c r="E3029" s="1"/>
    </row>
    <row r="3030" spans="5:5" x14ac:dyDescent="0.25">
      <c r="E3030" s="1"/>
    </row>
    <row r="3031" spans="5:5" x14ac:dyDescent="0.25">
      <c r="E3031" s="1"/>
    </row>
    <row r="3032" spans="5:5" x14ac:dyDescent="0.25">
      <c r="E3032" s="1"/>
    </row>
    <row r="3033" spans="5:5" x14ac:dyDescent="0.25">
      <c r="E3033" s="1"/>
    </row>
    <row r="3034" spans="5:5" x14ac:dyDescent="0.25">
      <c r="E3034" s="1"/>
    </row>
    <row r="3035" spans="5:5" x14ac:dyDescent="0.25">
      <c r="E3035" s="1"/>
    </row>
    <row r="3036" spans="5:5" x14ac:dyDescent="0.25">
      <c r="E3036" s="1"/>
    </row>
    <row r="3037" spans="5:5" x14ac:dyDescent="0.25">
      <c r="E3037" s="1"/>
    </row>
    <row r="3038" spans="5:5" x14ac:dyDescent="0.25">
      <c r="E3038" s="1"/>
    </row>
    <row r="3039" spans="5:5" x14ac:dyDescent="0.25">
      <c r="E3039" s="1"/>
    </row>
    <row r="3040" spans="5:5" x14ac:dyDescent="0.25">
      <c r="E3040" s="1"/>
    </row>
    <row r="3041" spans="5:5" x14ac:dyDescent="0.25">
      <c r="E3041" s="1"/>
    </row>
    <row r="3042" spans="5:5" x14ac:dyDescent="0.25">
      <c r="E3042" s="1"/>
    </row>
    <row r="3043" spans="5:5" x14ac:dyDescent="0.25">
      <c r="E3043" s="1"/>
    </row>
    <row r="3044" spans="5:5" x14ac:dyDescent="0.25">
      <c r="E3044" s="1"/>
    </row>
    <row r="3045" spans="5:5" x14ac:dyDescent="0.25">
      <c r="E3045" s="1"/>
    </row>
    <row r="3046" spans="5:5" x14ac:dyDescent="0.25">
      <c r="E3046" s="1"/>
    </row>
    <row r="3047" spans="5:5" x14ac:dyDescent="0.25">
      <c r="E3047" s="1"/>
    </row>
    <row r="3048" spans="5:5" x14ac:dyDescent="0.25">
      <c r="E3048" s="1"/>
    </row>
    <row r="3049" spans="5:5" x14ac:dyDescent="0.25">
      <c r="E3049" s="1"/>
    </row>
    <row r="3050" spans="5:5" x14ac:dyDescent="0.25">
      <c r="E3050" s="1"/>
    </row>
    <row r="3051" spans="5:5" x14ac:dyDescent="0.25">
      <c r="E3051" s="1"/>
    </row>
    <row r="3052" spans="5:5" x14ac:dyDescent="0.25">
      <c r="E3052" s="1"/>
    </row>
    <row r="3053" spans="5:5" x14ac:dyDescent="0.25">
      <c r="E3053" s="1"/>
    </row>
    <row r="3054" spans="5:5" x14ac:dyDescent="0.25">
      <c r="E3054" s="1"/>
    </row>
    <row r="3055" spans="5:5" x14ac:dyDescent="0.25">
      <c r="E3055" s="1"/>
    </row>
    <row r="3056" spans="5:5" x14ac:dyDescent="0.25">
      <c r="E3056" s="1"/>
    </row>
    <row r="3057" spans="5:5" x14ac:dyDescent="0.25">
      <c r="E3057" s="1"/>
    </row>
    <row r="3058" spans="5:5" x14ac:dyDescent="0.25">
      <c r="E3058" s="1"/>
    </row>
    <row r="3059" spans="5:5" x14ac:dyDescent="0.25">
      <c r="E3059" s="1"/>
    </row>
    <row r="3060" spans="5:5" x14ac:dyDescent="0.25">
      <c r="E3060" s="1"/>
    </row>
    <row r="3061" spans="5:5" x14ac:dyDescent="0.25">
      <c r="E3061" s="1"/>
    </row>
    <row r="3062" spans="5:5" x14ac:dyDescent="0.25">
      <c r="E3062" s="1"/>
    </row>
    <row r="3063" spans="5:5" x14ac:dyDescent="0.25">
      <c r="E3063" s="1"/>
    </row>
    <row r="3064" spans="5:5" x14ac:dyDescent="0.25">
      <c r="E3064" s="1"/>
    </row>
    <row r="3065" spans="5:5" x14ac:dyDescent="0.25">
      <c r="E3065" s="1"/>
    </row>
    <row r="3066" spans="5:5" x14ac:dyDescent="0.25">
      <c r="E3066" s="1"/>
    </row>
    <row r="3067" spans="5:5" x14ac:dyDescent="0.25">
      <c r="E3067" s="1"/>
    </row>
    <row r="3068" spans="5:5" x14ac:dyDescent="0.25">
      <c r="E3068" s="1"/>
    </row>
    <row r="3069" spans="5:5" x14ac:dyDescent="0.25">
      <c r="E3069" s="1"/>
    </row>
    <row r="3070" spans="5:5" x14ac:dyDescent="0.25">
      <c r="E3070" s="1"/>
    </row>
    <row r="3071" spans="5:5" x14ac:dyDescent="0.25">
      <c r="E3071" s="1"/>
    </row>
    <row r="3072" spans="5:5" x14ac:dyDescent="0.25">
      <c r="E3072" s="1"/>
    </row>
    <row r="3073" spans="5:5" x14ac:dyDescent="0.25">
      <c r="E3073" s="1"/>
    </row>
    <row r="3074" spans="5:5" x14ac:dyDescent="0.25">
      <c r="E3074" s="1"/>
    </row>
    <row r="3075" spans="5:5" x14ac:dyDescent="0.25">
      <c r="E3075" s="1"/>
    </row>
    <row r="3076" spans="5:5" x14ac:dyDescent="0.25">
      <c r="E3076" s="1"/>
    </row>
    <row r="3077" spans="5:5" x14ac:dyDescent="0.25">
      <c r="E3077" s="1"/>
    </row>
    <row r="3078" spans="5:5" x14ac:dyDescent="0.25">
      <c r="E3078" s="1"/>
    </row>
    <row r="3079" spans="5:5" x14ac:dyDescent="0.25">
      <c r="E3079" s="1"/>
    </row>
    <row r="3080" spans="5:5" x14ac:dyDescent="0.25">
      <c r="E3080" s="1"/>
    </row>
    <row r="3081" spans="5:5" x14ac:dyDescent="0.25">
      <c r="E3081" s="1"/>
    </row>
    <row r="3082" spans="5:5" x14ac:dyDescent="0.25">
      <c r="E3082" s="1"/>
    </row>
    <row r="3083" spans="5:5" x14ac:dyDescent="0.25">
      <c r="E3083" s="1"/>
    </row>
    <row r="3084" spans="5:5" x14ac:dyDescent="0.25">
      <c r="E3084" s="1"/>
    </row>
    <row r="3085" spans="5:5" x14ac:dyDescent="0.25">
      <c r="E3085" s="1"/>
    </row>
    <row r="3086" spans="5:5" x14ac:dyDescent="0.25">
      <c r="E3086" s="1"/>
    </row>
    <row r="3087" spans="5:5" x14ac:dyDescent="0.25">
      <c r="E3087" s="1"/>
    </row>
    <row r="3088" spans="5:5" x14ac:dyDescent="0.25">
      <c r="E3088" s="1"/>
    </row>
    <row r="3089" spans="5:5" x14ac:dyDescent="0.25">
      <c r="E3089" s="1"/>
    </row>
    <row r="3090" spans="5:5" x14ac:dyDescent="0.25">
      <c r="E3090" s="1"/>
    </row>
    <row r="3091" spans="5:5" x14ac:dyDescent="0.25">
      <c r="E3091" s="1"/>
    </row>
    <row r="3092" spans="5:5" x14ac:dyDescent="0.25">
      <c r="E3092" s="1"/>
    </row>
    <row r="3093" spans="5:5" x14ac:dyDescent="0.25">
      <c r="E3093" s="1"/>
    </row>
    <row r="3094" spans="5:5" x14ac:dyDescent="0.25">
      <c r="E3094" s="1"/>
    </row>
    <row r="3095" spans="5:5" x14ac:dyDescent="0.25">
      <c r="E3095" s="1"/>
    </row>
    <row r="3096" spans="5:5" x14ac:dyDescent="0.25">
      <c r="E3096" s="1"/>
    </row>
    <row r="3097" spans="5:5" x14ac:dyDescent="0.25">
      <c r="E3097" s="1"/>
    </row>
    <row r="3098" spans="5:5" x14ac:dyDescent="0.25">
      <c r="E3098" s="1"/>
    </row>
    <row r="3099" spans="5:5" x14ac:dyDescent="0.25">
      <c r="E3099" s="1"/>
    </row>
    <row r="3100" spans="5:5" x14ac:dyDescent="0.25">
      <c r="E3100" s="1"/>
    </row>
    <row r="3101" spans="5:5" x14ac:dyDescent="0.25">
      <c r="E3101" s="1"/>
    </row>
    <row r="3102" spans="5:5" x14ac:dyDescent="0.25">
      <c r="E3102" s="1"/>
    </row>
    <row r="3103" spans="5:5" x14ac:dyDescent="0.25">
      <c r="E3103" s="1"/>
    </row>
    <row r="3104" spans="5:5" x14ac:dyDescent="0.25">
      <c r="E3104" s="1"/>
    </row>
    <row r="3105" spans="5:5" x14ac:dyDescent="0.25">
      <c r="E3105" s="1"/>
    </row>
    <row r="3106" spans="5:5" x14ac:dyDescent="0.25">
      <c r="E3106" s="1"/>
    </row>
    <row r="3107" spans="5:5" x14ac:dyDescent="0.25">
      <c r="E3107" s="1"/>
    </row>
    <row r="3108" spans="5:5" x14ac:dyDescent="0.25">
      <c r="E3108" s="1"/>
    </row>
    <row r="3109" spans="5:5" x14ac:dyDescent="0.25">
      <c r="E3109" s="1"/>
    </row>
    <row r="3110" spans="5:5" x14ac:dyDescent="0.25">
      <c r="E3110" s="1"/>
    </row>
    <row r="3111" spans="5:5" x14ac:dyDescent="0.25">
      <c r="E3111" s="1"/>
    </row>
    <row r="3112" spans="5:5" x14ac:dyDescent="0.25">
      <c r="E3112" s="1"/>
    </row>
    <row r="3113" spans="5:5" x14ac:dyDescent="0.25">
      <c r="E3113" s="1"/>
    </row>
    <row r="3114" spans="5:5" x14ac:dyDescent="0.25">
      <c r="E3114" s="1"/>
    </row>
    <row r="3115" spans="5:5" x14ac:dyDescent="0.25">
      <c r="E3115" s="1"/>
    </row>
    <row r="3116" spans="5:5" x14ac:dyDescent="0.25">
      <c r="E3116" s="1"/>
    </row>
    <row r="3117" spans="5:5" x14ac:dyDescent="0.25">
      <c r="E3117" s="1"/>
    </row>
    <row r="3118" spans="5:5" x14ac:dyDescent="0.25">
      <c r="E3118" s="1"/>
    </row>
    <row r="3119" spans="5:5" x14ac:dyDescent="0.25">
      <c r="E3119" s="1"/>
    </row>
    <row r="3120" spans="5:5" x14ac:dyDescent="0.25">
      <c r="E3120" s="1"/>
    </row>
    <row r="3121" spans="5:5" x14ac:dyDescent="0.25">
      <c r="E3121" s="1"/>
    </row>
    <row r="3122" spans="5:5" x14ac:dyDescent="0.25">
      <c r="E3122" s="1"/>
    </row>
    <row r="3123" spans="5:5" x14ac:dyDescent="0.25">
      <c r="E3123" s="1"/>
    </row>
    <row r="3124" spans="5:5" x14ac:dyDescent="0.25">
      <c r="E3124" s="1"/>
    </row>
    <row r="3125" spans="5:5" x14ac:dyDescent="0.25">
      <c r="E3125" s="1"/>
    </row>
    <row r="3126" spans="5:5" x14ac:dyDescent="0.25">
      <c r="E3126" s="1"/>
    </row>
    <row r="3127" spans="5:5" x14ac:dyDescent="0.25">
      <c r="E3127" s="1"/>
    </row>
    <row r="3128" spans="5:5" x14ac:dyDescent="0.25">
      <c r="E3128" s="1"/>
    </row>
    <row r="3129" spans="5:5" x14ac:dyDescent="0.25">
      <c r="E3129" s="1"/>
    </row>
    <row r="3130" spans="5:5" x14ac:dyDescent="0.25">
      <c r="E3130" s="1"/>
    </row>
    <row r="3131" spans="5:5" x14ac:dyDescent="0.25">
      <c r="E3131" s="1"/>
    </row>
    <row r="3132" spans="5:5" x14ac:dyDescent="0.25">
      <c r="E3132" s="1"/>
    </row>
    <row r="3133" spans="5:5" x14ac:dyDescent="0.25">
      <c r="E3133" s="1"/>
    </row>
    <row r="3134" spans="5:5" x14ac:dyDescent="0.25">
      <c r="E3134" s="1"/>
    </row>
    <row r="3135" spans="5:5" x14ac:dyDescent="0.25">
      <c r="E3135" s="1"/>
    </row>
    <row r="3136" spans="5:5" x14ac:dyDescent="0.25">
      <c r="E3136" s="1"/>
    </row>
    <row r="3137" spans="5:5" x14ac:dyDescent="0.25">
      <c r="E3137" s="1"/>
    </row>
    <row r="3138" spans="5:5" x14ac:dyDescent="0.25">
      <c r="E3138" s="1"/>
    </row>
    <row r="3139" spans="5:5" x14ac:dyDescent="0.25">
      <c r="E3139" s="1"/>
    </row>
    <row r="3140" spans="5:5" x14ac:dyDescent="0.25">
      <c r="E3140" s="1"/>
    </row>
    <row r="3141" spans="5:5" x14ac:dyDescent="0.25">
      <c r="E3141" s="1"/>
    </row>
    <row r="3142" spans="5:5" x14ac:dyDescent="0.25">
      <c r="E3142" s="1"/>
    </row>
    <row r="3143" spans="5:5" x14ac:dyDescent="0.25">
      <c r="E3143" s="1"/>
    </row>
    <row r="3144" spans="5:5" x14ac:dyDescent="0.25">
      <c r="E3144" s="1"/>
    </row>
    <row r="3145" spans="5:5" x14ac:dyDescent="0.25">
      <c r="E3145" s="1"/>
    </row>
    <row r="3146" spans="5:5" x14ac:dyDescent="0.25">
      <c r="E3146" s="1"/>
    </row>
    <row r="3147" spans="5:5" x14ac:dyDescent="0.25">
      <c r="E3147" s="1"/>
    </row>
    <row r="3148" spans="5:5" x14ac:dyDescent="0.25">
      <c r="E3148" s="1"/>
    </row>
    <row r="3149" spans="5:5" x14ac:dyDescent="0.25">
      <c r="E3149" s="1"/>
    </row>
    <row r="3150" spans="5:5" x14ac:dyDescent="0.25">
      <c r="E3150" s="1"/>
    </row>
    <row r="3151" spans="5:5" x14ac:dyDescent="0.25">
      <c r="E3151" s="1"/>
    </row>
    <row r="3152" spans="5:5" x14ac:dyDescent="0.25">
      <c r="E3152" s="1"/>
    </row>
    <row r="3153" spans="5:5" x14ac:dyDescent="0.25">
      <c r="E3153" s="1"/>
    </row>
    <row r="3154" spans="5:5" x14ac:dyDescent="0.25">
      <c r="E3154" s="1"/>
    </row>
    <row r="3155" spans="5:5" x14ac:dyDescent="0.25">
      <c r="E3155" s="1"/>
    </row>
    <row r="3156" spans="5:5" x14ac:dyDescent="0.25">
      <c r="E3156" s="1"/>
    </row>
    <row r="3157" spans="5:5" x14ac:dyDescent="0.25">
      <c r="E3157" s="1"/>
    </row>
    <row r="3158" spans="5:5" x14ac:dyDescent="0.25">
      <c r="E3158" s="1"/>
    </row>
    <row r="3159" spans="5:5" x14ac:dyDescent="0.25">
      <c r="E3159" s="1"/>
    </row>
    <row r="3160" spans="5:5" x14ac:dyDescent="0.25">
      <c r="E3160" s="1"/>
    </row>
    <row r="3161" spans="5:5" x14ac:dyDescent="0.25">
      <c r="E3161" s="1"/>
    </row>
    <row r="3162" spans="5:5" x14ac:dyDescent="0.25">
      <c r="E3162" s="1"/>
    </row>
    <row r="3163" spans="5:5" x14ac:dyDescent="0.25">
      <c r="E3163" s="1"/>
    </row>
    <row r="3164" spans="5:5" x14ac:dyDescent="0.25">
      <c r="E3164" s="1"/>
    </row>
    <row r="3165" spans="5:5" x14ac:dyDescent="0.25">
      <c r="E3165" s="1"/>
    </row>
    <row r="3166" spans="5:5" x14ac:dyDescent="0.25">
      <c r="E3166" s="1"/>
    </row>
    <row r="3167" spans="5:5" x14ac:dyDescent="0.25">
      <c r="E3167" s="1"/>
    </row>
    <row r="3168" spans="5:5" x14ac:dyDescent="0.25">
      <c r="E3168" s="1"/>
    </row>
    <row r="3169" spans="5:5" x14ac:dyDescent="0.25">
      <c r="E3169" s="1"/>
    </row>
    <row r="3170" spans="5:5" x14ac:dyDescent="0.25">
      <c r="E3170" s="1"/>
    </row>
    <row r="3171" spans="5:5" x14ac:dyDescent="0.25">
      <c r="E3171" s="1"/>
    </row>
    <row r="3172" spans="5:5" x14ac:dyDescent="0.25">
      <c r="E3172" s="1"/>
    </row>
    <row r="3173" spans="5:5" x14ac:dyDescent="0.25">
      <c r="E3173" s="1"/>
    </row>
    <row r="3174" spans="5:5" x14ac:dyDescent="0.25">
      <c r="E3174" s="1"/>
    </row>
    <row r="3175" spans="5:5" x14ac:dyDescent="0.25">
      <c r="E3175" s="1"/>
    </row>
    <row r="3176" spans="5:5" x14ac:dyDescent="0.25">
      <c r="E3176" s="1"/>
    </row>
    <row r="3177" spans="5:5" x14ac:dyDescent="0.25">
      <c r="E3177" s="1"/>
    </row>
    <row r="3178" spans="5:5" x14ac:dyDescent="0.25">
      <c r="E3178" s="1"/>
    </row>
    <row r="3179" spans="5:5" x14ac:dyDescent="0.25">
      <c r="E3179" s="1"/>
    </row>
    <row r="3180" spans="5:5" x14ac:dyDescent="0.25">
      <c r="E3180" s="1"/>
    </row>
    <row r="3181" spans="5:5" x14ac:dyDescent="0.25">
      <c r="E3181" s="1"/>
    </row>
    <row r="3182" spans="5:5" x14ac:dyDescent="0.25">
      <c r="E3182" s="1"/>
    </row>
    <row r="3183" spans="5:5" x14ac:dyDescent="0.25">
      <c r="E3183" s="1"/>
    </row>
    <row r="3184" spans="5:5" x14ac:dyDescent="0.25">
      <c r="E3184" s="1"/>
    </row>
    <row r="3185" spans="5:5" x14ac:dyDescent="0.25">
      <c r="E3185" s="1"/>
    </row>
    <row r="3186" spans="5:5" x14ac:dyDescent="0.25">
      <c r="E3186" s="1"/>
    </row>
    <row r="3187" spans="5:5" x14ac:dyDescent="0.25">
      <c r="E3187" s="1"/>
    </row>
    <row r="3188" spans="5:5" x14ac:dyDescent="0.25">
      <c r="E3188" s="1"/>
    </row>
    <row r="3189" spans="5:5" x14ac:dyDescent="0.25">
      <c r="E3189" s="1"/>
    </row>
    <row r="3190" spans="5:5" x14ac:dyDescent="0.25">
      <c r="E3190" s="1"/>
    </row>
    <row r="3191" spans="5:5" x14ac:dyDescent="0.25">
      <c r="E3191" s="1"/>
    </row>
    <row r="3192" spans="5:5" x14ac:dyDescent="0.25">
      <c r="E3192" s="1"/>
    </row>
    <row r="3193" spans="5:5" x14ac:dyDescent="0.25">
      <c r="E3193" s="1"/>
    </row>
    <row r="3194" spans="5:5" x14ac:dyDescent="0.25">
      <c r="E3194" s="1"/>
    </row>
    <row r="3195" spans="5:5" x14ac:dyDescent="0.25">
      <c r="E3195" s="1"/>
    </row>
    <row r="3196" spans="5:5" x14ac:dyDescent="0.25">
      <c r="E3196" s="1"/>
    </row>
    <row r="3197" spans="5:5" x14ac:dyDescent="0.25">
      <c r="E3197" s="1"/>
    </row>
    <row r="3198" spans="5:5" x14ac:dyDescent="0.25">
      <c r="E3198" s="1"/>
    </row>
    <row r="3199" spans="5:5" x14ac:dyDescent="0.25">
      <c r="E3199" s="1"/>
    </row>
    <row r="3200" spans="5:5" x14ac:dyDescent="0.25">
      <c r="E3200" s="1"/>
    </row>
    <row r="3201" spans="5:5" x14ac:dyDescent="0.25">
      <c r="E3201" s="1"/>
    </row>
    <row r="3202" spans="5:5" x14ac:dyDescent="0.25">
      <c r="E3202" s="1"/>
    </row>
    <row r="3203" spans="5:5" x14ac:dyDescent="0.25">
      <c r="E3203" s="1"/>
    </row>
    <row r="3204" spans="5:5" x14ac:dyDescent="0.25">
      <c r="E3204" s="1"/>
    </row>
    <row r="3205" spans="5:5" x14ac:dyDescent="0.25">
      <c r="E3205" s="1"/>
    </row>
    <row r="3206" spans="5:5" x14ac:dyDescent="0.25">
      <c r="E3206" s="1"/>
    </row>
    <row r="3207" spans="5:5" x14ac:dyDescent="0.25">
      <c r="E3207" s="1"/>
    </row>
    <row r="3208" spans="5:5" x14ac:dyDescent="0.25">
      <c r="E3208" s="1"/>
    </row>
    <row r="3209" spans="5:5" x14ac:dyDescent="0.25">
      <c r="E3209" s="1"/>
    </row>
    <row r="3210" spans="5:5" x14ac:dyDescent="0.25">
      <c r="E3210" s="1"/>
    </row>
    <row r="3211" spans="5:5" x14ac:dyDescent="0.25">
      <c r="E3211" s="1"/>
    </row>
    <row r="3212" spans="5:5" x14ac:dyDescent="0.25">
      <c r="E3212" s="1"/>
    </row>
    <row r="3213" spans="5:5" x14ac:dyDescent="0.25">
      <c r="E3213" s="1"/>
    </row>
    <row r="3214" spans="5:5" x14ac:dyDescent="0.25">
      <c r="E3214" s="1"/>
    </row>
    <row r="3215" spans="5:5" x14ac:dyDescent="0.25">
      <c r="E3215" s="1"/>
    </row>
    <row r="3216" spans="5:5" x14ac:dyDescent="0.25">
      <c r="E3216" s="1"/>
    </row>
    <row r="3217" spans="5:5" x14ac:dyDescent="0.25">
      <c r="E3217" s="1"/>
    </row>
    <row r="3218" spans="5:5" x14ac:dyDescent="0.25">
      <c r="E3218" s="1"/>
    </row>
    <row r="3219" spans="5:5" x14ac:dyDescent="0.25">
      <c r="E3219" s="1"/>
    </row>
    <row r="3220" spans="5:5" x14ac:dyDescent="0.25">
      <c r="E3220" s="1"/>
    </row>
    <row r="3221" spans="5:5" x14ac:dyDescent="0.25">
      <c r="E3221" s="1"/>
    </row>
    <row r="3222" spans="5:5" x14ac:dyDescent="0.25">
      <c r="E3222" s="1"/>
    </row>
    <row r="3223" spans="5:5" x14ac:dyDescent="0.25">
      <c r="E3223" s="1"/>
    </row>
    <row r="3224" spans="5:5" x14ac:dyDescent="0.25">
      <c r="E3224" s="1"/>
    </row>
    <row r="3225" spans="5:5" x14ac:dyDescent="0.25">
      <c r="E3225" s="1"/>
    </row>
    <row r="3226" spans="5:5" x14ac:dyDescent="0.25">
      <c r="E3226" s="1"/>
    </row>
    <row r="3227" spans="5:5" x14ac:dyDescent="0.25">
      <c r="E3227" s="1"/>
    </row>
    <row r="3228" spans="5:5" x14ac:dyDescent="0.25">
      <c r="E3228" s="1"/>
    </row>
    <row r="3229" spans="5:5" x14ac:dyDescent="0.25">
      <c r="E3229" s="1"/>
    </row>
    <row r="3230" spans="5:5" x14ac:dyDescent="0.25">
      <c r="E3230" s="1"/>
    </row>
    <row r="3231" spans="5:5" x14ac:dyDescent="0.25">
      <c r="E3231" s="1"/>
    </row>
    <row r="3232" spans="5:5" x14ac:dyDescent="0.25">
      <c r="E3232" s="1"/>
    </row>
    <row r="3233" spans="5:5" x14ac:dyDescent="0.25">
      <c r="E3233" s="1"/>
    </row>
    <row r="3234" spans="5:5" x14ac:dyDescent="0.25">
      <c r="E3234" s="1"/>
    </row>
    <row r="3235" spans="5:5" x14ac:dyDescent="0.25">
      <c r="E3235" s="1"/>
    </row>
    <row r="3236" spans="5:5" x14ac:dyDescent="0.25">
      <c r="E3236" s="1"/>
    </row>
    <row r="3237" spans="5:5" x14ac:dyDescent="0.25">
      <c r="E3237" s="1"/>
    </row>
    <row r="3238" spans="5:5" x14ac:dyDescent="0.25">
      <c r="E3238" s="1"/>
    </row>
    <row r="3239" spans="5:5" x14ac:dyDescent="0.25">
      <c r="E3239" s="1"/>
    </row>
    <row r="3240" spans="5:5" x14ac:dyDescent="0.25">
      <c r="E3240" s="1"/>
    </row>
    <row r="3241" spans="5:5" x14ac:dyDescent="0.25">
      <c r="E3241" s="1"/>
    </row>
    <row r="3242" spans="5:5" x14ac:dyDescent="0.25">
      <c r="E3242" s="1"/>
    </row>
    <row r="3243" spans="5:5" x14ac:dyDescent="0.25">
      <c r="E3243" s="1"/>
    </row>
    <row r="3244" spans="5:5" x14ac:dyDescent="0.25">
      <c r="E3244" s="1"/>
    </row>
    <row r="3245" spans="5:5" x14ac:dyDescent="0.25">
      <c r="E3245" s="1"/>
    </row>
    <row r="3246" spans="5:5" x14ac:dyDescent="0.25">
      <c r="E3246" s="1"/>
    </row>
    <row r="3247" spans="5:5" x14ac:dyDescent="0.25">
      <c r="E3247" s="1"/>
    </row>
    <row r="3248" spans="5:5" x14ac:dyDescent="0.25">
      <c r="E3248" s="1"/>
    </row>
    <row r="3249" spans="5:5" x14ac:dyDescent="0.25">
      <c r="E3249" s="1"/>
    </row>
    <row r="3250" spans="5:5" x14ac:dyDescent="0.25">
      <c r="E3250" s="1"/>
    </row>
    <row r="3251" spans="5:5" x14ac:dyDescent="0.25">
      <c r="E3251" s="1"/>
    </row>
    <row r="3252" spans="5:5" x14ac:dyDescent="0.25">
      <c r="E3252" s="1"/>
    </row>
    <row r="3253" spans="5:5" x14ac:dyDescent="0.25">
      <c r="E3253" s="1"/>
    </row>
    <row r="3254" spans="5:5" x14ac:dyDescent="0.25">
      <c r="E3254" s="1"/>
    </row>
    <row r="3255" spans="5:5" x14ac:dyDescent="0.25">
      <c r="E3255" s="1"/>
    </row>
    <row r="3256" spans="5:5" x14ac:dyDescent="0.25">
      <c r="E3256" s="1"/>
    </row>
    <row r="3257" spans="5:5" x14ac:dyDescent="0.25">
      <c r="E3257" s="1"/>
    </row>
    <row r="3258" spans="5:5" x14ac:dyDescent="0.25">
      <c r="E3258" s="1"/>
    </row>
    <row r="3259" spans="5:5" x14ac:dyDescent="0.25">
      <c r="E3259" s="1"/>
    </row>
    <row r="3260" spans="5:5" x14ac:dyDescent="0.25">
      <c r="E3260" s="1"/>
    </row>
    <row r="3261" spans="5:5" x14ac:dyDescent="0.25">
      <c r="E3261" s="1"/>
    </row>
    <row r="3262" spans="5:5" x14ac:dyDescent="0.25">
      <c r="E3262" s="1"/>
    </row>
    <row r="3263" spans="5:5" x14ac:dyDescent="0.25">
      <c r="E3263" s="1"/>
    </row>
    <row r="3264" spans="5:5" x14ac:dyDescent="0.25">
      <c r="E3264" s="1"/>
    </row>
    <row r="3265" spans="5:5" x14ac:dyDescent="0.25">
      <c r="E3265" s="1"/>
    </row>
    <row r="3266" spans="5:5" x14ac:dyDescent="0.25">
      <c r="E3266" s="1"/>
    </row>
    <row r="3267" spans="5:5" x14ac:dyDescent="0.25">
      <c r="E3267" s="1"/>
    </row>
    <row r="3268" spans="5:5" x14ac:dyDescent="0.25">
      <c r="E3268" s="1"/>
    </row>
    <row r="3269" spans="5:5" x14ac:dyDescent="0.25">
      <c r="E3269" s="1"/>
    </row>
    <row r="3270" spans="5:5" x14ac:dyDescent="0.25">
      <c r="E3270" s="1"/>
    </row>
    <row r="3271" spans="5:5" x14ac:dyDescent="0.25">
      <c r="E3271" s="1"/>
    </row>
    <row r="3272" spans="5:5" x14ac:dyDescent="0.25">
      <c r="E3272" s="1"/>
    </row>
    <row r="3273" spans="5:5" x14ac:dyDescent="0.25">
      <c r="E3273" s="1"/>
    </row>
    <row r="3274" spans="5:5" x14ac:dyDescent="0.25">
      <c r="E3274" s="1"/>
    </row>
    <row r="3275" spans="5:5" x14ac:dyDescent="0.25">
      <c r="E3275" s="1"/>
    </row>
    <row r="3276" spans="5:5" x14ac:dyDescent="0.25">
      <c r="E3276" s="1"/>
    </row>
    <row r="3277" spans="5:5" x14ac:dyDescent="0.25">
      <c r="E3277" s="1"/>
    </row>
    <row r="3278" spans="5:5" x14ac:dyDescent="0.25">
      <c r="E3278" s="1"/>
    </row>
    <row r="3279" spans="5:5" x14ac:dyDescent="0.25">
      <c r="E3279" s="1"/>
    </row>
    <row r="3280" spans="5:5" x14ac:dyDescent="0.25">
      <c r="E3280" s="1"/>
    </row>
    <row r="3281" spans="5:5" x14ac:dyDescent="0.25">
      <c r="E3281" s="1"/>
    </row>
    <row r="3282" spans="5:5" x14ac:dyDescent="0.25">
      <c r="E3282" s="1"/>
    </row>
    <row r="3283" spans="5:5" x14ac:dyDescent="0.25">
      <c r="E3283" s="1"/>
    </row>
    <row r="3284" spans="5:5" x14ac:dyDescent="0.25">
      <c r="E3284" s="1"/>
    </row>
    <row r="3285" spans="5:5" x14ac:dyDescent="0.25">
      <c r="E3285" s="1"/>
    </row>
    <row r="3286" spans="5:5" x14ac:dyDescent="0.25">
      <c r="E3286" s="1"/>
    </row>
    <row r="3287" spans="5:5" x14ac:dyDescent="0.25">
      <c r="E3287" s="1"/>
    </row>
    <row r="3288" spans="5:5" x14ac:dyDescent="0.25">
      <c r="E3288" s="1"/>
    </row>
    <row r="3289" spans="5:5" x14ac:dyDescent="0.25">
      <c r="E3289" s="1"/>
    </row>
    <row r="3290" spans="5:5" x14ac:dyDescent="0.25">
      <c r="E3290" s="1"/>
    </row>
    <row r="3291" spans="5:5" x14ac:dyDescent="0.25">
      <c r="E3291" s="1"/>
    </row>
    <row r="3292" spans="5:5" x14ac:dyDescent="0.25">
      <c r="E3292" s="1"/>
    </row>
    <row r="3293" spans="5:5" x14ac:dyDescent="0.25">
      <c r="E3293" s="1"/>
    </row>
    <row r="3294" spans="5:5" x14ac:dyDescent="0.25">
      <c r="E3294" s="1"/>
    </row>
    <row r="3295" spans="5:5" x14ac:dyDescent="0.25">
      <c r="E3295" s="1"/>
    </row>
    <row r="3296" spans="5:5" x14ac:dyDescent="0.25">
      <c r="E3296" s="1"/>
    </row>
    <row r="3297" spans="5:5" x14ac:dyDescent="0.25">
      <c r="E3297" s="1"/>
    </row>
    <row r="3298" spans="5:5" x14ac:dyDescent="0.25">
      <c r="E3298" s="1"/>
    </row>
    <row r="3299" spans="5:5" x14ac:dyDescent="0.25">
      <c r="E3299" s="1"/>
    </row>
    <row r="3300" spans="5:5" x14ac:dyDescent="0.25">
      <c r="E3300" s="1"/>
    </row>
    <row r="3301" spans="5:5" x14ac:dyDescent="0.25">
      <c r="E3301" s="1"/>
    </row>
    <row r="3302" spans="5:5" x14ac:dyDescent="0.25">
      <c r="E3302" s="1"/>
    </row>
    <row r="3303" spans="5:5" x14ac:dyDescent="0.25">
      <c r="E3303" s="1"/>
    </row>
    <row r="3304" spans="5:5" x14ac:dyDescent="0.25">
      <c r="E3304" s="1"/>
    </row>
    <row r="3305" spans="5:5" x14ac:dyDescent="0.25">
      <c r="E3305" s="1"/>
    </row>
    <row r="3306" spans="5:5" x14ac:dyDescent="0.25">
      <c r="E3306" s="1"/>
    </row>
    <row r="3307" spans="5:5" x14ac:dyDescent="0.25">
      <c r="E3307" s="1"/>
    </row>
    <row r="3308" spans="5:5" x14ac:dyDescent="0.25">
      <c r="E3308" s="1"/>
    </row>
    <row r="3309" spans="5:5" x14ac:dyDescent="0.25">
      <c r="E3309" s="1"/>
    </row>
    <row r="3310" spans="5:5" x14ac:dyDescent="0.25">
      <c r="E3310" s="1"/>
    </row>
    <row r="3311" spans="5:5" x14ac:dyDescent="0.25">
      <c r="E3311" s="1"/>
    </row>
    <row r="3312" spans="5:5" x14ac:dyDescent="0.25">
      <c r="E3312" s="1"/>
    </row>
    <row r="3313" spans="5:5" x14ac:dyDescent="0.25">
      <c r="E3313" s="1"/>
    </row>
    <row r="3314" spans="5:5" x14ac:dyDescent="0.25">
      <c r="E3314" s="1"/>
    </row>
    <row r="3315" spans="5:5" x14ac:dyDescent="0.25">
      <c r="E3315" s="1"/>
    </row>
    <row r="3316" spans="5:5" x14ac:dyDescent="0.25">
      <c r="E3316" s="1"/>
    </row>
    <row r="3317" spans="5:5" x14ac:dyDescent="0.25">
      <c r="E3317" s="1"/>
    </row>
    <row r="3318" spans="5:5" x14ac:dyDescent="0.25">
      <c r="E3318" s="1"/>
    </row>
    <row r="3319" spans="5:5" x14ac:dyDescent="0.25">
      <c r="E3319" s="1"/>
    </row>
    <row r="3320" spans="5:5" x14ac:dyDescent="0.25">
      <c r="E3320" s="1"/>
    </row>
    <row r="3321" spans="5:5" x14ac:dyDescent="0.25">
      <c r="E3321" s="1"/>
    </row>
    <row r="3322" spans="5:5" x14ac:dyDescent="0.25">
      <c r="E3322" s="1"/>
    </row>
    <row r="3323" spans="5:5" x14ac:dyDescent="0.25">
      <c r="E3323" s="1"/>
    </row>
    <row r="3324" spans="5:5" x14ac:dyDescent="0.25">
      <c r="E3324" s="1"/>
    </row>
    <row r="3325" spans="5:5" x14ac:dyDescent="0.25">
      <c r="E3325" s="1"/>
    </row>
    <row r="3326" spans="5:5" x14ac:dyDescent="0.25">
      <c r="E3326" s="1"/>
    </row>
    <row r="3327" spans="5:5" x14ac:dyDescent="0.25">
      <c r="E3327" s="1"/>
    </row>
    <row r="3328" spans="5:5" x14ac:dyDescent="0.25">
      <c r="E3328" s="1"/>
    </row>
    <row r="3329" spans="5:5" x14ac:dyDescent="0.25">
      <c r="E3329" s="1"/>
    </row>
    <row r="3330" spans="5:5" x14ac:dyDescent="0.25">
      <c r="E3330" s="1"/>
    </row>
    <row r="3331" spans="5:5" x14ac:dyDescent="0.25">
      <c r="E3331" s="1"/>
    </row>
    <row r="3332" spans="5:5" x14ac:dyDescent="0.25">
      <c r="E3332" s="1"/>
    </row>
    <row r="3333" spans="5:5" x14ac:dyDescent="0.25">
      <c r="E3333" s="1"/>
    </row>
    <row r="3334" spans="5:5" x14ac:dyDescent="0.25">
      <c r="E3334" s="1"/>
    </row>
    <row r="3335" spans="5:5" x14ac:dyDescent="0.25">
      <c r="E3335" s="1"/>
    </row>
    <row r="3336" spans="5:5" x14ac:dyDescent="0.25">
      <c r="E3336" s="1"/>
    </row>
    <row r="3337" spans="5:5" x14ac:dyDescent="0.25">
      <c r="E3337" s="1"/>
    </row>
    <row r="3338" spans="5:5" x14ac:dyDescent="0.25">
      <c r="E3338" s="1"/>
    </row>
    <row r="3339" spans="5:5" x14ac:dyDescent="0.25">
      <c r="E3339" s="1"/>
    </row>
    <row r="3340" spans="5:5" x14ac:dyDescent="0.25">
      <c r="E3340" s="1"/>
    </row>
    <row r="3341" spans="5:5" x14ac:dyDescent="0.25">
      <c r="E3341" s="1"/>
    </row>
    <row r="3342" spans="5:5" x14ac:dyDescent="0.25">
      <c r="E3342" s="1"/>
    </row>
    <row r="3343" spans="5:5" x14ac:dyDescent="0.25">
      <c r="E3343" s="1"/>
    </row>
    <row r="3344" spans="5:5" x14ac:dyDescent="0.25">
      <c r="E3344" s="1"/>
    </row>
    <row r="3345" spans="5:5" x14ac:dyDescent="0.25">
      <c r="E3345" s="1"/>
    </row>
    <row r="3346" spans="5:5" x14ac:dyDescent="0.25">
      <c r="E3346" s="1"/>
    </row>
    <row r="3347" spans="5:5" x14ac:dyDescent="0.25">
      <c r="E3347" s="1"/>
    </row>
    <row r="3348" spans="5:5" x14ac:dyDescent="0.25">
      <c r="E3348" s="1"/>
    </row>
    <row r="3349" spans="5:5" x14ac:dyDescent="0.25">
      <c r="E3349" s="1"/>
    </row>
    <row r="3350" spans="5:5" x14ac:dyDescent="0.25">
      <c r="E3350" s="1"/>
    </row>
    <row r="3351" spans="5:5" x14ac:dyDescent="0.25">
      <c r="E3351" s="1"/>
    </row>
    <row r="3352" spans="5:5" x14ac:dyDescent="0.25">
      <c r="E3352" s="1"/>
    </row>
    <row r="3353" spans="5:5" x14ac:dyDescent="0.25">
      <c r="E3353" s="1"/>
    </row>
    <row r="3354" spans="5:5" x14ac:dyDescent="0.25">
      <c r="E3354" s="1"/>
    </row>
    <row r="3355" spans="5:5" x14ac:dyDescent="0.25">
      <c r="E3355" s="1"/>
    </row>
    <row r="3356" spans="5:5" x14ac:dyDescent="0.25">
      <c r="E3356" s="1"/>
    </row>
    <row r="3357" spans="5:5" x14ac:dyDescent="0.25">
      <c r="E3357" s="1"/>
    </row>
    <row r="3358" spans="5:5" x14ac:dyDescent="0.25">
      <c r="E3358" s="1"/>
    </row>
    <row r="3359" spans="5:5" x14ac:dyDescent="0.25">
      <c r="E3359" s="1"/>
    </row>
    <row r="3360" spans="5:5" x14ac:dyDescent="0.25">
      <c r="E3360" s="1"/>
    </row>
    <row r="3361" spans="5:5" x14ac:dyDescent="0.25">
      <c r="E3361" s="1"/>
    </row>
    <row r="3362" spans="5:5" x14ac:dyDescent="0.25">
      <c r="E3362" s="1"/>
    </row>
    <row r="3363" spans="5:5" x14ac:dyDescent="0.25">
      <c r="E3363" s="1"/>
    </row>
    <row r="3364" spans="5:5" x14ac:dyDescent="0.25">
      <c r="E3364" s="1"/>
    </row>
    <row r="3365" spans="5:5" x14ac:dyDescent="0.25">
      <c r="E3365" s="1"/>
    </row>
    <row r="3366" spans="5:5" x14ac:dyDescent="0.25">
      <c r="E3366" s="1"/>
    </row>
    <row r="3367" spans="5:5" x14ac:dyDescent="0.25">
      <c r="E3367" s="1"/>
    </row>
    <row r="3368" spans="5:5" x14ac:dyDescent="0.25">
      <c r="E3368" s="1"/>
    </row>
    <row r="3369" spans="5:5" x14ac:dyDescent="0.25">
      <c r="E3369" s="1"/>
    </row>
    <row r="3370" spans="5:5" x14ac:dyDescent="0.25">
      <c r="E3370" s="1"/>
    </row>
    <row r="3371" spans="5:5" x14ac:dyDescent="0.25">
      <c r="E3371" s="1"/>
    </row>
    <row r="3372" spans="5:5" x14ac:dyDescent="0.25">
      <c r="E3372" s="1"/>
    </row>
    <row r="3373" spans="5:5" x14ac:dyDescent="0.25">
      <c r="E3373" s="1"/>
    </row>
    <row r="3374" spans="5:5" x14ac:dyDescent="0.25">
      <c r="E3374" s="1"/>
    </row>
    <row r="3375" spans="5:5" x14ac:dyDescent="0.25">
      <c r="E3375" s="1"/>
    </row>
    <row r="3376" spans="5:5" x14ac:dyDescent="0.25">
      <c r="E3376" s="1"/>
    </row>
    <row r="3377" spans="5:5" x14ac:dyDescent="0.25">
      <c r="E3377" s="1"/>
    </row>
    <row r="3378" spans="5:5" x14ac:dyDescent="0.25">
      <c r="E3378" s="1"/>
    </row>
    <row r="3379" spans="5:5" x14ac:dyDescent="0.25">
      <c r="E3379" s="1"/>
    </row>
    <row r="3380" spans="5:5" x14ac:dyDescent="0.25">
      <c r="E3380" s="1"/>
    </row>
    <row r="3381" spans="5:5" x14ac:dyDescent="0.25">
      <c r="E3381" s="1"/>
    </row>
    <row r="3382" spans="5:5" x14ac:dyDescent="0.25">
      <c r="E3382" s="1"/>
    </row>
    <row r="3383" spans="5:5" x14ac:dyDescent="0.25">
      <c r="E3383" s="1"/>
    </row>
    <row r="3384" spans="5:5" x14ac:dyDescent="0.25">
      <c r="E3384" s="1"/>
    </row>
    <row r="3385" spans="5:5" x14ac:dyDescent="0.25">
      <c r="E3385" s="1"/>
    </row>
    <row r="3386" spans="5:5" x14ac:dyDescent="0.25">
      <c r="E3386" s="1"/>
    </row>
    <row r="3387" spans="5:5" x14ac:dyDescent="0.25">
      <c r="E3387" s="1"/>
    </row>
    <row r="3388" spans="5:5" x14ac:dyDescent="0.25">
      <c r="E3388" s="1"/>
    </row>
    <row r="3389" spans="5:5" x14ac:dyDescent="0.25">
      <c r="E3389" s="1"/>
    </row>
    <row r="3390" spans="5:5" x14ac:dyDescent="0.25">
      <c r="E3390" s="1"/>
    </row>
    <row r="3391" spans="5:5" x14ac:dyDescent="0.25">
      <c r="E3391" s="1"/>
    </row>
    <row r="3392" spans="5:5" x14ac:dyDescent="0.25">
      <c r="E3392" s="1"/>
    </row>
    <row r="3393" spans="5:5" x14ac:dyDescent="0.25">
      <c r="E3393" s="1"/>
    </row>
    <row r="3394" spans="5:5" x14ac:dyDescent="0.25">
      <c r="E3394" s="1"/>
    </row>
    <row r="3395" spans="5:5" x14ac:dyDescent="0.25">
      <c r="E3395" s="1"/>
    </row>
    <row r="3396" spans="5:5" x14ac:dyDescent="0.25">
      <c r="E3396" s="1"/>
    </row>
    <row r="3397" spans="5:5" x14ac:dyDescent="0.25">
      <c r="E3397" s="1"/>
    </row>
    <row r="3398" spans="5:5" x14ac:dyDescent="0.25">
      <c r="E3398" s="1"/>
    </row>
    <row r="3399" spans="5:5" x14ac:dyDescent="0.25">
      <c r="E3399" s="1"/>
    </row>
    <row r="3400" spans="5:5" x14ac:dyDescent="0.25">
      <c r="E3400" s="1"/>
    </row>
    <row r="3401" spans="5:5" x14ac:dyDescent="0.25">
      <c r="E3401" s="1"/>
    </row>
    <row r="3402" spans="5:5" x14ac:dyDescent="0.25">
      <c r="E3402" s="1"/>
    </row>
    <row r="3403" spans="5:5" x14ac:dyDescent="0.25">
      <c r="E3403" s="1"/>
    </row>
    <row r="3404" spans="5:5" x14ac:dyDescent="0.25">
      <c r="E3404" s="1"/>
    </row>
    <row r="3405" spans="5:5" x14ac:dyDescent="0.25">
      <c r="E3405" s="1"/>
    </row>
    <row r="3406" spans="5:5" x14ac:dyDescent="0.25">
      <c r="E3406" s="1"/>
    </row>
    <row r="3407" spans="5:5" x14ac:dyDescent="0.25">
      <c r="E3407" s="1"/>
    </row>
    <row r="3408" spans="5:5" x14ac:dyDescent="0.25">
      <c r="E3408" s="1"/>
    </row>
    <row r="3409" spans="5:5" x14ac:dyDescent="0.25">
      <c r="E3409" s="1"/>
    </row>
    <row r="3410" spans="5:5" x14ac:dyDescent="0.25">
      <c r="E3410" s="1"/>
    </row>
    <row r="3411" spans="5:5" x14ac:dyDescent="0.25">
      <c r="E3411" s="1"/>
    </row>
    <row r="3412" spans="5:5" x14ac:dyDescent="0.25">
      <c r="E3412" s="1"/>
    </row>
    <row r="3413" spans="5:5" x14ac:dyDescent="0.25">
      <c r="E3413" s="1"/>
    </row>
    <row r="3414" spans="5:5" x14ac:dyDescent="0.25">
      <c r="E3414" s="1"/>
    </row>
    <row r="3415" spans="5:5" x14ac:dyDescent="0.25">
      <c r="E3415" s="1"/>
    </row>
    <row r="3416" spans="5:5" x14ac:dyDescent="0.25">
      <c r="E3416" s="1"/>
    </row>
    <row r="3417" spans="5:5" x14ac:dyDescent="0.25">
      <c r="E3417" s="1"/>
    </row>
    <row r="3418" spans="5:5" x14ac:dyDescent="0.25">
      <c r="E3418" s="1"/>
    </row>
    <row r="3419" spans="5:5" x14ac:dyDescent="0.25">
      <c r="E3419" s="1"/>
    </row>
    <row r="3420" spans="5:5" x14ac:dyDescent="0.25">
      <c r="E3420" s="1"/>
    </row>
    <row r="3421" spans="5:5" x14ac:dyDescent="0.25">
      <c r="E3421" s="1"/>
    </row>
    <row r="3422" spans="5:5" x14ac:dyDescent="0.25">
      <c r="E3422" s="1"/>
    </row>
    <row r="3423" spans="5:5" x14ac:dyDescent="0.25">
      <c r="E3423" s="1"/>
    </row>
    <row r="3424" spans="5:5" x14ac:dyDescent="0.25">
      <c r="E3424" s="1"/>
    </row>
    <row r="3425" spans="5:5" x14ac:dyDescent="0.25">
      <c r="E3425" s="1"/>
    </row>
    <row r="3426" spans="5:5" x14ac:dyDescent="0.25">
      <c r="E3426" s="1"/>
    </row>
    <row r="3427" spans="5:5" x14ac:dyDescent="0.25">
      <c r="E3427" s="1"/>
    </row>
    <row r="3428" spans="5:5" x14ac:dyDescent="0.25">
      <c r="E3428" s="1"/>
    </row>
    <row r="3429" spans="5:5" x14ac:dyDescent="0.25">
      <c r="E3429" s="1"/>
    </row>
    <row r="3430" spans="5:5" x14ac:dyDescent="0.25">
      <c r="E3430" s="1"/>
    </row>
    <row r="3431" spans="5:5" x14ac:dyDescent="0.25">
      <c r="E3431" s="1"/>
    </row>
    <row r="3432" spans="5:5" x14ac:dyDescent="0.25">
      <c r="E3432" s="1"/>
    </row>
    <row r="3433" spans="5:5" x14ac:dyDescent="0.25">
      <c r="E3433" s="1"/>
    </row>
    <row r="3434" spans="5:5" x14ac:dyDescent="0.25">
      <c r="E3434" s="1"/>
    </row>
    <row r="3435" spans="5:5" x14ac:dyDescent="0.25">
      <c r="E3435" s="1"/>
    </row>
    <row r="3436" spans="5:5" x14ac:dyDescent="0.25">
      <c r="E3436" s="1"/>
    </row>
    <row r="3437" spans="5:5" x14ac:dyDescent="0.25">
      <c r="E3437" s="1"/>
    </row>
    <row r="3438" spans="5:5" x14ac:dyDescent="0.25">
      <c r="E3438" s="1"/>
    </row>
    <row r="3439" spans="5:5" x14ac:dyDescent="0.25">
      <c r="E3439" s="1"/>
    </row>
    <row r="3440" spans="5:5" x14ac:dyDescent="0.25">
      <c r="E3440" s="1"/>
    </row>
    <row r="3441" spans="5:5" x14ac:dyDescent="0.25">
      <c r="E3441" s="1"/>
    </row>
    <row r="3442" spans="5:5" x14ac:dyDescent="0.25">
      <c r="E3442" s="1"/>
    </row>
    <row r="3443" spans="5:5" x14ac:dyDescent="0.25">
      <c r="E3443" s="1"/>
    </row>
    <row r="3444" spans="5:5" x14ac:dyDescent="0.25">
      <c r="E3444" s="1"/>
    </row>
    <row r="3445" spans="5:5" x14ac:dyDescent="0.25">
      <c r="E3445" s="1"/>
    </row>
    <row r="3446" spans="5:5" x14ac:dyDescent="0.25">
      <c r="E3446" s="1"/>
    </row>
    <row r="3447" spans="5:5" x14ac:dyDescent="0.25">
      <c r="E3447" s="1"/>
    </row>
    <row r="3448" spans="5:5" x14ac:dyDescent="0.25">
      <c r="E3448" s="1"/>
    </row>
    <row r="3449" spans="5:5" x14ac:dyDescent="0.25">
      <c r="E3449" s="1"/>
    </row>
    <row r="3450" spans="5:5" x14ac:dyDescent="0.25">
      <c r="E3450" s="1"/>
    </row>
    <row r="3451" spans="5:5" x14ac:dyDescent="0.25">
      <c r="E3451" s="1"/>
    </row>
    <row r="3452" spans="5:5" x14ac:dyDescent="0.25">
      <c r="E3452" s="1"/>
    </row>
    <row r="3453" spans="5:5" x14ac:dyDescent="0.25">
      <c r="E3453" s="1"/>
    </row>
    <row r="3454" spans="5:5" x14ac:dyDescent="0.25">
      <c r="E3454" s="1"/>
    </row>
    <row r="3455" spans="5:5" x14ac:dyDescent="0.25">
      <c r="E3455" s="1"/>
    </row>
    <row r="3456" spans="5:5" x14ac:dyDescent="0.25">
      <c r="E3456" s="1"/>
    </row>
    <row r="3457" spans="5:5" x14ac:dyDescent="0.25">
      <c r="E3457" s="1"/>
    </row>
    <row r="3458" spans="5:5" x14ac:dyDescent="0.25">
      <c r="E3458" s="1"/>
    </row>
    <row r="3459" spans="5:5" x14ac:dyDescent="0.25">
      <c r="E3459" s="1"/>
    </row>
    <row r="3460" spans="5:5" x14ac:dyDescent="0.25">
      <c r="E3460" s="1"/>
    </row>
    <row r="3461" spans="5:5" x14ac:dyDescent="0.25">
      <c r="E3461" s="1"/>
    </row>
    <row r="3462" spans="5:5" x14ac:dyDescent="0.25">
      <c r="E3462" s="1"/>
    </row>
    <row r="3463" spans="5:5" x14ac:dyDescent="0.25">
      <c r="E3463" s="1"/>
    </row>
    <row r="3464" spans="5:5" x14ac:dyDescent="0.25">
      <c r="E3464" s="1"/>
    </row>
    <row r="3465" spans="5:5" x14ac:dyDescent="0.25">
      <c r="E3465" s="1"/>
    </row>
    <row r="3466" spans="5:5" x14ac:dyDescent="0.25">
      <c r="E3466" s="1"/>
    </row>
    <row r="3467" spans="5:5" x14ac:dyDescent="0.25">
      <c r="E3467" s="1"/>
    </row>
    <row r="3468" spans="5:5" x14ac:dyDescent="0.25">
      <c r="E3468" s="1"/>
    </row>
    <row r="3469" spans="5:5" x14ac:dyDescent="0.25">
      <c r="E3469" s="1"/>
    </row>
    <row r="3470" spans="5:5" x14ac:dyDescent="0.25">
      <c r="E3470" s="1"/>
    </row>
    <row r="3471" spans="5:5" x14ac:dyDescent="0.25">
      <c r="E3471" s="1"/>
    </row>
    <row r="3472" spans="5:5" x14ac:dyDescent="0.25">
      <c r="E3472" s="1"/>
    </row>
    <row r="3473" spans="5:5" x14ac:dyDescent="0.25">
      <c r="E3473" s="1"/>
    </row>
    <row r="3474" spans="5:5" x14ac:dyDescent="0.25">
      <c r="E3474" s="1"/>
    </row>
    <row r="3475" spans="5:5" x14ac:dyDescent="0.25">
      <c r="E3475" s="1"/>
    </row>
    <row r="3476" spans="5:5" x14ac:dyDescent="0.25">
      <c r="E3476" s="1"/>
    </row>
    <row r="3477" spans="5:5" x14ac:dyDescent="0.25">
      <c r="E3477" s="1"/>
    </row>
    <row r="3478" spans="5:5" x14ac:dyDescent="0.25">
      <c r="E3478" s="1"/>
    </row>
    <row r="3479" spans="5:5" x14ac:dyDescent="0.25">
      <c r="E3479" s="1"/>
    </row>
    <row r="3480" spans="5:5" x14ac:dyDescent="0.25">
      <c r="E3480" s="1"/>
    </row>
    <row r="3481" spans="5:5" x14ac:dyDescent="0.25">
      <c r="E3481" s="1"/>
    </row>
    <row r="3482" spans="5:5" x14ac:dyDescent="0.25">
      <c r="E3482" s="1"/>
    </row>
    <row r="3483" spans="5:5" x14ac:dyDescent="0.25">
      <c r="E3483" s="1"/>
    </row>
    <row r="3484" spans="5:5" x14ac:dyDescent="0.25">
      <c r="E3484" s="1"/>
    </row>
    <row r="3485" spans="5:5" x14ac:dyDescent="0.25">
      <c r="E3485" s="1"/>
    </row>
    <row r="3486" spans="5:5" x14ac:dyDescent="0.25">
      <c r="E3486" s="1"/>
    </row>
    <row r="3487" spans="5:5" x14ac:dyDescent="0.25">
      <c r="E3487" s="1"/>
    </row>
    <row r="3488" spans="5:5" x14ac:dyDescent="0.25">
      <c r="E3488" s="1"/>
    </row>
    <row r="3489" spans="5:5" x14ac:dyDescent="0.25">
      <c r="E3489" s="1"/>
    </row>
    <row r="3490" spans="5:5" x14ac:dyDescent="0.25">
      <c r="E3490" s="1"/>
    </row>
    <row r="3491" spans="5:5" x14ac:dyDescent="0.25">
      <c r="E3491" s="1"/>
    </row>
    <row r="3492" spans="5:5" x14ac:dyDescent="0.25">
      <c r="E3492" s="1"/>
    </row>
    <row r="3493" spans="5:5" x14ac:dyDescent="0.25">
      <c r="E3493" s="1"/>
    </row>
    <row r="3494" spans="5:5" x14ac:dyDescent="0.25">
      <c r="E3494" s="1"/>
    </row>
    <row r="3495" spans="5:5" x14ac:dyDescent="0.25">
      <c r="E3495" s="1"/>
    </row>
    <row r="3496" spans="5:5" x14ac:dyDescent="0.25">
      <c r="E3496" s="1"/>
    </row>
    <row r="3497" spans="5:5" x14ac:dyDescent="0.25">
      <c r="E3497" s="1"/>
    </row>
    <row r="3498" spans="5:5" x14ac:dyDescent="0.25">
      <c r="E3498" s="1"/>
    </row>
    <row r="3499" spans="5:5" x14ac:dyDescent="0.25">
      <c r="E3499" s="1"/>
    </row>
    <row r="3500" spans="5:5" x14ac:dyDescent="0.25">
      <c r="E3500" s="1"/>
    </row>
    <row r="3501" spans="5:5" x14ac:dyDescent="0.25">
      <c r="E3501" s="1"/>
    </row>
    <row r="3502" spans="5:5" x14ac:dyDescent="0.25">
      <c r="E3502" s="1"/>
    </row>
    <row r="3503" spans="5:5" x14ac:dyDescent="0.25">
      <c r="E3503" s="1"/>
    </row>
    <row r="3504" spans="5:5" x14ac:dyDescent="0.25">
      <c r="E3504" s="1"/>
    </row>
    <row r="3505" spans="5:5" x14ac:dyDescent="0.25">
      <c r="E3505" s="1"/>
    </row>
    <row r="3506" spans="5:5" x14ac:dyDescent="0.25">
      <c r="E3506" s="1"/>
    </row>
    <row r="3507" spans="5:5" x14ac:dyDescent="0.25">
      <c r="E3507" s="1"/>
    </row>
    <row r="3508" spans="5:5" x14ac:dyDescent="0.25">
      <c r="E3508" s="1"/>
    </row>
    <row r="3509" spans="5:5" x14ac:dyDescent="0.25">
      <c r="E3509" s="1"/>
    </row>
    <row r="3510" spans="5:5" x14ac:dyDescent="0.25">
      <c r="E3510" s="1"/>
    </row>
    <row r="3511" spans="5:5" x14ac:dyDescent="0.25">
      <c r="E3511" s="1"/>
    </row>
    <row r="3512" spans="5:5" x14ac:dyDescent="0.25">
      <c r="E3512" s="1"/>
    </row>
    <row r="3513" spans="5:5" x14ac:dyDescent="0.25">
      <c r="E3513" s="1"/>
    </row>
    <row r="3514" spans="5:5" x14ac:dyDescent="0.25">
      <c r="E3514" s="1"/>
    </row>
    <row r="3515" spans="5:5" x14ac:dyDescent="0.25">
      <c r="E3515" s="1"/>
    </row>
    <row r="3516" spans="5:5" x14ac:dyDescent="0.25">
      <c r="E3516" s="1"/>
    </row>
    <row r="3517" spans="5:5" x14ac:dyDescent="0.25">
      <c r="E3517" s="1"/>
    </row>
    <row r="3518" spans="5:5" x14ac:dyDescent="0.25">
      <c r="E3518" s="1"/>
    </row>
    <row r="3519" spans="5:5" x14ac:dyDescent="0.25">
      <c r="E3519" s="1"/>
    </row>
    <row r="3520" spans="5:5" x14ac:dyDescent="0.25">
      <c r="E3520" s="1"/>
    </row>
    <row r="3521" spans="5:5" x14ac:dyDescent="0.25">
      <c r="E3521" s="1"/>
    </row>
    <row r="3522" spans="5:5" x14ac:dyDescent="0.25">
      <c r="E3522" s="1"/>
    </row>
    <row r="3523" spans="5:5" x14ac:dyDescent="0.25">
      <c r="E3523" s="1"/>
    </row>
    <row r="3524" spans="5:5" x14ac:dyDescent="0.25">
      <c r="E3524" s="1"/>
    </row>
    <row r="3525" spans="5:5" x14ac:dyDescent="0.25">
      <c r="E3525" s="1"/>
    </row>
    <row r="3526" spans="5:5" x14ac:dyDescent="0.25">
      <c r="E3526" s="1"/>
    </row>
    <row r="3527" spans="5:5" x14ac:dyDescent="0.25">
      <c r="E3527" s="1"/>
    </row>
    <row r="3528" spans="5:5" x14ac:dyDescent="0.25">
      <c r="E3528" s="1"/>
    </row>
    <row r="3529" spans="5:5" x14ac:dyDescent="0.25">
      <c r="E3529" s="1"/>
    </row>
    <row r="3530" spans="5:5" x14ac:dyDescent="0.25">
      <c r="E3530" s="1"/>
    </row>
    <row r="3531" spans="5:5" x14ac:dyDescent="0.25">
      <c r="E3531" s="1"/>
    </row>
    <row r="3532" spans="5:5" x14ac:dyDescent="0.25">
      <c r="E3532" s="1"/>
    </row>
    <row r="3533" spans="5:5" x14ac:dyDescent="0.25">
      <c r="E3533" s="1"/>
    </row>
    <row r="3534" spans="5:5" x14ac:dyDescent="0.25">
      <c r="E3534" s="1"/>
    </row>
    <row r="3535" spans="5:5" x14ac:dyDescent="0.25">
      <c r="E3535" s="1"/>
    </row>
    <row r="3536" spans="5:5" x14ac:dyDescent="0.25">
      <c r="E3536" s="1"/>
    </row>
    <row r="3537" spans="5:5" x14ac:dyDescent="0.25">
      <c r="E3537" s="1"/>
    </row>
    <row r="3538" spans="5:5" x14ac:dyDescent="0.25">
      <c r="E3538" s="1"/>
    </row>
    <row r="3539" spans="5:5" x14ac:dyDescent="0.25">
      <c r="E3539" s="1"/>
    </row>
    <row r="3540" spans="5:5" x14ac:dyDescent="0.25">
      <c r="E3540" s="1"/>
    </row>
    <row r="3541" spans="5:5" x14ac:dyDescent="0.25">
      <c r="E3541" s="1"/>
    </row>
    <row r="3542" spans="5:5" x14ac:dyDescent="0.25">
      <c r="E3542" s="1"/>
    </row>
    <row r="3543" spans="5:5" x14ac:dyDescent="0.25">
      <c r="E3543" s="1"/>
    </row>
    <row r="3544" spans="5:5" x14ac:dyDescent="0.25">
      <c r="E3544" s="1"/>
    </row>
    <row r="3545" spans="5:5" x14ac:dyDescent="0.25">
      <c r="E3545" s="1"/>
    </row>
    <row r="3546" spans="5:5" x14ac:dyDescent="0.25">
      <c r="E3546" s="1"/>
    </row>
    <row r="3547" spans="5:5" x14ac:dyDescent="0.25">
      <c r="E3547" s="1"/>
    </row>
    <row r="3548" spans="5:5" x14ac:dyDescent="0.25">
      <c r="E3548" s="1"/>
    </row>
    <row r="3549" spans="5:5" x14ac:dyDescent="0.25">
      <c r="E3549" s="1"/>
    </row>
    <row r="3550" spans="5:5" x14ac:dyDescent="0.25">
      <c r="E3550" s="1"/>
    </row>
    <row r="3551" spans="5:5" x14ac:dyDescent="0.25">
      <c r="E3551" s="1"/>
    </row>
    <row r="3552" spans="5:5" x14ac:dyDescent="0.25">
      <c r="E3552" s="1"/>
    </row>
    <row r="3553" spans="5:5" x14ac:dyDescent="0.25">
      <c r="E3553" s="1"/>
    </row>
    <row r="3554" spans="5:5" x14ac:dyDescent="0.25">
      <c r="E3554" s="1"/>
    </row>
    <row r="3555" spans="5:5" x14ac:dyDescent="0.25">
      <c r="E3555" s="1"/>
    </row>
    <row r="3556" spans="5:5" x14ac:dyDescent="0.25">
      <c r="E3556" s="1"/>
    </row>
    <row r="3557" spans="5:5" x14ac:dyDescent="0.25">
      <c r="E3557" s="1"/>
    </row>
    <row r="3558" spans="5:5" x14ac:dyDescent="0.25">
      <c r="E3558" s="1"/>
    </row>
    <row r="3559" spans="5:5" x14ac:dyDescent="0.25">
      <c r="E3559" s="1"/>
    </row>
    <row r="3560" spans="5:5" x14ac:dyDescent="0.25">
      <c r="E3560" s="1"/>
    </row>
    <row r="3561" spans="5:5" x14ac:dyDescent="0.25">
      <c r="E3561" s="1"/>
    </row>
    <row r="3562" spans="5:5" x14ac:dyDescent="0.25">
      <c r="E3562" s="1"/>
    </row>
    <row r="3563" spans="5:5" x14ac:dyDescent="0.25">
      <c r="E3563" s="1"/>
    </row>
    <row r="3564" spans="5:5" x14ac:dyDescent="0.25">
      <c r="E3564" s="1"/>
    </row>
    <row r="3565" spans="5:5" x14ac:dyDescent="0.25">
      <c r="E3565" s="1"/>
    </row>
    <row r="3566" spans="5:5" x14ac:dyDescent="0.25">
      <c r="E3566" s="1"/>
    </row>
    <row r="3567" spans="5:5" x14ac:dyDescent="0.25">
      <c r="E3567" s="1"/>
    </row>
    <row r="3568" spans="5:5" x14ac:dyDescent="0.25">
      <c r="E3568" s="1"/>
    </row>
    <row r="3569" spans="5:5" x14ac:dyDescent="0.25">
      <c r="E3569" s="1"/>
    </row>
    <row r="3570" spans="5:5" x14ac:dyDescent="0.25">
      <c r="E3570" s="1"/>
    </row>
    <row r="3571" spans="5:5" x14ac:dyDescent="0.25">
      <c r="E3571" s="1"/>
    </row>
    <row r="3572" spans="5:5" x14ac:dyDescent="0.25">
      <c r="E3572" s="1"/>
    </row>
    <row r="3573" spans="5:5" x14ac:dyDescent="0.25">
      <c r="E3573" s="1"/>
    </row>
    <row r="3574" spans="5:5" x14ac:dyDescent="0.25">
      <c r="E3574" s="1"/>
    </row>
    <row r="3575" spans="5:5" x14ac:dyDescent="0.25">
      <c r="E3575" s="1"/>
    </row>
    <row r="3576" spans="5:5" x14ac:dyDescent="0.25">
      <c r="E3576" s="1"/>
    </row>
    <row r="3577" spans="5:5" x14ac:dyDescent="0.25">
      <c r="E3577" s="1"/>
    </row>
    <row r="3578" spans="5:5" x14ac:dyDescent="0.25">
      <c r="E3578" s="1"/>
    </row>
    <row r="3579" spans="5:5" x14ac:dyDescent="0.25">
      <c r="E3579" s="1"/>
    </row>
    <row r="3580" spans="5:5" x14ac:dyDescent="0.25">
      <c r="E3580" s="1"/>
    </row>
    <row r="3581" spans="5:5" x14ac:dyDescent="0.25">
      <c r="E3581" s="1"/>
    </row>
    <row r="3582" spans="5:5" x14ac:dyDescent="0.25">
      <c r="E3582" s="1"/>
    </row>
    <row r="3583" spans="5:5" x14ac:dyDescent="0.25">
      <c r="E3583" s="1"/>
    </row>
    <row r="3584" spans="5:5" x14ac:dyDescent="0.25">
      <c r="E3584" s="1"/>
    </row>
    <row r="3585" spans="5:5" x14ac:dyDescent="0.25">
      <c r="E3585" s="1"/>
    </row>
    <row r="3586" spans="5:5" x14ac:dyDescent="0.25">
      <c r="E3586" s="1"/>
    </row>
    <row r="3587" spans="5:5" x14ac:dyDescent="0.25">
      <c r="E3587" s="1"/>
    </row>
    <row r="3588" spans="5:5" x14ac:dyDescent="0.25">
      <c r="E3588" s="1"/>
    </row>
    <row r="3589" spans="5:5" x14ac:dyDescent="0.25">
      <c r="E3589" s="1"/>
    </row>
    <row r="3590" spans="5:5" x14ac:dyDescent="0.25">
      <c r="E3590" s="1"/>
    </row>
    <row r="3591" spans="5:5" x14ac:dyDescent="0.25">
      <c r="E3591" s="1"/>
    </row>
    <row r="3592" spans="5:5" x14ac:dyDescent="0.25">
      <c r="E3592" s="1"/>
    </row>
    <row r="3593" spans="5:5" x14ac:dyDescent="0.25">
      <c r="E3593" s="1"/>
    </row>
    <row r="3594" spans="5:5" x14ac:dyDescent="0.25">
      <c r="E3594" s="1"/>
    </row>
    <row r="3595" spans="5:5" x14ac:dyDescent="0.25">
      <c r="E3595" s="1"/>
    </row>
    <row r="3596" spans="5:5" x14ac:dyDescent="0.25">
      <c r="E3596" s="1"/>
    </row>
    <row r="3597" spans="5:5" x14ac:dyDescent="0.25">
      <c r="E3597" s="1"/>
    </row>
    <row r="3598" spans="5:5" x14ac:dyDescent="0.25">
      <c r="E3598" s="1"/>
    </row>
    <row r="3599" spans="5:5" x14ac:dyDescent="0.25">
      <c r="E3599" s="1"/>
    </row>
    <row r="3600" spans="5:5" x14ac:dyDescent="0.25">
      <c r="E3600" s="1"/>
    </row>
    <row r="3601" spans="5:5" x14ac:dyDescent="0.25">
      <c r="E3601" s="1"/>
    </row>
    <row r="3602" spans="5:5" x14ac:dyDescent="0.25">
      <c r="E3602" s="1"/>
    </row>
    <row r="3603" spans="5:5" x14ac:dyDescent="0.25">
      <c r="E3603" s="1"/>
    </row>
    <row r="3604" spans="5:5" x14ac:dyDescent="0.25">
      <c r="E3604" s="1"/>
    </row>
    <row r="3605" spans="5:5" x14ac:dyDescent="0.25">
      <c r="E3605" s="1"/>
    </row>
    <row r="3606" spans="5:5" x14ac:dyDescent="0.25">
      <c r="E3606" s="1"/>
    </row>
    <row r="3607" spans="5:5" x14ac:dyDescent="0.25">
      <c r="E3607" s="1"/>
    </row>
    <row r="3608" spans="5:5" x14ac:dyDescent="0.25">
      <c r="E3608" s="1"/>
    </row>
    <row r="3609" spans="5:5" x14ac:dyDescent="0.25">
      <c r="E3609" s="1"/>
    </row>
    <row r="3610" spans="5:5" x14ac:dyDescent="0.25">
      <c r="E3610" s="1"/>
    </row>
    <row r="3611" spans="5:5" x14ac:dyDescent="0.25">
      <c r="E3611" s="1"/>
    </row>
    <row r="3612" spans="5:5" x14ac:dyDescent="0.25">
      <c r="E3612" s="1"/>
    </row>
    <row r="3613" spans="5:5" x14ac:dyDescent="0.25">
      <c r="E3613" s="1"/>
    </row>
    <row r="3614" spans="5:5" x14ac:dyDescent="0.25">
      <c r="E3614" s="1"/>
    </row>
    <row r="3615" spans="5:5" x14ac:dyDescent="0.25">
      <c r="E3615" s="1"/>
    </row>
    <row r="3616" spans="5:5" x14ac:dyDescent="0.25">
      <c r="E3616" s="1"/>
    </row>
    <row r="3617" spans="5:5" x14ac:dyDescent="0.25">
      <c r="E3617" s="1"/>
    </row>
    <row r="3618" spans="5:5" x14ac:dyDescent="0.25">
      <c r="E3618" s="1"/>
    </row>
    <row r="3619" spans="5:5" x14ac:dyDescent="0.25">
      <c r="E3619" s="1"/>
    </row>
    <row r="3620" spans="5:5" x14ac:dyDescent="0.25">
      <c r="E3620" s="1"/>
    </row>
    <row r="3621" spans="5:5" x14ac:dyDescent="0.25">
      <c r="E3621" s="1"/>
    </row>
    <row r="3622" spans="5:5" x14ac:dyDescent="0.25">
      <c r="E3622" s="1"/>
    </row>
    <row r="3623" spans="5:5" x14ac:dyDescent="0.25">
      <c r="E3623" s="1"/>
    </row>
    <row r="3624" spans="5:5" x14ac:dyDescent="0.25">
      <c r="E3624" s="1"/>
    </row>
    <row r="3625" spans="5:5" x14ac:dyDescent="0.25">
      <c r="E3625" s="1"/>
    </row>
    <row r="3626" spans="5:5" x14ac:dyDescent="0.25">
      <c r="E3626" s="1"/>
    </row>
    <row r="3627" spans="5:5" x14ac:dyDescent="0.25">
      <c r="E3627" s="1"/>
    </row>
    <row r="3628" spans="5:5" x14ac:dyDescent="0.25">
      <c r="E3628" s="1"/>
    </row>
    <row r="3629" spans="5:5" x14ac:dyDescent="0.25">
      <c r="E3629" s="1"/>
    </row>
    <row r="3630" spans="5:5" x14ac:dyDescent="0.25">
      <c r="E3630" s="1"/>
    </row>
    <row r="3631" spans="5:5" x14ac:dyDescent="0.25">
      <c r="E3631" s="1"/>
    </row>
    <row r="3632" spans="5:5" x14ac:dyDescent="0.25">
      <c r="E3632" s="1"/>
    </row>
    <row r="3633" spans="5:5" x14ac:dyDescent="0.25">
      <c r="E3633" s="1"/>
    </row>
    <row r="3634" spans="5:5" x14ac:dyDescent="0.25">
      <c r="E3634" s="1"/>
    </row>
    <row r="3635" spans="5:5" x14ac:dyDescent="0.25">
      <c r="E3635" s="1"/>
    </row>
    <row r="3636" spans="5:5" x14ac:dyDescent="0.25">
      <c r="E3636" s="1"/>
    </row>
    <row r="3637" spans="5:5" x14ac:dyDescent="0.25">
      <c r="E3637" s="1"/>
    </row>
    <row r="3638" spans="5:5" x14ac:dyDescent="0.25">
      <c r="E3638" s="1"/>
    </row>
    <row r="3639" spans="5:5" x14ac:dyDescent="0.25">
      <c r="E3639" s="1"/>
    </row>
    <row r="3640" spans="5:5" x14ac:dyDescent="0.25">
      <c r="E3640" s="1"/>
    </row>
    <row r="3641" spans="5:5" x14ac:dyDescent="0.25">
      <c r="E3641" s="1"/>
    </row>
    <row r="3642" spans="5:5" x14ac:dyDescent="0.25">
      <c r="E3642" s="1"/>
    </row>
    <row r="3643" spans="5:5" x14ac:dyDescent="0.25">
      <c r="E3643" s="1"/>
    </row>
    <row r="3644" spans="5:5" x14ac:dyDescent="0.25">
      <c r="E3644" s="1"/>
    </row>
    <row r="3645" spans="5:5" x14ac:dyDescent="0.25">
      <c r="E3645" s="1"/>
    </row>
    <row r="3646" spans="5:5" x14ac:dyDescent="0.25">
      <c r="E3646" s="1"/>
    </row>
    <row r="3647" spans="5:5" x14ac:dyDescent="0.25">
      <c r="E3647" s="1"/>
    </row>
    <row r="3648" spans="5:5" x14ac:dyDescent="0.25">
      <c r="E3648" s="1"/>
    </row>
    <row r="3649" spans="5:5" x14ac:dyDescent="0.25">
      <c r="E3649" s="1"/>
    </row>
    <row r="3650" spans="5:5" x14ac:dyDescent="0.25">
      <c r="E3650" s="1"/>
    </row>
    <row r="3651" spans="5:5" x14ac:dyDescent="0.25">
      <c r="E3651" s="1"/>
    </row>
    <row r="3652" spans="5:5" x14ac:dyDescent="0.25">
      <c r="E3652" s="1"/>
    </row>
    <row r="3653" spans="5:5" x14ac:dyDescent="0.25">
      <c r="E3653" s="1"/>
    </row>
    <row r="3654" spans="5:5" x14ac:dyDescent="0.25">
      <c r="E3654" s="1"/>
    </row>
    <row r="3655" spans="5:5" x14ac:dyDescent="0.25">
      <c r="E3655" s="1"/>
    </row>
    <row r="3656" spans="5:5" x14ac:dyDescent="0.25">
      <c r="E3656" s="1"/>
    </row>
    <row r="3657" spans="5:5" x14ac:dyDescent="0.25">
      <c r="E3657" s="1"/>
    </row>
    <row r="3658" spans="5:5" x14ac:dyDescent="0.25">
      <c r="E3658" s="1"/>
    </row>
    <row r="3659" spans="5:5" x14ac:dyDescent="0.25">
      <c r="E3659" s="1"/>
    </row>
    <row r="3660" spans="5:5" x14ac:dyDescent="0.25">
      <c r="E3660" s="1"/>
    </row>
    <row r="3661" spans="5:5" x14ac:dyDescent="0.25">
      <c r="E3661" s="1"/>
    </row>
    <row r="3662" spans="5:5" x14ac:dyDescent="0.25">
      <c r="E3662" s="1"/>
    </row>
    <row r="3663" spans="5:5" x14ac:dyDescent="0.25">
      <c r="E3663" s="1"/>
    </row>
    <row r="3664" spans="5:5" x14ac:dyDescent="0.25">
      <c r="E3664" s="1"/>
    </row>
    <row r="3665" spans="5:5" x14ac:dyDescent="0.25">
      <c r="E3665" s="1"/>
    </row>
    <row r="3666" spans="5:5" x14ac:dyDescent="0.25">
      <c r="E3666" s="1"/>
    </row>
    <row r="3667" spans="5:5" x14ac:dyDescent="0.25">
      <c r="E3667" s="1"/>
    </row>
    <row r="3668" spans="5:5" x14ac:dyDescent="0.25">
      <c r="E3668" s="1"/>
    </row>
    <row r="3669" spans="5:5" x14ac:dyDescent="0.25">
      <c r="E3669" s="1"/>
    </row>
    <row r="3670" spans="5:5" x14ac:dyDescent="0.25">
      <c r="E3670" s="1"/>
    </row>
    <row r="3671" spans="5:5" x14ac:dyDescent="0.25">
      <c r="E3671" s="1"/>
    </row>
    <row r="3672" spans="5:5" x14ac:dyDescent="0.25">
      <c r="E3672" s="1"/>
    </row>
    <row r="3673" spans="5:5" x14ac:dyDescent="0.25">
      <c r="E3673" s="1"/>
    </row>
    <row r="3674" spans="5:5" x14ac:dyDescent="0.25">
      <c r="E3674" s="1"/>
    </row>
    <row r="3675" spans="5:5" x14ac:dyDescent="0.25">
      <c r="E3675" s="1"/>
    </row>
    <row r="3676" spans="5:5" x14ac:dyDescent="0.25">
      <c r="E3676" s="1"/>
    </row>
    <row r="3677" spans="5:5" x14ac:dyDescent="0.25">
      <c r="E3677" s="1"/>
    </row>
    <row r="3678" spans="5:5" x14ac:dyDescent="0.25">
      <c r="E3678" s="1"/>
    </row>
    <row r="3679" spans="5:5" x14ac:dyDescent="0.25">
      <c r="E3679" s="1"/>
    </row>
    <row r="3680" spans="5:5" x14ac:dyDescent="0.25">
      <c r="E3680" s="1"/>
    </row>
    <row r="3681" spans="5:5" x14ac:dyDescent="0.25">
      <c r="E3681" s="1"/>
    </row>
    <row r="3682" spans="5:5" x14ac:dyDescent="0.25">
      <c r="E3682" s="1"/>
    </row>
    <row r="3683" spans="5:5" x14ac:dyDescent="0.25">
      <c r="E3683" s="1"/>
    </row>
    <row r="3684" spans="5:5" x14ac:dyDescent="0.25">
      <c r="E3684" s="1"/>
    </row>
    <row r="3685" spans="5:5" x14ac:dyDescent="0.25">
      <c r="E3685" s="1"/>
    </row>
    <row r="3686" spans="5:5" x14ac:dyDescent="0.25">
      <c r="E3686" s="1"/>
    </row>
    <row r="3687" spans="5:5" x14ac:dyDescent="0.25">
      <c r="E3687" s="1"/>
    </row>
    <row r="3688" spans="5:5" x14ac:dyDescent="0.25">
      <c r="E3688" s="1"/>
    </row>
    <row r="3689" spans="5:5" x14ac:dyDescent="0.25">
      <c r="E3689" s="1"/>
    </row>
    <row r="3690" spans="5:5" x14ac:dyDescent="0.25">
      <c r="E3690" s="1"/>
    </row>
    <row r="3691" spans="5:5" x14ac:dyDescent="0.25">
      <c r="E3691" s="1"/>
    </row>
    <row r="3692" spans="5:5" x14ac:dyDescent="0.25">
      <c r="E3692" s="1"/>
    </row>
    <row r="3693" spans="5:5" x14ac:dyDescent="0.25">
      <c r="E3693" s="1"/>
    </row>
    <row r="3694" spans="5:5" x14ac:dyDescent="0.25">
      <c r="E3694" s="1"/>
    </row>
    <row r="3695" spans="5:5" x14ac:dyDescent="0.25">
      <c r="E3695" s="1"/>
    </row>
    <row r="3696" spans="5:5" x14ac:dyDescent="0.25">
      <c r="E3696" s="1"/>
    </row>
    <row r="3697" spans="5:5" x14ac:dyDescent="0.25">
      <c r="E3697" s="1"/>
    </row>
    <row r="3698" spans="5:5" x14ac:dyDescent="0.25">
      <c r="E3698" s="1"/>
    </row>
    <row r="3699" spans="5:5" x14ac:dyDescent="0.25">
      <c r="E3699" s="1"/>
    </row>
    <row r="3700" spans="5:5" x14ac:dyDescent="0.25">
      <c r="E3700" s="1"/>
    </row>
    <row r="3701" spans="5:5" x14ac:dyDescent="0.25">
      <c r="E3701" s="1"/>
    </row>
    <row r="3702" spans="5:5" x14ac:dyDescent="0.25">
      <c r="E3702" s="1"/>
    </row>
    <row r="3703" spans="5:5" x14ac:dyDescent="0.25">
      <c r="E3703" s="1"/>
    </row>
    <row r="3704" spans="5:5" x14ac:dyDescent="0.25">
      <c r="E3704" s="1"/>
    </row>
    <row r="3705" spans="5:5" x14ac:dyDescent="0.25">
      <c r="E3705" s="1"/>
    </row>
    <row r="3706" spans="5:5" x14ac:dyDescent="0.25">
      <c r="E3706" s="1"/>
    </row>
    <row r="3707" spans="5:5" x14ac:dyDescent="0.25">
      <c r="E3707" s="1"/>
    </row>
    <row r="3708" spans="5:5" x14ac:dyDescent="0.25">
      <c r="E3708" s="1"/>
    </row>
    <row r="3709" spans="5:5" x14ac:dyDescent="0.25">
      <c r="E3709" s="1"/>
    </row>
    <row r="3710" spans="5:5" x14ac:dyDescent="0.25">
      <c r="E3710" s="1"/>
    </row>
    <row r="3711" spans="5:5" x14ac:dyDescent="0.25">
      <c r="E3711" s="1"/>
    </row>
    <row r="3712" spans="5:5" x14ac:dyDescent="0.25">
      <c r="E3712" s="1"/>
    </row>
    <row r="3713" spans="5:5" x14ac:dyDescent="0.25">
      <c r="E3713" s="1"/>
    </row>
    <row r="3714" spans="5:5" x14ac:dyDescent="0.25">
      <c r="E3714" s="1"/>
    </row>
    <row r="3715" spans="5:5" x14ac:dyDescent="0.25">
      <c r="E3715" s="1"/>
    </row>
    <row r="3716" spans="5:5" x14ac:dyDescent="0.25">
      <c r="E3716" s="1"/>
    </row>
    <row r="3717" spans="5:5" x14ac:dyDescent="0.25">
      <c r="E3717" s="1"/>
    </row>
    <row r="3718" spans="5:5" x14ac:dyDescent="0.25">
      <c r="E3718" s="1"/>
    </row>
    <row r="3719" spans="5:5" x14ac:dyDescent="0.25">
      <c r="E3719" s="1"/>
    </row>
    <row r="3720" spans="5:5" x14ac:dyDescent="0.25">
      <c r="E3720" s="1"/>
    </row>
    <row r="3721" spans="5:5" x14ac:dyDescent="0.25">
      <c r="E3721" s="1"/>
    </row>
    <row r="3722" spans="5:5" x14ac:dyDescent="0.25">
      <c r="E3722" s="1"/>
    </row>
    <row r="3723" spans="5:5" x14ac:dyDescent="0.25">
      <c r="E3723" s="1"/>
    </row>
    <row r="3724" spans="5:5" x14ac:dyDescent="0.25">
      <c r="E3724" s="1"/>
    </row>
    <row r="3725" spans="5:5" x14ac:dyDescent="0.25">
      <c r="E3725" s="1"/>
    </row>
    <row r="3726" spans="5:5" x14ac:dyDescent="0.25">
      <c r="E3726" s="1"/>
    </row>
    <row r="3727" spans="5:5" x14ac:dyDescent="0.25">
      <c r="E3727" s="1"/>
    </row>
    <row r="3728" spans="5:5" x14ac:dyDescent="0.25">
      <c r="E3728" s="1"/>
    </row>
    <row r="3729" spans="5:5" x14ac:dyDescent="0.25">
      <c r="E3729" s="1"/>
    </row>
    <row r="3730" spans="5:5" x14ac:dyDescent="0.25">
      <c r="E3730" s="1"/>
    </row>
    <row r="3731" spans="5:5" x14ac:dyDescent="0.25">
      <c r="E3731" s="1"/>
    </row>
    <row r="3732" spans="5:5" x14ac:dyDescent="0.25">
      <c r="E3732" s="1"/>
    </row>
    <row r="3733" spans="5:5" x14ac:dyDescent="0.25">
      <c r="E3733" s="1"/>
    </row>
    <row r="3734" spans="5:5" x14ac:dyDescent="0.25">
      <c r="E3734" s="1"/>
    </row>
    <row r="3735" spans="5:5" x14ac:dyDescent="0.25">
      <c r="E3735" s="1"/>
    </row>
    <row r="3736" spans="5:5" x14ac:dyDescent="0.25">
      <c r="E3736" s="1"/>
    </row>
    <row r="3737" spans="5:5" x14ac:dyDescent="0.25">
      <c r="E3737" s="1"/>
    </row>
    <row r="3738" spans="5:5" x14ac:dyDescent="0.25">
      <c r="E3738" s="1"/>
    </row>
    <row r="3739" spans="5:5" x14ac:dyDescent="0.25">
      <c r="E3739" s="1"/>
    </row>
    <row r="3740" spans="5:5" x14ac:dyDescent="0.25">
      <c r="E3740" s="1"/>
    </row>
    <row r="3741" spans="5:5" x14ac:dyDescent="0.25">
      <c r="E3741" s="1"/>
    </row>
    <row r="3742" spans="5:5" x14ac:dyDescent="0.25">
      <c r="E3742" s="1"/>
    </row>
    <row r="3743" spans="5:5" x14ac:dyDescent="0.25">
      <c r="E3743" s="1"/>
    </row>
    <row r="3744" spans="5:5" x14ac:dyDescent="0.25">
      <c r="E3744" s="1"/>
    </row>
    <row r="3745" spans="5:5" x14ac:dyDescent="0.25">
      <c r="E3745" s="1"/>
    </row>
    <row r="3746" spans="5:5" x14ac:dyDescent="0.25">
      <c r="E3746" s="1"/>
    </row>
    <row r="3747" spans="5:5" x14ac:dyDescent="0.25">
      <c r="E3747" s="1"/>
    </row>
    <row r="3748" spans="5:5" x14ac:dyDescent="0.25">
      <c r="E3748" s="1"/>
    </row>
    <row r="3749" spans="5:5" x14ac:dyDescent="0.25">
      <c r="E3749" s="1"/>
    </row>
    <row r="3750" spans="5:5" x14ac:dyDescent="0.25">
      <c r="E3750" s="1"/>
    </row>
    <row r="3751" spans="5:5" x14ac:dyDescent="0.25">
      <c r="E3751" s="1"/>
    </row>
    <row r="3752" spans="5:5" x14ac:dyDescent="0.25">
      <c r="E3752" s="1"/>
    </row>
    <row r="3753" spans="5:5" x14ac:dyDescent="0.25">
      <c r="E3753" s="1"/>
    </row>
    <row r="3754" spans="5:5" x14ac:dyDescent="0.25">
      <c r="E3754" s="1"/>
    </row>
    <row r="3755" spans="5:5" x14ac:dyDescent="0.25">
      <c r="E3755" s="1"/>
    </row>
    <row r="3756" spans="5:5" x14ac:dyDescent="0.25">
      <c r="E3756" s="1"/>
    </row>
    <row r="3757" spans="5:5" x14ac:dyDescent="0.25">
      <c r="E3757" s="1"/>
    </row>
    <row r="3758" spans="5:5" x14ac:dyDescent="0.25">
      <c r="E3758" s="1"/>
    </row>
    <row r="3759" spans="5:5" x14ac:dyDescent="0.25">
      <c r="E3759" s="1"/>
    </row>
    <row r="3760" spans="5:5" x14ac:dyDescent="0.25">
      <c r="E3760" s="1"/>
    </row>
    <row r="3761" spans="5:5" x14ac:dyDescent="0.25">
      <c r="E3761" s="1"/>
    </row>
    <row r="3762" spans="5:5" x14ac:dyDescent="0.25">
      <c r="E3762" s="1"/>
    </row>
    <row r="3763" spans="5:5" x14ac:dyDescent="0.25">
      <c r="E3763" s="1"/>
    </row>
    <row r="3764" spans="5:5" x14ac:dyDescent="0.25">
      <c r="E3764" s="1"/>
    </row>
    <row r="3765" spans="5:5" x14ac:dyDescent="0.25">
      <c r="E3765" s="1"/>
    </row>
    <row r="3766" spans="5:5" x14ac:dyDescent="0.25">
      <c r="E3766" s="1"/>
    </row>
    <row r="3767" spans="5:5" x14ac:dyDescent="0.25">
      <c r="E3767" s="1"/>
    </row>
    <row r="3768" spans="5:5" x14ac:dyDescent="0.25">
      <c r="E3768" s="1"/>
    </row>
    <row r="3769" spans="5:5" x14ac:dyDescent="0.25">
      <c r="E3769" s="1"/>
    </row>
    <row r="3770" spans="5:5" x14ac:dyDescent="0.25">
      <c r="E3770" s="1"/>
    </row>
    <row r="3771" spans="5:5" x14ac:dyDescent="0.25">
      <c r="E3771" s="1"/>
    </row>
    <row r="3772" spans="5:5" x14ac:dyDescent="0.25">
      <c r="E3772" s="1"/>
    </row>
    <row r="3773" spans="5:5" x14ac:dyDescent="0.25">
      <c r="E3773" s="1"/>
    </row>
    <row r="3774" spans="5:5" x14ac:dyDescent="0.25">
      <c r="E3774" s="1"/>
    </row>
    <row r="3775" spans="5:5" x14ac:dyDescent="0.25">
      <c r="E3775" s="1"/>
    </row>
    <row r="3776" spans="5:5" x14ac:dyDescent="0.25">
      <c r="E3776" s="1"/>
    </row>
    <row r="3777" spans="5:5" x14ac:dyDescent="0.25">
      <c r="E3777" s="1"/>
    </row>
    <row r="3778" spans="5:5" x14ac:dyDescent="0.25">
      <c r="E3778" s="1"/>
    </row>
    <row r="3779" spans="5:5" x14ac:dyDescent="0.25">
      <c r="E3779" s="1"/>
    </row>
    <row r="3780" spans="5:5" x14ac:dyDescent="0.25">
      <c r="E3780" s="1"/>
    </row>
    <row r="3781" spans="5:5" x14ac:dyDescent="0.25">
      <c r="E3781" s="1"/>
    </row>
    <row r="3782" spans="5:5" x14ac:dyDescent="0.25">
      <c r="E3782" s="1"/>
    </row>
    <row r="3783" spans="5:5" x14ac:dyDescent="0.25">
      <c r="E3783" s="1"/>
    </row>
    <row r="3784" spans="5:5" x14ac:dyDescent="0.25">
      <c r="E3784" s="1"/>
    </row>
    <row r="3785" spans="5:5" x14ac:dyDescent="0.25">
      <c r="E3785" s="1"/>
    </row>
    <row r="3786" spans="5:5" x14ac:dyDescent="0.25">
      <c r="E3786" s="1"/>
    </row>
    <row r="3787" spans="5:5" x14ac:dyDescent="0.25">
      <c r="E3787" s="1"/>
    </row>
    <row r="3788" spans="5:5" x14ac:dyDescent="0.25">
      <c r="E3788" s="1"/>
    </row>
    <row r="3789" spans="5:5" x14ac:dyDescent="0.25">
      <c r="E3789" s="1"/>
    </row>
    <row r="3790" spans="5:5" x14ac:dyDescent="0.25">
      <c r="E3790" s="1"/>
    </row>
    <row r="3791" spans="5:5" x14ac:dyDescent="0.25">
      <c r="E3791" s="1"/>
    </row>
    <row r="3792" spans="5:5" x14ac:dyDescent="0.25">
      <c r="E3792" s="1"/>
    </row>
    <row r="3793" spans="5:5" x14ac:dyDescent="0.25">
      <c r="E3793" s="1"/>
    </row>
    <row r="3794" spans="5:5" x14ac:dyDescent="0.25">
      <c r="E3794" s="1"/>
    </row>
    <row r="3795" spans="5:5" x14ac:dyDescent="0.25">
      <c r="E3795" s="1"/>
    </row>
    <row r="3796" spans="5:5" x14ac:dyDescent="0.25">
      <c r="E3796" s="1"/>
    </row>
    <row r="3797" spans="5:5" x14ac:dyDescent="0.25">
      <c r="E3797" s="1"/>
    </row>
    <row r="3798" spans="5:5" x14ac:dyDescent="0.25">
      <c r="E3798" s="1"/>
    </row>
    <row r="3799" spans="5:5" x14ac:dyDescent="0.25">
      <c r="E3799" s="1"/>
    </row>
    <row r="3800" spans="5:5" x14ac:dyDescent="0.25">
      <c r="E3800" s="1"/>
    </row>
    <row r="3801" spans="5:5" x14ac:dyDescent="0.25">
      <c r="E3801" s="1"/>
    </row>
    <row r="3802" spans="5:5" x14ac:dyDescent="0.25">
      <c r="E3802" s="1"/>
    </row>
    <row r="3803" spans="5:5" x14ac:dyDescent="0.25">
      <c r="E3803" s="1"/>
    </row>
    <row r="3804" spans="5:5" x14ac:dyDescent="0.25">
      <c r="E3804" s="1"/>
    </row>
    <row r="3805" spans="5:5" x14ac:dyDescent="0.25">
      <c r="E3805" s="1"/>
    </row>
    <row r="3806" spans="5:5" x14ac:dyDescent="0.25">
      <c r="E3806" s="1"/>
    </row>
    <row r="3807" spans="5:5" x14ac:dyDescent="0.25">
      <c r="E3807" s="1"/>
    </row>
    <row r="3808" spans="5:5" x14ac:dyDescent="0.25">
      <c r="E3808" s="1"/>
    </row>
    <row r="3809" spans="5:5" x14ac:dyDescent="0.25">
      <c r="E3809" s="1"/>
    </row>
    <row r="3810" spans="5:5" x14ac:dyDescent="0.25">
      <c r="E3810" s="1"/>
    </row>
    <row r="3811" spans="5:5" x14ac:dyDescent="0.25">
      <c r="E3811" s="1"/>
    </row>
    <row r="3812" spans="5:5" x14ac:dyDescent="0.25">
      <c r="E3812" s="1"/>
    </row>
    <row r="3813" spans="5:5" x14ac:dyDescent="0.25">
      <c r="E3813" s="1"/>
    </row>
    <row r="3814" spans="5:5" x14ac:dyDescent="0.25">
      <c r="E3814" s="1"/>
    </row>
    <row r="3815" spans="5:5" x14ac:dyDescent="0.25">
      <c r="E3815" s="1"/>
    </row>
    <row r="3816" spans="5:5" x14ac:dyDescent="0.25">
      <c r="E3816" s="1"/>
    </row>
    <row r="3817" spans="5:5" x14ac:dyDescent="0.25">
      <c r="E3817" s="1"/>
    </row>
    <row r="3818" spans="5:5" x14ac:dyDescent="0.25">
      <c r="E3818" s="1"/>
    </row>
    <row r="3819" spans="5:5" x14ac:dyDescent="0.25">
      <c r="E3819" s="1"/>
    </row>
    <row r="3820" spans="5:5" x14ac:dyDescent="0.25">
      <c r="E3820" s="1"/>
    </row>
    <row r="3821" spans="5:5" x14ac:dyDescent="0.25">
      <c r="E3821" s="1"/>
    </row>
    <row r="3822" spans="5:5" x14ac:dyDescent="0.25">
      <c r="E3822" s="1"/>
    </row>
    <row r="3823" spans="5:5" x14ac:dyDescent="0.25">
      <c r="E3823" s="1"/>
    </row>
    <row r="3824" spans="5:5" x14ac:dyDescent="0.25">
      <c r="E3824" s="1"/>
    </row>
    <row r="3825" spans="5:5" x14ac:dyDescent="0.25">
      <c r="E3825" s="1"/>
    </row>
    <row r="3826" spans="5:5" x14ac:dyDescent="0.25">
      <c r="E3826" s="1"/>
    </row>
    <row r="3827" spans="5:5" x14ac:dyDescent="0.25">
      <c r="E3827" s="1"/>
    </row>
    <row r="3828" spans="5:5" x14ac:dyDescent="0.25">
      <c r="E3828" s="1"/>
    </row>
    <row r="3829" spans="5:5" x14ac:dyDescent="0.25">
      <c r="E3829" s="1"/>
    </row>
    <row r="3830" spans="5:5" x14ac:dyDescent="0.25">
      <c r="E3830" s="1"/>
    </row>
    <row r="3831" spans="5:5" x14ac:dyDescent="0.25">
      <c r="E3831" s="1"/>
    </row>
    <row r="3832" spans="5:5" x14ac:dyDescent="0.25">
      <c r="E3832" s="1"/>
    </row>
    <row r="3833" spans="5:5" x14ac:dyDescent="0.25">
      <c r="E3833" s="1"/>
    </row>
    <row r="3834" spans="5:5" x14ac:dyDescent="0.25">
      <c r="E3834" s="1"/>
    </row>
    <row r="3835" spans="5:5" x14ac:dyDescent="0.25">
      <c r="E3835" s="1"/>
    </row>
    <row r="3836" spans="5:5" x14ac:dyDescent="0.25">
      <c r="E3836" s="1"/>
    </row>
    <row r="3837" spans="5:5" x14ac:dyDescent="0.25">
      <c r="E3837" s="1"/>
    </row>
    <row r="3838" spans="5:5" x14ac:dyDescent="0.25">
      <c r="E3838" s="1"/>
    </row>
    <row r="3839" spans="5:5" x14ac:dyDescent="0.25">
      <c r="E3839" s="1"/>
    </row>
    <row r="3840" spans="5:5" x14ac:dyDescent="0.25">
      <c r="E3840" s="1"/>
    </row>
    <row r="3841" spans="5:5" x14ac:dyDescent="0.25">
      <c r="E3841" s="1"/>
    </row>
    <row r="3842" spans="5:5" x14ac:dyDescent="0.25">
      <c r="E3842" s="1"/>
    </row>
    <row r="3843" spans="5:5" x14ac:dyDescent="0.25">
      <c r="E3843" s="1"/>
    </row>
    <row r="3844" spans="5:5" x14ac:dyDescent="0.25">
      <c r="E3844" s="1"/>
    </row>
    <row r="3845" spans="5:5" x14ac:dyDescent="0.25">
      <c r="E3845" s="1"/>
    </row>
    <row r="3846" spans="5:5" x14ac:dyDescent="0.25">
      <c r="E3846" s="1"/>
    </row>
    <row r="3847" spans="5:5" x14ac:dyDescent="0.25">
      <c r="E3847" s="1"/>
    </row>
    <row r="3848" spans="5:5" x14ac:dyDescent="0.25">
      <c r="E3848" s="1"/>
    </row>
    <row r="3849" spans="5:5" x14ac:dyDescent="0.25">
      <c r="E3849" s="1"/>
    </row>
    <row r="3850" spans="5:5" x14ac:dyDescent="0.25">
      <c r="E3850" s="1"/>
    </row>
    <row r="3851" spans="5:5" x14ac:dyDescent="0.25">
      <c r="E3851" s="1"/>
    </row>
    <row r="3852" spans="5:5" x14ac:dyDescent="0.25">
      <c r="E3852" s="1"/>
    </row>
    <row r="3853" spans="5:5" x14ac:dyDescent="0.25">
      <c r="E3853" s="1"/>
    </row>
    <row r="3854" spans="5:5" x14ac:dyDescent="0.25">
      <c r="E3854" s="1"/>
    </row>
    <row r="3855" spans="5:5" x14ac:dyDescent="0.25">
      <c r="E3855" s="1"/>
    </row>
    <row r="3856" spans="5:5" x14ac:dyDescent="0.25">
      <c r="E3856" s="1"/>
    </row>
    <row r="3857" spans="5:5" x14ac:dyDescent="0.25">
      <c r="E3857" s="1"/>
    </row>
    <row r="3858" spans="5:5" x14ac:dyDescent="0.25">
      <c r="E3858" s="1"/>
    </row>
    <row r="3859" spans="5:5" x14ac:dyDescent="0.25">
      <c r="E3859" s="1"/>
    </row>
    <row r="3860" spans="5:5" x14ac:dyDescent="0.25">
      <c r="E3860" s="1"/>
    </row>
    <row r="3861" spans="5:5" x14ac:dyDescent="0.25">
      <c r="E3861" s="1"/>
    </row>
    <row r="3862" spans="5:5" x14ac:dyDescent="0.25">
      <c r="E3862" s="1"/>
    </row>
    <row r="3863" spans="5:5" x14ac:dyDescent="0.25">
      <c r="E3863" s="1"/>
    </row>
    <row r="3864" spans="5:5" x14ac:dyDescent="0.25">
      <c r="E3864" s="1"/>
    </row>
    <row r="3865" spans="5:5" x14ac:dyDescent="0.25">
      <c r="E3865" s="1"/>
    </row>
    <row r="3866" spans="5:5" x14ac:dyDescent="0.25">
      <c r="E3866" s="1"/>
    </row>
    <row r="3867" spans="5:5" x14ac:dyDescent="0.25">
      <c r="E3867" s="1"/>
    </row>
    <row r="3868" spans="5:5" x14ac:dyDescent="0.25">
      <c r="E3868" s="1"/>
    </row>
    <row r="3869" spans="5:5" x14ac:dyDescent="0.25">
      <c r="E3869" s="1"/>
    </row>
    <row r="3870" spans="5:5" x14ac:dyDescent="0.25">
      <c r="E3870" s="1"/>
    </row>
    <row r="3871" spans="5:5" x14ac:dyDescent="0.25">
      <c r="E3871" s="1"/>
    </row>
    <row r="3872" spans="5:5" x14ac:dyDescent="0.25">
      <c r="E3872" s="1"/>
    </row>
    <row r="3873" spans="5:5" x14ac:dyDescent="0.25">
      <c r="E3873" s="1"/>
    </row>
    <row r="3874" spans="5:5" x14ac:dyDescent="0.25">
      <c r="E3874" s="1"/>
    </row>
    <row r="3875" spans="5:5" x14ac:dyDescent="0.25">
      <c r="E3875" s="1"/>
    </row>
    <row r="3876" spans="5:5" x14ac:dyDescent="0.25">
      <c r="E3876" s="1"/>
    </row>
    <row r="3877" spans="5:5" x14ac:dyDescent="0.25">
      <c r="E3877" s="1"/>
    </row>
    <row r="3878" spans="5:5" x14ac:dyDescent="0.25">
      <c r="E3878" s="1"/>
    </row>
    <row r="3879" spans="5:5" x14ac:dyDescent="0.25">
      <c r="E3879" s="1"/>
    </row>
    <row r="3880" spans="5:5" x14ac:dyDescent="0.25">
      <c r="E3880" s="1"/>
    </row>
    <row r="3881" spans="5:5" x14ac:dyDescent="0.25">
      <c r="E3881" s="1"/>
    </row>
    <row r="3882" spans="5:5" x14ac:dyDescent="0.25">
      <c r="E3882" s="1"/>
    </row>
    <row r="3883" spans="5:5" x14ac:dyDescent="0.25">
      <c r="E3883" s="1"/>
    </row>
    <row r="3884" spans="5:5" x14ac:dyDescent="0.25">
      <c r="E3884" s="1"/>
    </row>
    <row r="3885" spans="5:5" x14ac:dyDescent="0.25">
      <c r="E3885" s="1"/>
    </row>
    <row r="3886" spans="5:5" x14ac:dyDescent="0.25">
      <c r="E3886" s="1"/>
    </row>
    <row r="3887" spans="5:5" x14ac:dyDescent="0.25">
      <c r="E3887" s="1"/>
    </row>
    <row r="3888" spans="5:5" x14ac:dyDescent="0.25">
      <c r="E3888" s="1"/>
    </row>
    <row r="3889" spans="5:5" x14ac:dyDescent="0.25">
      <c r="E3889" s="1"/>
    </row>
    <row r="3890" spans="5:5" x14ac:dyDescent="0.25">
      <c r="E3890" s="1"/>
    </row>
    <row r="3891" spans="5:5" x14ac:dyDescent="0.25">
      <c r="E3891" s="1"/>
    </row>
    <row r="3892" spans="5:5" x14ac:dyDescent="0.25">
      <c r="E3892" s="1"/>
    </row>
    <row r="3893" spans="5:5" x14ac:dyDescent="0.25">
      <c r="E3893" s="1"/>
    </row>
    <row r="3894" spans="5:5" x14ac:dyDescent="0.25">
      <c r="E3894" s="1"/>
    </row>
    <row r="3895" spans="5:5" x14ac:dyDescent="0.25">
      <c r="E3895" s="1"/>
    </row>
    <row r="3896" spans="5:5" x14ac:dyDescent="0.25">
      <c r="E3896" s="1"/>
    </row>
    <row r="3897" spans="5:5" x14ac:dyDescent="0.25">
      <c r="E3897" s="1"/>
    </row>
    <row r="3898" spans="5:5" x14ac:dyDescent="0.25">
      <c r="E3898" s="1"/>
    </row>
    <row r="3899" spans="5:5" x14ac:dyDescent="0.25">
      <c r="E3899" s="1"/>
    </row>
    <row r="3900" spans="5:5" x14ac:dyDescent="0.25">
      <c r="E3900" s="1"/>
    </row>
    <row r="3901" spans="5:5" x14ac:dyDescent="0.25">
      <c r="E3901" s="1"/>
    </row>
    <row r="3902" spans="5:5" x14ac:dyDescent="0.25">
      <c r="E3902" s="1"/>
    </row>
    <row r="3903" spans="5:5" x14ac:dyDescent="0.25">
      <c r="E3903" s="1"/>
    </row>
    <row r="3904" spans="5:5" x14ac:dyDescent="0.25">
      <c r="E3904" s="1"/>
    </row>
    <row r="3905" spans="5:5" x14ac:dyDescent="0.25">
      <c r="E3905" s="1"/>
    </row>
    <row r="3906" spans="5:5" x14ac:dyDescent="0.25">
      <c r="E3906" s="1"/>
    </row>
    <row r="3907" spans="5:5" x14ac:dyDescent="0.25">
      <c r="E3907" s="1"/>
    </row>
    <row r="3908" spans="5:5" x14ac:dyDescent="0.25">
      <c r="E3908" s="1"/>
    </row>
    <row r="3909" spans="5:5" x14ac:dyDescent="0.25">
      <c r="E3909" s="1"/>
    </row>
    <row r="3910" spans="5:5" x14ac:dyDescent="0.25">
      <c r="E3910" s="1"/>
    </row>
    <row r="3911" spans="5:5" x14ac:dyDescent="0.25">
      <c r="E3911" s="1"/>
    </row>
    <row r="3912" spans="5:5" x14ac:dyDescent="0.25">
      <c r="E3912" s="1"/>
    </row>
    <row r="3913" spans="5:5" x14ac:dyDescent="0.25">
      <c r="E3913" s="1"/>
    </row>
    <row r="3914" spans="5:5" x14ac:dyDescent="0.25">
      <c r="E3914" s="1"/>
    </row>
    <row r="3915" spans="5:5" x14ac:dyDescent="0.25">
      <c r="E3915" s="1"/>
    </row>
    <row r="3916" spans="5:5" x14ac:dyDescent="0.25">
      <c r="E3916" s="1"/>
    </row>
    <row r="3917" spans="5:5" x14ac:dyDescent="0.25">
      <c r="E3917" s="1"/>
    </row>
    <row r="3918" spans="5:5" x14ac:dyDescent="0.25">
      <c r="E3918" s="1"/>
    </row>
    <row r="3919" spans="5:5" x14ac:dyDescent="0.25">
      <c r="E3919" s="1"/>
    </row>
    <row r="3920" spans="5:5" x14ac:dyDescent="0.25">
      <c r="E3920" s="1"/>
    </row>
    <row r="3921" spans="5:5" x14ac:dyDescent="0.25">
      <c r="E3921" s="1"/>
    </row>
    <row r="3922" spans="5:5" x14ac:dyDescent="0.25">
      <c r="E3922" s="1"/>
    </row>
    <row r="3923" spans="5:5" x14ac:dyDescent="0.25">
      <c r="E3923" s="1"/>
    </row>
    <row r="3924" spans="5:5" x14ac:dyDescent="0.25">
      <c r="E3924" s="1"/>
    </row>
    <row r="3925" spans="5:5" x14ac:dyDescent="0.25">
      <c r="E3925" s="1"/>
    </row>
    <row r="3926" spans="5:5" x14ac:dyDescent="0.25">
      <c r="E3926" s="1"/>
    </row>
    <row r="3927" spans="5:5" x14ac:dyDescent="0.25">
      <c r="E3927" s="1"/>
    </row>
    <row r="3928" spans="5:5" x14ac:dyDescent="0.25">
      <c r="E3928" s="1"/>
    </row>
    <row r="3929" spans="5:5" x14ac:dyDescent="0.25">
      <c r="E3929" s="1"/>
    </row>
    <row r="3930" spans="5:5" x14ac:dyDescent="0.25">
      <c r="E3930" s="1"/>
    </row>
    <row r="3931" spans="5:5" x14ac:dyDescent="0.25">
      <c r="E3931" s="1"/>
    </row>
    <row r="3932" spans="5:5" x14ac:dyDescent="0.25">
      <c r="E3932" s="1"/>
    </row>
    <row r="3933" spans="5:5" x14ac:dyDescent="0.25">
      <c r="E3933" s="1"/>
    </row>
    <row r="3934" spans="5:5" x14ac:dyDescent="0.25">
      <c r="E3934" s="1"/>
    </row>
    <row r="3935" spans="5:5" x14ac:dyDescent="0.25">
      <c r="E3935" s="1"/>
    </row>
    <row r="3936" spans="5:5" x14ac:dyDescent="0.25">
      <c r="E3936" s="1"/>
    </row>
    <row r="3937" spans="5:5" x14ac:dyDescent="0.25">
      <c r="E3937" s="1"/>
    </row>
    <row r="3938" spans="5:5" x14ac:dyDescent="0.25">
      <c r="E3938" s="1"/>
    </row>
    <row r="3939" spans="5:5" x14ac:dyDescent="0.25">
      <c r="E3939" s="1"/>
    </row>
    <row r="3940" spans="5:5" x14ac:dyDescent="0.25">
      <c r="E3940" s="1"/>
    </row>
    <row r="3941" spans="5:5" x14ac:dyDescent="0.25">
      <c r="E3941" s="1"/>
    </row>
    <row r="3942" spans="5:5" x14ac:dyDescent="0.25">
      <c r="E3942" s="1"/>
    </row>
    <row r="3943" spans="5:5" x14ac:dyDescent="0.25">
      <c r="E3943" s="1"/>
    </row>
    <row r="3944" spans="5:5" x14ac:dyDescent="0.25">
      <c r="E3944" s="1"/>
    </row>
    <row r="3945" spans="5:5" x14ac:dyDescent="0.25">
      <c r="E3945" s="1"/>
    </row>
    <row r="3946" spans="5:5" x14ac:dyDescent="0.25">
      <c r="E3946" s="1"/>
    </row>
    <row r="3947" spans="5:5" x14ac:dyDescent="0.25">
      <c r="E3947" s="1"/>
    </row>
    <row r="3948" spans="5:5" x14ac:dyDescent="0.25">
      <c r="E3948" s="1"/>
    </row>
    <row r="3949" spans="5:5" x14ac:dyDescent="0.25">
      <c r="E3949" s="1"/>
    </row>
    <row r="3950" spans="5:5" x14ac:dyDescent="0.25">
      <c r="E3950" s="1"/>
    </row>
    <row r="3951" spans="5:5" x14ac:dyDescent="0.25">
      <c r="E3951" s="1"/>
    </row>
    <row r="3952" spans="5:5" x14ac:dyDescent="0.25">
      <c r="E3952" s="1"/>
    </row>
    <row r="3953" spans="5:5" x14ac:dyDescent="0.25">
      <c r="E3953" s="1"/>
    </row>
    <row r="3954" spans="5:5" x14ac:dyDescent="0.25">
      <c r="E3954" s="1"/>
    </row>
    <row r="3955" spans="5:5" x14ac:dyDescent="0.25">
      <c r="E3955" s="1"/>
    </row>
    <row r="3956" spans="5:5" x14ac:dyDescent="0.25">
      <c r="E3956" s="1"/>
    </row>
    <row r="3957" spans="5:5" x14ac:dyDescent="0.25">
      <c r="E3957" s="1"/>
    </row>
    <row r="3958" spans="5:5" x14ac:dyDescent="0.25">
      <c r="E3958" s="1"/>
    </row>
    <row r="3959" spans="5:5" x14ac:dyDescent="0.25">
      <c r="E3959" s="1"/>
    </row>
    <row r="3960" spans="5:5" x14ac:dyDescent="0.25">
      <c r="E3960" s="1"/>
    </row>
    <row r="3961" spans="5:5" x14ac:dyDescent="0.25">
      <c r="E3961" s="1"/>
    </row>
    <row r="3962" spans="5:5" x14ac:dyDescent="0.25">
      <c r="E3962" s="1"/>
    </row>
    <row r="3963" spans="5:5" x14ac:dyDescent="0.25">
      <c r="E3963" s="1"/>
    </row>
    <row r="3964" spans="5:5" x14ac:dyDescent="0.25">
      <c r="E3964" s="1"/>
    </row>
    <row r="3965" spans="5:5" x14ac:dyDescent="0.25">
      <c r="E3965" s="1"/>
    </row>
    <row r="3966" spans="5:5" x14ac:dyDescent="0.25">
      <c r="E3966" s="1"/>
    </row>
    <row r="3967" spans="5:5" x14ac:dyDescent="0.25">
      <c r="E3967" s="1"/>
    </row>
    <row r="3968" spans="5:5" x14ac:dyDescent="0.25">
      <c r="E3968" s="1"/>
    </row>
    <row r="3969" spans="5:5" x14ac:dyDescent="0.25">
      <c r="E3969" s="1"/>
    </row>
    <row r="3970" spans="5:5" x14ac:dyDescent="0.25">
      <c r="E3970" s="1"/>
    </row>
    <row r="3971" spans="5:5" x14ac:dyDescent="0.25">
      <c r="E3971" s="1"/>
    </row>
    <row r="3972" spans="5:5" x14ac:dyDescent="0.25">
      <c r="E3972" s="1"/>
    </row>
    <row r="3973" spans="5:5" x14ac:dyDescent="0.25">
      <c r="E3973" s="1"/>
    </row>
    <row r="3974" spans="5:5" x14ac:dyDescent="0.25">
      <c r="E3974" s="1"/>
    </row>
    <row r="3975" spans="5:5" x14ac:dyDescent="0.25">
      <c r="E3975" s="1"/>
    </row>
    <row r="3976" spans="5:5" x14ac:dyDescent="0.25">
      <c r="E3976" s="1"/>
    </row>
    <row r="3977" spans="5:5" x14ac:dyDescent="0.25">
      <c r="E3977" s="1"/>
    </row>
    <row r="3978" spans="5:5" x14ac:dyDescent="0.25">
      <c r="E3978" s="1"/>
    </row>
    <row r="3979" spans="5:5" x14ac:dyDescent="0.25">
      <c r="E3979" s="1"/>
    </row>
    <row r="3980" spans="5:5" x14ac:dyDescent="0.25">
      <c r="E3980" s="1"/>
    </row>
    <row r="3981" spans="5:5" x14ac:dyDescent="0.25">
      <c r="E3981" s="1"/>
    </row>
    <row r="3982" spans="5:5" x14ac:dyDescent="0.25">
      <c r="E3982" s="1"/>
    </row>
    <row r="3983" spans="5:5" x14ac:dyDescent="0.25">
      <c r="E3983" s="1"/>
    </row>
    <row r="3984" spans="5:5" x14ac:dyDescent="0.25">
      <c r="E3984" s="1"/>
    </row>
    <row r="3985" spans="5:5" x14ac:dyDescent="0.25">
      <c r="E3985" s="1"/>
    </row>
    <row r="3986" spans="5:5" x14ac:dyDescent="0.25">
      <c r="E3986" s="1"/>
    </row>
    <row r="3987" spans="5:5" x14ac:dyDescent="0.25">
      <c r="E3987" s="1"/>
    </row>
    <row r="3988" spans="5:5" x14ac:dyDescent="0.25">
      <c r="E3988" s="1"/>
    </row>
    <row r="3989" spans="5:5" x14ac:dyDescent="0.25">
      <c r="E3989" s="1"/>
    </row>
    <row r="3990" spans="5:5" x14ac:dyDescent="0.25">
      <c r="E3990" s="1"/>
    </row>
    <row r="3991" spans="5:5" x14ac:dyDescent="0.25">
      <c r="E3991" s="1"/>
    </row>
    <row r="3992" spans="5:5" x14ac:dyDescent="0.25">
      <c r="E3992" s="1"/>
    </row>
    <row r="3993" spans="5:5" x14ac:dyDescent="0.25">
      <c r="E3993" s="1"/>
    </row>
    <row r="3994" spans="5:5" x14ac:dyDescent="0.25">
      <c r="E3994" s="1"/>
    </row>
    <row r="3995" spans="5:5" x14ac:dyDescent="0.25">
      <c r="E3995" s="1"/>
    </row>
    <row r="3996" spans="5:5" x14ac:dyDescent="0.25">
      <c r="E3996" s="1"/>
    </row>
    <row r="3997" spans="5:5" x14ac:dyDescent="0.25">
      <c r="E3997" s="1"/>
    </row>
    <row r="3998" spans="5:5" x14ac:dyDescent="0.25">
      <c r="E3998" s="1"/>
    </row>
    <row r="3999" spans="5:5" x14ac:dyDescent="0.25">
      <c r="E3999" s="1"/>
    </row>
    <row r="4000" spans="5:5" x14ac:dyDescent="0.25">
      <c r="E4000" s="1"/>
    </row>
    <row r="4001" spans="5:5" x14ac:dyDescent="0.25">
      <c r="E4001" s="1"/>
    </row>
    <row r="4002" spans="5:5" x14ac:dyDescent="0.25">
      <c r="E4002" s="1"/>
    </row>
    <row r="4003" spans="5:5" x14ac:dyDescent="0.25">
      <c r="E4003" s="1"/>
    </row>
    <row r="4004" spans="5:5" x14ac:dyDescent="0.25">
      <c r="E4004" s="1"/>
    </row>
    <row r="4005" spans="5:5" x14ac:dyDescent="0.25">
      <c r="E4005" s="1"/>
    </row>
    <row r="4006" spans="5:5" x14ac:dyDescent="0.25">
      <c r="E4006" s="1"/>
    </row>
    <row r="4007" spans="5:5" x14ac:dyDescent="0.25">
      <c r="E4007" s="1"/>
    </row>
    <row r="4008" spans="5:5" x14ac:dyDescent="0.25">
      <c r="E4008" s="1"/>
    </row>
    <row r="4009" spans="5:5" x14ac:dyDescent="0.25">
      <c r="E4009" s="1"/>
    </row>
    <row r="4010" spans="5:5" x14ac:dyDescent="0.25">
      <c r="E4010" s="1"/>
    </row>
    <row r="4011" spans="5:5" x14ac:dyDescent="0.25">
      <c r="E4011" s="1"/>
    </row>
    <row r="4012" spans="5:5" x14ac:dyDescent="0.25">
      <c r="E4012" s="1"/>
    </row>
    <row r="4013" spans="5:5" x14ac:dyDescent="0.25">
      <c r="E4013" s="1"/>
    </row>
    <row r="4014" spans="5:5" x14ac:dyDescent="0.25">
      <c r="E4014" s="1"/>
    </row>
    <row r="4015" spans="5:5" x14ac:dyDescent="0.25">
      <c r="E4015" s="1"/>
    </row>
    <row r="4016" spans="5:5" x14ac:dyDescent="0.25">
      <c r="E4016" s="1"/>
    </row>
    <row r="4017" spans="5:5" x14ac:dyDescent="0.25">
      <c r="E4017" s="1"/>
    </row>
    <row r="4018" spans="5:5" x14ac:dyDescent="0.25">
      <c r="E4018" s="1"/>
    </row>
    <row r="4019" spans="5:5" x14ac:dyDescent="0.25">
      <c r="E4019" s="1"/>
    </row>
    <row r="4020" spans="5:5" x14ac:dyDescent="0.25">
      <c r="E4020" s="1"/>
    </row>
    <row r="4021" spans="5:5" x14ac:dyDescent="0.25">
      <c r="E4021" s="1"/>
    </row>
    <row r="4022" spans="5:5" x14ac:dyDescent="0.25">
      <c r="E4022" s="1"/>
    </row>
    <row r="4023" spans="5:5" x14ac:dyDescent="0.25">
      <c r="E4023" s="1"/>
    </row>
    <row r="4024" spans="5:5" x14ac:dyDescent="0.25">
      <c r="E4024" s="1"/>
    </row>
    <row r="4025" spans="5:5" x14ac:dyDescent="0.25">
      <c r="E4025" s="1"/>
    </row>
    <row r="4026" spans="5:5" x14ac:dyDescent="0.25">
      <c r="E4026" s="1"/>
    </row>
    <row r="4027" spans="5:5" x14ac:dyDescent="0.25">
      <c r="E4027" s="1"/>
    </row>
    <row r="4028" spans="5:5" x14ac:dyDescent="0.25">
      <c r="E4028" s="1"/>
    </row>
    <row r="4029" spans="5:5" x14ac:dyDescent="0.25">
      <c r="E4029" s="1"/>
    </row>
    <row r="4030" spans="5:5" x14ac:dyDescent="0.25">
      <c r="E4030" s="1"/>
    </row>
    <row r="4031" spans="5:5" x14ac:dyDescent="0.25">
      <c r="E4031" s="1"/>
    </row>
    <row r="4032" spans="5:5" x14ac:dyDescent="0.25">
      <c r="E4032" s="1"/>
    </row>
    <row r="4033" spans="5:5" x14ac:dyDescent="0.25">
      <c r="E4033" s="1"/>
    </row>
    <row r="4034" spans="5:5" x14ac:dyDescent="0.25">
      <c r="E4034" s="1"/>
    </row>
    <row r="4035" spans="5:5" x14ac:dyDescent="0.25">
      <c r="E4035" s="1"/>
    </row>
    <row r="4036" spans="5:5" x14ac:dyDescent="0.25">
      <c r="E4036" s="1"/>
    </row>
    <row r="4037" spans="5:5" x14ac:dyDescent="0.25">
      <c r="E4037" s="1"/>
    </row>
    <row r="4038" spans="5:5" x14ac:dyDescent="0.25">
      <c r="E4038" s="1"/>
    </row>
    <row r="4039" spans="5:5" x14ac:dyDescent="0.25">
      <c r="E4039" s="1"/>
    </row>
    <row r="4040" spans="5:5" x14ac:dyDescent="0.25">
      <c r="E4040" s="1"/>
    </row>
    <row r="4041" spans="5:5" x14ac:dyDescent="0.25">
      <c r="E4041" s="1"/>
    </row>
    <row r="4042" spans="5:5" x14ac:dyDescent="0.25">
      <c r="E4042" s="1"/>
    </row>
    <row r="4043" spans="5:5" x14ac:dyDescent="0.25">
      <c r="E4043" s="1"/>
    </row>
    <row r="4044" spans="5:5" x14ac:dyDescent="0.25">
      <c r="E4044" s="1"/>
    </row>
    <row r="4045" spans="5:5" x14ac:dyDescent="0.25">
      <c r="E4045" s="1"/>
    </row>
    <row r="4046" spans="5:5" x14ac:dyDescent="0.25">
      <c r="E4046" s="1"/>
    </row>
    <row r="4047" spans="5:5" x14ac:dyDescent="0.25">
      <c r="E4047" s="1"/>
    </row>
    <row r="4048" spans="5:5" x14ac:dyDescent="0.25">
      <c r="E4048" s="1"/>
    </row>
    <row r="4049" spans="5:5" x14ac:dyDescent="0.25">
      <c r="E4049" s="1"/>
    </row>
    <row r="4050" spans="5:5" x14ac:dyDescent="0.25">
      <c r="E4050" s="1"/>
    </row>
    <row r="4051" spans="5:5" x14ac:dyDescent="0.25">
      <c r="E4051" s="1"/>
    </row>
    <row r="4052" spans="5:5" x14ac:dyDescent="0.25">
      <c r="E4052" s="1"/>
    </row>
    <row r="4053" spans="5:5" x14ac:dyDescent="0.25">
      <c r="E4053" s="1"/>
    </row>
    <row r="4054" spans="5:5" x14ac:dyDescent="0.25">
      <c r="E4054" s="1"/>
    </row>
    <row r="4055" spans="5:5" x14ac:dyDescent="0.25">
      <c r="E4055" s="1"/>
    </row>
    <row r="4056" spans="5:5" x14ac:dyDescent="0.25">
      <c r="E4056" s="1"/>
    </row>
    <row r="4057" spans="5:5" x14ac:dyDescent="0.25">
      <c r="E4057" s="1"/>
    </row>
    <row r="4058" spans="5:5" x14ac:dyDescent="0.25">
      <c r="E4058" s="1"/>
    </row>
    <row r="4059" spans="5:5" x14ac:dyDescent="0.25">
      <c r="E4059" s="1"/>
    </row>
    <row r="4060" spans="5:5" x14ac:dyDescent="0.25">
      <c r="E4060" s="1"/>
    </row>
    <row r="4061" spans="5:5" x14ac:dyDescent="0.25">
      <c r="E4061" s="1"/>
    </row>
    <row r="4062" spans="5:5" x14ac:dyDescent="0.25">
      <c r="E4062" s="1"/>
    </row>
    <row r="4063" spans="5:5" x14ac:dyDescent="0.25">
      <c r="E4063" s="1"/>
    </row>
    <row r="4064" spans="5:5" x14ac:dyDescent="0.25">
      <c r="E4064" s="1"/>
    </row>
    <row r="4065" spans="5:5" x14ac:dyDescent="0.25">
      <c r="E4065" s="1"/>
    </row>
    <row r="4066" spans="5:5" x14ac:dyDescent="0.25">
      <c r="E4066" s="1"/>
    </row>
    <row r="4067" spans="5:5" x14ac:dyDescent="0.25">
      <c r="E4067" s="1"/>
    </row>
    <row r="4068" spans="5:5" x14ac:dyDescent="0.25">
      <c r="E4068" s="1"/>
    </row>
    <row r="4069" spans="5:5" x14ac:dyDescent="0.25">
      <c r="E4069" s="1"/>
    </row>
    <row r="4070" spans="5:5" x14ac:dyDescent="0.25">
      <c r="E4070" s="1"/>
    </row>
    <row r="4071" spans="5:5" x14ac:dyDescent="0.25">
      <c r="E4071" s="1"/>
    </row>
    <row r="4072" spans="5:5" x14ac:dyDescent="0.25">
      <c r="E4072" s="1"/>
    </row>
    <row r="4073" spans="5:5" x14ac:dyDescent="0.25">
      <c r="E4073" s="1"/>
    </row>
    <row r="4074" spans="5:5" x14ac:dyDescent="0.25">
      <c r="E4074" s="1"/>
    </row>
    <row r="4075" spans="5:5" x14ac:dyDescent="0.25">
      <c r="E4075" s="1"/>
    </row>
    <row r="4076" spans="5:5" x14ac:dyDescent="0.25">
      <c r="E4076" s="1"/>
    </row>
    <row r="4077" spans="5:5" x14ac:dyDescent="0.25">
      <c r="E4077" s="1"/>
    </row>
    <row r="4078" spans="5:5" x14ac:dyDescent="0.25">
      <c r="E4078" s="1"/>
    </row>
    <row r="4079" spans="5:5" x14ac:dyDescent="0.25">
      <c r="E4079" s="1"/>
    </row>
    <row r="4080" spans="5:5" x14ac:dyDescent="0.25">
      <c r="E4080" s="1"/>
    </row>
    <row r="4081" spans="5:5" x14ac:dyDescent="0.25">
      <c r="E4081" s="1"/>
    </row>
    <row r="4082" spans="5:5" x14ac:dyDescent="0.25">
      <c r="E4082" s="1"/>
    </row>
    <row r="4083" spans="5:5" x14ac:dyDescent="0.25">
      <c r="E4083" s="1"/>
    </row>
    <row r="4084" spans="5:5" x14ac:dyDescent="0.25">
      <c r="E4084" s="1"/>
    </row>
    <row r="4085" spans="5:5" x14ac:dyDescent="0.25">
      <c r="E4085" s="1"/>
    </row>
    <row r="4086" spans="5:5" x14ac:dyDescent="0.25">
      <c r="E4086" s="1"/>
    </row>
    <row r="4087" spans="5:5" x14ac:dyDescent="0.25">
      <c r="E4087" s="1"/>
    </row>
    <row r="4088" spans="5:5" x14ac:dyDescent="0.25">
      <c r="E4088" s="1"/>
    </row>
    <row r="4089" spans="5:5" x14ac:dyDescent="0.25">
      <c r="E4089" s="1"/>
    </row>
    <row r="4090" spans="5:5" x14ac:dyDescent="0.25">
      <c r="E4090" s="1"/>
    </row>
    <row r="4091" spans="5:5" x14ac:dyDescent="0.25">
      <c r="E4091" s="1"/>
    </row>
    <row r="4092" spans="5:5" x14ac:dyDescent="0.25">
      <c r="E4092" s="1"/>
    </row>
    <row r="4093" spans="5:5" x14ac:dyDescent="0.25">
      <c r="E4093" s="1"/>
    </row>
    <row r="4094" spans="5:5" x14ac:dyDescent="0.25">
      <c r="E4094" s="1"/>
    </row>
    <row r="4095" spans="5:5" x14ac:dyDescent="0.25">
      <c r="E4095" s="1"/>
    </row>
    <row r="4096" spans="5:5" x14ac:dyDescent="0.25">
      <c r="E4096" s="1"/>
    </row>
    <row r="4097" spans="5:5" x14ac:dyDescent="0.25">
      <c r="E4097" s="1"/>
    </row>
    <row r="4098" spans="5:5" x14ac:dyDescent="0.25">
      <c r="E4098" s="1"/>
    </row>
    <row r="4099" spans="5:5" x14ac:dyDescent="0.25">
      <c r="E4099" s="1"/>
    </row>
    <row r="4100" spans="5:5" x14ac:dyDescent="0.25">
      <c r="E4100" s="1"/>
    </row>
    <row r="4101" spans="5:5" x14ac:dyDescent="0.25">
      <c r="E4101" s="1"/>
    </row>
    <row r="4102" spans="5:5" x14ac:dyDescent="0.25">
      <c r="E4102" s="1"/>
    </row>
    <row r="4103" spans="5:5" x14ac:dyDescent="0.25">
      <c r="E4103" s="1"/>
    </row>
    <row r="4104" spans="5:5" x14ac:dyDescent="0.25">
      <c r="E4104" s="1"/>
    </row>
    <row r="4105" spans="5:5" x14ac:dyDescent="0.25">
      <c r="E4105" s="1"/>
    </row>
    <row r="4106" spans="5:5" x14ac:dyDescent="0.25">
      <c r="E4106" s="1"/>
    </row>
    <row r="4107" spans="5:5" x14ac:dyDescent="0.25">
      <c r="E4107" s="1"/>
    </row>
    <row r="4108" spans="5:5" x14ac:dyDescent="0.25">
      <c r="E4108" s="1"/>
    </row>
    <row r="4109" spans="5:5" x14ac:dyDescent="0.25">
      <c r="E4109" s="1"/>
    </row>
    <row r="4110" spans="5:5" x14ac:dyDescent="0.25">
      <c r="E4110" s="1"/>
    </row>
    <row r="4111" spans="5:5" x14ac:dyDescent="0.25">
      <c r="E4111" s="1"/>
    </row>
    <row r="4112" spans="5:5" x14ac:dyDescent="0.25">
      <c r="E4112" s="1"/>
    </row>
    <row r="4113" spans="5:5" x14ac:dyDescent="0.25">
      <c r="E4113" s="1"/>
    </row>
    <row r="4114" spans="5:5" x14ac:dyDescent="0.25">
      <c r="E4114" s="1"/>
    </row>
    <row r="4115" spans="5:5" x14ac:dyDescent="0.25">
      <c r="E4115" s="1"/>
    </row>
    <row r="4116" spans="5:5" x14ac:dyDescent="0.25">
      <c r="E4116" s="1"/>
    </row>
    <row r="4117" spans="5:5" x14ac:dyDescent="0.25">
      <c r="E4117" s="1"/>
    </row>
    <row r="4118" spans="5:5" x14ac:dyDescent="0.25">
      <c r="E4118" s="1"/>
    </row>
    <row r="4119" spans="5:5" x14ac:dyDescent="0.25">
      <c r="E4119" s="1"/>
    </row>
    <row r="4120" spans="5:5" x14ac:dyDescent="0.25">
      <c r="E4120" s="1"/>
    </row>
    <row r="4121" spans="5:5" x14ac:dyDescent="0.25">
      <c r="E4121" s="1"/>
    </row>
    <row r="4122" spans="5:5" x14ac:dyDescent="0.25">
      <c r="E4122" s="1"/>
    </row>
    <row r="4123" spans="5:5" x14ac:dyDescent="0.25">
      <c r="E4123" s="1"/>
    </row>
    <row r="4124" spans="5:5" x14ac:dyDescent="0.25">
      <c r="E4124" s="1"/>
    </row>
    <row r="4125" spans="5:5" x14ac:dyDescent="0.25">
      <c r="E4125" s="1"/>
    </row>
    <row r="4126" spans="5:5" x14ac:dyDescent="0.25">
      <c r="E4126" s="1"/>
    </row>
    <row r="4127" spans="5:5" x14ac:dyDescent="0.25">
      <c r="E4127" s="1"/>
    </row>
    <row r="4128" spans="5:5" x14ac:dyDescent="0.25">
      <c r="E4128" s="1"/>
    </row>
    <row r="4129" spans="5:5" x14ac:dyDescent="0.25">
      <c r="E4129" s="1"/>
    </row>
    <row r="4130" spans="5:5" x14ac:dyDescent="0.25">
      <c r="E4130" s="1"/>
    </row>
    <row r="4131" spans="5:5" x14ac:dyDescent="0.25">
      <c r="E4131" s="1"/>
    </row>
    <row r="4132" spans="5:5" x14ac:dyDescent="0.25">
      <c r="E4132" s="1"/>
    </row>
    <row r="4133" spans="5:5" x14ac:dyDescent="0.25">
      <c r="E4133" s="1"/>
    </row>
    <row r="4134" spans="5:5" x14ac:dyDescent="0.25">
      <c r="E4134" s="1"/>
    </row>
    <row r="4135" spans="5:5" x14ac:dyDescent="0.25">
      <c r="E4135" s="1"/>
    </row>
    <row r="4136" spans="5:5" x14ac:dyDescent="0.25">
      <c r="E4136" s="1"/>
    </row>
    <row r="4137" spans="5:5" x14ac:dyDescent="0.25">
      <c r="E4137" s="1"/>
    </row>
    <row r="4138" spans="5:5" x14ac:dyDescent="0.25">
      <c r="E4138" s="1"/>
    </row>
    <row r="4139" spans="5:5" x14ac:dyDescent="0.25">
      <c r="E4139" s="1"/>
    </row>
    <row r="4140" spans="5:5" x14ac:dyDescent="0.25">
      <c r="E4140" s="1"/>
    </row>
    <row r="4141" spans="5:5" x14ac:dyDescent="0.25">
      <c r="E4141" s="1"/>
    </row>
    <row r="4142" spans="5:5" x14ac:dyDescent="0.25">
      <c r="E4142" s="1"/>
    </row>
    <row r="4143" spans="5:5" x14ac:dyDescent="0.25">
      <c r="E4143" s="1"/>
    </row>
    <row r="4144" spans="5:5" x14ac:dyDescent="0.25">
      <c r="E4144" s="1"/>
    </row>
    <row r="4145" spans="5:5" x14ac:dyDescent="0.25">
      <c r="E4145" s="1"/>
    </row>
    <row r="4146" spans="5:5" x14ac:dyDescent="0.25">
      <c r="E4146" s="1"/>
    </row>
    <row r="4147" spans="5:5" x14ac:dyDescent="0.25">
      <c r="E4147" s="1"/>
    </row>
    <row r="4148" spans="5:5" x14ac:dyDescent="0.25">
      <c r="E4148" s="1"/>
    </row>
    <row r="4149" spans="5:5" x14ac:dyDescent="0.25">
      <c r="E4149" s="1"/>
    </row>
    <row r="4150" spans="5:5" x14ac:dyDescent="0.25">
      <c r="E4150" s="1"/>
    </row>
    <row r="4151" spans="5:5" x14ac:dyDescent="0.25">
      <c r="E4151" s="1"/>
    </row>
    <row r="4152" spans="5:5" x14ac:dyDescent="0.25">
      <c r="E4152" s="1"/>
    </row>
    <row r="4153" spans="5:5" x14ac:dyDescent="0.25">
      <c r="E4153" s="1"/>
    </row>
    <row r="4154" spans="5:5" x14ac:dyDescent="0.25">
      <c r="E4154" s="1"/>
    </row>
    <row r="4155" spans="5:5" x14ac:dyDescent="0.25">
      <c r="E4155" s="1"/>
    </row>
    <row r="4156" spans="5:5" x14ac:dyDescent="0.25">
      <c r="E4156" s="1"/>
    </row>
    <row r="4157" spans="5:5" x14ac:dyDescent="0.25">
      <c r="E4157" s="1"/>
    </row>
    <row r="4158" spans="5:5" x14ac:dyDescent="0.25">
      <c r="E4158" s="1"/>
    </row>
    <row r="4159" spans="5:5" x14ac:dyDescent="0.25">
      <c r="E4159" s="1"/>
    </row>
    <row r="4160" spans="5:5" x14ac:dyDescent="0.25">
      <c r="E4160" s="1"/>
    </row>
    <row r="4161" spans="5:5" x14ac:dyDescent="0.25">
      <c r="E4161" s="1"/>
    </row>
    <row r="4162" spans="5:5" x14ac:dyDescent="0.25">
      <c r="E4162" s="1"/>
    </row>
    <row r="4163" spans="5:5" x14ac:dyDescent="0.25">
      <c r="E4163" s="1"/>
    </row>
    <row r="4164" spans="5:5" x14ac:dyDescent="0.25">
      <c r="E4164" s="1"/>
    </row>
    <row r="4165" spans="5:5" x14ac:dyDescent="0.25">
      <c r="E4165" s="1"/>
    </row>
    <row r="4166" spans="5:5" x14ac:dyDescent="0.25">
      <c r="E4166" s="1"/>
    </row>
    <row r="4167" spans="5:5" x14ac:dyDescent="0.25">
      <c r="E4167" s="1"/>
    </row>
    <row r="4168" spans="5:5" x14ac:dyDescent="0.25">
      <c r="E4168" s="1"/>
    </row>
    <row r="4169" spans="5:5" x14ac:dyDescent="0.25">
      <c r="E4169" s="1"/>
    </row>
    <row r="4170" spans="5:5" x14ac:dyDescent="0.25">
      <c r="E4170" s="1"/>
    </row>
    <row r="4171" spans="5:5" x14ac:dyDescent="0.25">
      <c r="E4171" s="1"/>
    </row>
    <row r="4172" spans="5:5" x14ac:dyDescent="0.25">
      <c r="E4172" s="1"/>
    </row>
    <row r="4173" spans="5:5" x14ac:dyDescent="0.25">
      <c r="E4173" s="1"/>
    </row>
    <row r="4174" spans="5:5" x14ac:dyDescent="0.25">
      <c r="E4174" s="1"/>
    </row>
    <row r="4175" spans="5:5" x14ac:dyDescent="0.25">
      <c r="E4175" s="1"/>
    </row>
    <row r="4176" spans="5:5" x14ac:dyDescent="0.25">
      <c r="E4176" s="1"/>
    </row>
    <row r="4177" spans="5:5" x14ac:dyDescent="0.25">
      <c r="E4177" s="1"/>
    </row>
    <row r="4178" spans="5:5" x14ac:dyDescent="0.25">
      <c r="E4178" s="1"/>
    </row>
    <row r="4179" spans="5:5" x14ac:dyDescent="0.25">
      <c r="E4179" s="1"/>
    </row>
    <row r="4180" spans="5:5" x14ac:dyDescent="0.25">
      <c r="E4180" s="1"/>
    </row>
    <row r="4181" spans="5:5" x14ac:dyDescent="0.25">
      <c r="E4181" s="1"/>
    </row>
    <row r="4182" spans="5:5" x14ac:dyDescent="0.25">
      <c r="E4182" s="1"/>
    </row>
    <row r="4183" spans="5:5" x14ac:dyDescent="0.25">
      <c r="E4183" s="1"/>
    </row>
    <row r="4184" spans="5:5" x14ac:dyDescent="0.25">
      <c r="E4184" s="1"/>
    </row>
    <row r="4185" spans="5:5" x14ac:dyDescent="0.25">
      <c r="E4185" s="1"/>
    </row>
    <row r="4186" spans="5:5" x14ac:dyDescent="0.25">
      <c r="E4186" s="1"/>
    </row>
    <row r="4187" spans="5:5" x14ac:dyDescent="0.25">
      <c r="E4187" s="1"/>
    </row>
    <row r="4188" spans="5:5" x14ac:dyDescent="0.25">
      <c r="E4188" s="1"/>
    </row>
    <row r="4189" spans="5:5" x14ac:dyDescent="0.25">
      <c r="E4189" s="1"/>
    </row>
    <row r="4190" spans="5:5" x14ac:dyDescent="0.25">
      <c r="E4190" s="1"/>
    </row>
    <row r="4191" spans="5:5" x14ac:dyDescent="0.25">
      <c r="E4191" s="1"/>
    </row>
    <row r="4192" spans="5:5" x14ac:dyDescent="0.25">
      <c r="E4192" s="1"/>
    </row>
    <row r="4193" spans="5:5" x14ac:dyDescent="0.25">
      <c r="E4193" s="1"/>
    </row>
    <row r="4194" spans="5:5" x14ac:dyDescent="0.25">
      <c r="E4194" s="1"/>
    </row>
    <row r="4195" spans="5:5" x14ac:dyDescent="0.25">
      <c r="E4195" s="1"/>
    </row>
    <row r="4196" spans="5:5" x14ac:dyDescent="0.25">
      <c r="E4196" s="1"/>
    </row>
    <row r="4197" spans="5:5" x14ac:dyDescent="0.25">
      <c r="E4197" s="1"/>
    </row>
    <row r="4198" spans="5:5" x14ac:dyDescent="0.25">
      <c r="E4198" s="1"/>
    </row>
    <row r="4199" spans="5:5" x14ac:dyDescent="0.25">
      <c r="E4199" s="1"/>
    </row>
    <row r="4200" spans="5:5" x14ac:dyDescent="0.25">
      <c r="E4200" s="1"/>
    </row>
    <row r="4201" spans="5:5" x14ac:dyDescent="0.25">
      <c r="E4201" s="1"/>
    </row>
    <row r="4202" spans="5:5" x14ac:dyDescent="0.25">
      <c r="E4202" s="1"/>
    </row>
    <row r="4203" spans="5:5" x14ac:dyDescent="0.25">
      <c r="E4203" s="1"/>
    </row>
    <row r="4204" spans="5:5" x14ac:dyDescent="0.25">
      <c r="E4204" s="1"/>
    </row>
    <row r="4205" spans="5:5" x14ac:dyDescent="0.25">
      <c r="E4205" s="1"/>
    </row>
    <row r="4206" spans="5:5" x14ac:dyDescent="0.25">
      <c r="E4206" s="1"/>
    </row>
    <row r="4207" spans="5:5" x14ac:dyDescent="0.25">
      <c r="E4207" s="1"/>
    </row>
    <row r="4208" spans="5:5" x14ac:dyDescent="0.25">
      <c r="E4208" s="1"/>
    </row>
    <row r="4209" spans="5:5" x14ac:dyDescent="0.25">
      <c r="E4209" s="1"/>
    </row>
    <row r="4210" spans="5:5" x14ac:dyDescent="0.25">
      <c r="E4210" s="1"/>
    </row>
    <row r="4211" spans="5:5" x14ac:dyDescent="0.25">
      <c r="E4211" s="1"/>
    </row>
    <row r="4212" spans="5:5" x14ac:dyDescent="0.25">
      <c r="E4212" s="1"/>
    </row>
    <row r="4213" spans="5:5" x14ac:dyDescent="0.25">
      <c r="E4213" s="1"/>
    </row>
    <row r="4214" spans="5:5" x14ac:dyDescent="0.25">
      <c r="E4214" s="1"/>
    </row>
    <row r="4215" spans="5:5" x14ac:dyDescent="0.25">
      <c r="E4215" s="1"/>
    </row>
    <row r="4216" spans="5:5" x14ac:dyDescent="0.25">
      <c r="E4216" s="1"/>
    </row>
    <row r="4217" spans="5:5" x14ac:dyDescent="0.25">
      <c r="E4217" s="1"/>
    </row>
    <row r="4218" spans="5:5" x14ac:dyDescent="0.25">
      <c r="E4218" s="1"/>
    </row>
    <row r="4219" spans="5:5" x14ac:dyDescent="0.25">
      <c r="E4219" s="1"/>
    </row>
    <row r="4220" spans="5:5" x14ac:dyDescent="0.25">
      <c r="E4220" s="1"/>
    </row>
    <row r="4221" spans="5:5" x14ac:dyDescent="0.25">
      <c r="E4221" s="1"/>
    </row>
    <row r="4222" spans="5:5" x14ac:dyDescent="0.25">
      <c r="E4222" s="1"/>
    </row>
    <row r="4223" spans="5:5" x14ac:dyDescent="0.25">
      <c r="E4223" s="1"/>
    </row>
    <row r="4224" spans="5:5" x14ac:dyDescent="0.25">
      <c r="E4224" s="1"/>
    </row>
    <row r="4225" spans="5:5" x14ac:dyDescent="0.25">
      <c r="E4225" s="1"/>
    </row>
    <row r="4226" spans="5:5" x14ac:dyDescent="0.25">
      <c r="E4226" s="1"/>
    </row>
    <row r="4227" spans="5:5" x14ac:dyDescent="0.25">
      <c r="E4227" s="1"/>
    </row>
    <row r="4228" spans="5:5" x14ac:dyDescent="0.25">
      <c r="E4228" s="1"/>
    </row>
    <row r="4229" spans="5:5" x14ac:dyDescent="0.25">
      <c r="E4229" s="1"/>
    </row>
    <row r="4230" spans="5:5" x14ac:dyDescent="0.25">
      <c r="E4230" s="1"/>
    </row>
    <row r="4231" spans="5:5" x14ac:dyDescent="0.25">
      <c r="E4231" s="1"/>
    </row>
    <row r="4232" spans="5:5" x14ac:dyDescent="0.25">
      <c r="E4232" s="1"/>
    </row>
    <row r="4233" spans="5:5" x14ac:dyDescent="0.25">
      <c r="E4233" s="1"/>
    </row>
    <row r="4234" spans="5:5" x14ac:dyDescent="0.25">
      <c r="E4234" s="1"/>
    </row>
    <row r="4235" spans="5:5" x14ac:dyDescent="0.25">
      <c r="E4235" s="1"/>
    </row>
    <row r="4236" spans="5:5" x14ac:dyDescent="0.25">
      <c r="E4236" s="1"/>
    </row>
    <row r="4237" spans="5:5" x14ac:dyDescent="0.25">
      <c r="E4237" s="1"/>
    </row>
    <row r="4238" spans="5:5" x14ac:dyDescent="0.25">
      <c r="E4238" s="1"/>
    </row>
    <row r="4239" spans="5:5" x14ac:dyDescent="0.25">
      <c r="E4239" s="1"/>
    </row>
    <row r="4240" spans="5:5" x14ac:dyDescent="0.25">
      <c r="E4240" s="1"/>
    </row>
    <row r="4241" spans="5:5" x14ac:dyDescent="0.25">
      <c r="E4241" s="1"/>
    </row>
    <row r="4242" spans="5:5" x14ac:dyDescent="0.25">
      <c r="E4242" s="1"/>
    </row>
    <row r="4243" spans="5:5" x14ac:dyDescent="0.25">
      <c r="E4243" s="1"/>
    </row>
    <row r="4244" spans="5:5" x14ac:dyDescent="0.25">
      <c r="E4244" s="1"/>
    </row>
    <row r="4245" spans="5:5" x14ac:dyDescent="0.25">
      <c r="E4245" s="1"/>
    </row>
    <row r="4246" spans="5:5" x14ac:dyDescent="0.25">
      <c r="E4246" s="1"/>
    </row>
    <row r="4247" spans="5:5" x14ac:dyDescent="0.25">
      <c r="E4247" s="1"/>
    </row>
    <row r="4248" spans="5:5" x14ac:dyDescent="0.25">
      <c r="E4248" s="1"/>
    </row>
    <row r="4249" spans="5:5" x14ac:dyDescent="0.25">
      <c r="E4249" s="1"/>
    </row>
    <row r="4250" spans="5:5" x14ac:dyDescent="0.25">
      <c r="E4250" s="1"/>
    </row>
    <row r="4251" spans="5:5" x14ac:dyDescent="0.25">
      <c r="E4251" s="1"/>
    </row>
    <row r="4252" spans="5:5" x14ac:dyDescent="0.25">
      <c r="E4252" s="1"/>
    </row>
    <row r="4253" spans="5:5" x14ac:dyDescent="0.25">
      <c r="E4253" s="1"/>
    </row>
    <row r="4254" spans="5:5" x14ac:dyDescent="0.25">
      <c r="E4254" s="1"/>
    </row>
    <row r="4255" spans="5:5" x14ac:dyDescent="0.25">
      <c r="E4255" s="1"/>
    </row>
    <row r="4256" spans="5:5" x14ac:dyDescent="0.25">
      <c r="E4256" s="1"/>
    </row>
    <row r="4257" spans="5:5" x14ac:dyDescent="0.25">
      <c r="E4257" s="1"/>
    </row>
    <row r="4258" spans="5:5" x14ac:dyDescent="0.25">
      <c r="E4258" s="1"/>
    </row>
    <row r="4259" spans="5:5" x14ac:dyDescent="0.25">
      <c r="E4259" s="1"/>
    </row>
    <row r="4260" spans="5:5" x14ac:dyDescent="0.25">
      <c r="E4260" s="1"/>
    </row>
    <row r="4261" spans="5:5" x14ac:dyDescent="0.25">
      <c r="E4261" s="1"/>
    </row>
    <row r="4262" spans="5:5" x14ac:dyDescent="0.25">
      <c r="E4262" s="1"/>
    </row>
    <row r="4263" spans="5:5" x14ac:dyDescent="0.25">
      <c r="E4263" s="1"/>
    </row>
    <row r="4264" spans="5:5" x14ac:dyDescent="0.25">
      <c r="E4264" s="1"/>
    </row>
    <row r="4265" spans="5:5" x14ac:dyDescent="0.25">
      <c r="E4265" s="1"/>
    </row>
    <row r="4266" spans="5:5" x14ac:dyDescent="0.25">
      <c r="E4266" s="1"/>
    </row>
    <row r="4267" spans="5:5" x14ac:dyDescent="0.25">
      <c r="E4267" s="1"/>
    </row>
    <row r="4268" spans="5:5" x14ac:dyDescent="0.25">
      <c r="E4268" s="1"/>
    </row>
    <row r="4269" spans="5:5" x14ac:dyDescent="0.25">
      <c r="E4269" s="1"/>
    </row>
    <row r="4270" spans="5:5" x14ac:dyDescent="0.25">
      <c r="E4270" s="1"/>
    </row>
    <row r="4271" spans="5:5" x14ac:dyDescent="0.25">
      <c r="E4271" s="1"/>
    </row>
    <row r="4272" spans="5:5" x14ac:dyDescent="0.25">
      <c r="E4272" s="1"/>
    </row>
    <row r="4273" spans="5:5" x14ac:dyDescent="0.25">
      <c r="E4273" s="1"/>
    </row>
    <row r="4274" spans="5:5" x14ac:dyDescent="0.25">
      <c r="E4274" s="1"/>
    </row>
    <row r="4275" spans="5:5" x14ac:dyDescent="0.25">
      <c r="E4275" s="1"/>
    </row>
    <row r="4276" spans="5:5" x14ac:dyDescent="0.25">
      <c r="E4276" s="1"/>
    </row>
    <row r="4277" spans="5:5" x14ac:dyDescent="0.25">
      <c r="E4277" s="1"/>
    </row>
    <row r="4278" spans="5:5" x14ac:dyDescent="0.25">
      <c r="E4278" s="1"/>
    </row>
    <row r="4279" spans="5:5" x14ac:dyDescent="0.25">
      <c r="E4279" s="1"/>
    </row>
    <row r="4280" spans="5:5" x14ac:dyDescent="0.25">
      <c r="E4280" s="1"/>
    </row>
    <row r="4281" spans="5:5" x14ac:dyDescent="0.25">
      <c r="E4281" s="1"/>
    </row>
    <row r="4282" spans="5:5" x14ac:dyDescent="0.25">
      <c r="E4282" s="1"/>
    </row>
    <row r="4283" spans="5:5" x14ac:dyDescent="0.25">
      <c r="E4283" s="1"/>
    </row>
    <row r="4284" spans="5:5" x14ac:dyDescent="0.25">
      <c r="E4284" s="1"/>
    </row>
    <row r="4285" spans="5:5" x14ac:dyDescent="0.25">
      <c r="E4285" s="1"/>
    </row>
    <row r="4286" spans="5:5" x14ac:dyDescent="0.25">
      <c r="E4286" s="1"/>
    </row>
    <row r="4287" spans="5:5" x14ac:dyDescent="0.25">
      <c r="E4287" s="1"/>
    </row>
    <row r="4288" spans="5:5" x14ac:dyDescent="0.25">
      <c r="E4288" s="1"/>
    </row>
    <row r="4289" spans="5:5" x14ac:dyDescent="0.25">
      <c r="E4289" s="1"/>
    </row>
    <row r="4290" spans="5:5" x14ac:dyDescent="0.25">
      <c r="E4290" s="1"/>
    </row>
    <row r="4291" spans="5:5" x14ac:dyDescent="0.25">
      <c r="E4291" s="1"/>
    </row>
    <row r="4292" spans="5:5" x14ac:dyDescent="0.25">
      <c r="E4292" s="1"/>
    </row>
    <row r="4293" spans="5:5" x14ac:dyDescent="0.25">
      <c r="E4293" s="1"/>
    </row>
    <row r="4294" spans="5:5" x14ac:dyDescent="0.25">
      <c r="E4294" s="1"/>
    </row>
    <row r="4295" spans="5:5" x14ac:dyDescent="0.25">
      <c r="E4295" s="1"/>
    </row>
    <row r="4296" spans="5:5" x14ac:dyDescent="0.25">
      <c r="E4296" s="1"/>
    </row>
    <row r="4297" spans="5:5" x14ac:dyDescent="0.25">
      <c r="E4297" s="1"/>
    </row>
    <row r="4298" spans="5:5" x14ac:dyDescent="0.25">
      <c r="E4298" s="1"/>
    </row>
    <row r="4299" spans="5:5" x14ac:dyDescent="0.25">
      <c r="E4299" s="1"/>
    </row>
    <row r="4300" spans="5:5" x14ac:dyDescent="0.25">
      <c r="E4300" s="1"/>
    </row>
    <row r="4301" spans="5:5" x14ac:dyDescent="0.25">
      <c r="E4301" s="1"/>
    </row>
    <row r="4302" spans="5:5" x14ac:dyDescent="0.25">
      <c r="E4302" s="1"/>
    </row>
    <row r="4303" spans="5:5" x14ac:dyDescent="0.25">
      <c r="E4303" s="1"/>
    </row>
    <row r="4304" spans="5:5" x14ac:dyDescent="0.25">
      <c r="E4304" s="1"/>
    </row>
    <row r="4305" spans="5:5" x14ac:dyDescent="0.25">
      <c r="E4305" s="1"/>
    </row>
    <row r="4306" spans="5:5" x14ac:dyDescent="0.25">
      <c r="E4306" s="1"/>
    </row>
    <row r="4307" spans="5:5" x14ac:dyDescent="0.25">
      <c r="E4307" s="1"/>
    </row>
    <row r="4308" spans="5:5" x14ac:dyDescent="0.25">
      <c r="E4308" s="1"/>
    </row>
    <row r="4309" spans="5:5" x14ac:dyDescent="0.25">
      <c r="E4309" s="1"/>
    </row>
    <row r="4310" spans="5:5" x14ac:dyDescent="0.25">
      <c r="E4310" s="1"/>
    </row>
    <row r="4311" spans="5:5" x14ac:dyDescent="0.25">
      <c r="E4311" s="1"/>
    </row>
    <row r="4312" spans="5:5" x14ac:dyDescent="0.25">
      <c r="E4312" s="1"/>
    </row>
    <row r="4313" spans="5:5" x14ac:dyDescent="0.25">
      <c r="E4313" s="1"/>
    </row>
    <row r="4314" spans="5:5" x14ac:dyDescent="0.25">
      <c r="E4314" s="1"/>
    </row>
    <row r="4315" spans="5:5" x14ac:dyDescent="0.25">
      <c r="E4315" s="1"/>
    </row>
    <row r="4316" spans="5:5" x14ac:dyDescent="0.25">
      <c r="E4316" s="1"/>
    </row>
    <row r="4317" spans="5:5" x14ac:dyDescent="0.25">
      <c r="E4317" s="1"/>
    </row>
    <row r="4318" spans="5:5" x14ac:dyDescent="0.25">
      <c r="E4318" s="1"/>
    </row>
    <row r="4319" spans="5:5" x14ac:dyDescent="0.25">
      <c r="E4319" s="1"/>
    </row>
    <row r="4320" spans="5:5" x14ac:dyDescent="0.25">
      <c r="E4320" s="1"/>
    </row>
    <row r="4321" spans="5:5" x14ac:dyDescent="0.25">
      <c r="E4321" s="1"/>
    </row>
    <row r="4322" spans="5:5" x14ac:dyDescent="0.25">
      <c r="E4322" s="1"/>
    </row>
    <row r="4323" spans="5:5" x14ac:dyDescent="0.25">
      <c r="E4323" s="1"/>
    </row>
    <row r="4324" spans="5:5" x14ac:dyDescent="0.25">
      <c r="E4324" s="1"/>
    </row>
    <row r="4325" spans="5:5" x14ac:dyDescent="0.25">
      <c r="E4325" s="1"/>
    </row>
    <row r="4326" spans="5:5" x14ac:dyDescent="0.25">
      <c r="E4326" s="1"/>
    </row>
    <row r="4327" spans="5:5" x14ac:dyDescent="0.25">
      <c r="E4327" s="1"/>
    </row>
    <row r="4328" spans="5:5" x14ac:dyDescent="0.25">
      <c r="E4328" s="1"/>
    </row>
    <row r="4329" spans="5:5" x14ac:dyDescent="0.25">
      <c r="E4329" s="1"/>
    </row>
    <row r="4330" spans="5:5" x14ac:dyDescent="0.25">
      <c r="E4330" s="1"/>
    </row>
    <row r="4331" spans="5:5" x14ac:dyDescent="0.25">
      <c r="E4331" s="1"/>
    </row>
    <row r="4332" spans="5:5" x14ac:dyDescent="0.25">
      <c r="E4332" s="1"/>
    </row>
    <row r="4333" spans="5:5" x14ac:dyDescent="0.25">
      <c r="E4333" s="1"/>
    </row>
    <row r="4334" spans="5:5" x14ac:dyDescent="0.25">
      <c r="E4334" s="1"/>
    </row>
    <row r="4335" spans="5:5" x14ac:dyDescent="0.25">
      <c r="E4335" s="1"/>
    </row>
    <row r="4336" spans="5:5" x14ac:dyDescent="0.25">
      <c r="E4336" s="1"/>
    </row>
    <row r="4337" spans="5:5" x14ac:dyDescent="0.25">
      <c r="E4337" s="1"/>
    </row>
    <row r="4338" spans="5:5" x14ac:dyDescent="0.25">
      <c r="E4338" s="1"/>
    </row>
    <row r="4339" spans="5:5" x14ac:dyDescent="0.25">
      <c r="E4339" s="1"/>
    </row>
    <row r="4340" spans="5:5" x14ac:dyDescent="0.25">
      <c r="E4340" s="1"/>
    </row>
    <row r="4341" spans="5:5" x14ac:dyDescent="0.25">
      <c r="E4341" s="1"/>
    </row>
    <row r="4342" spans="5:5" x14ac:dyDescent="0.25">
      <c r="E4342" s="1"/>
    </row>
    <row r="4343" spans="5:5" x14ac:dyDescent="0.25">
      <c r="E4343" s="1"/>
    </row>
    <row r="4344" spans="5:5" x14ac:dyDescent="0.25">
      <c r="E4344" s="1"/>
    </row>
    <row r="4345" spans="5:5" x14ac:dyDescent="0.25">
      <c r="E4345" s="1"/>
    </row>
    <row r="4346" spans="5:5" x14ac:dyDescent="0.25">
      <c r="E4346" s="1"/>
    </row>
    <row r="4347" spans="5:5" x14ac:dyDescent="0.25">
      <c r="E4347" s="1"/>
    </row>
    <row r="4348" spans="5:5" x14ac:dyDescent="0.25">
      <c r="E4348" s="1"/>
    </row>
    <row r="4349" spans="5:5" x14ac:dyDescent="0.25">
      <c r="E4349" s="1"/>
    </row>
    <row r="4350" spans="5:5" x14ac:dyDescent="0.25">
      <c r="E4350" s="1"/>
    </row>
    <row r="4351" spans="5:5" x14ac:dyDescent="0.25">
      <c r="E4351" s="1"/>
    </row>
    <row r="4352" spans="5:5" x14ac:dyDescent="0.25">
      <c r="E4352" s="1"/>
    </row>
    <row r="4353" spans="5:5" x14ac:dyDescent="0.25">
      <c r="E4353" s="1"/>
    </row>
    <row r="4354" spans="5:5" x14ac:dyDescent="0.25">
      <c r="E4354" s="1"/>
    </row>
    <row r="4355" spans="5:5" x14ac:dyDescent="0.25">
      <c r="E4355" s="1"/>
    </row>
    <row r="4356" spans="5:5" x14ac:dyDescent="0.25">
      <c r="E4356" s="1"/>
    </row>
    <row r="4357" spans="5:5" x14ac:dyDescent="0.25">
      <c r="E4357" s="1"/>
    </row>
    <row r="4358" spans="5:5" x14ac:dyDescent="0.25">
      <c r="E4358" s="1"/>
    </row>
    <row r="4359" spans="5:5" x14ac:dyDescent="0.25">
      <c r="E4359" s="1"/>
    </row>
    <row r="4360" spans="5:5" x14ac:dyDescent="0.25">
      <c r="E4360" s="1"/>
    </row>
    <row r="4361" spans="5:5" x14ac:dyDescent="0.25">
      <c r="E4361" s="1"/>
    </row>
    <row r="4362" spans="5:5" x14ac:dyDescent="0.25">
      <c r="E4362" s="1"/>
    </row>
    <row r="4363" spans="5:5" x14ac:dyDescent="0.25">
      <c r="E4363" s="1"/>
    </row>
    <row r="4364" spans="5:5" x14ac:dyDescent="0.25">
      <c r="E4364" s="1"/>
    </row>
    <row r="4365" spans="5:5" x14ac:dyDescent="0.25">
      <c r="E4365" s="1"/>
    </row>
    <row r="4366" spans="5:5" x14ac:dyDescent="0.25">
      <c r="E4366" s="1"/>
    </row>
    <row r="4367" spans="5:5" x14ac:dyDescent="0.25">
      <c r="E4367" s="1"/>
    </row>
    <row r="4368" spans="5:5" x14ac:dyDescent="0.25">
      <c r="E4368" s="1"/>
    </row>
    <row r="4369" spans="5:5" x14ac:dyDescent="0.25">
      <c r="E4369" s="1"/>
    </row>
    <row r="4370" spans="5:5" x14ac:dyDescent="0.25">
      <c r="E4370" s="1"/>
    </row>
    <row r="4371" spans="5:5" x14ac:dyDescent="0.25">
      <c r="E4371" s="1"/>
    </row>
    <row r="4372" spans="5:5" x14ac:dyDescent="0.25">
      <c r="E4372" s="1"/>
    </row>
    <row r="4373" spans="5:5" x14ac:dyDescent="0.25">
      <c r="E4373" s="1"/>
    </row>
    <row r="4374" spans="5:5" x14ac:dyDescent="0.25">
      <c r="E4374" s="1"/>
    </row>
    <row r="4375" spans="5:5" x14ac:dyDescent="0.25">
      <c r="E4375" s="1"/>
    </row>
    <row r="4376" spans="5:5" x14ac:dyDescent="0.25">
      <c r="E4376" s="1"/>
    </row>
    <row r="4377" spans="5:5" x14ac:dyDescent="0.25">
      <c r="E4377" s="1"/>
    </row>
    <row r="4378" spans="5:5" x14ac:dyDescent="0.25">
      <c r="E4378" s="1"/>
    </row>
    <row r="4379" spans="5:5" x14ac:dyDescent="0.25">
      <c r="E4379" s="1"/>
    </row>
    <row r="4380" spans="5:5" x14ac:dyDescent="0.25">
      <c r="E4380" s="1"/>
    </row>
    <row r="4381" spans="5:5" x14ac:dyDescent="0.25">
      <c r="E4381" s="1"/>
    </row>
    <row r="4382" spans="5:5" x14ac:dyDescent="0.25">
      <c r="E4382" s="1"/>
    </row>
    <row r="4383" spans="5:5" x14ac:dyDescent="0.25">
      <c r="E4383" s="1"/>
    </row>
    <row r="4384" spans="5:5" x14ac:dyDescent="0.25">
      <c r="E4384" s="1"/>
    </row>
    <row r="4385" spans="5:5" x14ac:dyDescent="0.25">
      <c r="E4385" s="1"/>
    </row>
    <row r="4386" spans="5:5" x14ac:dyDescent="0.25">
      <c r="E4386" s="1"/>
    </row>
    <row r="4387" spans="5:5" x14ac:dyDescent="0.25">
      <c r="E4387" s="1"/>
    </row>
    <row r="4388" spans="5:5" x14ac:dyDescent="0.25">
      <c r="E4388" s="1"/>
    </row>
    <row r="4389" spans="5:5" x14ac:dyDescent="0.25">
      <c r="E4389" s="1"/>
    </row>
    <row r="4390" spans="5:5" x14ac:dyDescent="0.25">
      <c r="E4390" s="1"/>
    </row>
    <row r="4391" spans="5:5" x14ac:dyDescent="0.25">
      <c r="E4391" s="1"/>
    </row>
    <row r="4392" spans="5:5" x14ac:dyDescent="0.25">
      <c r="E4392" s="1"/>
    </row>
    <row r="4393" spans="5:5" x14ac:dyDescent="0.25">
      <c r="E4393" s="1"/>
    </row>
    <row r="4394" spans="5:5" x14ac:dyDescent="0.25">
      <c r="E4394" s="1"/>
    </row>
    <row r="4395" spans="5:5" x14ac:dyDescent="0.25">
      <c r="E4395" s="1"/>
    </row>
    <row r="4396" spans="5:5" x14ac:dyDescent="0.25">
      <c r="E4396" s="1"/>
    </row>
    <row r="4397" spans="5:5" x14ac:dyDescent="0.25">
      <c r="E4397" s="1"/>
    </row>
    <row r="4398" spans="5:5" x14ac:dyDescent="0.25">
      <c r="E4398" s="1"/>
    </row>
    <row r="4399" spans="5:5" x14ac:dyDescent="0.25">
      <c r="E4399" s="1"/>
    </row>
    <row r="4400" spans="5:5" x14ac:dyDescent="0.25">
      <c r="E4400" s="1"/>
    </row>
    <row r="4401" spans="5:5" x14ac:dyDescent="0.25">
      <c r="E4401" s="1"/>
    </row>
    <row r="4402" spans="5:5" x14ac:dyDescent="0.25">
      <c r="E4402" s="1"/>
    </row>
    <row r="4403" spans="5:5" x14ac:dyDescent="0.25">
      <c r="E4403" s="1"/>
    </row>
    <row r="4404" spans="5:5" x14ac:dyDescent="0.25">
      <c r="E4404" s="1"/>
    </row>
    <row r="4405" spans="5:5" x14ac:dyDescent="0.25">
      <c r="E4405" s="1"/>
    </row>
    <row r="4406" spans="5:5" x14ac:dyDescent="0.25">
      <c r="E4406" s="1"/>
    </row>
    <row r="4407" spans="5:5" x14ac:dyDescent="0.25">
      <c r="E4407" s="1"/>
    </row>
    <row r="4408" spans="5:5" x14ac:dyDescent="0.25">
      <c r="E4408" s="1"/>
    </row>
    <row r="4409" spans="5:5" x14ac:dyDescent="0.25">
      <c r="E4409" s="1"/>
    </row>
    <row r="4410" spans="5:5" x14ac:dyDescent="0.25">
      <c r="E4410" s="1"/>
    </row>
    <row r="4411" spans="5:5" x14ac:dyDescent="0.25">
      <c r="E4411" s="1"/>
    </row>
    <row r="4412" spans="5:5" x14ac:dyDescent="0.25">
      <c r="E4412" s="1"/>
    </row>
    <row r="4413" spans="5:5" x14ac:dyDescent="0.25">
      <c r="E4413" s="1"/>
    </row>
    <row r="4414" spans="5:5" x14ac:dyDescent="0.25">
      <c r="E4414" s="1"/>
    </row>
    <row r="4415" spans="5:5" x14ac:dyDescent="0.25">
      <c r="E4415" s="1"/>
    </row>
    <row r="4416" spans="5:5" x14ac:dyDescent="0.25">
      <c r="E4416" s="1"/>
    </row>
    <row r="4417" spans="5:5" x14ac:dyDescent="0.25">
      <c r="E4417" s="1"/>
    </row>
    <row r="4418" spans="5:5" x14ac:dyDescent="0.25">
      <c r="E4418" s="1"/>
    </row>
    <row r="4419" spans="5:5" x14ac:dyDescent="0.25">
      <c r="E4419" s="1"/>
    </row>
    <row r="4420" spans="5:5" x14ac:dyDescent="0.25">
      <c r="E4420" s="1"/>
    </row>
    <row r="4421" spans="5:5" x14ac:dyDescent="0.25">
      <c r="E4421" s="1"/>
    </row>
    <row r="4422" spans="5:5" x14ac:dyDescent="0.25">
      <c r="E4422" s="1"/>
    </row>
    <row r="4423" spans="5:5" x14ac:dyDescent="0.25">
      <c r="E4423" s="1"/>
    </row>
    <row r="4424" spans="5:5" x14ac:dyDescent="0.25">
      <c r="E4424" s="1"/>
    </row>
    <row r="4425" spans="5:5" x14ac:dyDescent="0.25">
      <c r="E4425" s="1"/>
    </row>
    <row r="4426" spans="5:5" x14ac:dyDescent="0.25">
      <c r="E4426" s="1"/>
    </row>
    <row r="4427" spans="5:5" x14ac:dyDescent="0.25">
      <c r="E4427" s="1"/>
    </row>
    <row r="4428" spans="5:5" x14ac:dyDescent="0.25">
      <c r="E4428" s="1"/>
    </row>
    <row r="4429" spans="5:5" x14ac:dyDescent="0.25">
      <c r="E4429" s="1"/>
    </row>
    <row r="4430" spans="5:5" x14ac:dyDescent="0.25">
      <c r="E4430" s="1"/>
    </row>
    <row r="4431" spans="5:5" x14ac:dyDescent="0.25">
      <c r="E4431" s="1"/>
    </row>
    <row r="4432" spans="5:5" x14ac:dyDescent="0.25">
      <c r="E4432" s="1"/>
    </row>
    <row r="4433" spans="5:5" x14ac:dyDescent="0.25">
      <c r="E4433" s="1"/>
    </row>
    <row r="4434" spans="5:5" x14ac:dyDescent="0.25">
      <c r="E4434" s="1"/>
    </row>
    <row r="4435" spans="5:5" x14ac:dyDescent="0.25">
      <c r="E4435" s="1"/>
    </row>
    <row r="4436" spans="5:5" x14ac:dyDescent="0.25">
      <c r="E4436" s="1"/>
    </row>
    <row r="4437" spans="5:5" x14ac:dyDescent="0.25">
      <c r="E4437" s="1"/>
    </row>
    <row r="4438" spans="5:5" x14ac:dyDescent="0.25">
      <c r="E4438" s="1"/>
    </row>
    <row r="4439" spans="5:5" x14ac:dyDescent="0.25">
      <c r="E4439" s="1"/>
    </row>
    <row r="4440" spans="5:5" x14ac:dyDescent="0.25">
      <c r="E4440" s="1"/>
    </row>
    <row r="4441" spans="5:5" x14ac:dyDescent="0.25">
      <c r="E4441" s="1"/>
    </row>
    <row r="4442" spans="5:5" x14ac:dyDescent="0.25">
      <c r="E4442" s="1"/>
    </row>
    <row r="4443" spans="5:5" x14ac:dyDescent="0.25">
      <c r="E4443" s="1"/>
    </row>
    <row r="4444" spans="5:5" x14ac:dyDescent="0.25">
      <c r="E4444" s="1"/>
    </row>
    <row r="4445" spans="5:5" x14ac:dyDescent="0.25">
      <c r="E4445" s="1"/>
    </row>
    <row r="4446" spans="5:5" x14ac:dyDescent="0.25">
      <c r="E4446" s="1"/>
    </row>
    <row r="4447" spans="5:5" x14ac:dyDescent="0.25">
      <c r="E4447" s="1"/>
    </row>
    <row r="4448" spans="5:5" x14ac:dyDescent="0.25">
      <c r="E4448" s="1"/>
    </row>
    <row r="4449" spans="5:5" x14ac:dyDescent="0.25">
      <c r="E4449" s="1"/>
    </row>
    <row r="4450" spans="5:5" x14ac:dyDescent="0.25">
      <c r="E4450" s="1"/>
    </row>
    <row r="4451" spans="5:5" x14ac:dyDescent="0.25">
      <c r="E4451" s="1"/>
    </row>
    <row r="4452" spans="5:5" x14ac:dyDescent="0.25">
      <c r="E4452" s="1"/>
    </row>
    <row r="4453" spans="5:5" x14ac:dyDescent="0.25">
      <c r="E4453" s="1"/>
    </row>
    <row r="4454" spans="5:5" x14ac:dyDescent="0.25">
      <c r="E4454" s="1"/>
    </row>
    <row r="4455" spans="5:5" x14ac:dyDescent="0.25">
      <c r="E4455" s="1"/>
    </row>
    <row r="4456" spans="5:5" x14ac:dyDescent="0.25">
      <c r="E4456" s="1"/>
    </row>
    <row r="4457" spans="5:5" x14ac:dyDescent="0.25">
      <c r="E4457" s="1"/>
    </row>
    <row r="4458" spans="5:5" x14ac:dyDescent="0.25">
      <c r="E4458" s="1"/>
    </row>
    <row r="4459" spans="5:5" x14ac:dyDescent="0.25">
      <c r="E4459" s="1"/>
    </row>
    <row r="4460" spans="5:5" x14ac:dyDescent="0.25">
      <c r="E4460" s="1"/>
    </row>
    <row r="4461" spans="5:5" x14ac:dyDescent="0.25">
      <c r="E4461" s="1"/>
    </row>
    <row r="4462" spans="5:5" x14ac:dyDescent="0.25">
      <c r="E4462" s="1"/>
    </row>
    <row r="4463" spans="5:5" x14ac:dyDescent="0.25">
      <c r="E4463" s="1"/>
    </row>
    <row r="4464" spans="5:5" x14ac:dyDescent="0.25">
      <c r="E4464" s="1"/>
    </row>
    <row r="4465" spans="5:5" x14ac:dyDescent="0.25">
      <c r="E4465" s="1"/>
    </row>
    <row r="4466" spans="5:5" x14ac:dyDescent="0.25">
      <c r="E4466" s="1"/>
    </row>
    <row r="4467" spans="5:5" x14ac:dyDescent="0.25">
      <c r="E4467" s="1"/>
    </row>
    <row r="4468" spans="5:5" x14ac:dyDescent="0.25">
      <c r="E4468" s="1"/>
    </row>
    <row r="4469" spans="5:5" x14ac:dyDescent="0.25">
      <c r="E4469" s="1"/>
    </row>
    <row r="4470" spans="5:5" x14ac:dyDescent="0.25">
      <c r="E4470" s="1"/>
    </row>
    <row r="4471" spans="5:5" x14ac:dyDescent="0.25">
      <c r="E4471" s="1"/>
    </row>
    <row r="4472" spans="5:5" x14ac:dyDescent="0.25">
      <c r="E4472" s="1"/>
    </row>
    <row r="4473" spans="5:5" x14ac:dyDescent="0.25">
      <c r="E4473" s="1"/>
    </row>
    <row r="4474" spans="5:5" x14ac:dyDescent="0.25">
      <c r="E4474" s="1"/>
    </row>
    <row r="4475" spans="5:5" x14ac:dyDescent="0.25">
      <c r="E4475" s="1"/>
    </row>
    <row r="4476" spans="5:5" x14ac:dyDescent="0.25">
      <c r="E4476" s="1"/>
    </row>
    <row r="4477" spans="5:5" x14ac:dyDescent="0.25">
      <c r="E4477" s="1"/>
    </row>
    <row r="4478" spans="5:5" x14ac:dyDescent="0.25">
      <c r="E4478" s="1"/>
    </row>
    <row r="4479" spans="5:5" x14ac:dyDescent="0.25">
      <c r="E4479" s="1"/>
    </row>
    <row r="4480" spans="5:5" x14ac:dyDescent="0.25">
      <c r="E4480" s="1"/>
    </row>
    <row r="4481" spans="5:5" x14ac:dyDescent="0.25">
      <c r="E4481" s="1"/>
    </row>
    <row r="4482" spans="5:5" x14ac:dyDescent="0.25">
      <c r="E4482" s="1"/>
    </row>
    <row r="4483" spans="5:5" x14ac:dyDescent="0.25">
      <c r="E4483" s="1"/>
    </row>
    <row r="4484" spans="5:5" x14ac:dyDescent="0.25">
      <c r="E4484" s="1"/>
    </row>
    <row r="4485" spans="5:5" x14ac:dyDescent="0.25">
      <c r="E4485" s="1"/>
    </row>
    <row r="4486" spans="5:5" x14ac:dyDescent="0.25">
      <c r="E4486" s="1"/>
    </row>
    <row r="4487" spans="5:5" x14ac:dyDescent="0.25">
      <c r="E4487" s="1"/>
    </row>
    <row r="4488" spans="5:5" x14ac:dyDescent="0.25">
      <c r="E4488" s="1"/>
    </row>
    <row r="4489" spans="5:5" x14ac:dyDescent="0.25">
      <c r="E4489" s="1"/>
    </row>
    <row r="4490" spans="5:5" x14ac:dyDescent="0.25">
      <c r="E4490" s="1"/>
    </row>
    <row r="4491" spans="5:5" x14ac:dyDescent="0.25">
      <c r="E4491" s="1"/>
    </row>
    <row r="4492" spans="5:5" x14ac:dyDescent="0.25">
      <c r="E4492" s="1"/>
    </row>
    <row r="4493" spans="5:5" x14ac:dyDescent="0.25">
      <c r="E4493" s="1"/>
    </row>
    <row r="4494" spans="5:5" x14ac:dyDescent="0.25">
      <c r="E4494" s="1"/>
    </row>
    <row r="4495" spans="5:5" x14ac:dyDescent="0.25">
      <c r="E4495" s="1"/>
    </row>
    <row r="4496" spans="5:5" x14ac:dyDescent="0.25">
      <c r="E4496" s="1"/>
    </row>
    <row r="4497" spans="5:5" x14ac:dyDescent="0.25">
      <c r="E4497" s="1"/>
    </row>
    <row r="4498" spans="5:5" x14ac:dyDescent="0.25">
      <c r="E4498" s="1"/>
    </row>
    <row r="4499" spans="5:5" x14ac:dyDescent="0.25">
      <c r="E4499" s="1"/>
    </row>
    <row r="4500" spans="5:5" x14ac:dyDescent="0.25">
      <c r="E4500" s="1"/>
    </row>
    <row r="4501" spans="5:5" x14ac:dyDescent="0.25">
      <c r="E4501" s="1"/>
    </row>
    <row r="4502" spans="5:5" x14ac:dyDescent="0.25">
      <c r="E4502" s="1"/>
    </row>
    <row r="4503" spans="5:5" x14ac:dyDescent="0.25">
      <c r="E4503" s="1"/>
    </row>
    <row r="4504" spans="5:5" x14ac:dyDescent="0.25">
      <c r="E4504" s="1"/>
    </row>
    <row r="4505" spans="5:5" x14ac:dyDescent="0.25">
      <c r="E4505" s="1"/>
    </row>
    <row r="4506" spans="5:5" x14ac:dyDescent="0.25">
      <c r="E4506" s="1"/>
    </row>
    <row r="4507" spans="5:5" x14ac:dyDescent="0.25">
      <c r="E4507" s="1"/>
    </row>
    <row r="4508" spans="5:5" x14ac:dyDescent="0.25">
      <c r="E4508" s="1"/>
    </row>
    <row r="4509" spans="5:5" x14ac:dyDescent="0.25">
      <c r="E4509" s="1"/>
    </row>
    <row r="4510" spans="5:5" x14ac:dyDescent="0.25">
      <c r="E4510" s="1"/>
    </row>
    <row r="4511" spans="5:5" x14ac:dyDescent="0.25">
      <c r="E4511" s="1"/>
    </row>
    <row r="4512" spans="5:5" x14ac:dyDescent="0.25">
      <c r="E4512" s="1"/>
    </row>
    <row r="4513" spans="5:5" x14ac:dyDescent="0.25">
      <c r="E4513" s="1"/>
    </row>
    <row r="4514" spans="5:5" x14ac:dyDescent="0.25">
      <c r="E4514" s="1"/>
    </row>
    <row r="4515" spans="5:5" x14ac:dyDescent="0.25">
      <c r="E4515" s="1"/>
    </row>
    <row r="4516" spans="5:5" x14ac:dyDescent="0.25">
      <c r="E4516" s="1"/>
    </row>
    <row r="4517" spans="5:5" x14ac:dyDescent="0.25">
      <c r="E4517" s="1"/>
    </row>
    <row r="4518" spans="5:5" x14ac:dyDescent="0.25">
      <c r="E4518" s="1"/>
    </row>
    <row r="4519" spans="5:5" x14ac:dyDescent="0.25">
      <c r="E4519" s="1"/>
    </row>
    <row r="4520" spans="5:5" x14ac:dyDescent="0.25">
      <c r="E4520" s="1"/>
    </row>
    <row r="4521" spans="5:5" x14ac:dyDescent="0.25">
      <c r="E4521" s="1"/>
    </row>
    <row r="4522" spans="5:5" x14ac:dyDescent="0.25">
      <c r="E4522" s="1"/>
    </row>
    <row r="4523" spans="5:5" x14ac:dyDescent="0.25">
      <c r="E4523" s="1"/>
    </row>
    <row r="4524" spans="5:5" x14ac:dyDescent="0.25">
      <c r="E4524" s="1"/>
    </row>
    <row r="4525" spans="5:5" x14ac:dyDescent="0.25">
      <c r="E4525" s="1"/>
    </row>
    <row r="4526" spans="5:5" x14ac:dyDescent="0.25">
      <c r="E4526" s="1"/>
    </row>
    <row r="4527" spans="5:5" x14ac:dyDescent="0.25">
      <c r="E4527" s="1"/>
    </row>
    <row r="4528" spans="5:5" x14ac:dyDescent="0.25">
      <c r="E4528" s="1"/>
    </row>
    <row r="4529" spans="5:5" x14ac:dyDescent="0.25">
      <c r="E4529" s="1"/>
    </row>
    <row r="4530" spans="5:5" x14ac:dyDescent="0.25">
      <c r="E4530" s="1"/>
    </row>
    <row r="4531" spans="5:5" x14ac:dyDescent="0.25">
      <c r="E4531" s="1"/>
    </row>
    <row r="4532" spans="5:5" x14ac:dyDescent="0.25">
      <c r="E4532" s="1"/>
    </row>
    <row r="4533" spans="5:5" x14ac:dyDescent="0.25">
      <c r="E4533" s="1"/>
    </row>
    <row r="4534" spans="5:5" x14ac:dyDescent="0.25">
      <c r="E4534" s="1"/>
    </row>
    <row r="4535" spans="5:5" x14ac:dyDescent="0.25">
      <c r="E4535" s="1"/>
    </row>
    <row r="4536" spans="5:5" x14ac:dyDescent="0.25">
      <c r="E4536" s="1"/>
    </row>
    <row r="4537" spans="5:5" x14ac:dyDescent="0.25">
      <c r="E4537" s="1"/>
    </row>
    <row r="4538" spans="5:5" x14ac:dyDescent="0.25">
      <c r="E4538" s="1"/>
    </row>
    <row r="4539" spans="5:5" x14ac:dyDescent="0.25">
      <c r="E4539" s="1"/>
    </row>
    <row r="4540" spans="5:5" x14ac:dyDescent="0.25">
      <c r="E4540" s="1"/>
    </row>
    <row r="4541" spans="5:5" x14ac:dyDescent="0.25">
      <c r="E4541" s="1"/>
    </row>
    <row r="4542" spans="5:5" x14ac:dyDescent="0.25">
      <c r="E4542" s="1"/>
    </row>
    <row r="4543" spans="5:5" x14ac:dyDescent="0.25">
      <c r="E4543" s="1"/>
    </row>
    <row r="4544" spans="5:5" x14ac:dyDescent="0.25">
      <c r="E4544" s="1"/>
    </row>
    <row r="4545" spans="5:5" x14ac:dyDescent="0.25">
      <c r="E4545" s="1"/>
    </row>
    <row r="4546" spans="5:5" x14ac:dyDescent="0.25">
      <c r="E4546" s="1"/>
    </row>
    <row r="4547" spans="5:5" x14ac:dyDescent="0.25">
      <c r="E4547" s="1"/>
    </row>
    <row r="4548" spans="5:5" x14ac:dyDescent="0.25">
      <c r="E4548" s="1"/>
    </row>
    <row r="4549" spans="5:5" x14ac:dyDescent="0.25">
      <c r="E4549" s="1"/>
    </row>
    <row r="4550" spans="5:5" x14ac:dyDescent="0.25">
      <c r="E4550" s="1"/>
    </row>
    <row r="4551" spans="5:5" x14ac:dyDescent="0.25">
      <c r="E4551" s="1"/>
    </row>
    <row r="4552" spans="5:5" x14ac:dyDescent="0.25">
      <c r="E4552" s="1"/>
    </row>
    <row r="4553" spans="5:5" x14ac:dyDescent="0.25">
      <c r="E4553" s="1"/>
    </row>
    <row r="4554" spans="5:5" x14ac:dyDescent="0.25">
      <c r="E4554" s="1"/>
    </row>
    <row r="4555" spans="5:5" x14ac:dyDescent="0.25">
      <c r="E4555" s="1"/>
    </row>
    <row r="4556" spans="5:5" x14ac:dyDescent="0.25">
      <c r="E4556" s="1"/>
    </row>
    <row r="4557" spans="5:5" x14ac:dyDescent="0.25">
      <c r="E4557" s="1"/>
    </row>
    <row r="4558" spans="5:5" x14ac:dyDescent="0.25">
      <c r="E4558" s="1"/>
    </row>
    <row r="4559" spans="5:5" x14ac:dyDescent="0.25">
      <c r="E4559" s="1"/>
    </row>
    <row r="4560" spans="5:5" x14ac:dyDescent="0.25">
      <c r="E4560" s="1"/>
    </row>
    <row r="4561" spans="5:5" x14ac:dyDescent="0.25">
      <c r="E4561" s="1"/>
    </row>
    <row r="4562" spans="5:5" x14ac:dyDescent="0.25">
      <c r="E4562" s="1"/>
    </row>
    <row r="4563" spans="5:5" x14ac:dyDescent="0.25">
      <c r="E4563" s="1"/>
    </row>
    <row r="4564" spans="5:5" x14ac:dyDescent="0.25">
      <c r="E4564" s="1"/>
    </row>
    <row r="4565" spans="5:5" x14ac:dyDescent="0.25">
      <c r="E4565" s="1"/>
    </row>
    <row r="4566" spans="5:5" x14ac:dyDescent="0.25">
      <c r="E4566" s="1"/>
    </row>
    <row r="4567" spans="5:5" x14ac:dyDescent="0.25">
      <c r="E4567" s="1"/>
    </row>
    <row r="4568" spans="5:5" x14ac:dyDescent="0.25">
      <c r="E4568" s="1"/>
    </row>
    <row r="4569" spans="5:5" x14ac:dyDescent="0.25">
      <c r="E4569" s="1"/>
    </row>
    <row r="4570" spans="5:5" x14ac:dyDescent="0.25">
      <c r="E4570" s="1"/>
    </row>
    <row r="4571" spans="5:5" x14ac:dyDescent="0.25">
      <c r="E4571" s="1"/>
    </row>
    <row r="4572" spans="5:5" x14ac:dyDescent="0.25">
      <c r="E4572" s="1"/>
    </row>
    <row r="4573" spans="5:5" x14ac:dyDescent="0.25">
      <c r="E4573" s="1"/>
    </row>
    <row r="4574" spans="5:5" x14ac:dyDescent="0.25">
      <c r="E4574" s="1"/>
    </row>
    <row r="4575" spans="5:5" x14ac:dyDescent="0.25">
      <c r="E4575" s="1"/>
    </row>
    <row r="4576" spans="5:5" x14ac:dyDescent="0.25">
      <c r="E4576" s="1"/>
    </row>
    <row r="4577" spans="5:5" x14ac:dyDescent="0.25">
      <c r="E4577" s="1"/>
    </row>
    <row r="4578" spans="5:5" x14ac:dyDescent="0.25">
      <c r="E4578" s="1"/>
    </row>
    <row r="4579" spans="5:5" x14ac:dyDescent="0.25">
      <c r="E4579" s="1"/>
    </row>
    <row r="4580" spans="5:5" x14ac:dyDescent="0.25">
      <c r="E4580" s="1"/>
    </row>
    <row r="4581" spans="5:5" x14ac:dyDescent="0.25">
      <c r="E4581" s="1"/>
    </row>
    <row r="4582" spans="5:5" x14ac:dyDescent="0.25">
      <c r="E4582" s="1"/>
    </row>
    <row r="4583" spans="5:5" x14ac:dyDescent="0.25">
      <c r="E4583" s="1"/>
    </row>
    <row r="4584" spans="5:5" x14ac:dyDescent="0.25">
      <c r="E4584" s="1"/>
    </row>
    <row r="4585" spans="5:5" x14ac:dyDescent="0.25">
      <c r="E4585" s="1"/>
    </row>
    <row r="4586" spans="5:5" x14ac:dyDescent="0.25">
      <c r="E4586" s="1"/>
    </row>
    <row r="4587" spans="5:5" x14ac:dyDescent="0.25">
      <c r="E4587" s="1"/>
    </row>
    <row r="4588" spans="5:5" x14ac:dyDescent="0.25">
      <c r="E4588" s="1"/>
    </row>
    <row r="4589" spans="5:5" x14ac:dyDescent="0.25">
      <c r="E4589" s="1"/>
    </row>
    <row r="4590" spans="5:5" x14ac:dyDescent="0.25">
      <c r="E4590" s="1"/>
    </row>
    <row r="4591" spans="5:5" x14ac:dyDescent="0.25">
      <c r="E4591" s="1"/>
    </row>
    <row r="4592" spans="5:5" x14ac:dyDescent="0.25">
      <c r="E4592" s="1"/>
    </row>
    <row r="4593" spans="5:5" x14ac:dyDescent="0.25">
      <c r="E4593" s="1"/>
    </row>
    <row r="4594" spans="5:5" x14ac:dyDescent="0.25">
      <c r="E4594" s="1"/>
    </row>
    <row r="4595" spans="5:5" x14ac:dyDescent="0.25">
      <c r="E4595" s="1"/>
    </row>
    <row r="4596" spans="5:5" x14ac:dyDescent="0.25">
      <c r="E4596" s="1"/>
    </row>
    <row r="4597" spans="5:5" x14ac:dyDescent="0.25">
      <c r="E4597" s="1"/>
    </row>
    <row r="4598" spans="5:5" x14ac:dyDescent="0.25">
      <c r="E4598" s="1"/>
    </row>
    <row r="4599" spans="5:5" x14ac:dyDescent="0.25">
      <c r="E4599" s="1"/>
    </row>
    <row r="4600" spans="5:5" x14ac:dyDescent="0.25">
      <c r="E4600" s="1"/>
    </row>
    <row r="4601" spans="5:5" x14ac:dyDescent="0.25">
      <c r="E4601" s="1"/>
    </row>
    <row r="4602" spans="5:5" x14ac:dyDescent="0.25">
      <c r="E4602" s="1"/>
    </row>
    <row r="4603" spans="5:5" x14ac:dyDescent="0.25">
      <c r="E4603" s="1"/>
    </row>
    <row r="4604" spans="5:5" x14ac:dyDescent="0.25">
      <c r="E4604" s="1"/>
    </row>
    <row r="4605" spans="5:5" x14ac:dyDescent="0.25">
      <c r="E4605" s="1"/>
    </row>
    <row r="4606" spans="5:5" x14ac:dyDescent="0.25">
      <c r="E4606" s="1"/>
    </row>
    <row r="4607" spans="5:5" x14ac:dyDescent="0.25">
      <c r="E4607" s="1"/>
    </row>
    <row r="4608" spans="5:5" x14ac:dyDescent="0.25">
      <c r="E4608" s="1"/>
    </row>
    <row r="4609" spans="5:5" x14ac:dyDescent="0.25">
      <c r="E4609" s="1"/>
    </row>
    <row r="4610" spans="5:5" x14ac:dyDescent="0.25">
      <c r="E4610" s="1"/>
    </row>
    <row r="4611" spans="5:5" x14ac:dyDescent="0.25">
      <c r="E4611" s="1"/>
    </row>
    <row r="4612" spans="5:5" x14ac:dyDescent="0.25">
      <c r="E4612" s="1"/>
    </row>
    <row r="4613" spans="5:5" x14ac:dyDescent="0.25">
      <c r="E4613" s="1"/>
    </row>
    <row r="4614" spans="5:5" x14ac:dyDescent="0.25">
      <c r="E4614" s="1"/>
    </row>
    <row r="4615" spans="5:5" x14ac:dyDescent="0.25">
      <c r="E4615" s="1"/>
    </row>
    <row r="4616" spans="5:5" x14ac:dyDescent="0.25">
      <c r="E4616" s="1"/>
    </row>
    <row r="4617" spans="5:5" x14ac:dyDescent="0.25">
      <c r="E4617" s="1"/>
    </row>
    <row r="4618" spans="5:5" x14ac:dyDescent="0.25">
      <c r="E4618" s="1"/>
    </row>
    <row r="4619" spans="5:5" x14ac:dyDescent="0.25">
      <c r="E4619" s="1"/>
    </row>
    <row r="4620" spans="5:5" x14ac:dyDescent="0.25">
      <c r="E4620" s="1"/>
    </row>
    <row r="4621" spans="5:5" x14ac:dyDescent="0.25">
      <c r="E4621" s="1"/>
    </row>
    <row r="4622" spans="5:5" x14ac:dyDescent="0.25">
      <c r="E4622" s="1"/>
    </row>
    <row r="4623" spans="5:5" x14ac:dyDescent="0.25">
      <c r="E4623" s="1"/>
    </row>
    <row r="4624" spans="5:5" x14ac:dyDescent="0.25">
      <c r="E4624" s="1"/>
    </row>
    <row r="4625" spans="5:5" x14ac:dyDescent="0.25">
      <c r="E4625" s="1"/>
    </row>
    <row r="4626" spans="5:5" x14ac:dyDescent="0.25">
      <c r="E4626" s="1"/>
    </row>
    <row r="4627" spans="5:5" x14ac:dyDescent="0.25">
      <c r="E4627" s="1"/>
    </row>
    <row r="4628" spans="5:5" x14ac:dyDescent="0.25">
      <c r="E4628" s="1"/>
    </row>
    <row r="4629" spans="5:5" x14ac:dyDescent="0.25">
      <c r="E4629" s="1"/>
    </row>
    <row r="4630" spans="5:5" x14ac:dyDescent="0.25">
      <c r="E4630" s="1"/>
    </row>
    <row r="4631" spans="5:5" x14ac:dyDescent="0.25">
      <c r="E4631" s="1"/>
    </row>
    <row r="4632" spans="5:5" x14ac:dyDescent="0.25">
      <c r="E4632" s="1"/>
    </row>
    <row r="4633" spans="5:5" x14ac:dyDescent="0.25">
      <c r="E4633" s="1"/>
    </row>
    <row r="4634" spans="5:5" x14ac:dyDescent="0.25">
      <c r="E4634" s="1"/>
    </row>
    <row r="4635" spans="5:5" x14ac:dyDescent="0.25">
      <c r="E4635" s="1"/>
    </row>
    <row r="4636" spans="5:5" x14ac:dyDescent="0.25">
      <c r="E4636" s="1"/>
    </row>
    <row r="4637" spans="5:5" x14ac:dyDescent="0.25">
      <c r="E4637" s="1"/>
    </row>
    <row r="4638" spans="5:5" x14ac:dyDescent="0.25">
      <c r="E4638" s="1"/>
    </row>
    <row r="4639" spans="5:5" x14ac:dyDescent="0.25">
      <c r="E4639" s="1"/>
    </row>
    <row r="4640" spans="5:5" x14ac:dyDescent="0.25">
      <c r="E4640" s="1"/>
    </row>
    <row r="4641" spans="5:5" x14ac:dyDescent="0.25">
      <c r="E4641" s="1"/>
    </row>
    <row r="4642" spans="5:5" x14ac:dyDescent="0.25">
      <c r="E4642" s="1"/>
    </row>
    <row r="4643" spans="5:5" x14ac:dyDescent="0.25">
      <c r="E4643" s="1"/>
    </row>
    <row r="4644" spans="5:5" x14ac:dyDescent="0.25">
      <c r="E4644" s="1"/>
    </row>
    <row r="4645" spans="5:5" x14ac:dyDescent="0.25">
      <c r="E4645" s="1"/>
    </row>
    <row r="4646" spans="5:5" x14ac:dyDescent="0.25">
      <c r="E4646" s="1"/>
    </row>
    <row r="4647" spans="5:5" x14ac:dyDescent="0.25">
      <c r="E4647" s="1"/>
    </row>
    <row r="4648" spans="5:5" x14ac:dyDescent="0.25">
      <c r="E4648" s="1"/>
    </row>
    <row r="4649" spans="5:5" x14ac:dyDescent="0.25">
      <c r="E4649" s="1"/>
    </row>
    <row r="4650" spans="5:5" x14ac:dyDescent="0.25">
      <c r="E4650" s="1"/>
    </row>
    <row r="4651" spans="5:5" x14ac:dyDescent="0.25">
      <c r="E4651" s="1"/>
    </row>
    <row r="4652" spans="5:5" x14ac:dyDescent="0.25">
      <c r="E4652" s="1"/>
    </row>
    <row r="4653" spans="5:5" x14ac:dyDescent="0.25">
      <c r="E4653" s="1"/>
    </row>
    <row r="4654" spans="5:5" x14ac:dyDescent="0.25">
      <c r="E4654" s="1"/>
    </row>
    <row r="4655" spans="5:5" x14ac:dyDescent="0.25">
      <c r="E4655" s="1"/>
    </row>
    <row r="4656" spans="5:5" x14ac:dyDescent="0.25">
      <c r="E4656" s="1"/>
    </row>
    <row r="4657" spans="5:5" x14ac:dyDescent="0.25">
      <c r="E4657" s="1"/>
    </row>
    <row r="4658" spans="5:5" x14ac:dyDescent="0.25">
      <c r="E4658" s="1"/>
    </row>
    <row r="4659" spans="5:5" x14ac:dyDescent="0.25">
      <c r="E4659" s="1"/>
    </row>
    <row r="4660" spans="5:5" x14ac:dyDescent="0.25">
      <c r="E4660" s="1"/>
    </row>
    <row r="4661" spans="5:5" x14ac:dyDescent="0.25">
      <c r="E4661" s="1"/>
    </row>
    <row r="4662" spans="5:5" x14ac:dyDescent="0.25">
      <c r="E4662" s="1"/>
    </row>
    <row r="4663" spans="5:5" x14ac:dyDescent="0.25">
      <c r="E4663" s="1"/>
    </row>
    <row r="4664" spans="5:5" x14ac:dyDescent="0.25">
      <c r="E4664" s="1"/>
    </row>
    <row r="4665" spans="5:5" x14ac:dyDescent="0.25">
      <c r="E4665" s="1"/>
    </row>
    <row r="4666" spans="5:5" x14ac:dyDescent="0.25">
      <c r="E4666" s="1"/>
    </row>
    <row r="4667" spans="5:5" x14ac:dyDescent="0.25">
      <c r="E4667" s="1"/>
    </row>
    <row r="4668" spans="5:5" x14ac:dyDescent="0.25">
      <c r="E4668" s="1"/>
    </row>
    <row r="4669" spans="5:5" x14ac:dyDescent="0.25">
      <c r="E4669" s="1"/>
    </row>
    <row r="4670" spans="5:5" x14ac:dyDescent="0.25">
      <c r="E4670" s="1"/>
    </row>
    <row r="4671" spans="5:5" x14ac:dyDescent="0.25">
      <c r="E4671" s="1"/>
    </row>
    <row r="4672" spans="5:5" x14ac:dyDescent="0.25">
      <c r="E4672" s="1"/>
    </row>
    <row r="4673" spans="5:5" x14ac:dyDescent="0.25">
      <c r="E4673" s="1"/>
    </row>
    <row r="4674" spans="5:5" x14ac:dyDescent="0.25">
      <c r="E4674" s="1"/>
    </row>
    <row r="4675" spans="5:5" x14ac:dyDescent="0.25">
      <c r="E4675" s="1"/>
    </row>
    <row r="4676" spans="5:5" x14ac:dyDescent="0.25">
      <c r="E4676" s="1"/>
    </row>
    <row r="4677" spans="5:5" x14ac:dyDescent="0.25">
      <c r="E4677" s="1"/>
    </row>
    <row r="4678" spans="5:5" x14ac:dyDescent="0.25">
      <c r="E4678" s="1"/>
    </row>
    <row r="4679" spans="5:5" x14ac:dyDescent="0.25">
      <c r="E4679" s="1"/>
    </row>
    <row r="4680" spans="5:5" x14ac:dyDescent="0.25">
      <c r="E4680" s="1"/>
    </row>
    <row r="4681" spans="5:5" x14ac:dyDescent="0.25">
      <c r="E4681" s="1"/>
    </row>
    <row r="4682" spans="5:5" x14ac:dyDescent="0.25">
      <c r="E4682" s="1"/>
    </row>
    <row r="4683" spans="5:5" x14ac:dyDescent="0.25">
      <c r="E4683" s="1"/>
    </row>
    <row r="4684" spans="5:5" x14ac:dyDescent="0.25">
      <c r="E4684" s="1"/>
    </row>
    <row r="4685" spans="5:5" x14ac:dyDescent="0.25">
      <c r="E4685" s="1"/>
    </row>
    <row r="4686" spans="5:5" x14ac:dyDescent="0.25">
      <c r="E4686" s="1"/>
    </row>
    <row r="4687" spans="5:5" x14ac:dyDescent="0.25">
      <c r="E4687" s="1"/>
    </row>
    <row r="4688" spans="5:5" x14ac:dyDescent="0.25">
      <c r="E4688" s="1"/>
    </row>
    <row r="4689" spans="5:5" x14ac:dyDescent="0.25">
      <c r="E4689" s="1"/>
    </row>
    <row r="4690" spans="5:5" x14ac:dyDescent="0.25">
      <c r="E4690" s="1"/>
    </row>
    <row r="4691" spans="5:5" x14ac:dyDescent="0.25">
      <c r="E4691" s="1"/>
    </row>
    <row r="4692" spans="5:5" x14ac:dyDescent="0.25">
      <c r="E4692" s="1"/>
    </row>
    <row r="4693" spans="5:5" x14ac:dyDescent="0.25">
      <c r="E4693" s="1"/>
    </row>
    <row r="4694" spans="5:5" x14ac:dyDescent="0.25">
      <c r="E4694" s="1"/>
    </row>
    <row r="4695" spans="5:5" x14ac:dyDescent="0.25">
      <c r="E4695" s="1"/>
    </row>
    <row r="4696" spans="5:5" x14ac:dyDescent="0.25">
      <c r="E4696" s="1"/>
    </row>
    <row r="4697" spans="5:5" x14ac:dyDescent="0.25">
      <c r="E4697" s="1"/>
    </row>
    <row r="4698" spans="5:5" x14ac:dyDescent="0.25">
      <c r="E4698" s="1"/>
    </row>
    <row r="4699" spans="5:5" x14ac:dyDescent="0.25">
      <c r="E4699" s="1"/>
    </row>
    <row r="4700" spans="5:5" x14ac:dyDescent="0.25">
      <c r="E4700" s="1"/>
    </row>
    <row r="4701" spans="5:5" x14ac:dyDescent="0.25">
      <c r="E4701" s="1"/>
    </row>
    <row r="4702" spans="5:5" x14ac:dyDescent="0.25">
      <c r="E4702" s="1"/>
    </row>
    <row r="4703" spans="5:5" x14ac:dyDescent="0.25">
      <c r="E4703" s="1"/>
    </row>
    <row r="4704" spans="5:5" x14ac:dyDescent="0.25">
      <c r="E4704" s="1"/>
    </row>
    <row r="4705" spans="5:5" x14ac:dyDescent="0.25">
      <c r="E4705" s="1"/>
    </row>
    <row r="4706" spans="5:5" x14ac:dyDescent="0.25">
      <c r="E4706" s="1"/>
    </row>
    <row r="4707" spans="5:5" x14ac:dyDescent="0.25">
      <c r="E4707" s="1"/>
    </row>
    <row r="4708" spans="5:5" x14ac:dyDescent="0.25">
      <c r="E4708" s="1"/>
    </row>
    <row r="4709" spans="5:5" x14ac:dyDescent="0.25">
      <c r="E4709" s="1"/>
    </row>
    <row r="4710" spans="5:5" x14ac:dyDescent="0.25">
      <c r="E4710" s="1"/>
    </row>
    <row r="4711" spans="5:5" x14ac:dyDescent="0.25">
      <c r="E4711" s="1"/>
    </row>
    <row r="4712" spans="5:5" x14ac:dyDescent="0.25">
      <c r="E4712" s="1"/>
    </row>
    <row r="4713" spans="5:5" x14ac:dyDescent="0.25">
      <c r="E4713" s="1"/>
    </row>
    <row r="4714" spans="5:5" x14ac:dyDescent="0.25">
      <c r="E4714" s="1"/>
    </row>
    <row r="4715" spans="5:5" x14ac:dyDescent="0.25">
      <c r="E4715" s="1"/>
    </row>
    <row r="4716" spans="5:5" x14ac:dyDescent="0.25">
      <c r="E4716" s="1"/>
    </row>
    <row r="4717" spans="5:5" x14ac:dyDescent="0.25">
      <c r="E4717" s="1"/>
    </row>
    <row r="4718" spans="5:5" x14ac:dyDescent="0.25">
      <c r="E4718" s="1"/>
    </row>
    <row r="4719" spans="5:5" x14ac:dyDescent="0.25">
      <c r="E4719" s="1"/>
    </row>
    <row r="4720" spans="5:5" x14ac:dyDescent="0.25">
      <c r="E4720" s="1"/>
    </row>
    <row r="4721" spans="5:5" x14ac:dyDescent="0.25">
      <c r="E4721" s="1"/>
    </row>
    <row r="4722" spans="5:5" x14ac:dyDescent="0.25">
      <c r="E4722" s="1"/>
    </row>
    <row r="4723" spans="5:5" x14ac:dyDescent="0.25">
      <c r="E4723" s="1"/>
    </row>
    <row r="4724" spans="5:5" x14ac:dyDescent="0.25">
      <c r="E4724" s="1"/>
    </row>
    <row r="4725" spans="5:5" x14ac:dyDescent="0.25">
      <c r="E4725" s="1"/>
    </row>
    <row r="4726" spans="5:5" x14ac:dyDescent="0.25">
      <c r="E4726" s="1"/>
    </row>
    <row r="4727" spans="5:5" x14ac:dyDescent="0.25">
      <c r="E4727" s="1"/>
    </row>
    <row r="4728" spans="5:5" x14ac:dyDescent="0.25">
      <c r="E4728" s="1"/>
    </row>
    <row r="4729" spans="5:5" x14ac:dyDescent="0.25">
      <c r="E4729" s="1"/>
    </row>
    <row r="4730" spans="5:5" x14ac:dyDescent="0.25">
      <c r="E4730" s="1"/>
    </row>
    <row r="4731" spans="5:5" x14ac:dyDescent="0.25">
      <c r="E4731" s="1"/>
    </row>
    <row r="4732" spans="5:5" x14ac:dyDescent="0.25">
      <c r="E4732" s="1"/>
    </row>
    <row r="4733" spans="5:5" x14ac:dyDescent="0.25">
      <c r="E4733" s="1"/>
    </row>
    <row r="4734" spans="5:5" x14ac:dyDescent="0.25">
      <c r="E4734" s="1"/>
    </row>
    <row r="4735" spans="5:5" x14ac:dyDescent="0.25">
      <c r="E4735" s="1"/>
    </row>
    <row r="4736" spans="5:5" x14ac:dyDescent="0.25">
      <c r="E4736" s="1"/>
    </row>
    <row r="4737" spans="5:5" x14ac:dyDescent="0.25">
      <c r="E4737" s="1"/>
    </row>
    <row r="4738" spans="5:5" x14ac:dyDescent="0.25">
      <c r="E4738" s="1"/>
    </row>
    <row r="4739" spans="5:5" x14ac:dyDescent="0.25">
      <c r="E4739" s="1"/>
    </row>
    <row r="4740" spans="5:5" x14ac:dyDescent="0.25">
      <c r="E4740" s="1"/>
    </row>
    <row r="4741" spans="5:5" x14ac:dyDescent="0.25">
      <c r="E4741" s="1"/>
    </row>
    <row r="4742" spans="5:5" x14ac:dyDescent="0.25">
      <c r="E4742" s="1"/>
    </row>
    <row r="4743" spans="5:5" x14ac:dyDescent="0.25">
      <c r="E4743" s="1"/>
    </row>
    <row r="4744" spans="5:5" x14ac:dyDescent="0.25">
      <c r="E4744" s="1"/>
    </row>
    <row r="4745" spans="5:5" x14ac:dyDescent="0.25">
      <c r="E4745" s="1"/>
    </row>
    <row r="4746" spans="5:5" x14ac:dyDescent="0.25">
      <c r="E4746" s="1"/>
    </row>
    <row r="4747" spans="5:5" x14ac:dyDescent="0.25">
      <c r="E4747" s="1"/>
    </row>
    <row r="4748" spans="5:5" x14ac:dyDescent="0.25">
      <c r="E4748" s="1"/>
    </row>
    <row r="4749" spans="5:5" x14ac:dyDescent="0.25">
      <c r="E4749" s="1"/>
    </row>
    <row r="4750" spans="5:5" x14ac:dyDescent="0.25">
      <c r="E4750" s="1"/>
    </row>
    <row r="4751" spans="5:5" x14ac:dyDescent="0.25">
      <c r="E4751" s="1"/>
    </row>
    <row r="4752" spans="5:5" x14ac:dyDescent="0.25">
      <c r="E4752" s="1"/>
    </row>
    <row r="4753" spans="5:5" x14ac:dyDescent="0.25">
      <c r="E4753" s="1"/>
    </row>
    <row r="4754" spans="5:5" x14ac:dyDescent="0.25">
      <c r="E4754" s="1"/>
    </row>
    <row r="4755" spans="5:5" x14ac:dyDescent="0.25">
      <c r="E4755" s="1"/>
    </row>
    <row r="4756" spans="5:5" x14ac:dyDescent="0.25">
      <c r="E4756" s="1"/>
    </row>
    <row r="4757" spans="5:5" x14ac:dyDescent="0.25">
      <c r="E4757" s="1"/>
    </row>
    <row r="4758" spans="5:5" x14ac:dyDescent="0.25">
      <c r="E4758" s="1"/>
    </row>
    <row r="4759" spans="5:5" x14ac:dyDescent="0.25">
      <c r="E4759" s="1"/>
    </row>
    <row r="4760" spans="5:5" x14ac:dyDescent="0.25">
      <c r="E4760" s="1"/>
    </row>
    <row r="4761" spans="5:5" x14ac:dyDescent="0.25">
      <c r="E4761" s="1"/>
    </row>
    <row r="4762" spans="5:5" x14ac:dyDescent="0.25">
      <c r="E4762" s="1"/>
    </row>
    <row r="4763" spans="5:5" x14ac:dyDescent="0.25">
      <c r="E4763" s="1"/>
    </row>
    <row r="4764" spans="5:5" x14ac:dyDescent="0.25">
      <c r="E4764" s="1"/>
    </row>
    <row r="4765" spans="5:5" x14ac:dyDescent="0.25">
      <c r="E4765" s="1"/>
    </row>
    <row r="4766" spans="5:5" x14ac:dyDescent="0.25">
      <c r="E4766" s="1"/>
    </row>
    <row r="4767" spans="5:5" x14ac:dyDescent="0.25">
      <c r="E4767" s="1"/>
    </row>
    <row r="4768" spans="5:5" x14ac:dyDescent="0.25">
      <c r="E4768" s="1"/>
    </row>
    <row r="4769" spans="5:5" x14ac:dyDescent="0.25">
      <c r="E4769" s="1"/>
    </row>
    <row r="4770" spans="5:5" x14ac:dyDescent="0.25">
      <c r="E4770" s="1"/>
    </row>
    <row r="4771" spans="5:5" x14ac:dyDescent="0.25">
      <c r="E4771" s="1"/>
    </row>
    <row r="4772" spans="5:5" x14ac:dyDescent="0.25">
      <c r="E4772" s="1"/>
    </row>
    <row r="4773" spans="5:5" x14ac:dyDescent="0.25">
      <c r="E4773" s="1"/>
    </row>
    <row r="4774" spans="5:5" x14ac:dyDescent="0.25">
      <c r="E4774" s="1"/>
    </row>
    <row r="4775" spans="5:5" x14ac:dyDescent="0.25">
      <c r="E4775" s="1"/>
    </row>
    <row r="4776" spans="5:5" x14ac:dyDescent="0.25">
      <c r="E4776" s="1"/>
    </row>
    <row r="4777" spans="5:5" x14ac:dyDescent="0.25">
      <c r="E4777" s="1"/>
    </row>
    <row r="4778" spans="5:5" x14ac:dyDescent="0.25">
      <c r="E4778" s="1"/>
    </row>
    <row r="4779" spans="5:5" x14ac:dyDescent="0.25">
      <c r="E4779" s="1"/>
    </row>
    <row r="4780" spans="5:5" x14ac:dyDescent="0.25">
      <c r="E4780" s="1"/>
    </row>
    <row r="4781" spans="5:5" x14ac:dyDescent="0.25">
      <c r="E4781" s="1"/>
    </row>
    <row r="4782" spans="5:5" x14ac:dyDescent="0.25">
      <c r="E4782" s="1"/>
    </row>
    <row r="4783" spans="5:5" x14ac:dyDescent="0.25">
      <c r="E4783" s="1"/>
    </row>
    <row r="4784" spans="5:5" x14ac:dyDescent="0.25">
      <c r="E4784" s="1"/>
    </row>
    <row r="4785" spans="5:5" x14ac:dyDescent="0.25">
      <c r="E4785" s="1"/>
    </row>
    <row r="4786" spans="5:5" x14ac:dyDescent="0.25">
      <c r="E4786" s="1"/>
    </row>
    <row r="4787" spans="5:5" x14ac:dyDescent="0.25">
      <c r="E4787" s="1"/>
    </row>
    <row r="4788" spans="5:5" x14ac:dyDescent="0.25">
      <c r="E4788" s="1"/>
    </row>
    <row r="4789" spans="5:5" x14ac:dyDescent="0.25">
      <c r="E4789" s="1"/>
    </row>
    <row r="4790" spans="5:5" x14ac:dyDescent="0.25">
      <c r="E4790" s="1"/>
    </row>
    <row r="4791" spans="5:5" x14ac:dyDescent="0.25">
      <c r="E4791" s="1"/>
    </row>
    <row r="4792" spans="5:5" x14ac:dyDescent="0.25">
      <c r="E4792" s="1"/>
    </row>
    <row r="4793" spans="5:5" x14ac:dyDescent="0.25">
      <c r="E4793" s="1"/>
    </row>
    <row r="4794" spans="5:5" x14ac:dyDescent="0.25">
      <c r="E4794" s="1"/>
    </row>
    <row r="4795" spans="5:5" x14ac:dyDescent="0.25">
      <c r="E4795" s="1"/>
    </row>
    <row r="4796" spans="5:5" x14ac:dyDescent="0.25">
      <c r="E4796" s="1"/>
    </row>
    <row r="4797" spans="5:5" x14ac:dyDescent="0.25">
      <c r="E4797" s="1"/>
    </row>
    <row r="4798" spans="5:5" x14ac:dyDescent="0.25">
      <c r="E4798" s="1"/>
    </row>
    <row r="4799" spans="5:5" x14ac:dyDescent="0.25">
      <c r="E4799" s="1"/>
    </row>
    <row r="4800" spans="5:5" x14ac:dyDescent="0.25">
      <c r="E4800" s="1"/>
    </row>
    <row r="4801" spans="5:5" x14ac:dyDescent="0.25">
      <c r="E4801" s="1"/>
    </row>
    <row r="4802" spans="5:5" x14ac:dyDescent="0.25">
      <c r="E4802" s="1"/>
    </row>
    <row r="4803" spans="5:5" x14ac:dyDescent="0.25">
      <c r="E4803" s="1"/>
    </row>
    <row r="4804" spans="5:5" x14ac:dyDescent="0.25">
      <c r="E4804" s="1"/>
    </row>
    <row r="4805" spans="5:5" x14ac:dyDescent="0.25">
      <c r="E4805" s="1"/>
    </row>
    <row r="4806" spans="5:5" x14ac:dyDescent="0.25">
      <c r="E4806" s="1"/>
    </row>
    <row r="4807" spans="5:5" x14ac:dyDescent="0.25">
      <c r="E4807" s="1"/>
    </row>
    <row r="4808" spans="5:5" x14ac:dyDescent="0.25">
      <c r="E4808" s="1"/>
    </row>
    <row r="4809" spans="5:5" x14ac:dyDescent="0.25">
      <c r="E4809" s="1"/>
    </row>
    <row r="4810" spans="5:5" x14ac:dyDescent="0.25">
      <c r="E4810" s="1"/>
    </row>
    <row r="4811" spans="5:5" x14ac:dyDescent="0.25">
      <c r="E4811" s="1"/>
    </row>
    <row r="4812" spans="5:5" x14ac:dyDescent="0.25">
      <c r="E4812" s="1"/>
    </row>
    <row r="4813" spans="5:5" x14ac:dyDescent="0.25">
      <c r="E4813" s="1"/>
    </row>
    <row r="4814" spans="5:5" x14ac:dyDescent="0.25">
      <c r="E4814" s="1"/>
    </row>
    <row r="4815" spans="5:5" x14ac:dyDescent="0.25">
      <c r="E4815" s="1"/>
    </row>
    <row r="4816" spans="5:5" x14ac:dyDescent="0.25">
      <c r="E4816" s="1"/>
    </row>
    <row r="4817" spans="5:5" x14ac:dyDescent="0.25">
      <c r="E4817" s="1"/>
    </row>
    <row r="4818" spans="5:5" x14ac:dyDescent="0.25">
      <c r="E4818" s="1"/>
    </row>
    <row r="4819" spans="5:5" x14ac:dyDescent="0.25">
      <c r="E4819" s="1"/>
    </row>
    <row r="4820" spans="5:5" x14ac:dyDescent="0.25">
      <c r="E4820" s="1"/>
    </row>
    <row r="4821" spans="5:5" x14ac:dyDescent="0.25">
      <c r="E4821" s="1"/>
    </row>
    <row r="4822" spans="5:5" x14ac:dyDescent="0.25">
      <c r="E4822" s="1"/>
    </row>
    <row r="4823" spans="5:5" x14ac:dyDescent="0.25">
      <c r="E4823" s="1"/>
    </row>
    <row r="4824" spans="5:5" x14ac:dyDescent="0.25">
      <c r="E4824" s="1"/>
    </row>
    <row r="4825" spans="5:5" x14ac:dyDescent="0.25">
      <c r="E4825" s="1"/>
    </row>
    <row r="4826" spans="5:5" x14ac:dyDescent="0.25">
      <c r="E4826" s="1"/>
    </row>
    <row r="4827" spans="5:5" x14ac:dyDescent="0.25">
      <c r="E4827" s="1"/>
    </row>
    <row r="4828" spans="5:5" x14ac:dyDescent="0.25">
      <c r="E4828" s="1"/>
    </row>
    <row r="4829" spans="5:5" x14ac:dyDescent="0.25">
      <c r="E4829" s="1"/>
    </row>
    <row r="4830" spans="5:5" x14ac:dyDescent="0.25">
      <c r="E4830" s="1"/>
    </row>
    <row r="4831" spans="5:5" x14ac:dyDescent="0.25">
      <c r="E4831" s="1"/>
    </row>
    <row r="4832" spans="5:5" x14ac:dyDescent="0.25">
      <c r="E4832" s="1"/>
    </row>
    <row r="4833" spans="5:5" x14ac:dyDescent="0.25">
      <c r="E4833" s="1"/>
    </row>
    <row r="4834" spans="5:5" x14ac:dyDescent="0.25">
      <c r="E4834" s="1"/>
    </row>
    <row r="4835" spans="5:5" x14ac:dyDescent="0.25">
      <c r="E4835" s="1"/>
    </row>
    <row r="4836" spans="5:5" x14ac:dyDescent="0.25">
      <c r="E4836" s="1"/>
    </row>
    <row r="4837" spans="5:5" x14ac:dyDescent="0.25">
      <c r="E4837" s="1"/>
    </row>
    <row r="4838" spans="5:5" x14ac:dyDescent="0.25">
      <c r="E4838" s="1"/>
    </row>
    <row r="4839" spans="5:5" x14ac:dyDescent="0.25">
      <c r="E4839" s="1"/>
    </row>
    <row r="4840" spans="5:5" x14ac:dyDescent="0.25">
      <c r="E4840" s="1"/>
    </row>
    <row r="4841" spans="5:5" x14ac:dyDescent="0.25">
      <c r="E4841" s="1"/>
    </row>
    <row r="4842" spans="5:5" x14ac:dyDescent="0.25">
      <c r="E4842" s="1"/>
    </row>
    <row r="4843" spans="5:5" x14ac:dyDescent="0.25">
      <c r="E4843" s="1"/>
    </row>
    <row r="4844" spans="5:5" x14ac:dyDescent="0.25">
      <c r="E4844" s="1"/>
    </row>
    <row r="4845" spans="5:5" x14ac:dyDescent="0.25">
      <c r="E4845" s="1"/>
    </row>
    <row r="4846" spans="5:5" x14ac:dyDescent="0.25">
      <c r="E4846" s="1"/>
    </row>
    <row r="4847" spans="5:5" x14ac:dyDescent="0.25">
      <c r="E4847" s="1"/>
    </row>
    <row r="4848" spans="5:5" x14ac:dyDescent="0.25">
      <c r="E4848" s="1"/>
    </row>
    <row r="4849" spans="5:5" x14ac:dyDescent="0.25">
      <c r="E4849" s="1"/>
    </row>
    <row r="4850" spans="5:5" x14ac:dyDescent="0.25">
      <c r="E4850" s="1"/>
    </row>
    <row r="4851" spans="5:5" x14ac:dyDescent="0.25">
      <c r="E4851" s="1"/>
    </row>
    <row r="4852" spans="5:5" x14ac:dyDescent="0.25">
      <c r="E4852" s="1"/>
    </row>
    <row r="4853" spans="5:5" x14ac:dyDescent="0.25">
      <c r="E4853" s="1"/>
    </row>
    <row r="4854" spans="5:5" x14ac:dyDescent="0.25">
      <c r="E4854" s="1"/>
    </row>
    <row r="4855" spans="5:5" x14ac:dyDescent="0.25">
      <c r="E4855" s="1"/>
    </row>
    <row r="4856" spans="5:5" x14ac:dyDescent="0.25">
      <c r="E4856" s="1"/>
    </row>
    <row r="4857" spans="5:5" x14ac:dyDescent="0.25">
      <c r="E4857" s="1"/>
    </row>
    <row r="4858" spans="5:5" x14ac:dyDescent="0.25">
      <c r="E4858" s="1"/>
    </row>
    <row r="4859" spans="5:5" x14ac:dyDescent="0.25">
      <c r="E4859" s="1"/>
    </row>
    <row r="4860" spans="5:5" x14ac:dyDescent="0.25">
      <c r="E4860" s="1"/>
    </row>
    <row r="4861" spans="5:5" x14ac:dyDescent="0.25">
      <c r="E4861" s="1"/>
    </row>
    <row r="4862" spans="5:5" x14ac:dyDescent="0.25">
      <c r="E4862" s="1"/>
    </row>
    <row r="4863" spans="5:5" x14ac:dyDescent="0.25">
      <c r="E4863" s="1"/>
    </row>
    <row r="4864" spans="5:5" x14ac:dyDescent="0.25">
      <c r="E4864" s="1"/>
    </row>
    <row r="4865" spans="5:5" x14ac:dyDescent="0.25">
      <c r="E4865" s="1"/>
    </row>
    <row r="4866" spans="5:5" x14ac:dyDescent="0.25">
      <c r="E4866" s="1"/>
    </row>
    <row r="4867" spans="5:5" x14ac:dyDescent="0.25">
      <c r="E4867" s="1"/>
    </row>
    <row r="4868" spans="5:5" x14ac:dyDescent="0.25">
      <c r="E4868" s="1"/>
    </row>
    <row r="4869" spans="5:5" x14ac:dyDescent="0.25">
      <c r="E4869" s="1"/>
    </row>
    <row r="4870" spans="5:5" x14ac:dyDescent="0.25">
      <c r="E4870" s="1"/>
    </row>
    <row r="4871" spans="5:5" x14ac:dyDescent="0.25">
      <c r="E4871" s="1"/>
    </row>
    <row r="4872" spans="5:5" x14ac:dyDescent="0.25">
      <c r="E4872" s="1"/>
    </row>
    <row r="4873" spans="5:5" x14ac:dyDescent="0.25">
      <c r="E4873" s="1"/>
    </row>
    <row r="4874" spans="5:5" x14ac:dyDescent="0.25">
      <c r="E4874" s="1"/>
    </row>
    <row r="4875" spans="5:5" x14ac:dyDescent="0.25">
      <c r="E4875" s="1"/>
    </row>
    <row r="4876" spans="5:5" x14ac:dyDescent="0.25">
      <c r="E4876" s="1"/>
    </row>
    <row r="4877" spans="5:5" x14ac:dyDescent="0.25">
      <c r="E4877" s="1"/>
    </row>
    <row r="4878" spans="5:5" x14ac:dyDescent="0.25">
      <c r="E4878" s="1"/>
    </row>
    <row r="4879" spans="5:5" x14ac:dyDescent="0.25">
      <c r="E4879" s="1"/>
    </row>
    <row r="4880" spans="5:5" x14ac:dyDescent="0.25">
      <c r="E4880" s="1"/>
    </row>
    <row r="4881" spans="5:5" x14ac:dyDescent="0.25">
      <c r="E4881" s="1"/>
    </row>
    <row r="4882" spans="5:5" x14ac:dyDescent="0.25">
      <c r="E4882" s="1"/>
    </row>
    <row r="4883" spans="5:5" x14ac:dyDescent="0.25">
      <c r="E4883" s="1"/>
    </row>
    <row r="4884" spans="5:5" x14ac:dyDescent="0.25">
      <c r="E4884" s="1"/>
    </row>
    <row r="4885" spans="5:5" x14ac:dyDescent="0.25">
      <c r="E4885" s="1"/>
    </row>
    <row r="4886" spans="5:5" x14ac:dyDescent="0.25">
      <c r="E4886" s="1"/>
    </row>
    <row r="4887" spans="5:5" x14ac:dyDescent="0.25">
      <c r="E4887" s="1"/>
    </row>
    <row r="4888" spans="5:5" x14ac:dyDescent="0.25">
      <c r="E4888" s="1"/>
    </row>
    <row r="4889" spans="5:5" x14ac:dyDescent="0.25">
      <c r="E4889" s="1"/>
    </row>
    <row r="4890" spans="5:5" x14ac:dyDescent="0.25">
      <c r="E4890" s="1"/>
    </row>
    <row r="4891" spans="5:5" x14ac:dyDescent="0.25">
      <c r="E4891" s="1"/>
    </row>
    <row r="4892" spans="5:5" x14ac:dyDescent="0.25">
      <c r="E4892" s="1"/>
    </row>
    <row r="4893" spans="5:5" x14ac:dyDescent="0.25">
      <c r="E4893" s="1"/>
    </row>
    <row r="4894" spans="5:5" x14ac:dyDescent="0.25">
      <c r="E4894" s="1"/>
    </row>
    <row r="4895" spans="5:5" x14ac:dyDescent="0.25">
      <c r="E4895" s="1"/>
    </row>
    <row r="4896" spans="5:5" x14ac:dyDescent="0.25">
      <c r="E4896" s="1"/>
    </row>
    <row r="4897" spans="5:5" x14ac:dyDescent="0.25">
      <c r="E4897" s="1"/>
    </row>
    <row r="4898" spans="5:5" x14ac:dyDescent="0.25">
      <c r="E4898" s="1"/>
    </row>
    <row r="4899" spans="5:5" x14ac:dyDescent="0.25">
      <c r="E4899" s="1"/>
    </row>
    <row r="4900" spans="5:5" x14ac:dyDescent="0.25">
      <c r="E4900" s="1"/>
    </row>
    <row r="4901" spans="5:5" x14ac:dyDescent="0.25">
      <c r="E4901" s="1"/>
    </row>
    <row r="4902" spans="5:5" x14ac:dyDescent="0.25">
      <c r="E4902" s="1"/>
    </row>
    <row r="4903" spans="5:5" x14ac:dyDescent="0.25">
      <c r="E4903" s="1"/>
    </row>
    <row r="4904" spans="5:5" x14ac:dyDescent="0.25">
      <c r="E4904" s="1"/>
    </row>
    <row r="4905" spans="5:5" x14ac:dyDescent="0.25">
      <c r="E4905" s="1"/>
    </row>
    <row r="4906" spans="5:5" x14ac:dyDescent="0.25">
      <c r="E4906" s="1"/>
    </row>
    <row r="4907" spans="5:5" x14ac:dyDescent="0.25">
      <c r="E4907" s="1"/>
    </row>
    <row r="4908" spans="5:5" x14ac:dyDescent="0.25">
      <c r="E4908" s="1"/>
    </row>
    <row r="4909" spans="5:5" x14ac:dyDescent="0.25">
      <c r="E4909" s="1"/>
    </row>
    <row r="4910" spans="5:5" x14ac:dyDescent="0.25">
      <c r="E4910" s="1"/>
    </row>
    <row r="4911" spans="5:5" x14ac:dyDescent="0.25">
      <c r="E4911" s="1"/>
    </row>
    <row r="4912" spans="5:5" x14ac:dyDescent="0.25">
      <c r="E4912" s="1"/>
    </row>
    <row r="4913" spans="5:5" x14ac:dyDescent="0.25">
      <c r="E4913" s="1"/>
    </row>
    <row r="4914" spans="5:5" x14ac:dyDescent="0.25">
      <c r="E4914" s="1"/>
    </row>
    <row r="4915" spans="5:5" x14ac:dyDescent="0.25">
      <c r="E4915" s="1"/>
    </row>
    <row r="4916" spans="5:5" x14ac:dyDescent="0.25">
      <c r="E4916" s="1"/>
    </row>
    <row r="4917" spans="5:5" x14ac:dyDescent="0.25">
      <c r="E4917" s="1"/>
    </row>
    <row r="4918" spans="5:5" x14ac:dyDescent="0.25">
      <c r="E4918" s="1"/>
    </row>
    <row r="4919" spans="5:5" x14ac:dyDescent="0.25">
      <c r="E4919" s="1"/>
    </row>
    <row r="4920" spans="5:5" x14ac:dyDescent="0.25">
      <c r="E4920" s="1"/>
    </row>
    <row r="4921" spans="5:5" x14ac:dyDescent="0.25">
      <c r="E4921" s="1"/>
    </row>
    <row r="4922" spans="5:5" x14ac:dyDescent="0.25">
      <c r="E4922" s="1"/>
    </row>
    <row r="4923" spans="5:5" x14ac:dyDescent="0.25">
      <c r="E4923" s="1"/>
    </row>
    <row r="4924" spans="5:5" x14ac:dyDescent="0.25">
      <c r="E4924" s="1"/>
    </row>
    <row r="4925" spans="5:5" x14ac:dyDescent="0.25">
      <c r="E4925" s="1"/>
    </row>
    <row r="4926" spans="5:5" x14ac:dyDescent="0.25">
      <c r="E4926" s="1"/>
    </row>
    <row r="4927" spans="5:5" x14ac:dyDescent="0.25">
      <c r="E4927" s="1"/>
    </row>
    <row r="4928" spans="5:5" x14ac:dyDescent="0.25">
      <c r="E4928" s="1"/>
    </row>
    <row r="4929" spans="5:5" x14ac:dyDescent="0.25">
      <c r="E4929" s="1"/>
    </row>
    <row r="4930" spans="5:5" x14ac:dyDescent="0.25">
      <c r="E4930" s="1"/>
    </row>
    <row r="4931" spans="5:5" x14ac:dyDescent="0.25">
      <c r="E4931" s="1"/>
    </row>
    <row r="4932" spans="5:5" x14ac:dyDescent="0.25">
      <c r="E4932" s="1"/>
    </row>
    <row r="4933" spans="5:5" x14ac:dyDescent="0.25">
      <c r="E4933" s="1"/>
    </row>
    <row r="4934" spans="5:5" x14ac:dyDescent="0.25">
      <c r="E4934" s="1"/>
    </row>
    <row r="4935" spans="5:5" x14ac:dyDescent="0.25">
      <c r="E4935" s="1"/>
    </row>
    <row r="4936" spans="5:5" x14ac:dyDescent="0.25">
      <c r="E4936" s="1"/>
    </row>
    <row r="4937" spans="5:5" x14ac:dyDescent="0.25">
      <c r="E4937" s="1"/>
    </row>
    <row r="4938" spans="5:5" x14ac:dyDescent="0.25">
      <c r="E4938" s="1"/>
    </row>
    <row r="4939" spans="5:5" x14ac:dyDescent="0.25">
      <c r="E4939" s="1"/>
    </row>
    <row r="4940" spans="5:5" x14ac:dyDescent="0.25">
      <c r="E4940" s="1"/>
    </row>
    <row r="4941" spans="5:5" x14ac:dyDescent="0.25">
      <c r="E4941" s="1"/>
    </row>
    <row r="4942" spans="5:5" x14ac:dyDescent="0.25">
      <c r="E4942" s="1"/>
    </row>
    <row r="4943" spans="5:5" x14ac:dyDescent="0.25">
      <c r="E4943" s="1"/>
    </row>
    <row r="4944" spans="5:5" x14ac:dyDescent="0.25">
      <c r="E4944" s="1"/>
    </row>
    <row r="4945" spans="5:5" x14ac:dyDescent="0.25">
      <c r="E4945" s="1"/>
    </row>
    <row r="4946" spans="5:5" x14ac:dyDescent="0.25">
      <c r="E4946" s="1"/>
    </row>
    <row r="4947" spans="5:5" x14ac:dyDescent="0.25">
      <c r="E4947" s="1"/>
    </row>
    <row r="4948" spans="5:5" x14ac:dyDescent="0.25">
      <c r="E4948" s="1"/>
    </row>
    <row r="4949" spans="5:5" x14ac:dyDescent="0.25">
      <c r="E4949" s="1"/>
    </row>
    <row r="4950" spans="5:5" x14ac:dyDescent="0.25">
      <c r="E4950" s="1"/>
    </row>
    <row r="4951" spans="5:5" x14ac:dyDescent="0.25">
      <c r="E4951" s="1"/>
    </row>
    <row r="4952" spans="5:5" x14ac:dyDescent="0.25">
      <c r="E4952" s="1"/>
    </row>
    <row r="4953" spans="5:5" x14ac:dyDescent="0.25">
      <c r="E4953" s="1"/>
    </row>
    <row r="4954" spans="5:5" x14ac:dyDescent="0.25">
      <c r="E4954" s="1"/>
    </row>
    <row r="4955" spans="5:5" x14ac:dyDescent="0.25">
      <c r="E4955" s="1"/>
    </row>
    <row r="4956" spans="5:5" x14ac:dyDescent="0.25">
      <c r="E4956" s="1"/>
    </row>
    <row r="4957" spans="5:5" x14ac:dyDescent="0.25">
      <c r="E4957" s="1"/>
    </row>
    <row r="4958" spans="5:5" x14ac:dyDescent="0.25">
      <c r="E4958" s="1"/>
    </row>
    <row r="4959" spans="5:5" x14ac:dyDescent="0.25">
      <c r="E4959" s="1"/>
    </row>
    <row r="4960" spans="5:5" x14ac:dyDescent="0.25">
      <c r="E4960" s="1"/>
    </row>
    <row r="4961" spans="5:5" x14ac:dyDescent="0.25">
      <c r="E4961" s="1"/>
    </row>
    <row r="4962" spans="5:5" x14ac:dyDescent="0.25">
      <c r="E4962" s="1"/>
    </row>
    <row r="4963" spans="5:5" x14ac:dyDescent="0.25">
      <c r="E4963" s="1"/>
    </row>
    <row r="4964" spans="5:5" x14ac:dyDescent="0.25">
      <c r="E4964" s="1"/>
    </row>
    <row r="4965" spans="5:5" x14ac:dyDescent="0.25">
      <c r="E4965" s="1"/>
    </row>
    <row r="4966" spans="5:5" x14ac:dyDescent="0.25">
      <c r="E4966" s="1"/>
    </row>
    <row r="4967" spans="5:5" x14ac:dyDescent="0.25">
      <c r="E4967" s="1"/>
    </row>
    <row r="4968" spans="5:5" x14ac:dyDescent="0.25">
      <c r="E4968" s="1"/>
    </row>
    <row r="4969" spans="5:5" x14ac:dyDescent="0.25">
      <c r="E4969" s="1"/>
    </row>
    <row r="4970" spans="5:5" x14ac:dyDescent="0.25">
      <c r="E4970" s="1"/>
    </row>
    <row r="4971" spans="5:5" x14ac:dyDescent="0.25">
      <c r="E4971" s="1"/>
    </row>
    <row r="4972" spans="5:5" x14ac:dyDescent="0.25">
      <c r="E4972" s="1"/>
    </row>
    <row r="4973" spans="5:5" x14ac:dyDescent="0.25">
      <c r="E4973" s="1"/>
    </row>
    <row r="4974" spans="5:5" x14ac:dyDescent="0.25">
      <c r="E4974" s="1"/>
    </row>
    <row r="4975" spans="5:5" x14ac:dyDescent="0.25">
      <c r="E4975" s="1"/>
    </row>
    <row r="4976" spans="5:5" x14ac:dyDescent="0.25">
      <c r="E4976" s="1"/>
    </row>
    <row r="4977" spans="5:5" x14ac:dyDescent="0.25">
      <c r="E4977" s="1"/>
    </row>
    <row r="4978" spans="5:5" x14ac:dyDescent="0.25">
      <c r="E4978" s="1"/>
    </row>
    <row r="4979" spans="5:5" x14ac:dyDescent="0.25">
      <c r="E4979" s="1"/>
    </row>
    <row r="4980" spans="5:5" x14ac:dyDescent="0.25">
      <c r="E4980" s="1"/>
    </row>
    <row r="4981" spans="5:5" x14ac:dyDescent="0.25">
      <c r="E4981" s="1"/>
    </row>
    <row r="4982" spans="5:5" x14ac:dyDescent="0.25">
      <c r="E4982" s="1"/>
    </row>
    <row r="4983" spans="5:5" x14ac:dyDescent="0.25">
      <c r="E4983" s="1"/>
    </row>
    <row r="4984" spans="5:5" x14ac:dyDescent="0.25">
      <c r="E4984" s="1"/>
    </row>
    <row r="4985" spans="5:5" x14ac:dyDescent="0.25">
      <c r="E4985" s="1"/>
    </row>
    <row r="4986" spans="5:5" x14ac:dyDescent="0.25">
      <c r="E4986" s="1"/>
    </row>
    <row r="4987" spans="5:5" x14ac:dyDescent="0.25">
      <c r="E4987" s="1"/>
    </row>
    <row r="4988" spans="5:5" x14ac:dyDescent="0.25">
      <c r="E4988" s="1"/>
    </row>
    <row r="4989" spans="5:5" x14ac:dyDescent="0.25">
      <c r="E4989" s="1"/>
    </row>
    <row r="4990" spans="5:5" x14ac:dyDescent="0.25">
      <c r="E4990" s="1"/>
    </row>
    <row r="4991" spans="5:5" x14ac:dyDescent="0.25">
      <c r="E4991" s="1"/>
    </row>
    <row r="4992" spans="5:5" x14ac:dyDescent="0.25">
      <c r="E4992" s="1"/>
    </row>
    <row r="4993" spans="5:5" x14ac:dyDescent="0.25">
      <c r="E4993" s="1"/>
    </row>
    <row r="4994" spans="5:5" x14ac:dyDescent="0.25">
      <c r="E4994" s="1"/>
    </row>
    <row r="4995" spans="5:5" x14ac:dyDescent="0.25">
      <c r="E4995" s="1"/>
    </row>
    <row r="4996" spans="5:5" x14ac:dyDescent="0.25">
      <c r="E4996" s="1"/>
    </row>
    <row r="4997" spans="5:5" x14ac:dyDescent="0.25">
      <c r="E4997" s="1"/>
    </row>
    <row r="4998" spans="5:5" x14ac:dyDescent="0.25">
      <c r="E4998" s="1"/>
    </row>
    <row r="4999" spans="5:5" x14ac:dyDescent="0.25">
      <c r="E4999" s="1"/>
    </row>
    <row r="5000" spans="5:5" x14ac:dyDescent="0.25">
      <c r="E5000" s="1"/>
    </row>
    <row r="5001" spans="5:5" x14ac:dyDescent="0.25">
      <c r="E5001" s="1"/>
    </row>
    <row r="5002" spans="5:5" x14ac:dyDescent="0.25">
      <c r="E5002" s="1"/>
    </row>
    <row r="5003" spans="5:5" x14ac:dyDescent="0.25">
      <c r="E5003" s="1"/>
    </row>
    <row r="5004" spans="5:5" x14ac:dyDescent="0.25">
      <c r="E5004" s="1"/>
    </row>
    <row r="5005" spans="5:5" x14ac:dyDescent="0.25">
      <c r="E5005" s="1"/>
    </row>
    <row r="5006" spans="5:5" x14ac:dyDescent="0.25">
      <c r="E5006" s="1"/>
    </row>
    <row r="5007" spans="5:5" x14ac:dyDescent="0.25">
      <c r="E5007" s="1"/>
    </row>
    <row r="5008" spans="5:5" x14ac:dyDescent="0.25">
      <c r="E5008" s="1"/>
    </row>
    <row r="5009" spans="5:5" x14ac:dyDescent="0.25">
      <c r="E5009" s="1"/>
    </row>
    <row r="5010" spans="5:5" x14ac:dyDescent="0.25">
      <c r="E5010" s="1"/>
    </row>
    <row r="5011" spans="5:5" x14ac:dyDescent="0.25">
      <c r="E5011" s="1"/>
    </row>
    <row r="5012" spans="5:5" x14ac:dyDescent="0.25">
      <c r="E5012" s="1"/>
    </row>
    <row r="5013" spans="5:5" x14ac:dyDescent="0.25">
      <c r="E5013" s="1"/>
    </row>
    <row r="5014" spans="5:5" x14ac:dyDescent="0.25">
      <c r="E5014" s="1"/>
    </row>
    <row r="5015" spans="5:5" x14ac:dyDescent="0.25">
      <c r="E5015" s="1"/>
    </row>
    <row r="5016" spans="5:5" x14ac:dyDescent="0.25">
      <c r="E5016" s="1"/>
    </row>
    <row r="5017" spans="5:5" x14ac:dyDescent="0.25">
      <c r="E5017" s="1"/>
    </row>
    <row r="5018" spans="5:5" x14ac:dyDescent="0.25">
      <c r="E5018" s="1"/>
    </row>
    <row r="5019" spans="5:5" x14ac:dyDescent="0.25">
      <c r="E5019" s="1"/>
    </row>
    <row r="5020" spans="5:5" x14ac:dyDescent="0.25">
      <c r="E5020" s="1"/>
    </row>
    <row r="5021" spans="5:5" x14ac:dyDescent="0.25">
      <c r="E5021" s="1"/>
    </row>
    <row r="5022" spans="5:5" x14ac:dyDescent="0.25">
      <c r="E5022" s="1"/>
    </row>
    <row r="5023" spans="5:5" x14ac:dyDescent="0.25">
      <c r="E5023" s="1"/>
    </row>
    <row r="5024" spans="5:5" x14ac:dyDescent="0.25">
      <c r="E5024" s="1"/>
    </row>
    <row r="5025" spans="5:5" x14ac:dyDescent="0.25">
      <c r="E5025" s="1"/>
    </row>
    <row r="5026" spans="5:5" x14ac:dyDescent="0.25">
      <c r="E5026" s="1"/>
    </row>
    <row r="5027" spans="5:5" x14ac:dyDescent="0.25">
      <c r="E5027" s="1"/>
    </row>
    <row r="5028" spans="5:5" x14ac:dyDescent="0.25">
      <c r="E5028" s="1"/>
    </row>
    <row r="5029" spans="5:5" x14ac:dyDescent="0.25">
      <c r="E5029" s="1"/>
    </row>
    <row r="5030" spans="5:5" x14ac:dyDescent="0.25">
      <c r="E5030" s="1"/>
    </row>
    <row r="5031" spans="5:5" x14ac:dyDescent="0.25">
      <c r="E5031" s="1"/>
    </row>
    <row r="5032" spans="5:5" x14ac:dyDescent="0.25">
      <c r="E5032" s="1"/>
    </row>
    <row r="5033" spans="5:5" x14ac:dyDescent="0.25">
      <c r="E5033" s="1"/>
    </row>
    <row r="5034" spans="5:5" x14ac:dyDescent="0.25">
      <c r="E5034" s="1"/>
    </row>
    <row r="5035" spans="5:5" x14ac:dyDescent="0.25">
      <c r="E5035" s="1"/>
    </row>
    <row r="5036" spans="5:5" x14ac:dyDescent="0.25">
      <c r="E5036" s="1"/>
    </row>
    <row r="5037" spans="5:5" x14ac:dyDescent="0.25">
      <c r="E5037" s="1"/>
    </row>
    <row r="5038" spans="5:5" x14ac:dyDescent="0.25">
      <c r="E5038" s="1"/>
    </row>
    <row r="5039" spans="5:5" x14ac:dyDescent="0.25">
      <c r="E5039" s="1"/>
    </row>
    <row r="5040" spans="5:5" x14ac:dyDescent="0.25">
      <c r="E5040" s="1"/>
    </row>
    <row r="5041" spans="5:5" x14ac:dyDescent="0.25">
      <c r="E5041" s="1"/>
    </row>
    <row r="5042" spans="5:5" x14ac:dyDescent="0.25">
      <c r="E5042" s="1"/>
    </row>
    <row r="5043" spans="5:5" x14ac:dyDescent="0.25">
      <c r="E5043" s="1"/>
    </row>
    <row r="5044" spans="5:5" x14ac:dyDescent="0.25">
      <c r="E5044" s="1"/>
    </row>
    <row r="5045" spans="5:5" x14ac:dyDescent="0.25">
      <c r="E5045" s="1"/>
    </row>
    <row r="5046" spans="5:5" x14ac:dyDescent="0.25">
      <c r="E5046" s="1"/>
    </row>
    <row r="5047" spans="5:5" x14ac:dyDescent="0.25">
      <c r="E5047" s="1"/>
    </row>
    <row r="5048" spans="5:5" x14ac:dyDescent="0.25">
      <c r="E5048" s="1"/>
    </row>
    <row r="5049" spans="5:5" x14ac:dyDescent="0.25">
      <c r="E5049" s="1"/>
    </row>
    <row r="5050" spans="5:5" x14ac:dyDescent="0.25">
      <c r="E5050" s="1"/>
    </row>
    <row r="5051" spans="5:5" x14ac:dyDescent="0.25">
      <c r="E5051" s="1"/>
    </row>
    <row r="5052" spans="5:5" x14ac:dyDescent="0.25">
      <c r="E5052" s="1"/>
    </row>
    <row r="5053" spans="5:5" x14ac:dyDescent="0.25">
      <c r="E5053" s="1"/>
    </row>
    <row r="5054" spans="5:5" x14ac:dyDescent="0.25">
      <c r="E5054" s="1"/>
    </row>
    <row r="5055" spans="5:5" x14ac:dyDescent="0.25">
      <c r="E5055" s="1"/>
    </row>
    <row r="5056" spans="5:5" x14ac:dyDescent="0.25">
      <c r="E5056" s="1"/>
    </row>
    <row r="5057" spans="5:5" x14ac:dyDescent="0.25">
      <c r="E5057" s="1"/>
    </row>
    <row r="5058" spans="5:5" x14ac:dyDescent="0.25">
      <c r="E5058" s="1"/>
    </row>
    <row r="5059" spans="5:5" x14ac:dyDescent="0.25">
      <c r="E5059" s="1"/>
    </row>
    <row r="5060" spans="5:5" x14ac:dyDescent="0.25">
      <c r="E5060" s="1"/>
    </row>
    <row r="5061" spans="5:5" x14ac:dyDescent="0.25">
      <c r="E5061" s="1"/>
    </row>
    <row r="5062" spans="5:5" x14ac:dyDescent="0.25">
      <c r="E5062" s="1"/>
    </row>
    <row r="5063" spans="5:5" x14ac:dyDescent="0.25">
      <c r="E5063" s="1"/>
    </row>
    <row r="5064" spans="5:5" x14ac:dyDescent="0.25">
      <c r="E5064" s="1"/>
    </row>
    <row r="5065" spans="5:5" x14ac:dyDescent="0.25">
      <c r="E5065" s="1"/>
    </row>
    <row r="5066" spans="5:5" x14ac:dyDescent="0.25">
      <c r="E5066" s="1"/>
    </row>
    <row r="5067" spans="5:5" x14ac:dyDescent="0.25">
      <c r="E5067" s="1"/>
    </row>
    <row r="5068" spans="5:5" x14ac:dyDescent="0.25">
      <c r="E5068" s="1"/>
    </row>
    <row r="5069" spans="5:5" x14ac:dyDescent="0.25">
      <c r="E5069" s="1"/>
    </row>
    <row r="5070" spans="5:5" x14ac:dyDescent="0.25">
      <c r="E5070" s="1"/>
    </row>
    <row r="5071" spans="5:5" x14ac:dyDescent="0.25">
      <c r="E5071" s="1"/>
    </row>
    <row r="5072" spans="5:5" x14ac:dyDescent="0.25">
      <c r="E5072" s="1"/>
    </row>
    <row r="5073" spans="5:5" x14ac:dyDescent="0.25">
      <c r="E5073" s="1"/>
    </row>
    <row r="5074" spans="5:5" x14ac:dyDescent="0.25">
      <c r="E5074" s="1"/>
    </row>
    <row r="5075" spans="5:5" x14ac:dyDescent="0.25">
      <c r="E5075" s="1"/>
    </row>
    <row r="5076" spans="5:5" x14ac:dyDescent="0.25">
      <c r="E5076" s="1"/>
    </row>
    <row r="5077" spans="5:5" x14ac:dyDescent="0.25">
      <c r="E5077" s="1"/>
    </row>
    <row r="5078" spans="5:5" x14ac:dyDescent="0.25">
      <c r="E5078" s="1"/>
    </row>
    <row r="5079" spans="5:5" x14ac:dyDescent="0.25">
      <c r="E5079" s="1"/>
    </row>
    <row r="5080" spans="5:5" x14ac:dyDescent="0.25">
      <c r="E5080" s="1"/>
    </row>
    <row r="5081" spans="5:5" x14ac:dyDescent="0.25">
      <c r="E5081" s="1"/>
    </row>
    <row r="5082" spans="5:5" x14ac:dyDescent="0.25">
      <c r="E5082" s="1"/>
    </row>
    <row r="5083" spans="5:5" x14ac:dyDescent="0.25">
      <c r="E5083" s="1"/>
    </row>
    <row r="5084" spans="5:5" x14ac:dyDescent="0.25">
      <c r="E5084" s="1"/>
    </row>
    <row r="5085" spans="5:5" x14ac:dyDescent="0.25">
      <c r="E5085" s="1"/>
    </row>
    <row r="5086" spans="5:5" x14ac:dyDescent="0.25">
      <c r="E5086" s="1"/>
    </row>
    <row r="5087" spans="5:5" x14ac:dyDescent="0.25">
      <c r="E5087" s="1"/>
    </row>
    <row r="5088" spans="5:5" x14ac:dyDescent="0.25">
      <c r="E5088" s="1"/>
    </row>
    <row r="5089" spans="5:5" x14ac:dyDescent="0.25">
      <c r="E5089" s="1"/>
    </row>
    <row r="5090" spans="5:5" x14ac:dyDescent="0.25">
      <c r="E5090" s="1"/>
    </row>
    <row r="5091" spans="5:5" x14ac:dyDescent="0.25">
      <c r="E5091" s="1"/>
    </row>
    <row r="5092" spans="5:5" x14ac:dyDescent="0.25">
      <c r="E5092" s="1"/>
    </row>
    <row r="5093" spans="5:5" x14ac:dyDescent="0.25">
      <c r="E5093" s="1"/>
    </row>
    <row r="5094" spans="5:5" x14ac:dyDescent="0.25">
      <c r="E5094" s="1"/>
    </row>
    <row r="5095" spans="5:5" x14ac:dyDescent="0.25">
      <c r="E5095" s="1"/>
    </row>
    <row r="5096" spans="5:5" x14ac:dyDescent="0.25">
      <c r="E5096" s="1"/>
    </row>
    <row r="5097" spans="5:5" x14ac:dyDescent="0.25">
      <c r="E5097" s="1"/>
    </row>
    <row r="5098" spans="5:5" x14ac:dyDescent="0.25">
      <c r="E5098" s="1"/>
    </row>
    <row r="5099" spans="5:5" x14ac:dyDescent="0.25">
      <c r="E5099" s="1"/>
    </row>
    <row r="5100" spans="5:5" x14ac:dyDescent="0.25">
      <c r="E5100" s="1"/>
    </row>
    <row r="5101" spans="5:5" x14ac:dyDescent="0.25">
      <c r="E5101" s="1"/>
    </row>
    <row r="5102" spans="5:5" x14ac:dyDescent="0.25">
      <c r="E5102" s="1"/>
    </row>
    <row r="5103" spans="5:5" x14ac:dyDescent="0.25">
      <c r="E5103" s="1"/>
    </row>
    <row r="5104" spans="5:5" x14ac:dyDescent="0.25">
      <c r="E5104" s="1"/>
    </row>
    <row r="5105" spans="5:5" x14ac:dyDescent="0.25">
      <c r="E5105" s="1"/>
    </row>
    <row r="5106" spans="5:5" x14ac:dyDescent="0.25">
      <c r="E5106" s="1"/>
    </row>
    <row r="5107" spans="5:5" x14ac:dyDescent="0.25">
      <c r="E5107" s="1"/>
    </row>
    <row r="5108" spans="5:5" x14ac:dyDescent="0.25">
      <c r="E5108" s="1"/>
    </row>
    <row r="5109" spans="5:5" x14ac:dyDescent="0.25">
      <c r="E5109" s="1"/>
    </row>
    <row r="5110" spans="5:5" x14ac:dyDescent="0.25">
      <c r="E5110" s="1"/>
    </row>
    <row r="5111" spans="5:5" x14ac:dyDescent="0.25">
      <c r="E5111" s="1"/>
    </row>
    <row r="5112" spans="5:5" x14ac:dyDescent="0.25">
      <c r="E5112" s="1"/>
    </row>
    <row r="5113" spans="5:5" x14ac:dyDescent="0.25">
      <c r="E5113" s="1"/>
    </row>
    <row r="5114" spans="5:5" x14ac:dyDescent="0.25">
      <c r="E5114" s="1"/>
    </row>
    <row r="5115" spans="5:5" x14ac:dyDescent="0.25">
      <c r="E5115" s="1"/>
    </row>
    <row r="5116" spans="5:5" x14ac:dyDescent="0.25">
      <c r="E5116" s="1"/>
    </row>
    <row r="5117" spans="5:5" x14ac:dyDescent="0.25">
      <c r="E5117" s="1"/>
    </row>
    <row r="5118" spans="5:5" x14ac:dyDescent="0.25">
      <c r="E5118" s="1"/>
    </row>
    <row r="5119" spans="5:5" x14ac:dyDescent="0.25">
      <c r="E5119" s="1"/>
    </row>
    <row r="5120" spans="5:5" x14ac:dyDescent="0.25">
      <c r="E5120" s="1"/>
    </row>
    <row r="5121" spans="5:5" x14ac:dyDescent="0.25">
      <c r="E5121" s="1"/>
    </row>
    <row r="5122" spans="5:5" x14ac:dyDescent="0.25">
      <c r="E5122" s="1"/>
    </row>
    <row r="5123" spans="5:5" x14ac:dyDescent="0.25">
      <c r="E5123" s="1"/>
    </row>
    <row r="5124" spans="5:5" x14ac:dyDescent="0.25">
      <c r="E5124" s="1"/>
    </row>
    <row r="5125" spans="5:5" x14ac:dyDescent="0.25">
      <c r="E5125" s="1"/>
    </row>
    <row r="5126" spans="5:5" x14ac:dyDescent="0.25">
      <c r="E5126" s="1"/>
    </row>
    <row r="5127" spans="5:5" x14ac:dyDescent="0.25">
      <c r="E5127" s="1"/>
    </row>
    <row r="5128" spans="5:5" x14ac:dyDescent="0.25">
      <c r="E5128" s="1"/>
    </row>
    <row r="5129" spans="5:5" x14ac:dyDescent="0.25">
      <c r="E5129" s="1"/>
    </row>
    <row r="5130" spans="5:5" x14ac:dyDescent="0.25">
      <c r="E5130" s="1"/>
    </row>
    <row r="5131" spans="5:5" x14ac:dyDescent="0.25">
      <c r="E5131" s="1"/>
    </row>
    <row r="5132" spans="5:5" x14ac:dyDescent="0.25">
      <c r="E5132" s="1"/>
    </row>
    <row r="5133" spans="5:5" x14ac:dyDescent="0.25">
      <c r="E5133" s="1"/>
    </row>
    <row r="5134" spans="5:5" x14ac:dyDescent="0.25">
      <c r="E5134" s="1"/>
    </row>
    <row r="5135" spans="5:5" x14ac:dyDescent="0.25">
      <c r="E5135" s="1"/>
    </row>
    <row r="5136" spans="5:5" x14ac:dyDescent="0.25">
      <c r="E5136" s="1"/>
    </row>
    <row r="5137" spans="5:5" x14ac:dyDescent="0.25">
      <c r="E5137" s="1"/>
    </row>
    <row r="5138" spans="5:5" x14ac:dyDescent="0.25">
      <c r="E5138" s="1"/>
    </row>
    <row r="5139" spans="5:5" x14ac:dyDescent="0.25">
      <c r="E5139" s="1"/>
    </row>
    <row r="5140" spans="5:5" x14ac:dyDescent="0.25">
      <c r="E5140" s="1"/>
    </row>
    <row r="5141" spans="5:5" x14ac:dyDescent="0.25">
      <c r="E5141" s="1"/>
    </row>
    <row r="5142" spans="5:5" x14ac:dyDescent="0.25">
      <c r="E5142" s="1"/>
    </row>
    <row r="5143" spans="5:5" x14ac:dyDescent="0.25">
      <c r="E5143" s="1"/>
    </row>
    <row r="5144" spans="5:5" x14ac:dyDescent="0.25">
      <c r="E5144" s="1"/>
    </row>
    <row r="5145" spans="5:5" x14ac:dyDescent="0.25">
      <c r="E5145" s="1"/>
    </row>
    <row r="5146" spans="5:5" x14ac:dyDescent="0.25">
      <c r="E5146" s="1"/>
    </row>
    <row r="5147" spans="5:5" x14ac:dyDescent="0.25">
      <c r="E5147" s="1"/>
    </row>
    <row r="5148" spans="5:5" x14ac:dyDescent="0.25">
      <c r="E5148" s="1"/>
    </row>
    <row r="5149" spans="5:5" x14ac:dyDescent="0.25">
      <c r="E5149" s="1"/>
    </row>
    <row r="5150" spans="5:5" x14ac:dyDescent="0.25">
      <c r="E5150" s="1"/>
    </row>
    <row r="5151" spans="5:5" x14ac:dyDescent="0.25">
      <c r="E5151" s="1"/>
    </row>
    <row r="5152" spans="5:5" x14ac:dyDescent="0.25">
      <c r="E5152" s="1"/>
    </row>
    <row r="5153" spans="5:5" x14ac:dyDescent="0.25">
      <c r="E5153" s="1"/>
    </row>
    <row r="5154" spans="5:5" x14ac:dyDescent="0.25">
      <c r="E5154" s="1"/>
    </row>
    <row r="5155" spans="5:5" x14ac:dyDescent="0.25">
      <c r="E5155" s="1"/>
    </row>
    <row r="5156" spans="5:5" x14ac:dyDescent="0.25">
      <c r="E5156" s="1"/>
    </row>
    <row r="5157" spans="5:5" x14ac:dyDescent="0.25">
      <c r="E5157" s="1"/>
    </row>
    <row r="5158" spans="5:5" x14ac:dyDescent="0.25">
      <c r="E5158" s="1"/>
    </row>
    <row r="5159" spans="5:5" x14ac:dyDescent="0.25">
      <c r="E5159" s="1"/>
    </row>
    <row r="5160" spans="5:5" x14ac:dyDescent="0.25">
      <c r="E5160" s="1"/>
    </row>
    <row r="5161" spans="5:5" x14ac:dyDescent="0.25">
      <c r="E5161" s="1"/>
    </row>
    <row r="5162" spans="5:5" x14ac:dyDescent="0.25">
      <c r="E5162" s="1"/>
    </row>
    <row r="5163" spans="5:5" x14ac:dyDescent="0.25">
      <c r="E5163" s="1"/>
    </row>
    <row r="5164" spans="5:5" x14ac:dyDescent="0.25">
      <c r="E5164" s="1"/>
    </row>
    <row r="5165" spans="5:5" x14ac:dyDescent="0.25">
      <c r="E5165" s="1"/>
    </row>
    <row r="5166" spans="5:5" x14ac:dyDescent="0.25">
      <c r="E5166" s="1"/>
    </row>
    <row r="5167" spans="5:5" x14ac:dyDescent="0.25">
      <c r="E5167" s="1"/>
    </row>
    <row r="5168" spans="5:5" x14ac:dyDescent="0.25">
      <c r="E5168" s="1"/>
    </row>
    <row r="5169" spans="5:5" x14ac:dyDescent="0.25">
      <c r="E5169" s="1"/>
    </row>
    <row r="5170" spans="5:5" x14ac:dyDescent="0.25">
      <c r="E5170" s="1"/>
    </row>
    <row r="5171" spans="5:5" x14ac:dyDescent="0.25">
      <c r="E5171" s="1"/>
    </row>
    <row r="5172" spans="5:5" x14ac:dyDescent="0.25">
      <c r="E5172" s="1"/>
    </row>
    <row r="5173" spans="5:5" x14ac:dyDescent="0.25">
      <c r="E5173" s="1"/>
    </row>
    <row r="5174" spans="5:5" x14ac:dyDescent="0.25">
      <c r="E5174" s="1"/>
    </row>
    <row r="5175" spans="5:5" x14ac:dyDescent="0.25">
      <c r="E5175" s="1"/>
    </row>
    <row r="5176" spans="5:5" x14ac:dyDescent="0.25">
      <c r="E5176" s="1"/>
    </row>
    <row r="5177" spans="5:5" x14ac:dyDescent="0.25">
      <c r="E5177" s="1"/>
    </row>
    <row r="5178" spans="5:5" x14ac:dyDescent="0.25">
      <c r="E5178" s="1"/>
    </row>
    <row r="5179" spans="5:5" x14ac:dyDescent="0.25">
      <c r="E5179" s="1"/>
    </row>
    <row r="5180" spans="5:5" x14ac:dyDescent="0.25">
      <c r="E5180" s="1"/>
    </row>
    <row r="5181" spans="5:5" x14ac:dyDescent="0.25">
      <c r="E5181" s="1"/>
    </row>
    <row r="5182" spans="5:5" x14ac:dyDescent="0.25">
      <c r="E5182" s="1"/>
    </row>
    <row r="5183" spans="5:5" x14ac:dyDescent="0.25">
      <c r="E5183" s="1"/>
    </row>
    <row r="5184" spans="5:5" x14ac:dyDescent="0.25">
      <c r="E5184" s="1"/>
    </row>
    <row r="5185" spans="5:5" x14ac:dyDescent="0.25">
      <c r="E5185" s="1"/>
    </row>
    <row r="5186" spans="5:5" x14ac:dyDescent="0.25">
      <c r="E5186" s="1"/>
    </row>
    <row r="5187" spans="5:5" x14ac:dyDescent="0.25">
      <c r="E5187" s="1"/>
    </row>
    <row r="5188" spans="5:5" x14ac:dyDescent="0.25">
      <c r="E5188" s="1"/>
    </row>
    <row r="5189" spans="5:5" x14ac:dyDescent="0.25">
      <c r="E5189" s="1"/>
    </row>
    <row r="5190" spans="5:5" x14ac:dyDescent="0.25">
      <c r="E5190" s="1"/>
    </row>
    <row r="5191" spans="5:5" x14ac:dyDescent="0.25">
      <c r="E5191" s="1"/>
    </row>
    <row r="5192" spans="5:5" x14ac:dyDescent="0.25">
      <c r="E5192" s="1"/>
    </row>
    <row r="5193" spans="5:5" x14ac:dyDescent="0.25">
      <c r="E5193" s="1"/>
    </row>
    <row r="5194" spans="5:5" x14ac:dyDescent="0.25">
      <c r="E5194" s="1"/>
    </row>
    <row r="5195" spans="5:5" x14ac:dyDescent="0.25">
      <c r="E5195" s="1"/>
    </row>
    <row r="5196" spans="5:5" x14ac:dyDescent="0.25">
      <c r="E5196" s="1"/>
    </row>
    <row r="5197" spans="5:5" x14ac:dyDescent="0.25">
      <c r="E5197" s="1"/>
    </row>
    <row r="5198" spans="5:5" x14ac:dyDescent="0.25">
      <c r="E5198" s="1"/>
    </row>
    <row r="5199" spans="5:5" x14ac:dyDescent="0.25">
      <c r="E5199" s="1"/>
    </row>
    <row r="5200" spans="5:5" x14ac:dyDescent="0.25">
      <c r="E5200" s="1"/>
    </row>
    <row r="5201" spans="5:5" x14ac:dyDescent="0.25">
      <c r="E5201" s="1"/>
    </row>
    <row r="5202" spans="5:5" x14ac:dyDescent="0.25">
      <c r="E5202" s="1"/>
    </row>
    <row r="5203" spans="5:5" x14ac:dyDescent="0.25">
      <c r="E5203" s="1"/>
    </row>
    <row r="5204" spans="5:5" x14ac:dyDescent="0.25">
      <c r="E5204" s="1"/>
    </row>
    <row r="5205" spans="5:5" x14ac:dyDescent="0.25">
      <c r="E5205" s="1"/>
    </row>
    <row r="5206" spans="5:5" x14ac:dyDescent="0.25">
      <c r="E5206" s="1"/>
    </row>
    <row r="5207" spans="5:5" x14ac:dyDescent="0.25">
      <c r="E5207" s="1"/>
    </row>
    <row r="5208" spans="5:5" x14ac:dyDescent="0.25">
      <c r="E5208" s="1"/>
    </row>
    <row r="5209" spans="5:5" x14ac:dyDescent="0.25">
      <c r="E5209" s="1"/>
    </row>
    <row r="5210" spans="5:5" x14ac:dyDescent="0.25">
      <c r="E5210" s="1"/>
    </row>
    <row r="5211" spans="5:5" x14ac:dyDescent="0.25">
      <c r="E5211" s="1"/>
    </row>
    <row r="5212" spans="5:5" x14ac:dyDescent="0.25">
      <c r="E5212" s="1"/>
    </row>
    <row r="5213" spans="5:5" x14ac:dyDescent="0.25">
      <c r="E5213" s="1"/>
    </row>
    <row r="5214" spans="5:5" x14ac:dyDescent="0.25">
      <c r="E5214" s="1"/>
    </row>
    <row r="5215" spans="5:5" x14ac:dyDescent="0.25">
      <c r="E5215" s="1"/>
    </row>
    <row r="5216" spans="5:5" x14ac:dyDescent="0.25">
      <c r="E5216" s="1"/>
    </row>
    <row r="5217" spans="5:5" x14ac:dyDescent="0.25">
      <c r="E5217" s="1"/>
    </row>
    <row r="5218" spans="5:5" x14ac:dyDescent="0.25">
      <c r="E5218" s="1"/>
    </row>
    <row r="5219" spans="5:5" x14ac:dyDescent="0.25">
      <c r="E5219" s="1"/>
    </row>
    <row r="5220" spans="5:5" x14ac:dyDescent="0.25">
      <c r="E5220" s="1"/>
    </row>
    <row r="5221" spans="5:5" x14ac:dyDescent="0.25">
      <c r="E5221" s="1"/>
    </row>
    <row r="5222" spans="5:5" x14ac:dyDescent="0.25">
      <c r="E5222" s="1"/>
    </row>
    <row r="5223" spans="5:5" x14ac:dyDescent="0.25">
      <c r="E5223" s="1"/>
    </row>
    <row r="5224" spans="5:5" x14ac:dyDescent="0.25">
      <c r="E5224" s="1"/>
    </row>
    <row r="5225" spans="5:5" x14ac:dyDescent="0.25">
      <c r="E5225" s="1"/>
    </row>
    <row r="5226" spans="5:5" x14ac:dyDescent="0.25">
      <c r="E5226" s="1"/>
    </row>
    <row r="5227" spans="5:5" x14ac:dyDescent="0.25">
      <c r="E5227" s="1"/>
    </row>
    <row r="5228" spans="5:5" x14ac:dyDescent="0.25">
      <c r="E5228" s="1"/>
    </row>
    <row r="5229" spans="5:5" x14ac:dyDescent="0.25">
      <c r="E5229" s="1"/>
    </row>
    <row r="5230" spans="5:5" x14ac:dyDescent="0.25">
      <c r="E5230" s="1"/>
    </row>
    <row r="5231" spans="5:5" x14ac:dyDescent="0.25">
      <c r="E5231" s="1"/>
    </row>
    <row r="5232" spans="5:5" x14ac:dyDescent="0.25">
      <c r="E5232" s="1"/>
    </row>
    <row r="5233" spans="5:5" x14ac:dyDescent="0.25">
      <c r="E5233" s="1"/>
    </row>
    <row r="5234" spans="5:5" x14ac:dyDescent="0.25">
      <c r="E5234" s="1"/>
    </row>
    <row r="5235" spans="5:5" x14ac:dyDescent="0.25">
      <c r="E5235" s="1"/>
    </row>
    <row r="5236" spans="5:5" x14ac:dyDescent="0.25">
      <c r="E5236" s="1"/>
    </row>
    <row r="5237" spans="5:5" x14ac:dyDescent="0.25">
      <c r="E5237" s="1"/>
    </row>
    <row r="5238" spans="5:5" x14ac:dyDescent="0.25">
      <c r="E5238" s="1"/>
    </row>
    <row r="5239" spans="5:5" x14ac:dyDescent="0.25">
      <c r="E5239" s="1"/>
    </row>
    <row r="5240" spans="5:5" x14ac:dyDescent="0.25">
      <c r="E5240" s="1"/>
    </row>
    <row r="5241" spans="5:5" x14ac:dyDescent="0.25">
      <c r="E5241" s="1"/>
    </row>
    <row r="5242" spans="5:5" x14ac:dyDescent="0.25">
      <c r="E5242" s="1"/>
    </row>
    <row r="5243" spans="5:5" x14ac:dyDescent="0.25">
      <c r="E5243" s="1"/>
    </row>
    <row r="5244" spans="5:5" x14ac:dyDescent="0.25">
      <c r="E5244" s="1"/>
    </row>
    <row r="5245" spans="5:5" x14ac:dyDescent="0.25">
      <c r="E5245" s="1"/>
    </row>
    <row r="5246" spans="5:5" x14ac:dyDescent="0.25">
      <c r="E5246" s="1"/>
    </row>
    <row r="5247" spans="5:5" x14ac:dyDescent="0.25">
      <c r="E5247" s="1"/>
    </row>
    <row r="5248" spans="5:5" x14ac:dyDescent="0.25">
      <c r="E5248" s="1"/>
    </row>
    <row r="5249" spans="5:5" x14ac:dyDescent="0.25">
      <c r="E5249" s="1"/>
    </row>
    <row r="5250" spans="5:5" x14ac:dyDescent="0.25">
      <c r="E5250" s="1"/>
    </row>
    <row r="5251" spans="5:5" x14ac:dyDescent="0.25">
      <c r="E5251" s="1"/>
    </row>
    <row r="5252" spans="5:5" x14ac:dyDescent="0.25">
      <c r="E5252" s="1"/>
    </row>
    <row r="5253" spans="5:5" x14ac:dyDescent="0.25">
      <c r="E5253" s="1"/>
    </row>
    <row r="5254" spans="5:5" x14ac:dyDescent="0.25">
      <c r="E5254" s="1"/>
    </row>
    <row r="5255" spans="5:5" x14ac:dyDescent="0.25">
      <c r="E5255" s="1"/>
    </row>
    <row r="5256" spans="5:5" x14ac:dyDescent="0.25">
      <c r="E5256" s="1"/>
    </row>
    <row r="5257" spans="5:5" x14ac:dyDescent="0.25">
      <c r="E5257" s="1"/>
    </row>
    <row r="5258" spans="5:5" x14ac:dyDescent="0.25">
      <c r="E5258" s="1"/>
    </row>
    <row r="5259" spans="5:5" x14ac:dyDescent="0.25">
      <c r="E5259" s="1"/>
    </row>
    <row r="5260" spans="5:5" x14ac:dyDescent="0.25">
      <c r="E5260" s="1"/>
    </row>
    <row r="5261" spans="5:5" x14ac:dyDescent="0.25">
      <c r="E5261" s="1"/>
    </row>
    <row r="5262" spans="5:5" x14ac:dyDescent="0.25">
      <c r="E5262" s="1"/>
    </row>
    <row r="5263" spans="5:5" x14ac:dyDescent="0.25">
      <c r="E5263" s="1"/>
    </row>
    <row r="5264" spans="5:5" x14ac:dyDescent="0.25">
      <c r="E5264" s="1"/>
    </row>
    <row r="5265" spans="5:5" x14ac:dyDescent="0.25">
      <c r="E5265" s="1"/>
    </row>
    <row r="5266" spans="5:5" x14ac:dyDescent="0.25">
      <c r="E5266" s="1"/>
    </row>
    <row r="5267" spans="5:5" x14ac:dyDescent="0.25">
      <c r="E5267" s="1"/>
    </row>
    <row r="5268" spans="5:5" x14ac:dyDescent="0.25">
      <c r="E5268" s="1"/>
    </row>
    <row r="5269" spans="5:5" x14ac:dyDescent="0.25">
      <c r="E5269" s="1"/>
    </row>
    <row r="5270" spans="5:5" x14ac:dyDescent="0.25">
      <c r="E5270" s="1"/>
    </row>
    <row r="5271" spans="5:5" x14ac:dyDescent="0.25">
      <c r="E5271" s="1"/>
    </row>
    <row r="5272" spans="5:5" x14ac:dyDescent="0.25">
      <c r="E5272" s="1"/>
    </row>
    <row r="5273" spans="5:5" x14ac:dyDescent="0.25">
      <c r="E5273" s="1"/>
    </row>
    <row r="5274" spans="5:5" x14ac:dyDescent="0.25">
      <c r="E5274" s="1"/>
    </row>
    <row r="5275" spans="5:5" x14ac:dyDescent="0.25">
      <c r="E5275" s="1"/>
    </row>
    <row r="5276" spans="5:5" x14ac:dyDescent="0.25">
      <c r="E5276" s="1"/>
    </row>
    <row r="5277" spans="5:5" x14ac:dyDescent="0.25">
      <c r="E5277" s="1"/>
    </row>
    <row r="5278" spans="5:5" x14ac:dyDescent="0.25">
      <c r="E5278" s="1"/>
    </row>
    <row r="5279" spans="5:5" x14ac:dyDescent="0.25">
      <c r="E5279" s="1"/>
    </row>
    <row r="5280" spans="5:5" x14ac:dyDescent="0.25">
      <c r="E5280" s="1"/>
    </row>
    <row r="5281" spans="5:5" x14ac:dyDescent="0.25">
      <c r="E5281" s="1"/>
    </row>
    <row r="5282" spans="5:5" x14ac:dyDescent="0.25">
      <c r="E5282" s="1"/>
    </row>
    <row r="5283" spans="5:5" x14ac:dyDescent="0.25">
      <c r="E5283" s="1"/>
    </row>
    <row r="5284" spans="5:5" x14ac:dyDescent="0.25">
      <c r="E5284" s="1"/>
    </row>
    <row r="5285" spans="5:5" x14ac:dyDescent="0.25">
      <c r="E5285" s="1"/>
    </row>
    <row r="5286" spans="5:5" x14ac:dyDescent="0.25">
      <c r="E5286" s="1"/>
    </row>
    <row r="5287" spans="5:5" x14ac:dyDescent="0.25">
      <c r="E5287" s="1"/>
    </row>
    <row r="5288" spans="5:5" x14ac:dyDescent="0.25">
      <c r="E5288" s="1"/>
    </row>
    <row r="5289" spans="5:5" x14ac:dyDescent="0.25">
      <c r="E5289" s="1"/>
    </row>
    <row r="5290" spans="5:5" x14ac:dyDescent="0.25">
      <c r="E5290" s="1"/>
    </row>
    <row r="5291" spans="5:5" x14ac:dyDescent="0.25">
      <c r="E5291" s="1"/>
    </row>
    <row r="5292" spans="5:5" x14ac:dyDescent="0.25">
      <c r="E5292" s="1"/>
    </row>
    <row r="5293" spans="5:5" x14ac:dyDescent="0.25">
      <c r="E5293" s="1"/>
    </row>
    <row r="5294" spans="5:5" x14ac:dyDescent="0.25">
      <c r="E5294" s="1"/>
    </row>
    <row r="5295" spans="5:5" x14ac:dyDescent="0.25">
      <c r="E5295" s="1"/>
    </row>
    <row r="5296" spans="5:5" x14ac:dyDescent="0.25">
      <c r="E5296" s="1"/>
    </row>
    <row r="5297" spans="5:5" x14ac:dyDescent="0.25">
      <c r="E5297" s="1"/>
    </row>
    <row r="5298" spans="5:5" x14ac:dyDescent="0.25">
      <c r="E5298" s="1"/>
    </row>
    <row r="5299" spans="5:5" x14ac:dyDescent="0.25">
      <c r="E5299" s="1"/>
    </row>
    <row r="5300" spans="5:5" x14ac:dyDescent="0.25">
      <c r="E5300" s="1"/>
    </row>
    <row r="5301" spans="5:5" x14ac:dyDescent="0.25">
      <c r="E5301" s="1"/>
    </row>
    <row r="5302" spans="5:5" x14ac:dyDescent="0.25">
      <c r="E5302" s="1"/>
    </row>
    <row r="5303" spans="5:5" x14ac:dyDescent="0.25">
      <c r="E5303" s="1"/>
    </row>
    <row r="5304" spans="5:5" x14ac:dyDescent="0.25">
      <c r="E5304" s="1"/>
    </row>
    <row r="5305" spans="5:5" x14ac:dyDescent="0.25">
      <c r="E5305" s="1"/>
    </row>
    <row r="5306" spans="5:5" x14ac:dyDescent="0.25">
      <c r="E5306" s="1"/>
    </row>
    <row r="5307" spans="5:5" x14ac:dyDescent="0.25">
      <c r="E5307" s="1"/>
    </row>
    <row r="5308" spans="5:5" x14ac:dyDescent="0.25">
      <c r="E5308" s="1"/>
    </row>
    <row r="5309" spans="5:5" x14ac:dyDescent="0.25">
      <c r="E5309" s="1"/>
    </row>
    <row r="5310" spans="5:5" x14ac:dyDescent="0.25">
      <c r="E5310" s="1"/>
    </row>
    <row r="5311" spans="5:5" x14ac:dyDescent="0.25">
      <c r="E5311" s="1"/>
    </row>
    <row r="5312" spans="5:5" x14ac:dyDescent="0.25">
      <c r="E5312" s="1"/>
    </row>
    <row r="5313" spans="5:5" x14ac:dyDescent="0.25">
      <c r="E5313" s="1"/>
    </row>
    <row r="5314" spans="5:5" x14ac:dyDescent="0.25">
      <c r="E5314" s="1"/>
    </row>
    <row r="5315" spans="5:5" x14ac:dyDescent="0.25">
      <c r="E5315" s="1"/>
    </row>
    <row r="5316" spans="5:5" x14ac:dyDescent="0.25">
      <c r="E5316" s="1"/>
    </row>
    <row r="5317" spans="5:5" x14ac:dyDescent="0.25">
      <c r="E5317" s="1"/>
    </row>
    <row r="5318" spans="5:5" x14ac:dyDescent="0.25">
      <c r="E5318" s="1"/>
    </row>
    <row r="5319" spans="5:5" x14ac:dyDescent="0.25">
      <c r="E5319" s="1"/>
    </row>
    <row r="5320" spans="5:5" x14ac:dyDescent="0.25">
      <c r="E5320" s="1"/>
    </row>
    <row r="5321" spans="5:5" x14ac:dyDescent="0.25">
      <c r="E5321" s="1"/>
    </row>
    <row r="5322" spans="5:5" x14ac:dyDescent="0.25">
      <c r="E5322" s="1"/>
    </row>
    <row r="5323" spans="5:5" x14ac:dyDescent="0.25">
      <c r="E5323" s="1"/>
    </row>
    <row r="5324" spans="5:5" x14ac:dyDescent="0.25">
      <c r="E5324" s="1"/>
    </row>
    <row r="5325" spans="5:5" x14ac:dyDescent="0.25">
      <c r="E5325" s="1"/>
    </row>
    <row r="5326" spans="5:5" x14ac:dyDescent="0.25">
      <c r="E5326" s="1"/>
    </row>
    <row r="5327" spans="5:5" x14ac:dyDescent="0.25">
      <c r="E5327" s="1"/>
    </row>
    <row r="5328" spans="5:5" x14ac:dyDescent="0.25">
      <c r="E5328" s="1"/>
    </row>
    <row r="5329" spans="5:5" x14ac:dyDescent="0.25">
      <c r="E5329" s="1"/>
    </row>
    <row r="5330" spans="5:5" x14ac:dyDescent="0.25">
      <c r="E5330" s="1"/>
    </row>
    <row r="5331" spans="5:5" x14ac:dyDescent="0.25">
      <c r="E5331" s="1"/>
    </row>
    <row r="5332" spans="5:5" x14ac:dyDescent="0.25">
      <c r="E5332" s="1"/>
    </row>
    <row r="5333" spans="5:5" x14ac:dyDescent="0.25">
      <c r="E5333" s="1"/>
    </row>
    <row r="5334" spans="5:5" x14ac:dyDescent="0.25">
      <c r="E5334" s="1"/>
    </row>
    <row r="5335" spans="5:5" x14ac:dyDescent="0.25">
      <c r="E5335" s="1"/>
    </row>
    <row r="5336" spans="5:5" x14ac:dyDescent="0.25">
      <c r="E5336" s="1"/>
    </row>
    <row r="5337" spans="5:5" x14ac:dyDescent="0.25">
      <c r="E5337" s="1"/>
    </row>
    <row r="5338" spans="5:5" x14ac:dyDescent="0.25">
      <c r="E5338" s="1"/>
    </row>
    <row r="5339" spans="5:5" x14ac:dyDescent="0.25">
      <c r="E5339" s="1"/>
    </row>
    <row r="5340" spans="5:5" x14ac:dyDescent="0.25">
      <c r="E5340" s="1"/>
    </row>
    <row r="5341" spans="5:5" x14ac:dyDescent="0.25">
      <c r="E5341" s="1"/>
    </row>
    <row r="5342" spans="5:5" x14ac:dyDescent="0.25">
      <c r="E5342" s="1"/>
    </row>
    <row r="5343" spans="5:5" x14ac:dyDescent="0.25">
      <c r="E5343" s="1"/>
    </row>
    <row r="5344" spans="5:5" x14ac:dyDescent="0.25">
      <c r="E5344" s="1"/>
    </row>
    <row r="5345" spans="5:5" x14ac:dyDescent="0.25">
      <c r="E5345" s="1"/>
    </row>
    <row r="5346" spans="5:5" x14ac:dyDescent="0.25">
      <c r="E5346" s="1"/>
    </row>
    <row r="5347" spans="5:5" x14ac:dyDescent="0.25">
      <c r="E5347" s="1"/>
    </row>
    <row r="5348" spans="5:5" x14ac:dyDescent="0.25">
      <c r="E5348" s="1"/>
    </row>
    <row r="5349" spans="5:5" x14ac:dyDescent="0.25">
      <c r="E5349" s="1"/>
    </row>
    <row r="5350" spans="5:5" x14ac:dyDescent="0.25">
      <c r="E5350" s="1"/>
    </row>
    <row r="5351" spans="5:5" x14ac:dyDescent="0.25">
      <c r="E5351" s="1"/>
    </row>
    <row r="5352" spans="5:5" x14ac:dyDescent="0.25">
      <c r="E5352" s="1"/>
    </row>
    <row r="5353" spans="5:5" x14ac:dyDescent="0.25">
      <c r="E5353" s="1"/>
    </row>
    <row r="5354" spans="5:5" x14ac:dyDescent="0.25">
      <c r="E5354" s="1"/>
    </row>
    <row r="5355" spans="5:5" x14ac:dyDescent="0.25">
      <c r="E5355" s="1"/>
    </row>
    <row r="5356" spans="5:5" x14ac:dyDescent="0.25">
      <c r="E5356" s="1"/>
    </row>
    <row r="5357" spans="5:5" x14ac:dyDescent="0.25">
      <c r="E5357" s="1"/>
    </row>
    <row r="5358" spans="5:5" x14ac:dyDescent="0.25">
      <c r="E5358" s="1"/>
    </row>
    <row r="5359" spans="5:5" x14ac:dyDescent="0.25">
      <c r="E5359" s="1"/>
    </row>
    <row r="5360" spans="5:5" x14ac:dyDescent="0.25">
      <c r="E5360" s="1"/>
    </row>
    <row r="5361" spans="5:5" x14ac:dyDescent="0.25">
      <c r="E5361" s="1"/>
    </row>
    <row r="5362" spans="5:5" x14ac:dyDescent="0.25">
      <c r="E5362" s="1"/>
    </row>
    <row r="5363" spans="5:5" x14ac:dyDescent="0.25">
      <c r="E5363" s="1"/>
    </row>
    <row r="5364" spans="5:5" x14ac:dyDescent="0.25">
      <c r="E5364" s="1"/>
    </row>
    <row r="5365" spans="5:5" x14ac:dyDescent="0.25">
      <c r="E5365" s="1"/>
    </row>
    <row r="5366" spans="5:5" x14ac:dyDescent="0.25">
      <c r="E5366" s="1"/>
    </row>
    <row r="5367" spans="5:5" x14ac:dyDescent="0.25">
      <c r="E5367" s="1"/>
    </row>
    <row r="5368" spans="5:5" x14ac:dyDescent="0.25">
      <c r="E5368" s="1"/>
    </row>
    <row r="5369" spans="5:5" x14ac:dyDescent="0.25">
      <c r="E5369" s="1"/>
    </row>
    <row r="5370" spans="5:5" x14ac:dyDescent="0.25">
      <c r="E5370" s="1"/>
    </row>
    <row r="5371" spans="5:5" x14ac:dyDescent="0.25">
      <c r="E5371" s="1"/>
    </row>
    <row r="5372" spans="5:5" x14ac:dyDescent="0.25">
      <c r="E5372" s="1"/>
    </row>
    <row r="5373" spans="5:5" x14ac:dyDescent="0.25">
      <c r="E5373" s="1"/>
    </row>
    <row r="5374" spans="5:5" x14ac:dyDescent="0.25">
      <c r="E5374" s="1"/>
    </row>
    <row r="5375" spans="5:5" x14ac:dyDescent="0.25">
      <c r="E5375" s="1"/>
    </row>
    <row r="5376" spans="5:5" x14ac:dyDescent="0.25">
      <c r="E5376" s="1"/>
    </row>
    <row r="5377" spans="5:5" x14ac:dyDescent="0.25">
      <c r="E5377" s="1"/>
    </row>
    <row r="5378" spans="5:5" x14ac:dyDescent="0.25">
      <c r="E5378" s="1"/>
    </row>
    <row r="5379" spans="5:5" x14ac:dyDescent="0.25">
      <c r="E5379" s="1"/>
    </row>
    <row r="5380" spans="5:5" x14ac:dyDescent="0.25">
      <c r="E5380" s="1"/>
    </row>
    <row r="5381" spans="5:5" x14ac:dyDescent="0.25">
      <c r="E5381" s="1"/>
    </row>
    <row r="5382" spans="5:5" x14ac:dyDescent="0.25">
      <c r="E5382" s="1"/>
    </row>
    <row r="5383" spans="5:5" x14ac:dyDescent="0.25">
      <c r="E5383" s="1"/>
    </row>
    <row r="5384" spans="5:5" x14ac:dyDescent="0.25">
      <c r="E5384" s="1"/>
    </row>
    <row r="5385" spans="5:5" x14ac:dyDescent="0.25">
      <c r="E5385" s="1"/>
    </row>
    <row r="5386" spans="5:5" x14ac:dyDescent="0.25">
      <c r="E5386" s="1"/>
    </row>
    <row r="5387" spans="5:5" x14ac:dyDescent="0.25">
      <c r="E5387" s="1"/>
    </row>
    <row r="5388" spans="5:5" x14ac:dyDescent="0.25">
      <c r="E5388" s="1"/>
    </row>
    <row r="5389" spans="5:5" x14ac:dyDescent="0.25">
      <c r="E5389" s="1"/>
    </row>
    <row r="5390" spans="5:5" x14ac:dyDescent="0.25">
      <c r="E5390" s="1"/>
    </row>
    <row r="5391" spans="5:5" x14ac:dyDescent="0.25">
      <c r="E5391" s="1"/>
    </row>
    <row r="5392" spans="5:5" x14ac:dyDescent="0.25">
      <c r="E5392" s="1"/>
    </row>
    <row r="5393" spans="5:5" x14ac:dyDescent="0.25">
      <c r="E5393" s="1"/>
    </row>
    <row r="5394" spans="5:5" x14ac:dyDescent="0.25">
      <c r="E5394" s="1"/>
    </row>
    <row r="5395" spans="5:5" x14ac:dyDescent="0.25">
      <c r="E5395" s="1"/>
    </row>
    <row r="5396" spans="5:5" x14ac:dyDescent="0.25">
      <c r="E5396" s="1"/>
    </row>
    <row r="5397" spans="5:5" x14ac:dyDescent="0.25">
      <c r="E5397" s="1"/>
    </row>
    <row r="5398" spans="5:5" x14ac:dyDescent="0.25">
      <c r="E5398" s="1"/>
    </row>
    <row r="5399" spans="5:5" x14ac:dyDescent="0.25">
      <c r="E5399" s="1"/>
    </row>
    <row r="5400" spans="5:5" x14ac:dyDescent="0.25">
      <c r="E5400" s="1"/>
    </row>
    <row r="5401" spans="5:5" x14ac:dyDescent="0.25">
      <c r="E5401" s="1"/>
    </row>
    <row r="5402" spans="5:5" x14ac:dyDescent="0.25">
      <c r="E5402" s="1"/>
    </row>
    <row r="5403" spans="5:5" x14ac:dyDescent="0.25">
      <c r="E5403" s="1"/>
    </row>
    <row r="5404" spans="5:5" x14ac:dyDescent="0.25">
      <c r="E5404" s="1"/>
    </row>
    <row r="5405" spans="5:5" x14ac:dyDescent="0.25">
      <c r="E5405" s="1"/>
    </row>
    <row r="5406" spans="5:5" x14ac:dyDescent="0.25">
      <c r="E5406" s="1"/>
    </row>
    <row r="5407" spans="5:5" x14ac:dyDescent="0.25">
      <c r="E5407" s="1"/>
    </row>
    <row r="5408" spans="5:5" x14ac:dyDescent="0.25">
      <c r="E5408" s="1"/>
    </row>
    <row r="5409" spans="5:5" x14ac:dyDescent="0.25">
      <c r="E5409" s="1"/>
    </row>
    <row r="5410" spans="5:5" x14ac:dyDescent="0.25">
      <c r="E5410" s="1"/>
    </row>
    <row r="5411" spans="5:5" x14ac:dyDescent="0.25">
      <c r="E5411" s="1"/>
    </row>
    <row r="5412" spans="5:5" x14ac:dyDescent="0.25">
      <c r="E5412" s="1"/>
    </row>
    <row r="5413" spans="5:5" x14ac:dyDescent="0.25">
      <c r="E5413" s="1"/>
    </row>
    <row r="5414" spans="5:5" x14ac:dyDescent="0.25">
      <c r="E5414" s="1"/>
    </row>
    <row r="5415" spans="5:5" x14ac:dyDescent="0.25">
      <c r="E5415" s="1"/>
    </row>
    <row r="5416" spans="5:5" x14ac:dyDescent="0.25">
      <c r="E5416" s="1"/>
    </row>
    <row r="5417" spans="5:5" x14ac:dyDescent="0.25">
      <c r="E5417" s="1"/>
    </row>
    <row r="5418" spans="5:5" x14ac:dyDescent="0.25">
      <c r="E5418" s="1"/>
    </row>
    <row r="5419" spans="5:5" x14ac:dyDescent="0.25">
      <c r="E5419" s="1"/>
    </row>
    <row r="5420" spans="5:5" x14ac:dyDescent="0.25">
      <c r="E5420" s="1"/>
    </row>
    <row r="5421" spans="5:5" x14ac:dyDescent="0.25">
      <c r="E5421" s="1"/>
    </row>
    <row r="5422" spans="5:5" x14ac:dyDescent="0.25">
      <c r="E5422" s="1"/>
    </row>
    <row r="5423" spans="5:5" x14ac:dyDescent="0.25">
      <c r="E5423" s="1"/>
    </row>
    <row r="5424" spans="5:5" x14ac:dyDescent="0.25">
      <c r="E5424" s="1"/>
    </row>
    <row r="5425" spans="5:5" x14ac:dyDescent="0.25">
      <c r="E5425" s="1"/>
    </row>
    <row r="5426" spans="5:5" x14ac:dyDescent="0.25">
      <c r="E5426" s="1"/>
    </row>
    <row r="5427" spans="5:5" x14ac:dyDescent="0.25">
      <c r="E5427" s="1"/>
    </row>
    <row r="5428" spans="5:5" x14ac:dyDescent="0.25">
      <c r="E5428" s="1"/>
    </row>
    <row r="5429" spans="5:5" x14ac:dyDescent="0.25">
      <c r="E5429" s="1"/>
    </row>
    <row r="5430" spans="5:5" x14ac:dyDescent="0.25">
      <c r="E5430" s="1"/>
    </row>
    <row r="5431" spans="5:5" x14ac:dyDescent="0.25">
      <c r="E5431" s="1"/>
    </row>
    <row r="5432" spans="5:5" x14ac:dyDescent="0.25">
      <c r="E5432" s="1"/>
    </row>
    <row r="5433" spans="5:5" x14ac:dyDescent="0.25">
      <c r="E5433" s="1"/>
    </row>
    <row r="5434" spans="5:5" x14ac:dyDescent="0.25">
      <c r="E5434" s="1"/>
    </row>
    <row r="5435" spans="5:5" x14ac:dyDescent="0.25">
      <c r="E5435" s="1"/>
    </row>
    <row r="5436" spans="5:5" x14ac:dyDescent="0.25">
      <c r="E5436" s="1"/>
    </row>
    <row r="5437" spans="5:5" x14ac:dyDescent="0.25">
      <c r="E5437" s="1"/>
    </row>
    <row r="5438" spans="5:5" x14ac:dyDescent="0.25">
      <c r="E5438" s="1"/>
    </row>
    <row r="5439" spans="5:5" x14ac:dyDescent="0.25">
      <c r="E5439" s="1"/>
    </row>
    <row r="5440" spans="5:5" x14ac:dyDescent="0.25">
      <c r="E5440" s="1"/>
    </row>
    <row r="5441" spans="5:5" x14ac:dyDescent="0.25">
      <c r="E5441" s="1"/>
    </row>
    <row r="5442" spans="5:5" x14ac:dyDescent="0.25">
      <c r="E5442" s="1"/>
    </row>
    <row r="5443" spans="5:5" x14ac:dyDescent="0.25">
      <c r="E5443" s="1"/>
    </row>
    <row r="5444" spans="5:5" x14ac:dyDescent="0.25">
      <c r="E5444" s="1"/>
    </row>
    <row r="5445" spans="5:5" x14ac:dyDescent="0.25">
      <c r="E5445" s="1"/>
    </row>
    <row r="5446" spans="5:5" x14ac:dyDescent="0.25">
      <c r="E5446" s="1"/>
    </row>
    <row r="5447" spans="5:5" x14ac:dyDescent="0.25">
      <c r="E5447" s="1"/>
    </row>
    <row r="5448" spans="5:5" x14ac:dyDescent="0.25">
      <c r="E5448" s="1"/>
    </row>
    <row r="5449" spans="5:5" x14ac:dyDescent="0.25">
      <c r="E5449" s="1"/>
    </row>
    <row r="5450" spans="5:5" x14ac:dyDescent="0.25">
      <c r="E5450" s="1"/>
    </row>
    <row r="5451" spans="5:5" x14ac:dyDescent="0.25">
      <c r="E5451" s="1"/>
    </row>
    <row r="5452" spans="5:5" x14ac:dyDescent="0.25">
      <c r="E5452" s="1"/>
    </row>
    <row r="5453" spans="5:5" x14ac:dyDescent="0.25">
      <c r="E5453" s="1"/>
    </row>
    <row r="5454" spans="5:5" x14ac:dyDescent="0.25">
      <c r="E5454" s="1"/>
    </row>
    <row r="5455" spans="5:5" x14ac:dyDescent="0.25">
      <c r="E5455" s="1"/>
    </row>
    <row r="5456" spans="5:5" x14ac:dyDescent="0.25">
      <c r="E5456" s="1"/>
    </row>
    <row r="5457" spans="5:5" x14ac:dyDescent="0.25">
      <c r="E5457" s="1"/>
    </row>
    <row r="5458" spans="5:5" x14ac:dyDescent="0.25">
      <c r="E5458" s="1"/>
    </row>
    <row r="5459" spans="5:5" x14ac:dyDescent="0.25">
      <c r="E5459" s="1"/>
    </row>
    <row r="5460" spans="5:5" x14ac:dyDescent="0.25">
      <c r="E5460" s="1"/>
    </row>
    <row r="5461" spans="5:5" x14ac:dyDescent="0.25">
      <c r="E5461" s="1"/>
    </row>
    <row r="5462" spans="5:5" x14ac:dyDescent="0.25">
      <c r="E5462" s="1"/>
    </row>
    <row r="5463" spans="5:5" x14ac:dyDescent="0.25">
      <c r="E5463" s="1"/>
    </row>
    <row r="5464" spans="5:5" x14ac:dyDescent="0.25">
      <c r="E5464" s="1"/>
    </row>
    <row r="5465" spans="5:5" x14ac:dyDescent="0.25">
      <c r="E5465" s="1"/>
    </row>
    <row r="5466" spans="5:5" x14ac:dyDescent="0.25">
      <c r="E5466" s="1"/>
    </row>
    <row r="5467" spans="5:5" x14ac:dyDescent="0.25">
      <c r="E5467" s="1"/>
    </row>
    <row r="5468" spans="5:5" x14ac:dyDescent="0.25">
      <c r="E5468" s="1"/>
    </row>
    <row r="5469" spans="5:5" x14ac:dyDescent="0.25">
      <c r="E5469" s="1"/>
    </row>
    <row r="5470" spans="5:5" x14ac:dyDescent="0.25">
      <c r="E5470" s="1"/>
    </row>
    <row r="5471" spans="5:5" x14ac:dyDescent="0.25">
      <c r="E5471" s="1"/>
    </row>
    <row r="5472" spans="5:5" x14ac:dyDescent="0.25">
      <c r="E5472" s="1"/>
    </row>
    <row r="5473" spans="5:5" x14ac:dyDescent="0.25">
      <c r="E5473" s="1"/>
    </row>
    <row r="5474" spans="5:5" x14ac:dyDescent="0.25">
      <c r="E5474" s="1"/>
    </row>
    <row r="5475" spans="5:5" x14ac:dyDescent="0.25">
      <c r="E5475" s="1"/>
    </row>
    <row r="5476" spans="5:5" x14ac:dyDescent="0.25">
      <c r="E5476" s="1"/>
    </row>
    <row r="5477" spans="5:5" x14ac:dyDescent="0.25">
      <c r="E5477" s="1"/>
    </row>
    <row r="5478" spans="5:5" x14ac:dyDescent="0.25">
      <c r="E5478" s="1"/>
    </row>
    <row r="5479" spans="5:5" x14ac:dyDescent="0.25">
      <c r="E5479" s="1"/>
    </row>
    <row r="5480" spans="5:5" x14ac:dyDescent="0.25">
      <c r="E5480" s="1"/>
    </row>
    <row r="5481" spans="5:5" x14ac:dyDescent="0.25">
      <c r="E5481" s="1"/>
    </row>
    <row r="5482" spans="5:5" x14ac:dyDescent="0.25">
      <c r="E5482" s="1"/>
    </row>
    <row r="5483" spans="5:5" x14ac:dyDescent="0.25">
      <c r="E5483" s="1"/>
    </row>
    <row r="5484" spans="5:5" x14ac:dyDescent="0.25">
      <c r="E5484" s="1"/>
    </row>
    <row r="5485" spans="5:5" x14ac:dyDescent="0.25">
      <c r="E5485" s="1"/>
    </row>
    <row r="5486" spans="5:5" x14ac:dyDescent="0.25">
      <c r="E5486" s="1"/>
    </row>
    <row r="5487" spans="5:5" x14ac:dyDescent="0.25">
      <c r="E5487" s="1"/>
    </row>
    <row r="5488" spans="5:5" x14ac:dyDescent="0.25">
      <c r="E5488" s="1"/>
    </row>
    <row r="5489" spans="5:5" x14ac:dyDescent="0.25">
      <c r="E5489" s="1"/>
    </row>
    <row r="5490" spans="5:5" x14ac:dyDescent="0.25">
      <c r="E5490" s="1"/>
    </row>
    <row r="5491" spans="5:5" x14ac:dyDescent="0.25">
      <c r="E5491" s="1"/>
    </row>
    <row r="5492" spans="5:5" x14ac:dyDescent="0.25">
      <c r="E5492" s="1"/>
    </row>
    <row r="5493" spans="5:5" x14ac:dyDescent="0.25">
      <c r="E5493" s="1"/>
    </row>
    <row r="5494" spans="5:5" x14ac:dyDescent="0.25">
      <c r="E5494" s="1"/>
    </row>
    <row r="5495" spans="5:5" x14ac:dyDescent="0.25">
      <c r="E5495" s="1"/>
    </row>
    <row r="5496" spans="5:5" x14ac:dyDescent="0.25">
      <c r="E5496" s="1"/>
    </row>
    <row r="5497" spans="5:5" x14ac:dyDescent="0.25">
      <c r="E5497" s="1"/>
    </row>
    <row r="5498" spans="5:5" x14ac:dyDescent="0.25">
      <c r="E5498" s="1"/>
    </row>
    <row r="5499" spans="5:5" x14ac:dyDescent="0.25">
      <c r="E5499" s="1"/>
    </row>
    <row r="5500" spans="5:5" x14ac:dyDescent="0.25">
      <c r="E5500" s="1"/>
    </row>
    <row r="5501" spans="5:5" x14ac:dyDescent="0.25">
      <c r="E5501" s="1"/>
    </row>
    <row r="5502" spans="5:5" x14ac:dyDescent="0.25">
      <c r="E5502" s="1"/>
    </row>
    <row r="5503" spans="5:5" x14ac:dyDescent="0.25">
      <c r="E5503" s="1"/>
    </row>
    <row r="5504" spans="5:5" x14ac:dyDescent="0.25">
      <c r="E5504" s="1"/>
    </row>
    <row r="5505" spans="5:5" x14ac:dyDescent="0.25">
      <c r="E5505" s="1"/>
    </row>
    <row r="5506" spans="5:5" x14ac:dyDescent="0.25">
      <c r="E5506" s="1"/>
    </row>
    <row r="5507" spans="5:5" x14ac:dyDescent="0.25">
      <c r="E5507" s="1"/>
    </row>
    <row r="5508" spans="5:5" x14ac:dyDescent="0.25">
      <c r="E5508" s="1"/>
    </row>
    <row r="5509" spans="5:5" x14ac:dyDescent="0.25">
      <c r="E5509" s="1"/>
    </row>
    <row r="5510" spans="5:5" x14ac:dyDescent="0.25">
      <c r="E5510" s="1"/>
    </row>
    <row r="5511" spans="5:5" x14ac:dyDescent="0.25">
      <c r="E5511" s="1"/>
    </row>
    <row r="5512" spans="5:5" x14ac:dyDescent="0.25">
      <c r="E5512" s="1"/>
    </row>
    <row r="5513" spans="5:5" x14ac:dyDescent="0.25">
      <c r="E5513" s="1"/>
    </row>
    <row r="5514" spans="5:5" x14ac:dyDescent="0.25">
      <c r="E5514" s="1"/>
    </row>
    <row r="5515" spans="5:5" x14ac:dyDescent="0.25">
      <c r="E5515" s="1"/>
    </row>
    <row r="5516" spans="5:5" x14ac:dyDescent="0.25">
      <c r="E5516" s="1"/>
    </row>
    <row r="5517" spans="5:5" x14ac:dyDescent="0.25">
      <c r="E5517" s="1"/>
    </row>
    <row r="5518" spans="5:5" x14ac:dyDescent="0.25">
      <c r="E5518" s="1"/>
    </row>
    <row r="5519" spans="5:5" x14ac:dyDescent="0.25">
      <c r="E5519" s="1"/>
    </row>
    <row r="5520" spans="5:5" x14ac:dyDescent="0.25">
      <c r="E5520" s="1"/>
    </row>
    <row r="5521" spans="5:5" x14ac:dyDescent="0.25">
      <c r="E5521" s="1"/>
    </row>
    <row r="5522" spans="5:5" x14ac:dyDescent="0.25">
      <c r="E5522" s="1"/>
    </row>
    <row r="5523" spans="5:5" x14ac:dyDescent="0.25">
      <c r="E5523" s="1"/>
    </row>
    <row r="5524" spans="5:5" x14ac:dyDescent="0.25">
      <c r="E5524" s="1"/>
    </row>
    <row r="5525" spans="5:5" x14ac:dyDescent="0.25">
      <c r="E5525" s="1"/>
    </row>
    <row r="5526" spans="5:5" x14ac:dyDescent="0.25">
      <c r="E5526" s="1"/>
    </row>
    <row r="5527" spans="5:5" x14ac:dyDescent="0.25">
      <c r="E5527" s="1"/>
    </row>
    <row r="5528" spans="5:5" x14ac:dyDescent="0.25">
      <c r="E5528" s="1"/>
    </row>
    <row r="5529" spans="5:5" x14ac:dyDescent="0.25">
      <c r="E5529" s="1"/>
    </row>
    <row r="5530" spans="5:5" x14ac:dyDescent="0.25">
      <c r="E5530" s="1"/>
    </row>
    <row r="5531" spans="5:5" x14ac:dyDescent="0.25">
      <c r="E5531" s="1"/>
    </row>
    <row r="5532" spans="5:5" x14ac:dyDescent="0.25">
      <c r="E5532" s="1"/>
    </row>
    <row r="5533" spans="5:5" x14ac:dyDescent="0.25">
      <c r="E5533" s="1"/>
    </row>
    <row r="5534" spans="5:5" x14ac:dyDescent="0.25">
      <c r="E5534" s="1"/>
    </row>
    <row r="5535" spans="5:5" x14ac:dyDescent="0.25">
      <c r="E5535" s="1"/>
    </row>
    <row r="5536" spans="5:5" x14ac:dyDescent="0.25">
      <c r="E5536" s="1"/>
    </row>
    <row r="5537" spans="5:5" x14ac:dyDescent="0.25">
      <c r="E5537" s="1"/>
    </row>
    <row r="5538" spans="5:5" x14ac:dyDescent="0.25">
      <c r="E5538" s="1"/>
    </row>
    <row r="5539" spans="5:5" x14ac:dyDescent="0.25">
      <c r="E5539" s="1"/>
    </row>
    <row r="5540" spans="5:5" x14ac:dyDescent="0.25">
      <c r="E5540" s="1"/>
    </row>
    <row r="5541" spans="5:5" x14ac:dyDescent="0.25">
      <c r="E5541" s="1"/>
    </row>
    <row r="5542" spans="5:5" x14ac:dyDescent="0.25">
      <c r="E5542" s="1"/>
    </row>
    <row r="5543" spans="5:5" x14ac:dyDescent="0.25">
      <c r="E5543" s="1"/>
    </row>
    <row r="5544" spans="5:5" x14ac:dyDescent="0.25">
      <c r="E5544" s="1"/>
    </row>
    <row r="5545" spans="5:5" x14ac:dyDescent="0.25">
      <c r="E5545" s="1"/>
    </row>
    <row r="5546" spans="5:5" x14ac:dyDescent="0.25">
      <c r="E5546" s="1"/>
    </row>
    <row r="5547" spans="5:5" x14ac:dyDescent="0.25">
      <c r="E5547" s="1"/>
    </row>
    <row r="5548" spans="5:5" x14ac:dyDescent="0.25">
      <c r="E5548" s="1"/>
    </row>
    <row r="5549" spans="5:5" x14ac:dyDescent="0.25">
      <c r="E5549" s="1"/>
    </row>
    <row r="5550" spans="5:5" x14ac:dyDescent="0.25">
      <c r="E5550" s="1"/>
    </row>
    <row r="5551" spans="5:5" x14ac:dyDescent="0.25">
      <c r="E5551" s="1"/>
    </row>
    <row r="5552" spans="5:5" x14ac:dyDescent="0.25">
      <c r="E5552" s="1"/>
    </row>
    <row r="5553" spans="5:5" x14ac:dyDescent="0.25">
      <c r="E5553" s="1"/>
    </row>
    <row r="5554" spans="5:5" x14ac:dyDescent="0.25">
      <c r="E5554" s="1"/>
    </row>
    <row r="5555" spans="5:5" x14ac:dyDescent="0.25">
      <c r="E5555" s="1"/>
    </row>
    <row r="5556" spans="5:5" x14ac:dyDescent="0.25">
      <c r="E5556" s="1"/>
    </row>
    <row r="5557" spans="5:5" x14ac:dyDescent="0.25">
      <c r="E5557" s="1"/>
    </row>
    <row r="5558" spans="5:5" x14ac:dyDescent="0.25">
      <c r="E5558" s="1"/>
    </row>
    <row r="5559" spans="5:5" x14ac:dyDescent="0.25">
      <c r="E5559" s="1"/>
    </row>
    <row r="5560" spans="5:5" x14ac:dyDescent="0.25">
      <c r="E5560" s="1"/>
    </row>
    <row r="5561" spans="5:5" x14ac:dyDescent="0.25">
      <c r="E5561" s="1"/>
    </row>
    <row r="5562" spans="5:5" x14ac:dyDescent="0.25">
      <c r="E5562" s="1"/>
    </row>
    <row r="5563" spans="5:5" x14ac:dyDescent="0.25">
      <c r="E5563" s="1"/>
    </row>
    <row r="5564" spans="5:5" x14ac:dyDescent="0.25">
      <c r="E5564" s="1"/>
    </row>
    <row r="5565" spans="5:5" x14ac:dyDescent="0.25">
      <c r="E5565" s="1"/>
    </row>
    <row r="5566" spans="5:5" x14ac:dyDescent="0.25">
      <c r="E5566" s="1"/>
    </row>
    <row r="5567" spans="5:5" x14ac:dyDescent="0.25">
      <c r="E5567" s="1"/>
    </row>
    <row r="5568" spans="5:5" x14ac:dyDescent="0.25">
      <c r="E5568" s="1"/>
    </row>
    <row r="5569" spans="5:5" x14ac:dyDescent="0.25">
      <c r="E5569" s="1"/>
    </row>
    <row r="5570" spans="5:5" x14ac:dyDescent="0.25">
      <c r="E5570" s="1"/>
    </row>
    <row r="5571" spans="5:5" x14ac:dyDescent="0.25">
      <c r="E5571" s="1"/>
    </row>
    <row r="5572" spans="5:5" x14ac:dyDescent="0.25">
      <c r="E5572" s="1"/>
    </row>
    <row r="5573" spans="5:5" x14ac:dyDescent="0.25">
      <c r="E5573" s="1"/>
    </row>
    <row r="5574" spans="5:5" x14ac:dyDescent="0.25">
      <c r="E5574" s="1"/>
    </row>
    <row r="5575" spans="5:5" x14ac:dyDescent="0.25">
      <c r="E5575" s="1"/>
    </row>
    <row r="5576" spans="5:5" x14ac:dyDescent="0.25">
      <c r="E5576" s="1"/>
    </row>
    <row r="5577" spans="5:5" x14ac:dyDescent="0.25">
      <c r="E5577" s="1"/>
    </row>
    <row r="5578" spans="5:5" x14ac:dyDescent="0.25">
      <c r="E5578" s="1"/>
    </row>
    <row r="5579" spans="5:5" x14ac:dyDescent="0.25">
      <c r="E5579" s="1"/>
    </row>
    <row r="5580" spans="5:5" x14ac:dyDescent="0.25">
      <c r="E5580" s="1"/>
    </row>
    <row r="5581" spans="5:5" x14ac:dyDescent="0.25">
      <c r="E5581" s="1"/>
    </row>
    <row r="5582" spans="5:5" x14ac:dyDescent="0.25">
      <c r="E5582" s="1"/>
    </row>
    <row r="5583" spans="5:5" x14ac:dyDescent="0.25">
      <c r="E5583" s="1"/>
    </row>
    <row r="5584" spans="5:5" x14ac:dyDescent="0.25">
      <c r="E5584" s="1"/>
    </row>
    <row r="5585" spans="5:5" x14ac:dyDescent="0.25">
      <c r="E5585" s="1"/>
    </row>
    <row r="5586" spans="5:5" x14ac:dyDescent="0.25">
      <c r="E5586" s="1"/>
    </row>
    <row r="5587" spans="5:5" x14ac:dyDescent="0.25">
      <c r="E5587" s="1"/>
    </row>
    <row r="5588" spans="5:5" x14ac:dyDescent="0.25">
      <c r="E5588" s="1"/>
    </row>
    <row r="5589" spans="5:5" x14ac:dyDescent="0.25">
      <c r="E5589" s="1"/>
    </row>
    <row r="5590" spans="5:5" x14ac:dyDescent="0.25">
      <c r="E5590" s="1"/>
    </row>
    <row r="5591" spans="5:5" x14ac:dyDescent="0.25">
      <c r="E5591" s="1"/>
    </row>
    <row r="5592" spans="5:5" x14ac:dyDescent="0.25">
      <c r="E5592" s="1"/>
    </row>
    <row r="5593" spans="5:5" x14ac:dyDescent="0.25">
      <c r="E5593" s="1"/>
    </row>
    <row r="5594" spans="5:5" x14ac:dyDescent="0.25">
      <c r="E5594" s="1"/>
    </row>
    <row r="5595" spans="5:5" x14ac:dyDescent="0.25">
      <c r="E5595" s="1"/>
    </row>
    <row r="5596" spans="5:5" x14ac:dyDescent="0.25">
      <c r="E5596" s="1"/>
    </row>
    <row r="5597" spans="5:5" x14ac:dyDescent="0.25">
      <c r="E5597" s="1"/>
    </row>
    <row r="5598" spans="5:5" x14ac:dyDescent="0.25">
      <c r="E5598" s="1"/>
    </row>
    <row r="5599" spans="5:5" x14ac:dyDescent="0.25">
      <c r="E5599" s="1"/>
    </row>
    <row r="5600" spans="5:5" x14ac:dyDescent="0.25">
      <c r="E5600" s="1"/>
    </row>
    <row r="5601" spans="5:5" x14ac:dyDescent="0.25">
      <c r="E5601" s="1"/>
    </row>
    <row r="5602" spans="5:5" x14ac:dyDescent="0.25">
      <c r="E5602" s="1"/>
    </row>
    <row r="5603" spans="5:5" x14ac:dyDescent="0.25">
      <c r="E5603" s="1"/>
    </row>
    <row r="5604" spans="5:5" x14ac:dyDescent="0.25">
      <c r="E5604" s="1"/>
    </row>
    <row r="5605" spans="5:5" x14ac:dyDescent="0.25">
      <c r="E5605" s="1"/>
    </row>
    <row r="5606" spans="5:5" x14ac:dyDescent="0.25">
      <c r="E5606" s="1"/>
    </row>
    <row r="5607" spans="5:5" x14ac:dyDescent="0.25">
      <c r="E5607" s="1"/>
    </row>
    <row r="5608" spans="5:5" x14ac:dyDescent="0.25">
      <c r="E5608" s="1"/>
    </row>
    <row r="5609" spans="5:5" x14ac:dyDescent="0.25">
      <c r="E5609" s="1"/>
    </row>
    <row r="5610" spans="5:5" x14ac:dyDescent="0.25">
      <c r="E5610" s="1"/>
    </row>
    <row r="5611" spans="5:5" x14ac:dyDescent="0.25">
      <c r="E5611" s="1"/>
    </row>
    <row r="5612" spans="5:5" x14ac:dyDescent="0.25">
      <c r="E5612" s="1"/>
    </row>
    <row r="5613" spans="5:5" x14ac:dyDescent="0.25">
      <c r="E5613" s="1"/>
    </row>
    <row r="5614" spans="5:5" x14ac:dyDescent="0.25">
      <c r="E5614" s="1"/>
    </row>
    <row r="5615" spans="5:5" x14ac:dyDescent="0.25">
      <c r="E5615" s="1"/>
    </row>
    <row r="5616" spans="5:5" x14ac:dyDescent="0.25">
      <c r="E5616" s="1"/>
    </row>
    <row r="5617" spans="5:5" x14ac:dyDescent="0.25">
      <c r="E5617" s="1"/>
    </row>
    <row r="5618" spans="5:5" x14ac:dyDescent="0.25">
      <c r="E5618" s="1"/>
    </row>
    <row r="5619" spans="5:5" x14ac:dyDescent="0.25">
      <c r="E5619" s="1"/>
    </row>
    <row r="5620" spans="5:5" x14ac:dyDescent="0.25">
      <c r="E5620" s="1"/>
    </row>
    <row r="5621" spans="5:5" x14ac:dyDescent="0.25">
      <c r="E5621" s="1"/>
    </row>
    <row r="5622" spans="5:5" x14ac:dyDescent="0.25">
      <c r="E5622" s="1"/>
    </row>
    <row r="5623" spans="5:5" x14ac:dyDescent="0.25">
      <c r="E5623" s="1"/>
    </row>
    <row r="5624" spans="5:5" x14ac:dyDescent="0.25">
      <c r="E5624" s="1"/>
    </row>
    <row r="5625" spans="5:5" x14ac:dyDescent="0.25">
      <c r="E5625" s="1"/>
    </row>
    <row r="5626" spans="5:5" x14ac:dyDescent="0.25">
      <c r="E5626" s="1"/>
    </row>
    <row r="5627" spans="5:5" x14ac:dyDescent="0.25">
      <c r="E5627" s="1"/>
    </row>
    <row r="5628" spans="5:5" x14ac:dyDescent="0.25">
      <c r="E5628" s="1"/>
    </row>
    <row r="5629" spans="5:5" x14ac:dyDescent="0.25">
      <c r="E5629" s="1"/>
    </row>
    <row r="5630" spans="5:5" x14ac:dyDescent="0.25">
      <c r="E5630" s="1"/>
    </row>
    <row r="5631" spans="5:5" x14ac:dyDescent="0.25">
      <c r="E5631" s="1"/>
    </row>
    <row r="5632" spans="5:5" x14ac:dyDescent="0.25">
      <c r="E5632" s="1"/>
    </row>
    <row r="5633" spans="5:5" x14ac:dyDescent="0.25">
      <c r="E5633" s="1"/>
    </row>
    <row r="5634" spans="5:5" x14ac:dyDescent="0.25">
      <c r="E5634" s="1"/>
    </row>
    <row r="5635" spans="5:5" x14ac:dyDescent="0.25">
      <c r="E5635" s="1"/>
    </row>
    <row r="5636" spans="5:5" x14ac:dyDescent="0.25">
      <c r="E5636" s="1"/>
    </row>
    <row r="5637" spans="5:5" x14ac:dyDescent="0.25">
      <c r="E5637" s="1"/>
    </row>
    <row r="5638" spans="5:5" x14ac:dyDescent="0.25">
      <c r="E5638" s="1"/>
    </row>
    <row r="5639" spans="5:5" x14ac:dyDescent="0.25">
      <c r="E5639" s="1"/>
    </row>
    <row r="5640" spans="5:5" x14ac:dyDescent="0.25">
      <c r="E5640" s="1"/>
    </row>
    <row r="5641" spans="5:5" x14ac:dyDescent="0.25">
      <c r="E5641" s="1"/>
    </row>
    <row r="5642" spans="5:5" x14ac:dyDescent="0.25">
      <c r="E5642" s="1"/>
    </row>
    <row r="5643" spans="5:5" x14ac:dyDescent="0.25">
      <c r="E5643" s="1"/>
    </row>
    <row r="5644" spans="5:5" x14ac:dyDescent="0.25">
      <c r="E5644" s="1"/>
    </row>
    <row r="5645" spans="5:5" x14ac:dyDescent="0.25">
      <c r="E5645" s="1"/>
    </row>
    <row r="5646" spans="5:5" x14ac:dyDescent="0.25">
      <c r="E5646" s="1"/>
    </row>
    <row r="5647" spans="5:5" x14ac:dyDescent="0.25">
      <c r="E5647" s="1"/>
    </row>
    <row r="5648" spans="5:5" x14ac:dyDescent="0.25">
      <c r="E5648" s="1"/>
    </row>
    <row r="5649" spans="5:5" x14ac:dyDescent="0.25">
      <c r="E5649" s="1"/>
    </row>
    <row r="5650" spans="5:5" x14ac:dyDescent="0.25">
      <c r="E5650" s="1"/>
    </row>
    <row r="5651" spans="5:5" x14ac:dyDescent="0.25">
      <c r="E5651" s="1"/>
    </row>
    <row r="5652" spans="5:5" x14ac:dyDescent="0.25">
      <c r="E5652" s="1"/>
    </row>
    <row r="5653" spans="5:5" x14ac:dyDescent="0.25">
      <c r="E5653" s="1"/>
    </row>
    <row r="5654" spans="5:5" x14ac:dyDescent="0.25">
      <c r="E5654" s="1"/>
    </row>
    <row r="5655" spans="5:5" x14ac:dyDescent="0.25">
      <c r="E5655" s="1"/>
    </row>
    <row r="5656" spans="5:5" x14ac:dyDescent="0.25">
      <c r="E5656" s="1"/>
    </row>
    <row r="5657" spans="5:5" x14ac:dyDescent="0.25">
      <c r="E5657" s="1"/>
    </row>
    <row r="5658" spans="5:5" x14ac:dyDescent="0.25">
      <c r="E5658" s="1"/>
    </row>
    <row r="5659" spans="5:5" x14ac:dyDescent="0.25">
      <c r="E5659" s="1"/>
    </row>
    <row r="5660" spans="5:5" x14ac:dyDescent="0.25">
      <c r="E5660" s="1"/>
    </row>
    <row r="5661" spans="5:5" x14ac:dyDescent="0.25">
      <c r="E5661" s="1"/>
    </row>
    <row r="5662" spans="5:5" x14ac:dyDescent="0.25">
      <c r="E5662" s="1"/>
    </row>
    <row r="5663" spans="5:5" x14ac:dyDescent="0.25">
      <c r="E5663" s="1"/>
    </row>
    <row r="5664" spans="5:5" x14ac:dyDescent="0.25">
      <c r="E5664" s="1"/>
    </row>
    <row r="5665" spans="5:5" x14ac:dyDescent="0.25">
      <c r="E5665" s="1"/>
    </row>
    <row r="5666" spans="5:5" x14ac:dyDescent="0.25">
      <c r="E5666" s="1"/>
    </row>
    <row r="5667" spans="5:5" x14ac:dyDescent="0.25">
      <c r="E5667" s="1"/>
    </row>
    <row r="5668" spans="5:5" x14ac:dyDescent="0.25">
      <c r="E5668" s="1"/>
    </row>
    <row r="5669" spans="5:5" x14ac:dyDescent="0.25">
      <c r="E5669" s="1"/>
    </row>
    <row r="5670" spans="5:5" x14ac:dyDescent="0.25">
      <c r="E5670" s="1"/>
    </row>
    <row r="5671" spans="5:5" x14ac:dyDescent="0.25">
      <c r="E5671" s="1"/>
    </row>
    <row r="5672" spans="5:5" x14ac:dyDescent="0.25">
      <c r="E5672" s="1"/>
    </row>
    <row r="5673" spans="5:5" x14ac:dyDescent="0.25">
      <c r="E5673" s="1"/>
    </row>
    <row r="5674" spans="5:5" x14ac:dyDescent="0.25">
      <c r="E5674" s="1"/>
    </row>
    <row r="5675" spans="5:5" x14ac:dyDescent="0.25">
      <c r="E5675" s="1"/>
    </row>
    <row r="5676" spans="5:5" x14ac:dyDescent="0.25">
      <c r="E5676" s="1"/>
    </row>
    <row r="5677" spans="5:5" x14ac:dyDescent="0.25">
      <c r="E5677" s="1"/>
    </row>
    <row r="5678" spans="5:5" x14ac:dyDescent="0.25">
      <c r="E5678" s="1"/>
    </row>
    <row r="5679" spans="5:5" x14ac:dyDescent="0.25">
      <c r="E5679" s="1"/>
    </row>
    <row r="5680" spans="5:5" x14ac:dyDescent="0.25">
      <c r="E5680" s="1"/>
    </row>
    <row r="5681" spans="5:5" x14ac:dyDescent="0.25">
      <c r="E5681" s="1"/>
    </row>
    <row r="5682" spans="5:5" x14ac:dyDescent="0.25">
      <c r="E5682" s="1"/>
    </row>
    <row r="5683" spans="5:5" x14ac:dyDescent="0.25">
      <c r="E5683" s="1"/>
    </row>
    <row r="5684" spans="5:5" x14ac:dyDescent="0.25">
      <c r="E5684" s="1"/>
    </row>
    <row r="5685" spans="5:5" x14ac:dyDescent="0.25">
      <c r="E5685" s="1"/>
    </row>
    <row r="5686" spans="5:5" x14ac:dyDescent="0.25">
      <c r="E5686" s="1"/>
    </row>
    <row r="5687" spans="5:5" x14ac:dyDescent="0.25">
      <c r="E5687" s="1"/>
    </row>
    <row r="5688" spans="5:5" x14ac:dyDescent="0.25">
      <c r="E5688" s="1"/>
    </row>
    <row r="5689" spans="5:5" x14ac:dyDescent="0.25">
      <c r="E5689" s="1"/>
    </row>
    <row r="5690" spans="5:5" x14ac:dyDescent="0.25">
      <c r="E5690" s="1"/>
    </row>
    <row r="5691" spans="5:5" x14ac:dyDescent="0.25">
      <c r="E5691" s="1"/>
    </row>
    <row r="5692" spans="5:5" x14ac:dyDescent="0.25">
      <c r="E5692" s="1"/>
    </row>
    <row r="5693" spans="5:5" x14ac:dyDescent="0.25">
      <c r="E5693" s="1"/>
    </row>
    <row r="5694" spans="5:5" x14ac:dyDescent="0.25">
      <c r="E5694" s="1"/>
    </row>
    <row r="5695" spans="5:5" x14ac:dyDescent="0.25">
      <c r="E5695" s="1"/>
    </row>
    <row r="5696" spans="5:5" x14ac:dyDescent="0.25">
      <c r="E5696" s="1"/>
    </row>
    <row r="5697" spans="5:5" x14ac:dyDescent="0.25">
      <c r="E5697" s="1"/>
    </row>
    <row r="5698" spans="5:5" x14ac:dyDescent="0.25">
      <c r="E5698" s="1"/>
    </row>
    <row r="5699" spans="5:5" x14ac:dyDescent="0.25">
      <c r="E5699" s="1"/>
    </row>
    <row r="5700" spans="5:5" x14ac:dyDescent="0.25">
      <c r="E5700" s="1"/>
    </row>
    <row r="5701" spans="5:5" x14ac:dyDescent="0.25">
      <c r="E5701" s="1"/>
    </row>
    <row r="5702" spans="5:5" x14ac:dyDescent="0.25">
      <c r="E5702" s="1"/>
    </row>
    <row r="5703" spans="5:5" x14ac:dyDescent="0.25">
      <c r="E5703" s="1"/>
    </row>
    <row r="5704" spans="5:5" x14ac:dyDescent="0.25">
      <c r="E5704" s="1"/>
    </row>
    <row r="5705" spans="5:5" x14ac:dyDescent="0.25">
      <c r="E5705" s="1"/>
    </row>
    <row r="5706" spans="5:5" x14ac:dyDescent="0.25">
      <c r="E5706" s="1"/>
    </row>
    <row r="5707" spans="5:5" x14ac:dyDescent="0.25">
      <c r="E5707" s="1"/>
    </row>
    <row r="5708" spans="5:5" x14ac:dyDescent="0.25">
      <c r="E5708" s="1"/>
    </row>
    <row r="5709" spans="5:5" x14ac:dyDescent="0.25">
      <c r="E5709" s="1"/>
    </row>
    <row r="5710" spans="5:5" x14ac:dyDescent="0.25">
      <c r="E5710" s="1"/>
    </row>
    <row r="5711" spans="5:5" x14ac:dyDescent="0.25">
      <c r="E5711" s="1"/>
    </row>
    <row r="5712" spans="5:5" x14ac:dyDescent="0.25">
      <c r="E5712" s="1"/>
    </row>
    <row r="5713" spans="5:5" x14ac:dyDescent="0.25">
      <c r="E5713" s="1"/>
    </row>
    <row r="5714" spans="5:5" x14ac:dyDescent="0.25">
      <c r="E5714" s="1"/>
    </row>
    <row r="5715" spans="5:5" x14ac:dyDescent="0.25">
      <c r="E5715" s="1"/>
    </row>
    <row r="5716" spans="5:5" x14ac:dyDescent="0.25">
      <c r="E5716" s="1"/>
    </row>
    <row r="5717" spans="5:5" x14ac:dyDescent="0.25">
      <c r="E5717" s="1"/>
    </row>
    <row r="5718" spans="5:5" x14ac:dyDescent="0.25">
      <c r="E5718" s="1"/>
    </row>
    <row r="5719" spans="5:5" x14ac:dyDescent="0.25">
      <c r="E5719" s="1"/>
    </row>
    <row r="5720" spans="5:5" x14ac:dyDescent="0.25">
      <c r="E5720" s="1"/>
    </row>
    <row r="5721" spans="5:5" x14ac:dyDescent="0.25">
      <c r="E5721" s="1"/>
    </row>
    <row r="5722" spans="5:5" x14ac:dyDescent="0.25">
      <c r="E5722" s="1"/>
    </row>
    <row r="5723" spans="5:5" x14ac:dyDescent="0.25">
      <c r="E5723" s="1"/>
    </row>
    <row r="5724" spans="5:5" x14ac:dyDescent="0.25">
      <c r="E5724" s="1"/>
    </row>
    <row r="5725" spans="5:5" x14ac:dyDescent="0.25">
      <c r="E5725" s="1"/>
    </row>
    <row r="5726" spans="5:5" x14ac:dyDescent="0.25">
      <c r="E5726" s="1"/>
    </row>
    <row r="5727" spans="5:5" x14ac:dyDescent="0.25">
      <c r="E5727" s="1"/>
    </row>
    <row r="5728" spans="5:5" x14ac:dyDescent="0.25">
      <c r="E5728" s="1"/>
    </row>
    <row r="5729" spans="5:5" x14ac:dyDescent="0.25">
      <c r="E5729" s="1"/>
    </row>
    <row r="5730" spans="5:5" x14ac:dyDescent="0.25">
      <c r="E5730" s="1"/>
    </row>
    <row r="5731" spans="5:5" x14ac:dyDescent="0.25">
      <c r="E5731" s="1"/>
    </row>
    <row r="5732" spans="5:5" x14ac:dyDescent="0.25">
      <c r="E5732" s="1"/>
    </row>
    <row r="5733" spans="5:5" x14ac:dyDescent="0.25">
      <c r="E5733" s="1"/>
    </row>
    <row r="5734" spans="5:5" x14ac:dyDescent="0.25">
      <c r="E5734" s="1"/>
    </row>
    <row r="5735" spans="5:5" x14ac:dyDescent="0.25">
      <c r="E5735" s="1"/>
    </row>
    <row r="5736" spans="5:5" x14ac:dyDescent="0.25">
      <c r="E5736" s="1"/>
    </row>
    <row r="5737" spans="5:5" x14ac:dyDescent="0.25">
      <c r="E5737" s="1"/>
    </row>
    <row r="5738" spans="5:5" x14ac:dyDescent="0.25">
      <c r="E5738" s="1"/>
    </row>
    <row r="5739" spans="5:5" x14ac:dyDescent="0.25">
      <c r="E5739" s="1"/>
    </row>
    <row r="5740" spans="5:5" x14ac:dyDescent="0.25">
      <c r="E5740" s="1"/>
    </row>
    <row r="5741" spans="5:5" x14ac:dyDescent="0.25">
      <c r="E5741" s="1"/>
    </row>
    <row r="5742" spans="5:5" x14ac:dyDescent="0.25">
      <c r="E5742" s="1"/>
    </row>
    <row r="5743" spans="5:5" x14ac:dyDescent="0.25">
      <c r="E5743" s="1"/>
    </row>
    <row r="5744" spans="5:5" x14ac:dyDescent="0.25">
      <c r="E5744" s="1"/>
    </row>
    <row r="5745" spans="5:5" x14ac:dyDescent="0.25">
      <c r="E5745" s="1"/>
    </row>
    <row r="5746" spans="5:5" x14ac:dyDescent="0.25">
      <c r="E5746" s="1"/>
    </row>
    <row r="5747" spans="5:5" x14ac:dyDescent="0.25">
      <c r="E5747" s="1"/>
    </row>
    <row r="5748" spans="5:5" x14ac:dyDescent="0.25">
      <c r="E5748" s="1"/>
    </row>
    <row r="5749" spans="5:5" x14ac:dyDescent="0.25">
      <c r="E5749" s="1"/>
    </row>
    <row r="5750" spans="5:5" x14ac:dyDescent="0.25">
      <c r="E5750" s="1"/>
    </row>
    <row r="5751" spans="5:5" x14ac:dyDescent="0.25">
      <c r="E5751" s="1"/>
    </row>
    <row r="5752" spans="5:5" x14ac:dyDescent="0.25">
      <c r="E5752" s="1"/>
    </row>
    <row r="5753" spans="5:5" x14ac:dyDescent="0.25">
      <c r="E5753" s="1"/>
    </row>
    <row r="5754" spans="5:5" x14ac:dyDescent="0.25">
      <c r="E5754" s="1"/>
    </row>
    <row r="5755" spans="5:5" x14ac:dyDescent="0.25">
      <c r="E5755" s="1"/>
    </row>
    <row r="5756" spans="5:5" x14ac:dyDescent="0.25">
      <c r="E5756" s="1"/>
    </row>
    <row r="5757" spans="5:5" x14ac:dyDescent="0.25">
      <c r="E5757" s="1"/>
    </row>
    <row r="5758" spans="5:5" x14ac:dyDescent="0.25">
      <c r="E5758" s="1"/>
    </row>
    <row r="5759" spans="5:5" x14ac:dyDescent="0.25">
      <c r="E5759" s="1"/>
    </row>
    <row r="5760" spans="5:5" x14ac:dyDescent="0.25">
      <c r="E5760" s="1"/>
    </row>
    <row r="5761" spans="5:5" x14ac:dyDescent="0.25">
      <c r="E5761" s="1"/>
    </row>
    <row r="5762" spans="5:5" x14ac:dyDescent="0.25">
      <c r="E5762" s="1"/>
    </row>
    <row r="5763" spans="5:5" x14ac:dyDescent="0.25">
      <c r="E5763" s="1"/>
    </row>
    <row r="5764" spans="5:5" x14ac:dyDescent="0.25">
      <c r="E5764" s="1"/>
    </row>
    <row r="5765" spans="5:5" x14ac:dyDescent="0.25">
      <c r="E5765" s="1"/>
    </row>
    <row r="5766" spans="5:5" x14ac:dyDescent="0.25">
      <c r="E5766" s="1"/>
    </row>
    <row r="5767" spans="5:5" x14ac:dyDescent="0.25">
      <c r="E5767" s="1"/>
    </row>
    <row r="5768" spans="5:5" x14ac:dyDescent="0.25">
      <c r="E5768" s="1"/>
    </row>
    <row r="5769" spans="5:5" x14ac:dyDescent="0.25">
      <c r="E5769" s="1"/>
    </row>
    <row r="5770" spans="5:5" x14ac:dyDescent="0.25">
      <c r="E5770" s="1"/>
    </row>
    <row r="5771" spans="5:5" x14ac:dyDescent="0.25">
      <c r="E5771" s="1"/>
    </row>
    <row r="5772" spans="5:5" x14ac:dyDescent="0.25">
      <c r="E5772" s="1"/>
    </row>
    <row r="5773" spans="5:5" x14ac:dyDescent="0.25">
      <c r="E5773" s="1"/>
    </row>
    <row r="5774" spans="5:5" x14ac:dyDescent="0.25">
      <c r="E5774" s="1"/>
    </row>
    <row r="5775" spans="5:5" x14ac:dyDescent="0.25">
      <c r="E5775" s="1"/>
    </row>
    <row r="5776" spans="5:5" x14ac:dyDescent="0.25">
      <c r="E5776" s="1"/>
    </row>
    <row r="5777" spans="5:5" x14ac:dyDescent="0.25">
      <c r="E5777" s="1"/>
    </row>
    <row r="5778" spans="5:5" x14ac:dyDescent="0.25">
      <c r="E5778" s="1"/>
    </row>
    <row r="5779" spans="5:5" x14ac:dyDescent="0.25">
      <c r="E5779" s="1"/>
    </row>
    <row r="5780" spans="5:5" x14ac:dyDescent="0.25">
      <c r="E5780" s="1"/>
    </row>
    <row r="5781" spans="5:5" x14ac:dyDescent="0.25">
      <c r="E5781" s="1"/>
    </row>
    <row r="5782" spans="5:5" x14ac:dyDescent="0.25">
      <c r="E5782" s="1"/>
    </row>
    <row r="5783" spans="5:5" x14ac:dyDescent="0.25">
      <c r="E5783" s="1"/>
    </row>
    <row r="5784" spans="5:5" x14ac:dyDescent="0.25">
      <c r="E5784" s="1"/>
    </row>
    <row r="5785" spans="5:5" x14ac:dyDescent="0.25">
      <c r="E5785" s="1"/>
    </row>
    <row r="5786" spans="5:5" x14ac:dyDescent="0.25">
      <c r="E5786" s="1"/>
    </row>
    <row r="5787" spans="5:5" x14ac:dyDescent="0.25">
      <c r="E5787" s="1"/>
    </row>
    <row r="5788" spans="5:5" x14ac:dyDescent="0.25">
      <c r="E5788" s="1"/>
    </row>
    <row r="5789" spans="5:5" x14ac:dyDescent="0.25">
      <c r="E5789" s="1"/>
    </row>
    <row r="5790" spans="5:5" x14ac:dyDescent="0.25">
      <c r="E5790" s="1"/>
    </row>
    <row r="5791" spans="5:5" x14ac:dyDescent="0.25">
      <c r="E5791" s="1"/>
    </row>
    <row r="5792" spans="5:5" x14ac:dyDescent="0.25">
      <c r="E5792" s="1"/>
    </row>
    <row r="5793" spans="5:5" x14ac:dyDescent="0.25">
      <c r="E5793" s="1"/>
    </row>
    <row r="5794" spans="5:5" x14ac:dyDescent="0.25">
      <c r="E5794" s="1"/>
    </row>
    <row r="5795" spans="5:5" x14ac:dyDescent="0.25">
      <c r="E5795" s="1"/>
    </row>
    <row r="5796" spans="5:5" x14ac:dyDescent="0.25">
      <c r="E5796" s="1"/>
    </row>
    <row r="5797" spans="5:5" x14ac:dyDescent="0.25">
      <c r="E5797" s="1"/>
    </row>
    <row r="5798" spans="5:5" x14ac:dyDescent="0.25">
      <c r="E5798" s="1"/>
    </row>
    <row r="5799" spans="5:5" x14ac:dyDescent="0.25">
      <c r="E5799" s="1"/>
    </row>
    <row r="5800" spans="5:5" x14ac:dyDescent="0.25">
      <c r="E5800" s="1"/>
    </row>
    <row r="5801" spans="5:5" x14ac:dyDescent="0.25">
      <c r="E5801" s="1"/>
    </row>
    <row r="5802" spans="5:5" x14ac:dyDescent="0.25">
      <c r="E5802" s="1"/>
    </row>
    <row r="5803" spans="5:5" x14ac:dyDescent="0.25">
      <c r="E5803" s="1"/>
    </row>
    <row r="5804" spans="5:5" x14ac:dyDescent="0.25">
      <c r="E5804" s="1"/>
    </row>
    <row r="5805" spans="5:5" x14ac:dyDescent="0.25">
      <c r="E5805" s="1"/>
    </row>
    <row r="5806" spans="5:5" x14ac:dyDescent="0.25">
      <c r="E5806" s="1"/>
    </row>
    <row r="5807" spans="5:5" x14ac:dyDescent="0.25">
      <c r="E5807" s="1"/>
    </row>
    <row r="5808" spans="5:5" x14ac:dyDescent="0.25">
      <c r="E5808" s="1"/>
    </row>
    <row r="5809" spans="5:5" x14ac:dyDescent="0.25">
      <c r="E5809" s="1"/>
    </row>
    <row r="5810" spans="5:5" x14ac:dyDescent="0.25">
      <c r="E5810" s="1"/>
    </row>
    <row r="5811" spans="5:5" x14ac:dyDescent="0.25">
      <c r="E5811" s="1"/>
    </row>
    <row r="5812" spans="5:5" x14ac:dyDescent="0.25">
      <c r="E5812" s="1"/>
    </row>
    <row r="5813" spans="5:5" x14ac:dyDescent="0.25">
      <c r="E5813" s="1"/>
    </row>
    <row r="5814" spans="5:5" x14ac:dyDescent="0.25">
      <c r="E5814" s="1"/>
    </row>
    <row r="5815" spans="5:5" x14ac:dyDescent="0.25">
      <c r="E5815" s="1"/>
    </row>
    <row r="5816" spans="5:5" x14ac:dyDescent="0.25">
      <c r="E5816" s="1"/>
    </row>
    <row r="5817" spans="5:5" x14ac:dyDescent="0.25">
      <c r="E5817" s="1"/>
    </row>
    <row r="5818" spans="5:5" x14ac:dyDescent="0.25">
      <c r="E5818" s="1"/>
    </row>
    <row r="5819" spans="5:5" x14ac:dyDescent="0.25">
      <c r="E5819" s="1"/>
    </row>
    <row r="5820" spans="5:5" x14ac:dyDescent="0.25">
      <c r="E5820" s="1"/>
    </row>
    <row r="5821" spans="5:5" x14ac:dyDescent="0.25">
      <c r="E5821" s="1"/>
    </row>
    <row r="5822" spans="5:5" x14ac:dyDescent="0.25">
      <c r="E5822" s="1"/>
    </row>
    <row r="5823" spans="5:5" x14ac:dyDescent="0.25">
      <c r="E5823" s="1"/>
    </row>
    <row r="5824" spans="5:5" x14ac:dyDescent="0.25">
      <c r="E5824" s="1"/>
    </row>
    <row r="5825" spans="5:5" x14ac:dyDescent="0.25">
      <c r="E5825" s="1"/>
    </row>
    <row r="5826" spans="5:5" x14ac:dyDescent="0.25">
      <c r="E5826" s="1"/>
    </row>
    <row r="5827" spans="5:5" x14ac:dyDescent="0.25">
      <c r="E5827" s="1"/>
    </row>
    <row r="5828" spans="5:5" x14ac:dyDescent="0.25">
      <c r="E5828" s="1"/>
    </row>
    <row r="5829" spans="5:5" x14ac:dyDescent="0.25">
      <c r="E5829" s="1"/>
    </row>
    <row r="5830" spans="5:5" x14ac:dyDescent="0.25">
      <c r="E5830" s="1"/>
    </row>
    <row r="5831" spans="5:5" x14ac:dyDescent="0.25">
      <c r="E5831" s="1"/>
    </row>
    <row r="5832" spans="5:5" x14ac:dyDescent="0.25">
      <c r="E5832" s="1"/>
    </row>
    <row r="5833" spans="5:5" x14ac:dyDescent="0.25">
      <c r="E5833" s="1"/>
    </row>
    <row r="5834" spans="5:5" x14ac:dyDescent="0.25">
      <c r="E5834" s="1"/>
    </row>
    <row r="5835" spans="5:5" x14ac:dyDescent="0.25">
      <c r="E5835" s="1"/>
    </row>
    <row r="5836" spans="5:5" x14ac:dyDescent="0.25">
      <c r="E5836" s="1"/>
    </row>
    <row r="5837" spans="5:5" x14ac:dyDescent="0.25">
      <c r="E5837" s="1"/>
    </row>
    <row r="5838" spans="5:5" x14ac:dyDescent="0.25">
      <c r="E5838" s="1"/>
    </row>
    <row r="5839" spans="5:5" x14ac:dyDescent="0.25">
      <c r="E5839" s="1"/>
    </row>
    <row r="5840" spans="5:5" x14ac:dyDescent="0.25">
      <c r="E5840" s="1"/>
    </row>
    <row r="5841" spans="5:5" x14ac:dyDescent="0.25">
      <c r="E5841" s="1"/>
    </row>
    <row r="5842" spans="5:5" x14ac:dyDescent="0.25">
      <c r="E5842" s="1"/>
    </row>
    <row r="5843" spans="5:5" x14ac:dyDescent="0.25">
      <c r="E5843" s="1"/>
    </row>
    <row r="5844" spans="5:5" x14ac:dyDescent="0.25">
      <c r="E5844" s="1"/>
    </row>
    <row r="5845" spans="5:5" x14ac:dyDescent="0.25">
      <c r="E5845" s="1"/>
    </row>
    <row r="5846" spans="5:5" x14ac:dyDescent="0.25">
      <c r="E5846" s="1"/>
    </row>
    <row r="5847" spans="5:5" x14ac:dyDescent="0.25">
      <c r="E5847" s="1"/>
    </row>
    <row r="5848" spans="5:5" x14ac:dyDescent="0.25">
      <c r="E5848" s="1"/>
    </row>
    <row r="5849" spans="5:5" x14ac:dyDescent="0.25">
      <c r="E5849" s="1"/>
    </row>
    <row r="5850" spans="5:5" x14ac:dyDescent="0.25">
      <c r="E5850" s="1"/>
    </row>
    <row r="5851" spans="5:5" x14ac:dyDescent="0.25">
      <c r="E5851" s="1"/>
    </row>
    <row r="5852" spans="5:5" x14ac:dyDescent="0.25">
      <c r="E5852" s="1"/>
    </row>
    <row r="5853" spans="5:5" x14ac:dyDescent="0.25">
      <c r="E5853" s="1"/>
    </row>
    <row r="5854" spans="5:5" x14ac:dyDescent="0.25">
      <c r="E5854" s="1"/>
    </row>
    <row r="5855" spans="5:5" x14ac:dyDescent="0.25">
      <c r="E5855" s="1"/>
    </row>
    <row r="5856" spans="5:5" x14ac:dyDescent="0.25">
      <c r="E5856" s="1"/>
    </row>
    <row r="5857" spans="5:5" x14ac:dyDescent="0.25">
      <c r="E5857" s="1"/>
    </row>
    <row r="5858" spans="5:5" x14ac:dyDescent="0.25">
      <c r="E5858" s="1"/>
    </row>
    <row r="5859" spans="5:5" x14ac:dyDescent="0.25">
      <c r="E5859" s="1"/>
    </row>
    <row r="5860" spans="5:5" x14ac:dyDescent="0.25">
      <c r="E5860" s="1"/>
    </row>
    <row r="5861" spans="5:5" x14ac:dyDescent="0.25">
      <c r="E5861" s="1"/>
    </row>
    <row r="5862" spans="5:5" x14ac:dyDescent="0.25">
      <c r="E5862" s="1"/>
    </row>
    <row r="5863" spans="5:5" x14ac:dyDescent="0.25">
      <c r="E5863" s="1"/>
    </row>
    <row r="5864" spans="5:5" x14ac:dyDescent="0.25">
      <c r="E5864" s="1"/>
    </row>
    <row r="5865" spans="5:5" x14ac:dyDescent="0.25">
      <c r="E5865" s="1"/>
    </row>
    <row r="5866" spans="5:5" x14ac:dyDescent="0.25">
      <c r="E5866" s="1"/>
    </row>
    <row r="5867" spans="5:5" x14ac:dyDescent="0.25">
      <c r="E5867" s="1"/>
    </row>
    <row r="5868" spans="5:5" x14ac:dyDescent="0.25">
      <c r="E5868" s="1"/>
    </row>
    <row r="5869" spans="5:5" x14ac:dyDescent="0.25">
      <c r="E5869" s="1"/>
    </row>
    <row r="5870" spans="5:5" x14ac:dyDescent="0.25">
      <c r="E5870" s="1"/>
    </row>
    <row r="5871" spans="5:5" x14ac:dyDescent="0.25">
      <c r="E5871" s="1"/>
    </row>
    <row r="5872" spans="5:5" x14ac:dyDescent="0.25">
      <c r="E5872" s="1"/>
    </row>
    <row r="5873" spans="5:5" x14ac:dyDescent="0.25">
      <c r="E5873" s="1"/>
    </row>
    <row r="5874" spans="5:5" x14ac:dyDescent="0.25">
      <c r="E5874" s="1"/>
    </row>
    <row r="5875" spans="5:5" x14ac:dyDescent="0.25">
      <c r="E5875" s="1"/>
    </row>
    <row r="5876" spans="5:5" x14ac:dyDescent="0.25">
      <c r="E5876" s="1"/>
    </row>
    <row r="5877" spans="5:5" x14ac:dyDescent="0.25">
      <c r="E5877" s="1"/>
    </row>
    <row r="5878" spans="5:5" x14ac:dyDescent="0.25">
      <c r="E5878" s="1"/>
    </row>
    <row r="5879" spans="5:5" x14ac:dyDescent="0.25">
      <c r="E5879" s="1"/>
    </row>
    <row r="5880" spans="5:5" x14ac:dyDescent="0.25">
      <c r="E5880" s="1"/>
    </row>
    <row r="5881" spans="5:5" x14ac:dyDescent="0.25">
      <c r="E5881" s="1"/>
    </row>
    <row r="5882" spans="5:5" x14ac:dyDescent="0.25">
      <c r="E5882" s="1"/>
    </row>
    <row r="5883" spans="5:5" x14ac:dyDescent="0.25">
      <c r="E5883" s="1"/>
    </row>
    <row r="5884" spans="5:5" x14ac:dyDescent="0.25">
      <c r="E5884" s="1"/>
    </row>
    <row r="5885" spans="5:5" x14ac:dyDescent="0.25">
      <c r="E5885" s="1"/>
    </row>
    <row r="5886" spans="5:5" x14ac:dyDescent="0.25">
      <c r="E5886" s="1"/>
    </row>
    <row r="5887" spans="5:5" x14ac:dyDescent="0.25">
      <c r="E5887" s="1"/>
    </row>
    <row r="5888" spans="5:5" x14ac:dyDescent="0.25">
      <c r="E5888" s="1"/>
    </row>
    <row r="5889" spans="5:5" x14ac:dyDescent="0.25">
      <c r="E5889" s="1"/>
    </row>
    <row r="5890" spans="5:5" x14ac:dyDescent="0.25">
      <c r="E5890" s="1"/>
    </row>
    <row r="5891" spans="5:5" x14ac:dyDescent="0.25">
      <c r="E5891" s="1"/>
    </row>
    <row r="5892" spans="5:5" x14ac:dyDescent="0.25">
      <c r="E5892" s="1"/>
    </row>
    <row r="5893" spans="5:5" x14ac:dyDescent="0.25">
      <c r="E5893" s="1"/>
    </row>
    <row r="5894" spans="5:5" x14ac:dyDescent="0.25">
      <c r="E5894" s="1"/>
    </row>
    <row r="5895" spans="5:5" x14ac:dyDescent="0.25">
      <c r="E5895" s="1"/>
    </row>
    <row r="5896" spans="5:5" x14ac:dyDescent="0.25">
      <c r="E5896" s="1"/>
    </row>
    <row r="5897" spans="5:5" x14ac:dyDescent="0.25">
      <c r="E5897" s="1"/>
    </row>
    <row r="5898" spans="5:5" x14ac:dyDescent="0.25">
      <c r="E5898" s="1"/>
    </row>
    <row r="5899" spans="5:5" x14ac:dyDescent="0.25">
      <c r="E5899" s="1"/>
    </row>
    <row r="5900" spans="5:5" x14ac:dyDescent="0.25">
      <c r="E5900" s="1"/>
    </row>
    <row r="5901" spans="5:5" x14ac:dyDescent="0.25">
      <c r="E5901" s="1"/>
    </row>
    <row r="5902" spans="5:5" x14ac:dyDescent="0.25">
      <c r="E5902" s="1"/>
    </row>
    <row r="5903" spans="5:5" x14ac:dyDescent="0.25">
      <c r="E5903" s="1"/>
    </row>
    <row r="5904" spans="5:5" x14ac:dyDescent="0.25">
      <c r="E5904" s="1"/>
    </row>
    <row r="5905" spans="5:5" x14ac:dyDescent="0.25">
      <c r="E5905" s="1"/>
    </row>
    <row r="5906" spans="5:5" x14ac:dyDescent="0.25">
      <c r="E5906" s="1"/>
    </row>
    <row r="5907" spans="5:5" x14ac:dyDescent="0.25">
      <c r="E5907" s="1"/>
    </row>
    <row r="5908" spans="5:5" x14ac:dyDescent="0.25">
      <c r="E5908" s="1"/>
    </row>
    <row r="5909" spans="5:5" x14ac:dyDescent="0.25">
      <c r="E5909" s="1"/>
    </row>
    <row r="5910" spans="5:5" x14ac:dyDescent="0.25">
      <c r="E5910" s="1"/>
    </row>
    <row r="5911" spans="5:5" x14ac:dyDescent="0.25">
      <c r="E5911" s="1"/>
    </row>
    <row r="5912" spans="5:5" x14ac:dyDescent="0.25">
      <c r="E5912" s="1"/>
    </row>
    <row r="5913" spans="5:5" x14ac:dyDescent="0.25">
      <c r="E5913" s="1"/>
    </row>
    <row r="5914" spans="5:5" x14ac:dyDescent="0.25">
      <c r="E5914" s="1"/>
    </row>
    <row r="5915" spans="5:5" x14ac:dyDescent="0.25">
      <c r="E5915" s="1"/>
    </row>
    <row r="5916" spans="5:5" x14ac:dyDescent="0.25">
      <c r="E5916" s="1"/>
    </row>
    <row r="5917" spans="5:5" x14ac:dyDescent="0.25">
      <c r="E5917" s="1"/>
    </row>
    <row r="5918" spans="5:5" x14ac:dyDescent="0.25">
      <c r="E5918" s="1"/>
    </row>
    <row r="5919" spans="5:5" x14ac:dyDescent="0.25">
      <c r="E5919" s="1"/>
    </row>
    <row r="5920" spans="5:5" x14ac:dyDescent="0.25">
      <c r="E5920" s="1"/>
    </row>
    <row r="5921" spans="5:5" x14ac:dyDescent="0.25">
      <c r="E5921" s="1"/>
    </row>
    <row r="5922" spans="5:5" x14ac:dyDescent="0.25">
      <c r="E5922" s="1"/>
    </row>
    <row r="5923" spans="5:5" x14ac:dyDescent="0.25">
      <c r="E5923" s="1"/>
    </row>
    <row r="5924" spans="5:5" x14ac:dyDescent="0.25">
      <c r="E5924" s="1"/>
    </row>
    <row r="5925" spans="5:5" x14ac:dyDescent="0.25">
      <c r="E5925" s="1"/>
    </row>
    <row r="5926" spans="5:5" x14ac:dyDescent="0.25">
      <c r="E5926" s="1"/>
    </row>
    <row r="5927" spans="5:5" x14ac:dyDescent="0.25">
      <c r="E5927" s="1"/>
    </row>
    <row r="5928" spans="5:5" x14ac:dyDescent="0.25">
      <c r="E5928" s="1"/>
    </row>
    <row r="5929" spans="5:5" x14ac:dyDescent="0.25">
      <c r="E5929" s="1"/>
    </row>
    <row r="5930" spans="5:5" x14ac:dyDescent="0.25">
      <c r="E5930" s="1"/>
    </row>
    <row r="5931" spans="5:5" x14ac:dyDescent="0.25">
      <c r="E5931" s="1"/>
    </row>
    <row r="5932" spans="5:5" x14ac:dyDescent="0.25">
      <c r="E5932" s="1"/>
    </row>
    <row r="5933" spans="5:5" x14ac:dyDescent="0.25">
      <c r="E5933" s="1"/>
    </row>
    <row r="5934" spans="5:5" x14ac:dyDescent="0.25">
      <c r="E5934" s="1"/>
    </row>
    <row r="5935" spans="5:5" x14ac:dyDescent="0.25">
      <c r="E5935" s="1"/>
    </row>
    <row r="5936" spans="5:5" x14ac:dyDescent="0.25">
      <c r="E5936" s="1"/>
    </row>
    <row r="5937" spans="5:5" x14ac:dyDescent="0.25">
      <c r="E5937" s="1"/>
    </row>
    <row r="5938" spans="5:5" x14ac:dyDescent="0.25">
      <c r="E5938" s="1"/>
    </row>
    <row r="5939" spans="5:5" x14ac:dyDescent="0.25">
      <c r="E5939" s="1"/>
    </row>
    <row r="5940" spans="5:5" x14ac:dyDescent="0.25">
      <c r="E5940" s="1"/>
    </row>
    <row r="5941" spans="5:5" x14ac:dyDescent="0.25">
      <c r="E5941" s="1"/>
    </row>
    <row r="5942" spans="5:5" x14ac:dyDescent="0.25">
      <c r="E5942" s="1"/>
    </row>
    <row r="5943" spans="5:5" x14ac:dyDescent="0.25">
      <c r="E5943" s="1"/>
    </row>
    <row r="5944" spans="5:5" x14ac:dyDescent="0.25">
      <c r="E5944" s="1"/>
    </row>
    <row r="5945" spans="5:5" x14ac:dyDescent="0.25">
      <c r="E5945" s="1"/>
    </row>
    <row r="5946" spans="5:5" x14ac:dyDescent="0.25">
      <c r="E5946" s="1"/>
    </row>
    <row r="5947" spans="5:5" x14ac:dyDescent="0.25">
      <c r="E5947" s="1"/>
    </row>
    <row r="5948" spans="5:5" x14ac:dyDescent="0.25">
      <c r="E5948" s="1"/>
    </row>
    <row r="5949" spans="5:5" x14ac:dyDescent="0.25">
      <c r="E5949" s="1"/>
    </row>
    <row r="5950" spans="5:5" x14ac:dyDescent="0.25">
      <c r="E5950" s="1"/>
    </row>
    <row r="5951" spans="5:5" x14ac:dyDescent="0.25">
      <c r="E5951" s="1"/>
    </row>
    <row r="5952" spans="5:5" x14ac:dyDescent="0.25">
      <c r="E5952" s="1"/>
    </row>
    <row r="5953" spans="5:5" x14ac:dyDescent="0.25">
      <c r="E5953" s="1"/>
    </row>
    <row r="5954" spans="5:5" x14ac:dyDescent="0.25">
      <c r="E5954" s="1"/>
    </row>
    <row r="5955" spans="5:5" x14ac:dyDescent="0.25">
      <c r="E5955" s="1"/>
    </row>
    <row r="5956" spans="5:5" x14ac:dyDescent="0.25">
      <c r="E5956" s="1"/>
    </row>
    <row r="5957" spans="5:5" x14ac:dyDescent="0.25">
      <c r="E5957" s="1"/>
    </row>
    <row r="5958" spans="5:5" x14ac:dyDescent="0.25">
      <c r="E5958" s="1"/>
    </row>
    <row r="5959" spans="5:5" x14ac:dyDescent="0.25">
      <c r="E5959" s="1"/>
    </row>
    <row r="5960" spans="5:5" x14ac:dyDescent="0.25">
      <c r="E5960" s="1"/>
    </row>
    <row r="5961" spans="5:5" x14ac:dyDescent="0.25">
      <c r="E5961" s="1"/>
    </row>
    <row r="5962" spans="5:5" x14ac:dyDescent="0.25">
      <c r="E5962" s="1"/>
    </row>
    <row r="5963" spans="5:5" x14ac:dyDescent="0.25">
      <c r="E5963" s="1"/>
    </row>
    <row r="5964" spans="5:5" x14ac:dyDescent="0.25">
      <c r="E5964" s="1"/>
    </row>
    <row r="5965" spans="5:5" x14ac:dyDescent="0.25">
      <c r="E5965" s="1"/>
    </row>
    <row r="5966" spans="5:5" x14ac:dyDescent="0.25">
      <c r="E5966" s="1"/>
    </row>
    <row r="5967" spans="5:5" x14ac:dyDescent="0.25">
      <c r="E5967" s="1"/>
    </row>
    <row r="5968" spans="5:5" x14ac:dyDescent="0.25">
      <c r="E5968" s="1"/>
    </row>
    <row r="5969" spans="5:5" x14ac:dyDescent="0.25">
      <c r="E5969" s="1"/>
    </row>
    <row r="5970" spans="5:5" x14ac:dyDescent="0.25">
      <c r="E5970" s="1"/>
    </row>
    <row r="5971" spans="5:5" x14ac:dyDescent="0.25">
      <c r="E5971" s="1"/>
    </row>
    <row r="5972" spans="5:5" x14ac:dyDescent="0.25">
      <c r="E5972" s="1"/>
    </row>
    <row r="5973" spans="5:5" x14ac:dyDescent="0.25">
      <c r="E5973" s="1"/>
    </row>
    <row r="5974" spans="5:5" x14ac:dyDescent="0.25">
      <c r="E5974" s="1"/>
    </row>
    <row r="5975" spans="5:5" x14ac:dyDescent="0.25">
      <c r="E5975" s="1"/>
    </row>
    <row r="5976" spans="5:5" x14ac:dyDescent="0.25">
      <c r="E5976" s="1"/>
    </row>
    <row r="5977" spans="5:5" x14ac:dyDescent="0.25">
      <c r="E5977" s="1"/>
    </row>
    <row r="5978" spans="5:5" x14ac:dyDescent="0.25">
      <c r="E5978" s="1"/>
    </row>
    <row r="5979" spans="5:5" x14ac:dyDescent="0.25">
      <c r="E5979" s="1"/>
    </row>
    <row r="5980" spans="5:5" x14ac:dyDescent="0.25">
      <c r="E5980" s="1"/>
    </row>
    <row r="5981" spans="5:5" x14ac:dyDescent="0.25">
      <c r="E5981" s="1"/>
    </row>
    <row r="5982" spans="5:5" x14ac:dyDescent="0.25">
      <c r="E5982" s="1"/>
    </row>
    <row r="5983" spans="5:5" x14ac:dyDescent="0.25">
      <c r="E5983" s="1"/>
    </row>
    <row r="5984" spans="5:5" x14ac:dyDescent="0.25">
      <c r="E5984" s="1"/>
    </row>
    <row r="5985" spans="5:5" x14ac:dyDescent="0.25">
      <c r="E5985" s="1"/>
    </row>
    <row r="5986" spans="5:5" x14ac:dyDescent="0.25">
      <c r="E5986" s="1"/>
    </row>
    <row r="5987" spans="5:5" x14ac:dyDescent="0.25">
      <c r="E5987" s="1"/>
    </row>
    <row r="5988" spans="5:5" x14ac:dyDescent="0.25">
      <c r="E5988" s="1"/>
    </row>
    <row r="5989" spans="5:5" x14ac:dyDescent="0.25">
      <c r="E5989" s="1"/>
    </row>
    <row r="5990" spans="5:5" x14ac:dyDescent="0.25">
      <c r="E5990" s="1"/>
    </row>
    <row r="5991" spans="5:5" x14ac:dyDescent="0.25">
      <c r="E5991" s="1"/>
    </row>
    <row r="5992" spans="5:5" x14ac:dyDescent="0.25">
      <c r="E5992" s="1"/>
    </row>
    <row r="5993" spans="5:5" x14ac:dyDescent="0.25">
      <c r="E5993" s="1"/>
    </row>
    <row r="5994" spans="5:5" x14ac:dyDescent="0.25">
      <c r="E5994" s="1"/>
    </row>
    <row r="5995" spans="5:5" x14ac:dyDescent="0.25">
      <c r="E5995" s="1"/>
    </row>
    <row r="5996" spans="5:5" x14ac:dyDescent="0.25">
      <c r="E5996" s="1"/>
    </row>
    <row r="5997" spans="5:5" x14ac:dyDescent="0.25">
      <c r="E5997" s="1"/>
    </row>
    <row r="5998" spans="5:5" x14ac:dyDescent="0.25">
      <c r="E5998" s="1"/>
    </row>
    <row r="5999" spans="5:5" x14ac:dyDescent="0.25">
      <c r="E5999" s="1"/>
    </row>
    <row r="6000" spans="5:5" x14ac:dyDescent="0.25">
      <c r="E6000" s="1"/>
    </row>
    <row r="6001" spans="5:5" x14ac:dyDescent="0.25">
      <c r="E6001" s="1"/>
    </row>
    <row r="6002" spans="5:5" x14ac:dyDescent="0.25">
      <c r="E6002" s="1"/>
    </row>
    <row r="6003" spans="5:5" x14ac:dyDescent="0.25">
      <c r="E6003" s="1"/>
    </row>
    <row r="6004" spans="5:5" x14ac:dyDescent="0.25">
      <c r="E6004" s="1"/>
    </row>
    <row r="6005" spans="5:5" x14ac:dyDescent="0.25">
      <c r="E6005" s="1"/>
    </row>
    <row r="6006" spans="5:5" x14ac:dyDescent="0.25">
      <c r="E6006" s="1"/>
    </row>
    <row r="6007" spans="5:5" x14ac:dyDescent="0.25">
      <c r="E6007" s="1"/>
    </row>
    <row r="6008" spans="5:5" x14ac:dyDescent="0.25">
      <c r="E6008" s="1"/>
    </row>
    <row r="6009" spans="5:5" x14ac:dyDescent="0.25">
      <c r="E6009" s="1"/>
    </row>
    <row r="6010" spans="5:5" x14ac:dyDescent="0.25">
      <c r="E6010" s="1"/>
    </row>
    <row r="6011" spans="5:5" x14ac:dyDescent="0.25">
      <c r="E6011" s="1"/>
    </row>
    <row r="6012" spans="5:5" x14ac:dyDescent="0.25">
      <c r="E6012" s="1"/>
    </row>
    <row r="6013" spans="5:5" x14ac:dyDescent="0.25">
      <c r="E6013" s="1"/>
    </row>
    <row r="6014" spans="5:5" x14ac:dyDescent="0.25">
      <c r="E6014" s="1"/>
    </row>
    <row r="6015" spans="5:5" x14ac:dyDescent="0.25">
      <c r="E6015" s="1"/>
    </row>
    <row r="6016" spans="5:5" x14ac:dyDescent="0.25">
      <c r="E6016" s="1"/>
    </row>
    <row r="6017" spans="5:5" x14ac:dyDescent="0.25">
      <c r="E6017" s="1"/>
    </row>
    <row r="6018" spans="5:5" x14ac:dyDescent="0.25">
      <c r="E6018" s="1"/>
    </row>
    <row r="6019" spans="5:5" x14ac:dyDescent="0.25">
      <c r="E6019" s="1"/>
    </row>
    <row r="6020" spans="5:5" x14ac:dyDescent="0.25">
      <c r="E6020" s="1"/>
    </row>
    <row r="6021" spans="5:5" x14ac:dyDescent="0.25">
      <c r="E6021" s="1"/>
    </row>
    <row r="6022" spans="5:5" x14ac:dyDescent="0.25">
      <c r="E6022" s="1"/>
    </row>
    <row r="6023" spans="5:5" x14ac:dyDescent="0.25">
      <c r="E6023" s="1"/>
    </row>
    <row r="6024" spans="5:5" x14ac:dyDescent="0.25">
      <c r="E6024" s="1"/>
    </row>
    <row r="6025" spans="5:5" x14ac:dyDescent="0.25">
      <c r="E6025" s="1"/>
    </row>
    <row r="6026" spans="5:5" x14ac:dyDescent="0.25">
      <c r="E6026" s="1"/>
    </row>
    <row r="6027" spans="5:5" x14ac:dyDescent="0.25">
      <c r="E6027" s="1"/>
    </row>
    <row r="6028" spans="5:5" x14ac:dyDescent="0.25">
      <c r="E6028" s="1"/>
    </row>
    <row r="6029" spans="5:5" x14ac:dyDescent="0.25">
      <c r="E6029" s="1"/>
    </row>
    <row r="6030" spans="5:5" x14ac:dyDescent="0.25">
      <c r="E6030" s="1"/>
    </row>
    <row r="6031" spans="5:5" x14ac:dyDescent="0.25">
      <c r="E6031" s="1"/>
    </row>
    <row r="6032" spans="5:5" x14ac:dyDescent="0.25">
      <c r="E6032" s="1"/>
    </row>
    <row r="6033" spans="5:5" x14ac:dyDescent="0.25">
      <c r="E6033" s="1"/>
    </row>
    <row r="6034" spans="5:5" x14ac:dyDescent="0.25">
      <c r="E6034" s="1"/>
    </row>
    <row r="6035" spans="5:5" x14ac:dyDescent="0.25">
      <c r="E6035" s="1"/>
    </row>
    <row r="6036" spans="5:5" x14ac:dyDescent="0.25">
      <c r="E6036" s="1"/>
    </row>
    <row r="6037" spans="5:5" x14ac:dyDescent="0.25">
      <c r="E6037" s="1"/>
    </row>
    <row r="6038" spans="5:5" x14ac:dyDescent="0.25">
      <c r="E6038" s="1"/>
    </row>
    <row r="6039" spans="5:5" x14ac:dyDescent="0.25">
      <c r="E6039" s="1"/>
    </row>
    <row r="6040" spans="5:5" x14ac:dyDescent="0.25">
      <c r="E6040" s="1"/>
    </row>
    <row r="6041" spans="5:5" x14ac:dyDescent="0.25">
      <c r="E6041" s="1"/>
    </row>
    <row r="6042" spans="5:5" x14ac:dyDescent="0.25">
      <c r="E6042" s="1"/>
    </row>
    <row r="6043" spans="5:5" x14ac:dyDescent="0.25">
      <c r="E6043" s="1"/>
    </row>
    <row r="6044" spans="5:5" x14ac:dyDescent="0.25">
      <c r="E6044" s="1"/>
    </row>
    <row r="6045" spans="5:5" x14ac:dyDescent="0.25">
      <c r="E6045" s="1"/>
    </row>
    <row r="6046" spans="5:5" x14ac:dyDescent="0.25">
      <c r="E6046" s="1"/>
    </row>
    <row r="6047" spans="5:5" x14ac:dyDescent="0.25">
      <c r="E6047" s="1"/>
    </row>
    <row r="6048" spans="5:5" x14ac:dyDescent="0.25">
      <c r="E6048" s="1"/>
    </row>
    <row r="6049" spans="5:5" x14ac:dyDescent="0.25">
      <c r="E6049" s="1"/>
    </row>
    <row r="6050" spans="5:5" x14ac:dyDescent="0.25">
      <c r="E6050" s="1"/>
    </row>
    <row r="6051" spans="5:5" x14ac:dyDescent="0.25">
      <c r="E6051" s="1"/>
    </row>
    <row r="6052" spans="5:5" x14ac:dyDescent="0.25">
      <c r="E6052" s="1"/>
    </row>
    <row r="6053" spans="5:5" x14ac:dyDescent="0.25">
      <c r="E6053" s="1"/>
    </row>
    <row r="6054" spans="5:5" x14ac:dyDescent="0.25">
      <c r="E6054" s="1"/>
    </row>
    <row r="6055" spans="5:5" x14ac:dyDescent="0.25">
      <c r="E6055" s="1"/>
    </row>
    <row r="6056" spans="5:5" x14ac:dyDescent="0.25">
      <c r="E6056" s="1"/>
    </row>
    <row r="6057" spans="5:5" x14ac:dyDescent="0.25">
      <c r="E6057" s="1"/>
    </row>
    <row r="6058" spans="5:5" x14ac:dyDescent="0.25">
      <c r="E6058" s="1"/>
    </row>
    <row r="6059" spans="5:5" x14ac:dyDescent="0.25">
      <c r="E6059" s="1"/>
    </row>
    <row r="6060" spans="5:5" x14ac:dyDescent="0.25">
      <c r="E6060" s="1"/>
    </row>
    <row r="6061" spans="5:5" x14ac:dyDescent="0.25">
      <c r="E6061" s="1"/>
    </row>
    <row r="6062" spans="5:5" x14ac:dyDescent="0.25">
      <c r="E6062" s="1"/>
    </row>
    <row r="6063" spans="5:5" x14ac:dyDescent="0.25">
      <c r="E6063" s="1"/>
    </row>
    <row r="6064" spans="5:5" x14ac:dyDescent="0.25">
      <c r="E6064" s="1"/>
    </row>
    <row r="6065" spans="5:5" x14ac:dyDescent="0.25">
      <c r="E6065" s="1"/>
    </row>
    <row r="6066" spans="5:5" x14ac:dyDescent="0.25">
      <c r="E6066" s="1"/>
    </row>
    <row r="6067" spans="5:5" x14ac:dyDescent="0.25">
      <c r="E6067" s="1"/>
    </row>
    <row r="6068" spans="5:5" x14ac:dyDescent="0.25">
      <c r="E6068" s="1"/>
    </row>
    <row r="6069" spans="5:5" x14ac:dyDescent="0.25">
      <c r="E6069" s="1"/>
    </row>
    <row r="6070" spans="5:5" x14ac:dyDescent="0.25">
      <c r="E6070" s="1"/>
    </row>
    <row r="6071" spans="5:5" x14ac:dyDescent="0.25">
      <c r="E6071" s="1"/>
    </row>
    <row r="6072" spans="5:5" x14ac:dyDescent="0.25">
      <c r="E6072" s="1"/>
    </row>
    <row r="6073" spans="5:5" x14ac:dyDescent="0.25">
      <c r="E6073" s="1"/>
    </row>
    <row r="6074" spans="5:5" x14ac:dyDescent="0.25">
      <c r="E6074" s="1"/>
    </row>
    <row r="6075" spans="5:5" x14ac:dyDescent="0.25">
      <c r="E6075" s="1"/>
    </row>
    <row r="6076" spans="5:5" x14ac:dyDescent="0.25">
      <c r="E6076" s="1"/>
    </row>
    <row r="6077" spans="5:5" x14ac:dyDescent="0.25">
      <c r="E6077" s="1"/>
    </row>
    <row r="6078" spans="5:5" x14ac:dyDescent="0.25">
      <c r="E6078" s="1"/>
    </row>
    <row r="6079" spans="5:5" x14ac:dyDescent="0.25">
      <c r="E6079" s="1"/>
    </row>
    <row r="6080" spans="5:5" x14ac:dyDescent="0.25">
      <c r="E6080" s="1"/>
    </row>
    <row r="6081" spans="5:5" x14ac:dyDescent="0.25">
      <c r="E6081" s="1"/>
    </row>
    <row r="6082" spans="5:5" x14ac:dyDescent="0.25">
      <c r="E6082" s="1"/>
    </row>
    <row r="6083" spans="5:5" x14ac:dyDescent="0.25">
      <c r="E6083" s="1"/>
    </row>
    <row r="6084" spans="5:5" x14ac:dyDescent="0.25">
      <c r="E6084" s="1"/>
    </row>
    <row r="6085" spans="5:5" x14ac:dyDescent="0.25">
      <c r="E6085" s="1"/>
    </row>
    <row r="6086" spans="5:5" x14ac:dyDescent="0.25">
      <c r="E6086" s="1"/>
    </row>
    <row r="6087" spans="5:5" x14ac:dyDescent="0.25">
      <c r="E6087" s="1"/>
    </row>
    <row r="6088" spans="5:5" x14ac:dyDescent="0.25">
      <c r="E6088" s="1"/>
    </row>
    <row r="6089" spans="5:5" x14ac:dyDescent="0.25">
      <c r="E6089" s="1"/>
    </row>
    <row r="6090" spans="5:5" x14ac:dyDescent="0.25">
      <c r="E6090" s="1"/>
    </row>
    <row r="6091" spans="5:5" x14ac:dyDescent="0.25">
      <c r="E6091" s="1"/>
    </row>
    <row r="6092" spans="5:5" x14ac:dyDescent="0.25">
      <c r="E6092" s="1"/>
    </row>
    <row r="6093" spans="5:5" x14ac:dyDescent="0.25">
      <c r="E6093" s="1"/>
    </row>
    <row r="6094" spans="5:5" x14ac:dyDescent="0.25">
      <c r="E6094" s="1"/>
    </row>
    <row r="6095" spans="5:5" x14ac:dyDescent="0.25">
      <c r="E6095" s="1"/>
    </row>
    <row r="6096" spans="5:5" x14ac:dyDescent="0.25">
      <c r="E6096" s="1"/>
    </row>
    <row r="6097" spans="5:5" x14ac:dyDescent="0.25">
      <c r="E6097" s="1"/>
    </row>
    <row r="6098" spans="5:5" x14ac:dyDescent="0.25">
      <c r="E6098" s="1"/>
    </row>
    <row r="6099" spans="5:5" x14ac:dyDescent="0.25">
      <c r="E6099" s="1"/>
    </row>
    <row r="6100" spans="5:5" x14ac:dyDescent="0.25">
      <c r="E6100" s="1"/>
    </row>
    <row r="6101" spans="5:5" x14ac:dyDescent="0.25">
      <c r="E6101" s="1"/>
    </row>
    <row r="6102" spans="5:5" x14ac:dyDescent="0.25">
      <c r="E6102" s="1"/>
    </row>
    <row r="6103" spans="5:5" x14ac:dyDescent="0.25">
      <c r="E6103" s="1"/>
    </row>
    <row r="6104" spans="5:5" x14ac:dyDescent="0.25">
      <c r="E6104" s="1"/>
    </row>
    <row r="6105" spans="5:5" x14ac:dyDescent="0.25">
      <c r="E6105" s="1"/>
    </row>
    <row r="6106" spans="5:5" x14ac:dyDescent="0.25">
      <c r="E6106" s="1"/>
    </row>
    <row r="6107" spans="5:5" x14ac:dyDescent="0.25">
      <c r="E6107" s="1"/>
    </row>
    <row r="6108" spans="5:5" x14ac:dyDescent="0.25">
      <c r="E6108" s="1"/>
    </row>
    <row r="6109" spans="5:5" x14ac:dyDescent="0.25">
      <c r="E6109" s="1"/>
    </row>
    <row r="6110" spans="5:5" x14ac:dyDescent="0.25">
      <c r="E6110" s="1"/>
    </row>
    <row r="6111" spans="5:5" x14ac:dyDescent="0.25">
      <c r="E6111" s="1"/>
    </row>
    <row r="6112" spans="5:5" x14ac:dyDescent="0.25">
      <c r="E6112" s="1"/>
    </row>
    <row r="6113" spans="5:5" x14ac:dyDescent="0.25">
      <c r="E6113" s="1"/>
    </row>
    <row r="6114" spans="5:5" x14ac:dyDescent="0.25">
      <c r="E6114" s="1"/>
    </row>
    <row r="6115" spans="5:5" x14ac:dyDescent="0.25">
      <c r="E6115" s="1"/>
    </row>
    <row r="6116" spans="5:5" x14ac:dyDescent="0.25">
      <c r="E6116" s="1"/>
    </row>
    <row r="6117" spans="5:5" x14ac:dyDescent="0.25">
      <c r="E6117" s="1"/>
    </row>
    <row r="6118" spans="5:5" x14ac:dyDescent="0.25">
      <c r="E6118" s="1"/>
    </row>
    <row r="6119" spans="5:5" x14ac:dyDescent="0.25">
      <c r="E6119" s="1"/>
    </row>
    <row r="6120" spans="5:5" x14ac:dyDescent="0.25">
      <c r="E6120" s="1"/>
    </row>
    <row r="6121" spans="5:5" x14ac:dyDescent="0.25">
      <c r="E6121" s="1"/>
    </row>
    <row r="6122" spans="5:5" x14ac:dyDescent="0.25">
      <c r="E6122" s="1"/>
    </row>
    <row r="6123" spans="5:5" x14ac:dyDescent="0.25">
      <c r="E6123" s="1"/>
    </row>
    <row r="6124" spans="5:5" x14ac:dyDescent="0.25">
      <c r="E6124" s="1"/>
    </row>
    <row r="6125" spans="5:5" x14ac:dyDescent="0.25">
      <c r="E6125" s="1"/>
    </row>
    <row r="6126" spans="5:5" x14ac:dyDescent="0.25">
      <c r="E6126" s="1"/>
    </row>
    <row r="6127" spans="5:5" x14ac:dyDescent="0.25">
      <c r="E6127" s="1"/>
    </row>
    <row r="6128" spans="5:5" x14ac:dyDescent="0.25">
      <c r="E6128" s="1"/>
    </row>
    <row r="6129" spans="5:5" x14ac:dyDescent="0.25">
      <c r="E6129" s="1"/>
    </row>
    <row r="6130" spans="5:5" x14ac:dyDescent="0.25">
      <c r="E6130" s="1"/>
    </row>
    <row r="6131" spans="5:5" x14ac:dyDescent="0.25">
      <c r="E6131" s="1"/>
    </row>
    <row r="6132" spans="5:5" x14ac:dyDescent="0.25">
      <c r="E6132" s="1"/>
    </row>
    <row r="6133" spans="5:5" x14ac:dyDescent="0.25">
      <c r="E6133" s="1"/>
    </row>
    <row r="6134" spans="5:5" x14ac:dyDescent="0.25">
      <c r="E6134" s="1"/>
    </row>
    <row r="6135" spans="5:5" x14ac:dyDescent="0.25">
      <c r="E6135" s="1"/>
    </row>
    <row r="6136" spans="5:5" x14ac:dyDescent="0.25">
      <c r="E6136" s="1"/>
    </row>
    <row r="6137" spans="5:5" x14ac:dyDescent="0.25">
      <c r="E6137" s="1"/>
    </row>
    <row r="6138" spans="5:5" x14ac:dyDescent="0.25">
      <c r="E6138" s="1"/>
    </row>
    <row r="6139" spans="5:5" x14ac:dyDescent="0.25">
      <c r="E6139" s="1"/>
    </row>
    <row r="6140" spans="5:5" x14ac:dyDescent="0.25">
      <c r="E6140" s="1"/>
    </row>
    <row r="6141" spans="5:5" x14ac:dyDescent="0.25">
      <c r="E6141" s="1"/>
    </row>
    <row r="6142" spans="5:5" x14ac:dyDescent="0.25">
      <c r="E6142" s="1"/>
    </row>
    <row r="6143" spans="5:5" x14ac:dyDescent="0.25">
      <c r="E6143" s="1"/>
    </row>
    <row r="6144" spans="5:5" x14ac:dyDescent="0.25">
      <c r="E6144" s="1"/>
    </row>
    <row r="6145" spans="5:5" x14ac:dyDescent="0.25">
      <c r="E6145" s="1"/>
    </row>
    <row r="6146" spans="5:5" x14ac:dyDescent="0.25">
      <c r="E6146" s="1"/>
    </row>
    <row r="6147" spans="5:5" x14ac:dyDescent="0.25">
      <c r="E6147" s="1"/>
    </row>
    <row r="6148" spans="5:5" x14ac:dyDescent="0.25">
      <c r="E6148" s="1"/>
    </row>
    <row r="6149" spans="5:5" x14ac:dyDescent="0.25">
      <c r="E6149" s="1"/>
    </row>
    <row r="6150" spans="5:5" x14ac:dyDescent="0.25">
      <c r="E6150" s="1"/>
    </row>
    <row r="6151" spans="5:5" x14ac:dyDescent="0.25">
      <c r="E6151" s="1"/>
    </row>
    <row r="6152" spans="5:5" x14ac:dyDescent="0.25">
      <c r="E6152" s="1"/>
    </row>
    <row r="6153" spans="5:5" x14ac:dyDescent="0.25">
      <c r="E6153" s="1"/>
    </row>
    <row r="6154" spans="5:5" x14ac:dyDescent="0.25">
      <c r="E6154" s="1"/>
    </row>
    <row r="6155" spans="5:5" x14ac:dyDescent="0.25">
      <c r="E6155" s="1"/>
    </row>
    <row r="6156" spans="5:5" x14ac:dyDescent="0.25">
      <c r="E6156" s="1"/>
    </row>
    <row r="6157" spans="5:5" x14ac:dyDescent="0.25">
      <c r="E6157" s="1"/>
    </row>
    <row r="6158" spans="5:5" x14ac:dyDescent="0.25">
      <c r="E6158" s="1"/>
    </row>
    <row r="6159" spans="5:5" x14ac:dyDescent="0.25">
      <c r="E6159" s="1"/>
    </row>
    <row r="6160" spans="5:5" x14ac:dyDescent="0.25">
      <c r="E6160" s="1"/>
    </row>
    <row r="6161" spans="5:5" x14ac:dyDescent="0.25">
      <c r="E6161" s="1"/>
    </row>
    <row r="6162" spans="5:5" x14ac:dyDescent="0.25">
      <c r="E6162" s="1"/>
    </row>
    <row r="6163" spans="5:5" x14ac:dyDescent="0.25">
      <c r="E6163" s="1"/>
    </row>
    <row r="6164" spans="5:5" x14ac:dyDescent="0.25">
      <c r="E6164" s="1"/>
    </row>
    <row r="6165" spans="5:5" x14ac:dyDescent="0.25">
      <c r="E6165" s="1"/>
    </row>
    <row r="6166" spans="5:5" x14ac:dyDescent="0.25">
      <c r="E6166" s="1"/>
    </row>
    <row r="6167" spans="5:5" x14ac:dyDescent="0.25">
      <c r="E6167" s="1"/>
    </row>
    <row r="6168" spans="5:5" x14ac:dyDescent="0.25">
      <c r="E6168" s="1"/>
    </row>
    <row r="6169" spans="5:5" x14ac:dyDescent="0.25">
      <c r="E6169" s="1"/>
    </row>
    <row r="6170" spans="5:5" x14ac:dyDescent="0.25">
      <c r="E6170" s="1"/>
    </row>
    <row r="6171" spans="5:5" x14ac:dyDescent="0.25">
      <c r="E6171" s="1"/>
    </row>
    <row r="6172" spans="5:5" x14ac:dyDescent="0.25">
      <c r="E6172" s="1"/>
    </row>
    <row r="6173" spans="5:5" x14ac:dyDescent="0.25">
      <c r="E6173" s="1"/>
    </row>
    <row r="6174" spans="5:5" x14ac:dyDescent="0.25">
      <c r="E6174" s="1"/>
    </row>
    <row r="6175" spans="5:5" x14ac:dyDescent="0.25">
      <c r="E6175" s="1"/>
    </row>
    <row r="6176" spans="5:5" x14ac:dyDescent="0.25">
      <c r="E6176" s="1"/>
    </row>
    <row r="6177" spans="5:5" x14ac:dyDescent="0.25">
      <c r="E6177" s="1"/>
    </row>
    <row r="6178" spans="5:5" x14ac:dyDescent="0.25">
      <c r="E6178" s="1"/>
    </row>
    <row r="6179" spans="5:5" x14ac:dyDescent="0.25">
      <c r="E6179" s="1"/>
    </row>
    <row r="6180" spans="5:5" x14ac:dyDescent="0.25">
      <c r="E6180" s="1"/>
    </row>
    <row r="6181" spans="5:5" x14ac:dyDescent="0.25">
      <c r="E6181" s="1"/>
    </row>
    <row r="6182" spans="5:5" x14ac:dyDescent="0.25">
      <c r="E6182" s="1"/>
    </row>
    <row r="6183" spans="5:5" x14ac:dyDescent="0.25">
      <c r="E6183" s="1"/>
    </row>
    <row r="6184" spans="5:5" x14ac:dyDescent="0.25">
      <c r="E6184" s="1"/>
    </row>
    <row r="6185" spans="5:5" x14ac:dyDescent="0.25">
      <c r="E6185" s="1"/>
    </row>
    <row r="6186" spans="5:5" x14ac:dyDescent="0.25">
      <c r="E6186" s="1"/>
    </row>
    <row r="6187" spans="5:5" x14ac:dyDescent="0.25">
      <c r="E6187" s="1"/>
    </row>
    <row r="6188" spans="5:5" x14ac:dyDescent="0.25">
      <c r="E6188" s="1"/>
    </row>
    <row r="6189" spans="5:5" x14ac:dyDescent="0.25">
      <c r="E6189" s="1"/>
    </row>
    <row r="6190" spans="5:5" x14ac:dyDescent="0.25">
      <c r="E6190" s="1"/>
    </row>
    <row r="6191" spans="5:5" x14ac:dyDescent="0.25">
      <c r="E6191" s="1"/>
    </row>
    <row r="6192" spans="5:5" x14ac:dyDescent="0.25">
      <c r="E6192" s="1"/>
    </row>
    <row r="6193" spans="5:5" x14ac:dyDescent="0.25">
      <c r="E6193" s="1"/>
    </row>
    <row r="6194" spans="5:5" x14ac:dyDescent="0.25">
      <c r="E6194" s="1"/>
    </row>
    <row r="6195" spans="5:5" x14ac:dyDescent="0.25">
      <c r="E6195" s="1"/>
    </row>
    <row r="6196" spans="5:5" x14ac:dyDescent="0.25">
      <c r="E6196" s="1"/>
    </row>
    <row r="6197" spans="5:5" x14ac:dyDescent="0.25">
      <c r="E6197" s="1"/>
    </row>
    <row r="6198" spans="5:5" x14ac:dyDescent="0.25">
      <c r="E6198" s="1"/>
    </row>
    <row r="6199" spans="5:5" x14ac:dyDescent="0.25">
      <c r="E6199" s="1"/>
    </row>
    <row r="6200" spans="5:5" x14ac:dyDescent="0.25">
      <c r="E6200" s="1"/>
    </row>
    <row r="6201" spans="5:5" x14ac:dyDescent="0.25">
      <c r="E6201" s="1"/>
    </row>
    <row r="6202" spans="5:5" x14ac:dyDescent="0.25">
      <c r="E6202" s="1"/>
    </row>
    <row r="6203" spans="5:5" x14ac:dyDescent="0.25">
      <c r="E6203" s="1"/>
    </row>
    <row r="6204" spans="5:5" x14ac:dyDescent="0.25">
      <c r="E6204" s="1"/>
    </row>
    <row r="6205" spans="5:5" x14ac:dyDescent="0.25">
      <c r="E6205" s="1"/>
    </row>
    <row r="6206" spans="5:5" x14ac:dyDescent="0.25">
      <c r="E6206" s="1"/>
    </row>
    <row r="6207" spans="5:5" x14ac:dyDescent="0.25">
      <c r="E6207" s="1"/>
    </row>
    <row r="6208" spans="5:5" x14ac:dyDescent="0.25">
      <c r="E6208" s="1"/>
    </row>
    <row r="6209" spans="5:5" x14ac:dyDescent="0.25">
      <c r="E6209" s="1"/>
    </row>
    <row r="6210" spans="5:5" x14ac:dyDescent="0.25">
      <c r="E6210" s="1"/>
    </row>
    <row r="6211" spans="5:5" x14ac:dyDescent="0.25">
      <c r="E6211" s="1"/>
    </row>
    <row r="6212" spans="5:5" x14ac:dyDescent="0.25">
      <c r="E6212" s="1"/>
    </row>
    <row r="6213" spans="5:5" x14ac:dyDescent="0.25">
      <c r="E6213" s="1"/>
    </row>
    <row r="6214" spans="5:5" x14ac:dyDescent="0.25">
      <c r="E6214" s="1"/>
    </row>
    <row r="6215" spans="5:5" x14ac:dyDescent="0.25">
      <c r="E6215" s="1"/>
    </row>
    <row r="6216" spans="5:5" x14ac:dyDescent="0.25">
      <c r="E6216" s="1"/>
    </row>
    <row r="6217" spans="5:5" x14ac:dyDescent="0.25">
      <c r="E6217" s="1"/>
    </row>
    <row r="6218" spans="5:5" x14ac:dyDescent="0.25">
      <c r="E6218" s="1"/>
    </row>
    <row r="6219" spans="5:5" x14ac:dyDescent="0.25">
      <c r="E6219" s="1"/>
    </row>
    <row r="6220" spans="5:5" x14ac:dyDescent="0.25">
      <c r="E6220" s="1"/>
    </row>
    <row r="6221" spans="5:5" x14ac:dyDescent="0.25">
      <c r="E6221" s="1"/>
    </row>
    <row r="6222" spans="5:5" x14ac:dyDescent="0.25">
      <c r="E6222" s="1"/>
    </row>
    <row r="6223" spans="5:5" x14ac:dyDescent="0.25">
      <c r="E6223" s="1"/>
    </row>
    <row r="6224" spans="5:5" x14ac:dyDescent="0.25">
      <c r="E6224" s="1"/>
    </row>
    <row r="6225" spans="5:5" x14ac:dyDescent="0.25">
      <c r="E6225" s="1"/>
    </row>
    <row r="6226" spans="5:5" x14ac:dyDescent="0.25">
      <c r="E6226" s="1"/>
    </row>
    <row r="6227" spans="5:5" x14ac:dyDescent="0.25">
      <c r="E6227" s="1"/>
    </row>
    <row r="6228" spans="5:5" x14ac:dyDescent="0.25">
      <c r="E6228" s="1"/>
    </row>
    <row r="6229" spans="5:5" x14ac:dyDescent="0.25">
      <c r="E6229" s="1"/>
    </row>
    <row r="6230" spans="5:5" x14ac:dyDescent="0.25">
      <c r="E6230" s="1"/>
    </row>
    <row r="6231" spans="5:5" x14ac:dyDescent="0.25">
      <c r="E6231" s="1"/>
    </row>
    <row r="6232" spans="5:5" x14ac:dyDescent="0.25">
      <c r="E6232" s="1"/>
    </row>
    <row r="6233" spans="5:5" x14ac:dyDescent="0.25">
      <c r="E6233" s="1"/>
    </row>
    <row r="6234" spans="5:5" x14ac:dyDescent="0.25">
      <c r="E6234" s="1"/>
    </row>
    <row r="6235" spans="5:5" x14ac:dyDescent="0.25">
      <c r="E6235" s="1"/>
    </row>
    <row r="6236" spans="5:5" x14ac:dyDescent="0.25">
      <c r="E6236" s="1"/>
    </row>
    <row r="6237" spans="5:5" x14ac:dyDescent="0.25">
      <c r="E6237" s="1"/>
    </row>
    <row r="6238" spans="5:5" x14ac:dyDescent="0.25">
      <c r="E6238" s="1"/>
    </row>
    <row r="6239" spans="5:5" x14ac:dyDescent="0.25">
      <c r="E6239" s="1"/>
    </row>
    <row r="6240" spans="5:5" x14ac:dyDescent="0.25">
      <c r="E6240" s="1"/>
    </row>
    <row r="6241" spans="5:5" x14ac:dyDescent="0.25">
      <c r="E6241" s="1"/>
    </row>
    <row r="6242" spans="5:5" x14ac:dyDescent="0.25">
      <c r="E6242" s="1"/>
    </row>
    <row r="6243" spans="5:5" x14ac:dyDescent="0.25">
      <c r="E6243" s="1"/>
    </row>
    <row r="6244" spans="5:5" x14ac:dyDescent="0.25">
      <c r="E6244" s="1"/>
    </row>
    <row r="6245" spans="5:5" x14ac:dyDescent="0.25">
      <c r="E6245" s="1"/>
    </row>
    <row r="6246" spans="5:5" x14ac:dyDescent="0.25">
      <c r="E6246" s="1"/>
    </row>
    <row r="6247" spans="5:5" x14ac:dyDescent="0.25">
      <c r="E6247" s="1"/>
    </row>
    <row r="6248" spans="5:5" x14ac:dyDescent="0.25">
      <c r="E6248" s="1"/>
    </row>
    <row r="6249" spans="5:5" x14ac:dyDescent="0.25">
      <c r="E6249" s="1"/>
    </row>
    <row r="6250" spans="5:5" x14ac:dyDescent="0.25">
      <c r="E6250" s="1"/>
    </row>
    <row r="6251" spans="5:5" x14ac:dyDescent="0.25">
      <c r="E6251" s="1"/>
    </row>
    <row r="6252" spans="5:5" x14ac:dyDescent="0.25">
      <c r="E6252" s="1"/>
    </row>
    <row r="6253" spans="5:5" x14ac:dyDescent="0.25">
      <c r="E6253" s="1"/>
    </row>
    <row r="6254" spans="5:5" x14ac:dyDescent="0.25">
      <c r="E6254" s="1"/>
    </row>
    <row r="6255" spans="5:5" x14ac:dyDescent="0.25">
      <c r="E6255" s="1"/>
    </row>
    <row r="6256" spans="5:5" x14ac:dyDescent="0.25">
      <c r="E6256" s="1"/>
    </row>
    <row r="6257" spans="5:5" x14ac:dyDescent="0.25">
      <c r="E6257" s="1"/>
    </row>
    <row r="6258" spans="5:5" x14ac:dyDescent="0.25">
      <c r="E6258" s="1"/>
    </row>
    <row r="6259" spans="5:5" x14ac:dyDescent="0.25">
      <c r="E6259" s="1"/>
    </row>
    <row r="6260" spans="5:5" x14ac:dyDescent="0.25">
      <c r="E6260" s="1"/>
    </row>
    <row r="6261" spans="5:5" x14ac:dyDescent="0.25">
      <c r="E6261" s="1"/>
    </row>
    <row r="6262" spans="5:5" x14ac:dyDescent="0.25">
      <c r="E6262" s="1"/>
    </row>
    <row r="6263" spans="5:5" x14ac:dyDescent="0.25">
      <c r="E6263" s="1"/>
    </row>
    <row r="6264" spans="5:5" x14ac:dyDescent="0.25">
      <c r="E6264" s="1"/>
    </row>
    <row r="6265" spans="5:5" x14ac:dyDescent="0.25">
      <c r="E6265" s="1"/>
    </row>
    <row r="6266" spans="5:5" x14ac:dyDescent="0.25">
      <c r="E6266" s="1"/>
    </row>
    <row r="6267" spans="5:5" x14ac:dyDescent="0.25">
      <c r="E6267" s="1"/>
    </row>
    <row r="6268" spans="5:5" x14ac:dyDescent="0.25">
      <c r="E6268" s="1"/>
    </row>
    <row r="6269" spans="5:5" x14ac:dyDescent="0.25">
      <c r="E6269" s="1"/>
    </row>
    <row r="6270" spans="5:5" x14ac:dyDescent="0.25">
      <c r="E6270" s="1"/>
    </row>
    <row r="6271" spans="5:5" x14ac:dyDescent="0.25">
      <c r="E6271" s="1"/>
    </row>
    <row r="6272" spans="5:5" x14ac:dyDescent="0.25">
      <c r="E6272" s="1"/>
    </row>
    <row r="6273" spans="5:5" x14ac:dyDescent="0.25">
      <c r="E6273" s="1"/>
    </row>
    <row r="6274" spans="5:5" x14ac:dyDescent="0.25">
      <c r="E6274" s="1"/>
    </row>
    <row r="6275" spans="5:5" x14ac:dyDescent="0.25">
      <c r="E6275" s="1"/>
    </row>
    <row r="6276" spans="5:5" x14ac:dyDescent="0.25">
      <c r="E6276" s="1"/>
    </row>
    <row r="6277" spans="5:5" x14ac:dyDescent="0.25">
      <c r="E6277" s="1"/>
    </row>
    <row r="6278" spans="5:5" x14ac:dyDescent="0.25">
      <c r="E6278" s="1"/>
    </row>
    <row r="6279" spans="5:5" x14ac:dyDescent="0.25">
      <c r="E6279" s="1"/>
    </row>
    <row r="6280" spans="5:5" x14ac:dyDescent="0.25">
      <c r="E6280" s="1"/>
    </row>
    <row r="6281" spans="5:5" x14ac:dyDescent="0.25">
      <c r="E6281" s="1"/>
    </row>
    <row r="6282" spans="5:5" x14ac:dyDescent="0.25">
      <c r="E6282" s="1"/>
    </row>
    <row r="6283" spans="5:5" x14ac:dyDescent="0.25">
      <c r="E6283" s="1"/>
    </row>
    <row r="6284" spans="5:5" x14ac:dyDescent="0.25">
      <c r="E6284" s="1"/>
    </row>
    <row r="6285" spans="5:5" x14ac:dyDescent="0.25">
      <c r="E6285" s="1"/>
    </row>
    <row r="6286" spans="5:5" x14ac:dyDescent="0.25">
      <c r="E6286" s="1"/>
    </row>
    <row r="6287" spans="5:5" x14ac:dyDescent="0.25">
      <c r="E6287" s="1"/>
    </row>
    <row r="6288" spans="5:5" x14ac:dyDescent="0.25">
      <c r="E6288" s="1"/>
    </row>
    <row r="6289" spans="5:5" x14ac:dyDescent="0.25">
      <c r="E6289" s="1"/>
    </row>
    <row r="6290" spans="5:5" x14ac:dyDescent="0.25">
      <c r="E6290" s="1"/>
    </row>
    <row r="6291" spans="5:5" x14ac:dyDescent="0.25">
      <c r="E6291" s="1"/>
    </row>
    <row r="6292" spans="5:5" x14ac:dyDescent="0.25">
      <c r="E6292" s="1"/>
    </row>
    <row r="6293" spans="5:5" x14ac:dyDescent="0.25">
      <c r="E6293" s="1"/>
    </row>
    <row r="6294" spans="5:5" x14ac:dyDescent="0.25">
      <c r="E6294" s="1"/>
    </row>
    <row r="6295" spans="5:5" x14ac:dyDescent="0.25">
      <c r="E6295" s="1"/>
    </row>
    <row r="6296" spans="5:5" x14ac:dyDescent="0.25">
      <c r="E6296" s="1"/>
    </row>
    <row r="6297" spans="5:5" x14ac:dyDescent="0.25">
      <c r="E6297" s="1"/>
    </row>
    <row r="6298" spans="5:5" x14ac:dyDescent="0.25">
      <c r="E6298" s="1"/>
    </row>
    <row r="6299" spans="5:5" x14ac:dyDescent="0.25">
      <c r="E6299" s="1"/>
    </row>
    <row r="6300" spans="5:5" x14ac:dyDescent="0.25">
      <c r="E6300" s="1"/>
    </row>
    <row r="6301" spans="5:5" x14ac:dyDescent="0.25">
      <c r="E6301" s="1"/>
    </row>
    <row r="6302" spans="5:5" x14ac:dyDescent="0.25">
      <c r="E6302" s="1"/>
    </row>
    <row r="6303" spans="5:5" x14ac:dyDescent="0.25">
      <c r="E6303" s="1"/>
    </row>
    <row r="6304" spans="5:5" x14ac:dyDescent="0.25">
      <c r="E6304" s="1"/>
    </row>
    <row r="6305" spans="5:5" x14ac:dyDescent="0.25">
      <c r="E6305" s="1"/>
    </row>
    <row r="6306" spans="5:5" x14ac:dyDescent="0.25">
      <c r="E6306" s="1"/>
    </row>
    <row r="6307" spans="5:5" x14ac:dyDescent="0.25">
      <c r="E6307" s="1"/>
    </row>
    <row r="6308" spans="5:5" x14ac:dyDescent="0.25">
      <c r="E6308" s="1"/>
    </row>
    <row r="6309" spans="5:5" x14ac:dyDescent="0.25">
      <c r="E6309" s="1"/>
    </row>
    <row r="6310" spans="5:5" x14ac:dyDescent="0.25">
      <c r="E6310" s="1"/>
    </row>
    <row r="6311" spans="5:5" x14ac:dyDescent="0.25">
      <c r="E6311" s="1"/>
    </row>
    <row r="6312" spans="5:5" x14ac:dyDescent="0.25">
      <c r="E6312" s="1"/>
    </row>
    <row r="6313" spans="5:5" x14ac:dyDescent="0.25">
      <c r="E6313" s="1"/>
    </row>
    <row r="6314" spans="5:5" x14ac:dyDescent="0.25">
      <c r="E6314" s="1"/>
    </row>
    <row r="6315" spans="5:5" x14ac:dyDescent="0.25">
      <c r="E6315" s="1"/>
    </row>
    <row r="6316" spans="5:5" x14ac:dyDescent="0.25">
      <c r="E6316" s="1"/>
    </row>
    <row r="6317" spans="5:5" x14ac:dyDescent="0.25">
      <c r="E6317" s="1"/>
    </row>
    <row r="6318" spans="5:5" x14ac:dyDescent="0.25">
      <c r="E6318" s="1"/>
    </row>
    <row r="6319" spans="5:5" x14ac:dyDescent="0.25">
      <c r="E6319" s="1"/>
    </row>
    <row r="6320" spans="5:5" x14ac:dyDescent="0.25">
      <c r="E6320" s="1"/>
    </row>
    <row r="6321" spans="5:5" x14ac:dyDescent="0.25">
      <c r="E6321" s="1"/>
    </row>
    <row r="6322" spans="5:5" x14ac:dyDescent="0.25">
      <c r="E6322" s="1"/>
    </row>
    <row r="6323" spans="5:5" x14ac:dyDescent="0.25">
      <c r="E6323" s="1"/>
    </row>
    <row r="6324" spans="5:5" x14ac:dyDescent="0.25">
      <c r="E6324" s="1"/>
    </row>
    <row r="6325" spans="5:5" x14ac:dyDescent="0.25">
      <c r="E6325" s="1"/>
    </row>
    <row r="6326" spans="5:5" x14ac:dyDescent="0.25">
      <c r="E6326" s="1"/>
    </row>
    <row r="6327" spans="5:5" x14ac:dyDescent="0.25">
      <c r="E6327" s="1"/>
    </row>
    <row r="6328" spans="5:5" x14ac:dyDescent="0.25">
      <c r="E6328" s="1"/>
    </row>
    <row r="6329" spans="5:5" x14ac:dyDescent="0.25">
      <c r="E6329" s="1"/>
    </row>
    <row r="6330" spans="5:5" x14ac:dyDescent="0.25">
      <c r="E6330" s="1"/>
    </row>
    <row r="6331" spans="5:5" x14ac:dyDescent="0.25">
      <c r="E6331" s="1"/>
    </row>
    <row r="6332" spans="5:5" x14ac:dyDescent="0.25">
      <c r="E6332" s="1"/>
    </row>
    <row r="6333" spans="5:5" x14ac:dyDescent="0.25">
      <c r="E6333" s="1"/>
    </row>
    <row r="6334" spans="5:5" x14ac:dyDescent="0.25">
      <c r="E6334" s="1"/>
    </row>
    <row r="6335" spans="5:5" x14ac:dyDescent="0.25">
      <c r="E6335" s="1"/>
    </row>
    <row r="6336" spans="5:5" x14ac:dyDescent="0.25">
      <c r="E6336" s="1"/>
    </row>
    <row r="6337" spans="5:5" x14ac:dyDescent="0.25">
      <c r="E6337" s="1"/>
    </row>
    <row r="6338" spans="5:5" x14ac:dyDescent="0.25">
      <c r="E6338" s="1"/>
    </row>
    <row r="6339" spans="5:5" x14ac:dyDescent="0.25">
      <c r="E6339" s="1"/>
    </row>
    <row r="6340" spans="5:5" x14ac:dyDescent="0.25">
      <c r="E6340" s="1"/>
    </row>
    <row r="6341" spans="5:5" x14ac:dyDescent="0.25">
      <c r="E6341" s="1"/>
    </row>
    <row r="6342" spans="5:5" x14ac:dyDescent="0.25">
      <c r="E6342" s="1"/>
    </row>
    <row r="6343" spans="5:5" x14ac:dyDescent="0.25">
      <c r="E6343" s="1"/>
    </row>
    <row r="6344" spans="5:5" x14ac:dyDescent="0.25">
      <c r="E6344" s="1"/>
    </row>
    <row r="6345" spans="5:5" x14ac:dyDescent="0.25">
      <c r="E6345" s="1"/>
    </row>
    <row r="6346" spans="5:5" x14ac:dyDescent="0.25">
      <c r="E6346" s="1"/>
    </row>
    <row r="6347" spans="5:5" x14ac:dyDescent="0.25">
      <c r="E6347" s="1"/>
    </row>
    <row r="6348" spans="5:5" x14ac:dyDescent="0.25">
      <c r="E6348" s="1"/>
    </row>
    <row r="6349" spans="5:5" x14ac:dyDescent="0.25">
      <c r="E6349" s="1"/>
    </row>
    <row r="6350" spans="5:5" x14ac:dyDescent="0.25">
      <c r="E6350" s="1"/>
    </row>
    <row r="6351" spans="5:5" x14ac:dyDescent="0.25">
      <c r="E6351" s="1"/>
    </row>
    <row r="6352" spans="5:5" x14ac:dyDescent="0.25">
      <c r="E6352" s="1"/>
    </row>
    <row r="6353" spans="5:5" x14ac:dyDescent="0.25">
      <c r="E6353" s="1"/>
    </row>
    <row r="6354" spans="5:5" x14ac:dyDescent="0.25">
      <c r="E6354" s="1"/>
    </row>
    <row r="6355" spans="5:5" x14ac:dyDescent="0.25">
      <c r="E6355" s="1"/>
    </row>
    <row r="6356" spans="5:5" x14ac:dyDescent="0.25">
      <c r="E6356" s="1"/>
    </row>
    <row r="6357" spans="5:5" x14ac:dyDescent="0.25">
      <c r="E6357" s="1"/>
    </row>
    <row r="6358" spans="5:5" x14ac:dyDescent="0.25">
      <c r="E6358" s="1"/>
    </row>
    <row r="6359" spans="5:5" x14ac:dyDescent="0.25">
      <c r="E6359" s="1"/>
    </row>
    <row r="6360" spans="5:5" x14ac:dyDescent="0.25">
      <c r="E6360" s="1"/>
    </row>
    <row r="6361" spans="5:5" x14ac:dyDescent="0.25">
      <c r="E6361" s="1"/>
    </row>
    <row r="6362" spans="5:5" x14ac:dyDescent="0.25">
      <c r="E6362" s="1"/>
    </row>
    <row r="6363" spans="5:5" x14ac:dyDescent="0.25">
      <c r="E6363" s="1"/>
    </row>
    <row r="6364" spans="5:5" x14ac:dyDescent="0.25">
      <c r="E6364" s="1"/>
    </row>
    <row r="6365" spans="5:5" x14ac:dyDescent="0.25">
      <c r="E6365" s="1"/>
    </row>
    <row r="6366" spans="5:5" x14ac:dyDescent="0.25">
      <c r="E6366" s="1"/>
    </row>
    <row r="6367" spans="5:5" x14ac:dyDescent="0.25">
      <c r="E6367" s="1"/>
    </row>
    <row r="6368" spans="5:5" x14ac:dyDescent="0.25">
      <c r="E6368" s="1"/>
    </row>
    <row r="6369" spans="5:5" x14ac:dyDescent="0.25">
      <c r="E6369" s="1"/>
    </row>
    <row r="6370" spans="5:5" x14ac:dyDescent="0.25">
      <c r="E6370" s="1"/>
    </row>
    <row r="6371" spans="5:5" x14ac:dyDescent="0.25">
      <c r="E6371" s="1"/>
    </row>
    <row r="6372" spans="5:5" x14ac:dyDescent="0.25">
      <c r="E6372" s="1"/>
    </row>
    <row r="6373" spans="5:5" x14ac:dyDescent="0.25">
      <c r="E6373" s="1"/>
    </row>
    <row r="6374" spans="5:5" x14ac:dyDescent="0.25">
      <c r="E6374" s="1"/>
    </row>
    <row r="6375" spans="5:5" x14ac:dyDescent="0.25">
      <c r="E6375" s="1"/>
    </row>
    <row r="6376" spans="5:5" x14ac:dyDescent="0.25">
      <c r="E6376" s="1"/>
    </row>
    <row r="6377" spans="5:5" x14ac:dyDescent="0.25">
      <c r="E6377" s="1"/>
    </row>
    <row r="6378" spans="5:5" x14ac:dyDescent="0.25">
      <c r="E6378" s="1"/>
    </row>
    <row r="6379" spans="5:5" x14ac:dyDescent="0.25">
      <c r="E6379" s="1"/>
    </row>
    <row r="6380" spans="5:5" x14ac:dyDescent="0.25">
      <c r="E6380" s="1"/>
    </row>
    <row r="6381" spans="5:5" x14ac:dyDescent="0.25">
      <c r="E6381" s="1"/>
    </row>
    <row r="6382" spans="5:5" x14ac:dyDescent="0.25">
      <c r="E6382" s="1"/>
    </row>
    <row r="6383" spans="5:5" x14ac:dyDescent="0.25">
      <c r="E6383" s="1"/>
    </row>
    <row r="6384" spans="5:5" x14ac:dyDescent="0.25">
      <c r="E6384" s="1"/>
    </row>
    <row r="6385" spans="5:5" x14ac:dyDescent="0.25">
      <c r="E6385" s="1"/>
    </row>
    <row r="6386" spans="5:5" x14ac:dyDescent="0.25">
      <c r="E6386" s="1"/>
    </row>
    <row r="6387" spans="5:5" x14ac:dyDescent="0.25">
      <c r="E6387" s="1"/>
    </row>
    <row r="6388" spans="5:5" x14ac:dyDescent="0.25">
      <c r="E6388" s="1"/>
    </row>
    <row r="6389" spans="5:5" x14ac:dyDescent="0.25">
      <c r="E6389" s="1"/>
    </row>
    <row r="6390" spans="5:5" x14ac:dyDescent="0.25">
      <c r="E6390" s="1"/>
    </row>
    <row r="6391" spans="5:5" x14ac:dyDescent="0.25">
      <c r="E6391" s="1"/>
    </row>
    <row r="6392" spans="5:5" x14ac:dyDescent="0.25">
      <c r="E6392" s="1"/>
    </row>
    <row r="6393" spans="5:5" x14ac:dyDescent="0.25">
      <c r="E6393" s="1"/>
    </row>
    <row r="6394" spans="5:5" x14ac:dyDescent="0.25">
      <c r="E6394" s="1"/>
    </row>
    <row r="6395" spans="5:5" x14ac:dyDescent="0.25">
      <c r="E6395" s="1"/>
    </row>
    <row r="6396" spans="5:5" x14ac:dyDescent="0.25">
      <c r="E6396" s="1"/>
    </row>
    <row r="6397" spans="5:5" x14ac:dyDescent="0.25">
      <c r="E6397" s="1"/>
    </row>
    <row r="6398" spans="5:5" x14ac:dyDescent="0.25">
      <c r="E6398" s="1"/>
    </row>
    <row r="6399" spans="5:5" x14ac:dyDescent="0.25">
      <c r="E6399" s="1"/>
    </row>
    <row r="6400" spans="5:5" x14ac:dyDescent="0.25">
      <c r="E6400" s="1"/>
    </row>
    <row r="6401" spans="5:5" x14ac:dyDescent="0.25">
      <c r="E6401" s="1"/>
    </row>
    <row r="6402" spans="5:5" x14ac:dyDescent="0.25">
      <c r="E6402" s="1"/>
    </row>
    <row r="6403" spans="5:5" x14ac:dyDescent="0.25">
      <c r="E6403" s="1"/>
    </row>
    <row r="6404" spans="5:5" x14ac:dyDescent="0.25">
      <c r="E6404" s="1"/>
    </row>
    <row r="6405" spans="5:5" x14ac:dyDescent="0.25">
      <c r="E6405" s="1"/>
    </row>
    <row r="6406" spans="5:5" x14ac:dyDescent="0.25">
      <c r="E6406" s="1"/>
    </row>
    <row r="6407" spans="5:5" x14ac:dyDescent="0.25">
      <c r="E6407" s="1"/>
    </row>
    <row r="6408" spans="5:5" x14ac:dyDescent="0.25">
      <c r="E6408" s="1"/>
    </row>
    <row r="6409" spans="5:5" x14ac:dyDescent="0.25">
      <c r="E6409" s="1"/>
    </row>
    <row r="6410" spans="5:5" x14ac:dyDescent="0.25">
      <c r="E6410" s="1"/>
    </row>
    <row r="6411" spans="5:5" x14ac:dyDescent="0.25">
      <c r="E6411" s="1"/>
    </row>
    <row r="6412" spans="5:5" x14ac:dyDescent="0.25">
      <c r="E6412" s="1"/>
    </row>
    <row r="6413" spans="5:5" x14ac:dyDescent="0.25">
      <c r="E6413" s="1"/>
    </row>
    <row r="6414" spans="5:5" x14ac:dyDescent="0.25">
      <c r="E6414" s="1"/>
    </row>
    <row r="6415" spans="5:5" x14ac:dyDescent="0.25">
      <c r="E6415" s="1"/>
    </row>
    <row r="6416" spans="5:5" x14ac:dyDescent="0.25">
      <c r="E6416" s="1"/>
    </row>
    <row r="6417" spans="5:5" x14ac:dyDescent="0.25">
      <c r="E6417" s="1"/>
    </row>
    <row r="6418" spans="5:5" x14ac:dyDescent="0.25">
      <c r="E6418" s="1"/>
    </row>
    <row r="6419" spans="5:5" x14ac:dyDescent="0.25">
      <c r="E6419" s="1"/>
    </row>
    <row r="6420" spans="5:5" x14ac:dyDescent="0.25">
      <c r="E6420" s="1"/>
    </row>
    <row r="6421" spans="5:5" x14ac:dyDescent="0.25">
      <c r="E6421" s="1"/>
    </row>
    <row r="6422" spans="5:5" x14ac:dyDescent="0.25">
      <c r="E6422" s="1"/>
    </row>
    <row r="6423" spans="5:5" x14ac:dyDescent="0.25">
      <c r="E6423" s="1"/>
    </row>
    <row r="6424" spans="5:5" x14ac:dyDescent="0.25">
      <c r="E6424" s="1"/>
    </row>
    <row r="6425" spans="5:5" x14ac:dyDescent="0.25">
      <c r="E6425" s="1"/>
    </row>
    <row r="6426" spans="5:5" x14ac:dyDescent="0.25">
      <c r="E6426" s="1"/>
    </row>
    <row r="6427" spans="5:5" x14ac:dyDescent="0.25">
      <c r="E6427" s="1"/>
    </row>
    <row r="6428" spans="5:5" x14ac:dyDescent="0.25">
      <c r="E6428" s="1"/>
    </row>
    <row r="6429" spans="5:5" x14ac:dyDescent="0.25">
      <c r="E6429" s="1"/>
    </row>
    <row r="6430" spans="5:5" x14ac:dyDescent="0.25">
      <c r="E6430" s="1"/>
    </row>
    <row r="6431" spans="5:5" x14ac:dyDescent="0.25">
      <c r="E6431" s="1"/>
    </row>
    <row r="6432" spans="5:5" x14ac:dyDescent="0.25">
      <c r="E6432" s="1"/>
    </row>
    <row r="6433" spans="5:5" x14ac:dyDescent="0.25">
      <c r="E6433" s="1"/>
    </row>
    <row r="6434" spans="5:5" x14ac:dyDescent="0.25">
      <c r="E6434" s="1"/>
    </row>
    <row r="6435" spans="5:5" x14ac:dyDescent="0.25">
      <c r="E6435" s="1"/>
    </row>
    <row r="6436" spans="5:5" x14ac:dyDescent="0.25">
      <c r="E6436" s="1"/>
    </row>
    <row r="6437" spans="5:5" x14ac:dyDescent="0.25">
      <c r="E6437" s="1"/>
    </row>
    <row r="6438" spans="5:5" x14ac:dyDescent="0.25">
      <c r="E6438" s="1"/>
    </row>
    <row r="6439" spans="5:5" x14ac:dyDescent="0.25">
      <c r="E6439" s="1"/>
    </row>
    <row r="6440" spans="5:5" x14ac:dyDescent="0.25">
      <c r="E6440" s="1"/>
    </row>
    <row r="6441" spans="5:5" x14ac:dyDescent="0.25">
      <c r="E6441" s="1"/>
    </row>
    <row r="6442" spans="5:5" x14ac:dyDescent="0.25">
      <c r="E6442" s="1"/>
    </row>
    <row r="6443" spans="5:5" x14ac:dyDescent="0.25">
      <c r="E6443" s="1"/>
    </row>
    <row r="6444" spans="5:5" x14ac:dyDescent="0.25">
      <c r="E6444" s="1"/>
    </row>
    <row r="6445" spans="5:5" x14ac:dyDescent="0.25">
      <c r="E6445" s="1"/>
    </row>
    <row r="6446" spans="5:5" x14ac:dyDescent="0.25">
      <c r="E6446" s="1"/>
    </row>
    <row r="6447" spans="5:5" x14ac:dyDescent="0.25">
      <c r="E6447" s="1"/>
    </row>
    <row r="6448" spans="5:5" x14ac:dyDescent="0.25">
      <c r="E6448" s="1"/>
    </row>
    <row r="6449" spans="5:5" x14ac:dyDescent="0.25">
      <c r="E6449" s="1"/>
    </row>
    <row r="6450" spans="5:5" x14ac:dyDescent="0.25">
      <c r="E6450" s="1"/>
    </row>
    <row r="6451" spans="5:5" x14ac:dyDescent="0.25">
      <c r="E6451" s="1"/>
    </row>
    <row r="6452" spans="5:5" x14ac:dyDescent="0.25">
      <c r="E6452" s="1"/>
    </row>
    <row r="6453" spans="5:5" x14ac:dyDescent="0.25">
      <c r="E6453" s="1"/>
    </row>
    <row r="6454" spans="5:5" x14ac:dyDescent="0.25">
      <c r="E6454" s="1"/>
    </row>
    <row r="6455" spans="5:5" x14ac:dyDescent="0.25">
      <c r="E6455" s="1"/>
    </row>
    <row r="6456" spans="5:5" x14ac:dyDescent="0.25">
      <c r="E6456" s="1"/>
    </row>
    <row r="6457" spans="5:5" x14ac:dyDescent="0.25">
      <c r="E6457" s="1"/>
    </row>
    <row r="6458" spans="5:5" x14ac:dyDescent="0.25">
      <c r="E6458" s="1"/>
    </row>
    <row r="6459" spans="5:5" x14ac:dyDescent="0.25">
      <c r="E6459" s="1"/>
    </row>
    <row r="6460" spans="5:5" x14ac:dyDescent="0.25">
      <c r="E6460" s="1"/>
    </row>
    <row r="6461" spans="5:5" x14ac:dyDescent="0.25">
      <c r="E6461" s="1"/>
    </row>
    <row r="6462" spans="5:5" x14ac:dyDescent="0.25">
      <c r="E6462" s="1"/>
    </row>
    <row r="6463" spans="5:5" x14ac:dyDescent="0.25">
      <c r="E6463" s="1"/>
    </row>
    <row r="6464" spans="5:5" x14ac:dyDescent="0.25">
      <c r="E6464" s="1"/>
    </row>
    <row r="6465" spans="5:5" x14ac:dyDescent="0.25">
      <c r="E6465" s="1"/>
    </row>
    <row r="6466" spans="5:5" x14ac:dyDescent="0.25">
      <c r="E6466" s="1"/>
    </row>
    <row r="6467" spans="5:5" x14ac:dyDescent="0.25">
      <c r="E6467" s="1"/>
    </row>
    <row r="6468" spans="5:5" x14ac:dyDescent="0.25">
      <c r="E6468" s="1"/>
    </row>
    <row r="6469" spans="5:5" x14ac:dyDescent="0.25">
      <c r="E6469" s="1"/>
    </row>
    <row r="6470" spans="5:5" x14ac:dyDescent="0.25">
      <c r="E6470" s="1"/>
    </row>
    <row r="6471" spans="5:5" x14ac:dyDescent="0.25">
      <c r="E6471" s="1"/>
    </row>
    <row r="6472" spans="5:5" x14ac:dyDescent="0.25">
      <c r="E6472" s="1"/>
    </row>
    <row r="6473" spans="5:5" x14ac:dyDescent="0.25">
      <c r="E6473" s="1"/>
    </row>
    <row r="6474" spans="5:5" x14ac:dyDescent="0.25">
      <c r="E6474" s="1"/>
    </row>
    <row r="6475" spans="5:5" x14ac:dyDescent="0.25">
      <c r="E6475" s="1"/>
    </row>
    <row r="6476" spans="5:5" x14ac:dyDescent="0.25">
      <c r="E6476" s="1"/>
    </row>
    <row r="6477" spans="5:5" x14ac:dyDescent="0.25">
      <c r="E6477" s="1"/>
    </row>
    <row r="6478" spans="5:5" x14ac:dyDescent="0.25">
      <c r="E6478" s="1"/>
    </row>
    <row r="6479" spans="5:5" x14ac:dyDescent="0.25">
      <c r="E6479" s="1"/>
    </row>
    <row r="6480" spans="5:5" x14ac:dyDescent="0.25">
      <c r="E6480" s="1"/>
    </row>
    <row r="6481" spans="5:5" x14ac:dyDescent="0.25">
      <c r="E6481" s="1"/>
    </row>
    <row r="6482" spans="5:5" x14ac:dyDescent="0.25">
      <c r="E6482" s="1"/>
    </row>
    <row r="6483" spans="5:5" x14ac:dyDescent="0.25">
      <c r="E6483" s="1"/>
    </row>
    <row r="6484" spans="5:5" x14ac:dyDescent="0.25">
      <c r="E6484" s="1"/>
    </row>
    <row r="6485" spans="5:5" x14ac:dyDescent="0.25">
      <c r="E6485" s="1"/>
    </row>
    <row r="6486" spans="5:5" x14ac:dyDescent="0.25">
      <c r="E6486" s="1"/>
    </row>
    <row r="6487" spans="5:5" x14ac:dyDescent="0.25">
      <c r="E6487" s="1"/>
    </row>
    <row r="6488" spans="5:5" x14ac:dyDescent="0.25">
      <c r="E6488" s="1"/>
    </row>
    <row r="6489" spans="5:5" x14ac:dyDescent="0.25">
      <c r="E6489" s="1"/>
    </row>
    <row r="6490" spans="5:5" x14ac:dyDescent="0.25">
      <c r="E6490" s="1"/>
    </row>
    <row r="6491" spans="5:5" x14ac:dyDescent="0.25">
      <c r="E6491" s="1"/>
    </row>
    <row r="6492" spans="5:5" x14ac:dyDescent="0.25">
      <c r="E6492" s="1"/>
    </row>
    <row r="6493" spans="5:5" x14ac:dyDescent="0.25">
      <c r="E6493" s="1"/>
    </row>
    <row r="6494" spans="5:5" x14ac:dyDescent="0.25">
      <c r="E6494" s="1"/>
    </row>
    <row r="6495" spans="5:5" x14ac:dyDescent="0.25">
      <c r="E6495" s="1"/>
    </row>
    <row r="6496" spans="5:5" x14ac:dyDescent="0.25">
      <c r="E6496" s="1"/>
    </row>
    <row r="6497" spans="5:5" x14ac:dyDescent="0.25">
      <c r="E6497" s="1"/>
    </row>
    <row r="6498" spans="5:5" x14ac:dyDescent="0.25">
      <c r="E6498" s="1"/>
    </row>
    <row r="6499" spans="5:5" x14ac:dyDescent="0.25">
      <c r="E6499" s="1"/>
    </row>
    <row r="6500" spans="5:5" x14ac:dyDescent="0.25">
      <c r="E6500" s="1"/>
    </row>
    <row r="6501" spans="5:5" x14ac:dyDescent="0.25">
      <c r="E6501" s="1"/>
    </row>
    <row r="6502" spans="5:5" x14ac:dyDescent="0.25">
      <c r="E6502" s="1"/>
    </row>
    <row r="6503" spans="5:5" x14ac:dyDescent="0.25">
      <c r="E6503" s="1"/>
    </row>
    <row r="6504" spans="5:5" x14ac:dyDescent="0.25">
      <c r="E6504" s="1"/>
    </row>
    <row r="6505" spans="5:5" x14ac:dyDescent="0.25">
      <c r="E6505" s="1"/>
    </row>
    <row r="6506" spans="5:5" x14ac:dyDescent="0.25">
      <c r="E6506" s="1"/>
    </row>
    <row r="6507" spans="5:5" x14ac:dyDescent="0.25">
      <c r="E6507" s="1"/>
    </row>
    <row r="6508" spans="5:5" x14ac:dyDescent="0.25">
      <c r="E6508" s="1"/>
    </row>
    <row r="6509" spans="5:5" x14ac:dyDescent="0.25">
      <c r="E6509" s="1"/>
    </row>
    <row r="6510" spans="5:5" x14ac:dyDescent="0.25">
      <c r="E6510" s="1"/>
    </row>
    <row r="6511" spans="5:5" x14ac:dyDescent="0.25">
      <c r="E6511" s="1"/>
    </row>
    <row r="6512" spans="5:5" x14ac:dyDescent="0.25">
      <c r="E6512" s="1"/>
    </row>
    <row r="6513" spans="5:5" x14ac:dyDescent="0.25">
      <c r="E6513" s="1"/>
    </row>
    <row r="6514" spans="5:5" x14ac:dyDescent="0.25">
      <c r="E6514" s="1"/>
    </row>
    <row r="6515" spans="5:5" x14ac:dyDescent="0.25">
      <c r="E6515" s="1"/>
    </row>
    <row r="6516" spans="5:5" x14ac:dyDescent="0.25">
      <c r="E6516" s="1"/>
    </row>
    <row r="6517" spans="5:5" x14ac:dyDescent="0.25">
      <c r="E6517" s="1"/>
    </row>
    <row r="6518" spans="5:5" x14ac:dyDescent="0.25">
      <c r="E6518" s="1"/>
    </row>
    <row r="6519" spans="5:5" x14ac:dyDescent="0.25">
      <c r="E6519" s="1"/>
    </row>
    <row r="6520" spans="5:5" x14ac:dyDescent="0.25">
      <c r="E6520" s="1"/>
    </row>
    <row r="6521" spans="5:5" x14ac:dyDescent="0.25">
      <c r="E6521" s="1"/>
    </row>
    <row r="6522" spans="5:5" x14ac:dyDescent="0.25">
      <c r="E6522" s="1"/>
    </row>
    <row r="6523" spans="5:5" x14ac:dyDescent="0.25">
      <c r="E6523" s="1"/>
    </row>
    <row r="6524" spans="5:5" x14ac:dyDescent="0.25">
      <c r="E6524" s="1"/>
    </row>
    <row r="6525" spans="5:5" x14ac:dyDescent="0.25">
      <c r="E6525" s="1"/>
    </row>
    <row r="6526" spans="5:5" x14ac:dyDescent="0.25">
      <c r="E6526" s="1"/>
    </row>
    <row r="6527" spans="5:5" x14ac:dyDescent="0.25">
      <c r="E6527" s="1"/>
    </row>
    <row r="6528" spans="5:5" x14ac:dyDescent="0.25">
      <c r="E6528" s="1"/>
    </row>
    <row r="6529" spans="5:5" x14ac:dyDescent="0.25">
      <c r="E6529" s="1"/>
    </row>
    <row r="6530" spans="5:5" x14ac:dyDescent="0.25">
      <c r="E6530" s="1"/>
    </row>
    <row r="6531" spans="5:5" x14ac:dyDescent="0.25">
      <c r="E6531" s="1"/>
    </row>
    <row r="6532" spans="5:5" x14ac:dyDescent="0.25">
      <c r="E6532" s="1"/>
    </row>
    <row r="6533" spans="5:5" x14ac:dyDescent="0.25">
      <c r="E6533" s="1"/>
    </row>
    <row r="6534" spans="5:5" x14ac:dyDescent="0.25">
      <c r="E6534" s="1"/>
    </row>
    <row r="6535" spans="5:5" x14ac:dyDescent="0.25">
      <c r="E6535" s="1"/>
    </row>
    <row r="6536" spans="5:5" x14ac:dyDescent="0.25">
      <c r="E6536" s="1"/>
    </row>
    <row r="6537" spans="5:5" x14ac:dyDescent="0.25">
      <c r="E6537" s="1"/>
    </row>
    <row r="6538" spans="5:5" x14ac:dyDescent="0.25">
      <c r="E6538" s="1"/>
    </row>
    <row r="6539" spans="5:5" x14ac:dyDescent="0.25">
      <c r="E6539" s="1"/>
    </row>
    <row r="6540" spans="5:5" x14ac:dyDescent="0.25">
      <c r="E6540" s="1"/>
    </row>
    <row r="6541" spans="5:5" x14ac:dyDescent="0.25">
      <c r="E6541" s="1"/>
    </row>
    <row r="6542" spans="5:5" x14ac:dyDescent="0.25">
      <c r="E6542" s="1"/>
    </row>
    <row r="6543" spans="5:5" x14ac:dyDescent="0.25">
      <c r="E6543" s="1"/>
    </row>
    <row r="6544" spans="5:5" x14ac:dyDescent="0.25">
      <c r="E6544" s="1"/>
    </row>
    <row r="6545" spans="5:5" x14ac:dyDescent="0.25">
      <c r="E6545" s="1"/>
    </row>
    <row r="6546" spans="5:5" x14ac:dyDescent="0.25">
      <c r="E6546" s="1"/>
    </row>
    <row r="6547" spans="5:5" x14ac:dyDescent="0.25">
      <c r="E6547" s="1"/>
    </row>
    <row r="6548" spans="5:5" x14ac:dyDescent="0.25">
      <c r="E6548" s="1"/>
    </row>
    <row r="6549" spans="5:5" x14ac:dyDescent="0.25">
      <c r="E6549" s="1"/>
    </row>
    <row r="6550" spans="5:5" x14ac:dyDescent="0.25">
      <c r="E6550" s="1"/>
    </row>
    <row r="6551" spans="5:5" x14ac:dyDescent="0.25">
      <c r="E6551" s="1"/>
    </row>
    <row r="6552" spans="5:5" x14ac:dyDescent="0.25">
      <c r="E6552" s="1"/>
    </row>
    <row r="6553" spans="5:5" x14ac:dyDescent="0.25">
      <c r="E6553" s="1"/>
    </row>
    <row r="6554" spans="5:5" x14ac:dyDescent="0.25">
      <c r="E6554" s="1"/>
    </row>
    <row r="6555" spans="5:5" x14ac:dyDescent="0.25">
      <c r="E6555" s="1"/>
    </row>
    <row r="6556" spans="5:5" x14ac:dyDescent="0.25">
      <c r="E6556" s="1"/>
    </row>
    <row r="6557" spans="5:5" x14ac:dyDescent="0.25">
      <c r="E6557" s="1"/>
    </row>
    <row r="6558" spans="5:5" x14ac:dyDescent="0.25">
      <c r="E6558" s="1"/>
    </row>
    <row r="6559" spans="5:5" x14ac:dyDescent="0.25">
      <c r="E6559" s="1"/>
    </row>
    <row r="6560" spans="5:5" x14ac:dyDescent="0.25">
      <c r="E6560" s="1"/>
    </row>
    <row r="6561" spans="5:5" x14ac:dyDescent="0.25">
      <c r="E6561" s="1"/>
    </row>
    <row r="6562" spans="5:5" x14ac:dyDescent="0.25">
      <c r="E6562" s="1"/>
    </row>
    <row r="6563" spans="5:5" x14ac:dyDescent="0.25">
      <c r="E6563" s="1"/>
    </row>
    <row r="6564" spans="5:5" x14ac:dyDescent="0.25">
      <c r="E6564" s="1"/>
    </row>
    <row r="6565" spans="5:5" x14ac:dyDescent="0.25">
      <c r="E6565" s="1"/>
    </row>
    <row r="6566" spans="5:5" x14ac:dyDescent="0.25">
      <c r="E6566" s="1"/>
    </row>
    <row r="6567" spans="5:5" x14ac:dyDescent="0.25">
      <c r="E6567" s="1"/>
    </row>
    <row r="6568" spans="5:5" x14ac:dyDescent="0.25">
      <c r="E6568" s="1"/>
    </row>
    <row r="6569" spans="5:5" x14ac:dyDescent="0.25">
      <c r="E6569" s="1"/>
    </row>
    <row r="6570" spans="5:5" x14ac:dyDescent="0.25">
      <c r="E6570" s="1"/>
    </row>
    <row r="6571" spans="5:5" x14ac:dyDescent="0.25">
      <c r="E6571" s="1"/>
    </row>
    <row r="6572" spans="5:5" x14ac:dyDescent="0.25">
      <c r="E6572" s="1"/>
    </row>
    <row r="6573" spans="5:5" x14ac:dyDescent="0.25">
      <c r="E6573" s="1"/>
    </row>
    <row r="6574" spans="5:5" x14ac:dyDescent="0.25">
      <c r="E6574" s="1"/>
    </row>
    <row r="6575" spans="5:5" x14ac:dyDescent="0.25">
      <c r="E6575" s="1"/>
    </row>
    <row r="6576" spans="5:5" x14ac:dyDescent="0.25">
      <c r="E6576" s="1"/>
    </row>
    <row r="6577" spans="5:5" x14ac:dyDescent="0.25">
      <c r="E6577" s="1"/>
    </row>
    <row r="6578" spans="5:5" x14ac:dyDescent="0.25">
      <c r="E6578" s="1"/>
    </row>
    <row r="6579" spans="5:5" x14ac:dyDescent="0.25">
      <c r="E6579" s="1"/>
    </row>
    <row r="6580" spans="5:5" x14ac:dyDescent="0.25">
      <c r="E6580" s="1"/>
    </row>
    <row r="6581" spans="5:5" x14ac:dyDescent="0.25">
      <c r="E6581" s="1"/>
    </row>
    <row r="6582" spans="5:5" x14ac:dyDescent="0.25">
      <c r="E6582" s="1"/>
    </row>
    <row r="6583" spans="5:5" x14ac:dyDescent="0.25">
      <c r="E6583" s="1"/>
    </row>
    <row r="6584" spans="5:5" x14ac:dyDescent="0.25">
      <c r="E6584" s="1"/>
    </row>
    <row r="6585" spans="5:5" x14ac:dyDescent="0.25">
      <c r="E6585" s="1"/>
    </row>
    <row r="6586" spans="5:5" x14ac:dyDescent="0.25">
      <c r="E6586" s="1"/>
    </row>
    <row r="6587" spans="5:5" x14ac:dyDescent="0.25">
      <c r="E6587" s="1"/>
    </row>
    <row r="6588" spans="5:5" x14ac:dyDescent="0.25">
      <c r="E6588" s="1"/>
    </row>
    <row r="6589" spans="5:5" x14ac:dyDescent="0.25">
      <c r="E6589" s="1"/>
    </row>
    <row r="6590" spans="5:5" x14ac:dyDescent="0.25">
      <c r="E6590" s="1"/>
    </row>
    <row r="6591" spans="5:5" x14ac:dyDescent="0.25">
      <c r="E6591" s="1"/>
    </row>
    <row r="6592" spans="5:5" x14ac:dyDescent="0.25">
      <c r="E6592" s="1"/>
    </row>
    <row r="6593" spans="5:5" x14ac:dyDescent="0.25">
      <c r="E6593" s="1"/>
    </row>
    <row r="6594" spans="5:5" x14ac:dyDescent="0.25">
      <c r="E6594" s="1"/>
    </row>
    <row r="6595" spans="5:5" x14ac:dyDescent="0.25">
      <c r="E6595" s="1"/>
    </row>
    <row r="6596" spans="5:5" x14ac:dyDescent="0.25">
      <c r="E6596" s="1"/>
    </row>
    <row r="6597" spans="5:5" x14ac:dyDescent="0.25">
      <c r="E6597" s="1"/>
    </row>
    <row r="6598" spans="5:5" x14ac:dyDescent="0.25">
      <c r="E6598" s="1"/>
    </row>
    <row r="6599" spans="5:5" x14ac:dyDescent="0.25">
      <c r="E6599" s="1"/>
    </row>
    <row r="6600" spans="5:5" x14ac:dyDescent="0.25">
      <c r="E6600" s="1"/>
    </row>
    <row r="6601" spans="5:5" x14ac:dyDescent="0.25">
      <c r="E6601" s="1"/>
    </row>
    <row r="6602" spans="5:5" x14ac:dyDescent="0.25">
      <c r="E6602" s="1"/>
    </row>
    <row r="6603" spans="5:5" x14ac:dyDescent="0.25">
      <c r="E6603" s="1"/>
    </row>
    <row r="6604" spans="5:5" x14ac:dyDescent="0.25">
      <c r="E6604" s="1"/>
    </row>
    <row r="6605" spans="5:5" x14ac:dyDescent="0.25">
      <c r="E6605" s="1"/>
    </row>
    <row r="6606" spans="5:5" x14ac:dyDescent="0.25">
      <c r="E6606" s="1"/>
    </row>
    <row r="6607" spans="5:5" x14ac:dyDescent="0.25">
      <c r="E6607" s="1"/>
    </row>
    <row r="6608" spans="5:5" x14ac:dyDescent="0.25">
      <c r="E6608" s="1"/>
    </row>
    <row r="6609" spans="5:5" x14ac:dyDescent="0.25">
      <c r="E6609" s="1"/>
    </row>
    <row r="6610" spans="5:5" x14ac:dyDescent="0.25">
      <c r="E6610" s="1"/>
    </row>
    <row r="6611" spans="5:5" x14ac:dyDescent="0.25">
      <c r="E6611" s="1"/>
    </row>
    <row r="6612" spans="5:5" x14ac:dyDescent="0.25">
      <c r="E6612" s="1"/>
    </row>
    <row r="6613" spans="5:5" x14ac:dyDescent="0.25">
      <c r="E6613" s="1"/>
    </row>
    <row r="6614" spans="5:5" x14ac:dyDescent="0.25">
      <c r="E6614" s="1"/>
    </row>
    <row r="6615" spans="5:5" x14ac:dyDescent="0.25">
      <c r="E6615" s="1"/>
    </row>
    <row r="6616" spans="5:5" x14ac:dyDescent="0.25">
      <c r="E6616" s="1"/>
    </row>
    <row r="6617" spans="5:5" x14ac:dyDescent="0.25">
      <c r="E6617" s="1"/>
    </row>
    <row r="6618" spans="5:5" x14ac:dyDescent="0.25">
      <c r="E6618" s="1"/>
    </row>
    <row r="6619" spans="5:5" x14ac:dyDescent="0.25">
      <c r="E6619" s="1"/>
    </row>
    <row r="6620" spans="5:5" x14ac:dyDescent="0.25">
      <c r="E6620" s="1"/>
    </row>
    <row r="6621" spans="5:5" x14ac:dyDescent="0.25">
      <c r="E6621" s="1"/>
    </row>
    <row r="6622" spans="5:5" x14ac:dyDescent="0.25">
      <c r="E6622" s="1"/>
    </row>
    <row r="6623" spans="5:5" x14ac:dyDescent="0.25">
      <c r="E6623" s="1"/>
    </row>
    <row r="6624" spans="5:5" x14ac:dyDescent="0.25">
      <c r="E6624" s="1"/>
    </row>
    <row r="6625" spans="5:5" x14ac:dyDescent="0.25">
      <c r="E6625" s="1"/>
    </row>
    <row r="6626" spans="5:5" x14ac:dyDescent="0.25">
      <c r="E6626" s="1"/>
    </row>
    <row r="6627" spans="5:5" x14ac:dyDescent="0.25">
      <c r="E6627" s="1"/>
    </row>
    <row r="6628" spans="5:5" x14ac:dyDescent="0.25">
      <c r="E6628" s="1"/>
    </row>
    <row r="6629" spans="5:5" x14ac:dyDescent="0.25">
      <c r="E6629" s="1"/>
    </row>
    <row r="6630" spans="5:5" x14ac:dyDescent="0.25">
      <c r="E6630" s="1"/>
    </row>
    <row r="6631" spans="5:5" x14ac:dyDescent="0.25">
      <c r="E6631" s="1"/>
    </row>
    <row r="6632" spans="5:5" x14ac:dyDescent="0.25">
      <c r="E6632" s="1"/>
    </row>
    <row r="6633" spans="5:5" x14ac:dyDescent="0.25">
      <c r="E6633" s="1"/>
    </row>
    <row r="6634" spans="5:5" x14ac:dyDescent="0.25">
      <c r="E6634" s="1"/>
    </row>
    <row r="6635" spans="5:5" x14ac:dyDescent="0.25">
      <c r="E6635" s="1"/>
    </row>
    <row r="6636" spans="5:5" x14ac:dyDescent="0.25">
      <c r="E6636" s="1"/>
    </row>
    <row r="6637" spans="5:5" x14ac:dyDescent="0.25">
      <c r="E6637" s="1"/>
    </row>
    <row r="6638" spans="5:5" x14ac:dyDescent="0.25">
      <c r="E6638" s="1"/>
    </row>
    <row r="6639" spans="5:5" x14ac:dyDescent="0.25">
      <c r="E6639" s="1"/>
    </row>
    <row r="6640" spans="5:5" x14ac:dyDescent="0.25">
      <c r="E6640" s="1"/>
    </row>
    <row r="6641" spans="5:5" x14ac:dyDescent="0.25">
      <c r="E6641" s="1"/>
    </row>
    <row r="6642" spans="5:5" x14ac:dyDescent="0.25">
      <c r="E6642" s="1"/>
    </row>
    <row r="6643" spans="5:5" x14ac:dyDescent="0.25">
      <c r="E6643" s="1"/>
    </row>
    <row r="6644" spans="5:5" x14ac:dyDescent="0.25">
      <c r="E6644" s="1"/>
    </row>
    <row r="6645" spans="5:5" x14ac:dyDescent="0.25">
      <c r="E6645" s="1"/>
    </row>
    <row r="6646" spans="5:5" x14ac:dyDescent="0.25">
      <c r="E6646" s="1"/>
    </row>
    <row r="6647" spans="5:5" x14ac:dyDescent="0.25">
      <c r="E6647" s="1"/>
    </row>
    <row r="6648" spans="5:5" x14ac:dyDescent="0.25">
      <c r="E6648" s="1"/>
    </row>
    <row r="6649" spans="5:5" x14ac:dyDescent="0.25">
      <c r="E6649" s="1"/>
    </row>
    <row r="6650" spans="5:5" x14ac:dyDescent="0.25">
      <c r="E6650" s="1"/>
    </row>
    <row r="6651" spans="5:5" x14ac:dyDescent="0.25">
      <c r="E6651" s="1"/>
    </row>
    <row r="6652" spans="5:5" x14ac:dyDescent="0.25">
      <c r="E6652" s="1"/>
    </row>
    <row r="6653" spans="5:5" x14ac:dyDescent="0.25">
      <c r="E6653" s="1"/>
    </row>
    <row r="6654" spans="5:5" x14ac:dyDescent="0.25">
      <c r="E6654" s="1"/>
    </row>
    <row r="6655" spans="5:5" x14ac:dyDescent="0.25">
      <c r="E6655" s="1"/>
    </row>
    <row r="6656" spans="5:5" x14ac:dyDescent="0.25">
      <c r="E6656" s="1"/>
    </row>
    <row r="6657" spans="5:5" x14ac:dyDescent="0.25">
      <c r="E6657" s="1"/>
    </row>
    <row r="6658" spans="5:5" x14ac:dyDescent="0.25">
      <c r="E6658" s="1"/>
    </row>
    <row r="6659" spans="5:5" x14ac:dyDescent="0.25">
      <c r="E6659" s="1"/>
    </row>
    <row r="6660" spans="5:5" x14ac:dyDescent="0.25">
      <c r="E6660" s="1"/>
    </row>
    <row r="6661" spans="5:5" x14ac:dyDescent="0.25">
      <c r="E6661" s="1"/>
    </row>
    <row r="6662" spans="5:5" x14ac:dyDescent="0.25">
      <c r="E6662" s="1"/>
    </row>
    <row r="6663" spans="5:5" x14ac:dyDescent="0.25">
      <c r="E6663" s="1"/>
    </row>
    <row r="6664" spans="5:5" x14ac:dyDescent="0.25">
      <c r="E6664" s="1"/>
    </row>
    <row r="6665" spans="5:5" x14ac:dyDescent="0.25">
      <c r="E6665" s="1"/>
    </row>
    <row r="6666" spans="5:5" x14ac:dyDescent="0.25">
      <c r="E6666" s="1"/>
    </row>
    <row r="6667" spans="5:5" x14ac:dyDescent="0.25">
      <c r="E6667" s="1"/>
    </row>
    <row r="6668" spans="5:5" x14ac:dyDescent="0.25">
      <c r="E6668" s="1"/>
    </row>
    <row r="6669" spans="5:5" x14ac:dyDescent="0.25">
      <c r="E6669" s="1"/>
    </row>
    <row r="6670" spans="5:5" x14ac:dyDescent="0.25">
      <c r="E6670" s="1"/>
    </row>
    <row r="6671" spans="5:5" x14ac:dyDescent="0.25">
      <c r="E6671" s="1"/>
    </row>
    <row r="6672" spans="5:5" x14ac:dyDescent="0.25">
      <c r="E6672" s="1"/>
    </row>
    <row r="6673" spans="5:5" x14ac:dyDescent="0.25">
      <c r="E6673" s="1"/>
    </row>
    <row r="6674" spans="5:5" x14ac:dyDescent="0.25">
      <c r="E6674" s="1"/>
    </row>
    <row r="6675" spans="5:5" x14ac:dyDescent="0.25">
      <c r="E6675" s="1"/>
    </row>
    <row r="6676" spans="5:5" x14ac:dyDescent="0.25">
      <c r="E6676" s="1"/>
    </row>
    <row r="6677" spans="5:5" x14ac:dyDescent="0.25">
      <c r="E6677" s="1"/>
    </row>
    <row r="6678" spans="5:5" x14ac:dyDescent="0.25">
      <c r="E6678" s="1"/>
    </row>
    <row r="6679" spans="5:5" x14ac:dyDescent="0.25">
      <c r="E6679" s="1"/>
    </row>
    <row r="6680" spans="5:5" x14ac:dyDescent="0.25">
      <c r="E6680" s="1"/>
    </row>
    <row r="6681" spans="5:5" x14ac:dyDescent="0.25">
      <c r="E6681" s="1"/>
    </row>
    <row r="6682" spans="5:5" x14ac:dyDescent="0.25">
      <c r="E6682" s="1"/>
    </row>
    <row r="6683" spans="5:5" x14ac:dyDescent="0.25">
      <c r="E6683" s="1"/>
    </row>
    <row r="6684" spans="5:5" x14ac:dyDescent="0.25">
      <c r="E6684" s="1"/>
    </row>
    <row r="6685" spans="5:5" x14ac:dyDescent="0.25">
      <c r="E6685" s="1"/>
    </row>
    <row r="6686" spans="5:5" x14ac:dyDescent="0.25">
      <c r="E6686" s="1"/>
    </row>
    <row r="6687" spans="5:5" x14ac:dyDescent="0.25">
      <c r="E6687" s="1"/>
    </row>
    <row r="6688" spans="5:5" x14ac:dyDescent="0.25">
      <c r="E6688" s="1"/>
    </row>
    <row r="6689" spans="5:5" x14ac:dyDescent="0.25">
      <c r="E6689" s="1"/>
    </row>
    <row r="6690" spans="5:5" x14ac:dyDescent="0.25">
      <c r="E6690" s="1"/>
    </row>
    <row r="6691" spans="5:5" x14ac:dyDescent="0.25">
      <c r="E6691" s="1"/>
    </row>
    <row r="6692" spans="5:5" x14ac:dyDescent="0.25">
      <c r="E6692" s="1"/>
    </row>
    <row r="6693" spans="5:5" x14ac:dyDescent="0.25">
      <c r="E6693" s="1"/>
    </row>
    <row r="6694" spans="5:5" x14ac:dyDescent="0.25">
      <c r="E6694" s="1"/>
    </row>
    <row r="6695" spans="5:5" x14ac:dyDescent="0.25">
      <c r="E6695" s="1"/>
    </row>
    <row r="6696" spans="5:5" x14ac:dyDescent="0.25">
      <c r="E6696" s="1"/>
    </row>
    <row r="6697" spans="5:5" x14ac:dyDescent="0.25">
      <c r="E6697" s="1"/>
    </row>
    <row r="6698" spans="5:5" x14ac:dyDescent="0.25">
      <c r="E6698" s="1"/>
    </row>
    <row r="6699" spans="5:5" x14ac:dyDescent="0.25">
      <c r="E6699" s="1"/>
    </row>
    <row r="6700" spans="5:5" x14ac:dyDescent="0.25">
      <c r="E6700" s="1"/>
    </row>
    <row r="6701" spans="5:5" x14ac:dyDescent="0.25">
      <c r="E6701" s="1"/>
    </row>
    <row r="6702" spans="5:5" x14ac:dyDescent="0.25">
      <c r="E6702" s="1"/>
    </row>
    <row r="6703" spans="5:5" x14ac:dyDescent="0.25">
      <c r="E6703" s="1"/>
    </row>
    <row r="6704" spans="5:5" x14ac:dyDescent="0.25">
      <c r="E6704" s="1"/>
    </row>
    <row r="6705" spans="5:5" x14ac:dyDescent="0.25">
      <c r="E6705" s="1"/>
    </row>
    <row r="6706" spans="5:5" x14ac:dyDescent="0.25">
      <c r="E6706" s="1"/>
    </row>
    <row r="6707" spans="5:5" x14ac:dyDescent="0.25">
      <c r="E6707" s="1"/>
    </row>
    <row r="6708" spans="5:5" x14ac:dyDescent="0.25">
      <c r="E6708" s="1"/>
    </row>
    <row r="6709" spans="5:5" x14ac:dyDescent="0.25">
      <c r="E6709" s="1"/>
    </row>
    <row r="6710" spans="5:5" x14ac:dyDescent="0.25">
      <c r="E6710" s="1"/>
    </row>
    <row r="6711" spans="5:5" x14ac:dyDescent="0.25">
      <c r="E6711" s="1"/>
    </row>
    <row r="6712" spans="5:5" x14ac:dyDescent="0.25">
      <c r="E6712" s="1"/>
    </row>
    <row r="6713" spans="5:5" x14ac:dyDescent="0.25">
      <c r="E6713" s="1"/>
    </row>
    <row r="6714" spans="5:5" x14ac:dyDescent="0.25">
      <c r="E6714" s="1"/>
    </row>
    <row r="6715" spans="5:5" x14ac:dyDescent="0.25">
      <c r="E6715" s="1"/>
    </row>
    <row r="6716" spans="5:5" x14ac:dyDescent="0.25">
      <c r="E6716" s="1"/>
    </row>
    <row r="6717" spans="5:5" x14ac:dyDescent="0.25">
      <c r="E6717" s="1"/>
    </row>
    <row r="6718" spans="5:5" x14ac:dyDescent="0.25">
      <c r="E6718" s="1"/>
    </row>
    <row r="6719" spans="5:5" x14ac:dyDescent="0.25">
      <c r="E6719" s="1"/>
    </row>
    <row r="6720" spans="5:5" x14ac:dyDescent="0.25">
      <c r="E6720" s="1"/>
    </row>
    <row r="6721" spans="5:5" x14ac:dyDescent="0.25">
      <c r="E6721" s="1"/>
    </row>
    <row r="6722" spans="5:5" x14ac:dyDescent="0.25">
      <c r="E6722" s="1"/>
    </row>
    <row r="6723" spans="5:5" x14ac:dyDescent="0.25">
      <c r="E6723" s="1"/>
    </row>
    <row r="6724" spans="5:5" x14ac:dyDescent="0.25">
      <c r="E6724" s="1"/>
    </row>
    <row r="6725" spans="5:5" x14ac:dyDescent="0.25">
      <c r="E6725" s="1"/>
    </row>
    <row r="6726" spans="5:5" x14ac:dyDescent="0.25">
      <c r="E6726" s="1"/>
    </row>
    <row r="6727" spans="5:5" x14ac:dyDescent="0.25">
      <c r="E6727" s="1"/>
    </row>
    <row r="6728" spans="5:5" x14ac:dyDescent="0.25">
      <c r="E6728" s="1"/>
    </row>
    <row r="6729" spans="5:5" x14ac:dyDescent="0.25">
      <c r="E6729" s="1"/>
    </row>
    <row r="6730" spans="5:5" x14ac:dyDescent="0.25">
      <c r="E6730" s="1"/>
    </row>
    <row r="6731" spans="5:5" x14ac:dyDescent="0.25">
      <c r="E6731" s="1"/>
    </row>
    <row r="6732" spans="5:5" x14ac:dyDescent="0.25">
      <c r="E6732" s="1"/>
    </row>
    <row r="6733" spans="5:5" x14ac:dyDescent="0.25">
      <c r="E6733" s="1"/>
    </row>
    <row r="6734" spans="5:5" x14ac:dyDescent="0.25">
      <c r="E6734" s="1"/>
    </row>
    <row r="6735" spans="5:5" x14ac:dyDescent="0.25">
      <c r="E6735" s="1"/>
    </row>
    <row r="6736" spans="5:5" x14ac:dyDescent="0.25">
      <c r="E6736" s="1"/>
    </row>
    <row r="6737" spans="5:5" x14ac:dyDescent="0.25">
      <c r="E6737" s="1"/>
    </row>
    <row r="6738" spans="5:5" x14ac:dyDescent="0.25">
      <c r="E6738" s="1"/>
    </row>
    <row r="6739" spans="5:5" x14ac:dyDescent="0.25">
      <c r="E6739" s="1"/>
    </row>
    <row r="6740" spans="5:5" x14ac:dyDescent="0.25">
      <c r="E6740" s="1"/>
    </row>
    <row r="6741" spans="5:5" x14ac:dyDescent="0.25">
      <c r="E6741" s="1"/>
    </row>
    <row r="6742" spans="5:5" x14ac:dyDescent="0.25">
      <c r="E6742" s="1"/>
    </row>
    <row r="6743" spans="5:5" x14ac:dyDescent="0.25">
      <c r="E6743" s="1"/>
    </row>
    <row r="6744" spans="5:5" x14ac:dyDescent="0.25">
      <c r="E6744" s="1"/>
    </row>
    <row r="6745" spans="5:5" x14ac:dyDescent="0.25">
      <c r="E6745" s="1"/>
    </row>
    <row r="6746" spans="5:5" x14ac:dyDescent="0.25">
      <c r="E6746" s="1"/>
    </row>
    <row r="6747" spans="5:5" x14ac:dyDescent="0.25">
      <c r="E6747" s="1"/>
    </row>
    <row r="6748" spans="5:5" x14ac:dyDescent="0.25">
      <c r="E6748" s="1"/>
    </row>
    <row r="6749" spans="5:5" x14ac:dyDescent="0.25">
      <c r="E6749" s="1"/>
    </row>
    <row r="6750" spans="5:5" x14ac:dyDescent="0.25">
      <c r="E6750" s="1"/>
    </row>
    <row r="6751" spans="5:5" x14ac:dyDescent="0.25">
      <c r="E6751" s="1"/>
    </row>
    <row r="6752" spans="5:5" x14ac:dyDescent="0.25">
      <c r="E6752" s="1"/>
    </row>
    <row r="6753" spans="5:5" x14ac:dyDescent="0.25">
      <c r="E6753" s="1"/>
    </row>
    <row r="6754" spans="5:5" x14ac:dyDescent="0.25">
      <c r="E6754" s="1"/>
    </row>
    <row r="6755" spans="5:5" x14ac:dyDescent="0.25">
      <c r="E6755" s="1"/>
    </row>
    <row r="6756" spans="5:5" x14ac:dyDescent="0.25">
      <c r="E6756" s="1"/>
    </row>
    <row r="6757" spans="5:5" x14ac:dyDescent="0.25">
      <c r="E6757" s="1"/>
    </row>
    <row r="6758" spans="5:5" x14ac:dyDescent="0.25">
      <c r="E6758" s="1"/>
    </row>
    <row r="6759" spans="5:5" x14ac:dyDescent="0.25">
      <c r="E6759" s="1"/>
    </row>
    <row r="6760" spans="5:5" x14ac:dyDescent="0.25">
      <c r="E6760" s="1"/>
    </row>
    <row r="6761" spans="5:5" x14ac:dyDescent="0.25">
      <c r="E6761" s="1"/>
    </row>
    <row r="6762" spans="5:5" x14ac:dyDescent="0.25">
      <c r="E6762" s="1"/>
    </row>
    <row r="6763" spans="5:5" x14ac:dyDescent="0.25">
      <c r="E6763" s="1"/>
    </row>
    <row r="6764" spans="5:5" x14ac:dyDescent="0.25">
      <c r="E6764" s="1"/>
    </row>
    <row r="6765" spans="5:5" x14ac:dyDescent="0.25">
      <c r="E6765" s="1"/>
    </row>
    <row r="6766" spans="5:5" x14ac:dyDescent="0.25">
      <c r="E6766" s="1"/>
    </row>
    <row r="6767" spans="5:5" x14ac:dyDescent="0.25">
      <c r="E6767" s="1"/>
    </row>
    <row r="6768" spans="5:5" x14ac:dyDescent="0.25">
      <c r="E6768" s="1"/>
    </row>
    <row r="6769" spans="5:5" x14ac:dyDescent="0.25">
      <c r="E6769" s="1"/>
    </row>
    <row r="6770" spans="5:5" x14ac:dyDescent="0.25">
      <c r="E6770" s="1"/>
    </row>
    <row r="6771" spans="5:5" x14ac:dyDescent="0.25">
      <c r="E6771" s="1"/>
    </row>
    <row r="6772" spans="5:5" x14ac:dyDescent="0.25">
      <c r="E6772" s="1"/>
    </row>
    <row r="6773" spans="5:5" x14ac:dyDescent="0.25">
      <c r="E6773" s="1"/>
    </row>
    <row r="6774" spans="5:5" x14ac:dyDescent="0.25">
      <c r="E6774" s="1"/>
    </row>
    <row r="6775" spans="5:5" x14ac:dyDescent="0.25">
      <c r="E6775" s="1"/>
    </row>
    <row r="6776" spans="5:5" x14ac:dyDescent="0.25">
      <c r="E6776" s="1"/>
    </row>
    <row r="6777" spans="5:5" x14ac:dyDescent="0.25">
      <c r="E6777" s="1"/>
    </row>
    <row r="6778" spans="5:5" x14ac:dyDescent="0.25">
      <c r="E6778" s="1"/>
    </row>
    <row r="6779" spans="5:5" x14ac:dyDescent="0.25">
      <c r="E6779" s="1"/>
    </row>
    <row r="6780" spans="5:5" x14ac:dyDescent="0.25">
      <c r="E6780" s="1"/>
    </row>
    <row r="6781" spans="5:5" x14ac:dyDescent="0.25">
      <c r="E6781" s="1"/>
    </row>
    <row r="6782" spans="5:5" x14ac:dyDescent="0.25">
      <c r="E6782" s="1"/>
    </row>
    <row r="6783" spans="5:5" x14ac:dyDescent="0.25">
      <c r="E6783" s="1"/>
    </row>
    <row r="6784" spans="5:5" x14ac:dyDescent="0.25">
      <c r="E6784" s="1"/>
    </row>
    <row r="6785" spans="5:5" x14ac:dyDescent="0.25">
      <c r="E6785" s="1"/>
    </row>
    <row r="6786" spans="5:5" x14ac:dyDescent="0.25">
      <c r="E6786" s="1"/>
    </row>
    <row r="6787" spans="5:5" x14ac:dyDescent="0.25">
      <c r="E6787" s="1"/>
    </row>
    <row r="6788" spans="5:5" x14ac:dyDescent="0.25">
      <c r="E6788" s="1"/>
    </row>
    <row r="6789" spans="5:5" x14ac:dyDescent="0.25">
      <c r="E6789" s="1"/>
    </row>
    <row r="6790" spans="5:5" x14ac:dyDescent="0.25">
      <c r="E6790" s="1"/>
    </row>
    <row r="6791" spans="5:5" x14ac:dyDescent="0.25">
      <c r="E6791" s="1"/>
    </row>
    <row r="6792" spans="5:5" x14ac:dyDescent="0.25">
      <c r="E6792" s="1"/>
    </row>
    <row r="6793" spans="5:5" x14ac:dyDescent="0.25">
      <c r="E6793" s="1"/>
    </row>
    <row r="6794" spans="5:5" x14ac:dyDescent="0.25">
      <c r="E6794" s="1"/>
    </row>
    <row r="6795" spans="5:5" x14ac:dyDescent="0.25">
      <c r="E6795" s="1"/>
    </row>
    <row r="6796" spans="5:5" x14ac:dyDescent="0.25">
      <c r="E6796" s="1"/>
    </row>
    <row r="6797" spans="5:5" x14ac:dyDescent="0.25">
      <c r="E6797" s="1"/>
    </row>
    <row r="6798" spans="5:5" x14ac:dyDescent="0.25">
      <c r="E6798" s="1"/>
    </row>
    <row r="6799" spans="5:5" x14ac:dyDescent="0.25">
      <c r="E6799" s="1"/>
    </row>
    <row r="6800" spans="5:5" x14ac:dyDescent="0.25">
      <c r="E6800" s="1"/>
    </row>
    <row r="6801" spans="5:5" x14ac:dyDescent="0.25">
      <c r="E6801" s="1"/>
    </row>
    <row r="6802" spans="5:5" x14ac:dyDescent="0.25">
      <c r="E6802" s="1"/>
    </row>
    <row r="6803" spans="5:5" x14ac:dyDescent="0.25">
      <c r="E6803" s="1"/>
    </row>
    <row r="6804" spans="5:5" x14ac:dyDescent="0.25">
      <c r="E6804" s="1"/>
    </row>
    <row r="6805" spans="5:5" x14ac:dyDescent="0.25">
      <c r="E6805" s="1"/>
    </row>
    <row r="6806" spans="5:5" x14ac:dyDescent="0.25">
      <c r="E6806" s="1"/>
    </row>
    <row r="6807" spans="5:5" x14ac:dyDescent="0.25">
      <c r="E6807" s="1"/>
    </row>
    <row r="6808" spans="5:5" x14ac:dyDescent="0.25">
      <c r="E6808" s="1"/>
    </row>
    <row r="6809" spans="5:5" x14ac:dyDescent="0.25">
      <c r="E6809" s="1"/>
    </row>
    <row r="6810" spans="5:5" x14ac:dyDescent="0.25">
      <c r="E6810" s="1"/>
    </row>
    <row r="6811" spans="5:5" x14ac:dyDescent="0.25">
      <c r="E6811" s="1"/>
    </row>
    <row r="6812" spans="5:5" x14ac:dyDescent="0.25">
      <c r="E6812" s="1"/>
    </row>
    <row r="6813" spans="5:5" x14ac:dyDescent="0.25">
      <c r="E6813" s="1"/>
    </row>
    <row r="6814" spans="5:5" x14ac:dyDescent="0.25">
      <c r="E6814" s="1"/>
    </row>
    <row r="6815" spans="5:5" x14ac:dyDescent="0.25">
      <c r="E6815" s="1"/>
    </row>
    <row r="6816" spans="5:5" x14ac:dyDescent="0.25">
      <c r="E6816" s="1"/>
    </row>
    <row r="6817" spans="5:5" x14ac:dyDescent="0.25">
      <c r="E6817" s="1"/>
    </row>
    <row r="6818" spans="5:5" x14ac:dyDescent="0.25">
      <c r="E6818" s="1"/>
    </row>
    <row r="6819" spans="5:5" x14ac:dyDescent="0.25">
      <c r="E6819" s="1"/>
    </row>
    <row r="6820" spans="5:5" x14ac:dyDescent="0.25">
      <c r="E6820" s="1"/>
    </row>
    <row r="6821" spans="5:5" x14ac:dyDescent="0.25">
      <c r="E6821" s="1"/>
    </row>
    <row r="6822" spans="5:5" x14ac:dyDescent="0.25">
      <c r="E6822" s="1"/>
    </row>
    <row r="6823" spans="5:5" x14ac:dyDescent="0.25">
      <c r="E6823" s="1"/>
    </row>
    <row r="6824" spans="5:5" x14ac:dyDescent="0.25">
      <c r="E6824" s="1"/>
    </row>
    <row r="6825" spans="5:5" x14ac:dyDescent="0.25">
      <c r="E6825" s="1"/>
    </row>
    <row r="6826" spans="5:5" x14ac:dyDescent="0.25">
      <c r="E6826" s="1"/>
    </row>
    <row r="6827" spans="5:5" x14ac:dyDescent="0.25">
      <c r="E6827" s="1"/>
    </row>
    <row r="6828" spans="5:5" x14ac:dyDescent="0.25">
      <c r="E6828" s="1"/>
    </row>
    <row r="6829" spans="5:5" x14ac:dyDescent="0.25">
      <c r="E6829" s="1"/>
    </row>
    <row r="6830" spans="5:5" x14ac:dyDescent="0.25">
      <c r="E6830" s="1"/>
    </row>
    <row r="6831" spans="5:5" x14ac:dyDescent="0.25">
      <c r="E6831" s="1"/>
    </row>
    <row r="6832" spans="5:5" x14ac:dyDescent="0.25">
      <c r="E6832" s="1"/>
    </row>
    <row r="6833" spans="5:5" x14ac:dyDescent="0.25">
      <c r="E6833" s="1"/>
    </row>
    <row r="6834" spans="5:5" x14ac:dyDescent="0.25">
      <c r="E6834" s="1"/>
    </row>
    <row r="6835" spans="5:5" x14ac:dyDescent="0.25">
      <c r="E6835" s="1"/>
    </row>
    <row r="6836" spans="5:5" x14ac:dyDescent="0.25">
      <c r="E6836" s="1"/>
    </row>
    <row r="6837" spans="5:5" x14ac:dyDescent="0.25">
      <c r="E6837" s="1"/>
    </row>
    <row r="6838" spans="5:5" x14ac:dyDescent="0.25">
      <c r="E6838" s="1"/>
    </row>
    <row r="6839" spans="5:5" x14ac:dyDescent="0.25">
      <c r="E6839" s="1"/>
    </row>
    <row r="6840" spans="5:5" x14ac:dyDescent="0.25">
      <c r="E6840" s="1"/>
    </row>
    <row r="6841" spans="5:5" x14ac:dyDescent="0.25">
      <c r="E6841" s="1"/>
    </row>
    <row r="6842" spans="5:5" x14ac:dyDescent="0.25">
      <c r="E6842" s="1"/>
    </row>
    <row r="6843" spans="5:5" x14ac:dyDescent="0.25">
      <c r="E6843" s="1"/>
    </row>
    <row r="6844" spans="5:5" x14ac:dyDescent="0.25">
      <c r="E6844" s="1"/>
    </row>
    <row r="6845" spans="5:5" x14ac:dyDescent="0.25">
      <c r="E6845" s="1"/>
    </row>
    <row r="6846" spans="5:5" x14ac:dyDescent="0.25">
      <c r="E6846" s="1"/>
    </row>
    <row r="6847" spans="5:5" x14ac:dyDescent="0.25">
      <c r="E6847" s="1"/>
    </row>
    <row r="6848" spans="5:5" x14ac:dyDescent="0.25">
      <c r="E6848" s="1"/>
    </row>
    <row r="6849" spans="5:5" x14ac:dyDescent="0.25">
      <c r="E6849" s="1"/>
    </row>
    <row r="6850" spans="5:5" x14ac:dyDescent="0.25">
      <c r="E6850" s="1"/>
    </row>
    <row r="6851" spans="5:5" x14ac:dyDescent="0.25">
      <c r="E6851" s="1"/>
    </row>
    <row r="6852" spans="5:5" x14ac:dyDescent="0.25">
      <c r="E6852" s="1"/>
    </row>
    <row r="6853" spans="5:5" x14ac:dyDescent="0.25">
      <c r="E6853" s="1"/>
    </row>
    <row r="6854" spans="5:5" x14ac:dyDescent="0.25">
      <c r="E6854" s="1"/>
    </row>
    <row r="6855" spans="5:5" x14ac:dyDescent="0.25">
      <c r="E6855" s="1"/>
    </row>
    <row r="6856" spans="5:5" x14ac:dyDescent="0.25">
      <c r="E6856" s="1"/>
    </row>
    <row r="6857" spans="5:5" x14ac:dyDescent="0.25">
      <c r="E6857" s="1"/>
    </row>
    <row r="6858" spans="5:5" x14ac:dyDescent="0.25">
      <c r="E6858" s="1"/>
    </row>
    <row r="6859" spans="5:5" x14ac:dyDescent="0.25">
      <c r="E6859" s="1"/>
    </row>
    <row r="6860" spans="5:5" x14ac:dyDescent="0.25">
      <c r="E6860" s="1"/>
    </row>
    <row r="6861" spans="5:5" x14ac:dyDescent="0.25">
      <c r="E6861" s="1"/>
    </row>
    <row r="6862" spans="5:5" x14ac:dyDescent="0.25">
      <c r="E6862" s="1"/>
    </row>
    <row r="6863" spans="5:5" x14ac:dyDescent="0.25">
      <c r="E6863" s="1"/>
    </row>
    <row r="6864" spans="5:5" x14ac:dyDescent="0.25">
      <c r="E6864" s="1"/>
    </row>
    <row r="6865" spans="5:5" x14ac:dyDescent="0.25">
      <c r="E6865" s="1"/>
    </row>
    <row r="6866" spans="5:5" x14ac:dyDescent="0.25">
      <c r="E6866" s="1"/>
    </row>
    <row r="6867" spans="5:5" x14ac:dyDescent="0.25">
      <c r="E6867" s="1"/>
    </row>
    <row r="6868" spans="5:5" x14ac:dyDescent="0.25">
      <c r="E6868" s="1"/>
    </row>
    <row r="6869" spans="5:5" x14ac:dyDescent="0.25">
      <c r="E6869" s="1"/>
    </row>
    <row r="6870" spans="5:5" x14ac:dyDescent="0.25">
      <c r="E6870" s="1"/>
    </row>
    <row r="6871" spans="5:5" x14ac:dyDescent="0.25">
      <c r="E6871" s="1"/>
    </row>
    <row r="6872" spans="5:5" x14ac:dyDescent="0.25">
      <c r="E6872" s="1"/>
    </row>
    <row r="6873" spans="5:5" x14ac:dyDescent="0.25">
      <c r="E6873" s="1"/>
    </row>
    <row r="6874" spans="5:5" x14ac:dyDescent="0.25">
      <c r="E6874" s="1"/>
    </row>
    <row r="6875" spans="5:5" x14ac:dyDescent="0.25">
      <c r="E6875" s="1"/>
    </row>
    <row r="6876" spans="5:5" x14ac:dyDescent="0.25">
      <c r="E6876" s="1"/>
    </row>
    <row r="6877" spans="5:5" x14ac:dyDescent="0.25">
      <c r="E6877" s="1"/>
    </row>
    <row r="6878" spans="5:5" x14ac:dyDescent="0.25">
      <c r="E6878" s="1"/>
    </row>
    <row r="6879" spans="5:5" x14ac:dyDescent="0.25">
      <c r="E6879" s="1"/>
    </row>
    <row r="6880" spans="5:5" x14ac:dyDescent="0.25">
      <c r="E6880" s="1"/>
    </row>
    <row r="6881" spans="5:5" x14ac:dyDescent="0.25">
      <c r="E6881" s="1"/>
    </row>
    <row r="6882" spans="5:5" x14ac:dyDescent="0.25">
      <c r="E6882" s="1"/>
    </row>
    <row r="6883" spans="5:5" x14ac:dyDescent="0.25">
      <c r="E6883" s="1"/>
    </row>
    <row r="6884" spans="5:5" x14ac:dyDescent="0.25">
      <c r="E6884" s="1"/>
    </row>
    <row r="6885" spans="5:5" x14ac:dyDescent="0.25">
      <c r="E6885" s="1"/>
    </row>
    <row r="6886" spans="5:5" x14ac:dyDescent="0.25">
      <c r="E6886" s="1"/>
    </row>
    <row r="6887" spans="5:5" x14ac:dyDescent="0.25">
      <c r="E6887" s="1"/>
    </row>
    <row r="6888" spans="5:5" x14ac:dyDescent="0.25">
      <c r="E6888" s="1"/>
    </row>
    <row r="6889" spans="5:5" x14ac:dyDescent="0.25">
      <c r="E6889" s="1"/>
    </row>
    <row r="6890" spans="5:5" x14ac:dyDescent="0.25">
      <c r="E6890" s="1"/>
    </row>
    <row r="6891" spans="5:5" x14ac:dyDescent="0.25">
      <c r="E6891" s="1"/>
    </row>
    <row r="6892" spans="5:5" x14ac:dyDescent="0.25">
      <c r="E6892" s="1"/>
    </row>
    <row r="6893" spans="5:5" x14ac:dyDescent="0.25">
      <c r="E6893" s="1"/>
    </row>
    <row r="6894" spans="5:5" x14ac:dyDescent="0.25">
      <c r="E6894" s="1"/>
    </row>
    <row r="6895" spans="5:5" x14ac:dyDescent="0.25">
      <c r="E6895" s="1"/>
    </row>
    <row r="6896" spans="5:5" x14ac:dyDescent="0.25">
      <c r="E6896" s="1"/>
    </row>
    <row r="6897" spans="5:5" x14ac:dyDescent="0.25">
      <c r="E6897" s="1"/>
    </row>
    <row r="6898" spans="5:5" x14ac:dyDescent="0.25">
      <c r="E6898" s="1"/>
    </row>
    <row r="6899" spans="5:5" x14ac:dyDescent="0.25">
      <c r="E6899" s="1"/>
    </row>
    <row r="6900" spans="5:5" x14ac:dyDescent="0.25">
      <c r="E6900" s="1"/>
    </row>
    <row r="6901" spans="5:5" x14ac:dyDescent="0.25">
      <c r="E6901" s="1"/>
    </row>
    <row r="6902" spans="5:5" x14ac:dyDescent="0.25">
      <c r="E6902" s="1"/>
    </row>
    <row r="6903" spans="5:5" x14ac:dyDescent="0.25">
      <c r="E6903" s="1"/>
    </row>
    <row r="6904" spans="5:5" x14ac:dyDescent="0.25">
      <c r="E6904" s="1"/>
    </row>
    <row r="6905" spans="5:5" x14ac:dyDescent="0.25">
      <c r="E6905" s="1"/>
    </row>
    <row r="6906" spans="5:5" x14ac:dyDescent="0.25">
      <c r="E6906" s="1"/>
    </row>
    <row r="6907" spans="5:5" x14ac:dyDescent="0.25">
      <c r="E6907" s="1"/>
    </row>
    <row r="6908" spans="5:5" x14ac:dyDescent="0.25">
      <c r="E6908" s="1"/>
    </row>
    <row r="6909" spans="5:5" x14ac:dyDescent="0.25">
      <c r="E6909" s="1"/>
    </row>
    <row r="6910" spans="5:5" x14ac:dyDescent="0.25">
      <c r="E6910" s="1"/>
    </row>
    <row r="6911" spans="5:5" x14ac:dyDescent="0.25">
      <c r="E6911" s="1"/>
    </row>
    <row r="6912" spans="5:5" x14ac:dyDescent="0.25">
      <c r="E6912" s="1"/>
    </row>
    <row r="6913" spans="5:5" x14ac:dyDescent="0.25">
      <c r="E6913" s="1"/>
    </row>
    <row r="6914" spans="5:5" x14ac:dyDescent="0.25">
      <c r="E6914" s="1"/>
    </row>
    <row r="6915" spans="5:5" x14ac:dyDescent="0.25">
      <c r="E6915" s="1"/>
    </row>
    <row r="6916" spans="5:5" x14ac:dyDescent="0.25">
      <c r="E6916" s="1"/>
    </row>
    <row r="6917" spans="5:5" x14ac:dyDescent="0.25">
      <c r="E6917" s="1"/>
    </row>
    <row r="6918" spans="5:5" x14ac:dyDescent="0.25">
      <c r="E6918" s="1"/>
    </row>
    <row r="6919" spans="5:5" x14ac:dyDescent="0.25">
      <c r="E6919" s="1"/>
    </row>
    <row r="6920" spans="5:5" x14ac:dyDescent="0.25">
      <c r="E6920" s="1"/>
    </row>
    <row r="6921" spans="5:5" x14ac:dyDescent="0.25">
      <c r="E6921" s="1"/>
    </row>
    <row r="6922" spans="5:5" x14ac:dyDescent="0.25">
      <c r="E6922" s="1"/>
    </row>
    <row r="6923" spans="5:5" x14ac:dyDescent="0.25">
      <c r="E6923" s="1"/>
    </row>
    <row r="6924" spans="5:5" x14ac:dyDescent="0.25">
      <c r="E6924" s="1"/>
    </row>
    <row r="6925" spans="5:5" x14ac:dyDescent="0.25">
      <c r="E6925" s="1"/>
    </row>
    <row r="6926" spans="5:5" x14ac:dyDescent="0.25">
      <c r="E6926" s="1"/>
    </row>
    <row r="6927" spans="5:5" x14ac:dyDescent="0.25">
      <c r="E6927" s="1"/>
    </row>
    <row r="6928" spans="5:5" x14ac:dyDescent="0.25">
      <c r="E6928" s="1"/>
    </row>
    <row r="6929" spans="5:5" x14ac:dyDescent="0.25">
      <c r="E6929" s="1"/>
    </row>
    <row r="6930" spans="5:5" x14ac:dyDescent="0.25">
      <c r="E6930" s="1"/>
    </row>
    <row r="6931" spans="5:5" x14ac:dyDescent="0.25">
      <c r="E6931" s="1"/>
    </row>
    <row r="6932" spans="5:5" x14ac:dyDescent="0.25">
      <c r="E6932" s="1"/>
    </row>
    <row r="6933" spans="5:5" x14ac:dyDescent="0.25">
      <c r="E6933" s="1"/>
    </row>
    <row r="6934" spans="5:5" x14ac:dyDescent="0.25">
      <c r="E6934" s="1"/>
    </row>
    <row r="6935" spans="5:5" x14ac:dyDescent="0.25">
      <c r="E6935" s="1"/>
    </row>
    <row r="6936" spans="5:5" x14ac:dyDescent="0.25">
      <c r="E6936" s="1"/>
    </row>
    <row r="6937" spans="5:5" x14ac:dyDescent="0.25">
      <c r="E6937" s="1"/>
    </row>
    <row r="6938" spans="5:5" x14ac:dyDescent="0.25">
      <c r="E6938" s="1"/>
    </row>
    <row r="6939" spans="5:5" x14ac:dyDescent="0.25">
      <c r="E6939" s="1"/>
    </row>
    <row r="6940" spans="5:5" x14ac:dyDescent="0.25">
      <c r="E6940" s="1"/>
    </row>
    <row r="6941" spans="5:5" x14ac:dyDescent="0.25">
      <c r="E6941" s="1"/>
    </row>
    <row r="6942" spans="5:5" x14ac:dyDescent="0.25">
      <c r="E6942" s="1"/>
    </row>
    <row r="6943" spans="5:5" x14ac:dyDescent="0.25">
      <c r="E6943" s="1"/>
    </row>
    <row r="6944" spans="5:5" x14ac:dyDescent="0.25">
      <c r="E6944" s="1"/>
    </row>
    <row r="6945" spans="5:5" x14ac:dyDescent="0.25">
      <c r="E6945" s="1"/>
    </row>
    <row r="6946" spans="5:5" x14ac:dyDescent="0.25">
      <c r="E6946" s="1"/>
    </row>
    <row r="6947" spans="5:5" x14ac:dyDescent="0.25">
      <c r="E6947" s="1"/>
    </row>
    <row r="6948" spans="5:5" x14ac:dyDescent="0.25">
      <c r="E6948" s="1"/>
    </row>
    <row r="6949" spans="5:5" x14ac:dyDescent="0.25">
      <c r="E6949" s="1"/>
    </row>
    <row r="6950" spans="5:5" x14ac:dyDescent="0.25">
      <c r="E6950" s="1"/>
    </row>
    <row r="6951" spans="5:5" x14ac:dyDescent="0.25">
      <c r="E6951" s="1"/>
    </row>
    <row r="6952" spans="5:5" x14ac:dyDescent="0.25">
      <c r="E6952" s="1"/>
    </row>
    <row r="6953" spans="5:5" x14ac:dyDescent="0.25">
      <c r="E6953" s="1"/>
    </row>
    <row r="6954" spans="5:5" x14ac:dyDescent="0.25">
      <c r="E6954" s="1"/>
    </row>
    <row r="6955" spans="5:5" x14ac:dyDescent="0.25">
      <c r="E6955" s="1"/>
    </row>
    <row r="6956" spans="5:5" x14ac:dyDescent="0.25">
      <c r="E6956" s="1"/>
    </row>
    <row r="6957" spans="5:5" x14ac:dyDescent="0.25">
      <c r="E6957" s="1"/>
    </row>
    <row r="6958" spans="5:5" x14ac:dyDescent="0.25">
      <c r="E6958" s="1"/>
    </row>
    <row r="6959" spans="5:5" x14ac:dyDescent="0.25">
      <c r="E6959" s="1"/>
    </row>
    <row r="6960" spans="5:5" x14ac:dyDescent="0.25">
      <c r="E6960" s="1"/>
    </row>
    <row r="6961" spans="5:5" x14ac:dyDescent="0.25">
      <c r="E6961" s="1"/>
    </row>
    <row r="6962" spans="5:5" x14ac:dyDescent="0.25">
      <c r="E6962" s="1"/>
    </row>
    <row r="6963" spans="5:5" x14ac:dyDescent="0.25">
      <c r="E6963" s="1"/>
    </row>
    <row r="6964" spans="5:5" x14ac:dyDescent="0.25">
      <c r="E6964" s="1"/>
    </row>
    <row r="6965" spans="5:5" x14ac:dyDescent="0.25">
      <c r="E6965" s="1"/>
    </row>
    <row r="6966" spans="5:5" x14ac:dyDescent="0.25">
      <c r="E6966" s="1"/>
    </row>
    <row r="6967" spans="5:5" x14ac:dyDescent="0.25">
      <c r="E6967" s="1"/>
    </row>
    <row r="6968" spans="5:5" x14ac:dyDescent="0.25">
      <c r="E6968" s="1"/>
    </row>
    <row r="6969" spans="5:5" x14ac:dyDescent="0.25">
      <c r="E6969" s="1"/>
    </row>
    <row r="6970" spans="5:5" x14ac:dyDescent="0.25">
      <c r="E6970" s="1"/>
    </row>
    <row r="6971" spans="5:5" x14ac:dyDescent="0.25">
      <c r="E6971" s="1"/>
    </row>
    <row r="6972" spans="5:5" x14ac:dyDescent="0.25">
      <c r="E6972" s="1"/>
    </row>
    <row r="6973" spans="5:5" x14ac:dyDescent="0.25">
      <c r="E6973" s="1"/>
    </row>
    <row r="6974" spans="5:5" x14ac:dyDescent="0.25">
      <c r="E6974" s="1"/>
    </row>
    <row r="6975" spans="5:5" x14ac:dyDescent="0.25">
      <c r="E6975" s="1"/>
    </row>
    <row r="6976" spans="5:5" x14ac:dyDescent="0.25">
      <c r="E6976" s="1"/>
    </row>
    <row r="6977" spans="5:5" x14ac:dyDescent="0.25">
      <c r="E6977" s="1"/>
    </row>
    <row r="6978" spans="5:5" x14ac:dyDescent="0.25">
      <c r="E6978" s="1"/>
    </row>
    <row r="6979" spans="5:5" x14ac:dyDescent="0.25">
      <c r="E6979" s="1"/>
    </row>
    <row r="6980" spans="5:5" x14ac:dyDescent="0.25">
      <c r="E6980" s="1"/>
    </row>
    <row r="6981" spans="5:5" x14ac:dyDescent="0.25">
      <c r="E6981" s="1"/>
    </row>
    <row r="6982" spans="5:5" x14ac:dyDescent="0.25">
      <c r="E6982" s="1"/>
    </row>
    <row r="6983" spans="5:5" x14ac:dyDescent="0.25">
      <c r="E6983" s="1"/>
    </row>
    <row r="6984" spans="5:5" x14ac:dyDescent="0.25">
      <c r="E6984" s="1"/>
    </row>
    <row r="6985" spans="5:5" x14ac:dyDescent="0.25">
      <c r="E6985" s="1"/>
    </row>
    <row r="6986" spans="5:5" x14ac:dyDescent="0.25">
      <c r="E6986" s="1"/>
    </row>
    <row r="6987" spans="5:5" x14ac:dyDescent="0.25">
      <c r="E6987" s="1"/>
    </row>
    <row r="6988" spans="5:5" x14ac:dyDescent="0.25">
      <c r="E6988" s="1"/>
    </row>
    <row r="6989" spans="5:5" x14ac:dyDescent="0.25">
      <c r="E6989" s="1"/>
    </row>
    <row r="6990" spans="5:5" x14ac:dyDescent="0.25">
      <c r="E6990" s="1"/>
    </row>
    <row r="6991" spans="5:5" x14ac:dyDescent="0.25">
      <c r="E6991" s="1"/>
    </row>
    <row r="6992" spans="5:5" x14ac:dyDescent="0.25">
      <c r="E6992" s="1"/>
    </row>
    <row r="6993" spans="5:5" x14ac:dyDescent="0.25">
      <c r="E6993" s="1"/>
    </row>
    <row r="6994" spans="5:5" x14ac:dyDescent="0.25">
      <c r="E6994" s="1"/>
    </row>
    <row r="6995" spans="5:5" x14ac:dyDescent="0.25">
      <c r="E6995" s="1"/>
    </row>
    <row r="6996" spans="5:5" x14ac:dyDescent="0.25">
      <c r="E6996" s="1"/>
    </row>
    <row r="6997" spans="5:5" x14ac:dyDescent="0.25">
      <c r="E6997" s="1"/>
    </row>
    <row r="6998" spans="5:5" x14ac:dyDescent="0.25">
      <c r="E6998" s="1"/>
    </row>
    <row r="6999" spans="5:5" x14ac:dyDescent="0.25">
      <c r="E6999" s="1"/>
    </row>
    <row r="7000" spans="5:5" x14ac:dyDescent="0.25">
      <c r="E7000" s="1"/>
    </row>
    <row r="7001" spans="5:5" x14ac:dyDescent="0.25">
      <c r="E7001" s="1"/>
    </row>
    <row r="7002" spans="5:5" x14ac:dyDescent="0.25">
      <c r="E7002" s="1"/>
    </row>
    <row r="7003" spans="5:5" x14ac:dyDescent="0.25">
      <c r="E7003" s="1"/>
    </row>
    <row r="7004" spans="5:5" x14ac:dyDescent="0.25">
      <c r="E7004" s="1"/>
    </row>
    <row r="7005" spans="5:5" x14ac:dyDescent="0.25">
      <c r="E7005" s="1"/>
    </row>
    <row r="7006" spans="5:5" x14ac:dyDescent="0.25">
      <c r="E7006" s="1"/>
    </row>
    <row r="7007" spans="5:5" x14ac:dyDescent="0.25">
      <c r="E7007" s="1"/>
    </row>
    <row r="7008" spans="5:5" x14ac:dyDescent="0.25">
      <c r="E7008" s="1"/>
    </row>
    <row r="7009" spans="5:5" x14ac:dyDescent="0.25">
      <c r="E7009" s="1"/>
    </row>
    <row r="7010" spans="5:5" x14ac:dyDescent="0.25">
      <c r="E7010" s="1"/>
    </row>
    <row r="7011" spans="5:5" x14ac:dyDescent="0.25">
      <c r="E7011" s="1"/>
    </row>
    <row r="7012" spans="5:5" x14ac:dyDescent="0.25">
      <c r="E7012" s="1"/>
    </row>
    <row r="7013" spans="5:5" x14ac:dyDescent="0.25">
      <c r="E7013" s="1"/>
    </row>
    <row r="7014" spans="5:5" x14ac:dyDescent="0.25">
      <c r="E7014" s="1"/>
    </row>
    <row r="7015" spans="5:5" x14ac:dyDescent="0.25">
      <c r="E7015" s="1"/>
    </row>
    <row r="7016" spans="5:5" x14ac:dyDescent="0.25">
      <c r="E7016" s="1"/>
    </row>
    <row r="7017" spans="5:5" x14ac:dyDescent="0.25">
      <c r="E7017" s="1"/>
    </row>
    <row r="7018" spans="5:5" x14ac:dyDescent="0.25">
      <c r="E7018" s="1"/>
    </row>
    <row r="7019" spans="5:5" x14ac:dyDescent="0.25">
      <c r="E7019" s="1"/>
    </row>
    <row r="7020" spans="5:5" x14ac:dyDescent="0.25">
      <c r="E7020" s="1"/>
    </row>
    <row r="7021" spans="5:5" x14ac:dyDescent="0.25">
      <c r="E7021" s="1"/>
    </row>
    <row r="7022" spans="5:5" x14ac:dyDescent="0.25">
      <c r="E7022" s="1"/>
    </row>
    <row r="7023" spans="5:5" x14ac:dyDescent="0.25">
      <c r="E7023" s="1"/>
    </row>
    <row r="7024" spans="5:5" x14ac:dyDescent="0.25">
      <c r="E7024" s="1"/>
    </row>
    <row r="7025" spans="5:5" x14ac:dyDescent="0.25">
      <c r="E7025" s="1"/>
    </row>
    <row r="7026" spans="5:5" x14ac:dyDescent="0.25">
      <c r="E7026" s="1"/>
    </row>
    <row r="7027" spans="5:5" x14ac:dyDescent="0.25">
      <c r="E7027" s="1"/>
    </row>
    <row r="7028" spans="5:5" x14ac:dyDescent="0.25">
      <c r="E7028" s="1"/>
    </row>
    <row r="7029" spans="5:5" x14ac:dyDescent="0.25">
      <c r="E7029" s="1"/>
    </row>
    <row r="7030" spans="5:5" x14ac:dyDescent="0.25">
      <c r="E7030" s="1"/>
    </row>
    <row r="7031" spans="5:5" x14ac:dyDescent="0.25">
      <c r="E7031" s="1"/>
    </row>
    <row r="7032" spans="5:5" x14ac:dyDescent="0.25">
      <c r="E7032" s="1"/>
    </row>
    <row r="7033" spans="5:5" x14ac:dyDescent="0.25">
      <c r="E7033" s="1"/>
    </row>
    <row r="7034" spans="5:5" x14ac:dyDescent="0.25">
      <c r="E7034" s="1"/>
    </row>
    <row r="7035" spans="5:5" x14ac:dyDescent="0.25">
      <c r="E7035" s="1"/>
    </row>
    <row r="7036" spans="5:5" x14ac:dyDescent="0.25">
      <c r="E7036" s="1"/>
    </row>
    <row r="7037" spans="5:5" x14ac:dyDescent="0.25">
      <c r="E7037" s="1"/>
    </row>
    <row r="7038" spans="5:5" x14ac:dyDescent="0.25">
      <c r="E7038" s="1"/>
    </row>
    <row r="7039" spans="5:5" x14ac:dyDescent="0.25">
      <c r="E7039" s="1"/>
    </row>
    <row r="7040" spans="5:5" x14ac:dyDescent="0.25">
      <c r="E7040" s="1"/>
    </row>
    <row r="7041" spans="5:5" x14ac:dyDescent="0.25">
      <c r="E7041" s="1"/>
    </row>
    <row r="7042" spans="5:5" x14ac:dyDescent="0.25">
      <c r="E7042" s="1"/>
    </row>
    <row r="7043" spans="5:5" x14ac:dyDescent="0.25">
      <c r="E7043" s="1"/>
    </row>
    <row r="7044" spans="5:5" x14ac:dyDescent="0.25">
      <c r="E7044" s="1"/>
    </row>
    <row r="7045" spans="5:5" x14ac:dyDescent="0.25">
      <c r="E7045" s="1"/>
    </row>
    <row r="7046" spans="5:5" x14ac:dyDescent="0.25">
      <c r="E7046" s="1"/>
    </row>
    <row r="7047" spans="5:5" x14ac:dyDescent="0.25">
      <c r="E7047" s="1"/>
    </row>
    <row r="7048" spans="5:5" x14ac:dyDescent="0.25">
      <c r="E7048" s="1"/>
    </row>
    <row r="7049" spans="5:5" x14ac:dyDescent="0.25">
      <c r="E7049" s="1"/>
    </row>
    <row r="7050" spans="5:5" x14ac:dyDescent="0.25">
      <c r="E7050" s="1"/>
    </row>
    <row r="7051" spans="5:5" x14ac:dyDescent="0.25">
      <c r="E7051" s="1"/>
    </row>
    <row r="7052" spans="5:5" x14ac:dyDescent="0.25">
      <c r="E7052" s="1"/>
    </row>
    <row r="7053" spans="5:5" x14ac:dyDescent="0.25">
      <c r="E7053" s="1"/>
    </row>
    <row r="7054" spans="5:5" x14ac:dyDescent="0.25">
      <c r="E7054" s="1"/>
    </row>
    <row r="7055" spans="5:5" x14ac:dyDescent="0.25">
      <c r="E7055" s="1"/>
    </row>
    <row r="7056" spans="5:5" x14ac:dyDescent="0.25">
      <c r="E7056" s="1"/>
    </row>
    <row r="7057" spans="5:5" x14ac:dyDescent="0.25">
      <c r="E7057" s="1"/>
    </row>
    <row r="7058" spans="5:5" x14ac:dyDescent="0.25">
      <c r="E7058" s="1"/>
    </row>
    <row r="7059" spans="5:5" x14ac:dyDescent="0.25">
      <c r="E7059" s="1"/>
    </row>
    <row r="7060" spans="5:5" x14ac:dyDescent="0.25">
      <c r="E7060" s="1"/>
    </row>
    <row r="7061" spans="5:5" x14ac:dyDescent="0.25">
      <c r="E7061" s="1"/>
    </row>
    <row r="7062" spans="5:5" x14ac:dyDescent="0.25">
      <c r="E7062" s="1"/>
    </row>
    <row r="7063" spans="5:5" x14ac:dyDescent="0.25">
      <c r="E7063" s="1"/>
    </row>
    <row r="7064" spans="5:5" x14ac:dyDescent="0.25">
      <c r="E7064" s="1"/>
    </row>
  </sheetData>
  <sortState xmlns:xlrd2="http://schemas.microsoft.com/office/spreadsheetml/2017/richdata2" ref="A2:J7064">
    <sortCondition ref="E1:E7064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F72F2-7D20-49F5-98D1-FFC425C7C9CA}">
  <sheetPr codeName="Sheet10"/>
  <dimension ref="A1:M6697"/>
  <sheetViews>
    <sheetView workbookViewId="0"/>
    <sheetView workbookViewId="1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10" max="10" width="10.42578125" bestFit="1" customWidth="1"/>
    <col min="12" max="12" width="10.42578125" bestFit="1" customWidth="1"/>
  </cols>
  <sheetData>
    <row r="1" spans="1:12" x14ac:dyDescent="0.25">
      <c r="A1" s="1" t="s">
        <v>128</v>
      </c>
      <c r="B1" t="s">
        <v>133</v>
      </c>
      <c r="C1" t="s">
        <v>134</v>
      </c>
    </row>
    <row r="2" spans="1:12" x14ac:dyDescent="0.25">
      <c r="A2" s="1">
        <v>46174</v>
      </c>
      <c r="B2">
        <v>160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160</v>
      </c>
      <c r="J2" s="1"/>
      <c r="L2" s="46"/>
    </row>
    <row r="3" spans="1:12" x14ac:dyDescent="0.25">
      <c r="A3" s="1">
        <v>46175</v>
      </c>
      <c r="B3">
        <v>147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147</v>
      </c>
      <c r="J3" s="1"/>
      <c r="L3" s="1"/>
    </row>
    <row r="4" spans="1:12" x14ac:dyDescent="0.25">
      <c r="A4" s="1">
        <v>46176</v>
      </c>
      <c r="B4">
        <v>137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137</v>
      </c>
      <c r="J4" s="1"/>
      <c r="L4" s="1"/>
    </row>
    <row r="5" spans="1:12" x14ac:dyDescent="0.25">
      <c r="A5" s="1">
        <v>46177</v>
      </c>
      <c r="B5">
        <v>128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128</v>
      </c>
      <c r="J5" s="1"/>
      <c r="L5" s="1"/>
    </row>
    <row r="6" spans="1:12" x14ac:dyDescent="0.25">
      <c r="A6" s="1">
        <v>46178</v>
      </c>
      <c r="B6">
        <v>122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122</v>
      </c>
      <c r="J6" s="1"/>
      <c r="L6" s="1"/>
    </row>
    <row r="7" spans="1:12" x14ac:dyDescent="0.25">
      <c r="A7" s="1">
        <v>46179</v>
      </c>
      <c r="B7">
        <v>117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117</v>
      </c>
      <c r="J7" s="1"/>
      <c r="L7" s="1"/>
    </row>
    <row r="8" spans="1:12" x14ac:dyDescent="0.25">
      <c r="A8" s="1">
        <v>46180</v>
      </c>
      <c r="B8">
        <v>112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112</v>
      </c>
      <c r="J8" s="1"/>
      <c r="L8" s="1"/>
    </row>
    <row r="9" spans="1:12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112</v>
      </c>
      <c r="J9" s="1"/>
      <c r="L9" s="1"/>
    </row>
    <row r="10" spans="1:12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112</v>
      </c>
      <c r="J10" s="1"/>
      <c r="L10" s="1"/>
    </row>
    <row r="11" spans="1:12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112</v>
      </c>
      <c r="J11" s="1"/>
      <c r="L11" s="1"/>
    </row>
    <row r="12" spans="1:12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112</v>
      </c>
      <c r="J12" s="1"/>
      <c r="L12" s="1"/>
    </row>
    <row r="13" spans="1:12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112</v>
      </c>
      <c r="J13" s="1"/>
      <c r="L13" s="1"/>
    </row>
    <row r="14" spans="1:12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112</v>
      </c>
      <c r="J14" s="1"/>
      <c r="L14" s="1"/>
    </row>
    <row r="15" spans="1:12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112</v>
      </c>
      <c r="J15" s="1"/>
      <c r="L15" s="1"/>
    </row>
    <row r="16" spans="1:12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112</v>
      </c>
      <c r="J16" s="1"/>
      <c r="L16" s="1"/>
    </row>
    <row r="17" spans="3:12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112</v>
      </c>
      <c r="J17" s="1"/>
      <c r="L17" s="1"/>
    </row>
    <row r="18" spans="3:12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112</v>
      </c>
      <c r="J18" s="1"/>
      <c r="L18" s="1"/>
    </row>
    <row r="19" spans="3:12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112</v>
      </c>
      <c r="J19" s="1"/>
      <c r="L19" s="1"/>
    </row>
    <row r="20" spans="3:12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112</v>
      </c>
      <c r="J20" s="1"/>
      <c r="L20" s="1"/>
    </row>
    <row r="21" spans="3:12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112</v>
      </c>
      <c r="J21" s="1"/>
      <c r="L21" s="1"/>
    </row>
    <row r="22" spans="3:12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112</v>
      </c>
      <c r="J22" s="1"/>
      <c r="L22" s="1"/>
    </row>
    <row r="23" spans="3:12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112</v>
      </c>
      <c r="J23" s="1"/>
      <c r="L23" s="1"/>
    </row>
    <row r="24" spans="3:12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112</v>
      </c>
      <c r="J24" s="1"/>
      <c r="L24" s="1"/>
    </row>
    <row r="25" spans="3:12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112</v>
      </c>
      <c r="J25" s="1"/>
      <c r="L25" s="1"/>
    </row>
    <row r="26" spans="3:12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112</v>
      </c>
      <c r="J26" s="1"/>
      <c r="L26" s="1"/>
    </row>
    <row r="27" spans="3:12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112</v>
      </c>
      <c r="J27" s="1"/>
      <c r="L27" s="1"/>
    </row>
    <row r="28" spans="3:12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112</v>
      </c>
      <c r="J28" s="1"/>
      <c r="L28" s="1"/>
    </row>
    <row r="29" spans="3:12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112</v>
      </c>
      <c r="J29" s="1"/>
      <c r="L29" s="1"/>
    </row>
    <row r="30" spans="3:12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112</v>
      </c>
      <c r="J30" s="1"/>
      <c r="L30" s="1"/>
    </row>
    <row r="31" spans="3:12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112</v>
      </c>
      <c r="J31" s="1"/>
      <c r="L31" s="1"/>
    </row>
    <row r="32" spans="3:12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112</v>
      </c>
      <c r="J32" s="1"/>
      <c r="L32" s="1"/>
    </row>
    <row r="33" spans="3:12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112</v>
      </c>
      <c r="J33" s="1"/>
      <c r="L33" s="1"/>
    </row>
    <row r="34" spans="3:12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112</v>
      </c>
      <c r="J34" s="1"/>
      <c r="L34" s="1"/>
    </row>
    <row r="35" spans="3:12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112</v>
      </c>
      <c r="J35" s="1"/>
      <c r="L35" s="1"/>
    </row>
    <row r="36" spans="3:12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112</v>
      </c>
      <c r="J36" s="1"/>
      <c r="L36" s="1"/>
    </row>
    <row r="37" spans="3:12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112</v>
      </c>
      <c r="J37" s="1"/>
      <c r="L37" s="1"/>
    </row>
    <row r="38" spans="3:12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112</v>
      </c>
      <c r="J38" s="1"/>
      <c r="L38" s="1"/>
    </row>
    <row r="39" spans="3:12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112</v>
      </c>
      <c r="J39" s="1"/>
      <c r="L39" s="1"/>
    </row>
    <row r="40" spans="3:12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112</v>
      </c>
      <c r="J40" s="1"/>
      <c r="L40" s="1"/>
    </row>
    <row r="41" spans="3:12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112</v>
      </c>
      <c r="J41" s="1"/>
      <c r="L41" s="1"/>
    </row>
    <row r="42" spans="3:12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112</v>
      </c>
      <c r="J42" s="1"/>
      <c r="L42" s="1"/>
    </row>
    <row r="43" spans="3:12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112</v>
      </c>
      <c r="J43" s="1"/>
      <c r="L43" s="1"/>
    </row>
    <row r="44" spans="3:12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112</v>
      </c>
      <c r="J44" s="1"/>
      <c r="L44" s="1"/>
    </row>
    <row r="45" spans="3:12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112</v>
      </c>
      <c r="J45" s="1"/>
      <c r="L45" s="1"/>
    </row>
    <row r="46" spans="3:12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112</v>
      </c>
      <c r="J46" s="1"/>
      <c r="L46" s="1"/>
    </row>
    <row r="47" spans="3:12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112</v>
      </c>
      <c r="J47" s="1"/>
      <c r="L47" s="1"/>
    </row>
    <row r="48" spans="3:12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112</v>
      </c>
      <c r="J48" s="1"/>
      <c r="L48" s="1"/>
    </row>
    <row r="49" spans="3:12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112</v>
      </c>
      <c r="J49" s="1"/>
      <c r="L49" s="1"/>
    </row>
    <row r="50" spans="3:12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112</v>
      </c>
      <c r="J50" s="1"/>
      <c r="L50" s="1"/>
    </row>
    <row r="51" spans="3:12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112</v>
      </c>
      <c r="J51" s="1"/>
      <c r="L51" s="1"/>
    </row>
    <row r="52" spans="3:12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112</v>
      </c>
      <c r="J52" s="1"/>
      <c r="L52" s="1"/>
    </row>
    <row r="53" spans="3:12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112</v>
      </c>
      <c r="J53" s="1"/>
      <c r="L53" s="1"/>
    </row>
    <row r="54" spans="3:12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112</v>
      </c>
      <c r="J54" s="1"/>
      <c r="L54" s="1"/>
    </row>
    <row r="55" spans="3:12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112</v>
      </c>
      <c r="J55" s="1"/>
      <c r="L55" s="1"/>
    </row>
    <row r="56" spans="3:12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112</v>
      </c>
      <c r="J56" s="1"/>
      <c r="L56" s="1"/>
    </row>
    <row r="57" spans="3:12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112</v>
      </c>
      <c r="J57" s="1"/>
      <c r="L57" s="1"/>
    </row>
    <row r="58" spans="3:12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112</v>
      </c>
      <c r="J58" s="1"/>
      <c r="L58" s="1"/>
    </row>
    <row r="59" spans="3:12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112</v>
      </c>
      <c r="J59" s="1"/>
      <c r="L59" s="1"/>
    </row>
    <row r="60" spans="3:12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112</v>
      </c>
      <c r="J60" s="1"/>
      <c r="L60" s="1"/>
    </row>
    <row r="61" spans="3:12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112</v>
      </c>
      <c r="J61" s="1"/>
      <c r="L61" s="1"/>
    </row>
    <row r="62" spans="3:12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112</v>
      </c>
      <c r="J62" s="1"/>
      <c r="L62" s="1"/>
    </row>
    <row r="63" spans="3:12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112</v>
      </c>
      <c r="J63" s="1"/>
      <c r="L63" s="1"/>
    </row>
    <row r="64" spans="3:12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112</v>
      </c>
      <c r="J64" s="1"/>
      <c r="L64" s="1"/>
    </row>
    <row r="65" spans="3:13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112</v>
      </c>
      <c r="J65" s="1"/>
      <c r="L65" s="1"/>
    </row>
    <row r="66" spans="3:13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112</v>
      </c>
      <c r="J66" s="1"/>
      <c r="L66" s="1"/>
    </row>
    <row r="67" spans="3:13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112</v>
      </c>
      <c r="J67" s="1"/>
      <c r="L67" s="1"/>
    </row>
    <row r="68" spans="3:13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112</v>
      </c>
      <c r="J68" s="1"/>
      <c r="L68" s="1"/>
    </row>
    <row r="69" spans="3:13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112</v>
      </c>
      <c r="J69" s="1"/>
      <c r="L69" s="1"/>
    </row>
    <row r="70" spans="3:13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112</v>
      </c>
      <c r="J70" s="1"/>
      <c r="L70" s="1"/>
    </row>
    <row r="71" spans="3:13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112</v>
      </c>
      <c r="J71" s="1"/>
      <c r="L71" s="1"/>
    </row>
    <row r="72" spans="3:13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112</v>
      </c>
      <c r="J72" s="1"/>
      <c r="L72" s="1"/>
    </row>
    <row r="73" spans="3:13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112</v>
      </c>
      <c r="J73" s="1"/>
      <c r="L73" s="1"/>
    </row>
    <row r="74" spans="3:13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112</v>
      </c>
      <c r="J74" s="1"/>
      <c r="L74" s="1"/>
    </row>
    <row r="75" spans="3:13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112</v>
      </c>
      <c r="J75" s="1"/>
      <c r="L75" s="1"/>
    </row>
    <row r="76" spans="3:13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112</v>
      </c>
      <c r="J76" s="1"/>
      <c r="L76" s="1"/>
    </row>
    <row r="77" spans="3:13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112</v>
      </c>
      <c r="J77" s="1"/>
      <c r="L77" s="1"/>
    </row>
    <row r="78" spans="3:13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112</v>
      </c>
      <c r="J78" s="1"/>
      <c r="L78" s="1"/>
      <c r="M78" s="48"/>
    </row>
    <row r="79" spans="3:13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112</v>
      </c>
      <c r="J79" s="1"/>
      <c r="L79" s="1"/>
      <c r="M79" s="48"/>
    </row>
    <row r="80" spans="3:13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112</v>
      </c>
      <c r="J80" s="1"/>
      <c r="L80" s="1"/>
      <c r="M80" s="48"/>
    </row>
    <row r="81" spans="3:13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112</v>
      </c>
      <c r="J81" s="1"/>
      <c r="L81" s="1"/>
      <c r="M81" s="48"/>
    </row>
    <row r="82" spans="3:13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112</v>
      </c>
      <c r="J82" s="1"/>
      <c r="L82" s="1"/>
      <c r="M82" s="48"/>
    </row>
    <row r="83" spans="3:13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112</v>
      </c>
      <c r="J83" s="1"/>
      <c r="L83" s="1"/>
      <c r="M83" s="48"/>
    </row>
    <row r="84" spans="3:13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112</v>
      </c>
      <c r="J84" s="1"/>
      <c r="L84" s="1"/>
      <c r="M84" s="48"/>
    </row>
    <row r="85" spans="3:13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112</v>
      </c>
      <c r="J85" s="1"/>
      <c r="L85" s="1"/>
      <c r="M85" s="48"/>
    </row>
    <row r="86" spans="3:13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112</v>
      </c>
      <c r="J86" s="1"/>
      <c r="L86" s="1"/>
      <c r="M86" s="48"/>
    </row>
    <row r="87" spans="3:13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112</v>
      </c>
      <c r="J87" s="1"/>
      <c r="L87" s="1"/>
      <c r="M87" s="48"/>
    </row>
    <row r="88" spans="3:13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112</v>
      </c>
      <c r="J88" s="1"/>
      <c r="L88" s="1"/>
      <c r="M88" s="48"/>
    </row>
    <row r="89" spans="3:13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112</v>
      </c>
      <c r="J89" s="1"/>
      <c r="L89" s="1"/>
      <c r="M89" s="48"/>
    </row>
    <row r="90" spans="3:13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112</v>
      </c>
      <c r="J90" s="1"/>
      <c r="L90" s="1"/>
      <c r="M90" s="48"/>
    </row>
    <row r="91" spans="3:13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112</v>
      </c>
      <c r="J91" s="1"/>
      <c r="L91" s="1"/>
      <c r="M91" s="48"/>
    </row>
    <row r="92" spans="3:13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112</v>
      </c>
      <c r="J92" s="1"/>
      <c r="L92" s="1"/>
      <c r="M92" s="48"/>
    </row>
    <row r="93" spans="3:13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112</v>
      </c>
      <c r="J93" s="1"/>
      <c r="L93" s="1"/>
      <c r="M93" s="48"/>
    </row>
    <row r="94" spans="3:13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112</v>
      </c>
      <c r="J94" s="1"/>
      <c r="L94" s="1"/>
      <c r="M94" s="48"/>
    </row>
    <row r="95" spans="3:13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112</v>
      </c>
      <c r="J95" s="1"/>
      <c r="L95" s="1"/>
      <c r="M95" s="48"/>
    </row>
    <row r="96" spans="3:13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112</v>
      </c>
      <c r="J96" s="1"/>
      <c r="L96" s="1"/>
      <c r="M96" s="48"/>
    </row>
    <row r="97" spans="3:13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112</v>
      </c>
      <c r="J97" s="1"/>
      <c r="L97" s="1"/>
      <c r="M97" s="48"/>
    </row>
    <row r="98" spans="3:13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112</v>
      </c>
      <c r="J98" s="1"/>
      <c r="L98" s="1"/>
      <c r="M98" s="48"/>
    </row>
    <row r="99" spans="3:13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112</v>
      </c>
      <c r="J99" s="1"/>
      <c r="L99" s="1"/>
      <c r="M99" s="48"/>
    </row>
    <row r="100" spans="3:13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112</v>
      </c>
      <c r="J100" s="1"/>
      <c r="L100" s="1"/>
      <c r="M100" s="48"/>
    </row>
    <row r="101" spans="3:13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112</v>
      </c>
      <c r="J101" s="1"/>
      <c r="L101" s="1"/>
      <c r="M101" s="48"/>
    </row>
    <row r="102" spans="3:13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112</v>
      </c>
      <c r="J102" s="1"/>
      <c r="L102" s="1"/>
      <c r="M102" s="48"/>
    </row>
    <row r="103" spans="3:13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112</v>
      </c>
      <c r="J103" s="1"/>
      <c r="L103" s="1"/>
      <c r="M103" s="48"/>
    </row>
    <row r="104" spans="3:13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112</v>
      </c>
      <c r="J104" s="1"/>
      <c r="L104" s="1"/>
      <c r="M104" s="48"/>
    </row>
    <row r="105" spans="3:13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112</v>
      </c>
      <c r="J105" s="1"/>
      <c r="L105" s="1"/>
      <c r="M105" s="48"/>
    </row>
    <row r="106" spans="3:13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112</v>
      </c>
      <c r="J106" s="1"/>
      <c r="L106" s="1"/>
      <c r="M106" s="48"/>
    </row>
    <row r="107" spans="3:13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112</v>
      </c>
      <c r="J107" s="1"/>
      <c r="L107" s="1"/>
      <c r="M107" s="48"/>
    </row>
    <row r="108" spans="3:13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112</v>
      </c>
      <c r="J108" s="1"/>
      <c r="L108" s="1"/>
      <c r="M108" s="48"/>
    </row>
    <row r="109" spans="3:13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112</v>
      </c>
      <c r="J109" s="1"/>
      <c r="L109" s="1"/>
      <c r="M109" s="48"/>
    </row>
    <row r="110" spans="3:13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112</v>
      </c>
      <c r="J110" s="1"/>
      <c r="L110" s="1"/>
      <c r="M110" s="48"/>
    </row>
    <row r="111" spans="3:13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112</v>
      </c>
      <c r="J111" s="1"/>
      <c r="L111" s="1"/>
      <c r="M111" s="48"/>
    </row>
    <row r="112" spans="3:13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112</v>
      </c>
      <c r="J112" s="1"/>
      <c r="L112" s="1"/>
      <c r="M112" s="48"/>
    </row>
    <row r="113" spans="3:13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112</v>
      </c>
      <c r="J113" s="1"/>
      <c r="L113" s="1"/>
      <c r="M113" s="48"/>
    </row>
    <row r="114" spans="3:13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112</v>
      </c>
      <c r="J114" s="1"/>
      <c r="L114" s="1"/>
      <c r="M114" s="48"/>
    </row>
    <row r="115" spans="3:13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112</v>
      </c>
      <c r="J115" s="1"/>
      <c r="L115" s="1"/>
      <c r="M115" s="48"/>
    </row>
    <row r="116" spans="3:13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112</v>
      </c>
      <c r="J116" s="1"/>
      <c r="L116" s="1"/>
      <c r="M116" s="48"/>
    </row>
    <row r="117" spans="3:13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112</v>
      </c>
      <c r="J117" s="1"/>
      <c r="L117" s="1"/>
      <c r="M117" s="48"/>
    </row>
    <row r="118" spans="3:13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112</v>
      </c>
      <c r="J118" s="1"/>
      <c r="L118" s="1"/>
      <c r="M118" s="48"/>
    </row>
    <row r="119" spans="3:13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112</v>
      </c>
      <c r="J119" s="1"/>
      <c r="L119" s="1"/>
      <c r="M119" s="48"/>
    </row>
    <row r="120" spans="3:13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112</v>
      </c>
      <c r="J120" s="1"/>
      <c r="L120" s="1"/>
      <c r="M120" s="48"/>
    </row>
    <row r="121" spans="3:13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112</v>
      </c>
      <c r="J121" s="1"/>
      <c r="L121" s="1"/>
      <c r="M121" s="48"/>
    </row>
    <row r="122" spans="3:13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112</v>
      </c>
      <c r="J122" s="1"/>
      <c r="L122" s="1"/>
      <c r="M122" s="48"/>
    </row>
    <row r="123" spans="3:13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112</v>
      </c>
      <c r="J123" s="1"/>
      <c r="L123" s="1"/>
      <c r="M123" s="48"/>
    </row>
    <row r="124" spans="3:13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112</v>
      </c>
      <c r="J124" s="1"/>
      <c r="L124" s="1"/>
      <c r="M124" s="48"/>
    </row>
    <row r="125" spans="3:13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112</v>
      </c>
      <c r="J125" s="1"/>
      <c r="L125" s="1"/>
      <c r="M125" s="48"/>
    </row>
    <row r="126" spans="3:13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112</v>
      </c>
      <c r="J126" s="1"/>
      <c r="L126" s="1"/>
      <c r="M126" s="48"/>
    </row>
    <row r="127" spans="3:13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112</v>
      </c>
      <c r="J127" s="1"/>
      <c r="L127" s="1"/>
      <c r="M127" s="48"/>
    </row>
    <row r="128" spans="3:13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112</v>
      </c>
      <c r="J128" s="1"/>
      <c r="L128" s="1"/>
      <c r="M128" s="48"/>
    </row>
    <row r="129" spans="3:13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112</v>
      </c>
      <c r="J129" s="1"/>
      <c r="L129" s="1"/>
      <c r="M129" s="48"/>
    </row>
    <row r="130" spans="3:13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112</v>
      </c>
      <c r="J130" s="1"/>
      <c r="L130" s="1"/>
      <c r="M130" s="48"/>
    </row>
    <row r="131" spans="3:13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112</v>
      </c>
      <c r="J131" s="1"/>
      <c r="L131" s="1"/>
      <c r="M131" s="48"/>
    </row>
    <row r="132" spans="3:13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112</v>
      </c>
      <c r="J132" s="1"/>
      <c r="L132" s="1"/>
      <c r="M132" s="48"/>
    </row>
    <row r="133" spans="3:13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112</v>
      </c>
      <c r="J133" s="1"/>
      <c r="L133" s="1"/>
      <c r="M133" s="48"/>
    </row>
    <row r="134" spans="3:13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112</v>
      </c>
      <c r="J134" s="1"/>
      <c r="L134" s="1"/>
      <c r="M134" s="48"/>
    </row>
    <row r="135" spans="3:13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112</v>
      </c>
      <c r="J135" s="1"/>
      <c r="L135" s="1"/>
      <c r="M135" s="48"/>
    </row>
    <row r="136" spans="3:13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112</v>
      </c>
      <c r="J136" s="1"/>
      <c r="L136" s="1"/>
      <c r="M136" s="48"/>
    </row>
    <row r="137" spans="3:13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112</v>
      </c>
      <c r="J137" s="1"/>
      <c r="L137" s="1"/>
      <c r="M137" s="48"/>
    </row>
    <row r="138" spans="3:13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112</v>
      </c>
      <c r="J138" s="1"/>
      <c r="L138" s="1"/>
      <c r="M138" s="48"/>
    </row>
    <row r="139" spans="3:13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112</v>
      </c>
      <c r="J139" s="1"/>
      <c r="L139" s="1"/>
      <c r="M139" s="48"/>
    </row>
    <row r="140" spans="3:13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112</v>
      </c>
      <c r="J140" s="1"/>
      <c r="L140" s="1"/>
      <c r="M140" s="48"/>
    </row>
    <row r="141" spans="3:13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112</v>
      </c>
      <c r="J141" s="1"/>
      <c r="L141" s="1"/>
      <c r="M141" s="48"/>
    </row>
    <row r="142" spans="3:13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112</v>
      </c>
      <c r="J142" s="1"/>
      <c r="L142" s="1"/>
      <c r="M142" s="48"/>
    </row>
    <row r="143" spans="3:13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112</v>
      </c>
      <c r="J143" s="1"/>
      <c r="L143" s="1"/>
      <c r="M143" s="48"/>
    </row>
    <row r="144" spans="3:13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112</v>
      </c>
      <c r="J144" s="1"/>
      <c r="L144" s="1"/>
      <c r="M144" s="48"/>
    </row>
    <row r="145" spans="3:13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112</v>
      </c>
      <c r="J145" s="1"/>
      <c r="L145" s="1"/>
      <c r="M145" s="48"/>
    </row>
    <row r="146" spans="3:13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112</v>
      </c>
      <c r="J146" s="1"/>
      <c r="L146" s="1"/>
      <c r="M146" s="48"/>
    </row>
    <row r="147" spans="3:13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112</v>
      </c>
      <c r="J147" s="1"/>
      <c r="L147" s="1"/>
      <c r="M147" s="48"/>
    </row>
    <row r="148" spans="3:13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112</v>
      </c>
      <c r="J148" s="1"/>
      <c r="L148" s="1"/>
      <c r="M148" s="48"/>
    </row>
    <row r="149" spans="3:13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112</v>
      </c>
      <c r="J149" s="1"/>
      <c r="L149" s="1"/>
      <c r="M149" s="48"/>
    </row>
    <row r="150" spans="3:13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112</v>
      </c>
      <c r="J150" s="1"/>
      <c r="L150" s="1"/>
      <c r="M150" s="48"/>
    </row>
    <row r="151" spans="3:13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112</v>
      </c>
      <c r="J151" s="1"/>
      <c r="L151" s="1"/>
      <c r="M151" s="48"/>
    </row>
    <row r="152" spans="3:13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112</v>
      </c>
      <c r="J152" s="1"/>
      <c r="L152" s="1"/>
      <c r="M152" s="48"/>
    </row>
    <row r="153" spans="3:13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112</v>
      </c>
      <c r="J153" s="1"/>
      <c r="L153" s="1"/>
      <c r="M153" s="48"/>
    </row>
    <row r="154" spans="3:13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112</v>
      </c>
      <c r="J154" s="1"/>
      <c r="L154" s="1"/>
      <c r="M154" s="48"/>
    </row>
    <row r="155" spans="3:13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112</v>
      </c>
      <c r="J155" s="1"/>
      <c r="L155" s="1"/>
      <c r="M155" s="48"/>
    </row>
    <row r="156" spans="3:13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112</v>
      </c>
      <c r="J156" s="1"/>
      <c r="L156" s="1"/>
      <c r="M156" s="48"/>
    </row>
    <row r="157" spans="3:13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112</v>
      </c>
      <c r="J157" s="1"/>
      <c r="L157" s="1"/>
      <c r="M157" s="48"/>
    </row>
    <row r="158" spans="3:13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112</v>
      </c>
      <c r="J158" s="1"/>
      <c r="L158" s="1"/>
      <c r="M158" s="48"/>
    </row>
    <row r="159" spans="3:13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112</v>
      </c>
      <c r="J159" s="1"/>
      <c r="L159" s="1"/>
      <c r="M159" s="48"/>
    </row>
    <row r="160" spans="3:13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112</v>
      </c>
      <c r="J160" s="1"/>
      <c r="L160" s="1"/>
      <c r="M160" s="48"/>
    </row>
    <row r="161" spans="3:13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112</v>
      </c>
      <c r="J161" s="1"/>
      <c r="L161" s="1"/>
      <c r="M161" s="48"/>
    </row>
    <row r="162" spans="3:13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112</v>
      </c>
      <c r="J162" s="1"/>
      <c r="L162" s="1"/>
      <c r="M162" s="48"/>
    </row>
    <row r="163" spans="3:13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112</v>
      </c>
      <c r="J163" s="1"/>
      <c r="L163" s="1"/>
      <c r="M163" s="48"/>
    </row>
    <row r="164" spans="3:13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112</v>
      </c>
      <c r="J164" s="1"/>
      <c r="L164" s="1"/>
      <c r="M164" s="48"/>
    </row>
    <row r="165" spans="3:13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112</v>
      </c>
      <c r="J165" s="1"/>
      <c r="L165" s="1"/>
      <c r="M165" s="48"/>
    </row>
    <row r="166" spans="3:13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112</v>
      </c>
      <c r="J166" s="1"/>
      <c r="L166" s="1"/>
      <c r="M166" s="48"/>
    </row>
    <row r="167" spans="3:13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112</v>
      </c>
      <c r="J167" s="1"/>
      <c r="L167" s="1"/>
      <c r="M167" s="48"/>
    </row>
    <row r="168" spans="3:13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112</v>
      </c>
      <c r="J168" s="1"/>
      <c r="L168" s="1"/>
      <c r="M168" s="48"/>
    </row>
    <row r="169" spans="3:13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112</v>
      </c>
      <c r="J169" s="1"/>
      <c r="L169" s="1"/>
      <c r="M169" s="48"/>
    </row>
    <row r="170" spans="3:13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112</v>
      </c>
      <c r="J170" s="1"/>
      <c r="L170" s="1"/>
      <c r="M170" s="48"/>
    </row>
    <row r="171" spans="3:13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112</v>
      </c>
      <c r="J171" s="1"/>
      <c r="L171" s="1"/>
      <c r="M171" s="48"/>
    </row>
    <row r="172" spans="3:13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112</v>
      </c>
      <c r="J172" s="1"/>
      <c r="L172" s="1"/>
      <c r="M172" s="48"/>
    </row>
    <row r="173" spans="3:13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112</v>
      </c>
      <c r="J173" s="1"/>
      <c r="L173" s="1"/>
      <c r="M173" s="48"/>
    </row>
    <row r="174" spans="3:13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112</v>
      </c>
      <c r="J174" s="1"/>
      <c r="L174" s="1"/>
      <c r="M174" s="48"/>
    </row>
    <row r="175" spans="3:13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112</v>
      </c>
      <c r="J175" s="1"/>
      <c r="L175" s="1"/>
      <c r="M175" s="48"/>
    </row>
    <row r="176" spans="3:13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112</v>
      </c>
      <c r="J176" s="1"/>
      <c r="L176" s="1"/>
      <c r="M176" s="48"/>
    </row>
    <row r="177" spans="3:13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112</v>
      </c>
      <c r="J177" s="1"/>
      <c r="L177" s="1"/>
      <c r="M177" s="48"/>
    </row>
    <row r="178" spans="3:13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112</v>
      </c>
      <c r="J178" s="1"/>
      <c r="L178" s="1"/>
      <c r="M178" s="48"/>
    </row>
    <row r="179" spans="3:13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112</v>
      </c>
      <c r="J179" s="1"/>
      <c r="L179" s="1"/>
      <c r="M179" s="48"/>
    </row>
    <row r="180" spans="3:13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112</v>
      </c>
      <c r="J180" s="1"/>
      <c r="L180" s="1"/>
      <c r="M180" s="48"/>
    </row>
    <row r="181" spans="3:13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112</v>
      </c>
      <c r="J181" s="1"/>
      <c r="L181" s="1"/>
      <c r="M181" s="48"/>
    </row>
    <row r="182" spans="3:13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112</v>
      </c>
      <c r="J182" s="1"/>
      <c r="L182" s="1"/>
      <c r="M182" s="48"/>
    </row>
    <row r="183" spans="3:13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112</v>
      </c>
      <c r="J183" s="1"/>
      <c r="L183" s="1"/>
      <c r="M183" s="48"/>
    </row>
    <row r="184" spans="3:13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112</v>
      </c>
      <c r="J184" s="1"/>
      <c r="L184" s="1"/>
      <c r="M184" s="48"/>
    </row>
    <row r="185" spans="3:13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112</v>
      </c>
      <c r="J185" s="1"/>
      <c r="L185" s="1"/>
      <c r="M185" s="48"/>
    </row>
    <row r="186" spans="3:13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112</v>
      </c>
      <c r="J186" s="1"/>
      <c r="L186" s="1"/>
      <c r="M186" s="48"/>
    </row>
    <row r="187" spans="3:13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112</v>
      </c>
      <c r="J187" s="1"/>
      <c r="L187" s="1"/>
      <c r="M187" s="48"/>
    </row>
    <row r="188" spans="3:13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112</v>
      </c>
      <c r="J188" s="1"/>
      <c r="L188" s="1"/>
      <c r="M188" s="48"/>
    </row>
    <row r="189" spans="3:13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112</v>
      </c>
      <c r="J189" s="1"/>
      <c r="L189" s="1"/>
      <c r="M189" s="48"/>
    </row>
    <row r="190" spans="3:13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112</v>
      </c>
      <c r="J190" s="1"/>
      <c r="L190" s="1"/>
      <c r="M190" s="48"/>
    </row>
    <row r="191" spans="3:13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112</v>
      </c>
      <c r="J191" s="1"/>
      <c r="L191" s="1"/>
      <c r="M191" s="48"/>
    </row>
    <row r="192" spans="3:13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112</v>
      </c>
      <c r="J192" s="1"/>
      <c r="L192" s="1"/>
      <c r="M192" s="48"/>
    </row>
    <row r="193" spans="3:13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112</v>
      </c>
      <c r="J193" s="1"/>
      <c r="L193" s="1"/>
      <c r="M193" s="48"/>
    </row>
    <row r="194" spans="3:13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112</v>
      </c>
      <c r="J194" s="1"/>
      <c r="L194" s="1"/>
      <c r="M194" s="48"/>
    </row>
    <row r="195" spans="3:13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112</v>
      </c>
      <c r="J195" s="1"/>
      <c r="L195" s="1"/>
      <c r="M195" s="48"/>
    </row>
    <row r="196" spans="3:13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112</v>
      </c>
      <c r="J196" s="1"/>
      <c r="L196" s="1"/>
      <c r="M196" s="48"/>
    </row>
    <row r="197" spans="3:13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112</v>
      </c>
      <c r="J197" s="1"/>
      <c r="L197" s="1"/>
      <c r="M197" s="48"/>
    </row>
    <row r="198" spans="3:13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112</v>
      </c>
      <c r="J198" s="1"/>
      <c r="L198" s="1"/>
      <c r="M198" s="48"/>
    </row>
    <row r="199" spans="3:13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112</v>
      </c>
      <c r="J199" s="1"/>
      <c r="L199" s="1"/>
      <c r="M199" s="48"/>
    </row>
    <row r="200" spans="3:13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112</v>
      </c>
      <c r="J200" s="1"/>
      <c r="L200" s="1"/>
      <c r="M200" s="48"/>
    </row>
    <row r="201" spans="3:13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112</v>
      </c>
      <c r="J201" s="1"/>
      <c r="L201" s="1"/>
      <c r="M201" s="48"/>
    </row>
    <row r="202" spans="3:13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112</v>
      </c>
      <c r="J202" s="1"/>
      <c r="L202" s="1"/>
      <c r="M202" s="48"/>
    </row>
    <row r="203" spans="3:13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112</v>
      </c>
      <c r="J203" s="1"/>
      <c r="L203" s="1"/>
      <c r="M203" s="48"/>
    </row>
    <row r="204" spans="3:13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112</v>
      </c>
      <c r="J204" s="1"/>
      <c r="L204" s="1"/>
      <c r="M204" s="48"/>
    </row>
    <row r="205" spans="3:13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112</v>
      </c>
      <c r="J205" s="1"/>
      <c r="L205" s="1"/>
      <c r="M205" s="48"/>
    </row>
    <row r="206" spans="3:13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112</v>
      </c>
      <c r="J206" s="1"/>
      <c r="L206" s="1"/>
      <c r="M206" s="48"/>
    </row>
    <row r="207" spans="3:13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112</v>
      </c>
      <c r="J207" s="1"/>
      <c r="L207" s="1"/>
      <c r="M207" s="48"/>
    </row>
    <row r="208" spans="3:13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112</v>
      </c>
      <c r="J208" s="1"/>
      <c r="L208" s="1"/>
      <c r="M208" s="48"/>
    </row>
    <row r="209" spans="3:13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112</v>
      </c>
      <c r="J209" s="1"/>
      <c r="L209" s="1"/>
      <c r="M209" s="48"/>
    </row>
    <row r="210" spans="3:13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112</v>
      </c>
      <c r="J210" s="1"/>
      <c r="L210" s="1"/>
      <c r="M210" s="48"/>
    </row>
    <row r="211" spans="3:13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112</v>
      </c>
      <c r="J211" s="1"/>
      <c r="L211" s="1"/>
      <c r="M211" s="48"/>
    </row>
    <row r="212" spans="3:13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112</v>
      </c>
      <c r="J212" s="1"/>
      <c r="L212" s="1"/>
      <c r="M212" s="48"/>
    </row>
    <row r="213" spans="3:13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112</v>
      </c>
      <c r="J213" s="1"/>
      <c r="L213" s="1"/>
      <c r="M213" s="48"/>
    </row>
    <row r="214" spans="3:13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112</v>
      </c>
      <c r="J214" s="1"/>
      <c r="L214" s="1"/>
      <c r="M214" s="48"/>
    </row>
    <row r="215" spans="3:13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112</v>
      </c>
      <c r="J215" s="1"/>
      <c r="L215" s="1"/>
      <c r="M215" s="48"/>
    </row>
    <row r="216" spans="3:13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112</v>
      </c>
      <c r="J216" s="1"/>
      <c r="L216" s="1"/>
      <c r="M216" s="48"/>
    </row>
    <row r="217" spans="3:13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112</v>
      </c>
      <c r="J217" s="1"/>
      <c r="L217" s="1"/>
      <c r="M217" s="48"/>
    </row>
    <row r="218" spans="3:13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112</v>
      </c>
      <c r="J218" s="1"/>
      <c r="L218" s="1"/>
      <c r="M218" s="48"/>
    </row>
    <row r="219" spans="3:13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112</v>
      </c>
      <c r="J219" s="1"/>
      <c r="L219" s="1"/>
      <c r="M219" s="48"/>
    </row>
    <row r="220" spans="3:13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112</v>
      </c>
      <c r="J220" s="1"/>
      <c r="L220" s="1"/>
      <c r="M220" s="48"/>
    </row>
    <row r="221" spans="3:13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112</v>
      </c>
      <c r="J221" s="1"/>
      <c r="L221" s="1"/>
      <c r="M221" s="48"/>
    </row>
    <row r="222" spans="3:13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112</v>
      </c>
      <c r="J222" s="1"/>
      <c r="L222" s="1"/>
      <c r="M222" s="48"/>
    </row>
    <row r="223" spans="3:13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112</v>
      </c>
      <c r="J223" s="1"/>
      <c r="L223" s="1"/>
      <c r="M223" s="48"/>
    </row>
    <row r="224" spans="3:13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112</v>
      </c>
      <c r="J224" s="1"/>
      <c r="L224" s="1"/>
      <c r="M224" s="48"/>
    </row>
    <row r="225" spans="3:13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112</v>
      </c>
      <c r="J225" s="1"/>
      <c r="L225" s="1"/>
      <c r="M225" s="48"/>
    </row>
    <row r="226" spans="3:13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112</v>
      </c>
      <c r="J226" s="1"/>
      <c r="L226" s="1"/>
      <c r="M226" s="48"/>
    </row>
    <row r="227" spans="3:13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112</v>
      </c>
      <c r="J227" s="1"/>
      <c r="L227" s="1"/>
      <c r="M227" s="48"/>
    </row>
    <row r="228" spans="3:13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112</v>
      </c>
      <c r="J228" s="1"/>
      <c r="L228" s="1"/>
      <c r="M228" s="48"/>
    </row>
    <row r="229" spans="3:13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112</v>
      </c>
      <c r="J229" s="1"/>
      <c r="L229" s="1"/>
      <c r="M229" s="48"/>
    </row>
    <row r="230" spans="3:13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112</v>
      </c>
      <c r="J230" s="1"/>
      <c r="L230" s="1"/>
      <c r="M230" s="48"/>
    </row>
    <row r="231" spans="3:13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112</v>
      </c>
      <c r="J231" s="1"/>
      <c r="L231" s="1"/>
      <c r="M231" s="48"/>
    </row>
    <row r="232" spans="3:13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112</v>
      </c>
      <c r="J232" s="1"/>
      <c r="L232" s="1"/>
      <c r="M232" s="48"/>
    </row>
    <row r="233" spans="3:13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112</v>
      </c>
      <c r="J233" s="1"/>
      <c r="L233" s="1"/>
      <c r="M233" s="48"/>
    </row>
    <row r="234" spans="3:13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112</v>
      </c>
      <c r="J234" s="1"/>
      <c r="L234" s="1"/>
      <c r="M234" s="48"/>
    </row>
    <row r="235" spans="3:13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112</v>
      </c>
      <c r="J235" s="1"/>
      <c r="L235" s="1"/>
      <c r="M235" s="48"/>
    </row>
    <row r="236" spans="3:13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112</v>
      </c>
      <c r="J236" s="1"/>
      <c r="L236" s="1"/>
      <c r="M236" s="48"/>
    </row>
    <row r="237" spans="3:13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112</v>
      </c>
      <c r="J237" s="1"/>
      <c r="L237" s="1"/>
      <c r="M237" s="48"/>
    </row>
    <row r="238" spans="3:13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112</v>
      </c>
      <c r="J238" s="1"/>
      <c r="L238" s="1"/>
      <c r="M238" s="48"/>
    </row>
    <row r="239" spans="3:13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112</v>
      </c>
      <c r="J239" s="1"/>
      <c r="L239" s="1"/>
      <c r="M239" s="48"/>
    </row>
    <row r="240" spans="3:13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112</v>
      </c>
      <c r="J240" s="1"/>
      <c r="L240" s="1"/>
      <c r="M240" s="48"/>
    </row>
    <row r="241" spans="3:13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112</v>
      </c>
      <c r="J241" s="1"/>
      <c r="L241" s="1"/>
      <c r="M241" s="48"/>
    </row>
    <row r="242" spans="3:13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112</v>
      </c>
      <c r="J242" s="1"/>
      <c r="L242" s="1"/>
      <c r="M242" s="48"/>
    </row>
    <row r="243" spans="3:13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112</v>
      </c>
      <c r="J243" s="1"/>
      <c r="L243" s="1"/>
      <c r="M243" s="48"/>
    </row>
    <row r="244" spans="3:13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112</v>
      </c>
      <c r="J244" s="1"/>
      <c r="L244" s="1"/>
      <c r="M244" s="48"/>
    </row>
    <row r="245" spans="3:13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112</v>
      </c>
      <c r="J245" s="1"/>
      <c r="L245" s="1"/>
      <c r="M245" s="48"/>
    </row>
    <row r="246" spans="3:13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112</v>
      </c>
      <c r="J246" s="1"/>
      <c r="L246" s="1"/>
      <c r="M246" s="48"/>
    </row>
    <row r="247" spans="3:13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112</v>
      </c>
      <c r="J247" s="1"/>
      <c r="L247" s="1"/>
      <c r="M247" s="48"/>
    </row>
    <row r="248" spans="3:13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112</v>
      </c>
      <c r="J248" s="1"/>
      <c r="L248" s="1"/>
      <c r="M248" s="48"/>
    </row>
    <row r="249" spans="3:13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112</v>
      </c>
      <c r="J249" s="1"/>
      <c r="L249" s="1"/>
      <c r="M249" s="48"/>
    </row>
    <row r="250" spans="3:13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112</v>
      </c>
      <c r="J250" s="1"/>
      <c r="L250" s="1"/>
      <c r="M250" s="48"/>
    </row>
    <row r="251" spans="3:13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112</v>
      </c>
      <c r="J251" s="1"/>
      <c r="L251" s="1"/>
      <c r="M251" s="48"/>
    </row>
    <row r="252" spans="3:13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112</v>
      </c>
      <c r="J252" s="1"/>
      <c r="L252" s="1"/>
      <c r="M252" s="48"/>
    </row>
    <row r="253" spans="3:13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112</v>
      </c>
      <c r="J253" s="1"/>
      <c r="L253" s="1"/>
      <c r="M253" s="48"/>
    </row>
    <row r="254" spans="3:13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112</v>
      </c>
      <c r="J254" s="1"/>
      <c r="L254" s="1"/>
      <c r="M254" s="48"/>
    </row>
    <row r="255" spans="3:13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112</v>
      </c>
      <c r="J255" s="1"/>
      <c r="L255" s="1"/>
      <c r="M255" s="48"/>
    </row>
    <row r="256" spans="3:13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112</v>
      </c>
      <c r="J256" s="1"/>
      <c r="L256" s="1"/>
      <c r="M256" s="48"/>
    </row>
    <row r="257" spans="3:13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112</v>
      </c>
      <c r="J257" s="1"/>
      <c r="L257" s="1"/>
      <c r="M257" s="48"/>
    </row>
    <row r="258" spans="3:13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112</v>
      </c>
      <c r="J258" s="1"/>
      <c r="L258" s="1"/>
      <c r="M258" s="48"/>
    </row>
    <row r="259" spans="3:13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112</v>
      </c>
      <c r="J259" s="1"/>
      <c r="L259" s="1"/>
      <c r="M259" s="48"/>
    </row>
    <row r="260" spans="3:13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112</v>
      </c>
      <c r="J260" s="1"/>
      <c r="L260" s="1"/>
      <c r="M260" s="48"/>
    </row>
    <row r="261" spans="3:13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112</v>
      </c>
      <c r="J261" s="1"/>
      <c r="L261" s="1"/>
      <c r="M261" s="48"/>
    </row>
    <row r="262" spans="3:13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112</v>
      </c>
      <c r="J262" s="1"/>
      <c r="L262" s="1"/>
      <c r="M262" s="48"/>
    </row>
    <row r="263" spans="3:13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112</v>
      </c>
      <c r="J263" s="1"/>
      <c r="L263" s="1"/>
      <c r="M263" s="48"/>
    </row>
    <row r="264" spans="3:13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112</v>
      </c>
      <c r="J264" s="1"/>
      <c r="L264" s="1"/>
      <c r="M264" s="48"/>
    </row>
    <row r="265" spans="3:13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112</v>
      </c>
      <c r="J265" s="1"/>
      <c r="L265" s="1"/>
      <c r="M265" s="48"/>
    </row>
    <row r="266" spans="3:13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112</v>
      </c>
      <c r="J266" s="1"/>
      <c r="L266" s="1"/>
      <c r="M266" s="48"/>
    </row>
    <row r="267" spans="3:13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112</v>
      </c>
      <c r="J267" s="1"/>
      <c r="L267" s="1"/>
      <c r="M267" s="48"/>
    </row>
    <row r="268" spans="3:13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112</v>
      </c>
      <c r="J268" s="1"/>
      <c r="L268" s="1"/>
      <c r="M268" s="48"/>
    </row>
    <row r="269" spans="3:13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112</v>
      </c>
      <c r="J269" s="1"/>
      <c r="L269" s="1"/>
      <c r="M269" s="48"/>
    </row>
    <row r="270" spans="3:13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112</v>
      </c>
      <c r="J270" s="1"/>
      <c r="L270" s="1"/>
      <c r="M270" s="48"/>
    </row>
    <row r="271" spans="3:13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112</v>
      </c>
      <c r="J271" s="1"/>
      <c r="L271" s="1"/>
      <c r="M271" s="48"/>
    </row>
    <row r="272" spans="3:13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112</v>
      </c>
      <c r="J272" s="1"/>
      <c r="L272" s="1"/>
      <c r="M272" s="48"/>
    </row>
    <row r="273" spans="3:13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112</v>
      </c>
      <c r="J273" s="1"/>
      <c r="L273" s="1"/>
      <c r="M273" s="48"/>
    </row>
    <row r="274" spans="3:13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112</v>
      </c>
      <c r="J274" s="1"/>
      <c r="L274" s="1"/>
      <c r="M274" s="48"/>
    </row>
    <row r="275" spans="3:13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112</v>
      </c>
      <c r="J275" s="1"/>
      <c r="L275" s="1"/>
      <c r="M275" s="48"/>
    </row>
    <row r="276" spans="3:13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112</v>
      </c>
      <c r="J276" s="1"/>
      <c r="L276" s="1"/>
      <c r="M276" s="48"/>
    </row>
    <row r="277" spans="3:13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112</v>
      </c>
      <c r="J277" s="1"/>
      <c r="L277" s="1"/>
      <c r="M277" s="48"/>
    </row>
    <row r="278" spans="3:13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112</v>
      </c>
      <c r="J278" s="1"/>
      <c r="L278" s="1"/>
      <c r="M278" s="48"/>
    </row>
    <row r="279" spans="3:13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112</v>
      </c>
      <c r="J279" s="1"/>
      <c r="L279" s="1"/>
      <c r="M279" s="48"/>
    </row>
    <row r="280" spans="3:13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112</v>
      </c>
      <c r="J280" s="1"/>
      <c r="L280" s="1"/>
      <c r="M280" s="48"/>
    </row>
    <row r="281" spans="3:13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112</v>
      </c>
      <c r="J281" s="1"/>
      <c r="L281" s="1"/>
      <c r="M281" s="48"/>
    </row>
    <row r="282" spans="3:13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112</v>
      </c>
      <c r="J282" s="1"/>
      <c r="L282" s="1"/>
      <c r="M282" s="48"/>
    </row>
    <row r="283" spans="3:13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112</v>
      </c>
      <c r="J283" s="1"/>
      <c r="L283" s="1"/>
      <c r="M283" s="48"/>
    </row>
    <row r="284" spans="3:13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112</v>
      </c>
      <c r="J284" s="1"/>
      <c r="L284" s="1"/>
      <c r="M284" s="48"/>
    </row>
    <row r="285" spans="3:13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112</v>
      </c>
      <c r="J285" s="1"/>
      <c r="L285" s="1"/>
      <c r="M285" s="48"/>
    </row>
    <row r="286" spans="3:13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112</v>
      </c>
      <c r="J286" s="1"/>
      <c r="L286" s="1"/>
      <c r="M286" s="48"/>
    </row>
    <row r="287" spans="3:13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112</v>
      </c>
      <c r="J287" s="1"/>
      <c r="L287" s="1"/>
      <c r="M287" s="48"/>
    </row>
    <row r="288" spans="3:13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112</v>
      </c>
      <c r="J288" s="1"/>
      <c r="L288" s="1"/>
      <c r="M288" s="48"/>
    </row>
    <row r="289" spans="3:13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112</v>
      </c>
      <c r="J289" s="1"/>
      <c r="L289" s="1"/>
      <c r="M289" s="48"/>
    </row>
    <row r="290" spans="3:13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112</v>
      </c>
      <c r="J290" s="1"/>
      <c r="L290" s="1"/>
      <c r="M290" s="48"/>
    </row>
    <row r="291" spans="3:13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112</v>
      </c>
      <c r="J291" s="1"/>
      <c r="L291" s="1"/>
      <c r="M291" s="48"/>
    </row>
    <row r="292" spans="3:13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112</v>
      </c>
      <c r="J292" s="1"/>
      <c r="L292" s="1"/>
      <c r="M292" s="48"/>
    </row>
    <row r="293" spans="3:13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112</v>
      </c>
      <c r="J293" s="1"/>
      <c r="L293" s="1"/>
      <c r="M293" s="48"/>
    </row>
    <row r="294" spans="3:13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112</v>
      </c>
      <c r="J294" s="1"/>
      <c r="L294" s="1"/>
      <c r="M294" s="48"/>
    </row>
    <row r="295" spans="3:13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112</v>
      </c>
      <c r="J295" s="1"/>
      <c r="L295" s="1"/>
      <c r="M295" s="48"/>
    </row>
    <row r="296" spans="3:13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112</v>
      </c>
      <c r="J296" s="1"/>
      <c r="L296" s="1"/>
      <c r="M296" s="48"/>
    </row>
    <row r="297" spans="3:13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112</v>
      </c>
      <c r="J297" s="1"/>
      <c r="L297" s="1"/>
      <c r="M297" s="48"/>
    </row>
    <row r="298" spans="3:13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112</v>
      </c>
      <c r="J298" s="1"/>
      <c r="L298" s="1"/>
      <c r="M298" s="48"/>
    </row>
    <row r="299" spans="3:13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112</v>
      </c>
      <c r="J299" s="1"/>
      <c r="L299" s="1"/>
      <c r="M299" s="48"/>
    </row>
    <row r="300" spans="3:13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112</v>
      </c>
      <c r="J300" s="1"/>
      <c r="L300" s="1"/>
      <c r="M300" s="48"/>
    </row>
    <row r="301" spans="3:13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112</v>
      </c>
      <c r="J301" s="1"/>
      <c r="L301" s="1"/>
      <c r="M301" s="48"/>
    </row>
    <row r="302" spans="3:13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112</v>
      </c>
      <c r="J302" s="1"/>
      <c r="L302" s="1"/>
      <c r="M302" s="48"/>
    </row>
    <row r="303" spans="3:13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112</v>
      </c>
      <c r="J303" s="1"/>
      <c r="L303" s="1"/>
      <c r="M303" s="48"/>
    </row>
    <row r="304" spans="3:13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112</v>
      </c>
      <c r="J304" s="1"/>
      <c r="L304" s="1"/>
      <c r="M304" s="48"/>
    </row>
    <row r="305" spans="3:13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112</v>
      </c>
      <c r="J305" s="1"/>
      <c r="L305" s="1"/>
      <c r="M305" s="48"/>
    </row>
    <row r="306" spans="3:13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112</v>
      </c>
      <c r="J306" s="1"/>
      <c r="L306" s="1"/>
      <c r="M306" s="48"/>
    </row>
    <row r="307" spans="3:13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112</v>
      </c>
      <c r="J307" s="1"/>
      <c r="L307" s="1"/>
      <c r="M307" s="48"/>
    </row>
    <row r="308" spans="3:13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112</v>
      </c>
      <c r="J308" s="1"/>
      <c r="L308" s="1"/>
      <c r="M308" s="48"/>
    </row>
    <row r="309" spans="3:13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112</v>
      </c>
      <c r="J309" s="1"/>
      <c r="L309" s="1"/>
      <c r="M309" s="48"/>
    </row>
    <row r="310" spans="3:13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112</v>
      </c>
      <c r="J310" s="1"/>
      <c r="L310" s="1"/>
      <c r="M310" s="48"/>
    </row>
    <row r="311" spans="3:13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112</v>
      </c>
      <c r="J311" s="1"/>
      <c r="L311" s="1"/>
      <c r="M311" s="48"/>
    </row>
    <row r="312" spans="3:13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112</v>
      </c>
      <c r="J312" s="1"/>
      <c r="L312" s="1"/>
      <c r="M312" s="48"/>
    </row>
    <row r="313" spans="3:13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112</v>
      </c>
      <c r="J313" s="1"/>
      <c r="L313" s="1"/>
      <c r="M313" s="48"/>
    </row>
    <row r="314" spans="3:13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112</v>
      </c>
      <c r="J314" s="1"/>
      <c r="L314" s="1"/>
      <c r="M314" s="48"/>
    </row>
    <row r="315" spans="3:13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112</v>
      </c>
      <c r="J315" s="1"/>
      <c r="L315" s="1"/>
      <c r="M315" s="48"/>
    </row>
    <row r="316" spans="3:13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112</v>
      </c>
      <c r="J316" s="1"/>
      <c r="L316" s="1"/>
      <c r="M316" s="48"/>
    </row>
    <row r="317" spans="3:13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112</v>
      </c>
      <c r="J317" s="1"/>
      <c r="L317" s="1"/>
      <c r="M317" s="48"/>
    </row>
    <row r="318" spans="3:13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112</v>
      </c>
      <c r="J318" s="1"/>
      <c r="L318" s="1"/>
      <c r="M318" s="48"/>
    </row>
    <row r="319" spans="3:13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112</v>
      </c>
      <c r="J319" s="1"/>
      <c r="L319" s="1"/>
      <c r="M319" s="48"/>
    </row>
    <row r="320" spans="3:13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112</v>
      </c>
      <c r="J320" s="1"/>
      <c r="L320" s="1"/>
      <c r="M320" s="48"/>
    </row>
    <row r="321" spans="3:13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112</v>
      </c>
      <c r="J321" s="1"/>
      <c r="L321" s="1"/>
      <c r="M321" s="48"/>
    </row>
    <row r="322" spans="3:13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112</v>
      </c>
      <c r="J322" s="1"/>
      <c r="L322" s="1"/>
      <c r="M322" s="48"/>
    </row>
    <row r="323" spans="3:13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112</v>
      </c>
      <c r="J323" s="1"/>
      <c r="L323" s="1"/>
      <c r="M323" s="48"/>
    </row>
    <row r="324" spans="3:13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112</v>
      </c>
      <c r="J324" s="1"/>
      <c r="L324" s="1"/>
      <c r="M324" s="48"/>
    </row>
    <row r="325" spans="3:13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112</v>
      </c>
      <c r="J325" s="1"/>
      <c r="L325" s="1"/>
      <c r="M325" s="48"/>
    </row>
    <row r="326" spans="3:13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112</v>
      </c>
      <c r="J326" s="1"/>
      <c r="L326" s="1"/>
      <c r="M326" s="48"/>
    </row>
    <row r="327" spans="3:13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112</v>
      </c>
      <c r="J327" s="1"/>
      <c r="L327" s="1"/>
      <c r="M327" s="48"/>
    </row>
    <row r="328" spans="3:13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112</v>
      </c>
      <c r="J328" s="1"/>
      <c r="L328" s="1"/>
      <c r="M328" s="48"/>
    </row>
    <row r="329" spans="3:13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112</v>
      </c>
      <c r="J329" s="1"/>
      <c r="L329" s="1"/>
      <c r="M329" s="48"/>
    </row>
    <row r="330" spans="3:13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112</v>
      </c>
      <c r="J330" s="1"/>
      <c r="L330" s="1"/>
      <c r="M330" s="48"/>
    </row>
    <row r="331" spans="3:13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112</v>
      </c>
      <c r="J331" s="1"/>
      <c r="L331" s="1"/>
      <c r="M331" s="48"/>
    </row>
    <row r="332" spans="3:13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112</v>
      </c>
      <c r="J332" s="1"/>
      <c r="L332" s="1"/>
      <c r="M332" s="48"/>
    </row>
    <row r="333" spans="3:13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112</v>
      </c>
      <c r="J333" s="1"/>
      <c r="L333" s="1"/>
      <c r="M333" s="48"/>
    </row>
    <row r="334" spans="3:13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112</v>
      </c>
      <c r="J334" s="1"/>
      <c r="L334" s="1"/>
      <c r="M334" s="48"/>
    </row>
    <row r="335" spans="3:13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112</v>
      </c>
      <c r="J335" s="1"/>
      <c r="L335" s="1"/>
      <c r="M335" s="48"/>
    </row>
    <row r="336" spans="3:13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112</v>
      </c>
      <c r="J336" s="1"/>
      <c r="L336" s="1"/>
      <c r="M336" s="48"/>
    </row>
    <row r="337" spans="3:13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112</v>
      </c>
      <c r="J337" s="1"/>
      <c r="L337" s="1"/>
      <c r="M337" s="48"/>
    </row>
    <row r="338" spans="3:13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112</v>
      </c>
      <c r="J338" s="1"/>
      <c r="L338" s="1"/>
      <c r="M338" s="48"/>
    </row>
    <row r="339" spans="3:13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112</v>
      </c>
      <c r="J339" s="1"/>
      <c r="L339" s="1"/>
      <c r="M339" s="48"/>
    </row>
    <row r="340" spans="3:13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112</v>
      </c>
      <c r="J340" s="1"/>
      <c r="L340" s="1"/>
      <c r="M340" s="48"/>
    </row>
    <row r="341" spans="3:13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112</v>
      </c>
      <c r="J341" s="1"/>
      <c r="L341" s="1"/>
      <c r="M341" s="48"/>
    </row>
    <row r="342" spans="3:13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112</v>
      </c>
      <c r="J342" s="1"/>
      <c r="L342" s="1"/>
      <c r="M342" s="48"/>
    </row>
    <row r="343" spans="3:13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112</v>
      </c>
      <c r="J343" s="1"/>
      <c r="L343" s="1"/>
      <c r="M343" s="48"/>
    </row>
    <row r="344" spans="3:13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112</v>
      </c>
      <c r="J344" s="1"/>
      <c r="L344" s="1"/>
      <c r="M344" s="48"/>
    </row>
    <row r="345" spans="3:13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112</v>
      </c>
      <c r="J345" s="1"/>
      <c r="L345" s="1"/>
      <c r="M345" s="48"/>
    </row>
    <row r="346" spans="3:13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112</v>
      </c>
      <c r="J346" s="1"/>
      <c r="L346" s="1"/>
      <c r="M346" s="48"/>
    </row>
    <row r="347" spans="3:13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112</v>
      </c>
      <c r="J347" s="1"/>
      <c r="L347" s="1"/>
      <c r="M347" s="48"/>
    </row>
    <row r="348" spans="3:13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112</v>
      </c>
      <c r="J348" s="1"/>
      <c r="L348" s="1"/>
      <c r="M348" s="48"/>
    </row>
    <row r="349" spans="3:13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112</v>
      </c>
      <c r="J349" s="1"/>
      <c r="L349" s="1"/>
      <c r="M349" s="48"/>
    </row>
    <row r="350" spans="3:13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112</v>
      </c>
      <c r="J350" s="1"/>
      <c r="L350" s="1"/>
      <c r="M350" s="48"/>
    </row>
    <row r="351" spans="3:13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112</v>
      </c>
      <c r="J351" s="1"/>
      <c r="L351" s="1"/>
      <c r="M351" s="48"/>
    </row>
    <row r="352" spans="3:13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112</v>
      </c>
      <c r="J352" s="1"/>
      <c r="L352" s="1"/>
      <c r="M352" s="48"/>
    </row>
    <row r="353" spans="3:13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112</v>
      </c>
      <c r="J353" s="1"/>
      <c r="L353" s="1"/>
      <c r="M353" s="48"/>
    </row>
    <row r="354" spans="3:13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112</v>
      </c>
      <c r="J354" s="1"/>
      <c r="L354" s="1"/>
      <c r="M354" s="48"/>
    </row>
    <row r="355" spans="3:13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112</v>
      </c>
      <c r="J355" s="1"/>
      <c r="L355" s="1"/>
      <c r="M355" s="48"/>
    </row>
    <row r="356" spans="3:13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112</v>
      </c>
      <c r="J356" s="1"/>
      <c r="L356" s="1"/>
      <c r="M356" s="48"/>
    </row>
    <row r="357" spans="3:13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112</v>
      </c>
      <c r="J357" s="1"/>
      <c r="L357" s="1"/>
      <c r="M357" s="48"/>
    </row>
    <row r="358" spans="3:13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112</v>
      </c>
      <c r="J358" s="1"/>
      <c r="L358" s="1"/>
      <c r="M358" s="48"/>
    </row>
    <row r="359" spans="3:13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112</v>
      </c>
      <c r="J359" s="1"/>
      <c r="L359" s="1"/>
      <c r="M359" s="48"/>
    </row>
    <row r="360" spans="3:13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112</v>
      </c>
      <c r="J360" s="1"/>
      <c r="L360" s="1"/>
      <c r="M360" s="48"/>
    </row>
    <row r="361" spans="3:13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112</v>
      </c>
      <c r="J361" s="1"/>
      <c r="L361" s="1"/>
      <c r="M361" s="48"/>
    </row>
    <row r="362" spans="3:13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112</v>
      </c>
      <c r="J362" s="1"/>
      <c r="L362" s="1"/>
      <c r="M362" s="48"/>
    </row>
    <row r="363" spans="3:13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112</v>
      </c>
      <c r="J363" s="1"/>
      <c r="L363" s="1"/>
      <c r="M363" s="48"/>
    </row>
    <row r="364" spans="3:13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112</v>
      </c>
      <c r="J364" s="1"/>
      <c r="L364" s="1"/>
      <c r="M364" s="48"/>
    </row>
    <row r="365" spans="3:13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112</v>
      </c>
      <c r="J365" s="1"/>
      <c r="L365" s="1"/>
      <c r="M365" s="48"/>
    </row>
    <row r="366" spans="3:13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112</v>
      </c>
      <c r="J366" s="1"/>
      <c r="L366" s="1"/>
      <c r="M366" s="48"/>
    </row>
    <row r="367" spans="3:13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112</v>
      </c>
      <c r="J367" s="1"/>
      <c r="L367" s="1"/>
      <c r="M367" s="48"/>
    </row>
    <row r="368" spans="3:13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112</v>
      </c>
      <c r="J368" s="1"/>
      <c r="L368" s="1"/>
      <c r="M368" s="48"/>
    </row>
    <row r="369" spans="3:13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112</v>
      </c>
      <c r="J369" s="1"/>
      <c r="L369" s="1"/>
      <c r="M369" s="48"/>
    </row>
    <row r="370" spans="3:13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112</v>
      </c>
      <c r="J370" s="1"/>
      <c r="L370" s="1"/>
      <c r="M370" s="48"/>
    </row>
    <row r="371" spans="3:13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112</v>
      </c>
      <c r="J371" s="1"/>
      <c r="L371" s="1"/>
      <c r="M371" s="48"/>
    </row>
    <row r="372" spans="3:13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112</v>
      </c>
      <c r="J372" s="1"/>
      <c r="L372" s="1"/>
      <c r="M372" s="48"/>
    </row>
    <row r="373" spans="3:13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112</v>
      </c>
      <c r="J373" s="1"/>
      <c r="L373" s="1"/>
      <c r="M373" s="48"/>
    </row>
    <row r="374" spans="3:13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112</v>
      </c>
      <c r="J374" s="1"/>
      <c r="L374" s="1"/>
      <c r="M374" s="48"/>
    </row>
    <row r="375" spans="3:13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112</v>
      </c>
      <c r="J375" s="1"/>
      <c r="L375" s="1"/>
      <c r="M375" s="48"/>
    </row>
    <row r="376" spans="3:13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112</v>
      </c>
      <c r="J376" s="1"/>
      <c r="L376" s="1"/>
      <c r="M376" s="48"/>
    </row>
    <row r="377" spans="3:13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112</v>
      </c>
      <c r="J377" s="1"/>
      <c r="L377" s="1"/>
      <c r="M377" s="48"/>
    </row>
    <row r="378" spans="3:13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112</v>
      </c>
      <c r="J378" s="1"/>
      <c r="L378" s="1"/>
      <c r="M378" s="48"/>
    </row>
    <row r="379" spans="3:13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112</v>
      </c>
      <c r="J379" s="1"/>
      <c r="L379" s="1"/>
      <c r="M379" s="48"/>
    </row>
    <row r="380" spans="3:13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112</v>
      </c>
      <c r="J380" s="1"/>
      <c r="L380" s="1"/>
      <c r="M380" s="48"/>
    </row>
    <row r="381" spans="3:13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112</v>
      </c>
      <c r="J381" s="1"/>
      <c r="L381" s="1"/>
      <c r="M381" s="48"/>
    </row>
    <row r="382" spans="3:13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112</v>
      </c>
      <c r="J382" s="1"/>
      <c r="L382" s="1"/>
      <c r="M382" s="48"/>
    </row>
    <row r="383" spans="3:13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112</v>
      </c>
      <c r="J383" s="1"/>
      <c r="L383" s="1"/>
      <c r="M383" s="48"/>
    </row>
    <row r="384" spans="3:13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112</v>
      </c>
      <c r="J384" s="1"/>
      <c r="L384" s="1"/>
      <c r="M384" s="48"/>
    </row>
    <row r="385" spans="3:13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112</v>
      </c>
      <c r="J385" s="1"/>
      <c r="L385" s="1"/>
      <c r="M385" s="48"/>
    </row>
    <row r="386" spans="3:13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112</v>
      </c>
      <c r="J386" s="1"/>
      <c r="L386" s="1"/>
      <c r="M386" s="48"/>
    </row>
    <row r="387" spans="3:13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112</v>
      </c>
      <c r="J387" s="1"/>
      <c r="L387" s="1"/>
      <c r="M387" s="48"/>
    </row>
    <row r="388" spans="3:13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112</v>
      </c>
      <c r="J388" s="1"/>
      <c r="L388" s="1"/>
      <c r="M388" s="48"/>
    </row>
    <row r="389" spans="3:13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112</v>
      </c>
      <c r="J389" s="1"/>
      <c r="L389" s="1"/>
      <c r="M389" s="48"/>
    </row>
    <row r="390" spans="3:13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112</v>
      </c>
      <c r="J390" s="1"/>
      <c r="L390" s="1"/>
      <c r="M390" s="48"/>
    </row>
    <row r="391" spans="3:13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112</v>
      </c>
      <c r="J391" s="1"/>
      <c r="L391" s="1"/>
      <c r="M391" s="48"/>
    </row>
    <row r="392" spans="3:13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112</v>
      </c>
      <c r="J392" s="1"/>
      <c r="L392" s="1"/>
      <c r="M392" s="48"/>
    </row>
    <row r="393" spans="3:13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112</v>
      </c>
      <c r="J393" s="1"/>
      <c r="L393" s="1"/>
      <c r="M393" s="48"/>
    </row>
    <row r="394" spans="3:13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112</v>
      </c>
      <c r="J394" s="1"/>
      <c r="L394" s="1"/>
      <c r="M394" s="48"/>
    </row>
    <row r="395" spans="3:13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112</v>
      </c>
      <c r="J395" s="1"/>
      <c r="L395" s="1"/>
      <c r="M395" s="48"/>
    </row>
    <row r="396" spans="3:13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112</v>
      </c>
      <c r="J396" s="1"/>
      <c r="L396" s="1"/>
      <c r="M396" s="48"/>
    </row>
    <row r="397" spans="3:13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112</v>
      </c>
      <c r="J397" s="1"/>
      <c r="L397" s="1"/>
      <c r="M397" s="48"/>
    </row>
    <row r="398" spans="3:13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112</v>
      </c>
      <c r="J398" s="1"/>
      <c r="L398" s="1"/>
      <c r="M398" s="48"/>
    </row>
    <row r="399" spans="3:13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112</v>
      </c>
      <c r="J399" s="1"/>
      <c r="L399" s="1"/>
      <c r="M399" s="48"/>
    </row>
    <row r="400" spans="3:13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112</v>
      </c>
      <c r="J400" s="1"/>
      <c r="L400" s="1"/>
      <c r="M400" s="48"/>
    </row>
    <row r="401" spans="3:13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112</v>
      </c>
      <c r="J401" s="1"/>
      <c r="L401" s="1"/>
      <c r="M401" s="48"/>
    </row>
    <row r="402" spans="3:13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112</v>
      </c>
      <c r="J402" s="1"/>
      <c r="L402" s="1"/>
      <c r="M402" s="48"/>
    </row>
    <row r="403" spans="3:13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112</v>
      </c>
      <c r="J403" s="1"/>
      <c r="L403" s="1"/>
      <c r="M403" s="48"/>
    </row>
    <row r="404" spans="3:13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112</v>
      </c>
      <c r="J404" s="1"/>
      <c r="L404" s="1"/>
      <c r="M404" s="48"/>
    </row>
    <row r="405" spans="3:13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112</v>
      </c>
      <c r="J405" s="1"/>
      <c r="L405" s="1"/>
      <c r="M405" s="48"/>
    </row>
    <row r="406" spans="3:13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112</v>
      </c>
      <c r="J406" s="1"/>
      <c r="L406" s="1"/>
      <c r="M406" s="48"/>
    </row>
    <row r="407" spans="3:13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112</v>
      </c>
      <c r="J407" s="1"/>
      <c r="L407" s="1"/>
      <c r="M407" s="48"/>
    </row>
    <row r="408" spans="3:13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112</v>
      </c>
      <c r="J408" s="1"/>
      <c r="L408" s="1"/>
      <c r="M408" s="48"/>
    </row>
    <row r="409" spans="3:13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112</v>
      </c>
      <c r="J409" s="1"/>
      <c r="L409" s="1"/>
      <c r="M409" s="48"/>
    </row>
    <row r="410" spans="3:13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112</v>
      </c>
      <c r="J410" s="1"/>
      <c r="L410" s="1"/>
      <c r="M410" s="48"/>
    </row>
    <row r="411" spans="3:13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112</v>
      </c>
      <c r="J411" s="1"/>
      <c r="L411" s="1"/>
      <c r="M411" s="48"/>
    </row>
    <row r="412" spans="3:13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112</v>
      </c>
      <c r="J412" s="1"/>
      <c r="L412" s="1"/>
      <c r="M412" s="48"/>
    </row>
    <row r="413" spans="3:13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112</v>
      </c>
      <c r="J413" s="1"/>
      <c r="L413" s="1"/>
      <c r="M413" s="48"/>
    </row>
    <row r="414" spans="3:13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112</v>
      </c>
      <c r="J414" s="1"/>
      <c r="L414" s="1"/>
      <c r="M414" s="48"/>
    </row>
    <row r="415" spans="3:13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112</v>
      </c>
      <c r="J415" s="1"/>
      <c r="L415" s="1"/>
      <c r="M415" s="48"/>
    </row>
    <row r="416" spans="3:13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112</v>
      </c>
      <c r="J416" s="1"/>
      <c r="L416" s="1"/>
      <c r="M416" s="48"/>
    </row>
    <row r="417" spans="3:13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112</v>
      </c>
      <c r="J417" s="1"/>
      <c r="L417" s="1"/>
      <c r="M417" s="48"/>
    </row>
    <row r="418" spans="3:13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112</v>
      </c>
      <c r="J418" s="1"/>
      <c r="L418" s="1"/>
      <c r="M418" s="48"/>
    </row>
    <row r="419" spans="3:13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112</v>
      </c>
      <c r="J419" s="1"/>
      <c r="L419" s="1"/>
      <c r="M419" s="48"/>
    </row>
    <row r="420" spans="3:13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112</v>
      </c>
      <c r="J420" s="1"/>
      <c r="L420" s="1"/>
      <c r="M420" s="48"/>
    </row>
    <row r="421" spans="3:13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112</v>
      </c>
      <c r="J421" s="1"/>
      <c r="L421" s="1"/>
      <c r="M421" s="48"/>
    </row>
    <row r="422" spans="3:13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112</v>
      </c>
      <c r="J422" s="1"/>
      <c r="L422" s="1"/>
      <c r="M422" s="48"/>
    </row>
    <row r="423" spans="3:13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112</v>
      </c>
      <c r="J423" s="1"/>
      <c r="L423" s="1"/>
      <c r="M423" s="48"/>
    </row>
    <row r="424" spans="3:13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112</v>
      </c>
      <c r="J424" s="1"/>
      <c r="L424" s="1"/>
      <c r="M424" s="48"/>
    </row>
    <row r="425" spans="3:13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112</v>
      </c>
      <c r="J425" s="1"/>
      <c r="L425" s="1"/>
      <c r="M425" s="48"/>
    </row>
    <row r="426" spans="3:13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112</v>
      </c>
      <c r="J426" s="1"/>
      <c r="L426" s="1"/>
      <c r="M426" s="48"/>
    </row>
    <row r="427" spans="3:13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112</v>
      </c>
      <c r="J427" s="1"/>
      <c r="L427" s="1"/>
      <c r="M427" s="48"/>
    </row>
    <row r="428" spans="3:13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112</v>
      </c>
      <c r="J428" s="1"/>
      <c r="L428" s="1"/>
      <c r="M428" s="48"/>
    </row>
    <row r="429" spans="3:13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112</v>
      </c>
      <c r="J429" s="1"/>
      <c r="L429" s="1"/>
      <c r="M429" s="48"/>
    </row>
    <row r="430" spans="3:13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112</v>
      </c>
      <c r="J430" s="1"/>
      <c r="L430" s="1"/>
      <c r="M430" s="48"/>
    </row>
    <row r="431" spans="3:13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112</v>
      </c>
      <c r="J431" s="1"/>
      <c r="L431" s="1"/>
      <c r="M431" s="48"/>
    </row>
    <row r="432" spans="3:13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112</v>
      </c>
      <c r="J432" s="1"/>
      <c r="L432" s="1"/>
      <c r="M432" s="48"/>
    </row>
    <row r="433" spans="3:13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112</v>
      </c>
      <c r="J433" s="1"/>
      <c r="L433" s="1"/>
      <c r="M433" s="48"/>
    </row>
    <row r="434" spans="3:13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112</v>
      </c>
      <c r="J434" s="1"/>
      <c r="L434" s="1"/>
      <c r="M434" s="48"/>
    </row>
    <row r="435" spans="3:13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112</v>
      </c>
      <c r="J435" s="1"/>
      <c r="L435" s="1"/>
      <c r="M435" s="48"/>
    </row>
    <row r="436" spans="3:13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112</v>
      </c>
      <c r="J436" s="1"/>
      <c r="L436" s="1"/>
      <c r="M436" s="48"/>
    </row>
    <row r="437" spans="3:13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112</v>
      </c>
      <c r="J437" s="1"/>
      <c r="L437" s="1"/>
      <c r="M437" s="48"/>
    </row>
    <row r="438" spans="3:13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112</v>
      </c>
      <c r="J438" s="1"/>
      <c r="L438" s="1"/>
      <c r="M438" s="48"/>
    </row>
    <row r="439" spans="3:13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112</v>
      </c>
      <c r="J439" s="1"/>
      <c r="L439" s="1"/>
      <c r="M439" s="48"/>
    </row>
    <row r="440" spans="3:13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112</v>
      </c>
      <c r="J440" s="1"/>
      <c r="L440" s="1"/>
      <c r="M440" s="48"/>
    </row>
    <row r="441" spans="3:13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112</v>
      </c>
      <c r="J441" s="1"/>
      <c r="L441" s="1"/>
      <c r="M441" s="48"/>
    </row>
    <row r="442" spans="3:13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112</v>
      </c>
      <c r="J442" s="1"/>
      <c r="L442" s="1"/>
      <c r="M442" s="48"/>
    </row>
    <row r="443" spans="3:13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112</v>
      </c>
      <c r="J443" s="1"/>
      <c r="L443" s="1"/>
      <c r="M443" s="48"/>
    </row>
    <row r="444" spans="3:13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112</v>
      </c>
      <c r="J444" s="1"/>
      <c r="L444" s="1"/>
      <c r="M444" s="48"/>
    </row>
    <row r="445" spans="3:13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112</v>
      </c>
      <c r="J445" s="1"/>
      <c r="L445" s="1"/>
      <c r="M445" s="48"/>
    </row>
    <row r="446" spans="3:13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112</v>
      </c>
      <c r="J446" s="1"/>
      <c r="L446" s="1"/>
      <c r="M446" s="48"/>
    </row>
    <row r="447" spans="3:13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112</v>
      </c>
      <c r="J447" s="1"/>
      <c r="L447" s="1"/>
      <c r="M447" s="48"/>
    </row>
    <row r="448" spans="3:13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112</v>
      </c>
      <c r="J448" s="1"/>
      <c r="L448" s="1"/>
      <c r="M448" s="48"/>
    </row>
    <row r="449" spans="3:13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112</v>
      </c>
      <c r="J449" s="1"/>
      <c r="L449" s="1"/>
      <c r="M449" s="48"/>
    </row>
    <row r="450" spans="3:13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112</v>
      </c>
      <c r="J450" s="1"/>
      <c r="L450" s="1"/>
      <c r="M450" s="48"/>
    </row>
    <row r="451" spans="3:13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112</v>
      </c>
      <c r="J451" s="1"/>
      <c r="L451" s="1"/>
      <c r="M451" s="48"/>
    </row>
    <row r="452" spans="3:13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112</v>
      </c>
      <c r="J452" s="1"/>
      <c r="L452" s="1"/>
      <c r="M452" s="48"/>
    </row>
    <row r="453" spans="3:13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112</v>
      </c>
      <c r="J453" s="1"/>
      <c r="L453" s="1"/>
      <c r="M453" s="48"/>
    </row>
    <row r="454" spans="3:13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112</v>
      </c>
      <c r="J454" s="1"/>
      <c r="L454" s="1"/>
      <c r="M454" s="48"/>
    </row>
    <row r="455" spans="3:13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112</v>
      </c>
      <c r="J455" s="1"/>
      <c r="L455" s="1"/>
      <c r="M455" s="48"/>
    </row>
    <row r="456" spans="3:13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112</v>
      </c>
      <c r="J456" s="1"/>
      <c r="L456" s="1"/>
      <c r="M456" s="48"/>
    </row>
    <row r="457" spans="3:13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112</v>
      </c>
      <c r="J457" s="1"/>
      <c r="L457" s="1"/>
      <c r="M457" s="48"/>
    </row>
    <row r="458" spans="3:13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112</v>
      </c>
      <c r="J458" s="1"/>
      <c r="L458" s="1"/>
      <c r="M458" s="48"/>
    </row>
    <row r="459" spans="3:13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112</v>
      </c>
      <c r="J459" s="1"/>
      <c r="L459" s="1"/>
      <c r="M459" s="48"/>
    </row>
    <row r="460" spans="3:13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112</v>
      </c>
      <c r="J460" s="1"/>
      <c r="L460" s="1"/>
      <c r="M460" s="48"/>
    </row>
    <row r="461" spans="3:13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112</v>
      </c>
      <c r="J461" s="1"/>
      <c r="L461" s="1"/>
      <c r="M461" s="48"/>
    </row>
    <row r="462" spans="3:13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112</v>
      </c>
      <c r="J462" s="1"/>
      <c r="L462" s="1"/>
      <c r="M462" s="48"/>
    </row>
    <row r="463" spans="3:13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112</v>
      </c>
      <c r="J463" s="1"/>
      <c r="L463" s="1"/>
      <c r="M463" s="48"/>
    </row>
    <row r="464" spans="3:13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112</v>
      </c>
      <c r="J464" s="1"/>
      <c r="L464" s="1"/>
      <c r="M464" s="48"/>
    </row>
    <row r="465" spans="3:13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112</v>
      </c>
      <c r="J465" s="1"/>
      <c r="L465" s="1"/>
      <c r="M465" s="48"/>
    </row>
    <row r="466" spans="3:13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112</v>
      </c>
      <c r="J466" s="1"/>
      <c r="L466" s="1"/>
      <c r="M466" s="48"/>
    </row>
    <row r="467" spans="3:13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112</v>
      </c>
      <c r="J467" s="1"/>
      <c r="L467" s="1"/>
      <c r="M467" s="48"/>
    </row>
    <row r="468" spans="3:13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112</v>
      </c>
      <c r="J468" s="1"/>
      <c r="L468" s="1"/>
      <c r="M468" s="48"/>
    </row>
    <row r="469" spans="3:13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112</v>
      </c>
      <c r="J469" s="1"/>
      <c r="L469" s="1"/>
      <c r="M469" s="48"/>
    </row>
    <row r="470" spans="3:13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112</v>
      </c>
      <c r="J470" s="1"/>
      <c r="L470" s="1"/>
      <c r="M470" s="48"/>
    </row>
    <row r="471" spans="3:13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112</v>
      </c>
      <c r="J471" s="1"/>
      <c r="L471" s="1"/>
      <c r="M471" s="48"/>
    </row>
    <row r="472" spans="3:13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112</v>
      </c>
      <c r="J472" s="1"/>
      <c r="L472" s="1"/>
      <c r="M472" s="48"/>
    </row>
    <row r="473" spans="3:13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112</v>
      </c>
      <c r="J473" s="1"/>
      <c r="L473" s="1"/>
      <c r="M473" s="48"/>
    </row>
    <row r="474" spans="3:13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112</v>
      </c>
      <c r="J474" s="1"/>
      <c r="L474" s="1"/>
      <c r="M474" s="48"/>
    </row>
    <row r="475" spans="3:13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112</v>
      </c>
      <c r="J475" s="1"/>
      <c r="L475" s="1"/>
      <c r="M475" s="48"/>
    </row>
    <row r="476" spans="3:13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112</v>
      </c>
      <c r="J476" s="1"/>
      <c r="L476" s="1"/>
      <c r="M476" s="48"/>
    </row>
    <row r="477" spans="3:13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112</v>
      </c>
      <c r="J477" s="1"/>
      <c r="L477" s="1"/>
      <c r="M477" s="48"/>
    </row>
    <row r="478" spans="3:13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112</v>
      </c>
      <c r="J478" s="1"/>
      <c r="L478" s="1"/>
      <c r="M478" s="48"/>
    </row>
    <row r="479" spans="3:13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112</v>
      </c>
      <c r="J479" s="1"/>
      <c r="L479" s="1"/>
      <c r="M479" s="48"/>
    </row>
    <row r="480" spans="3:13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112</v>
      </c>
      <c r="J480" s="1"/>
      <c r="L480" s="1"/>
      <c r="M480" s="48"/>
    </row>
    <row r="481" spans="3:13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112</v>
      </c>
      <c r="J481" s="1"/>
      <c r="L481" s="1"/>
      <c r="M481" s="48"/>
    </row>
    <row r="482" spans="3:13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112</v>
      </c>
      <c r="J482" s="1"/>
      <c r="L482" s="1"/>
      <c r="M482" s="48"/>
    </row>
    <row r="483" spans="3:13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112</v>
      </c>
      <c r="J483" s="1"/>
      <c r="L483" s="1"/>
      <c r="M483" s="48"/>
    </row>
    <row r="484" spans="3:13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112</v>
      </c>
      <c r="J484" s="1"/>
      <c r="L484" s="1"/>
      <c r="M484" s="48"/>
    </row>
    <row r="485" spans="3:13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112</v>
      </c>
      <c r="J485" s="1"/>
      <c r="L485" s="1"/>
      <c r="M485" s="48"/>
    </row>
    <row r="486" spans="3:13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112</v>
      </c>
      <c r="J486" s="1"/>
      <c r="L486" s="1"/>
      <c r="M486" s="48"/>
    </row>
    <row r="487" spans="3:13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112</v>
      </c>
      <c r="J487" s="1"/>
      <c r="L487" s="1"/>
      <c r="M487" s="48"/>
    </row>
    <row r="488" spans="3:13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112</v>
      </c>
      <c r="J488" s="1"/>
      <c r="L488" s="1"/>
      <c r="M488" s="48"/>
    </row>
    <row r="489" spans="3:13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112</v>
      </c>
      <c r="J489" s="1"/>
      <c r="L489" s="1"/>
      <c r="M489" s="48"/>
    </row>
    <row r="490" spans="3:13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112</v>
      </c>
      <c r="J490" s="1"/>
      <c r="L490" s="1"/>
      <c r="M490" s="48"/>
    </row>
    <row r="491" spans="3:13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112</v>
      </c>
      <c r="J491" s="1"/>
      <c r="L491" s="1"/>
      <c r="M491" s="48"/>
    </row>
    <row r="492" spans="3:13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112</v>
      </c>
      <c r="J492" s="1"/>
      <c r="L492" s="1"/>
      <c r="M492" s="48"/>
    </row>
    <row r="493" spans="3:13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112</v>
      </c>
      <c r="J493" s="1"/>
      <c r="L493" s="1"/>
      <c r="M493" s="48"/>
    </row>
    <row r="494" spans="3:13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112</v>
      </c>
      <c r="J494" s="1"/>
      <c r="L494" s="1"/>
      <c r="M494" s="48"/>
    </row>
    <row r="495" spans="3:13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112</v>
      </c>
      <c r="J495" s="1"/>
      <c r="L495" s="1"/>
      <c r="M495" s="48"/>
    </row>
    <row r="496" spans="3:13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112</v>
      </c>
      <c r="J496" s="1"/>
      <c r="L496" s="1"/>
      <c r="M496" s="48"/>
    </row>
    <row r="497" spans="3:13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112</v>
      </c>
      <c r="J497" s="1"/>
      <c r="L497" s="1"/>
      <c r="M497" s="48"/>
    </row>
    <row r="498" spans="3:13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112</v>
      </c>
      <c r="J498" s="1"/>
      <c r="L498" s="1"/>
      <c r="M498" s="48"/>
    </row>
    <row r="499" spans="3:13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112</v>
      </c>
      <c r="J499" s="1"/>
      <c r="L499" s="1"/>
      <c r="M499" s="48"/>
    </row>
    <row r="500" spans="3:13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112</v>
      </c>
      <c r="J500" s="1"/>
      <c r="L500" s="1"/>
      <c r="M500" s="48"/>
    </row>
    <row r="501" spans="3:13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112</v>
      </c>
      <c r="J501" s="1"/>
      <c r="L501" s="1"/>
      <c r="M501" s="48"/>
    </row>
    <row r="502" spans="3:13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112</v>
      </c>
      <c r="J502" s="1"/>
      <c r="L502" s="1"/>
      <c r="M502" s="48"/>
    </row>
    <row r="503" spans="3:13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112</v>
      </c>
      <c r="J503" s="1"/>
      <c r="L503" s="1"/>
      <c r="M503" s="48"/>
    </row>
    <row r="504" spans="3:13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112</v>
      </c>
      <c r="J504" s="1"/>
      <c r="L504" s="1"/>
      <c r="M504" s="48"/>
    </row>
    <row r="505" spans="3:13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112</v>
      </c>
      <c r="J505" s="1"/>
      <c r="L505" s="1"/>
      <c r="M505" s="48"/>
    </row>
    <row r="506" spans="3:13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112</v>
      </c>
      <c r="J506" s="1"/>
      <c r="L506" s="1"/>
      <c r="M506" s="48"/>
    </row>
    <row r="507" spans="3:13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112</v>
      </c>
      <c r="J507" s="1"/>
      <c r="L507" s="1"/>
      <c r="M507" s="48"/>
    </row>
    <row r="508" spans="3:13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112</v>
      </c>
      <c r="J508" s="1"/>
      <c r="L508" s="1"/>
      <c r="M508" s="48"/>
    </row>
    <row r="509" spans="3:13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112</v>
      </c>
      <c r="J509" s="1"/>
      <c r="L509" s="1"/>
      <c r="M509" s="48"/>
    </row>
    <row r="510" spans="3:13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112</v>
      </c>
      <c r="J510" s="1"/>
      <c r="L510" s="1"/>
      <c r="M510" s="48"/>
    </row>
    <row r="511" spans="3:13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112</v>
      </c>
      <c r="J511" s="1"/>
      <c r="L511" s="1"/>
      <c r="M511" s="48"/>
    </row>
    <row r="512" spans="3:13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112</v>
      </c>
      <c r="J512" s="1"/>
      <c r="L512" s="1"/>
      <c r="M512" s="48"/>
    </row>
    <row r="513" spans="3:13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112</v>
      </c>
      <c r="J513" s="1"/>
      <c r="L513" s="1"/>
      <c r="M513" s="48"/>
    </row>
    <row r="514" spans="3:13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112</v>
      </c>
      <c r="J514" s="1"/>
      <c r="L514" s="1"/>
      <c r="M514" s="48"/>
    </row>
    <row r="515" spans="3:13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112</v>
      </c>
      <c r="J515" s="1"/>
      <c r="L515" s="1"/>
      <c r="M515" s="48"/>
    </row>
    <row r="516" spans="3:13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112</v>
      </c>
      <c r="J516" s="1"/>
      <c r="L516" s="1"/>
      <c r="M516" s="48"/>
    </row>
    <row r="517" spans="3:13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112</v>
      </c>
      <c r="J517" s="1"/>
      <c r="L517" s="1"/>
      <c r="M517" s="48"/>
    </row>
    <row r="518" spans="3:13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112</v>
      </c>
      <c r="J518" s="1"/>
      <c r="L518" s="1"/>
      <c r="M518" s="48"/>
    </row>
    <row r="519" spans="3:13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112</v>
      </c>
      <c r="J519" s="1"/>
      <c r="L519" s="1"/>
      <c r="M519" s="48"/>
    </row>
    <row r="520" spans="3:13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112</v>
      </c>
      <c r="J520" s="1"/>
      <c r="L520" s="1"/>
      <c r="M520" s="48"/>
    </row>
    <row r="521" spans="3:13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112</v>
      </c>
      <c r="J521" s="1"/>
      <c r="L521" s="1"/>
      <c r="M521" s="48"/>
    </row>
    <row r="522" spans="3:13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112</v>
      </c>
      <c r="J522" s="1"/>
      <c r="L522" s="1"/>
      <c r="M522" s="48"/>
    </row>
    <row r="523" spans="3:13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112</v>
      </c>
      <c r="J523" s="1"/>
      <c r="L523" s="1"/>
      <c r="M523" s="48"/>
    </row>
    <row r="524" spans="3:13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112</v>
      </c>
      <c r="J524" s="1"/>
      <c r="L524" s="1"/>
      <c r="M524" s="48"/>
    </row>
    <row r="525" spans="3:13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112</v>
      </c>
      <c r="J525" s="1"/>
      <c r="L525" s="1"/>
      <c r="M525" s="48"/>
    </row>
    <row r="526" spans="3:13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112</v>
      </c>
      <c r="J526" s="1"/>
      <c r="L526" s="1"/>
      <c r="M526" s="48"/>
    </row>
    <row r="527" spans="3:13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112</v>
      </c>
      <c r="J527" s="1"/>
      <c r="L527" s="1"/>
      <c r="M527" s="48"/>
    </row>
    <row r="528" spans="3:13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112</v>
      </c>
      <c r="J528" s="1"/>
      <c r="L528" s="1"/>
      <c r="M528" s="48"/>
    </row>
    <row r="529" spans="3:13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112</v>
      </c>
      <c r="J529" s="1"/>
      <c r="L529" s="1"/>
      <c r="M529" s="48"/>
    </row>
    <row r="530" spans="3:13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112</v>
      </c>
      <c r="J530" s="1"/>
      <c r="L530" s="1"/>
      <c r="M530" s="48"/>
    </row>
    <row r="531" spans="3:13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112</v>
      </c>
      <c r="J531" s="1"/>
      <c r="L531" s="1"/>
      <c r="M531" s="48"/>
    </row>
    <row r="532" spans="3:13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112</v>
      </c>
      <c r="J532" s="1"/>
      <c r="L532" s="1"/>
      <c r="M532" s="48"/>
    </row>
    <row r="533" spans="3:13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112</v>
      </c>
      <c r="J533" s="1"/>
      <c r="L533" s="1"/>
      <c r="M533" s="48"/>
    </row>
    <row r="534" spans="3:13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112</v>
      </c>
      <c r="J534" s="1"/>
      <c r="L534" s="1"/>
      <c r="M534" s="48"/>
    </row>
    <row r="535" spans="3:13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112</v>
      </c>
      <c r="J535" s="1"/>
      <c r="L535" s="1"/>
      <c r="M535" s="48"/>
    </row>
    <row r="536" spans="3:13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112</v>
      </c>
      <c r="J536" s="1"/>
      <c r="L536" s="1"/>
      <c r="M536" s="48"/>
    </row>
    <row r="537" spans="3:13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112</v>
      </c>
      <c r="J537" s="1"/>
      <c r="L537" s="1"/>
      <c r="M537" s="48"/>
    </row>
    <row r="538" spans="3:13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112</v>
      </c>
      <c r="J538" s="1"/>
      <c r="L538" s="1"/>
      <c r="M538" s="48"/>
    </row>
    <row r="539" spans="3:13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112</v>
      </c>
      <c r="J539" s="1"/>
      <c r="L539" s="1"/>
      <c r="M539" s="48"/>
    </row>
    <row r="540" spans="3:13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112</v>
      </c>
      <c r="J540" s="1"/>
      <c r="L540" s="1"/>
      <c r="M540" s="48"/>
    </row>
    <row r="541" spans="3:13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112</v>
      </c>
      <c r="J541" s="1"/>
      <c r="L541" s="1"/>
      <c r="M541" s="48"/>
    </row>
    <row r="542" spans="3:13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112</v>
      </c>
      <c r="J542" s="1"/>
      <c r="L542" s="1"/>
      <c r="M542" s="48"/>
    </row>
    <row r="543" spans="3:13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112</v>
      </c>
      <c r="J543" s="1"/>
      <c r="L543" s="1"/>
      <c r="M543" s="48"/>
    </row>
    <row r="544" spans="3:13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112</v>
      </c>
      <c r="J544" s="1"/>
      <c r="L544" s="1"/>
      <c r="M544" s="48"/>
    </row>
    <row r="545" spans="3:13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112</v>
      </c>
      <c r="J545" s="1"/>
      <c r="L545" s="1"/>
      <c r="M545" s="48"/>
    </row>
    <row r="546" spans="3:13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112</v>
      </c>
      <c r="J546" s="1"/>
      <c r="L546" s="1"/>
      <c r="M546" s="48"/>
    </row>
    <row r="547" spans="3:13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112</v>
      </c>
      <c r="J547" s="1"/>
      <c r="L547" s="1"/>
      <c r="M547" s="48"/>
    </row>
    <row r="548" spans="3:13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112</v>
      </c>
      <c r="J548" s="1"/>
      <c r="L548" s="1"/>
      <c r="M548" s="48"/>
    </row>
    <row r="549" spans="3:13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112</v>
      </c>
      <c r="J549" s="1"/>
      <c r="L549" s="1"/>
      <c r="M549" s="48"/>
    </row>
    <row r="550" spans="3:13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112</v>
      </c>
      <c r="J550" s="1"/>
      <c r="L550" s="1"/>
      <c r="M550" s="48"/>
    </row>
    <row r="551" spans="3:13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112</v>
      </c>
      <c r="J551" s="1"/>
      <c r="L551" s="1"/>
      <c r="M551" s="48"/>
    </row>
    <row r="552" spans="3:13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112</v>
      </c>
      <c r="J552" s="1"/>
      <c r="L552" s="1"/>
      <c r="M552" s="48"/>
    </row>
    <row r="553" spans="3:13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112</v>
      </c>
      <c r="J553" s="1"/>
      <c r="L553" s="1"/>
      <c r="M553" s="48"/>
    </row>
    <row r="554" spans="3:13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112</v>
      </c>
      <c r="J554" s="1"/>
      <c r="L554" s="1"/>
      <c r="M554" s="48"/>
    </row>
    <row r="555" spans="3:13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112</v>
      </c>
      <c r="J555" s="1"/>
      <c r="L555" s="1"/>
      <c r="M555" s="48"/>
    </row>
    <row r="556" spans="3:13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112</v>
      </c>
      <c r="J556" s="1"/>
      <c r="L556" s="1"/>
      <c r="M556" s="48"/>
    </row>
    <row r="557" spans="3:13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112</v>
      </c>
      <c r="J557" s="1"/>
      <c r="L557" s="1"/>
      <c r="M557" s="48"/>
    </row>
    <row r="558" spans="3:13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112</v>
      </c>
      <c r="J558" s="1"/>
      <c r="L558" s="1"/>
      <c r="M558" s="48"/>
    </row>
    <row r="559" spans="3:13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112</v>
      </c>
      <c r="J559" s="1"/>
      <c r="L559" s="1"/>
      <c r="M559" s="48"/>
    </row>
    <row r="560" spans="3:13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112</v>
      </c>
      <c r="J560" s="1"/>
      <c r="L560" s="1"/>
      <c r="M560" s="48"/>
    </row>
    <row r="561" spans="3:13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112</v>
      </c>
      <c r="J561" s="1"/>
      <c r="L561" s="1"/>
      <c r="M561" s="48"/>
    </row>
    <row r="562" spans="3:13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112</v>
      </c>
      <c r="J562" s="1"/>
      <c r="L562" s="1"/>
      <c r="M562" s="48"/>
    </row>
    <row r="563" spans="3:13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112</v>
      </c>
      <c r="J563" s="1"/>
      <c r="L563" s="1"/>
      <c r="M563" s="48"/>
    </row>
    <row r="564" spans="3:13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112</v>
      </c>
      <c r="J564" s="1"/>
      <c r="L564" s="1"/>
      <c r="M564" s="48"/>
    </row>
    <row r="565" spans="3:13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112</v>
      </c>
      <c r="J565" s="1"/>
      <c r="L565" s="1"/>
      <c r="M565" s="48"/>
    </row>
    <row r="566" spans="3:13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112</v>
      </c>
      <c r="J566" s="1"/>
      <c r="L566" s="1"/>
      <c r="M566" s="48"/>
    </row>
    <row r="567" spans="3:13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112</v>
      </c>
      <c r="J567" s="1"/>
      <c r="L567" s="1"/>
      <c r="M567" s="48"/>
    </row>
    <row r="568" spans="3:13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112</v>
      </c>
      <c r="J568" s="1"/>
      <c r="L568" s="1"/>
      <c r="M568" s="48"/>
    </row>
    <row r="569" spans="3:13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112</v>
      </c>
      <c r="J569" s="1"/>
      <c r="L569" s="1"/>
      <c r="M569" s="48"/>
    </row>
    <row r="570" spans="3:13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112</v>
      </c>
      <c r="J570" s="1"/>
      <c r="L570" s="1"/>
      <c r="M570" s="48"/>
    </row>
    <row r="571" spans="3:13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112</v>
      </c>
      <c r="J571" s="1"/>
      <c r="L571" s="1"/>
      <c r="M571" s="48"/>
    </row>
    <row r="572" spans="3:13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112</v>
      </c>
      <c r="J572" s="1"/>
      <c r="L572" s="1"/>
      <c r="M572" s="48"/>
    </row>
    <row r="573" spans="3:13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112</v>
      </c>
      <c r="J573" s="1"/>
      <c r="L573" s="1"/>
      <c r="M573" s="48"/>
    </row>
    <row r="574" spans="3:13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112</v>
      </c>
      <c r="J574" s="1"/>
      <c r="L574" s="1"/>
      <c r="M574" s="48"/>
    </row>
    <row r="575" spans="3:13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112</v>
      </c>
      <c r="J575" s="1"/>
      <c r="L575" s="1"/>
      <c r="M575" s="48"/>
    </row>
    <row r="576" spans="3:13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112</v>
      </c>
      <c r="J576" s="1"/>
      <c r="L576" s="1"/>
      <c r="M576" s="48"/>
    </row>
    <row r="577" spans="3:13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112</v>
      </c>
      <c r="J577" s="1"/>
      <c r="L577" s="1"/>
      <c r="M577" s="48"/>
    </row>
    <row r="578" spans="3:13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112</v>
      </c>
      <c r="J578" s="1"/>
      <c r="L578" s="1"/>
      <c r="M578" s="48"/>
    </row>
    <row r="579" spans="3:13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112</v>
      </c>
      <c r="J579" s="1"/>
      <c r="L579" s="1"/>
      <c r="M579" s="48"/>
    </row>
    <row r="580" spans="3:13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112</v>
      </c>
      <c r="J580" s="1"/>
      <c r="L580" s="1"/>
      <c r="M580" s="48"/>
    </row>
    <row r="581" spans="3:13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112</v>
      </c>
      <c r="J581" s="1"/>
      <c r="L581" s="1"/>
      <c r="M581" s="48"/>
    </row>
    <row r="582" spans="3:13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112</v>
      </c>
      <c r="J582" s="1"/>
      <c r="L582" s="1"/>
      <c r="M582" s="48"/>
    </row>
    <row r="583" spans="3:13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112</v>
      </c>
      <c r="J583" s="1"/>
      <c r="L583" s="1"/>
      <c r="M583" s="48"/>
    </row>
    <row r="584" spans="3:13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112</v>
      </c>
      <c r="J584" s="1"/>
      <c r="L584" s="1"/>
      <c r="M584" s="48"/>
    </row>
    <row r="585" spans="3:13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112</v>
      </c>
      <c r="J585" s="1"/>
      <c r="L585" s="1"/>
      <c r="M585" s="48"/>
    </row>
    <row r="586" spans="3:13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112</v>
      </c>
      <c r="J586" s="1"/>
      <c r="L586" s="1"/>
      <c r="M586" s="48"/>
    </row>
    <row r="587" spans="3:13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112</v>
      </c>
      <c r="J587" s="1"/>
      <c r="L587" s="1"/>
      <c r="M587" s="48"/>
    </row>
    <row r="588" spans="3:13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112</v>
      </c>
      <c r="J588" s="1"/>
      <c r="L588" s="1"/>
      <c r="M588" s="48"/>
    </row>
    <row r="589" spans="3:13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112</v>
      </c>
      <c r="J589" s="1"/>
      <c r="L589" s="1"/>
      <c r="M589" s="48"/>
    </row>
    <row r="590" spans="3:13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112</v>
      </c>
      <c r="J590" s="1"/>
      <c r="L590" s="1"/>
      <c r="M590" s="48"/>
    </row>
    <row r="591" spans="3:13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112</v>
      </c>
      <c r="J591" s="1"/>
      <c r="L591" s="1"/>
      <c r="M591" s="48"/>
    </row>
    <row r="592" spans="3:13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112</v>
      </c>
      <c r="J592" s="1"/>
      <c r="L592" s="1"/>
      <c r="M592" s="48"/>
    </row>
    <row r="593" spans="3:13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112</v>
      </c>
      <c r="J593" s="1"/>
      <c r="L593" s="1"/>
      <c r="M593" s="48"/>
    </row>
    <row r="594" spans="3:13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112</v>
      </c>
      <c r="J594" s="1"/>
      <c r="L594" s="1"/>
      <c r="M594" s="48"/>
    </row>
    <row r="595" spans="3:13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112</v>
      </c>
      <c r="J595" s="1"/>
      <c r="L595" s="1"/>
      <c r="M595" s="48"/>
    </row>
    <row r="596" spans="3:13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112</v>
      </c>
      <c r="J596" s="1"/>
      <c r="L596" s="1"/>
      <c r="M596" s="48"/>
    </row>
    <row r="597" spans="3:13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112</v>
      </c>
      <c r="J597" s="1"/>
      <c r="L597" s="1"/>
      <c r="M597" s="48"/>
    </row>
    <row r="598" spans="3:13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112</v>
      </c>
      <c r="J598" s="1"/>
      <c r="L598" s="1"/>
      <c r="M598" s="48"/>
    </row>
    <row r="599" spans="3:13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112</v>
      </c>
      <c r="J599" s="1"/>
      <c r="L599" s="1"/>
      <c r="M599" s="48"/>
    </row>
    <row r="600" spans="3:13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112</v>
      </c>
      <c r="J600" s="1"/>
      <c r="L600" s="1"/>
      <c r="M600" s="48"/>
    </row>
    <row r="601" spans="3:13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112</v>
      </c>
      <c r="J601" s="1"/>
      <c r="L601" s="1"/>
      <c r="M601" s="48"/>
    </row>
    <row r="602" spans="3:13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112</v>
      </c>
      <c r="J602" s="1"/>
      <c r="L602" s="1"/>
      <c r="M602" s="48"/>
    </row>
    <row r="603" spans="3:13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112</v>
      </c>
      <c r="J603" s="1"/>
      <c r="L603" s="1"/>
      <c r="M603" s="48"/>
    </row>
    <row r="604" spans="3:13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112</v>
      </c>
      <c r="J604" s="1"/>
      <c r="L604" s="1"/>
      <c r="M604" s="48"/>
    </row>
    <row r="605" spans="3:13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112</v>
      </c>
      <c r="J605" s="1"/>
      <c r="L605" s="1"/>
      <c r="M605" s="48"/>
    </row>
    <row r="606" spans="3:13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112</v>
      </c>
      <c r="J606" s="1"/>
      <c r="L606" s="1"/>
      <c r="M606" s="48"/>
    </row>
    <row r="607" spans="3:13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112</v>
      </c>
      <c r="J607" s="1"/>
      <c r="L607" s="1"/>
      <c r="M607" s="48"/>
    </row>
    <row r="608" spans="3:13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112</v>
      </c>
      <c r="J608" s="1"/>
      <c r="L608" s="1"/>
      <c r="M608" s="48"/>
    </row>
    <row r="609" spans="3:13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112</v>
      </c>
      <c r="J609" s="1"/>
      <c r="L609" s="1"/>
      <c r="M609" s="48"/>
    </row>
    <row r="610" spans="3:13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112</v>
      </c>
      <c r="J610" s="1"/>
      <c r="L610" s="1"/>
      <c r="M610" s="48"/>
    </row>
    <row r="611" spans="3:13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112</v>
      </c>
      <c r="J611" s="1"/>
      <c r="L611" s="1"/>
      <c r="M611" s="48"/>
    </row>
    <row r="612" spans="3:13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112</v>
      </c>
      <c r="J612" s="1"/>
      <c r="L612" s="1"/>
      <c r="M612" s="48"/>
    </row>
    <row r="613" spans="3:13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112</v>
      </c>
      <c r="J613" s="1"/>
      <c r="L613" s="1"/>
      <c r="M613" s="48"/>
    </row>
    <row r="614" spans="3:13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112</v>
      </c>
      <c r="J614" s="1"/>
      <c r="L614" s="1"/>
      <c r="M614" s="48"/>
    </row>
    <row r="615" spans="3:13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112</v>
      </c>
      <c r="J615" s="1"/>
      <c r="L615" s="1"/>
      <c r="M615" s="48"/>
    </row>
    <row r="616" spans="3:13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112</v>
      </c>
      <c r="J616" s="1"/>
      <c r="L616" s="1"/>
      <c r="M616" s="48"/>
    </row>
    <row r="617" spans="3:13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112</v>
      </c>
      <c r="J617" s="1"/>
      <c r="L617" s="1"/>
      <c r="M617" s="48"/>
    </row>
    <row r="618" spans="3:13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112</v>
      </c>
      <c r="J618" s="1"/>
      <c r="L618" s="1"/>
      <c r="M618" s="48"/>
    </row>
    <row r="619" spans="3:13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112</v>
      </c>
      <c r="J619" s="1"/>
      <c r="L619" s="1"/>
      <c r="M619" s="48"/>
    </row>
    <row r="620" spans="3:13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112</v>
      </c>
      <c r="J620" s="1"/>
      <c r="L620" s="1"/>
      <c r="M620" s="48"/>
    </row>
    <row r="621" spans="3:13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112</v>
      </c>
      <c r="J621" s="1"/>
      <c r="L621" s="1"/>
      <c r="M621" s="48"/>
    </row>
    <row r="622" spans="3:13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112</v>
      </c>
      <c r="J622" s="1"/>
      <c r="L622" s="1"/>
      <c r="M622" s="48"/>
    </row>
    <row r="623" spans="3:13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112</v>
      </c>
      <c r="J623" s="1"/>
      <c r="L623" s="1"/>
      <c r="M623" s="48"/>
    </row>
    <row r="624" spans="3:13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112</v>
      </c>
      <c r="J624" s="1"/>
      <c r="L624" s="1"/>
      <c r="M624" s="48"/>
    </row>
    <row r="625" spans="3:13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112</v>
      </c>
      <c r="J625" s="1"/>
      <c r="L625" s="1"/>
      <c r="M625" s="48"/>
    </row>
    <row r="626" spans="3:13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112</v>
      </c>
      <c r="J626" s="1"/>
      <c r="L626" s="1"/>
      <c r="M626" s="48"/>
    </row>
    <row r="627" spans="3:13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112</v>
      </c>
      <c r="J627" s="1"/>
      <c r="L627" s="1"/>
      <c r="M627" s="48"/>
    </row>
    <row r="628" spans="3:13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112</v>
      </c>
      <c r="J628" s="1"/>
      <c r="L628" s="1"/>
      <c r="M628" s="48"/>
    </row>
    <row r="629" spans="3:13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112</v>
      </c>
      <c r="J629" s="1"/>
      <c r="L629" s="1"/>
      <c r="M629" s="48"/>
    </row>
    <row r="630" spans="3:13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112</v>
      </c>
      <c r="J630" s="1"/>
      <c r="L630" s="1"/>
      <c r="M630" s="48"/>
    </row>
    <row r="631" spans="3:13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112</v>
      </c>
      <c r="J631" s="1"/>
      <c r="L631" s="1"/>
      <c r="M631" s="48"/>
    </row>
    <row r="632" spans="3:13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112</v>
      </c>
      <c r="J632" s="1"/>
      <c r="L632" s="1"/>
      <c r="M632" s="48"/>
    </row>
    <row r="633" spans="3:13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112</v>
      </c>
      <c r="J633" s="1"/>
      <c r="L633" s="1"/>
      <c r="M633" s="48"/>
    </row>
    <row r="634" spans="3:13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112</v>
      </c>
      <c r="J634" s="1"/>
      <c r="L634" s="1"/>
      <c r="M634" s="48"/>
    </row>
    <row r="635" spans="3:13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112</v>
      </c>
      <c r="J635" s="1"/>
      <c r="L635" s="1"/>
      <c r="M635" s="48"/>
    </row>
    <row r="636" spans="3:13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112</v>
      </c>
      <c r="J636" s="1"/>
      <c r="L636" s="1"/>
      <c r="M636" s="48"/>
    </row>
    <row r="637" spans="3:13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112</v>
      </c>
      <c r="J637" s="1"/>
      <c r="L637" s="1"/>
      <c r="M637" s="48"/>
    </row>
    <row r="638" spans="3:13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112</v>
      </c>
      <c r="J638" s="1"/>
      <c r="L638" s="1"/>
      <c r="M638" s="48"/>
    </row>
    <row r="639" spans="3:13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112</v>
      </c>
      <c r="J639" s="1"/>
      <c r="L639" s="1"/>
      <c r="M639" s="48"/>
    </row>
    <row r="640" spans="3:13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112</v>
      </c>
      <c r="J640" s="1"/>
      <c r="L640" s="1"/>
      <c r="M640" s="48"/>
    </row>
    <row r="641" spans="3:13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112</v>
      </c>
      <c r="J641" s="1"/>
      <c r="L641" s="1"/>
      <c r="M641" s="48"/>
    </row>
    <row r="642" spans="3:13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112</v>
      </c>
      <c r="J642" s="1"/>
      <c r="L642" s="1"/>
      <c r="M642" s="48"/>
    </row>
    <row r="643" spans="3:13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112</v>
      </c>
      <c r="J643" s="1"/>
      <c r="L643" s="1"/>
      <c r="M643" s="48"/>
    </row>
    <row r="644" spans="3:13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112</v>
      </c>
      <c r="J644" s="1"/>
      <c r="L644" s="1"/>
      <c r="M644" s="48"/>
    </row>
    <row r="645" spans="3:13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112</v>
      </c>
      <c r="J645" s="1"/>
      <c r="L645" s="1"/>
      <c r="M645" s="48"/>
    </row>
    <row r="646" spans="3:13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112</v>
      </c>
      <c r="J646" s="1"/>
      <c r="L646" s="1"/>
      <c r="M646" s="48"/>
    </row>
    <row r="647" spans="3:13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112</v>
      </c>
      <c r="J647" s="1"/>
      <c r="L647" s="1"/>
      <c r="M647" s="48"/>
    </row>
    <row r="648" spans="3:13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112</v>
      </c>
      <c r="J648" s="1"/>
      <c r="L648" s="1"/>
      <c r="M648" s="48"/>
    </row>
    <row r="649" spans="3:13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112</v>
      </c>
      <c r="J649" s="1"/>
      <c r="L649" s="1"/>
      <c r="M649" s="48"/>
    </row>
    <row r="650" spans="3:13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112</v>
      </c>
      <c r="J650" s="1"/>
      <c r="L650" s="1"/>
      <c r="M650" s="48"/>
    </row>
    <row r="651" spans="3:13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112</v>
      </c>
      <c r="J651" s="1"/>
      <c r="L651" s="1"/>
      <c r="M651" s="48"/>
    </row>
    <row r="652" spans="3:13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112</v>
      </c>
      <c r="J652" s="1"/>
      <c r="L652" s="1"/>
      <c r="M652" s="48"/>
    </row>
    <row r="653" spans="3:13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112</v>
      </c>
      <c r="J653" s="1"/>
      <c r="L653" s="1"/>
      <c r="M653" s="48"/>
    </row>
    <row r="654" spans="3:13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112</v>
      </c>
      <c r="J654" s="1"/>
      <c r="L654" s="1"/>
      <c r="M654" s="48"/>
    </row>
    <row r="655" spans="3:13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112</v>
      </c>
      <c r="J655" s="1"/>
      <c r="L655" s="1"/>
      <c r="M655" s="48"/>
    </row>
    <row r="656" spans="3:13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112</v>
      </c>
      <c r="J656" s="1"/>
      <c r="L656" s="1"/>
      <c r="M656" s="48"/>
    </row>
    <row r="657" spans="3:13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112</v>
      </c>
      <c r="J657" s="1"/>
      <c r="L657" s="1"/>
      <c r="M657" s="48"/>
    </row>
    <row r="658" spans="3:13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112</v>
      </c>
      <c r="J658" s="1"/>
      <c r="L658" s="1"/>
      <c r="M658" s="48"/>
    </row>
    <row r="659" spans="3:13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112</v>
      </c>
      <c r="J659" s="1"/>
      <c r="L659" s="1"/>
      <c r="M659" s="48"/>
    </row>
    <row r="660" spans="3:13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112</v>
      </c>
      <c r="J660" s="1"/>
      <c r="L660" s="1"/>
      <c r="M660" s="48"/>
    </row>
    <row r="661" spans="3:13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112</v>
      </c>
      <c r="J661" s="1"/>
      <c r="L661" s="1"/>
      <c r="M661" s="48"/>
    </row>
    <row r="662" spans="3:13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112</v>
      </c>
      <c r="J662" s="1"/>
      <c r="L662" s="1"/>
      <c r="M662" s="48"/>
    </row>
    <row r="663" spans="3:13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112</v>
      </c>
      <c r="J663" s="1"/>
      <c r="L663" s="1"/>
      <c r="M663" s="48"/>
    </row>
    <row r="664" spans="3:13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112</v>
      </c>
      <c r="J664" s="1"/>
      <c r="L664" s="1"/>
      <c r="M664" s="48"/>
    </row>
    <row r="665" spans="3:13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112</v>
      </c>
      <c r="J665" s="1"/>
      <c r="L665" s="1"/>
      <c r="M665" s="48"/>
    </row>
    <row r="666" spans="3:13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112</v>
      </c>
      <c r="J666" s="1"/>
      <c r="L666" s="1"/>
      <c r="M666" s="48"/>
    </row>
    <row r="667" spans="3:13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112</v>
      </c>
      <c r="J667" s="1"/>
      <c r="L667" s="1"/>
      <c r="M667" s="48"/>
    </row>
    <row r="668" spans="3:13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112</v>
      </c>
      <c r="J668" s="1"/>
      <c r="L668" s="1"/>
      <c r="M668" s="48"/>
    </row>
    <row r="669" spans="3:13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112</v>
      </c>
      <c r="J669" s="1"/>
      <c r="L669" s="1"/>
      <c r="M669" s="48"/>
    </row>
    <row r="670" spans="3:13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112</v>
      </c>
      <c r="J670" s="1"/>
      <c r="L670" s="1"/>
      <c r="M670" s="48"/>
    </row>
    <row r="671" spans="3:13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112</v>
      </c>
      <c r="J671" s="1"/>
      <c r="L671" s="1"/>
      <c r="M671" s="48"/>
    </row>
    <row r="672" spans="3:13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112</v>
      </c>
      <c r="J672" s="1"/>
      <c r="L672" s="1"/>
      <c r="M672" s="48"/>
    </row>
    <row r="673" spans="3:13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112</v>
      </c>
      <c r="J673" s="1"/>
      <c r="L673" s="1"/>
      <c r="M673" s="48"/>
    </row>
    <row r="674" spans="3:13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112</v>
      </c>
      <c r="J674" s="1"/>
      <c r="L674" s="1"/>
      <c r="M674" s="48"/>
    </row>
    <row r="675" spans="3:13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112</v>
      </c>
      <c r="J675" s="1"/>
      <c r="L675" s="1"/>
      <c r="M675" s="48"/>
    </row>
    <row r="676" spans="3:13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112</v>
      </c>
      <c r="J676" s="1"/>
      <c r="L676" s="1"/>
      <c r="M676" s="48"/>
    </row>
    <row r="677" spans="3:13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112</v>
      </c>
      <c r="J677" s="1"/>
      <c r="L677" s="1"/>
      <c r="M677" s="48"/>
    </row>
    <row r="678" spans="3:13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112</v>
      </c>
      <c r="J678" s="1"/>
      <c r="L678" s="1"/>
      <c r="M678" s="48"/>
    </row>
    <row r="679" spans="3:13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112</v>
      </c>
      <c r="J679" s="1"/>
      <c r="L679" s="1"/>
      <c r="M679" s="48"/>
    </row>
    <row r="680" spans="3:13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112</v>
      </c>
      <c r="J680" s="1"/>
      <c r="L680" s="1"/>
      <c r="M680" s="48"/>
    </row>
    <row r="681" spans="3:13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112</v>
      </c>
      <c r="J681" s="1"/>
      <c r="L681" s="1"/>
      <c r="M681" s="48"/>
    </row>
    <row r="682" spans="3:13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112</v>
      </c>
      <c r="J682" s="1"/>
      <c r="L682" s="1"/>
      <c r="M682" s="48"/>
    </row>
    <row r="683" spans="3:13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112</v>
      </c>
      <c r="J683" s="1"/>
      <c r="L683" s="1"/>
      <c r="M683" s="48"/>
    </row>
    <row r="684" spans="3:13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112</v>
      </c>
      <c r="J684" s="1"/>
      <c r="L684" s="1"/>
      <c r="M684" s="48"/>
    </row>
    <row r="685" spans="3:13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112</v>
      </c>
      <c r="J685" s="1"/>
      <c r="L685" s="1"/>
      <c r="M685" s="48"/>
    </row>
    <row r="686" spans="3:13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112</v>
      </c>
      <c r="J686" s="1"/>
      <c r="L686" s="1"/>
      <c r="M686" s="48"/>
    </row>
    <row r="687" spans="3:13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112</v>
      </c>
      <c r="J687" s="1"/>
      <c r="L687" s="1"/>
      <c r="M687" s="48"/>
    </row>
    <row r="688" spans="3:13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112</v>
      </c>
      <c r="J688" s="1"/>
      <c r="L688" s="1"/>
      <c r="M688" s="48"/>
    </row>
    <row r="689" spans="3:13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112</v>
      </c>
      <c r="J689" s="1"/>
      <c r="L689" s="1"/>
      <c r="M689" s="48"/>
    </row>
    <row r="690" spans="3:13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112</v>
      </c>
      <c r="J690" s="1"/>
      <c r="L690" s="1"/>
      <c r="M690" s="48"/>
    </row>
    <row r="691" spans="3:13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112</v>
      </c>
      <c r="J691" s="1"/>
      <c r="L691" s="1"/>
      <c r="M691" s="48"/>
    </row>
    <row r="692" spans="3:13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112</v>
      </c>
      <c r="J692" s="1"/>
      <c r="L692" s="1"/>
      <c r="M692" s="48"/>
    </row>
    <row r="693" spans="3:13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112</v>
      </c>
      <c r="J693" s="1"/>
      <c r="L693" s="1"/>
      <c r="M693" s="48"/>
    </row>
    <row r="694" spans="3:13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112</v>
      </c>
      <c r="J694" s="1"/>
      <c r="L694" s="1"/>
      <c r="M694" s="48"/>
    </row>
    <row r="695" spans="3:13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112</v>
      </c>
      <c r="J695" s="1"/>
      <c r="L695" s="1"/>
      <c r="M695" s="48"/>
    </row>
    <row r="696" spans="3:13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112</v>
      </c>
      <c r="J696" s="1"/>
      <c r="L696" s="1"/>
      <c r="M696" s="48"/>
    </row>
    <row r="697" spans="3:13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112</v>
      </c>
      <c r="J697" s="1"/>
      <c r="L697" s="1"/>
      <c r="M697" s="48"/>
    </row>
    <row r="698" spans="3:13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112</v>
      </c>
      <c r="J698" s="1"/>
      <c r="L698" s="1"/>
      <c r="M698" s="48"/>
    </row>
    <row r="699" spans="3:13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112</v>
      </c>
      <c r="J699" s="1"/>
      <c r="L699" s="1"/>
      <c r="M699" s="48"/>
    </row>
    <row r="700" spans="3:13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112</v>
      </c>
      <c r="J700" s="1"/>
      <c r="L700" s="1"/>
      <c r="M700" s="48"/>
    </row>
    <row r="701" spans="3:13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112</v>
      </c>
      <c r="J701" s="1"/>
      <c r="L701" s="1"/>
      <c r="M701" s="48"/>
    </row>
    <row r="702" spans="3:13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112</v>
      </c>
      <c r="J702" s="1"/>
      <c r="L702" s="1"/>
      <c r="M702" s="48"/>
    </row>
    <row r="703" spans="3:13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112</v>
      </c>
      <c r="J703" s="1"/>
      <c r="L703" s="1"/>
      <c r="M703" s="48"/>
    </row>
    <row r="704" spans="3:13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112</v>
      </c>
      <c r="J704" s="1"/>
      <c r="L704" s="1"/>
      <c r="M704" s="48"/>
    </row>
    <row r="705" spans="3:13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112</v>
      </c>
      <c r="J705" s="1"/>
      <c r="L705" s="1"/>
      <c r="M705" s="48"/>
    </row>
    <row r="706" spans="3:13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112</v>
      </c>
      <c r="J706" s="1"/>
      <c r="L706" s="1"/>
      <c r="M706" s="48"/>
    </row>
    <row r="707" spans="3:13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112</v>
      </c>
      <c r="J707" s="1"/>
      <c r="L707" s="1"/>
      <c r="M707" s="48"/>
    </row>
    <row r="708" spans="3:13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112</v>
      </c>
      <c r="J708" s="1"/>
      <c r="L708" s="1"/>
      <c r="M708" s="48"/>
    </row>
    <row r="709" spans="3:13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112</v>
      </c>
      <c r="J709" s="1"/>
      <c r="L709" s="1"/>
      <c r="M709" s="48"/>
    </row>
    <row r="710" spans="3:13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112</v>
      </c>
      <c r="J710" s="1"/>
      <c r="L710" s="1"/>
      <c r="M710" s="48"/>
    </row>
    <row r="711" spans="3:13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112</v>
      </c>
      <c r="J711" s="1"/>
      <c r="L711" s="1"/>
      <c r="M711" s="48"/>
    </row>
    <row r="712" spans="3:13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112</v>
      </c>
      <c r="J712" s="1"/>
      <c r="L712" s="1"/>
      <c r="M712" s="48"/>
    </row>
    <row r="713" spans="3:13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112</v>
      </c>
      <c r="J713" s="1"/>
      <c r="L713" s="1"/>
      <c r="M713" s="48"/>
    </row>
    <row r="714" spans="3:13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112</v>
      </c>
      <c r="J714" s="1"/>
      <c r="L714" s="1"/>
      <c r="M714" s="48"/>
    </row>
    <row r="715" spans="3:13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112</v>
      </c>
      <c r="J715" s="1"/>
      <c r="L715" s="1"/>
      <c r="M715" s="48"/>
    </row>
    <row r="716" spans="3:13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112</v>
      </c>
      <c r="J716" s="1"/>
      <c r="L716" s="1"/>
      <c r="M716" s="48"/>
    </row>
    <row r="717" spans="3:13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112</v>
      </c>
      <c r="J717" s="1"/>
      <c r="L717" s="1"/>
      <c r="M717" s="48"/>
    </row>
    <row r="718" spans="3:13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112</v>
      </c>
      <c r="J718" s="1"/>
      <c r="L718" s="1"/>
      <c r="M718" s="48"/>
    </row>
    <row r="719" spans="3:13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112</v>
      </c>
      <c r="J719" s="1"/>
      <c r="L719" s="1"/>
      <c r="M719" s="48"/>
    </row>
    <row r="720" spans="3:13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112</v>
      </c>
      <c r="J720" s="1"/>
      <c r="L720" s="1"/>
      <c r="M720" s="48"/>
    </row>
    <row r="721" spans="3:13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112</v>
      </c>
      <c r="J721" s="1"/>
      <c r="L721" s="1"/>
      <c r="M721" s="48"/>
    </row>
    <row r="722" spans="3:13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112</v>
      </c>
      <c r="J722" s="1"/>
      <c r="L722" s="1"/>
      <c r="M722" s="48"/>
    </row>
    <row r="723" spans="3:13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112</v>
      </c>
      <c r="J723" s="1"/>
      <c r="L723" s="1"/>
      <c r="M723" s="48"/>
    </row>
    <row r="724" spans="3:13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112</v>
      </c>
      <c r="J724" s="1"/>
      <c r="L724" s="1"/>
      <c r="M724" s="48"/>
    </row>
    <row r="725" spans="3:13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112</v>
      </c>
      <c r="J725" s="1"/>
      <c r="L725" s="1"/>
      <c r="M725" s="48"/>
    </row>
    <row r="726" spans="3:13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112</v>
      </c>
      <c r="J726" s="1"/>
      <c r="L726" s="1"/>
      <c r="M726" s="48"/>
    </row>
    <row r="727" spans="3:13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112</v>
      </c>
      <c r="J727" s="1"/>
      <c r="L727" s="1"/>
      <c r="M727" s="48"/>
    </row>
    <row r="728" spans="3:13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112</v>
      </c>
      <c r="J728" s="1"/>
      <c r="L728" s="1"/>
      <c r="M728" s="48"/>
    </row>
    <row r="729" spans="3:13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112</v>
      </c>
      <c r="J729" s="1"/>
      <c r="L729" s="1"/>
      <c r="M729" s="48"/>
    </row>
    <row r="730" spans="3:13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112</v>
      </c>
      <c r="J730" s="1"/>
      <c r="L730" s="1"/>
      <c r="M730" s="48"/>
    </row>
    <row r="731" spans="3:13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112</v>
      </c>
      <c r="J731" s="1"/>
      <c r="L731" s="1"/>
      <c r="M731" s="48"/>
    </row>
    <row r="732" spans="3:13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112</v>
      </c>
      <c r="J732" s="1"/>
      <c r="L732" s="1"/>
      <c r="M732" s="48"/>
    </row>
    <row r="733" spans="3:13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112</v>
      </c>
      <c r="J733" s="1"/>
      <c r="L733" s="1"/>
      <c r="M733" s="48"/>
    </row>
    <row r="734" spans="3:13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112</v>
      </c>
      <c r="J734" s="1"/>
      <c r="L734" s="1"/>
      <c r="M734" s="48"/>
    </row>
    <row r="735" spans="3:13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112</v>
      </c>
      <c r="J735" s="1"/>
      <c r="L735" s="1"/>
      <c r="M735" s="48"/>
    </row>
    <row r="736" spans="3:13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112</v>
      </c>
      <c r="J736" s="1"/>
      <c r="L736" s="1"/>
      <c r="M736" s="48"/>
    </row>
    <row r="737" spans="3:13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112</v>
      </c>
      <c r="J737" s="1"/>
      <c r="L737" s="1"/>
      <c r="M737" s="48"/>
    </row>
    <row r="738" spans="3:13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112</v>
      </c>
      <c r="J738" s="1"/>
      <c r="L738" s="1"/>
      <c r="M738" s="48"/>
    </row>
    <row r="739" spans="3:13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112</v>
      </c>
      <c r="J739" s="1"/>
      <c r="L739" s="1"/>
      <c r="M739" s="48"/>
    </row>
    <row r="740" spans="3:13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112</v>
      </c>
      <c r="J740" s="1"/>
      <c r="L740" s="1"/>
      <c r="M740" s="48"/>
    </row>
    <row r="741" spans="3:13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112</v>
      </c>
      <c r="J741" s="1"/>
      <c r="L741" s="1"/>
      <c r="M741" s="48"/>
    </row>
    <row r="742" spans="3:13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112</v>
      </c>
      <c r="J742" s="1"/>
      <c r="L742" s="1"/>
      <c r="M742" s="48"/>
    </row>
    <row r="743" spans="3:13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112</v>
      </c>
      <c r="J743" s="1"/>
      <c r="L743" s="1"/>
      <c r="M743" s="48"/>
    </row>
    <row r="744" spans="3:13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112</v>
      </c>
      <c r="J744" s="1"/>
      <c r="L744" s="1"/>
      <c r="M744" s="48"/>
    </row>
    <row r="745" spans="3:13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112</v>
      </c>
      <c r="J745" s="1"/>
      <c r="L745" s="1"/>
      <c r="M745" s="48"/>
    </row>
    <row r="746" spans="3:13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112</v>
      </c>
      <c r="J746" s="1"/>
      <c r="L746" s="1"/>
      <c r="M746" s="48"/>
    </row>
    <row r="747" spans="3:13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112</v>
      </c>
      <c r="J747" s="1"/>
      <c r="L747" s="1"/>
      <c r="M747" s="48"/>
    </row>
    <row r="748" spans="3:13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112</v>
      </c>
      <c r="J748" s="1"/>
      <c r="L748" s="1"/>
      <c r="M748" s="48"/>
    </row>
    <row r="749" spans="3:13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112</v>
      </c>
      <c r="J749" s="1"/>
      <c r="L749" s="1"/>
      <c r="M749" s="48"/>
    </row>
    <row r="750" spans="3:13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112</v>
      </c>
      <c r="J750" s="1"/>
      <c r="L750" s="1"/>
      <c r="M750" s="48"/>
    </row>
    <row r="751" spans="3:13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112</v>
      </c>
      <c r="J751" s="1"/>
      <c r="L751" s="1"/>
      <c r="M751" s="48"/>
    </row>
    <row r="752" spans="3:13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112</v>
      </c>
      <c r="J752" s="1"/>
      <c r="L752" s="1"/>
      <c r="M752" s="48"/>
    </row>
    <row r="753" spans="3:13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112</v>
      </c>
      <c r="J753" s="1"/>
      <c r="L753" s="1"/>
      <c r="M753" s="48"/>
    </row>
    <row r="754" spans="3:13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112</v>
      </c>
      <c r="J754" s="1"/>
      <c r="L754" s="1"/>
      <c r="M754" s="48"/>
    </row>
    <row r="755" spans="3:13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112</v>
      </c>
      <c r="J755" s="1"/>
      <c r="L755" s="1"/>
      <c r="M755" s="48"/>
    </row>
    <row r="756" spans="3:13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112</v>
      </c>
      <c r="J756" s="1"/>
      <c r="L756" s="1"/>
      <c r="M756" s="48"/>
    </row>
    <row r="757" spans="3:13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112</v>
      </c>
      <c r="J757" s="1"/>
      <c r="L757" s="1"/>
      <c r="M757" s="48"/>
    </row>
    <row r="758" spans="3:13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112</v>
      </c>
      <c r="J758" s="1"/>
      <c r="L758" s="1"/>
      <c r="M758" s="48"/>
    </row>
    <row r="759" spans="3:13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112</v>
      </c>
      <c r="J759" s="1"/>
      <c r="L759" s="1"/>
      <c r="M759" s="48"/>
    </row>
    <row r="760" spans="3:13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112</v>
      </c>
      <c r="J760" s="1"/>
      <c r="L760" s="1"/>
      <c r="M760" s="48"/>
    </row>
    <row r="761" spans="3:13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112</v>
      </c>
      <c r="J761" s="1"/>
      <c r="L761" s="1"/>
      <c r="M761" s="48"/>
    </row>
    <row r="762" spans="3:13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112</v>
      </c>
      <c r="J762" s="1"/>
      <c r="L762" s="1"/>
      <c r="M762" s="48"/>
    </row>
    <row r="763" spans="3:13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112</v>
      </c>
      <c r="J763" s="1"/>
      <c r="L763" s="1"/>
      <c r="M763" s="48"/>
    </row>
    <row r="764" spans="3:13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112</v>
      </c>
      <c r="J764" s="1"/>
      <c r="L764" s="1"/>
      <c r="M764" s="48"/>
    </row>
    <row r="765" spans="3:13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112</v>
      </c>
      <c r="J765" s="1"/>
      <c r="L765" s="1"/>
      <c r="M765" s="48"/>
    </row>
    <row r="766" spans="3:13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112</v>
      </c>
      <c r="J766" s="1"/>
      <c r="L766" s="1"/>
      <c r="M766" s="48"/>
    </row>
    <row r="767" spans="3:13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112</v>
      </c>
      <c r="J767" s="1"/>
      <c r="L767" s="1"/>
      <c r="M767" s="48"/>
    </row>
    <row r="768" spans="3:13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112</v>
      </c>
      <c r="J768" s="1"/>
      <c r="L768" s="1"/>
      <c r="M768" s="48"/>
    </row>
    <row r="769" spans="3:13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112</v>
      </c>
      <c r="J769" s="1"/>
      <c r="L769" s="1"/>
      <c r="M769" s="48"/>
    </row>
    <row r="770" spans="3:13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112</v>
      </c>
      <c r="J770" s="1"/>
      <c r="L770" s="1"/>
      <c r="M770" s="48"/>
    </row>
    <row r="771" spans="3:13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112</v>
      </c>
      <c r="J771" s="1"/>
      <c r="L771" s="1"/>
      <c r="M771" s="48"/>
    </row>
    <row r="772" spans="3:13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112</v>
      </c>
      <c r="J772" s="1"/>
      <c r="L772" s="1"/>
      <c r="M772" s="48"/>
    </row>
    <row r="773" spans="3:13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112</v>
      </c>
      <c r="J773" s="1"/>
      <c r="L773" s="1"/>
      <c r="M773" s="48"/>
    </row>
    <row r="774" spans="3:13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112</v>
      </c>
      <c r="J774" s="1"/>
      <c r="L774" s="1"/>
      <c r="M774" s="48"/>
    </row>
    <row r="775" spans="3:13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112</v>
      </c>
      <c r="J775" s="1"/>
      <c r="L775" s="1"/>
      <c r="M775" s="48"/>
    </row>
    <row r="776" spans="3:13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112</v>
      </c>
      <c r="J776" s="1"/>
      <c r="L776" s="1"/>
      <c r="M776" s="48"/>
    </row>
    <row r="777" spans="3:13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112</v>
      </c>
      <c r="J777" s="1"/>
      <c r="L777" s="1"/>
      <c r="M777" s="48"/>
    </row>
    <row r="778" spans="3:13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112</v>
      </c>
      <c r="J778" s="1"/>
      <c r="L778" s="1"/>
      <c r="M778" s="48"/>
    </row>
    <row r="779" spans="3:13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112</v>
      </c>
      <c r="J779" s="1"/>
      <c r="L779" s="1"/>
      <c r="M779" s="48"/>
    </row>
    <row r="780" spans="3:13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112</v>
      </c>
      <c r="J780" s="1"/>
      <c r="L780" s="1"/>
      <c r="M780" s="48"/>
    </row>
    <row r="781" spans="3:13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112</v>
      </c>
      <c r="J781" s="1"/>
      <c r="L781" s="1"/>
      <c r="M781" s="48"/>
    </row>
    <row r="782" spans="3:13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112</v>
      </c>
      <c r="J782" s="1"/>
      <c r="L782" s="1"/>
      <c r="M782" s="48"/>
    </row>
    <row r="783" spans="3:13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112</v>
      </c>
      <c r="J783" s="1"/>
      <c r="L783" s="1"/>
      <c r="M783" s="48"/>
    </row>
    <row r="784" spans="3:13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112</v>
      </c>
      <c r="J784" s="1"/>
      <c r="L784" s="1"/>
      <c r="M784" s="48"/>
    </row>
    <row r="785" spans="3:13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112</v>
      </c>
      <c r="J785" s="1"/>
      <c r="L785" s="1"/>
      <c r="M785" s="48"/>
    </row>
    <row r="786" spans="3:13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112</v>
      </c>
      <c r="J786" s="1"/>
      <c r="L786" s="1"/>
      <c r="M786" s="48"/>
    </row>
    <row r="787" spans="3:13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112</v>
      </c>
      <c r="J787" s="1"/>
      <c r="L787" s="1"/>
      <c r="M787" s="48"/>
    </row>
    <row r="788" spans="3:13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112</v>
      </c>
      <c r="J788" s="1"/>
      <c r="L788" s="1"/>
      <c r="M788" s="48"/>
    </row>
    <row r="789" spans="3:13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112</v>
      </c>
      <c r="J789" s="1"/>
      <c r="L789" s="1"/>
      <c r="M789" s="48"/>
    </row>
    <row r="790" spans="3:13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112</v>
      </c>
      <c r="J790" s="1"/>
      <c r="L790" s="1"/>
      <c r="M790" s="48"/>
    </row>
    <row r="791" spans="3:13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112</v>
      </c>
      <c r="J791" s="1"/>
      <c r="L791" s="1"/>
      <c r="M791" s="48"/>
    </row>
    <row r="792" spans="3:13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112</v>
      </c>
      <c r="J792" s="1"/>
      <c r="L792" s="1"/>
      <c r="M792" s="48"/>
    </row>
    <row r="793" spans="3:13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112</v>
      </c>
      <c r="J793" s="1"/>
      <c r="L793" s="1"/>
      <c r="M793" s="48"/>
    </row>
    <row r="794" spans="3:13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112</v>
      </c>
      <c r="J794" s="1"/>
      <c r="L794" s="1"/>
      <c r="M794" s="48"/>
    </row>
    <row r="795" spans="3:13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112</v>
      </c>
      <c r="J795" s="1"/>
      <c r="L795" s="1"/>
      <c r="M795" s="48"/>
    </row>
    <row r="796" spans="3:13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112</v>
      </c>
      <c r="J796" s="1"/>
      <c r="L796" s="1"/>
      <c r="M796" s="48"/>
    </row>
    <row r="797" spans="3:13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112</v>
      </c>
      <c r="J797" s="1"/>
      <c r="L797" s="1"/>
      <c r="M797" s="48"/>
    </row>
    <row r="798" spans="3:13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112</v>
      </c>
      <c r="J798" s="1"/>
      <c r="L798" s="1"/>
      <c r="M798" s="48"/>
    </row>
    <row r="799" spans="3:13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112</v>
      </c>
      <c r="J799" s="1"/>
      <c r="L799" s="1"/>
      <c r="M799" s="48"/>
    </row>
    <row r="800" spans="3:13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112</v>
      </c>
      <c r="J800" s="1"/>
      <c r="L800" s="1"/>
      <c r="M800" s="48"/>
    </row>
    <row r="801" spans="3:13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112</v>
      </c>
      <c r="J801" s="1"/>
      <c r="L801" s="1"/>
      <c r="M801" s="48"/>
    </row>
    <row r="802" spans="3:13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112</v>
      </c>
      <c r="J802" s="1"/>
      <c r="L802" s="1"/>
      <c r="M802" s="48"/>
    </row>
    <row r="803" spans="3:13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112</v>
      </c>
      <c r="J803" s="1"/>
      <c r="L803" s="1"/>
      <c r="M803" s="48"/>
    </row>
    <row r="804" spans="3:13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112</v>
      </c>
      <c r="J804" s="1"/>
      <c r="L804" s="1"/>
      <c r="M804" s="48"/>
    </row>
    <row r="805" spans="3:13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112</v>
      </c>
      <c r="J805" s="1"/>
      <c r="L805" s="1"/>
      <c r="M805" s="48"/>
    </row>
    <row r="806" spans="3:13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112</v>
      </c>
      <c r="J806" s="1"/>
      <c r="L806" s="1"/>
      <c r="M806" s="48"/>
    </row>
    <row r="807" spans="3:13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112</v>
      </c>
      <c r="J807" s="1"/>
      <c r="L807" s="1"/>
      <c r="M807" s="48"/>
    </row>
    <row r="808" spans="3:13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112</v>
      </c>
      <c r="J808" s="1"/>
      <c r="L808" s="1"/>
      <c r="M808" s="48"/>
    </row>
    <row r="809" spans="3:13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112</v>
      </c>
      <c r="J809" s="1"/>
      <c r="L809" s="1"/>
      <c r="M809" s="48"/>
    </row>
    <row r="810" spans="3:13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112</v>
      </c>
      <c r="J810" s="1"/>
      <c r="L810" s="1"/>
      <c r="M810" s="48"/>
    </row>
    <row r="811" spans="3:13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112</v>
      </c>
      <c r="J811" s="1"/>
      <c r="L811" s="1"/>
      <c r="M811" s="48"/>
    </row>
    <row r="812" spans="3:13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112</v>
      </c>
      <c r="J812" s="1"/>
      <c r="L812" s="1"/>
      <c r="M812" s="48"/>
    </row>
    <row r="813" spans="3:13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112</v>
      </c>
      <c r="J813" s="1"/>
      <c r="L813" s="1"/>
      <c r="M813" s="48"/>
    </row>
    <row r="814" spans="3:13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112</v>
      </c>
      <c r="J814" s="1"/>
      <c r="L814" s="1"/>
      <c r="M814" s="48"/>
    </row>
    <row r="815" spans="3:13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112</v>
      </c>
      <c r="J815" s="1"/>
      <c r="L815" s="1"/>
      <c r="M815" s="48"/>
    </row>
    <row r="816" spans="3:13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112</v>
      </c>
      <c r="J816" s="1"/>
      <c r="L816" s="1"/>
      <c r="M816" s="48"/>
    </row>
    <row r="817" spans="3:13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112</v>
      </c>
      <c r="J817" s="1"/>
      <c r="L817" s="1"/>
      <c r="M817" s="48"/>
    </row>
    <row r="818" spans="3:13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112</v>
      </c>
      <c r="J818" s="1"/>
      <c r="L818" s="1"/>
      <c r="M818" s="48"/>
    </row>
    <row r="819" spans="3:13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112</v>
      </c>
      <c r="J819" s="1"/>
      <c r="L819" s="1"/>
      <c r="M819" s="48"/>
    </row>
    <row r="820" spans="3:13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112</v>
      </c>
      <c r="J820" s="1"/>
      <c r="L820" s="1"/>
      <c r="M820" s="48"/>
    </row>
    <row r="821" spans="3:13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112</v>
      </c>
      <c r="J821" s="1"/>
      <c r="L821" s="1"/>
      <c r="M821" s="48"/>
    </row>
    <row r="822" spans="3:13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112</v>
      </c>
      <c r="J822" s="1"/>
      <c r="L822" s="1"/>
      <c r="M822" s="48"/>
    </row>
    <row r="823" spans="3:13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112</v>
      </c>
      <c r="J823" s="1"/>
      <c r="L823" s="1"/>
      <c r="M823" s="48"/>
    </row>
    <row r="824" spans="3:13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112</v>
      </c>
      <c r="J824" s="1"/>
      <c r="L824" s="1"/>
      <c r="M824" s="48"/>
    </row>
    <row r="825" spans="3:13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112</v>
      </c>
      <c r="J825" s="1"/>
      <c r="L825" s="1"/>
      <c r="M825" s="48"/>
    </row>
    <row r="826" spans="3:13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112</v>
      </c>
      <c r="J826" s="1"/>
      <c r="L826" s="1"/>
      <c r="M826" s="48"/>
    </row>
    <row r="827" spans="3:13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112</v>
      </c>
      <c r="J827" s="1"/>
      <c r="L827" s="1"/>
      <c r="M827" s="48"/>
    </row>
    <row r="828" spans="3:13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112</v>
      </c>
      <c r="J828" s="1"/>
      <c r="L828" s="1"/>
      <c r="M828" s="48"/>
    </row>
    <row r="829" spans="3:13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112</v>
      </c>
      <c r="J829" s="1"/>
      <c r="L829" s="1"/>
      <c r="M829" s="48"/>
    </row>
    <row r="830" spans="3:13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112</v>
      </c>
      <c r="J830" s="1"/>
      <c r="L830" s="1"/>
      <c r="M830" s="48"/>
    </row>
    <row r="831" spans="3:13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112</v>
      </c>
      <c r="J831" s="1"/>
      <c r="L831" s="1"/>
      <c r="M831" s="48"/>
    </row>
    <row r="832" spans="3:13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112</v>
      </c>
      <c r="J832" s="1"/>
      <c r="L832" s="1"/>
      <c r="M832" s="48"/>
    </row>
    <row r="833" spans="3:13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112</v>
      </c>
      <c r="J833" s="1"/>
      <c r="L833" s="1"/>
      <c r="M833" s="48"/>
    </row>
    <row r="834" spans="3:13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112</v>
      </c>
      <c r="J834" s="1"/>
      <c r="L834" s="1"/>
      <c r="M834" s="48"/>
    </row>
    <row r="835" spans="3:13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112</v>
      </c>
      <c r="J835" s="1"/>
      <c r="L835" s="1"/>
      <c r="M835" s="48"/>
    </row>
    <row r="836" spans="3:13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112</v>
      </c>
      <c r="J836" s="1"/>
      <c r="L836" s="1"/>
      <c r="M836" s="48"/>
    </row>
    <row r="837" spans="3:13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112</v>
      </c>
      <c r="J837" s="1"/>
      <c r="L837" s="1"/>
      <c r="M837" s="48"/>
    </row>
    <row r="838" spans="3:13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112</v>
      </c>
      <c r="J838" s="1"/>
      <c r="L838" s="1"/>
      <c r="M838" s="48"/>
    </row>
    <row r="839" spans="3:13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112</v>
      </c>
      <c r="J839" s="1"/>
      <c r="L839" s="1"/>
      <c r="M839" s="48"/>
    </row>
    <row r="840" spans="3:13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112</v>
      </c>
      <c r="J840" s="1"/>
      <c r="L840" s="1"/>
      <c r="M840" s="48"/>
    </row>
    <row r="841" spans="3:13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112</v>
      </c>
      <c r="J841" s="1"/>
      <c r="L841" s="1"/>
      <c r="M841" s="48"/>
    </row>
    <row r="842" spans="3:13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112</v>
      </c>
      <c r="J842" s="1"/>
      <c r="L842" s="1"/>
      <c r="M842" s="48"/>
    </row>
    <row r="843" spans="3:13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112</v>
      </c>
      <c r="J843" s="1"/>
      <c r="L843" s="1"/>
      <c r="M843" s="48"/>
    </row>
    <row r="844" spans="3:13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112</v>
      </c>
      <c r="J844" s="1"/>
      <c r="L844" s="1"/>
      <c r="M844" s="48"/>
    </row>
    <row r="845" spans="3:13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112</v>
      </c>
      <c r="J845" s="1"/>
      <c r="L845" s="1"/>
      <c r="M845" s="48"/>
    </row>
    <row r="846" spans="3:13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112</v>
      </c>
      <c r="J846" s="1"/>
      <c r="L846" s="1"/>
      <c r="M846" s="48"/>
    </row>
    <row r="847" spans="3:13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112</v>
      </c>
      <c r="J847" s="1"/>
      <c r="L847" s="1"/>
      <c r="M847" s="48"/>
    </row>
    <row r="848" spans="3:13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112</v>
      </c>
      <c r="J848" s="1"/>
      <c r="L848" s="1"/>
      <c r="M848" s="48"/>
    </row>
    <row r="849" spans="3:13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112</v>
      </c>
      <c r="J849" s="1"/>
      <c r="L849" s="1"/>
      <c r="M849" s="48"/>
    </row>
    <row r="850" spans="3:13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112</v>
      </c>
      <c r="J850" s="1"/>
      <c r="L850" s="1"/>
      <c r="M850" s="48"/>
    </row>
    <row r="851" spans="3:13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112</v>
      </c>
      <c r="J851" s="1"/>
      <c r="L851" s="1"/>
      <c r="M851" s="48"/>
    </row>
    <row r="852" spans="3:13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112</v>
      </c>
      <c r="J852" s="1"/>
      <c r="L852" s="1"/>
      <c r="M852" s="48"/>
    </row>
    <row r="853" spans="3:13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112</v>
      </c>
      <c r="J853" s="1"/>
      <c r="L853" s="1"/>
      <c r="M853" s="48"/>
    </row>
    <row r="854" spans="3:13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112</v>
      </c>
      <c r="J854" s="1"/>
      <c r="L854" s="1"/>
      <c r="M854" s="48"/>
    </row>
    <row r="855" spans="3:13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112</v>
      </c>
      <c r="J855" s="1"/>
      <c r="L855" s="1"/>
      <c r="M855" s="48"/>
    </row>
    <row r="856" spans="3:13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112</v>
      </c>
      <c r="J856" s="1"/>
      <c r="L856" s="1"/>
      <c r="M856" s="48"/>
    </row>
    <row r="857" spans="3:13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112</v>
      </c>
      <c r="J857" s="1"/>
      <c r="L857" s="1"/>
      <c r="M857" s="48"/>
    </row>
    <row r="858" spans="3:13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112</v>
      </c>
      <c r="J858" s="1"/>
      <c r="L858" s="1"/>
      <c r="M858" s="48"/>
    </row>
    <row r="859" spans="3:13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112</v>
      </c>
      <c r="J859" s="1"/>
      <c r="L859" s="1"/>
      <c r="M859" s="48"/>
    </row>
    <row r="860" spans="3:13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112</v>
      </c>
      <c r="J860" s="1"/>
      <c r="L860" s="1"/>
      <c r="M860" s="48"/>
    </row>
    <row r="861" spans="3:13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112</v>
      </c>
      <c r="J861" s="1"/>
      <c r="L861" s="1"/>
      <c r="M861" s="48"/>
    </row>
    <row r="862" spans="3:13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112</v>
      </c>
      <c r="J862" s="1"/>
      <c r="L862" s="1"/>
      <c r="M862" s="48"/>
    </row>
    <row r="863" spans="3:13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112</v>
      </c>
      <c r="J863" s="1"/>
      <c r="L863" s="1"/>
      <c r="M863" s="48"/>
    </row>
    <row r="864" spans="3:13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112</v>
      </c>
      <c r="J864" s="1"/>
      <c r="L864" s="1"/>
      <c r="M864" s="48"/>
    </row>
    <row r="865" spans="3:13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112</v>
      </c>
      <c r="J865" s="1"/>
      <c r="L865" s="1"/>
      <c r="M865" s="48"/>
    </row>
    <row r="866" spans="3:13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112</v>
      </c>
      <c r="J866" s="1"/>
      <c r="L866" s="1"/>
      <c r="M866" s="48"/>
    </row>
    <row r="867" spans="3:13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112</v>
      </c>
      <c r="J867" s="1"/>
      <c r="L867" s="1"/>
      <c r="M867" s="48"/>
    </row>
    <row r="868" spans="3:13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112</v>
      </c>
      <c r="J868" s="1"/>
      <c r="L868" s="1"/>
      <c r="M868" s="48"/>
    </row>
    <row r="869" spans="3:13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112</v>
      </c>
      <c r="J869" s="1"/>
      <c r="L869" s="1"/>
      <c r="M869" s="48"/>
    </row>
    <row r="870" spans="3:13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112</v>
      </c>
      <c r="J870" s="1"/>
      <c r="L870" s="1"/>
      <c r="M870" s="48"/>
    </row>
    <row r="871" spans="3:13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112</v>
      </c>
      <c r="J871" s="1"/>
      <c r="L871" s="1"/>
      <c r="M871" s="48"/>
    </row>
    <row r="872" spans="3:13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112</v>
      </c>
      <c r="J872" s="1"/>
      <c r="L872" s="1"/>
      <c r="M872" s="48"/>
    </row>
    <row r="873" spans="3:13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112</v>
      </c>
      <c r="J873" s="1"/>
      <c r="L873" s="1"/>
      <c r="M873" s="48"/>
    </row>
    <row r="874" spans="3:13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112</v>
      </c>
      <c r="J874" s="1"/>
      <c r="L874" s="1"/>
      <c r="M874" s="48"/>
    </row>
    <row r="875" spans="3:13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112</v>
      </c>
      <c r="J875" s="1"/>
      <c r="L875" s="1"/>
      <c r="M875" s="48"/>
    </row>
    <row r="876" spans="3:13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112</v>
      </c>
      <c r="J876" s="1"/>
      <c r="L876" s="1"/>
      <c r="M876" s="48"/>
    </row>
    <row r="877" spans="3:13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112</v>
      </c>
      <c r="J877" s="1"/>
      <c r="L877" s="1"/>
      <c r="M877" s="48"/>
    </row>
    <row r="878" spans="3:13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112</v>
      </c>
      <c r="J878" s="1"/>
      <c r="L878" s="1"/>
      <c r="M878" s="48"/>
    </row>
    <row r="879" spans="3:13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112</v>
      </c>
      <c r="J879" s="1"/>
      <c r="L879" s="1"/>
      <c r="M879" s="48"/>
    </row>
    <row r="880" spans="3:13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112</v>
      </c>
      <c r="J880" s="1"/>
      <c r="L880" s="1"/>
      <c r="M880" s="48"/>
    </row>
    <row r="881" spans="3:13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112</v>
      </c>
      <c r="J881" s="1"/>
      <c r="L881" s="1"/>
      <c r="M881" s="48"/>
    </row>
    <row r="882" spans="3:13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112</v>
      </c>
      <c r="J882" s="1"/>
      <c r="L882" s="1"/>
      <c r="M882" s="48"/>
    </row>
    <row r="883" spans="3:13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112</v>
      </c>
      <c r="J883" s="1"/>
      <c r="L883" s="1"/>
      <c r="M883" s="48"/>
    </row>
    <row r="884" spans="3:13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112</v>
      </c>
      <c r="J884" s="1"/>
      <c r="L884" s="1"/>
      <c r="M884" s="48"/>
    </row>
    <row r="885" spans="3:13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112</v>
      </c>
      <c r="J885" s="1"/>
      <c r="L885" s="1"/>
      <c r="M885" s="48"/>
    </row>
    <row r="886" spans="3:13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112</v>
      </c>
      <c r="J886" s="1"/>
      <c r="L886" s="1"/>
      <c r="M886" s="48"/>
    </row>
    <row r="887" spans="3:13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112</v>
      </c>
      <c r="J887" s="1"/>
      <c r="L887" s="1"/>
      <c r="M887" s="48"/>
    </row>
    <row r="888" spans="3:13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112</v>
      </c>
      <c r="J888" s="1"/>
      <c r="L888" s="1"/>
      <c r="M888" s="48"/>
    </row>
    <row r="889" spans="3:13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112</v>
      </c>
      <c r="J889" s="1"/>
      <c r="L889" s="1"/>
      <c r="M889" s="48"/>
    </row>
    <row r="890" spans="3:13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112</v>
      </c>
      <c r="J890" s="1"/>
      <c r="L890" s="1"/>
      <c r="M890" s="48"/>
    </row>
    <row r="891" spans="3:13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112</v>
      </c>
      <c r="J891" s="1"/>
      <c r="L891" s="1"/>
      <c r="M891" s="48"/>
    </row>
    <row r="892" spans="3:13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112</v>
      </c>
      <c r="J892" s="1"/>
      <c r="L892" s="1"/>
      <c r="M892" s="48"/>
    </row>
    <row r="893" spans="3:13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112</v>
      </c>
      <c r="J893" s="1"/>
      <c r="L893" s="1"/>
      <c r="M893" s="48"/>
    </row>
    <row r="894" spans="3:13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112</v>
      </c>
      <c r="J894" s="1"/>
      <c r="L894" s="1"/>
      <c r="M894" s="48"/>
    </row>
    <row r="895" spans="3:13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112</v>
      </c>
      <c r="J895" s="1"/>
      <c r="L895" s="1"/>
      <c r="M895" s="48"/>
    </row>
    <row r="896" spans="3:13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112</v>
      </c>
      <c r="J896" s="1"/>
      <c r="L896" s="1"/>
      <c r="M896" s="48"/>
    </row>
    <row r="897" spans="3:13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112</v>
      </c>
      <c r="J897" s="1"/>
      <c r="L897" s="1"/>
      <c r="M897" s="48"/>
    </row>
    <row r="898" spans="3:13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112</v>
      </c>
      <c r="J898" s="1"/>
      <c r="L898" s="1"/>
      <c r="M898" s="48"/>
    </row>
    <row r="899" spans="3:13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112</v>
      </c>
      <c r="J899" s="1"/>
      <c r="L899" s="1"/>
      <c r="M899" s="48"/>
    </row>
    <row r="900" spans="3:13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112</v>
      </c>
      <c r="J900" s="1"/>
      <c r="L900" s="1"/>
      <c r="M900" s="48"/>
    </row>
    <row r="901" spans="3:13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112</v>
      </c>
      <c r="J901" s="1"/>
      <c r="L901" s="1"/>
      <c r="M901" s="48"/>
    </row>
    <row r="902" spans="3:13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112</v>
      </c>
      <c r="J902" s="1"/>
      <c r="L902" s="1"/>
      <c r="M902" s="48"/>
    </row>
    <row r="903" spans="3:13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112</v>
      </c>
      <c r="J903" s="1"/>
      <c r="L903" s="1"/>
      <c r="M903" s="48"/>
    </row>
    <row r="904" spans="3:13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112</v>
      </c>
      <c r="J904" s="1"/>
      <c r="L904" s="1"/>
      <c r="M904" s="48"/>
    </row>
    <row r="905" spans="3:13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112</v>
      </c>
      <c r="J905" s="1"/>
      <c r="L905" s="1"/>
      <c r="M905" s="48"/>
    </row>
    <row r="906" spans="3:13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112</v>
      </c>
      <c r="J906" s="1"/>
      <c r="L906" s="1"/>
      <c r="M906" s="48"/>
    </row>
    <row r="907" spans="3:13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112</v>
      </c>
      <c r="J907" s="1"/>
      <c r="L907" s="1"/>
      <c r="M907" s="48"/>
    </row>
    <row r="908" spans="3:13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112</v>
      </c>
      <c r="J908" s="1"/>
      <c r="L908" s="1"/>
      <c r="M908" s="48"/>
    </row>
    <row r="909" spans="3:13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112</v>
      </c>
      <c r="J909" s="1"/>
      <c r="L909" s="1"/>
      <c r="M909" s="48"/>
    </row>
    <row r="910" spans="3:13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112</v>
      </c>
      <c r="J910" s="1"/>
      <c r="L910" s="1"/>
      <c r="M910" s="48"/>
    </row>
    <row r="911" spans="3:13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112</v>
      </c>
      <c r="J911" s="1"/>
      <c r="L911" s="1"/>
      <c r="M911" s="48"/>
    </row>
    <row r="912" spans="3:13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112</v>
      </c>
      <c r="J912" s="1"/>
      <c r="L912" s="1"/>
      <c r="M912" s="48"/>
    </row>
    <row r="913" spans="3:13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112</v>
      </c>
      <c r="J913" s="1"/>
      <c r="L913" s="1"/>
      <c r="M913" s="48"/>
    </row>
    <row r="914" spans="3:13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112</v>
      </c>
      <c r="J914" s="1"/>
      <c r="L914" s="1"/>
      <c r="M914" s="48"/>
    </row>
    <row r="915" spans="3:13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112</v>
      </c>
      <c r="J915" s="1"/>
      <c r="L915" s="1"/>
      <c r="M915" s="48"/>
    </row>
    <row r="916" spans="3:13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112</v>
      </c>
      <c r="J916" s="1"/>
      <c r="L916" s="1"/>
      <c r="M916" s="48"/>
    </row>
    <row r="917" spans="3:13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112</v>
      </c>
      <c r="J917" s="1"/>
      <c r="L917" s="1"/>
      <c r="M917" s="48"/>
    </row>
    <row r="918" spans="3:13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112</v>
      </c>
      <c r="J918" s="1"/>
      <c r="L918" s="1"/>
      <c r="M918" s="48"/>
    </row>
    <row r="919" spans="3:13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112</v>
      </c>
      <c r="J919" s="1"/>
      <c r="L919" s="1"/>
      <c r="M919" s="48"/>
    </row>
    <row r="920" spans="3:13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112</v>
      </c>
      <c r="J920" s="1"/>
      <c r="L920" s="1"/>
      <c r="M920" s="48"/>
    </row>
    <row r="921" spans="3:13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112</v>
      </c>
      <c r="J921" s="1"/>
      <c r="L921" s="1"/>
      <c r="M921" s="48"/>
    </row>
    <row r="922" spans="3:13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112</v>
      </c>
      <c r="J922" s="1"/>
      <c r="L922" s="1"/>
      <c r="M922" s="48"/>
    </row>
    <row r="923" spans="3:13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112</v>
      </c>
      <c r="J923" s="1"/>
      <c r="L923" s="1"/>
      <c r="M923" s="48"/>
    </row>
    <row r="924" spans="3:13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112</v>
      </c>
      <c r="J924" s="1"/>
      <c r="L924" s="1"/>
      <c r="M924" s="48"/>
    </row>
    <row r="925" spans="3:13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112</v>
      </c>
      <c r="J925" s="1"/>
      <c r="L925" s="1"/>
      <c r="M925" s="48"/>
    </row>
    <row r="926" spans="3:13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112</v>
      </c>
      <c r="J926" s="1"/>
      <c r="L926" s="1"/>
      <c r="M926" s="48"/>
    </row>
    <row r="927" spans="3:13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112</v>
      </c>
      <c r="J927" s="1"/>
      <c r="L927" s="1"/>
      <c r="M927" s="48"/>
    </row>
    <row r="928" spans="3:13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112</v>
      </c>
      <c r="J928" s="1"/>
      <c r="L928" s="1"/>
      <c r="M928" s="48"/>
    </row>
    <row r="929" spans="3:13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112</v>
      </c>
      <c r="J929" s="1"/>
      <c r="L929" s="1"/>
      <c r="M929" s="48"/>
    </row>
    <row r="930" spans="3:13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112</v>
      </c>
      <c r="J930" s="1"/>
      <c r="L930" s="1"/>
      <c r="M930" s="48"/>
    </row>
    <row r="931" spans="3:13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112</v>
      </c>
      <c r="J931" s="1"/>
      <c r="L931" s="1"/>
      <c r="M931" s="48"/>
    </row>
    <row r="932" spans="3:13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112</v>
      </c>
      <c r="J932" s="1"/>
      <c r="L932" s="1"/>
      <c r="M932" s="48"/>
    </row>
    <row r="933" spans="3:13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112</v>
      </c>
      <c r="J933" s="1"/>
      <c r="L933" s="1"/>
      <c r="M933" s="48"/>
    </row>
    <row r="934" spans="3:13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112</v>
      </c>
      <c r="J934" s="1"/>
      <c r="L934" s="1"/>
      <c r="M934" s="48"/>
    </row>
    <row r="935" spans="3:13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112</v>
      </c>
      <c r="J935" s="1"/>
      <c r="L935" s="1"/>
      <c r="M935" s="48"/>
    </row>
    <row r="936" spans="3:13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112</v>
      </c>
      <c r="J936" s="1"/>
      <c r="L936" s="1"/>
      <c r="M936" s="48"/>
    </row>
    <row r="937" spans="3:13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112</v>
      </c>
      <c r="J937" s="1"/>
      <c r="L937" s="1"/>
      <c r="M937" s="48"/>
    </row>
    <row r="938" spans="3:13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112</v>
      </c>
      <c r="J938" s="1"/>
      <c r="L938" s="1"/>
      <c r="M938" s="48"/>
    </row>
    <row r="939" spans="3:13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112</v>
      </c>
      <c r="J939" s="1"/>
      <c r="L939" s="1"/>
      <c r="M939" s="48"/>
    </row>
    <row r="940" spans="3:13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112</v>
      </c>
      <c r="J940" s="1"/>
      <c r="L940" s="1"/>
      <c r="M940" s="48"/>
    </row>
    <row r="941" spans="3:13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112</v>
      </c>
      <c r="J941" s="1"/>
      <c r="L941" s="1"/>
      <c r="M941" s="48"/>
    </row>
    <row r="942" spans="3:13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112</v>
      </c>
      <c r="J942" s="1"/>
      <c r="L942" s="1"/>
      <c r="M942" s="48"/>
    </row>
    <row r="943" spans="3:13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112</v>
      </c>
      <c r="J943" s="1"/>
      <c r="L943" s="1"/>
      <c r="M943" s="48"/>
    </row>
    <row r="944" spans="3:13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112</v>
      </c>
      <c r="J944" s="1"/>
      <c r="L944" s="1"/>
      <c r="M944" s="48"/>
    </row>
    <row r="945" spans="3:13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112</v>
      </c>
      <c r="J945" s="1"/>
      <c r="L945" s="1"/>
      <c r="M945" s="48"/>
    </row>
    <row r="946" spans="3:13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112</v>
      </c>
      <c r="J946" s="1"/>
      <c r="L946" s="1"/>
      <c r="M946" s="48"/>
    </row>
    <row r="947" spans="3:13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112</v>
      </c>
      <c r="J947" s="1"/>
      <c r="L947" s="1"/>
      <c r="M947" s="48"/>
    </row>
    <row r="948" spans="3:13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112</v>
      </c>
      <c r="J948" s="1"/>
      <c r="L948" s="1"/>
      <c r="M948" s="48"/>
    </row>
    <row r="949" spans="3:13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112</v>
      </c>
      <c r="J949" s="1"/>
      <c r="L949" s="1"/>
      <c r="M949" s="48"/>
    </row>
    <row r="950" spans="3:13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112</v>
      </c>
      <c r="J950" s="1"/>
      <c r="L950" s="1"/>
      <c r="M950" s="48"/>
    </row>
    <row r="951" spans="3:13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112</v>
      </c>
      <c r="J951" s="1"/>
      <c r="L951" s="1"/>
      <c r="M951" s="48"/>
    </row>
    <row r="952" spans="3:13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112</v>
      </c>
      <c r="J952" s="1"/>
      <c r="L952" s="1"/>
      <c r="M952" s="48"/>
    </row>
    <row r="953" spans="3:13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112</v>
      </c>
      <c r="J953" s="1"/>
      <c r="L953" s="1"/>
      <c r="M953" s="48"/>
    </row>
    <row r="954" spans="3:13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112</v>
      </c>
      <c r="J954" s="1"/>
      <c r="L954" s="1"/>
      <c r="M954" s="48"/>
    </row>
    <row r="955" spans="3:13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112</v>
      </c>
      <c r="J955" s="1"/>
      <c r="L955" s="1"/>
      <c r="M955" s="48"/>
    </row>
    <row r="956" spans="3:13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112</v>
      </c>
      <c r="J956" s="1"/>
      <c r="L956" s="1"/>
      <c r="M956" s="48"/>
    </row>
    <row r="957" spans="3:13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112</v>
      </c>
      <c r="J957" s="1"/>
      <c r="L957" s="1"/>
      <c r="M957" s="48"/>
    </row>
    <row r="958" spans="3:13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112</v>
      </c>
      <c r="J958" s="1"/>
      <c r="L958" s="1"/>
      <c r="M958" s="48"/>
    </row>
    <row r="959" spans="3:13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112</v>
      </c>
      <c r="J959" s="1"/>
      <c r="L959" s="1"/>
      <c r="M959" s="48"/>
    </row>
    <row r="960" spans="3:13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112</v>
      </c>
      <c r="J960" s="1"/>
      <c r="L960" s="1"/>
      <c r="M960" s="48"/>
    </row>
    <row r="961" spans="3:13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112</v>
      </c>
      <c r="J961" s="1"/>
      <c r="L961" s="1"/>
      <c r="M961" s="48"/>
    </row>
    <row r="962" spans="3:13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112</v>
      </c>
      <c r="J962" s="1"/>
      <c r="L962" s="1"/>
      <c r="M962" s="48"/>
    </row>
    <row r="963" spans="3:13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112</v>
      </c>
      <c r="J963" s="1"/>
      <c r="L963" s="1"/>
      <c r="M963" s="48"/>
    </row>
    <row r="964" spans="3:13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112</v>
      </c>
      <c r="J964" s="1"/>
      <c r="L964" s="1"/>
      <c r="M964" s="48"/>
    </row>
    <row r="965" spans="3:13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112</v>
      </c>
      <c r="J965" s="1"/>
      <c r="L965" s="1"/>
      <c r="M965" s="48"/>
    </row>
    <row r="966" spans="3:13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112</v>
      </c>
      <c r="J966" s="1"/>
      <c r="L966" s="1"/>
      <c r="M966" s="48"/>
    </row>
    <row r="967" spans="3:13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112</v>
      </c>
      <c r="J967" s="1"/>
      <c r="L967" s="1"/>
      <c r="M967" s="48"/>
    </row>
    <row r="968" spans="3:13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112</v>
      </c>
      <c r="J968" s="1"/>
      <c r="L968" s="1"/>
      <c r="M968" s="48"/>
    </row>
    <row r="969" spans="3:13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112</v>
      </c>
      <c r="J969" s="1"/>
      <c r="L969" s="1"/>
      <c r="M969" s="48"/>
    </row>
    <row r="970" spans="3:13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112</v>
      </c>
      <c r="J970" s="1"/>
      <c r="L970" s="1"/>
      <c r="M970" s="48"/>
    </row>
    <row r="971" spans="3:13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112</v>
      </c>
      <c r="J971" s="1"/>
      <c r="L971" s="1"/>
      <c r="M971" s="48"/>
    </row>
    <row r="972" spans="3:13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112</v>
      </c>
      <c r="J972" s="1"/>
      <c r="L972" s="1"/>
      <c r="M972" s="48"/>
    </row>
    <row r="973" spans="3:13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112</v>
      </c>
      <c r="J973" s="1"/>
      <c r="L973" s="1"/>
      <c r="M973" s="48"/>
    </row>
    <row r="974" spans="3:13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112</v>
      </c>
      <c r="J974" s="1"/>
      <c r="L974" s="1"/>
      <c r="M974" s="48"/>
    </row>
    <row r="975" spans="3:13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112</v>
      </c>
      <c r="J975" s="1"/>
      <c r="L975" s="1"/>
      <c r="M975" s="48"/>
    </row>
    <row r="976" spans="3:13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112</v>
      </c>
      <c r="J976" s="1"/>
      <c r="L976" s="1"/>
      <c r="M976" s="48"/>
    </row>
    <row r="977" spans="3:13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112</v>
      </c>
      <c r="J977" s="1"/>
      <c r="L977" s="1"/>
      <c r="M977" s="48"/>
    </row>
    <row r="978" spans="3:13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112</v>
      </c>
      <c r="J978" s="1"/>
      <c r="L978" s="1"/>
      <c r="M978" s="48"/>
    </row>
    <row r="979" spans="3:13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112</v>
      </c>
      <c r="J979" s="1"/>
      <c r="L979" s="1"/>
      <c r="M979" s="48"/>
    </row>
    <row r="980" spans="3:13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112</v>
      </c>
      <c r="J980" s="1"/>
      <c r="L980" s="1"/>
      <c r="M980" s="48"/>
    </row>
    <row r="981" spans="3:13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112</v>
      </c>
      <c r="J981" s="1"/>
      <c r="L981" s="1"/>
      <c r="M981" s="48"/>
    </row>
    <row r="982" spans="3:13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112</v>
      </c>
      <c r="J982" s="1"/>
      <c r="L982" s="1"/>
      <c r="M982" s="48"/>
    </row>
    <row r="983" spans="3:13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112</v>
      </c>
      <c r="J983" s="1"/>
      <c r="L983" s="1"/>
      <c r="M983" s="48"/>
    </row>
    <row r="984" spans="3:13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112</v>
      </c>
      <c r="J984" s="1"/>
      <c r="L984" s="1"/>
      <c r="M984" s="48"/>
    </row>
    <row r="985" spans="3:13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112</v>
      </c>
      <c r="J985" s="1"/>
      <c r="L985" s="1"/>
      <c r="M985" s="48"/>
    </row>
    <row r="986" spans="3:13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112</v>
      </c>
      <c r="J986" s="1"/>
      <c r="L986" s="1"/>
      <c r="M986" s="48"/>
    </row>
    <row r="987" spans="3:13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112</v>
      </c>
      <c r="J987" s="1"/>
      <c r="L987" s="1"/>
      <c r="M987" s="48"/>
    </row>
    <row r="988" spans="3:13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112</v>
      </c>
      <c r="J988" s="1"/>
      <c r="L988" s="1"/>
      <c r="M988" s="48"/>
    </row>
    <row r="989" spans="3:13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112</v>
      </c>
      <c r="J989" s="1"/>
      <c r="L989" s="1"/>
      <c r="M989" s="48"/>
    </row>
    <row r="990" spans="3:13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112</v>
      </c>
      <c r="J990" s="1"/>
      <c r="L990" s="1"/>
      <c r="M990" s="48"/>
    </row>
    <row r="991" spans="3:13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112</v>
      </c>
      <c r="J991" s="1"/>
      <c r="L991" s="1"/>
      <c r="M991" s="48"/>
    </row>
    <row r="992" spans="3:13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112</v>
      </c>
      <c r="J992" s="1"/>
      <c r="L992" s="1"/>
      <c r="M992" s="48"/>
    </row>
    <row r="993" spans="3:13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112</v>
      </c>
      <c r="J993" s="1"/>
      <c r="L993" s="1"/>
      <c r="M993" s="48"/>
    </row>
    <row r="994" spans="3:13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112</v>
      </c>
      <c r="J994" s="1"/>
      <c r="L994" s="1"/>
      <c r="M994" s="48"/>
    </row>
    <row r="995" spans="3:13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112</v>
      </c>
      <c r="J995" s="1"/>
      <c r="L995" s="1"/>
      <c r="M995" s="48"/>
    </row>
    <row r="996" spans="3:13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112</v>
      </c>
      <c r="J996" s="1"/>
      <c r="L996" s="1"/>
      <c r="M996" s="48"/>
    </row>
    <row r="997" spans="3:13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112</v>
      </c>
      <c r="J997" s="1"/>
      <c r="L997" s="1"/>
      <c r="M997" s="48"/>
    </row>
    <row r="998" spans="3:13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112</v>
      </c>
      <c r="J998" s="1"/>
      <c r="L998" s="1"/>
      <c r="M998" s="48"/>
    </row>
    <row r="999" spans="3:13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112</v>
      </c>
      <c r="J999" s="1"/>
      <c r="L999" s="1"/>
      <c r="M999" s="48"/>
    </row>
    <row r="1000" spans="3:13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112</v>
      </c>
      <c r="J1000" s="1"/>
      <c r="L1000" s="1"/>
      <c r="M1000" s="48"/>
    </row>
    <row r="1001" spans="3:13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112</v>
      </c>
      <c r="J1001" s="1"/>
      <c r="L1001" s="1"/>
      <c r="M1001" s="48"/>
    </row>
    <row r="1002" spans="3:13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112</v>
      </c>
      <c r="J1002" s="1"/>
      <c r="L1002" s="1"/>
      <c r="M1002" s="48"/>
    </row>
    <row r="1003" spans="3:13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112</v>
      </c>
      <c r="J1003" s="1"/>
      <c r="L1003" s="1"/>
      <c r="M1003" s="48"/>
    </row>
    <row r="1004" spans="3:13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112</v>
      </c>
      <c r="J1004" s="1"/>
      <c r="L1004" s="1"/>
      <c r="M1004" s="48"/>
    </row>
    <row r="1005" spans="3:13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112</v>
      </c>
      <c r="J1005" s="1"/>
      <c r="L1005" s="1"/>
      <c r="M1005" s="48"/>
    </row>
    <row r="1006" spans="3:13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112</v>
      </c>
      <c r="J1006" s="1"/>
      <c r="L1006" s="1"/>
      <c r="M1006" s="48"/>
    </row>
    <row r="1007" spans="3:13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112</v>
      </c>
      <c r="J1007" s="1"/>
      <c r="L1007" s="1"/>
      <c r="M1007" s="48"/>
    </row>
    <row r="1008" spans="3:13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112</v>
      </c>
      <c r="J1008" s="1"/>
      <c r="L1008" s="1"/>
      <c r="M1008" s="48"/>
    </row>
    <row r="1009" spans="3:13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112</v>
      </c>
      <c r="J1009" s="1"/>
      <c r="L1009" s="1"/>
      <c r="M1009" s="48"/>
    </row>
    <row r="1010" spans="3:13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112</v>
      </c>
      <c r="J1010" s="1"/>
      <c r="L1010" s="1"/>
      <c r="M1010" s="48"/>
    </row>
    <row r="1011" spans="3:13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112</v>
      </c>
      <c r="J1011" s="1"/>
      <c r="L1011" s="1"/>
      <c r="M1011" s="48"/>
    </row>
    <row r="1012" spans="3:13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112</v>
      </c>
      <c r="J1012" s="1"/>
      <c r="L1012" s="1"/>
      <c r="M1012" s="48"/>
    </row>
    <row r="1013" spans="3:13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112</v>
      </c>
      <c r="J1013" s="1"/>
      <c r="L1013" s="1"/>
      <c r="M1013" s="48"/>
    </row>
    <row r="1014" spans="3:13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112</v>
      </c>
      <c r="J1014" s="1"/>
      <c r="L1014" s="1"/>
      <c r="M1014" s="48"/>
    </row>
    <row r="1015" spans="3:13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112</v>
      </c>
      <c r="J1015" s="1"/>
      <c r="L1015" s="1"/>
      <c r="M1015" s="48"/>
    </row>
    <row r="1016" spans="3:13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112</v>
      </c>
      <c r="J1016" s="1"/>
      <c r="L1016" s="1"/>
      <c r="M1016" s="48"/>
    </row>
    <row r="1017" spans="3:13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112</v>
      </c>
      <c r="J1017" s="1"/>
      <c r="L1017" s="1"/>
      <c r="M1017" s="48"/>
    </row>
    <row r="1018" spans="3:13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112</v>
      </c>
      <c r="J1018" s="1"/>
      <c r="L1018" s="1"/>
      <c r="M1018" s="48"/>
    </row>
    <row r="1019" spans="3:13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112</v>
      </c>
      <c r="J1019" s="1"/>
      <c r="L1019" s="1"/>
      <c r="M1019" s="48"/>
    </row>
    <row r="1020" spans="3:13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112</v>
      </c>
      <c r="J1020" s="1"/>
      <c r="L1020" s="1"/>
      <c r="M1020" s="48"/>
    </row>
    <row r="1021" spans="3:13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112</v>
      </c>
      <c r="J1021" s="1"/>
      <c r="L1021" s="1"/>
      <c r="M1021" s="48"/>
    </row>
    <row r="1022" spans="3:13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112</v>
      </c>
      <c r="J1022" s="1"/>
      <c r="L1022" s="1"/>
      <c r="M1022" s="48"/>
    </row>
    <row r="1023" spans="3:13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112</v>
      </c>
      <c r="J1023" s="1"/>
      <c r="L1023" s="1"/>
      <c r="M1023" s="48"/>
    </row>
    <row r="1024" spans="3:13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112</v>
      </c>
      <c r="J1024" s="1"/>
      <c r="L1024" s="1"/>
      <c r="M1024" s="48"/>
    </row>
    <row r="1025" spans="3:13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112</v>
      </c>
      <c r="J1025" s="1"/>
      <c r="L1025" s="1"/>
      <c r="M1025" s="48"/>
    </row>
    <row r="1026" spans="3:13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112</v>
      </c>
      <c r="J1026" s="1"/>
      <c r="L1026" s="1"/>
      <c r="M1026" s="48"/>
    </row>
    <row r="1027" spans="3:13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112</v>
      </c>
      <c r="J1027" s="1"/>
      <c r="L1027" s="1"/>
      <c r="M1027" s="48"/>
    </row>
    <row r="1028" spans="3:13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112</v>
      </c>
      <c r="J1028" s="1"/>
      <c r="L1028" s="1"/>
      <c r="M1028" s="48"/>
    </row>
    <row r="1029" spans="3:13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112</v>
      </c>
      <c r="J1029" s="1"/>
      <c r="L1029" s="1"/>
      <c r="M1029" s="48"/>
    </row>
    <row r="1030" spans="3:13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112</v>
      </c>
      <c r="J1030" s="1"/>
      <c r="L1030" s="1"/>
      <c r="M1030" s="48"/>
    </row>
    <row r="1031" spans="3:13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112</v>
      </c>
      <c r="J1031" s="1"/>
      <c r="L1031" s="1"/>
      <c r="M1031" s="48"/>
    </row>
    <row r="1032" spans="3:13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112</v>
      </c>
      <c r="J1032" s="1"/>
      <c r="L1032" s="47"/>
      <c r="M1032" s="48"/>
    </row>
    <row r="1033" spans="3:13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112</v>
      </c>
      <c r="J1033" s="1"/>
      <c r="L1033" s="1"/>
      <c r="M1033" s="48"/>
    </row>
    <row r="1034" spans="3:13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112</v>
      </c>
      <c r="J1034" s="1"/>
      <c r="L1034" s="1"/>
      <c r="M1034" s="48"/>
    </row>
    <row r="1035" spans="3:13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112</v>
      </c>
      <c r="J1035" s="1"/>
      <c r="L1035" s="1"/>
      <c r="M1035" s="48"/>
    </row>
    <row r="1036" spans="3:13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112</v>
      </c>
      <c r="J1036" s="1"/>
      <c r="L1036" s="1"/>
      <c r="M1036" s="48"/>
    </row>
    <row r="1037" spans="3:13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112</v>
      </c>
      <c r="J1037" s="1"/>
      <c r="L1037" s="1"/>
      <c r="M1037" s="48"/>
    </row>
    <row r="1038" spans="3:13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112</v>
      </c>
      <c r="J1038" s="1"/>
      <c r="L1038" s="1"/>
      <c r="M1038" s="48"/>
    </row>
    <row r="1039" spans="3:13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112</v>
      </c>
      <c r="J1039" s="1"/>
      <c r="L1039" s="1"/>
      <c r="M1039" s="48"/>
    </row>
    <row r="1040" spans="3:13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112</v>
      </c>
      <c r="J1040" s="1"/>
      <c r="L1040" s="1"/>
      <c r="M1040" s="48"/>
    </row>
    <row r="1041" spans="3:13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112</v>
      </c>
      <c r="J1041" s="1"/>
      <c r="L1041" s="1"/>
      <c r="M1041" s="48"/>
    </row>
    <row r="1042" spans="3:13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112</v>
      </c>
      <c r="J1042" s="1"/>
      <c r="L1042" s="1"/>
      <c r="M1042" s="48"/>
    </row>
    <row r="1043" spans="3:13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112</v>
      </c>
      <c r="J1043" s="1"/>
      <c r="L1043" s="1"/>
      <c r="M1043" s="48"/>
    </row>
    <row r="1044" spans="3:13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112</v>
      </c>
      <c r="J1044" s="1"/>
      <c r="L1044" s="1"/>
      <c r="M1044" s="48"/>
    </row>
    <row r="1045" spans="3:13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112</v>
      </c>
      <c r="J1045" s="1"/>
      <c r="L1045" s="1"/>
      <c r="M1045" s="48"/>
    </row>
    <row r="1046" spans="3:13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112</v>
      </c>
      <c r="J1046" s="1"/>
      <c r="L1046" s="1"/>
      <c r="M1046" s="48"/>
    </row>
    <row r="1047" spans="3:13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112</v>
      </c>
      <c r="J1047" s="1"/>
      <c r="L1047" s="1"/>
      <c r="M1047" s="48"/>
    </row>
    <row r="1048" spans="3:13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112</v>
      </c>
      <c r="J1048" s="1"/>
      <c r="L1048" s="1"/>
      <c r="M1048" s="48"/>
    </row>
    <row r="1049" spans="3:13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112</v>
      </c>
      <c r="J1049" s="1"/>
      <c r="L1049" s="1"/>
      <c r="M1049" s="48"/>
    </row>
    <row r="1050" spans="3:13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112</v>
      </c>
      <c r="J1050" s="1"/>
      <c r="L1050" s="1"/>
      <c r="M1050" s="48"/>
    </row>
    <row r="1051" spans="3:13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112</v>
      </c>
      <c r="J1051" s="1"/>
      <c r="L1051" s="1"/>
      <c r="M1051" s="48"/>
    </row>
    <row r="1052" spans="3:13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112</v>
      </c>
      <c r="J1052" s="1"/>
      <c r="L1052" s="1"/>
      <c r="M1052" s="48"/>
    </row>
    <row r="1053" spans="3:13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112</v>
      </c>
      <c r="J1053" s="1"/>
      <c r="L1053" s="1"/>
      <c r="M1053" s="48"/>
    </row>
    <row r="1054" spans="3:13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112</v>
      </c>
      <c r="J1054" s="1"/>
      <c r="L1054" s="1"/>
      <c r="M1054" s="48"/>
    </row>
    <row r="1055" spans="3:13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112</v>
      </c>
      <c r="J1055" s="1"/>
      <c r="L1055" s="1"/>
      <c r="M1055" s="48"/>
    </row>
    <row r="1056" spans="3:13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112</v>
      </c>
      <c r="J1056" s="1"/>
      <c r="L1056" s="1"/>
      <c r="M1056" s="48"/>
    </row>
    <row r="1057" spans="3:13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112</v>
      </c>
      <c r="J1057" s="1"/>
      <c r="L1057" s="1"/>
      <c r="M1057" s="48"/>
    </row>
    <row r="1058" spans="3:13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112</v>
      </c>
      <c r="J1058" s="1"/>
      <c r="L1058" s="1"/>
      <c r="M1058" s="48"/>
    </row>
    <row r="1059" spans="3:13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112</v>
      </c>
      <c r="J1059" s="1"/>
      <c r="L1059" s="1"/>
      <c r="M1059" s="48"/>
    </row>
    <row r="1060" spans="3:13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112</v>
      </c>
      <c r="J1060" s="1"/>
      <c r="L1060" s="1"/>
      <c r="M1060" s="48"/>
    </row>
    <row r="1061" spans="3:13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112</v>
      </c>
      <c r="J1061" s="1"/>
      <c r="L1061" s="1"/>
      <c r="M1061" s="48"/>
    </row>
    <row r="1062" spans="3:13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112</v>
      </c>
      <c r="J1062" s="1"/>
      <c r="L1062" s="1"/>
      <c r="M1062" s="48"/>
    </row>
    <row r="1063" spans="3:13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112</v>
      </c>
      <c r="J1063" s="1"/>
      <c r="L1063" s="1"/>
      <c r="M1063" s="48"/>
    </row>
    <row r="1064" spans="3:13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112</v>
      </c>
      <c r="J1064" s="1"/>
      <c r="L1064" s="1"/>
      <c r="M1064" s="48"/>
    </row>
    <row r="1065" spans="3:13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112</v>
      </c>
      <c r="J1065" s="1"/>
      <c r="L1065" s="1"/>
      <c r="M1065" s="48"/>
    </row>
    <row r="1066" spans="3:13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112</v>
      </c>
      <c r="J1066" s="1"/>
      <c r="L1066" s="1"/>
      <c r="M1066" s="48"/>
    </row>
    <row r="1067" spans="3:13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112</v>
      </c>
      <c r="J1067" s="1"/>
      <c r="L1067" s="1"/>
      <c r="M1067" s="48"/>
    </row>
    <row r="1068" spans="3:13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112</v>
      </c>
      <c r="J1068" s="1"/>
      <c r="L1068" s="1"/>
      <c r="M1068" s="48"/>
    </row>
    <row r="1069" spans="3:13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112</v>
      </c>
      <c r="J1069" s="1"/>
      <c r="L1069" s="1"/>
      <c r="M1069" s="48"/>
    </row>
    <row r="1070" spans="3:13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112</v>
      </c>
      <c r="J1070" s="1"/>
      <c r="L1070" s="1"/>
      <c r="M1070" s="48"/>
    </row>
    <row r="1071" spans="3:13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112</v>
      </c>
      <c r="J1071" s="1"/>
      <c r="L1071" s="1"/>
      <c r="M1071" s="48"/>
    </row>
    <row r="1072" spans="3:13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112</v>
      </c>
      <c r="J1072" s="1"/>
      <c r="L1072" s="1"/>
      <c r="M1072" s="48"/>
    </row>
    <row r="1073" spans="3:13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112</v>
      </c>
      <c r="J1073" s="1"/>
      <c r="L1073" s="1"/>
      <c r="M1073" s="48"/>
    </row>
    <row r="1074" spans="3:13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112</v>
      </c>
      <c r="J1074" s="1"/>
      <c r="L1074" s="1"/>
      <c r="M1074" s="48"/>
    </row>
    <row r="1075" spans="3:13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112</v>
      </c>
      <c r="J1075" s="1"/>
      <c r="L1075" s="1"/>
      <c r="M1075" s="48"/>
    </row>
    <row r="1076" spans="3:13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112</v>
      </c>
      <c r="J1076" s="1"/>
      <c r="L1076" s="1"/>
      <c r="M1076" s="48"/>
    </row>
    <row r="1077" spans="3:13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112</v>
      </c>
      <c r="J1077" s="1"/>
      <c r="L1077" s="1"/>
      <c r="M1077" s="48"/>
    </row>
    <row r="1078" spans="3:13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112</v>
      </c>
      <c r="J1078" s="1"/>
      <c r="L1078" s="1"/>
      <c r="M1078" s="48"/>
    </row>
    <row r="1079" spans="3:13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112</v>
      </c>
      <c r="J1079" s="1"/>
      <c r="L1079" s="1"/>
      <c r="M1079" s="48"/>
    </row>
    <row r="1080" spans="3:13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112</v>
      </c>
      <c r="J1080" s="1"/>
      <c r="L1080" s="1"/>
      <c r="M1080" s="48"/>
    </row>
    <row r="1081" spans="3:13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112</v>
      </c>
      <c r="J1081" s="1"/>
      <c r="L1081" s="1"/>
      <c r="M1081" s="48"/>
    </row>
    <row r="1082" spans="3:13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112</v>
      </c>
      <c r="J1082" s="1"/>
      <c r="L1082" s="1"/>
      <c r="M1082" s="48"/>
    </row>
    <row r="1083" spans="3:13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112</v>
      </c>
      <c r="J1083" s="1"/>
      <c r="L1083" s="1"/>
      <c r="M1083" s="48"/>
    </row>
    <row r="1084" spans="3:13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112</v>
      </c>
      <c r="J1084" s="1"/>
      <c r="L1084" s="1"/>
      <c r="M1084" s="48"/>
    </row>
    <row r="1085" spans="3:13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112</v>
      </c>
      <c r="J1085" s="1"/>
      <c r="L1085" s="1"/>
      <c r="M1085" s="48"/>
    </row>
    <row r="1086" spans="3:13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112</v>
      </c>
      <c r="J1086" s="1"/>
      <c r="L1086" s="1"/>
      <c r="M1086" s="48"/>
    </row>
    <row r="1087" spans="3:13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112</v>
      </c>
      <c r="J1087" s="1"/>
      <c r="L1087" s="1"/>
      <c r="M1087" s="48"/>
    </row>
    <row r="1088" spans="3:13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112</v>
      </c>
      <c r="J1088" s="1"/>
      <c r="L1088" s="1"/>
      <c r="M1088" s="48"/>
    </row>
    <row r="1089" spans="3:13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112</v>
      </c>
      <c r="J1089" s="1"/>
      <c r="L1089" s="1"/>
      <c r="M1089" s="48"/>
    </row>
    <row r="1090" spans="3:13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112</v>
      </c>
      <c r="J1090" s="1"/>
      <c r="L1090" s="1"/>
      <c r="M1090" s="48"/>
    </row>
    <row r="1091" spans="3:13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112</v>
      </c>
      <c r="J1091" s="1"/>
      <c r="L1091" s="1"/>
      <c r="M1091" s="48"/>
    </row>
    <row r="1092" spans="3:13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112</v>
      </c>
      <c r="J1092" s="1"/>
      <c r="L1092" s="1"/>
      <c r="M1092" s="48"/>
    </row>
    <row r="1093" spans="3:13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112</v>
      </c>
      <c r="J1093" s="1"/>
      <c r="L1093" s="1"/>
      <c r="M1093" s="48"/>
    </row>
    <row r="1094" spans="3:13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112</v>
      </c>
      <c r="J1094" s="1"/>
      <c r="L1094" s="1"/>
      <c r="M1094" s="48"/>
    </row>
    <row r="1095" spans="3:13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112</v>
      </c>
      <c r="J1095" s="1"/>
      <c r="L1095" s="1"/>
      <c r="M1095" s="48"/>
    </row>
    <row r="1096" spans="3:13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112</v>
      </c>
      <c r="J1096" s="1"/>
      <c r="L1096" s="1"/>
      <c r="M1096" s="48"/>
    </row>
    <row r="1097" spans="3:13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112</v>
      </c>
      <c r="J1097" s="1"/>
      <c r="L1097" s="1"/>
      <c r="M1097" s="48"/>
    </row>
    <row r="1098" spans="3:13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112</v>
      </c>
      <c r="J1098" s="1"/>
      <c r="L1098" s="1"/>
      <c r="M1098" s="48"/>
    </row>
    <row r="1099" spans="3:13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112</v>
      </c>
      <c r="J1099" s="1"/>
      <c r="L1099" s="1"/>
      <c r="M1099" s="48"/>
    </row>
    <row r="1100" spans="3:13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112</v>
      </c>
      <c r="J1100" s="1"/>
      <c r="L1100" s="1"/>
      <c r="M1100" s="48"/>
    </row>
    <row r="1101" spans="3:13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112</v>
      </c>
      <c r="J1101" s="1"/>
      <c r="L1101" s="1"/>
      <c r="M1101" s="48"/>
    </row>
    <row r="1102" spans="3:13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112</v>
      </c>
      <c r="J1102" s="1"/>
      <c r="L1102" s="1"/>
      <c r="M1102" s="48"/>
    </row>
    <row r="1103" spans="3:13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112</v>
      </c>
      <c r="J1103" s="1"/>
      <c r="L1103" s="1"/>
      <c r="M1103" s="48"/>
    </row>
    <row r="1104" spans="3:13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112</v>
      </c>
      <c r="J1104" s="1"/>
      <c r="L1104" s="1"/>
      <c r="M1104" s="48"/>
    </row>
    <row r="1105" spans="3:13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112</v>
      </c>
      <c r="J1105" s="1"/>
      <c r="L1105" s="1"/>
      <c r="M1105" s="48"/>
    </row>
    <row r="1106" spans="3:13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112</v>
      </c>
      <c r="J1106" s="1"/>
      <c r="L1106" s="1"/>
      <c r="M1106" s="48"/>
    </row>
    <row r="1107" spans="3:13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112</v>
      </c>
      <c r="J1107" s="1"/>
      <c r="L1107" s="1"/>
      <c r="M1107" s="48"/>
    </row>
    <row r="1108" spans="3:13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112</v>
      </c>
      <c r="J1108" s="1"/>
      <c r="L1108" s="1"/>
      <c r="M1108" s="48"/>
    </row>
    <row r="1109" spans="3:13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112</v>
      </c>
      <c r="J1109" s="1"/>
      <c r="L1109" s="1"/>
      <c r="M1109" s="48"/>
    </row>
    <row r="1110" spans="3:13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112</v>
      </c>
      <c r="J1110" s="1"/>
      <c r="L1110" s="1"/>
      <c r="M1110" s="48"/>
    </row>
    <row r="1111" spans="3:13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112</v>
      </c>
      <c r="J1111" s="1"/>
      <c r="L1111" s="1"/>
      <c r="M1111" s="48"/>
    </row>
    <row r="1112" spans="3:13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112</v>
      </c>
      <c r="J1112" s="1"/>
      <c r="L1112" s="1"/>
      <c r="M1112" s="48"/>
    </row>
    <row r="1113" spans="3:13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112</v>
      </c>
      <c r="J1113" s="1"/>
      <c r="L1113" s="1"/>
      <c r="M1113" s="48"/>
    </row>
    <row r="1114" spans="3:13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112</v>
      </c>
      <c r="J1114" s="1"/>
      <c r="L1114" s="1"/>
      <c r="M1114" s="48"/>
    </row>
    <row r="1115" spans="3:13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112</v>
      </c>
      <c r="J1115" s="1"/>
      <c r="L1115" s="1"/>
      <c r="M1115" s="48"/>
    </row>
    <row r="1116" spans="3:13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112</v>
      </c>
      <c r="J1116" s="1"/>
      <c r="L1116" s="1"/>
      <c r="M1116" s="48"/>
    </row>
    <row r="1117" spans="3:13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112</v>
      </c>
      <c r="J1117" s="1"/>
      <c r="L1117" s="1"/>
      <c r="M1117" s="48"/>
    </row>
    <row r="1118" spans="3:13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112</v>
      </c>
      <c r="J1118" s="1"/>
      <c r="L1118" s="1"/>
      <c r="M1118" s="48"/>
    </row>
    <row r="1119" spans="3:13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112</v>
      </c>
      <c r="J1119" s="1"/>
      <c r="L1119" s="1"/>
      <c r="M1119" s="48"/>
    </row>
    <row r="1120" spans="3:13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112</v>
      </c>
      <c r="J1120" s="1"/>
      <c r="L1120" s="1"/>
      <c r="M1120" s="48"/>
    </row>
    <row r="1121" spans="3:13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112</v>
      </c>
      <c r="J1121" s="1"/>
      <c r="L1121" s="1"/>
      <c r="M1121" s="48"/>
    </row>
    <row r="1122" spans="3:13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112</v>
      </c>
      <c r="J1122" s="1"/>
      <c r="L1122" s="1"/>
      <c r="M1122" s="48"/>
    </row>
    <row r="1123" spans="3:13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112</v>
      </c>
      <c r="J1123" s="1"/>
      <c r="L1123" s="1"/>
      <c r="M1123" s="48"/>
    </row>
    <row r="1124" spans="3:13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112</v>
      </c>
      <c r="J1124" s="1"/>
      <c r="L1124" s="1"/>
      <c r="M1124" s="48"/>
    </row>
    <row r="1125" spans="3:13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112</v>
      </c>
      <c r="J1125" s="1"/>
      <c r="L1125" s="1"/>
      <c r="M1125" s="48"/>
    </row>
    <row r="1126" spans="3:13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112</v>
      </c>
      <c r="J1126" s="1"/>
      <c r="L1126" s="1"/>
      <c r="M1126" s="48"/>
    </row>
    <row r="1127" spans="3:13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112</v>
      </c>
      <c r="J1127" s="1"/>
      <c r="L1127" s="1"/>
      <c r="M1127" s="48"/>
    </row>
    <row r="1128" spans="3:13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112</v>
      </c>
      <c r="J1128" s="1"/>
      <c r="L1128" s="1"/>
      <c r="M1128" s="48"/>
    </row>
    <row r="1129" spans="3:13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112</v>
      </c>
      <c r="J1129" s="1"/>
      <c r="L1129" s="1"/>
      <c r="M1129" s="48"/>
    </row>
    <row r="1130" spans="3:13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112</v>
      </c>
      <c r="J1130" s="1"/>
      <c r="L1130" s="1"/>
      <c r="M1130" s="48"/>
    </row>
    <row r="1131" spans="3:13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112</v>
      </c>
      <c r="J1131" s="1"/>
      <c r="L1131" s="1"/>
      <c r="M1131" s="48"/>
    </row>
    <row r="1132" spans="3:13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112</v>
      </c>
      <c r="J1132" s="1"/>
      <c r="L1132" s="1"/>
      <c r="M1132" s="48"/>
    </row>
    <row r="1133" spans="3:13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112</v>
      </c>
      <c r="J1133" s="1"/>
      <c r="L1133" s="1"/>
      <c r="M1133" s="48"/>
    </row>
    <row r="1134" spans="3:13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112</v>
      </c>
      <c r="J1134" s="1"/>
      <c r="L1134" s="1"/>
      <c r="M1134" s="48"/>
    </row>
    <row r="1135" spans="3:13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112</v>
      </c>
      <c r="J1135" s="1"/>
      <c r="L1135" s="1"/>
      <c r="M1135" s="48"/>
    </row>
    <row r="1136" spans="3:13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112</v>
      </c>
      <c r="J1136" s="1"/>
      <c r="L1136" s="1"/>
      <c r="M1136" s="48"/>
    </row>
    <row r="1137" spans="3:13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112</v>
      </c>
      <c r="J1137" s="1"/>
      <c r="L1137" s="1"/>
      <c r="M1137" s="48"/>
    </row>
    <row r="1138" spans="3:13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112</v>
      </c>
      <c r="J1138" s="1"/>
      <c r="L1138" s="1"/>
      <c r="M1138" s="48"/>
    </row>
    <row r="1139" spans="3:13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112</v>
      </c>
      <c r="J1139" s="1"/>
      <c r="L1139" s="1"/>
      <c r="M1139" s="48"/>
    </row>
    <row r="1140" spans="3:13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112</v>
      </c>
      <c r="J1140" s="1"/>
      <c r="L1140" s="1"/>
      <c r="M1140" s="48"/>
    </row>
    <row r="1141" spans="3:13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112</v>
      </c>
      <c r="J1141" s="1"/>
      <c r="L1141" s="1"/>
      <c r="M1141" s="48"/>
    </row>
    <row r="1142" spans="3:13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112</v>
      </c>
      <c r="J1142" s="1"/>
      <c r="L1142" s="1"/>
      <c r="M1142" s="48"/>
    </row>
    <row r="1143" spans="3:13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112</v>
      </c>
      <c r="J1143" s="1"/>
      <c r="L1143" s="1"/>
      <c r="M1143" s="48"/>
    </row>
    <row r="1144" spans="3:13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112</v>
      </c>
      <c r="J1144" s="1"/>
      <c r="L1144" s="1"/>
      <c r="M1144" s="48"/>
    </row>
    <row r="1145" spans="3:13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112</v>
      </c>
      <c r="J1145" s="1"/>
      <c r="L1145" s="1"/>
      <c r="M1145" s="48"/>
    </row>
    <row r="1146" spans="3:13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112</v>
      </c>
      <c r="J1146" s="1"/>
      <c r="L1146" s="1"/>
      <c r="M1146" s="48"/>
    </row>
    <row r="1147" spans="3:13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112</v>
      </c>
      <c r="J1147" s="1"/>
      <c r="L1147" s="1"/>
      <c r="M1147" s="48"/>
    </row>
    <row r="1148" spans="3:13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112</v>
      </c>
      <c r="J1148" s="1"/>
      <c r="L1148" s="1"/>
      <c r="M1148" s="48"/>
    </row>
    <row r="1149" spans="3:13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112</v>
      </c>
      <c r="J1149" s="1"/>
      <c r="L1149" s="1"/>
      <c r="M1149" s="48"/>
    </row>
    <row r="1150" spans="3:13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112</v>
      </c>
      <c r="J1150" s="1"/>
      <c r="L1150" s="1"/>
      <c r="M1150" s="48"/>
    </row>
    <row r="1151" spans="3:13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112</v>
      </c>
      <c r="J1151" s="1"/>
      <c r="L1151" s="1"/>
      <c r="M1151" s="48"/>
    </row>
    <row r="1152" spans="3:13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112</v>
      </c>
      <c r="J1152" s="1"/>
      <c r="L1152" s="1"/>
      <c r="M1152" s="48"/>
    </row>
    <row r="1153" spans="3:13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112</v>
      </c>
      <c r="J1153" s="1"/>
      <c r="L1153" s="1"/>
      <c r="M1153" s="48"/>
    </row>
    <row r="1154" spans="3:13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112</v>
      </c>
      <c r="J1154" s="1"/>
      <c r="L1154" s="1"/>
      <c r="M1154" s="48"/>
    </row>
    <row r="1155" spans="3:13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112</v>
      </c>
      <c r="J1155" s="1"/>
      <c r="L1155" s="1"/>
      <c r="M1155" s="48"/>
    </row>
    <row r="1156" spans="3:13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112</v>
      </c>
      <c r="J1156" s="1"/>
      <c r="L1156" s="1"/>
      <c r="M1156" s="48"/>
    </row>
    <row r="1157" spans="3:13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112</v>
      </c>
      <c r="J1157" s="1"/>
      <c r="L1157" s="1"/>
      <c r="M1157" s="48"/>
    </row>
    <row r="1158" spans="3:13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112</v>
      </c>
      <c r="J1158" s="1"/>
      <c r="L1158" s="1"/>
      <c r="M1158" s="48"/>
    </row>
    <row r="1159" spans="3:13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112</v>
      </c>
      <c r="J1159" s="1"/>
      <c r="L1159" s="1"/>
      <c r="M1159" s="48"/>
    </row>
    <row r="1160" spans="3:13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112</v>
      </c>
      <c r="J1160" s="1"/>
      <c r="L1160" s="1"/>
      <c r="M1160" s="48"/>
    </row>
    <row r="1161" spans="3:13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112</v>
      </c>
      <c r="J1161" s="1"/>
      <c r="L1161" s="1"/>
      <c r="M1161" s="48"/>
    </row>
    <row r="1162" spans="3:13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112</v>
      </c>
      <c r="J1162" s="1"/>
      <c r="L1162" s="1"/>
      <c r="M1162" s="48"/>
    </row>
    <row r="1163" spans="3:13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112</v>
      </c>
      <c r="J1163" s="1"/>
      <c r="L1163" s="1"/>
      <c r="M1163" s="48"/>
    </row>
    <row r="1164" spans="3:13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112</v>
      </c>
      <c r="J1164" s="1"/>
      <c r="L1164" s="1"/>
      <c r="M1164" s="48"/>
    </row>
    <row r="1165" spans="3:13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112</v>
      </c>
      <c r="J1165" s="1"/>
      <c r="L1165" s="1"/>
      <c r="M1165" s="48"/>
    </row>
    <row r="1166" spans="3:13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112</v>
      </c>
      <c r="J1166" s="1"/>
      <c r="L1166" s="1"/>
      <c r="M1166" s="48"/>
    </row>
    <row r="1167" spans="3:13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112</v>
      </c>
      <c r="J1167" s="1"/>
      <c r="L1167" s="1"/>
      <c r="M1167" s="48"/>
    </row>
    <row r="1168" spans="3:13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112</v>
      </c>
      <c r="J1168" s="1"/>
      <c r="L1168" s="1"/>
      <c r="M1168" s="48"/>
    </row>
    <row r="1169" spans="3:13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112</v>
      </c>
      <c r="J1169" s="1"/>
      <c r="L1169" s="1"/>
      <c r="M1169" s="48"/>
    </row>
    <row r="1170" spans="3:13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112</v>
      </c>
      <c r="J1170" s="1"/>
      <c r="L1170" s="1"/>
      <c r="M1170" s="48"/>
    </row>
    <row r="1171" spans="3:13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112</v>
      </c>
      <c r="J1171" s="1"/>
      <c r="L1171" s="1"/>
      <c r="M1171" s="48"/>
    </row>
    <row r="1172" spans="3:13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112</v>
      </c>
      <c r="J1172" s="1"/>
      <c r="L1172" s="1"/>
      <c r="M1172" s="48"/>
    </row>
    <row r="1173" spans="3:13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112</v>
      </c>
      <c r="J1173" s="1"/>
      <c r="L1173" s="1"/>
      <c r="M1173" s="48"/>
    </row>
    <row r="1174" spans="3:13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112</v>
      </c>
      <c r="J1174" s="1"/>
      <c r="L1174" s="1"/>
      <c r="M1174" s="48"/>
    </row>
    <row r="1175" spans="3:13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112</v>
      </c>
      <c r="J1175" s="1"/>
      <c r="L1175" s="1"/>
      <c r="M1175" s="48"/>
    </row>
    <row r="1176" spans="3:13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112</v>
      </c>
      <c r="J1176" s="1"/>
      <c r="L1176" s="1"/>
      <c r="M1176" s="48"/>
    </row>
    <row r="1177" spans="3:13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112</v>
      </c>
      <c r="J1177" s="1"/>
      <c r="L1177" s="1"/>
      <c r="M1177" s="48"/>
    </row>
    <row r="1178" spans="3:13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112</v>
      </c>
      <c r="J1178" s="1"/>
      <c r="L1178" s="1"/>
      <c r="M1178" s="48"/>
    </row>
    <row r="1179" spans="3:13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112</v>
      </c>
      <c r="J1179" s="1"/>
      <c r="L1179" s="1"/>
      <c r="M1179" s="48"/>
    </row>
    <row r="1180" spans="3:13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112</v>
      </c>
      <c r="J1180" s="1"/>
      <c r="L1180" s="1"/>
      <c r="M1180" s="48"/>
    </row>
    <row r="1181" spans="3:13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112</v>
      </c>
      <c r="J1181" s="1"/>
      <c r="L1181" s="1"/>
      <c r="M1181" s="48"/>
    </row>
    <row r="1182" spans="3:13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112</v>
      </c>
      <c r="J1182" s="1"/>
      <c r="L1182" s="1"/>
      <c r="M1182" s="48"/>
    </row>
    <row r="1183" spans="3:13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112</v>
      </c>
      <c r="J1183" s="1"/>
      <c r="L1183" s="1"/>
      <c r="M1183" s="48"/>
    </row>
    <row r="1184" spans="3:13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112</v>
      </c>
      <c r="J1184" s="1"/>
      <c r="L1184" s="1"/>
      <c r="M1184" s="48"/>
    </row>
    <row r="1185" spans="3:13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112</v>
      </c>
      <c r="J1185" s="1"/>
      <c r="L1185" s="1"/>
      <c r="M1185" s="48"/>
    </row>
    <row r="1186" spans="3:13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112</v>
      </c>
      <c r="J1186" s="1"/>
      <c r="L1186" s="1"/>
      <c r="M1186" s="48"/>
    </row>
    <row r="1187" spans="3:13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112</v>
      </c>
      <c r="J1187" s="1"/>
      <c r="L1187" s="1"/>
      <c r="M1187" s="48"/>
    </row>
    <row r="1188" spans="3:13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112</v>
      </c>
      <c r="J1188" s="1"/>
      <c r="L1188" s="1"/>
      <c r="M1188" s="48"/>
    </row>
    <row r="1189" spans="3:13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112</v>
      </c>
      <c r="J1189" s="1"/>
      <c r="L1189" s="1"/>
      <c r="M1189" s="48"/>
    </row>
    <row r="1190" spans="3:13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112</v>
      </c>
      <c r="J1190" s="1"/>
      <c r="L1190" s="1"/>
      <c r="M1190" s="48"/>
    </row>
    <row r="1191" spans="3:13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112</v>
      </c>
      <c r="J1191" s="1"/>
      <c r="L1191" s="1"/>
      <c r="M1191" s="48"/>
    </row>
    <row r="1192" spans="3:13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112</v>
      </c>
      <c r="J1192" s="1"/>
      <c r="L1192" s="1"/>
      <c r="M1192" s="48"/>
    </row>
    <row r="1193" spans="3:13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112</v>
      </c>
      <c r="J1193" s="1"/>
      <c r="L1193" s="1"/>
      <c r="M1193" s="48"/>
    </row>
    <row r="1194" spans="3:13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112</v>
      </c>
      <c r="J1194" s="1"/>
      <c r="L1194" s="1"/>
      <c r="M1194" s="48"/>
    </row>
    <row r="1195" spans="3:13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112</v>
      </c>
      <c r="J1195" s="1"/>
      <c r="L1195" s="1"/>
      <c r="M1195" s="48"/>
    </row>
    <row r="1196" spans="3:13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112</v>
      </c>
      <c r="J1196" s="1"/>
      <c r="L1196" s="1"/>
      <c r="M1196" s="48"/>
    </row>
    <row r="1197" spans="3:13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112</v>
      </c>
      <c r="J1197" s="1"/>
      <c r="L1197" s="1"/>
      <c r="M1197" s="48"/>
    </row>
    <row r="1198" spans="3:13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112</v>
      </c>
      <c r="J1198" s="1"/>
      <c r="L1198" s="1"/>
      <c r="M1198" s="48"/>
    </row>
    <row r="1199" spans="3:13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112</v>
      </c>
      <c r="J1199" s="1"/>
      <c r="L1199" s="1"/>
      <c r="M1199" s="48"/>
    </row>
    <row r="1200" spans="3:13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112</v>
      </c>
      <c r="J1200" s="1"/>
      <c r="L1200" s="1"/>
      <c r="M1200" s="48"/>
    </row>
    <row r="1201" spans="3:13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112</v>
      </c>
      <c r="J1201" s="1"/>
      <c r="L1201" s="1"/>
      <c r="M1201" s="48"/>
    </row>
    <row r="1202" spans="3:13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112</v>
      </c>
      <c r="J1202" s="1"/>
      <c r="L1202" s="1"/>
      <c r="M1202" s="48"/>
    </row>
    <row r="1203" spans="3:13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112</v>
      </c>
      <c r="J1203" s="1"/>
      <c r="L1203" s="1"/>
      <c r="M1203" s="48"/>
    </row>
    <row r="1204" spans="3:13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112</v>
      </c>
      <c r="J1204" s="1"/>
      <c r="L1204" s="1"/>
      <c r="M1204" s="48"/>
    </row>
    <row r="1205" spans="3:13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112</v>
      </c>
      <c r="J1205" s="1"/>
      <c r="L1205" s="1"/>
      <c r="M1205" s="48"/>
    </row>
    <row r="1206" spans="3:13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112</v>
      </c>
      <c r="J1206" s="1"/>
      <c r="L1206" s="1"/>
      <c r="M1206" s="48"/>
    </row>
    <row r="1207" spans="3:13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112</v>
      </c>
      <c r="J1207" s="1"/>
      <c r="L1207" s="1"/>
      <c r="M1207" s="48"/>
    </row>
    <row r="1208" spans="3:13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112</v>
      </c>
      <c r="J1208" s="1"/>
      <c r="L1208" s="1"/>
      <c r="M1208" s="48"/>
    </row>
    <row r="1209" spans="3:13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112</v>
      </c>
      <c r="J1209" s="1"/>
      <c r="L1209" s="1"/>
      <c r="M1209" s="48"/>
    </row>
    <row r="1210" spans="3:13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112</v>
      </c>
      <c r="J1210" s="1"/>
      <c r="L1210" s="1"/>
      <c r="M1210" s="48"/>
    </row>
    <row r="1211" spans="3:13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112</v>
      </c>
      <c r="J1211" s="1"/>
      <c r="L1211" s="1"/>
      <c r="M1211" s="48"/>
    </row>
    <row r="1212" spans="3:13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112</v>
      </c>
      <c r="J1212" s="1"/>
      <c r="L1212" s="1"/>
      <c r="M1212" s="48"/>
    </row>
    <row r="1213" spans="3:13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112</v>
      </c>
      <c r="J1213" s="1"/>
      <c r="L1213" s="1"/>
      <c r="M1213" s="48"/>
    </row>
    <row r="1214" spans="3:13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112</v>
      </c>
      <c r="J1214" s="1"/>
      <c r="L1214" s="1"/>
      <c r="M1214" s="48"/>
    </row>
    <row r="1215" spans="3:13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112</v>
      </c>
      <c r="J1215" s="1"/>
      <c r="L1215" s="1"/>
      <c r="M1215" s="48"/>
    </row>
    <row r="1216" spans="3:13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112</v>
      </c>
      <c r="J1216" s="1"/>
      <c r="L1216" s="1"/>
      <c r="M1216" s="48"/>
    </row>
    <row r="1217" spans="3:13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112</v>
      </c>
      <c r="J1217" s="1"/>
      <c r="L1217" s="1"/>
      <c r="M1217" s="48"/>
    </row>
    <row r="1218" spans="3:13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112</v>
      </c>
      <c r="J1218" s="1"/>
      <c r="L1218" s="1"/>
      <c r="M1218" s="48"/>
    </row>
    <row r="1219" spans="3:13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112</v>
      </c>
      <c r="J1219" s="1"/>
      <c r="L1219" s="1"/>
      <c r="M1219" s="48"/>
    </row>
    <row r="1220" spans="3:13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112</v>
      </c>
      <c r="J1220" s="1"/>
      <c r="L1220" s="1"/>
      <c r="M1220" s="48"/>
    </row>
    <row r="1221" spans="3:13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112</v>
      </c>
      <c r="J1221" s="1"/>
      <c r="L1221" s="1"/>
      <c r="M1221" s="48"/>
    </row>
    <row r="1222" spans="3:13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112</v>
      </c>
      <c r="J1222" s="1"/>
      <c r="L1222" s="1"/>
      <c r="M1222" s="48"/>
    </row>
    <row r="1223" spans="3:13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112</v>
      </c>
      <c r="J1223" s="1"/>
      <c r="L1223" s="1"/>
      <c r="M1223" s="48"/>
    </row>
    <row r="1224" spans="3:13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112</v>
      </c>
      <c r="J1224" s="1"/>
      <c r="L1224" s="1"/>
      <c r="M1224" s="48"/>
    </row>
    <row r="1225" spans="3:13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112</v>
      </c>
      <c r="J1225" s="1"/>
      <c r="L1225" s="1"/>
      <c r="M1225" s="48"/>
    </row>
    <row r="1226" spans="3:13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112</v>
      </c>
      <c r="J1226" s="1"/>
      <c r="L1226" s="1"/>
      <c r="M1226" s="48"/>
    </row>
    <row r="1227" spans="3:13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112</v>
      </c>
      <c r="J1227" s="1"/>
      <c r="L1227" s="1"/>
      <c r="M1227" s="48"/>
    </row>
    <row r="1228" spans="3:13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112</v>
      </c>
      <c r="J1228" s="1"/>
      <c r="L1228" s="1"/>
      <c r="M1228" s="48"/>
    </row>
    <row r="1229" spans="3:13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112</v>
      </c>
      <c r="J1229" s="1"/>
      <c r="L1229" s="1"/>
      <c r="M1229" s="48"/>
    </row>
    <row r="1230" spans="3:13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112</v>
      </c>
      <c r="J1230" s="1"/>
      <c r="L1230" s="1"/>
      <c r="M1230" s="48"/>
    </row>
    <row r="1231" spans="3:13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112</v>
      </c>
      <c r="J1231" s="1"/>
      <c r="L1231" s="1"/>
      <c r="M1231" s="48"/>
    </row>
    <row r="1232" spans="3:13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112</v>
      </c>
      <c r="J1232" s="1"/>
      <c r="L1232" s="1"/>
      <c r="M1232" s="48"/>
    </row>
    <row r="1233" spans="3:13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112</v>
      </c>
      <c r="J1233" s="1"/>
      <c r="L1233" s="1"/>
      <c r="M1233" s="48"/>
    </row>
    <row r="1234" spans="3:13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112</v>
      </c>
      <c r="J1234" s="1"/>
      <c r="L1234" s="1"/>
      <c r="M1234" s="48"/>
    </row>
    <row r="1235" spans="3:13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112</v>
      </c>
      <c r="J1235" s="1"/>
      <c r="L1235" s="1"/>
      <c r="M1235" s="48"/>
    </row>
    <row r="1236" spans="3:13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112</v>
      </c>
      <c r="J1236" s="1"/>
      <c r="L1236" s="1"/>
      <c r="M1236" s="48"/>
    </row>
    <row r="1237" spans="3:13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112</v>
      </c>
      <c r="J1237" s="1"/>
      <c r="L1237" s="1"/>
      <c r="M1237" s="48"/>
    </row>
    <row r="1238" spans="3:13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112</v>
      </c>
      <c r="J1238" s="1"/>
      <c r="L1238" s="1"/>
      <c r="M1238" s="48"/>
    </row>
    <row r="1239" spans="3:13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112</v>
      </c>
      <c r="J1239" s="1"/>
      <c r="L1239" s="1"/>
      <c r="M1239" s="48"/>
    </row>
    <row r="1240" spans="3:13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112</v>
      </c>
      <c r="J1240" s="1"/>
      <c r="L1240" s="1"/>
      <c r="M1240" s="48"/>
    </row>
    <row r="1241" spans="3:13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112</v>
      </c>
      <c r="J1241" s="1"/>
      <c r="L1241" s="1"/>
      <c r="M1241" s="48"/>
    </row>
    <row r="1242" spans="3:13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112</v>
      </c>
      <c r="J1242" s="1"/>
      <c r="L1242" s="1"/>
      <c r="M1242" s="48"/>
    </row>
    <row r="1243" spans="3:13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112</v>
      </c>
      <c r="J1243" s="1"/>
      <c r="L1243" s="1"/>
      <c r="M1243" s="48"/>
    </row>
    <row r="1244" spans="3:13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112</v>
      </c>
      <c r="J1244" s="1"/>
      <c r="L1244" s="1"/>
      <c r="M1244" s="48"/>
    </row>
    <row r="1245" spans="3:13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112</v>
      </c>
      <c r="J1245" s="1"/>
      <c r="L1245" s="1"/>
      <c r="M1245" s="48"/>
    </row>
    <row r="1246" spans="3:13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112</v>
      </c>
      <c r="J1246" s="1"/>
      <c r="L1246" s="1"/>
      <c r="M1246" s="48"/>
    </row>
    <row r="1247" spans="3:13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112</v>
      </c>
      <c r="J1247" s="1"/>
      <c r="L1247" s="1"/>
      <c r="M1247" s="48"/>
    </row>
    <row r="1248" spans="3:13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112</v>
      </c>
      <c r="J1248" s="1"/>
      <c r="L1248" s="1"/>
      <c r="M1248" s="48"/>
    </row>
    <row r="1249" spans="3:13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112</v>
      </c>
      <c r="J1249" s="1"/>
      <c r="L1249" s="1"/>
      <c r="M1249" s="48"/>
    </row>
    <row r="1250" spans="3:13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112</v>
      </c>
      <c r="J1250" s="1"/>
      <c r="L1250" s="1"/>
      <c r="M1250" s="48"/>
    </row>
    <row r="1251" spans="3:13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112</v>
      </c>
      <c r="J1251" s="1"/>
      <c r="L1251" s="1"/>
      <c r="M1251" s="48"/>
    </row>
    <row r="1252" spans="3:13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112</v>
      </c>
      <c r="J1252" s="1"/>
      <c r="L1252" s="1"/>
      <c r="M1252" s="48"/>
    </row>
    <row r="1253" spans="3:13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112</v>
      </c>
      <c r="J1253" s="1"/>
      <c r="L1253" s="1"/>
      <c r="M1253" s="48"/>
    </row>
    <row r="1254" spans="3:13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112</v>
      </c>
      <c r="J1254" s="1"/>
      <c r="L1254" s="1"/>
      <c r="M1254" s="48"/>
    </row>
    <row r="1255" spans="3:13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112</v>
      </c>
      <c r="J1255" s="1"/>
      <c r="L1255" s="1"/>
      <c r="M1255" s="48"/>
    </row>
    <row r="1256" spans="3:13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112</v>
      </c>
      <c r="J1256" s="1"/>
      <c r="L1256" s="1"/>
      <c r="M1256" s="48"/>
    </row>
    <row r="1257" spans="3:13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112</v>
      </c>
      <c r="J1257" s="1"/>
      <c r="L1257" s="1"/>
      <c r="M1257" s="48"/>
    </row>
    <row r="1258" spans="3:13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112</v>
      </c>
      <c r="J1258" s="1"/>
      <c r="L1258" s="1"/>
      <c r="M1258" s="48"/>
    </row>
    <row r="1259" spans="3:13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112</v>
      </c>
      <c r="J1259" s="1"/>
      <c r="L1259" s="1"/>
      <c r="M1259" s="48"/>
    </row>
    <row r="1260" spans="3:13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112</v>
      </c>
      <c r="J1260" s="1"/>
      <c r="L1260" s="1"/>
      <c r="M1260" s="48"/>
    </row>
    <row r="1261" spans="3:13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112</v>
      </c>
      <c r="J1261" s="1"/>
      <c r="L1261" s="1"/>
      <c r="M1261" s="48"/>
    </row>
    <row r="1262" spans="3:13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112</v>
      </c>
      <c r="J1262" s="1"/>
      <c r="L1262" s="1"/>
      <c r="M1262" s="48"/>
    </row>
    <row r="1263" spans="3:13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112</v>
      </c>
      <c r="J1263" s="1"/>
      <c r="L1263" s="1"/>
      <c r="M1263" s="48"/>
    </row>
    <row r="1264" spans="3:13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112</v>
      </c>
      <c r="J1264" s="1"/>
      <c r="L1264" s="1"/>
      <c r="M1264" s="48"/>
    </row>
    <row r="1265" spans="3:13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112</v>
      </c>
      <c r="J1265" s="1"/>
      <c r="L1265" s="1"/>
      <c r="M1265" s="48"/>
    </row>
    <row r="1266" spans="3:13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112</v>
      </c>
      <c r="J1266" s="1"/>
      <c r="L1266" s="1"/>
      <c r="M1266" s="48"/>
    </row>
    <row r="1267" spans="3:13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112</v>
      </c>
      <c r="J1267" s="1"/>
      <c r="L1267" s="1"/>
      <c r="M1267" s="48"/>
    </row>
    <row r="1268" spans="3:13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112</v>
      </c>
      <c r="J1268" s="1"/>
      <c r="L1268" s="1"/>
      <c r="M1268" s="48"/>
    </row>
    <row r="1269" spans="3:13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112</v>
      </c>
      <c r="J1269" s="1"/>
      <c r="L1269" s="1"/>
      <c r="M1269" s="48"/>
    </row>
    <row r="1270" spans="3:13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112</v>
      </c>
      <c r="J1270" s="1"/>
      <c r="L1270" s="1"/>
      <c r="M1270" s="48"/>
    </row>
    <row r="1271" spans="3:13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112</v>
      </c>
      <c r="J1271" s="1"/>
      <c r="L1271" s="1"/>
      <c r="M1271" s="48"/>
    </row>
    <row r="1272" spans="3:13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112</v>
      </c>
      <c r="J1272" s="1"/>
      <c r="L1272" s="1"/>
      <c r="M1272" s="48"/>
    </row>
    <row r="1273" spans="3:13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112</v>
      </c>
      <c r="J1273" s="1"/>
      <c r="L1273" s="1"/>
      <c r="M1273" s="48"/>
    </row>
    <row r="1274" spans="3:13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112</v>
      </c>
      <c r="J1274" s="1"/>
      <c r="L1274" s="1"/>
      <c r="M1274" s="48"/>
    </row>
    <row r="1275" spans="3:13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112</v>
      </c>
      <c r="J1275" s="1"/>
      <c r="L1275" s="1"/>
      <c r="M1275" s="48"/>
    </row>
    <row r="1276" spans="3:13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112</v>
      </c>
      <c r="J1276" s="1"/>
      <c r="L1276" s="1"/>
      <c r="M1276" s="48"/>
    </row>
    <row r="1277" spans="3:13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112</v>
      </c>
      <c r="J1277" s="1"/>
      <c r="L1277" s="1"/>
      <c r="M1277" s="48"/>
    </row>
    <row r="1278" spans="3:13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112</v>
      </c>
      <c r="J1278" s="1"/>
      <c r="L1278" s="1"/>
      <c r="M1278" s="48"/>
    </row>
    <row r="1279" spans="3:13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112</v>
      </c>
      <c r="J1279" s="1"/>
      <c r="L1279" s="1"/>
      <c r="M1279" s="48"/>
    </row>
    <row r="1280" spans="3:13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112</v>
      </c>
      <c r="J1280" s="1"/>
      <c r="L1280" s="1"/>
      <c r="M1280" s="48"/>
    </row>
    <row r="1281" spans="3:13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112</v>
      </c>
      <c r="J1281" s="1"/>
      <c r="L1281" s="1"/>
      <c r="M1281" s="48"/>
    </row>
    <row r="1282" spans="3:13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112</v>
      </c>
      <c r="J1282" s="1"/>
      <c r="L1282" s="1"/>
      <c r="M1282" s="48"/>
    </row>
    <row r="1283" spans="3:13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112</v>
      </c>
      <c r="J1283" s="1"/>
      <c r="L1283" s="1"/>
      <c r="M1283" s="48"/>
    </row>
    <row r="1284" spans="3:13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112</v>
      </c>
      <c r="J1284" s="1"/>
      <c r="L1284" s="1"/>
      <c r="M1284" s="48"/>
    </row>
    <row r="1285" spans="3:13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112</v>
      </c>
      <c r="J1285" s="1"/>
      <c r="L1285" s="1"/>
      <c r="M1285" s="48"/>
    </row>
    <row r="1286" spans="3:13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112</v>
      </c>
      <c r="J1286" s="1"/>
      <c r="L1286" s="1"/>
      <c r="M1286" s="48"/>
    </row>
    <row r="1287" spans="3:13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112</v>
      </c>
      <c r="J1287" s="1"/>
      <c r="L1287" s="1"/>
      <c r="M1287" s="48"/>
    </row>
    <row r="1288" spans="3:13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112</v>
      </c>
      <c r="J1288" s="1"/>
      <c r="L1288" s="1"/>
      <c r="M1288" s="48"/>
    </row>
    <row r="1289" spans="3:13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112</v>
      </c>
      <c r="J1289" s="1"/>
      <c r="L1289" s="1"/>
      <c r="M1289" s="48"/>
    </row>
    <row r="1290" spans="3:13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112</v>
      </c>
      <c r="J1290" s="1"/>
      <c r="L1290" s="1"/>
      <c r="M1290" s="48"/>
    </row>
    <row r="1291" spans="3:13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112</v>
      </c>
      <c r="J1291" s="1"/>
      <c r="L1291" s="1"/>
      <c r="M1291" s="48"/>
    </row>
    <row r="1292" spans="3:13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112</v>
      </c>
      <c r="J1292" s="1"/>
      <c r="L1292" s="1"/>
      <c r="M1292" s="48"/>
    </row>
    <row r="1293" spans="3:13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112</v>
      </c>
      <c r="J1293" s="1"/>
      <c r="L1293" s="1"/>
      <c r="M1293" s="48"/>
    </row>
    <row r="1294" spans="3:13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112</v>
      </c>
      <c r="J1294" s="1"/>
      <c r="L1294" s="1"/>
      <c r="M1294" s="48"/>
    </row>
    <row r="1295" spans="3:13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112</v>
      </c>
      <c r="J1295" s="1"/>
      <c r="L1295" s="1"/>
      <c r="M1295" s="48"/>
    </row>
    <row r="1296" spans="3:13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112</v>
      </c>
      <c r="J1296" s="1"/>
      <c r="L1296" s="1"/>
      <c r="M1296" s="48"/>
    </row>
    <row r="1297" spans="3:13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112</v>
      </c>
      <c r="J1297" s="1"/>
      <c r="L1297" s="1"/>
      <c r="M1297" s="48"/>
    </row>
    <row r="1298" spans="3:13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112</v>
      </c>
      <c r="J1298" s="1"/>
      <c r="L1298" s="1"/>
      <c r="M1298" s="48"/>
    </row>
    <row r="1299" spans="3:13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112</v>
      </c>
      <c r="J1299" s="1"/>
      <c r="L1299" s="1"/>
      <c r="M1299" s="48"/>
    </row>
    <row r="1300" spans="3:13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112</v>
      </c>
      <c r="J1300" s="1"/>
      <c r="L1300" s="1"/>
      <c r="M1300" s="48"/>
    </row>
    <row r="1301" spans="3:13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112</v>
      </c>
      <c r="J1301" s="1"/>
      <c r="L1301" s="1"/>
      <c r="M1301" s="48"/>
    </row>
    <row r="1302" spans="3:13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112</v>
      </c>
      <c r="J1302" s="1"/>
      <c r="L1302" s="1"/>
      <c r="M1302" s="48"/>
    </row>
    <row r="1303" spans="3:13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112</v>
      </c>
      <c r="J1303" s="1"/>
      <c r="L1303" s="1"/>
      <c r="M1303" s="48"/>
    </row>
    <row r="1304" spans="3:13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112</v>
      </c>
      <c r="J1304" s="1"/>
      <c r="L1304" s="1"/>
      <c r="M1304" s="48"/>
    </row>
    <row r="1305" spans="3:13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112</v>
      </c>
      <c r="J1305" s="1"/>
      <c r="L1305" s="1"/>
      <c r="M1305" s="48"/>
    </row>
    <row r="1306" spans="3:13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112</v>
      </c>
      <c r="J1306" s="1"/>
      <c r="L1306" s="1"/>
      <c r="M1306" s="48"/>
    </row>
    <row r="1307" spans="3:13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112</v>
      </c>
      <c r="J1307" s="1"/>
      <c r="L1307" s="1"/>
      <c r="M1307" s="48"/>
    </row>
    <row r="1308" spans="3:13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112</v>
      </c>
      <c r="J1308" s="1"/>
      <c r="L1308" s="1"/>
      <c r="M1308" s="48"/>
    </row>
    <row r="1309" spans="3:13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112</v>
      </c>
      <c r="J1309" s="1"/>
      <c r="L1309" s="1"/>
      <c r="M1309" s="48"/>
    </row>
    <row r="1310" spans="3:13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112</v>
      </c>
      <c r="J1310" s="1"/>
      <c r="L1310" s="1"/>
      <c r="M1310" s="48"/>
    </row>
    <row r="1311" spans="3:13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112</v>
      </c>
      <c r="J1311" s="1"/>
      <c r="L1311" s="1"/>
      <c r="M1311" s="48"/>
    </row>
    <row r="1312" spans="3:13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112</v>
      </c>
      <c r="J1312" s="1"/>
      <c r="L1312" s="1"/>
      <c r="M1312" s="48"/>
    </row>
    <row r="1313" spans="3:13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112</v>
      </c>
      <c r="J1313" s="1"/>
      <c r="L1313" s="1"/>
      <c r="M1313" s="48"/>
    </row>
    <row r="1314" spans="3:13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112</v>
      </c>
      <c r="J1314" s="1"/>
      <c r="L1314" s="1"/>
      <c r="M1314" s="48"/>
    </row>
    <row r="1315" spans="3:13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112</v>
      </c>
      <c r="J1315" s="1"/>
      <c r="L1315" s="1"/>
      <c r="M1315" s="48"/>
    </row>
    <row r="1316" spans="3:13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112</v>
      </c>
      <c r="J1316" s="1"/>
      <c r="L1316" s="1"/>
      <c r="M1316" s="48"/>
    </row>
    <row r="1317" spans="3:13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112</v>
      </c>
      <c r="J1317" s="1"/>
      <c r="L1317" s="1"/>
      <c r="M1317" s="48"/>
    </row>
    <row r="1318" spans="3:13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112</v>
      </c>
      <c r="J1318" s="1"/>
      <c r="L1318" s="1"/>
      <c r="M1318" s="48"/>
    </row>
    <row r="1319" spans="3:13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112</v>
      </c>
      <c r="J1319" s="1"/>
      <c r="L1319" s="1"/>
      <c r="M1319" s="48"/>
    </row>
    <row r="1320" spans="3:13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112</v>
      </c>
      <c r="J1320" s="1"/>
      <c r="L1320" s="1"/>
      <c r="M1320" s="48"/>
    </row>
    <row r="1321" spans="3:13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112</v>
      </c>
      <c r="J1321" s="1"/>
      <c r="L1321" s="1"/>
      <c r="M1321" s="48"/>
    </row>
    <row r="1322" spans="3:13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112</v>
      </c>
      <c r="J1322" s="1"/>
      <c r="L1322" s="1"/>
      <c r="M1322" s="48"/>
    </row>
    <row r="1323" spans="3:13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112</v>
      </c>
      <c r="J1323" s="1"/>
      <c r="L1323" s="1"/>
      <c r="M1323" s="48"/>
    </row>
    <row r="1324" spans="3:13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112</v>
      </c>
      <c r="J1324" s="1"/>
      <c r="L1324" s="1"/>
      <c r="M1324" s="48"/>
    </row>
    <row r="1325" spans="3:13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112</v>
      </c>
      <c r="J1325" s="1"/>
      <c r="L1325" s="1"/>
      <c r="M1325" s="48"/>
    </row>
    <row r="1326" spans="3:13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112</v>
      </c>
      <c r="J1326" s="1"/>
      <c r="L1326" s="1"/>
      <c r="M1326" s="48"/>
    </row>
    <row r="1327" spans="3:13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112</v>
      </c>
      <c r="J1327" s="1"/>
      <c r="L1327" s="1"/>
      <c r="M1327" s="48"/>
    </row>
    <row r="1328" spans="3:13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112</v>
      </c>
      <c r="J1328" s="1"/>
      <c r="L1328" s="1"/>
      <c r="M1328" s="48"/>
    </row>
    <row r="1329" spans="3:13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112</v>
      </c>
      <c r="J1329" s="1"/>
      <c r="L1329" s="1"/>
      <c r="M1329" s="48"/>
    </row>
    <row r="1330" spans="3:13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112</v>
      </c>
      <c r="J1330" s="1"/>
      <c r="L1330" s="1"/>
      <c r="M1330" s="48"/>
    </row>
    <row r="1331" spans="3:13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112</v>
      </c>
      <c r="J1331" s="1"/>
      <c r="L1331" s="1"/>
      <c r="M1331" s="48"/>
    </row>
    <row r="1332" spans="3:13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112</v>
      </c>
      <c r="J1332" s="1"/>
      <c r="L1332" s="1"/>
      <c r="M1332" s="48"/>
    </row>
    <row r="1333" spans="3:13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112</v>
      </c>
      <c r="J1333" s="1"/>
      <c r="L1333" s="1"/>
      <c r="M1333" s="48"/>
    </row>
    <row r="1334" spans="3:13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112</v>
      </c>
      <c r="J1334" s="1"/>
      <c r="L1334" s="1"/>
      <c r="M1334" s="48"/>
    </row>
    <row r="1335" spans="3:13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112</v>
      </c>
      <c r="J1335" s="1"/>
      <c r="L1335" s="1"/>
      <c r="M1335" s="48"/>
    </row>
    <row r="1336" spans="3:13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112</v>
      </c>
      <c r="J1336" s="1"/>
      <c r="L1336" s="1"/>
      <c r="M1336" s="48"/>
    </row>
    <row r="1337" spans="3:13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112</v>
      </c>
      <c r="J1337" s="1"/>
      <c r="L1337" s="1"/>
      <c r="M1337" s="48"/>
    </row>
    <row r="1338" spans="3:13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112</v>
      </c>
      <c r="J1338" s="1"/>
      <c r="L1338" s="1"/>
      <c r="M1338" s="48"/>
    </row>
    <row r="1339" spans="3:13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112</v>
      </c>
      <c r="J1339" s="1"/>
      <c r="L1339" s="1"/>
      <c r="M1339" s="48"/>
    </row>
    <row r="1340" spans="3:13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112</v>
      </c>
      <c r="J1340" s="1"/>
      <c r="L1340" s="1"/>
      <c r="M1340" s="48"/>
    </row>
    <row r="1341" spans="3:13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112</v>
      </c>
      <c r="J1341" s="1"/>
      <c r="L1341" s="1"/>
      <c r="M1341" s="48"/>
    </row>
    <row r="1342" spans="3:13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112</v>
      </c>
      <c r="J1342" s="1"/>
      <c r="L1342" s="1"/>
      <c r="M1342" s="48"/>
    </row>
    <row r="1343" spans="3:13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112</v>
      </c>
      <c r="J1343" s="1"/>
      <c r="L1343" s="1"/>
      <c r="M1343" s="48"/>
    </row>
    <row r="1344" spans="3:13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112</v>
      </c>
      <c r="J1344" s="1"/>
      <c r="L1344" s="1"/>
      <c r="M1344" s="48"/>
    </row>
    <row r="1345" spans="3:13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112</v>
      </c>
      <c r="J1345" s="1"/>
      <c r="L1345" s="1"/>
      <c r="M1345" s="48"/>
    </row>
    <row r="1346" spans="3:13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112</v>
      </c>
      <c r="J1346" s="1"/>
      <c r="L1346" s="1"/>
      <c r="M1346" s="48"/>
    </row>
    <row r="1347" spans="3:13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112</v>
      </c>
      <c r="J1347" s="1"/>
      <c r="L1347" s="1"/>
      <c r="M1347" s="48"/>
    </row>
    <row r="1348" spans="3:13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112</v>
      </c>
      <c r="J1348" s="1"/>
      <c r="L1348" s="1"/>
      <c r="M1348" s="48"/>
    </row>
    <row r="1349" spans="3:13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112</v>
      </c>
      <c r="J1349" s="1"/>
      <c r="L1349" s="1"/>
      <c r="M1349" s="48"/>
    </row>
    <row r="1350" spans="3:13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112</v>
      </c>
      <c r="J1350" s="1"/>
      <c r="L1350" s="1"/>
      <c r="M1350" s="48"/>
    </row>
    <row r="1351" spans="3:13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112</v>
      </c>
      <c r="J1351" s="1"/>
      <c r="L1351" s="1"/>
      <c r="M1351" s="48"/>
    </row>
    <row r="1352" spans="3:13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112</v>
      </c>
      <c r="J1352" s="1"/>
      <c r="L1352" s="1"/>
      <c r="M1352" s="48"/>
    </row>
    <row r="1353" spans="3:13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112</v>
      </c>
      <c r="J1353" s="1"/>
      <c r="L1353" s="1"/>
      <c r="M1353" s="48"/>
    </row>
    <row r="1354" spans="3:13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112</v>
      </c>
      <c r="J1354" s="1"/>
      <c r="L1354" s="1"/>
      <c r="M1354" s="48"/>
    </row>
    <row r="1355" spans="3:13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112</v>
      </c>
      <c r="J1355" s="1"/>
      <c r="L1355" s="1"/>
      <c r="M1355" s="48"/>
    </row>
    <row r="1356" spans="3:13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112</v>
      </c>
      <c r="J1356" s="1"/>
      <c r="L1356" s="1"/>
      <c r="M1356" s="48"/>
    </row>
    <row r="1357" spans="3:13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112</v>
      </c>
      <c r="J1357" s="1"/>
      <c r="L1357" s="1"/>
      <c r="M1357" s="48"/>
    </row>
    <row r="1358" spans="3:13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112</v>
      </c>
      <c r="J1358" s="1"/>
      <c r="L1358" s="1"/>
      <c r="M1358" s="48"/>
    </row>
    <row r="1359" spans="3:13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112</v>
      </c>
      <c r="J1359" s="1"/>
      <c r="L1359" s="1"/>
      <c r="M1359" s="48"/>
    </row>
    <row r="1360" spans="3:13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112</v>
      </c>
      <c r="J1360" s="1"/>
      <c r="L1360" s="1"/>
      <c r="M1360" s="48"/>
    </row>
    <row r="1361" spans="3:13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112</v>
      </c>
      <c r="J1361" s="1"/>
      <c r="L1361" s="1"/>
      <c r="M1361" s="48"/>
    </row>
    <row r="1362" spans="3:13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112</v>
      </c>
      <c r="J1362" s="1"/>
      <c r="L1362" s="1"/>
      <c r="M1362" s="48"/>
    </row>
    <row r="1363" spans="3:13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112</v>
      </c>
      <c r="J1363" s="1"/>
      <c r="L1363" s="1"/>
      <c r="M1363" s="48"/>
    </row>
    <row r="1364" spans="3:13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112</v>
      </c>
      <c r="J1364" s="1"/>
      <c r="L1364" s="1"/>
      <c r="M1364" s="48"/>
    </row>
    <row r="1365" spans="3:13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112</v>
      </c>
      <c r="J1365" s="1"/>
      <c r="L1365" s="1"/>
      <c r="M1365" s="48"/>
    </row>
    <row r="1366" spans="3:13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112</v>
      </c>
      <c r="J1366" s="1"/>
      <c r="L1366" s="1"/>
      <c r="M1366" s="48"/>
    </row>
    <row r="1367" spans="3:13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112</v>
      </c>
      <c r="J1367" s="1"/>
      <c r="L1367" s="1"/>
      <c r="M1367" s="48"/>
    </row>
    <row r="1368" spans="3:13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112</v>
      </c>
      <c r="J1368" s="1"/>
      <c r="L1368" s="1"/>
      <c r="M1368" s="48"/>
    </row>
    <row r="1369" spans="3:13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112</v>
      </c>
      <c r="J1369" s="1"/>
      <c r="L1369" s="1"/>
      <c r="M1369" s="48"/>
    </row>
    <row r="1370" spans="3:13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112</v>
      </c>
      <c r="J1370" s="1"/>
      <c r="L1370" s="1"/>
      <c r="M1370" s="48"/>
    </row>
    <row r="1371" spans="3:13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112</v>
      </c>
      <c r="J1371" s="1"/>
      <c r="L1371" s="1"/>
      <c r="M1371" s="48"/>
    </row>
    <row r="1372" spans="3:13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112</v>
      </c>
      <c r="J1372" s="1"/>
      <c r="L1372" s="1"/>
      <c r="M1372" s="48"/>
    </row>
    <row r="1373" spans="3:13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112</v>
      </c>
      <c r="J1373" s="1"/>
      <c r="L1373" s="1"/>
      <c r="M1373" s="48"/>
    </row>
    <row r="1374" spans="3:13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112</v>
      </c>
      <c r="J1374" s="1"/>
      <c r="L1374" s="1"/>
      <c r="M1374" s="48"/>
    </row>
    <row r="1375" spans="3:13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112</v>
      </c>
      <c r="J1375" s="1"/>
      <c r="L1375" s="1"/>
      <c r="M1375" s="48"/>
    </row>
    <row r="1376" spans="3:13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112</v>
      </c>
      <c r="J1376" s="1"/>
      <c r="L1376" s="1"/>
      <c r="M1376" s="48"/>
    </row>
    <row r="1377" spans="3:13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112</v>
      </c>
      <c r="J1377" s="1"/>
      <c r="L1377" s="1"/>
      <c r="M1377" s="48"/>
    </row>
    <row r="1378" spans="3:13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112</v>
      </c>
      <c r="J1378" s="1"/>
      <c r="L1378" s="1"/>
      <c r="M1378" s="48"/>
    </row>
    <row r="1379" spans="3:13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112</v>
      </c>
      <c r="J1379" s="1"/>
      <c r="L1379" s="1"/>
      <c r="M1379" s="48"/>
    </row>
    <row r="1380" spans="3:13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112</v>
      </c>
      <c r="J1380" s="1"/>
      <c r="L1380" s="1"/>
      <c r="M1380" s="48"/>
    </row>
    <row r="1381" spans="3:13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112</v>
      </c>
      <c r="J1381" s="1"/>
      <c r="L1381" s="1"/>
      <c r="M1381" s="48"/>
    </row>
    <row r="1382" spans="3:13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112</v>
      </c>
      <c r="J1382" s="1"/>
      <c r="L1382" s="1"/>
      <c r="M1382" s="48"/>
    </row>
    <row r="1383" spans="3:13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112</v>
      </c>
      <c r="J1383" s="1"/>
      <c r="L1383" s="1"/>
      <c r="M1383" s="48"/>
    </row>
    <row r="1384" spans="3:13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112</v>
      </c>
      <c r="J1384" s="1"/>
      <c r="L1384" s="1"/>
      <c r="M1384" s="48"/>
    </row>
    <row r="1385" spans="3:13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112</v>
      </c>
      <c r="J1385" s="1"/>
      <c r="L1385" s="1"/>
      <c r="M1385" s="48"/>
    </row>
    <row r="1386" spans="3:13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112</v>
      </c>
      <c r="J1386" s="1"/>
      <c r="L1386" s="1"/>
      <c r="M1386" s="48"/>
    </row>
    <row r="1387" spans="3:13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112</v>
      </c>
      <c r="J1387" s="1"/>
      <c r="L1387" s="1"/>
      <c r="M1387" s="48"/>
    </row>
    <row r="1388" spans="3:13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112</v>
      </c>
      <c r="J1388" s="1"/>
      <c r="L1388" s="1"/>
      <c r="M1388" s="48"/>
    </row>
    <row r="1389" spans="3:13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112</v>
      </c>
      <c r="J1389" s="1"/>
      <c r="L1389" s="1"/>
      <c r="M1389" s="48"/>
    </row>
    <row r="1390" spans="3:13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112</v>
      </c>
      <c r="J1390" s="1"/>
      <c r="L1390" s="1"/>
      <c r="M1390" s="48"/>
    </row>
    <row r="1391" spans="3:13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112</v>
      </c>
      <c r="J1391" s="1"/>
      <c r="L1391" s="1"/>
      <c r="M1391" s="48"/>
    </row>
    <row r="1392" spans="3:13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112</v>
      </c>
      <c r="J1392" s="1"/>
      <c r="L1392" s="1"/>
      <c r="M1392" s="48"/>
    </row>
    <row r="1393" spans="3:13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112</v>
      </c>
      <c r="J1393" s="1"/>
      <c r="L1393" s="1"/>
      <c r="M1393" s="48"/>
    </row>
    <row r="1394" spans="3:13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112</v>
      </c>
      <c r="J1394" s="1"/>
      <c r="L1394" s="1"/>
      <c r="M1394" s="48"/>
    </row>
    <row r="1395" spans="3:13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112</v>
      </c>
      <c r="J1395" s="1"/>
      <c r="L1395" s="1"/>
      <c r="M1395" s="48"/>
    </row>
    <row r="1396" spans="3:13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112</v>
      </c>
      <c r="J1396" s="1"/>
      <c r="L1396" s="1"/>
      <c r="M1396" s="48"/>
    </row>
    <row r="1397" spans="3:13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112</v>
      </c>
      <c r="J1397" s="1"/>
      <c r="L1397" s="1"/>
      <c r="M1397" s="48"/>
    </row>
    <row r="1398" spans="3:13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112</v>
      </c>
      <c r="J1398" s="1"/>
      <c r="L1398" s="1"/>
      <c r="M1398" s="48"/>
    </row>
    <row r="1399" spans="3:13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112</v>
      </c>
      <c r="J1399" s="1"/>
      <c r="L1399" s="1"/>
      <c r="M1399" s="48"/>
    </row>
    <row r="1400" spans="3:13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112</v>
      </c>
      <c r="J1400" s="1"/>
      <c r="L1400" s="1"/>
      <c r="M1400" s="48"/>
    </row>
    <row r="1401" spans="3:13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112</v>
      </c>
      <c r="J1401" s="1"/>
      <c r="L1401" s="1"/>
      <c r="M1401" s="48"/>
    </row>
    <row r="1402" spans="3:13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112</v>
      </c>
      <c r="J1402" s="1"/>
      <c r="L1402" s="1"/>
      <c r="M1402" s="48"/>
    </row>
    <row r="1403" spans="3:13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112</v>
      </c>
      <c r="J1403" s="1"/>
      <c r="L1403" s="1"/>
      <c r="M1403" s="48"/>
    </row>
    <row r="1404" spans="3:13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112</v>
      </c>
      <c r="J1404" s="1"/>
      <c r="L1404" s="1"/>
      <c r="M1404" s="48"/>
    </row>
    <row r="1405" spans="3:13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112</v>
      </c>
      <c r="J1405" s="1"/>
      <c r="L1405" s="1"/>
      <c r="M1405" s="48"/>
    </row>
    <row r="1406" spans="3:13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112</v>
      </c>
      <c r="J1406" s="1"/>
      <c r="L1406" s="1"/>
      <c r="M1406" s="48"/>
    </row>
    <row r="1407" spans="3:13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112</v>
      </c>
      <c r="J1407" s="1"/>
      <c r="L1407" s="1"/>
      <c r="M1407" s="48"/>
    </row>
    <row r="1408" spans="3:13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112</v>
      </c>
      <c r="J1408" s="1"/>
      <c r="L1408" s="1"/>
      <c r="M1408" s="48"/>
    </row>
    <row r="1409" spans="3:13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112</v>
      </c>
      <c r="J1409" s="1"/>
      <c r="L1409" s="1"/>
      <c r="M1409" s="48"/>
    </row>
    <row r="1410" spans="3:13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112</v>
      </c>
      <c r="J1410" s="1"/>
      <c r="L1410" s="1"/>
      <c r="M1410" s="48"/>
    </row>
    <row r="1411" spans="3:13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112</v>
      </c>
      <c r="J1411" s="1"/>
      <c r="L1411" s="1"/>
      <c r="M1411" s="48"/>
    </row>
    <row r="1412" spans="3:13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112</v>
      </c>
      <c r="J1412" s="1"/>
      <c r="L1412" s="1"/>
      <c r="M1412" s="48"/>
    </row>
    <row r="1413" spans="3:13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112</v>
      </c>
      <c r="J1413" s="1"/>
      <c r="L1413" s="1"/>
      <c r="M1413" s="48"/>
    </row>
    <row r="1414" spans="3:13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112</v>
      </c>
      <c r="J1414" s="1"/>
      <c r="L1414" s="1"/>
      <c r="M1414" s="48"/>
    </row>
    <row r="1415" spans="3:13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112</v>
      </c>
      <c r="J1415" s="1"/>
      <c r="L1415" s="1"/>
      <c r="M1415" s="48"/>
    </row>
    <row r="1416" spans="3:13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112</v>
      </c>
      <c r="J1416" s="1"/>
      <c r="L1416" s="1"/>
      <c r="M1416" s="48"/>
    </row>
    <row r="1417" spans="3:13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112</v>
      </c>
      <c r="J1417" s="1"/>
      <c r="L1417" s="1"/>
      <c r="M1417" s="48"/>
    </row>
    <row r="1418" spans="3:13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112</v>
      </c>
      <c r="J1418" s="1"/>
      <c r="L1418" s="1"/>
      <c r="M1418" s="48"/>
    </row>
    <row r="1419" spans="3:13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112</v>
      </c>
      <c r="J1419" s="1"/>
      <c r="L1419" s="1"/>
      <c r="M1419" s="48"/>
    </row>
    <row r="1420" spans="3:13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112</v>
      </c>
      <c r="J1420" s="1"/>
      <c r="L1420" s="1"/>
      <c r="M1420" s="48"/>
    </row>
    <row r="1421" spans="3:13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112</v>
      </c>
      <c r="J1421" s="1"/>
      <c r="L1421" s="1"/>
      <c r="M1421" s="48"/>
    </row>
    <row r="1422" spans="3:13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112</v>
      </c>
      <c r="J1422" s="1"/>
      <c r="L1422" s="1"/>
      <c r="M1422" s="48"/>
    </row>
    <row r="1423" spans="3:13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112</v>
      </c>
      <c r="J1423" s="1"/>
      <c r="L1423" s="1"/>
      <c r="M1423" s="48"/>
    </row>
    <row r="1424" spans="3:13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112</v>
      </c>
      <c r="J1424" s="1"/>
      <c r="L1424" s="1"/>
      <c r="M1424" s="48"/>
    </row>
    <row r="1425" spans="3:13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112</v>
      </c>
      <c r="J1425" s="1"/>
      <c r="L1425" s="1"/>
      <c r="M1425" s="48"/>
    </row>
    <row r="1426" spans="3:13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112</v>
      </c>
      <c r="J1426" s="1"/>
      <c r="L1426" s="1"/>
      <c r="M1426" s="48"/>
    </row>
    <row r="1427" spans="3:13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112</v>
      </c>
      <c r="J1427" s="1"/>
      <c r="L1427" s="1"/>
      <c r="M1427" s="48"/>
    </row>
    <row r="1428" spans="3:13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112</v>
      </c>
      <c r="J1428" s="1"/>
      <c r="L1428" s="1"/>
      <c r="M1428" s="48"/>
    </row>
    <row r="1429" spans="3:13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112</v>
      </c>
      <c r="J1429" s="1"/>
      <c r="L1429" s="1"/>
      <c r="M1429" s="48"/>
    </row>
    <row r="1430" spans="3:13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112</v>
      </c>
      <c r="J1430" s="1"/>
      <c r="L1430" s="1"/>
      <c r="M1430" s="48"/>
    </row>
    <row r="1431" spans="3:13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112</v>
      </c>
      <c r="J1431" s="1"/>
      <c r="L1431" s="1"/>
      <c r="M1431" s="48"/>
    </row>
    <row r="1432" spans="3:13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112</v>
      </c>
      <c r="J1432" s="1"/>
      <c r="L1432" s="1"/>
      <c r="M1432" s="48"/>
    </row>
    <row r="1433" spans="3:13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112</v>
      </c>
      <c r="J1433" s="1"/>
      <c r="L1433" s="1"/>
      <c r="M1433" s="48"/>
    </row>
    <row r="1434" spans="3:13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112</v>
      </c>
      <c r="J1434" s="1"/>
      <c r="L1434" s="1"/>
      <c r="M1434" s="48"/>
    </row>
    <row r="1435" spans="3:13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112</v>
      </c>
      <c r="J1435" s="1"/>
      <c r="L1435" s="1"/>
      <c r="M1435" s="48"/>
    </row>
    <row r="1436" spans="3:13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112</v>
      </c>
      <c r="J1436" s="1"/>
      <c r="L1436" s="1"/>
      <c r="M1436" s="48"/>
    </row>
    <row r="1437" spans="3:13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112</v>
      </c>
      <c r="J1437" s="1"/>
      <c r="L1437" s="1"/>
      <c r="M1437" s="48"/>
    </row>
    <row r="1438" spans="3:13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112</v>
      </c>
      <c r="J1438" s="1"/>
      <c r="L1438" s="1"/>
      <c r="M1438" s="48"/>
    </row>
    <row r="1439" spans="3:13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112</v>
      </c>
      <c r="J1439" s="1"/>
      <c r="L1439" s="1"/>
      <c r="M1439" s="48"/>
    </row>
    <row r="1440" spans="3:13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112</v>
      </c>
      <c r="J1440" s="1"/>
      <c r="L1440" s="1"/>
      <c r="M1440" s="48"/>
    </row>
    <row r="1441" spans="3:13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112</v>
      </c>
      <c r="J1441" s="1"/>
      <c r="L1441" s="1"/>
      <c r="M1441" s="48"/>
    </row>
    <row r="1442" spans="3:13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112</v>
      </c>
      <c r="J1442" s="1"/>
      <c r="L1442" s="1"/>
      <c r="M1442" s="48"/>
    </row>
    <row r="1443" spans="3:13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112</v>
      </c>
      <c r="J1443" s="1"/>
      <c r="L1443" s="1"/>
      <c r="M1443" s="48"/>
    </row>
    <row r="1444" spans="3:13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112</v>
      </c>
      <c r="J1444" s="1"/>
      <c r="L1444" s="1"/>
      <c r="M1444" s="48"/>
    </row>
    <row r="1445" spans="3:13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112</v>
      </c>
      <c r="J1445" s="1"/>
      <c r="L1445" s="1"/>
      <c r="M1445" s="48"/>
    </row>
    <row r="1446" spans="3:13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112</v>
      </c>
      <c r="J1446" s="1"/>
      <c r="L1446" s="1"/>
      <c r="M1446" s="48"/>
    </row>
    <row r="1447" spans="3:13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112</v>
      </c>
      <c r="J1447" s="1"/>
      <c r="L1447" s="1"/>
      <c r="M1447" s="48"/>
    </row>
    <row r="1448" spans="3:13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112</v>
      </c>
      <c r="J1448" s="1"/>
      <c r="L1448" s="1"/>
      <c r="M1448" s="48"/>
    </row>
    <row r="1449" spans="3:13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112</v>
      </c>
      <c r="J1449" s="1"/>
      <c r="L1449" s="1"/>
      <c r="M1449" s="48"/>
    </row>
    <row r="1450" spans="3:13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112</v>
      </c>
      <c r="J1450" s="1"/>
      <c r="L1450" s="1"/>
      <c r="M1450" s="48"/>
    </row>
    <row r="1451" spans="3:13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112</v>
      </c>
      <c r="J1451" s="1"/>
      <c r="L1451" s="1"/>
      <c r="M1451" s="48"/>
    </row>
    <row r="1452" spans="3:13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112</v>
      </c>
      <c r="J1452" s="1"/>
      <c r="L1452" s="1"/>
      <c r="M1452" s="48"/>
    </row>
    <row r="1453" spans="3:13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112</v>
      </c>
      <c r="J1453" s="1"/>
      <c r="L1453" s="1"/>
      <c r="M1453" s="48"/>
    </row>
    <row r="1454" spans="3:13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112</v>
      </c>
      <c r="J1454" s="1"/>
      <c r="L1454" s="1"/>
      <c r="M1454" s="48"/>
    </row>
    <row r="1455" spans="3:13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112</v>
      </c>
      <c r="J1455" s="1"/>
      <c r="L1455" s="1"/>
      <c r="M1455" s="48"/>
    </row>
    <row r="1456" spans="3:13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112</v>
      </c>
      <c r="J1456" s="1"/>
      <c r="L1456" s="1"/>
      <c r="M1456" s="48"/>
    </row>
    <row r="1457" spans="3:13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112</v>
      </c>
      <c r="J1457" s="1"/>
      <c r="L1457" s="1"/>
      <c r="M1457" s="48"/>
    </row>
    <row r="1458" spans="3:13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112</v>
      </c>
      <c r="J1458" s="1"/>
      <c r="L1458" s="1"/>
      <c r="M1458" s="48"/>
    </row>
    <row r="1459" spans="3:13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112</v>
      </c>
      <c r="J1459" s="1"/>
      <c r="L1459" s="1"/>
      <c r="M1459" s="48"/>
    </row>
    <row r="1460" spans="3:13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112</v>
      </c>
      <c r="J1460" s="1"/>
      <c r="L1460" s="1"/>
      <c r="M1460" s="48"/>
    </row>
    <row r="1461" spans="3:13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112</v>
      </c>
      <c r="J1461" s="1"/>
      <c r="L1461" s="1"/>
      <c r="M1461" s="48"/>
    </row>
    <row r="1462" spans="3:13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112</v>
      </c>
      <c r="J1462" s="1"/>
      <c r="L1462" s="1"/>
      <c r="M1462" s="48"/>
    </row>
    <row r="1463" spans="3:13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112</v>
      </c>
      <c r="J1463" s="1"/>
      <c r="L1463" s="1"/>
      <c r="M1463" s="48"/>
    </row>
    <row r="1464" spans="3:13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112</v>
      </c>
      <c r="J1464" s="1"/>
      <c r="L1464" s="1"/>
      <c r="M1464" s="48"/>
    </row>
    <row r="1465" spans="3:13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112</v>
      </c>
      <c r="J1465" s="1"/>
      <c r="L1465" s="1"/>
      <c r="M1465" s="48"/>
    </row>
    <row r="1466" spans="3:13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112</v>
      </c>
      <c r="J1466" s="1"/>
      <c r="L1466" s="1"/>
      <c r="M1466" s="48"/>
    </row>
    <row r="1467" spans="3:13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112</v>
      </c>
      <c r="J1467" s="1"/>
      <c r="L1467" s="1"/>
      <c r="M1467" s="48"/>
    </row>
    <row r="1468" spans="3:13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112</v>
      </c>
      <c r="J1468" s="1"/>
      <c r="L1468" s="1"/>
      <c r="M1468" s="48"/>
    </row>
    <row r="1469" spans="3:13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112</v>
      </c>
      <c r="J1469" s="1"/>
      <c r="L1469" s="1"/>
      <c r="M1469" s="48"/>
    </row>
    <row r="1470" spans="3:13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112</v>
      </c>
      <c r="J1470" s="1"/>
      <c r="L1470" s="1"/>
      <c r="M1470" s="48"/>
    </row>
    <row r="1471" spans="3:13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112</v>
      </c>
      <c r="J1471" s="1"/>
      <c r="L1471" s="1"/>
      <c r="M1471" s="48"/>
    </row>
    <row r="1472" spans="3:13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112</v>
      </c>
      <c r="J1472" s="1"/>
      <c r="L1472" s="1"/>
      <c r="M1472" s="48"/>
    </row>
    <row r="1473" spans="3:13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112</v>
      </c>
      <c r="J1473" s="1"/>
      <c r="L1473" s="1"/>
      <c r="M1473" s="48"/>
    </row>
    <row r="1474" spans="3:13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112</v>
      </c>
      <c r="J1474" s="1"/>
      <c r="L1474" s="1"/>
      <c r="M1474" s="48"/>
    </row>
    <row r="1475" spans="3:13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112</v>
      </c>
      <c r="J1475" s="1"/>
      <c r="L1475" s="1"/>
      <c r="M1475" s="48"/>
    </row>
    <row r="1476" spans="3:13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112</v>
      </c>
      <c r="J1476" s="1"/>
      <c r="L1476" s="1"/>
      <c r="M1476" s="48"/>
    </row>
    <row r="1477" spans="3:13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112</v>
      </c>
      <c r="J1477" s="1"/>
      <c r="L1477" s="1"/>
      <c r="M1477" s="48"/>
    </row>
    <row r="1478" spans="3:13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112</v>
      </c>
      <c r="J1478" s="1"/>
      <c r="L1478" s="1"/>
      <c r="M1478" s="48"/>
    </row>
    <row r="1479" spans="3:13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112</v>
      </c>
      <c r="J1479" s="1"/>
      <c r="L1479" s="1"/>
      <c r="M1479" s="48"/>
    </row>
    <row r="1480" spans="3:13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112</v>
      </c>
      <c r="J1480" s="1"/>
      <c r="L1480" s="1"/>
      <c r="M1480" s="48"/>
    </row>
    <row r="1481" spans="3:13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112</v>
      </c>
      <c r="J1481" s="1"/>
      <c r="L1481" s="1"/>
      <c r="M1481" s="48"/>
    </row>
    <row r="1482" spans="3:13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112</v>
      </c>
      <c r="J1482" s="1"/>
      <c r="L1482" s="1"/>
      <c r="M1482" s="48"/>
    </row>
    <row r="1483" spans="3:13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112</v>
      </c>
      <c r="J1483" s="1"/>
      <c r="L1483" s="1"/>
      <c r="M1483" s="48"/>
    </row>
    <row r="1484" spans="3:13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112</v>
      </c>
      <c r="J1484" s="1"/>
      <c r="L1484" s="1"/>
      <c r="M1484" s="48"/>
    </row>
    <row r="1485" spans="3:13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112</v>
      </c>
      <c r="J1485" s="1"/>
      <c r="L1485" s="1"/>
      <c r="M1485" s="48"/>
    </row>
    <row r="1486" spans="3:13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112</v>
      </c>
      <c r="J1486" s="1"/>
      <c r="L1486" s="1"/>
      <c r="M1486" s="48"/>
    </row>
    <row r="1487" spans="3:13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112</v>
      </c>
      <c r="J1487" s="1"/>
      <c r="L1487" s="1"/>
      <c r="M1487" s="48"/>
    </row>
    <row r="1488" spans="3:13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112</v>
      </c>
      <c r="J1488" s="1"/>
      <c r="L1488" s="1"/>
      <c r="M1488" s="48"/>
    </row>
    <row r="1489" spans="10:13" x14ac:dyDescent="0.25">
      <c r="J1489" s="1"/>
      <c r="L1489" s="1"/>
      <c r="M1489" s="48"/>
    </row>
    <row r="1490" spans="10:13" x14ac:dyDescent="0.25">
      <c r="J1490" s="1"/>
      <c r="L1490" s="1"/>
      <c r="M1490" s="48"/>
    </row>
    <row r="1491" spans="10:13" x14ac:dyDescent="0.25">
      <c r="J1491" s="1"/>
      <c r="L1491" s="1"/>
      <c r="M1491" s="48"/>
    </row>
    <row r="1492" spans="10:13" x14ac:dyDescent="0.25">
      <c r="J1492" s="1"/>
      <c r="L1492" s="1"/>
      <c r="M1492" s="48"/>
    </row>
    <row r="1493" spans="10:13" x14ac:dyDescent="0.25">
      <c r="J1493" s="1"/>
      <c r="L1493" s="1"/>
      <c r="M1493" s="48"/>
    </row>
    <row r="1494" spans="10:13" x14ac:dyDescent="0.25">
      <c r="J1494" s="1"/>
      <c r="L1494" s="1"/>
      <c r="M1494" s="48"/>
    </row>
    <row r="1495" spans="10:13" x14ac:dyDescent="0.25">
      <c r="J1495" s="1"/>
      <c r="L1495" s="1"/>
      <c r="M1495" s="48"/>
    </row>
    <row r="1496" spans="10:13" x14ac:dyDescent="0.25">
      <c r="J1496" s="1"/>
      <c r="L1496" s="1"/>
      <c r="M1496" s="48"/>
    </row>
    <row r="1497" spans="10:13" x14ac:dyDescent="0.25">
      <c r="J1497" s="1"/>
      <c r="L1497" s="1"/>
      <c r="M1497" s="48"/>
    </row>
    <row r="1498" spans="10:13" x14ac:dyDescent="0.25">
      <c r="J1498" s="1"/>
      <c r="L1498" s="1"/>
      <c r="M1498" s="48"/>
    </row>
    <row r="1499" spans="10:13" x14ac:dyDescent="0.25">
      <c r="J1499" s="1"/>
      <c r="L1499" s="1"/>
      <c r="M1499" s="48"/>
    </row>
    <row r="1500" spans="10:13" x14ac:dyDescent="0.25">
      <c r="J1500" s="1"/>
      <c r="L1500" s="1"/>
      <c r="M1500" s="48"/>
    </row>
    <row r="1501" spans="10:13" x14ac:dyDescent="0.25">
      <c r="J1501" s="1"/>
      <c r="L1501" s="1"/>
      <c r="M1501" s="48"/>
    </row>
    <row r="1502" spans="10:13" x14ac:dyDescent="0.25">
      <c r="J1502" s="1"/>
      <c r="L1502" s="1"/>
      <c r="M1502" s="48"/>
    </row>
    <row r="1503" spans="10:13" x14ac:dyDescent="0.25">
      <c r="J1503" s="1"/>
      <c r="L1503" s="1"/>
      <c r="M1503" s="48"/>
    </row>
    <row r="1504" spans="10:13" x14ac:dyDescent="0.25">
      <c r="J1504" s="1"/>
      <c r="L1504" s="1"/>
      <c r="M1504" s="48"/>
    </row>
    <row r="1505" spans="10:13" x14ac:dyDescent="0.25">
      <c r="J1505" s="1"/>
      <c r="L1505" s="1"/>
      <c r="M1505" s="48"/>
    </row>
    <row r="1506" spans="10:13" x14ac:dyDescent="0.25">
      <c r="J1506" s="1"/>
      <c r="L1506" s="1"/>
      <c r="M1506" s="48"/>
    </row>
    <row r="1507" spans="10:13" x14ac:dyDescent="0.25">
      <c r="J1507" s="1"/>
      <c r="L1507" s="1"/>
      <c r="M1507" s="48"/>
    </row>
    <row r="1508" spans="10:13" x14ac:dyDescent="0.25">
      <c r="J1508" s="1"/>
      <c r="L1508" s="1"/>
      <c r="M1508" s="48"/>
    </row>
    <row r="1509" spans="10:13" x14ac:dyDescent="0.25">
      <c r="J1509" s="1"/>
      <c r="L1509" s="1"/>
      <c r="M1509" s="48"/>
    </row>
    <row r="1510" spans="10:13" x14ac:dyDescent="0.25">
      <c r="J1510" s="1"/>
      <c r="L1510" s="1"/>
      <c r="M1510" s="48"/>
    </row>
    <row r="1511" spans="10:13" x14ac:dyDescent="0.25">
      <c r="J1511" s="1"/>
      <c r="L1511" s="1"/>
      <c r="M1511" s="48"/>
    </row>
    <row r="1512" spans="10:13" x14ac:dyDescent="0.25">
      <c r="J1512" s="1"/>
      <c r="L1512" s="1"/>
      <c r="M1512" s="48"/>
    </row>
    <row r="1513" spans="10:13" x14ac:dyDescent="0.25">
      <c r="J1513" s="1"/>
      <c r="L1513" s="1"/>
      <c r="M1513" s="48"/>
    </row>
    <row r="1514" spans="10:13" x14ac:dyDescent="0.25">
      <c r="J1514" s="1"/>
      <c r="L1514" s="1"/>
      <c r="M1514" s="48"/>
    </row>
    <row r="1515" spans="10:13" x14ac:dyDescent="0.25">
      <c r="J1515" s="1"/>
      <c r="L1515" s="1"/>
      <c r="M1515" s="48"/>
    </row>
    <row r="1516" spans="10:13" x14ac:dyDescent="0.25">
      <c r="J1516" s="1"/>
      <c r="L1516" s="1"/>
      <c r="M1516" s="48"/>
    </row>
    <row r="1517" spans="10:13" x14ac:dyDescent="0.25">
      <c r="J1517" s="1"/>
      <c r="L1517" s="1"/>
      <c r="M1517" s="48"/>
    </row>
    <row r="1518" spans="10:13" x14ac:dyDescent="0.25">
      <c r="J1518" s="1"/>
      <c r="L1518" s="1"/>
      <c r="M1518" s="48"/>
    </row>
    <row r="1519" spans="10:13" x14ac:dyDescent="0.25">
      <c r="J1519" s="1"/>
      <c r="L1519" s="1"/>
      <c r="M1519" s="48"/>
    </row>
    <row r="1520" spans="10:13" x14ac:dyDescent="0.25">
      <c r="J1520" s="1"/>
      <c r="L1520" s="1"/>
      <c r="M1520" s="48"/>
    </row>
    <row r="1521" spans="10:13" x14ac:dyDescent="0.25">
      <c r="J1521" s="1"/>
      <c r="L1521" s="1"/>
      <c r="M1521" s="48"/>
    </row>
    <row r="1522" spans="10:13" x14ac:dyDescent="0.25">
      <c r="J1522" s="1"/>
      <c r="L1522" s="1"/>
      <c r="M1522" s="48"/>
    </row>
    <row r="1523" spans="10:13" x14ac:dyDescent="0.25">
      <c r="J1523" s="1"/>
      <c r="L1523" s="1"/>
      <c r="M1523" s="48"/>
    </row>
    <row r="1524" spans="10:13" x14ac:dyDescent="0.25">
      <c r="J1524" s="1"/>
      <c r="L1524" s="1"/>
      <c r="M1524" s="48"/>
    </row>
    <row r="1525" spans="10:13" x14ac:dyDescent="0.25">
      <c r="J1525" s="1"/>
      <c r="L1525" s="1"/>
      <c r="M1525" s="48"/>
    </row>
    <row r="1526" spans="10:13" x14ac:dyDescent="0.25">
      <c r="J1526" s="1"/>
      <c r="L1526" s="1"/>
      <c r="M1526" s="48"/>
    </row>
    <row r="1527" spans="10:13" x14ac:dyDescent="0.25">
      <c r="J1527" s="1"/>
      <c r="L1527" s="1"/>
      <c r="M1527" s="48"/>
    </row>
    <row r="1528" spans="10:13" x14ac:dyDescent="0.25">
      <c r="J1528" s="1"/>
      <c r="L1528" s="1"/>
      <c r="M1528" s="48"/>
    </row>
    <row r="1529" spans="10:13" x14ac:dyDescent="0.25">
      <c r="J1529" s="1"/>
      <c r="L1529" s="1"/>
      <c r="M1529" s="48"/>
    </row>
    <row r="1530" spans="10:13" x14ac:dyDescent="0.25">
      <c r="J1530" s="1"/>
      <c r="L1530" s="1"/>
      <c r="M1530" s="48"/>
    </row>
    <row r="1531" spans="10:13" x14ac:dyDescent="0.25">
      <c r="J1531" s="1"/>
      <c r="L1531" s="1"/>
      <c r="M1531" s="48"/>
    </row>
    <row r="1532" spans="10:13" x14ac:dyDescent="0.25">
      <c r="J1532" s="1"/>
      <c r="L1532" s="1"/>
      <c r="M1532" s="48"/>
    </row>
    <row r="1533" spans="10:13" x14ac:dyDescent="0.25">
      <c r="J1533" s="1"/>
      <c r="L1533" s="1"/>
      <c r="M1533" s="48"/>
    </row>
    <row r="1534" spans="10:13" x14ac:dyDescent="0.25">
      <c r="J1534" s="1"/>
      <c r="L1534" s="1"/>
      <c r="M1534" s="48"/>
    </row>
    <row r="1535" spans="10:13" x14ac:dyDescent="0.25">
      <c r="J1535" s="1"/>
      <c r="L1535" s="1"/>
      <c r="M1535" s="48"/>
    </row>
    <row r="1536" spans="10:13" x14ac:dyDescent="0.25">
      <c r="J1536" s="1"/>
      <c r="L1536" s="1"/>
      <c r="M1536" s="48"/>
    </row>
    <row r="1537" spans="10:13" x14ac:dyDescent="0.25">
      <c r="J1537" s="1"/>
      <c r="L1537" s="1"/>
      <c r="M1537" s="48"/>
    </row>
    <row r="1538" spans="10:13" x14ac:dyDescent="0.25">
      <c r="J1538" s="1"/>
      <c r="L1538" s="1"/>
      <c r="M1538" s="48"/>
    </row>
    <row r="1539" spans="10:13" x14ac:dyDescent="0.25">
      <c r="J1539" s="1"/>
      <c r="L1539" s="1"/>
      <c r="M1539" s="48"/>
    </row>
    <row r="1540" spans="10:13" x14ac:dyDescent="0.25">
      <c r="J1540" s="1"/>
      <c r="L1540" s="1"/>
      <c r="M1540" s="48"/>
    </row>
    <row r="1541" spans="10:13" x14ac:dyDescent="0.25">
      <c r="J1541" s="1"/>
      <c r="L1541" s="1"/>
      <c r="M1541" s="48"/>
    </row>
    <row r="1542" spans="10:13" x14ac:dyDescent="0.25">
      <c r="J1542" s="1"/>
      <c r="L1542" s="1"/>
      <c r="M1542" s="48"/>
    </row>
    <row r="1543" spans="10:13" x14ac:dyDescent="0.25">
      <c r="J1543" s="1"/>
      <c r="L1543" s="1"/>
      <c r="M1543" s="48"/>
    </row>
    <row r="1544" spans="10:13" x14ac:dyDescent="0.25">
      <c r="J1544" s="1"/>
      <c r="L1544" s="1"/>
      <c r="M1544" s="48"/>
    </row>
    <row r="1545" spans="10:13" x14ac:dyDescent="0.25">
      <c r="J1545" s="1"/>
      <c r="L1545" s="1"/>
      <c r="M1545" s="48"/>
    </row>
    <row r="1546" spans="10:13" x14ac:dyDescent="0.25">
      <c r="J1546" s="1"/>
      <c r="L1546" s="1"/>
      <c r="M1546" s="48"/>
    </row>
    <row r="1547" spans="10:13" x14ac:dyDescent="0.25">
      <c r="J1547" s="1"/>
      <c r="L1547" s="1"/>
      <c r="M1547" s="48"/>
    </row>
    <row r="1548" spans="10:13" x14ac:dyDescent="0.25">
      <c r="J1548" s="1"/>
      <c r="L1548" s="1"/>
      <c r="M1548" s="48"/>
    </row>
    <row r="1549" spans="10:13" x14ac:dyDescent="0.25">
      <c r="J1549" s="1"/>
      <c r="L1549" s="1"/>
      <c r="M1549" s="48"/>
    </row>
    <row r="1550" spans="10:13" x14ac:dyDescent="0.25">
      <c r="J1550" s="1"/>
      <c r="L1550" s="1"/>
      <c r="M1550" s="48"/>
    </row>
    <row r="1551" spans="10:13" x14ac:dyDescent="0.25">
      <c r="J1551" s="1"/>
      <c r="L1551" s="1"/>
      <c r="M1551" s="48"/>
    </row>
    <row r="1552" spans="10:13" x14ac:dyDescent="0.25">
      <c r="J1552" s="1"/>
      <c r="L1552" s="1"/>
      <c r="M1552" s="48"/>
    </row>
    <row r="1553" spans="10:13" x14ac:dyDescent="0.25">
      <c r="J1553" s="1"/>
      <c r="L1553" s="1"/>
      <c r="M1553" s="48"/>
    </row>
    <row r="1554" spans="10:13" x14ac:dyDescent="0.25">
      <c r="J1554" s="1"/>
      <c r="L1554" s="1"/>
      <c r="M1554" s="48"/>
    </row>
    <row r="1555" spans="10:13" x14ac:dyDescent="0.25">
      <c r="J1555" s="1"/>
      <c r="L1555" s="1"/>
      <c r="M1555" s="48"/>
    </row>
    <row r="1556" spans="10:13" x14ac:dyDescent="0.25">
      <c r="J1556" s="1"/>
      <c r="L1556" s="1"/>
      <c r="M1556" s="48"/>
    </row>
    <row r="1557" spans="10:13" x14ac:dyDescent="0.25">
      <c r="J1557" s="1"/>
      <c r="L1557" s="1"/>
      <c r="M1557" s="48"/>
    </row>
    <row r="1558" spans="10:13" x14ac:dyDescent="0.25">
      <c r="J1558" s="1"/>
      <c r="L1558" s="1"/>
      <c r="M1558" s="48"/>
    </row>
    <row r="1559" spans="10:13" x14ac:dyDescent="0.25">
      <c r="J1559" s="1"/>
      <c r="L1559" s="1"/>
      <c r="M1559" s="48"/>
    </row>
    <row r="1560" spans="10:13" x14ac:dyDescent="0.25">
      <c r="J1560" s="1"/>
      <c r="L1560" s="1"/>
      <c r="M1560" s="48"/>
    </row>
    <row r="1561" spans="10:13" x14ac:dyDescent="0.25">
      <c r="J1561" s="1"/>
      <c r="L1561" s="1"/>
      <c r="M1561" s="48"/>
    </row>
    <row r="1562" spans="10:13" x14ac:dyDescent="0.25">
      <c r="J1562" s="1"/>
      <c r="L1562" s="1"/>
      <c r="M1562" s="48"/>
    </row>
    <row r="1563" spans="10:13" x14ac:dyDescent="0.25">
      <c r="J1563" s="1"/>
      <c r="L1563" s="1"/>
      <c r="M1563" s="48"/>
    </row>
    <row r="1564" spans="10:13" x14ac:dyDescent="0.25">
      <c r="J1564" s="1"/>
      <c r="L1564" s="1"/>
      <c r="M1564" s="48"/>
    </row>
    <row r="1565" spans="10:13" x14ac:dyDescent="0.25">
      <c r="J1565" s="1"/>
      <c r="L1565" s="1"/>
      <c r="M1565" s="48"/>
    </row>
    <row r="1566" spans="10:13" x14ac:dyDescent="0.25">
      <c r="J1566" s="1"/>
      <c r="L1566" s="1"/>
      <c r="M1566" s="48"/>
    </row>
    <row r="1567" spans="10:13" x14ac:dyDescent="0.25">
      <c r="J1567" s="1"/>
      <c r="L1567" s="1"/>
      <c r="M1567" s="48"/>
    </row>
    <row r="1568" spans="10:13" x14ac:dyDescent="0.25">
      <c r="J1568" s="1"/>
      <c r="L1568" s="1"/>
      <c r="M1568" s="48"/>
    </row>
    <row r="1569" spans="10:13" x14ac:dyDescent="0.25">
      <c r="J1569" s="1"/>
      <c r="L1569" s="1"/>
      <c r="M1569" s="48"/>
    </row>
    <row r="1570" spans="10:13" x14ac:dyDescent="0.25">
      <c r="J1570" s="1"/>
      <c r="L1570" s="1"/>
      <c r="M1570" s="48"/>
    </row>
    <row r="1571" spans="10:13" x14ac:dyDescent="0.25">
      <c r="J1571" s="1"/>
      <c r="L1571" s="1"/>
      <c r="M1571" s="48"/>
    </row>
    <row r="1572" spans="10:13" x14ac:dyDescent="0.25">
      <c r="J1572" s="1"/>
      <c r="L1572" s="1"/>
      <c r="M1572" s="48"/>
    </row>
    <row r="1573" spans="10:13" x14ac:dyDescent="0.25">
      <c r="J1573" s="1"/>
      <c r="L1573" s="1"/>
      <c r="M1573" s="48"/>
    </row>
    <row r="1574" spans="10:13" x14ac:dyDescent="0.25">
      <c r="J1574" s="1"/>
      <c r="L1574" s="1"/>
      <c r="M1574" s="48"/>
    </row>
    <row r="1575" spans="10:13" x14ac:dyDescent="0.25">
      <c r="J1575" s="1"/>
      <c r="L1575" s="1"/>
      <c r="M1575" s="48"/>
    </row>
    <row r="1576" spans="10:13" x14ac:dyDescent="0.25">
      <c r="J1576" s="1"/>
      <c r="L1576" s="1"/>
      <c r="M1576" s="48"/>
    </row>
    <row r="1577" spans="10:13" x14ac:dyDescent="0.25">
      <c r="J1577" s="1"/>
      <c r="L1577" s="1"/>
      <c r="M1577" s="48"/>
    </row>
    <row r="1578" spans="10:13" x14ac:dyDescent="0.25">
      <c r="J1578" s="1"/>
      <c r="L1578" s="1"/>
      <c r="M1578" s="48"/>
    </row>
    <row r="1579" spans="10:13" x14ac:dyDescent="0.25">
      <c r="J1579" s="1"/>
      <c r="L1579" s="1"/>
      <c r="M1579" s="48"/>
    </row>
    <row r="1580" spans="10:13" x14ac:dyDescent="0.25">
      <c r="J1580" s="1"/>
      <c r="L1580" s="1"/>
      <c r="M1580" s="48"/>
    </row>
    <row r="1581" spans="10:13" x14ac:dyDescent="0.25">
      <c r="J1581" s="1"/>
      <c r="L1581" s="1"/>
      <c r="M1581" s="48"/>
    </row>
    <row r="1582" spans="10:13" x14ac:dyDescent="0.25">
      <c r="J1582" s="1"/>
      <c r="L1582" s="1"/>
      <c r="M1582" s="48"/>
    </row>
    <row r="1583" spans="10:13" x14ac:dyDescent="0.25">
      <c r="J1583" s="1"/>
      <c r="L1583" s="1"/>
      <c r="M1583" s="48"/>
    </row>
    <row r="1584" spans="10:13" x14ac:dyDescent="0.25">
      <c r="J1584" s="1"/>
      <c r="L1584" s="1"/>
      <c r="M1584" s="48"/>
    </row>
    <row r="1585" spans="10:13" x14ac:dyDescent="0.25">
      <c r="J1585" s="1"/>
      <c r="L1585" s="1"/>
      <c r="M1585" s="48"/>
    </row>
    <row r="1586" spans="10:13" x14ac:dyDescent="0.25">
      <c r="J1586" s="1"/>
      <c r="L1586" s="1"/>
      <c r="M1586" s="48"/>
    </row>
    <row r="1587" spans="10:13" x14ac:dyDescent="0.25">
      <c r="J1587" s="1"/>
      <c r="L1587" s="1"/>
      <c r="M1587" s="48"/>
    </row>
    <row r="1588" spans="10:13" x14ac:dyDescent="0.25">
      <c r="J1588" s="1"/>
      <c r="L1588" s="1"/>
      <c r="M1588" s="48"/>
    </row>
    <row r="1589" spans="10:13" x14ac:dyDescent="0.25">
      <c r="J1589" s="1"/>
      <c r="L1589" s="1"/>
      <c r="M1589" s="48"/>
    </row>
    <row r="1590" spans="10:13" x14ac:dyDescent="0.25">
      <c r="J1590" s="1"/>
      <c r="L1590" s="1"/>
      <c r="M1590" s="48"/>
    </row>
    <row r="1591" spans="10:13" x14ac:dyDescent="0.25">
      <c r="J1591" s="1"/>
      <c r="L1591" s="1"/>
      <c r="M1591" s="48"/>
    </row>
    <row r="1592" spans="10:13" x14ac:dyDescent="0.25">
      <c r="J1592" s="1"/>
      <c r="L1592" s="1"/>
      <c r="M1592" s="48"/>
    </row>
    <row r="1593" spans="10:13" x14ac:dyDescent="0.25">
      <c r="J1593" s="1"/>
      <c r="L1593" s="1"/>
      <c r="M1593" s="48"/>
    </row>
    <row r="1594" spans="10:13" x14ac:dyDescent="0.25">
      <c r="J1594" s="1"/>
      <c r="L1594" s="1"/>
      <c r="M1594" s="48"/>
    </row>
    <row r="1595" spans="10:13" x14ac:dyDescent="0.25">
      <c r="J1595" s="1"/>
      <c r="L1595" s="1"/>
      <c r="M1595" s="48"/>
    </row>
    <row r="1596" spans="10:13" x14ac:dyDescent="0.25">
      <c r="J1596" s="1"/>
      <c r="L1596" s="1"/>
      <c r="M1596" s="48"/>
    </row>
    <row r="1597" spans="10:13" x14ac:dyDescent="0.25">
      <c r="J1597" s="1"/>
      <c r="L1597" s="1"/>
      <c r="M1597" s="48"/>
    </row>
    <row r="1598" spans="10:13" x14ac:dyDescent="0.25">
      <c r="J1598" s="1"/>
      <c r="L1598" s="1"/>
      <c r="M1598" s="48"/>
    </row>
    <row r="1599" spans="10:13" x14ac:dyDescent="0.25">
      <c r="J1599" s="1"/>
      <c r="L1599" s="1"/>
      <c r="M1599" s="48"/>
    </row>
    <row r="1600" spans="10:13" x14ac:dyDescent="0.25">
      <c r="J1600" s="1"/>
      <c r="L1600" s="1"/>
      <c r="M1600" s="48"/>
    </row>
    <row r="1601" spans="10:13" x14ac:dyDescent="0.25">
      <c r="J1601" s="1"/>
      <c r="L1601" s="1"/>
      <c r="M1601" s="48"/>
    </row>
    <row r="1602" spans="10:13" x14ac:dyDescent="0.25">
      <c r="J1602" s="1"/>
      <c r="L1602" s="1"/>
      <c r="M1602" s="48"/>
    </row>
    <row r="1603" spans="10:13" x14ac:dyDescent="0.25">
      <c r="J1603" s="1"/>
      <c r="L1603" s="1"/>
      <c r="M1603" s="48"/>
    </row>
    <row r="1604" spans="10:13" x14ac:dyDescent="0.25">
      <c r="J1604" s="1"/>
      <c r="L1604" s="1"/>
      <c r="M1604" s="48"/>
    </row>
    <row r="1605" spans="10:13" x14ac:dyDescent="0.25">
      <c r="J1605" s="1"/>
      <c r="L1605" s="1"/>
      <c r="M1605" s="48"/>
    </row>
    <row r="1606" spans="10:13" x14ac:dyDescent="0.25">
      <c r="J1606" s="1"/>
      <c r="L1606" s="1"/>
      <c r="M1606" s="48"/>
    </row>
    <row r="1607" spans="10:13" x14ac:dyDescent="0.25">
      <c r="J1607" s="1"/>
      <c r="L1607" s="1"/>
      <c r="M1607" s="48"/>
    </row>
    <row r="1608" spans="10:13" x14ac:dyDescent="0.25">
      <c r="J1608" s="1"/>
      <c r="L1608" s="1"/>
      <c r="M1608" s="15"/>
    </row>
    <row r="1609" spans="10:13" x14ac:dyDescent="0.25">
      <c r="J1609" s="1"/>
      <c r="L1609" s="1"/>
      <c r="M1609" s="15"/>
    </row>
    <row r="1610" spans="10:13" x14ac:dyDescent="0.25">
      <c r="J1610" s="1"/>
      <c r="L1610" s="1"/>
      <c r="M1610" s="15"/>
    </row>
    <row r="1611" spans="10:13" x14ac:dyDescent="0.25">
      <c r="J1611" s="1"/>
      <c r="L1611" s="1"/>
      <c r="M1611" s="15"/>
    </row>
    <row r="1612" spans="10:13" x14ac:dyDescent="0.25">
      <c r="J1612" s="1"/>
      <c r="L1612" s="1"/>
      <c r="M1612" s="15"/>
    </row>
    <row r="1613" spans="10:13" x14ac:dyDescent="0.25">
      <c r="J1613" s="1"/>
      <c r="L1613" s="1"/>
      <c r="M1613" s="15"/>
    </row>
    <row r="1614" spans="10:13" x14ac:dyDescent="0.25">
      <c r="J1614" s="1"/>
      <c r="L1614" s="1"/>
      <c r="M1614" s="15"/>
    </row>
    <row r="1615" spans="10:13" x14ac:dyDescent="0.25">
      <c r="J1615" s="1"/>
      <c r="L1615" s="1"/>
      <c r="M1615" s="15"/>
    </row>
    <row r="1616" spans="10:13" x14ac:dyDescent="0.25">
      <c r="J1616" s="1"/>
      <c r="L1616" s="1"/>
      <c r="M1616" s="15"/>
    </row>
    <row r="1617" spans="10:13" x14ac:dyDescent="0.25">
      <c r="J1617" s="1"/>
      <c r="L1617" s="1"/>
      <c r="M1617" s="15"/>
    </row>
    <row r="1618" spans="10:13" x14ac:dyDescent="0.25">
      <c r="J1618" s="1"/>
      <c r="L1618" s="1"/>
      <c r="M1618" s="15"/>
    </row>
    <row r="1619" spans="10:13" x14ac:dyDescent="0.25">
      <c r="J1619" s="1"/>
      <c r="L1619" s="1"/>
      <c r="M1619" s="15"/>
    </row>
    <row r="1620" spans="10:13" x14ac:dyDescent="0.25">
      <c r="J1620" s="1"/>
      <c r="L1620" s="1"/>
      <c r="M1620" s="15"/>
    </row>
    <row r="1621" spans="10:13" x14ac:dyDescent="0.25">
      <c r="J1621" s="1"/>
      <c r="L1621" s="1"/>
      <c r="M1621" s="15"/>
    </row>
    <row r="1622" spans="10:13" x14ac:dyDescent="0.25">
      <c r="J1622" s="1"/>
      <c r="L1622" s="1"/>
      <c r="M1622" s="15"/>
    </row>
    <row r="1623" spans="10:13" x14ac:dyDescent="0.25">
      <c r="J1623" s="1"/>
      <c r="L1623" s="1"/>
      <c r="M1623" s="15"/>
    </row>
    <row r="1624" spans="10:13" x14ac:dyDescent="0.25">
      <c r="J1624" s="1"/>
      <c r="L1624" s="1"/>
      <c r="M1624" s="15"/>
    </row>
    <row r="1625" spans="10:13" x14ac:dyDescent="0.25">
      <c r="J1625" s="1"/>
      <c r="L1625" s="1"/>
      <c r="M1625" s="15"/>
    </row>
    <row r="1626" spans="10:13" x14ac:dyDescent="0.25">
      <c r="J1626" s="1"/>
      <c r="L1626" s="1"/>
      <c r="M1626" s="15"/>
    </row>
    <row r="1627" spans="10:13" x14ac:dyDescent="0.25">
      <c r="J1627" s="1"/>
      <c r="L1627" s="1"/>
      <c r="M1627" s="15"/>
    </row>
    <row r="1628" spans="10:13" x14ac:dyDescent="0.25">
      <c r="J1628" s="1"/>
      <c r="L1628" s="1"/>
      <c r="M1628" s="15"/>
    </row>
    <row r="1629" spans="10:13" x14ac:dyDescent="0.25">
      <c r="J1629" s="1"/>
      <c r="L1629" s="1"/>
      <c r="M1629" s="15"/>
    </row>
    <row r="1630" spans="10:13" x14ac:dyDescent="0.25">
      <c r="J1630" s="1"/>
      <c r="L1630" s="1"/>
      <c r="M1630" s="15"/>
    </row>
    <row r="1631" spans="10:13" x14ac:dyDescent="0.25">
      <c r="J1631" s="1"/>
      <c r="L1631" s="1"/>
      <c r="M1631" s="15"/>
    </row>
    <row r="1632" spans="10:13" x14ac:dyDescent="0.25">
      <c r="J1632" s="1"/>
      <c r="L1632" s="1"/>
      <c r="M1632" s="15"/>
    </row>
    <row r="1633" spans="10:13" x14ac:dyDescent="0.25">
      <c r="J1633" s="1"/>
      <c r="L1633" s="1"/>
      <c r="M1633" s="15"/>
    </row>
    <row r="1634" spans="10:13" x14ac:dyDescent="0.25">
      <c r="J1634" s="1"/>
      <c r="L1634" s="1"/>
      <c r="M1634" s="15"/>
    </row>
    <row r="1635" spans="10:13" x14ac:dyDescent="0.25">
      <c r="J1635" s="1"/>
      <c r="L1635" s="1"/>
      <c r="M1635" s="15"/>
    </row>
    <row r="1636" spans="10:13" x14ac:dyDescent="0.25">
      <c r="J1636" s="1"/>
      <c r="L1636" s="1"/>
      <c r="M1636" s="15"/>
    </row>
    <row r="1637" spans="10:13" x14ac:dyDescent="0.25">
      <c r="J1637" s="1"/>
      <c r="L1637" s="1"/>
      <c r="M1637" s="15"/>
    </row>
    <row r="1638" spans="10:13" x14ac:dyDescent="0.25">
      <c r="J1638" s="1"/>
      <c r="L1638" s="1"/>
      <c r="M1638" s="15"/>
    </row>
    <row r="1639" spans="10:13" x14ac:dyDescent="0.25">
      <c r="J1639" s="1"/>
      <c r="L1639" s="1"/>
      <c r="M1639" s="15"/>
    </row>
    <row r="1640" spans="10:13" x14ac:dyDescent="0.25">
      <c r="J1640" s="1"/>
      <c r="L1640" s="1"/>
      <c r="M1640" s="15"/>
    </row>
    <row r="1641" spans="10:13" x14ac:dyDescent="0.25">
      <c r="J1641" s="1"/>
      <c r="L1641" s="1"/>
      <c r="M1641" s="15"/>
    </row>
    <row r="1642" spans="10:13" x14ac:dyDescent="0.25">
      <c r="J1642" s="1"/>
      <c r="L1642" s="1"/>
      <c r="M1642" s="15"/>
    </row>
    <row r="1643" spans="10:13" x14ac:dyDescent="0.25">
      <c r="J1643" s="1"/>
      <c r="L1643" s="1"/>
      <c r="M1643" s="15"/>
    </row>
    <row r="1644" spans="10:13" x14ac:dyDescent="0.25">
      <c r="J1644" s="1"/>
      <c r="L1644" s="1"/>
      <c r="M1644" s="15"/>
    </row>
    <row r="1645" spans="10:13" x14ac:dyDescent="0.25">
      <c r="J1645" s="1"/>
      <c r="L1645" s="1"/>
      <c r="M1645" s="15"/>
    </row>
    <row r="1646" spans="10:13" x14ac:dyDescent="0.25">
      <c r="J1646" s="1"/>
      <c r="L1646" s="1"/>
      <c r="M1646" s="15"/>
    </row>
    <row r="1647" spans="10:13" x14ac:dyDescent="0.25">
      <c r="J1647" s="1"/>
      <c r="L1647" s="1"/>
      <c r="M1647" s="15"/>
    </row>
    <row r="1648" spans="10:13" x14ac:dyDescent="0.25">
      <c r="J1648" s="1"/>
      <c r="L1648" s="1"/>
      <c r="M1648" s="15"/>
    </row>
    <row r="1649" spans="10:13" x14ac:dyDescent="0.25">
      <c r="J1649" s="1"/>
      <c r="L1649" s="1"/>
      <c r="M1649" s="15"/>
    </row>
    <row r="1650" spans="10:13" x14ac:dyDescent="0.25">
      <c r="J1650" s="1"/>
      <c r="L1650" s="1"/>
      <c r="M1650" s="15"/>
    </row>
    <row r="1651" spans="10:13" x14ac:dyDescent="0.25">
      <c r="J1651" s="1"/>
      <c r="L1651" s="1"/>
      <c r="M1651" s="15"/>
    </row>
    <row r="1652" spans="10:13" x14ac:dyDescent="0.25">
      <c r="J1652" s="1"/>
      <c r="L1652" s="1"/>
      <c r="M1652" s="15"/>
    </row>
    <row r="1653" spans="10:13" x14ac:dyDescent="0.25">
      <c r="J1653" s="1"/>
      <c r="L1653" s="1"/>
      <c r="M1653" s="15"/>
    </row>
    <row r="1654" spans="10:13" x14ac:dyDescent="0.25">
      <c r="J1654" s="1"/>
      <c r="L1654" s="1"/>
      <c r="M1654" s="15"/>
    </row>
    <row r="1655" spans="10:13" x14ac:dyDescent="0.25">
      <c r="J1655" s="1"/>
      <c r="L1655" s="1"/>
      <c r="M1655" s="15"/>
    </row>
    <row r="1656" spans="10:13" x14ac:dyDescent="0.25">
      <c r="J1656" s="1"/>
      <c r="L1656" s="1"/>
      <c r="M1656" s="15"/>
    </row>
    <row r="1657" spans="10:13" x14ac:dyDescent="0.25">
      <c r="J1657" s="1"/>
      <c r="L1657" s="1"/>
      <c r="M1657" s="15"/>
    </row>
    <row r="1658" spans="10:13" x14ac:dyDescent="0.25">
      <c r="J1658" s="1"/>
      <c r="L1658" s="1"/>
      <c r="M1658" s="15"/>
    </row>
    <row r="1659" spans="10:13" x14ac:dyDescent="0.25">
      <c r="J1659" s="1"/>
      <c r="L1659" s="1"/>
      <c r="M1659" s="15"/>
    </row>
    <row r="1660" spans="10:13" x14ac:dyDescent="0.25">
      <c r="J1660" s="1"/>
      <c r="L1660" s="1"/>
      <c r="M1660" s="15"/>
    </row>
    <row r="1661" spans="10:13" x14ac:dyDescent="0.25">
      <c r="J1661" s="1"/>
      <c r="L1661" s="1"/>
      <c r="M1661" s="15"/>
    </row>
    <row r="1662" spans="10:13" x14ac:dyDescent="0.25">
      <c r="J1662" s="1"/>
      <c r="L1662" s="1"/>
      <c r="M1662" s="15"/>
    </row>
    <row r="1663" spans="10:13" x14ac:dyDescent="0.25">
      <c r="J1663" s="1"/>
      <c r="L1663" s="1"/>
      <c r="M1663" s="15"/>
    </row>
    <row r="1664" spans="10:13" x14ac:dyDescent="0.25">
      <c r="J1664" s="1"/>
      <c r="L1664" s="1"/>
      <c r="M1664" s="15"/>
    </row>
    <row r="1665" spans="10:13" x14ac:dyDescent="0.25">
      <c r="J1665" s="1"/>
      <c r="L1665" s="1"/>
      <c r="M1665" s="15"/>
    </row>
    <row r="1666" spans="10:13" x14ac:dyDescent="0.25">
      <c r="J1666" s="1"/>
      <c r="L1666" s="1"/>
      <c r="M1666" s="15"/>
    </row>
    <row r="1667" spans="10:13" x14ac:dyDescent="0.25">
      <c r="J1667" s="1"/>
      <c r="L1667" s="1"/>
      <c r="M1667" s="15"/>
    </row>
    <row r="1668" spans="10:13" x14ac:dyDescent="0.25">
      <c r="J1668" s="1"/>
      <c r="L1668" s="1"/>
      <c r="M1668" s="15"/>
    </row>
    <row r="1669" spans="10:13" x14ac:dyDescent="0.25">
      <c r="J1669" s="1"/>
      <c r="L1669" s="1"/>
      <c r="M1669" s="15"/>
    </row>
    <row r="1670" spans="10:13" x14ac:dyDescent="0.25">
      <c r="J1670" s="1"/>
      <c r="L1670" s="1"/>
      <c r="M1670" s="15"/>
    </row>
    <row r="1671" spans="10:13" x14ac:dyDescent="0.25">
      <c r="J1671" s="1"/>
      <c r="L1671" s="1"/>
      <c r="M1671" s="15"/>
    </row>
    <row r="1672" spans="10:13" x14ac:dyDescent="0.25">
      <c r="J1672" s="1"/>
      <c r="L1672" s="1"/>
      <c r="M1672" s="15"/>
    </row>
    <row r="1673" spans="10:13" x14ac:dyDescent="0.25">
      <c r="J1673" s="1"/>
      <c r="L1673" s="1"/>
      <c r="M1673" s="15"/>
    </row>
    <row r="1674" spans="10:13" x14ac:dyDescent="0.25">
      <c r="J1674" s="1"/>
      <c r="L1674" s="1"/>
      <c r="M1674" s="15"/>
    </row>
    <row r="1675" spans="10:13" x14ac:dyDescent="0.25">
      <c r="J1675" s="1"/>
      <c r="L1675" s="1"/>
      <c r="M1675" s="15"/>
    </row>
    <row r="1676" spans="10:13" x14ac:dyDescent="0.25">
      <c r="J1676" s="1"/>
      <c r="L1676" s="1"/>
      <c r="M1676" s="15"/>
    </row>
    <row r="1677" spans="10:13" x14ac:dyDescent="0.25">
      <c r="J1677" s="1"/>
      <c r="L1677" s="1"/>
      <c r="M1677" s="15"/>
    </row>
    <row r="1678" spans="10:13" x14ac:dyDescent="0.25">
      <c r="J1678" s="1"/>
      <c r="L1678" s="1"/>
      <c r="M1678" s="15"/>
    </row>
    <row r="1679" spans="10:13" x14ac:dyDescent="0.25">
      <c r="J1679" s="1"/>
      <c r="L1679" s="1"/>
      <c r="M1679" s="15"/>
    </row>
    <row r="1680" spans="10:13" x14ac:dyDescent="0.25">
      <c r="J1680" s="1"/>
      <c r="L1680" s="1"/>
      <c r="M1680" s="15"/>
    </row>
    <row r="1681" spans="10:13" x14ac:dyDescent="0.25">
      <c r="J1681" s="1"/>
      <c r="L1681" s="1"/>
      <c r="M1681" s="15"/>
    </row>
    <row r="1682" spans="10:13" x14ac:dyDescent="0.25">
      <c r="J1682" s="1"/>
      <c r="L1682" s="1"/>
      <c r="M1682" s="15"/>
    </row>
    <row r="1683" spans="10:13" x14ac:dyDescent="0.25">
      <c r="J1683" s="1"/>
      <c r="L1683" s="1"/>
      <c r="M1683" s="15"/>
    </row>
    <row r="1684" spans="10:13" x14ac:dyDescent="0.25">
      <c r="J1684" s="1"/>
      <c r="L1684" s="1"/>
      <c r="M1684" s="15"/>
    </row>
    <row r="1685" spans="10:13" x14ac:dyDescent="0.25">
      <c r="J1685" s="1"/>
      <c r="L1685" s="1"/>
      <c r="M1685" s="15"/>
    </row>
    <row r="1686" spans="10:13" x14ac:dyDescent="0.25">
      <c r="J1686" s="1"/>
      <c r="L1686" s="1"/>
      <c r="M1686" s="15"/>
    </row>
    <row r="1687" spans="10:13" x14ac:dyDescent="0.25">
      <c r="J1687" s="1"/>
      <c r="L1687" s="1"/>
      <c r="M1687" s="15"/>
    </row>
    <row r="1688" spans="10:13" x14ac:dyDescent="0.25">
      <c r="J1688" s="1"/>
      <c r="L1688" s="1"/>
      <c r="M1688" s="15"/>
    </row>
    <row r="1689" spans="10:13" x14ac:dyDescent="0.25">
      <c r="J1689" s="1"/>
      <c r="L1689" s="1"/>
      <c r="M1689" s="15"/>
    </row>
    <row r="1690" spans="10:13" x14ac:dyDescent="0.25">
      <c r="J1690" s="1"/>
      <c r="L1690" s="1"/>
      <c r="M1690" s="15"/>
    </row>
    <row r="1691" spans="10:13" x14ac:dyDescent="0.25">
      <c r="J1691" s="1"/>
      <c r="L1691" s="1"/>
      <c r="M1691" s="15"/>
    </row>
    <row r="1692" spans="10:13" x14ac:dyDescent="0.25">
      <c r="J1692" s="1"/>
      <c r="L1692" s="1"/>
      <c r="M1692" s="15"/>
    </row>
    <row r="1693" spans="10:13" x14ac:dyDescent="0.25">
      <c r="J1693" s="1"/>
      <c r="L1693" s="1"/>
      <c r="M1693" s="15"/>
    </row>
    <row r="1694" spans="10:13" x14ac:dyDescent="0.25">
      <c r="J1694" s="1"/>
      <c r="L1694" s="1"/>
      <c r="M1694" s="15"/>
    </row>
    <row r="1695" spans="10:13" x14ac:dyDescent="0.25">
      <c r="J1695" s="1"/>
      <c r="L1695" s="1"/>
      <c r="M1695" s="15"/>
    </row>
    <row r="1696" spans="10:13" x14ac:dyDescent="0.25">
      <c r="J1696" s="1"/>
      <c r="L1696" s="1"/>
      <c r="M1696" s="15"/>
    </row>
    <row r="1697" spans="10:13" x14ac:dyDescent="0.25">
      <c r="J1697" s="1"/>
      <c r="L1697" s="1"/>
      <c r="M1697" s="15"/>
    </row>
    <row r="1698" spans="10:13" x14ac:dyDescent="0.25">
      <c r="J1698" s="1"/>
      <c r="L1698" s="1"/>
      <c r="M1698" s="15"/>
    </row>
    <row r="1699" spans="10:13" x14ac:dyDescent="0.25">
      <c r="J1699" s="1"/>
      <c r="L1699" s="1"/>
      <c r="M1699" s="15"/>
    </row>
    <row r="1700" spans="10:13" x14ac:dyDescent="0.25">
      <c r="J1700" s="1"/>
      <c r="L1700" s="1"/>
      <c r="M1700" s="15"/>
    </row>
    <row r="1701" spans="10:13" x14ac:dyDescent="0.25">
      <c r="J1701" s="1"/>
      <c r="L1701" s="1"/>
      <c r="M1701" s="15"/>
    </row>
    <row r="1702" spans="10:13" x14ac:dyDescent="0.25">
      <c r="J1702" s="1"/>
      <c r="L1702" s="1"/>
      <c r="M1702" s="15"/>
    </row>
    <row r="1703" spans="10:13" x14ac:dyDescent="0.25">
      <c r="J1703" s="1"/>
      <c r="L1703" s="1"/>
      <c r="M1703" s="15"/>
    </row>
    <row r="1704" spans="10:13" x14ac:dyDescent="0.25">
      <c r="J1704" s="1"/>
      <c r="L1704" s="1"/>
      <c r="M1704" s="15"/>
    </row>
    <row r="1705" spans="10:13" x14ac:dyDescent="0.25">
      <c r="J1705" s="1"/>
      <c r="L1705" s="1"/>
      <c r="M1705" s="15"/>
    </row>
    <row r="1706" spans="10:13" x14ac:dyDescent="0.25">
      <c r="J1706" s="1"/>
      <c r="L1706" s="1"/>
      <c r="M1706" s="15"/>
    </row>
    <row r="1707" spans="10:13" x14ac:dyDescent="0.25">
      <c r="J1707" s="1"/>
      <c r="L1707" s="1"/>
      <c r="M1707" s="15"/>
    </row>
    <row r="1708" spans="10:13" x14ac:dyDescent="0.25">
      <c r="J1708" s="1"/>
      <c r="L1708" s="1"/>
      <c r="M1708" s="15"/>
    </row>
    <row r="1709" spans="10:13" x14ac:dyDescent="0.25">
      <c r="J1709" s="1"/>
      <c r="L1709" s="1"/>
      <c r="M1709" s="15"/>
    </row>
    <row r="1710" spans="10:13" x14ac:dyDescent="0.25">
      <c r="J1710" s="1"/>
      <c r="L1710" s="1"/>
      <c r="M1710" s="15"/>
    </row>
    <row r="1711" spans="10:13" x14ac:dyDescent="0.25">
      <c r="J1711" s="1"/>
      <c r="L1711" s="1"/>
      <c r="M1711" s="15"/>
    </row>
    <row r="1712" spans="10:13" x14ac:dyDescent="0.25">
      <c r="J1712" s="1"/>
      <c r="L1712" s="1"/>
      <c r="M1712" s="15"/>
    </row>
    <row r="1713" spans="10:13" x14ac:dyDescent="0.25">
      <c r="J1713" s="1"/>
      <c r="L1713" s="1"/>
      <c r="M1713" s="15"/>
    </row>
    <row r="1714" spans="10:13" x14ac:dyDescent="0.25">
      <c r="J1714" s="1"/>
      <c r="L1714" s="1"/>
      <c r="M1714" s="15"/>
    </row>
    <row r="1715" spans="10:13" x14ac:dyDescent="0.25">
      <c r="J1715" s="1"/>
      <c r="L1715" s="1"/>
      <c r="M1715" s="15"/>
    </row>
    <row r="1716" spans="10:13" x14ac:dyDescent="0.25">
      <c r="J1716" s="1"/>
      <c r="L1716" s="1"/>
      <c r="M1716" s="15"/>
    </row>
    <row r="1717" spans="10:13" x14ac:dyDescent="0.25">
      <c r="J1717" s="1"/>
      <c r="L1717" s="1"/>
      <c r="M1717" s="15"/>
    </row>
    <row r="1718" spans="10:13" x14ac:dyDescent="0.25">
      <c r="J1718" s="1"/>
      <c r="L1718" s="1"/>
      <c r="M1718" s="15"/>
    </row>
    <row r="1719" spans="10:13" x14ac:dyDescent="0.25">
      <c r="J1719" s="1"/>
      <c r="L1719" s="1"/>
      <c r="M1719" s="15"/>
    </row>
    <row r="1720" spans="10:13" x14ac:dyDescent="0.25">
      <c r="J1720" s="1"/>
      <c r="L1720" s="1"/>
      <c r="M1720" s="15"/>
    </row>
    <row r="1721" spans="10:13" x14ac:dyDescent="0.25">
      <c r="J1721" s="1"/>
      <c r="L1721" s="1"/>
      <c r="M1721" s="15"/>
    </row>
    <row r="1722" spans="10:13" x14ac:dyDescent="0.25">
      <c r="J1722" s="1"/>
      <c r="L1722" s="1"/>
      <c r="M1722" s="15"/>
    </row>
    <row r="1723" spans="10:13" x14ac:dyDescent="0.25">
      <c r="J1723" s="1"/>
      <c r="L1723" s="1"/>
      <c r="M1723" s="15"/>
    </row>
    <row r="1724" spans="10:13" x14ac:dyDescent="0.25">
      <c r="J1724" s="1"/>
      <c r="L1724" s="1"/>
      <c r="M1724" s="15"/>
    </row>
    <row r="1725" spans="10:13" x14ac:dyDescent="0.25">
      <c r="J1725" s="1"/>
      <c r="L1725" s="1"/>
      <c r="M1725" s="15"/>
    </row>
    <row r="1726" spans="10:13" x14ac:dyDescent="0.25">
      <c r="J1726" s="1"/>
      <c r="L1726" s="1"/>
      <c r="M1726" s="15"/>
    </row>
    <row r="1727" spans="10:13" x14ac:dyDescent="0.25">
      <c r="J1727" s="1"/>
      <c r="L1727" s="1"/>
      <c r="M1727" s="15"/>
    </row>
    <row r="1728" spans="10:13" x14ac:dyDescent="0.25">
      <c r="J1728" s="1"/>
      <c r="L1728" s="1"/>
      <c r="M1728" s="15"/>
    </row>
    <row r="1729" spans="10:13" x14ac:dyDescent="0.25">
      <c r="J1729" s="1"/>
      <c r="L1729" s="1"/>
      <c r="M1729" s="15"/>
    </row>
    <row r="1730" spans="10:13" x14ac:dyDescent="0.25">
      <c r="J1730" s="1"/>
      <c r="L1730" s="1"/>
      <c r="M1730" s="15"/>
    </row>
    <row r="1731" spans="10:13" x14ac:dyDescent="0.25">
      <c r="J1731" s="1"/>
      <c r="L1731" s="1"/>
      <c r="M1731" s="15"/>
    </row>
    <row r="1732" spans="10:13" x14ac:dyDescent="0.25">
      <c r="J1732" s="1"/>
      <c r="L1732" s="1"/>
      <c r="M1732" s="15"/>
    </row>
    <row r="1733" spans="10:13" x14ac:dyDescent="0.25">
      <c r="J1733" s="1"/>
      <c r="L1733" s="1"/>
      <c r="M1733" s="15"/>
    </row>
    <row r="1734" spans="10:13" x14ac:dyDescent="0.25">
      <c r="J1734" s="1"/>
      <c r="L1734" s="1"/>
      <c r="M1734" s="15"/>
    </row>
    <row r="1735" spans="10:13" x14ac:dyDescent="0.25">
      <c r="J1735" s="1"/>
      <c r="L1735" s="1"/>
      <c r="M1735" s="15"/>
    </row>
    <row r="1736" spans="10:13" x14ac:dyDescent="0.25">
      <c r="J1736" s="1"/>
      <c r="L1736" s="1"/>
      <c r="M1736" s="15"/>
    </row>
    <row r="1737" spans="10:13" x14ac:dyDescent="0.25">
      <c r="J1737" s="1"/>
      <c r="L1737" s="1"/>
      <c r="M1737" s="15"/>
    </row>
    <row r="1738" spans="10:13" x14ac:dyDescent="0.25">
      <c r="J1738" s="1"/>
      <c r="L1738" s="1"/>
      <c r="M1738" s="15"/>
    </row>
    <row r="1739" spans="10:13" x14ac:dyDescent="0.25">
      <c r="J1739" s="1"/>
      <c r="L1739" s="1"/>
      <c r="M1739" s="15"/>
    </row>
    <row r="1740" spans="10:13" x14ac:dyDescent="0.25">
      <c r="J1740" s="1"/>
      <c r="L1740" s="1"/>
      <c r="M1740" s="15"/>
    </row>
    <row r="1741" spans="10:13" x14ac:dyDescent="0.25">
      <c r="J1741" s="1"/>
      <c r="L1741" s="1"/>
      <c r="M1741" s="15"/>
    </row>
    <row r="1742" spans="10:13" x14ac:dyDescent="0.25">
      <c r="J1742" s="1"/>
      <c r="L1742" s="1"/>
      <c r="M1742" s="15"/>
    </row>
    <row r="1743" spans="10:13" x14ac:dyDescent="0.25">
      <c r="J1743" s="1"/>
      <c r="L1743" s="1"/>
      <c r="M1743" s="15"/>
    </row>
    <row r="1744" spans="10:13" x14ac:dyDescent="0.25">
      <c r="J1744" s="1"/>
      <c r="L1744" s="1"/>
      <c r="M1744" s="15"/>
    </row>
    <row r="1745" spans="10:13" x14ac:dyDescent="0.25">
      <c r="J1745" s="1"/>
      <c r="L1745" s="1"/>
      <c r="M1745" s="15"/>
    </row>
    <row r="1746" spans="10:13" x14ac:dyDescent="0.25">
      <c r="J1746" s="1"/>
      <c r="L1746" s="1"/>
      <c r="M1746" s="15"/>
    </row>
    <row r="1747" spans="10:13" x14ac:dyDescent="0.25">
      <c r="J1747" s="1"/>
      <c r="L1747" s="1"/>
      <c r="M1747" s="15"/>
    </row>
    <row r="1748" spans="10:13" x14ac:dyDescent="0.25">
      <c r="J1748" s="1"/>
      <c r="L1748" s="1"/>
      <c r="M1748" s="15"/>
    </row>
    <row r="1749" spans="10:13" x14ac:dyDescent="0.25">
      <c r="J1749" s="1"/>
      <c r="L1749" s="1"/>
      <c r="M1749" s="15"/>
    </row>
    <row r="1750" spans="10:13" x14ac:dyDescent="0.25">
      <c r="J1750" s="1"/>
      <c r="L1750" s="1"/>
      <c r="M1750" s="15"/>
    </row>
    <row r="1751" spans="10:13" x14ac:dyDescent="0.25">
      <c r="J1751" s="1"/>
      <c r="L1751" s="1"/>
      <c r="M1751" s="15"/>
    </row>
    <row r="1752" spans="10:13" x14ac:dyDescent="0.25">
      <c r="J1752" s="1"/>
      <c r="L1752" s="1"/>
      <c r="M1752" s="15"/>
    </row>
    <row r="1753" spans="10:13" x14ac:dyDescent="0.25">
      <c r="J1753" s="1"/>
      <c r="L1753" s="1"/>
      <c r="M1753" s="15"/>
    </row>
    <row r="1754" spans="10:13" x14ac:dyDescent="0.25">
      <c r="J1754" s="1"/>
      <c r="L1754" s="1"/>
      <c r="M1754" s="15"/>
    </row>
    <row r="1755" spans="10:13" x14ac:dyDescent="0.25">
      <c r="J1755" s="1"/>
      <c r="L1755" s="1"/>
      <c r="M1755" s="15"/>
    </row>
    <row r="1756" spans="10:13" x14ac:dyDescent="0.25">
      <c r="J1756" s="1"/>
      <c r="L1756" s="1"/>
      <c r="M1756" s="15"/>
    </row>
    <row r="1757" spans="10:13" x14ac:dyDescent="0.25">
      <c r="J1757" s="1"/>
      <c r="L1757" s="1"/>
      <c r="M1757" s="15"/>
    </row>
    <row r="1758" spans="10:13" x14ac:dyDescent="0.25">
      <c r="J1758" s="1"/>
      <c r="L1758" s="1"/>
      <c r="M1758" s="15"/>
    </row>
    <row r="1759" spans="10:13" x14ac:dyDescent="0.25">
      <c r="J1759" s="1"/>
      <c r="L1759" s="1"/>
      <c r="M1759" s="15"/>
    </row>
    <row r="1760" spans="10:13" x14ac:dyDescent="0.25">
      <c r="J1760" s="1"/>
      <c r="L1760" s="1"/>
      <c r="M1760" s="15"/>
    </row>
    <row r="1761" spans="10:13" x14ac:dyDescent="0.25">
      <c r="J1761" s="1"/>
      <c r="L1761" s="1"/>
      <c r="M1761" s="15"/>
    </row>
    <row r="1762" spans="10:13" x14ac:dyDescent="0.25">
      <c r="J1762" s="1"/>
      <c r="L1762" s="1"/>
      <c r="M1762" s="15"/>
    </row>
    <row r="1763" spans="10:13" x14ac:dyDescent="0.25">
      <c r="J1763" s="1"/>
      <c r="L1763" s="1"/>
      <c r="M1763" s="15"/>
    </row>
    <row r="1764" spans="10:13" x14ac:dyDescent="0.25">
      <c r="J1764" s="1"/>
      <c r="L1764" s="1"/>
      <c r="M1764" s="15"/>
    </row>
    <row r="1765" spans="10:13" x14ac:dyDescent="0.25">
      <c r="J1765" s="1"/>
      <c r="L1765" s="1"/>
      <c r="M1765" s="15"/>
    </row>
    <row r="1766" spans="10:13" x14ac:dyDescent="0.25">
      <c r="J1766" s="1"/>
      <c r="L1766" s="1"/>
      <c r="M1766" s="15"/>
    </row>
    <row r="1767" spans="10:13" x14ac:dyDescent="0.25">
      <c r="J1767" s="1"/>
      <c r="L1767" s="1"/>
      <c r="M1767" s="15"/>
    </row>
    <row r="1768" spans="10:13" x14ac:dyDescent="0.25">
      <c r="J1768" s="1"/>
      <c r="L1768" s="1"/>
      <c r="M1768" s="15"/>
    </row>
    <row r="1769" spans="10:13" x14ac:dyDescent="0.25">
      <c r="J1769" s="1"/>
      <c r="L1769" s="1"/>
      <c r="M1769" s="15"/>
    </row>
    <row r="1770" spans="10:13" x14ac:dyDescent="0.25">
      <c r="J1770" s="1"/>
      <c r="L1770" s="1"/>
      <c r="M1770" s="15"/>
    </row>
    <row r="1771" spans="10:13" x14ac:dyDescent="0.25">
      <c r="J1771" s="1"/>
      <c r="L1771" s="1"/>
      <c r="M1771" s="15"/>
    </row>
    <row r="1772" spans="10:13" x14ac:dyDescent="0.25">
      <c r="J1772" s="1"/>
      <c r="L1772" s="1"/>
      <c r="M1772" s="15"/>
    </row>
    <row r="1773" spans="10:13" x14ac:dyDescent="0.25">
      <c r="J1773" s="1"/>
      <c r="L1773" s="1"/>
      <c r="M1773" s="15"/>
    </row>
    <row r="1774" spans="10:13" x14ac:dyDescent="0.25">
      <c r="J1774" s="1"/>
      <c r="L1774" s="1"/>
      <c r="M1774" s="15"/>
    </row>
    <row r="1775" spans="10:13" x14ac:dyDescent="0.25">
      <c r="J1775" s="1"/>
      <c r="L1775" s="1"/>
      <c r="M1775" s="15"/>
    </row>
    <row r="1776" spans="10:13" x14ac:dyDescent="0.25">
      <c r="J1776" s="1"/>
      <c r="L1776" s="1"/>
      <c r="M1776" s="15"/>
    </row>
    <row r="1777" spans="10:13" x14ac:dyDescent="0.25">
      <c r="J1777" s="1"/>
      <c r="L1777" s="1"/>
      <c r="M1777" s="15"/>
    </row>
    <row r="1778" spans="10:13" x14ac:dyDescent="0.25">
      <c r="J1778" s="1"/>
      <c r="L1778" s="1"/>
      <c r="M1778" s="15"/>
    </row>
    <row r="1779" spans="10:13" x14ac:dyDescent="0.25">
      <c r="J1779" s="1"/>
      <c r="L1779" s="1"/>
      <c r="M1779" s="15"/>
    </row>
    <row r="1780" spans="10:13" x14ac:dyDescent="0.25">
      <c r="J1780" s="1"/>
      <c r="L1780" s="1"/>
      <c r="M1780" s="15"/>
    </row>
    <row r="1781" spans="10:13" x14ac:dyDescent="0.25">
      <c r="J1781" s="1"/>
      <c r="L1781" s="1"/>
      <c r="M1781" s="15"/>
    </row>
    <row r="1782" spans="10:13" x14ac:dyDescent="0.25">
      <c r="J1782" s="1"/>
      <c r="L1782" s="1"/>
      <c r="M1782" s="15"/>
    </row>
    <row r="1783" spans="10:13" x14ac:dyDescent="0.25">
      <c r="J1783" s="1"/>
      <c r="L1783" s="1"/>
      <c r="M1783" s="15"/>
    </row>
    <row r="1784" spans="10:13" x14ac:dyDescent="0.25">
      <c r="J1784" s="1"/>
      <c r="L1784" s="1"/>
      <c r="M1784" s="15"/>
    </row>
    <row r="1785" spans="10:13" x14ac:dyDescent="0.25">
      <c r="J1785" s="1"/>
      <c r="L1785" s="1"/>
      <c r="M1785" s="15"/>
    </row>
    <row r="1786" spans="10:13" x14ac:dyDescent="0.25">
      <c r="J1786" s="1"/>
      <c r="L1786" s="1"/>
      <c r="M1786" s="15"/>
    </row>
    <row r="1787" spans="10:13" x14ac:dyDescent="0.25">
      <c r="J1787" s="1"/>
      <c r="L1787" s="1"/>
      <c r="M1787" s="15"/>
    </row>
    <row r="1788" spans="10:13" x14ac:dyDescent="0.25">
      <c r="J1788" s="1"/>
      <c r="L1788" s="1"/>
      <c r="M1788" s="15"/>
    </row>
    <row r="1789" spans="10:13" x14ac:dyDescent="0.25">
      <c r="J1789" s="1"/>
      <c r="L1789" s="1"/>
      <c r="M1789" s="15"/>
    </row>
    <row r="1790" spans="10:13" x14ac:dyDescent="0.25">
      <c r="J1790" s="1"/>
      <c r="L1790" s="1"/>
      <c r="M1790" s="15"/>
    </row>
    <row r="1791" spans="10:13" x14ac:dyDescent="0.25">
      <c r="J1791" s="1"/>
      <c r="L1791" s="1"/>
      <c r="M1791" s="15"/>
    </row>
    <row r="1792" spans="10:13" x14ac:dyDescent="0.25">
      <c r="J1792" s="1"/>
      <c r="L1792" s="1"/>
      <c r="M1792" s="15"/>
    </row>
    <row r="1793" spans="10:13" x14ac:dyDescent="0.25">
      <c r="J1793" s="1"/>
      <c r="L1793" s="1"/>
      <c r="M1793" s="15"/>
    </row>
    <row r="1794" spans="10:13" x14ac:dyDescent="0.25">
      <c r="J1794" s="1"/>
      <c r="L1794" s="1"/>
      <c r="M1794" s="15"/>
    </row>
    <row r="1795" spans="10:13" x14ac:dyDescent="0.25">
      <c r="J1795" s="1"/>
      <c r="L1795" s="1"/>
      <c r="M1795" s="15"/>
    </row>
    <row r="1796" spans="10:13" x14ac:dyDescent="0.25">
      <c r="J1796" s="1"/>
      <c r="L1796" s="1"/>
      <c r="M1796" s="15"/>
    </row>
    <row r="1797" spans="10:13" x14ac:dyDescent="0.25">
      <c r="J1797" s="1"/>
      <c r="L1797" s="1"/>
      <c r="M1797" s="15"/>
    </row>
    <row r="1798" spans="10:13" x14ac:dyDescent="0.25">
      <c r="J1798" s="1"/>
      <c r="L1798" s="1"/>
      <c r="M1798" s="15"/>
    </row>
    <row r="1799" spans="10:13" x14ac:dyDescent="0.25">
      <c r="J1799" s="1"/>
      <c r="L1799" s="1"/>
      <c r="M1799" s="15"/>
    </row>
    <row r="1800" spans="10:13" x14ac:dyDescent="0.25">
      <c r="J1800" s="1"/>
      <c r="L1800" s="1"/>
      <c r="M1800" s="15"/>
    </row>
    <row r="1801" spans="10:13" x14ac:dyDescent="0.25">
      <c r="J1801" s="1"/>
      <c r="L1801" s="1"/>
      <c r="M1801" s="15"/>
    </row>
    <row r="1802" spans="10:13" x14ac:dyDescent="0.25">
      <c r="J1802" s="1"/>
      <c r="L1802" s="1"/>
      <c r="M1802" s="15"/>
    </row>
    <row r="1803" spans="10:13" x14ac:dyDescent="0.25">
      <c r="J1803" s="1"/>
      <c r="L1803" s="1"/>
      <c r="M1803" s="15"/>
    </row>
    <row r="1804" spans="10:13" x14ac:dyDescent="0.25">
      <c r="J1804" s="1"/>
      <c r="L1804" s="1"/>
      <c r="M1804" s="15"/>
    </row>
    <row r="1805" spans="10:13" x14ac:dyDescent="0.25">
      <c r="J1805" s="1"/>
      <c r="L1805" s="1"/>
      <c r="M1805" s="15"/>
    </row>
    <row r="1806" spans="10:13" x14ac:dyDescent="0.25">
      <c r="J1806" s="1"/>
      <c r="L1806" s="1"/>
      <c r="M1806" s="15"/>
    </row>
    <row r="1807" spans="10:13" x14ac:dyDescent="0.25">
      <c r="J1807" s="1"/>
      <c r="L1807" s="1"/>
      <c r="M1807" s="15"/>
    </row>
    <row r="1808" spans="10:13" x14ac:dyDescent="0.25">
      <c r="J1808" s="1"/>
      <c r="L1808" s="1"/>
      <c r="M1808" s="15"/>
    </row>
    <row r="1809" spans="10:13" x14ac:dyDescent="0.25">
      <c r="J1809" s="1"/>
      <c r="L1809" s="1"/>
      <c r="M1809" s="15"/>
    </row>
    <row r="1810" spans="10:13" x14ac:dyDescent="0.25">
      <c r="J1810" s="1"/>
      <c r="L1810" s="1"/>
      <c r="M1810" s="15"/>
    </row>
    <row r="1811" spans="10:13" x14ac:dyDescent="0.25">
      <c r="J1811" s="1"/>
      <c r="L1811" s="1"/>
      <c r="M1811" s="15"/>
    </row>
    <row r="1812" spans="10:13" x14ac:dyDescent="0.25">
      <c r="J1812" s="1"/>
      <c r="L1812" s="1"/>
      <c r="M1812" s="15"/>
    </row>
    <row r="1813" spans="10:13" x14ac:dyDescent="0.25">
      <c r="J1813" s="1"/>
      <c r="L1813" s="1"/>
      <c r="M1813" s="15"/>
    </row>
    <row r="1814" spans="10:13" x14ac:dyDescent="0.25">
      <c r="J1814" s="1"/>
      <c r="L1814" s="1"/>
      <c r="M1814" s="15"/>
    </row>
    <row r="1815" spans="10:13" x14ac:dyDescent="0.25">
      <c r="J1815" s="1"/>
      <c r="L1815" s="1"/>
      <c r="M1815" s="15"/>
    </row>
    <row r="1816" spans="10:13" x14ac:dyDescent="0.25">
      <c r="J1816" s="1"/>
      <c r="L1816" s="1"/>
      <c r="M1816" s="15"/>
    </row>
    <row r="1817" spans="10:13" x14ac:dyDescent="0.25">
      <c r="J1817" s="1"/>
      <c r="L1817" s="1"/>
      <c r="M1817" s="15"/>
    </row>
    <row r="1818" spans="10:13" x14ac:dyDescent="0.25">
      <c r="J1818" s="1"/>
      <c r="L1818" s="1"/>
      <c r="M1818" s="15"/>
    </row>
    <row r="1819" spans="10:13" x14ac:dyDescent="0.25">
      <c r="J1819" s="1"/>
      <c r="L1819" s="1"/>
      <c r="M1819" s="15"/>
    </row>
    <row r="1820" spans="10:13" x14ac:dyDescent="0.25">
      <c r="J1820" s="1"/>
      <c r="L1820" s="1"/>
      <c r="M1820" s="15"/>
    </row>
    <row r="1821" spans="10:13" x14ac:dyDescent="0.25">
      <c r="J1821" s="1"/>
      <c r="L1821" s="1"/>
      <c r="M1821" s="15"/>
    </row>
    <row r="1822" spans="10:13" x14ac:dyDescent="0.25">
      <c r="J1822" s="1"/>
      <c r="L1822" s="1"/>
      <c r="M1822" s="15"/>
    </row>
    <row r="1823" spans="10:13" x14ac:dyDescent="0.25">
      <c r="J1823" s="1"/>
      <c r="L1823" s="1"/>
      <c r="M1823" s="15"/>
    </row>
    <row r="1824" spans="10:13" x14ac:dyDescent="0.25">
      <c r="J1824" s="1"/>
      <c r="L1824" s="1"/>
      <c r="M1824" s="15"/>
    </row>
    <row r="1825" spans="10:13" x14ac:dyDescent="0.25">
      <c r="J1825" s="1"/>
      <c r="L1825" s="1"/>
      <c r="M1825" s="15"/>
    </row>
    <row r="1826" spans="10:13" x14ac:dyDescent="0.25">
      <c r="J1826" s="1"/>
      <c r="L1826" s="1"/>
      <c r="M1826" s="15"/>
    </row>
    <row r="1827" spans="10:13" x14ac:dyDescent="0.25">
      <c r="J1827" s="1"/>
      <c r="L1827" s="1"/>
      <c r="M1827" s="15"/>
    </row>
    <row r="1828" spans="10:13" x14ac:dyDescent="0.25">
      <c r="J1828" s="1"/>
      <c r="L1828" s="1"/>
      <c r="M1828" s="15"/>
    </row>
    <row r="1829" spans="10:13" x14ac:dyDescent="0.25">
      <c r="J1829" s="1"/>
      <c r="L1829" s="1"/>
      <c r="M1829" s="15"/>
    </row>
    <row r="1830" spans="10:13" x14ac:dyDescent="0.25">
      <c r="J1830" s="1"/>
      <c r="L1830" s="1"/>
      <c r="M1830" s="15"/>
    </row>
    <row r="1831" spans="10:13" x14ac:dyDescent="0.25">
      <c r="J1831" s="1"/>
      <c r="L1831" s="1"/>
      <c r="M1831" s="15"/>
    </row>
    <row r="1832" spans="10:13" x14ac:dyDescent="0.25">
      <c r="J1832" s="1"/>
      <c r="L1832" s="1"/>
      <c r="M1832" s="15"/>
    </row>
    <row r="1833" spans="10:13" x14ac:dyDescent="0.25">
      <c r="J1833" s="1"/>
      <c r="L1833" s="1"/>
      <c r="M1833" s="15"/>
    </row>
    <row r="1834" spans="10:13" x14ac:dyDescent="0.25">
      <c r="J1834" s="1"/>
      <c r="L1834" s="1"/>
      <c r="M1834" s="15"/>
    </row>
    <row r="1835" spans="10:13" x14ac:dyDescent="0.25">
      <c r="J1835" s="1"/>
      <c r="L1835" s="1"/>
      <c r="M1835" s="15"/>
    </row>
    <row r="1836" spans="10:13" x14ac:dyDescent="0.25">
      <c r="J1836" s="1"/>
      <c r="L1836" s="1"/>
      <c r="M1836" s="15"/>
    </row>
    <row r="1837" spans="10:13" x14ac:dyDescent="0.25">
      <c r="J1837" s="1"/>
      <c r="L1837" s="1"/>
      <c r="M1837" s="15"/>
    </row>
    <row r="1838" spans="10:13" x14ac:dyDescent="0.25">
      <c r="J1838" s="1"/>
      <c r="L1838" s="1"/>
      <c r="M1838" s="15"/>
    </row>
    <row r="1839" spans="10:13" x14ac:dyDescent="0.25">
      <c r="J1839" s="1"/>
      <c r="L1839" s="1"/>
      <c r="M1839" s="15"/>
    </row>
    <row r="1840" spans="10:13" x14ac:dyDescent="0.25">
      <c r="J1840" s="1"/>
      <c r="L1840" s="1"/>
      <c r="M1840" s="15"/>
    </row>
    <row r="1841" spans="10:13" x14ac:dyDescent="0.25">
      <c r="J1841" s="1"/>
      <c r="L1841" s="1"/>
      <c r="M1841" s="15"/>
    </row>
    <row r="1842" spans="10:13" x14ac:dyDescent="0.25">
      <c r="J1842" s="1"/>
      <c r="L1842" s="1"/>
      <c r="M1842" s="15"/>
    </row>
    <row r="1843" spans="10:13" x14ac:dyDescent="0.25">
      <c r="J1843" s="1"/>
      <c r="L1843" s="1"/>
      <c r="M1843" s="15"/>
    </row>
    <row r="1844" spans="10:13" x14ac:dyDescent="0.25">
      <c r="J1844" s="1"/>
      <c r="L1844" s="1"/>
      <c r="M1844" s="15"/>
    </row>
    <row r="1845" spans="10:13" x14ac:dyDescent="0.25">
      <c r="J1845" s="1"/>
      <c r="L1845" s="1"/>
      <c r="M1845" s="15"/>
    </row>
    <row r="1846" spans="10:13" x14ac:dyDescent="0.25">
      <c r="J1846" s="1"/>
      <c r="L1846" s="1"/>
      <c r="M1846" s="15"/>
    </row>
    <row r="1847" spans="10:13" x14ac:dyDescent="0.25">
      <c r="J1847" s="1"/>
      <c r="L1847" s="1"/>
      <c r="M1847" s="15"/>
    </row>
    <row r="1848" spans="10:13" x14ac:dyDescent="0.25">
      <c r="J1848" s="1"/>
      <c r="L1848" s="1"/>
      <c r="M1848" s="15"/>
    </row>
    <row r="1849" spans="10:13" x14ac:dyDescent="0.25">
      <c r="J1849" s="1"/>
      <c r="L1849" s="1"/>
      <c r="M1849" s="15"/>
    </row>
    <row r="1850" spans="10:13" x14ac:dyDescent="0.25">
      <c r="J1850" s="1"/>
      <c r="L1850" s="1"/>
      <c r="M1850" s="15"/>
    </row>
    <row r="1851" spans="10:13" x14ac:dyDescent="0.25">
      <c r="J1851" s="1"/>
      <c r="L1851" s="1"/>
      <c r="M1851" s="15"/>
    </row>
    <row r="1852" spans="10:13" x14ac:dyDescent="0.25">
      <c r="J1852" s="1"/>
      <c r="L1852" s="1"/>
      <c r="M1852" s="15"/>
    </row>
    <row r="1853" spans="10:13" x14ac:dyDescent="0.25">
      <c r="J1853" s="1"/>
      <c r="L1853" s="1"/>
      <c r="M1853" s="15"/>
    </row>
    <row r="1854" spans="10:13" x14ac:dyDescent="0.25">
      <c r="J1854" s="1"/>
      <c r="L1854" s="1"/>
      <c r="M1854" s="15"/>
    </row>
    <row r="1855" spans="10:13" x14ac:dyDescent="0.25">
      <c r="J1855" s="1"/>
      <c r="L1855" s="1"/>
      <c r="M1855" s="15"/>
    </row>
    <row r="1856" spans="10:13" x14ac:dyDescent="0.25">
      <c r="J1856" s="1"/>
      <c r="L1856" s="1"/>
      <c r="M1856" s="15"/>
    </row>
    <row r="1857" spans="10:13" x14ac:dyDescent="0.25">
      <c r="J1857" s="1"/>
      <c r="L1857" s="1"/>
      <c r="M1857" s="15"/>
    </row>
    <row r="1858" spans="10:13" x14ac:dyDescent="0.25">
      <c r="J1858" s="1"/>
      <c r="L1858" s="1"/>
      <c r="M1858" s="15"/>
    </row>
    <row r="1859" spans="10:13" x14ac:dyDescent="0.25">
      <c r="J1859" s="1"/>
      <c r="L1859" s="1"/>
      <c r="M1859" s="15"/>
    </row>
    <row r="1860" spans="10:13" x14ac:dyDescent="0.25">
      <c r="J1860" s="1"/>
      <c r="L1860" s="1"/>
      <c r="M1860" s="15"/>
    </row>
    <row r="1861" spans="10:13" x14ac:dyDescent="0.25">
      <c r="J1861" s="1"/>
      <c r="L1861" s="1"/>
      <c r="M1861" s="15"/>
    </row>
    <row r="1862" spans="10:13" x14ac:dyDescent="0.25">
      <c r="J1862" s="1"/>
      <c r="L1862" s="1"/>
      <c r="M1862" s="15"/>
    </row>
    <row r="1863" spans="10:13" x14ac:dyDescent="0.25">
      <c r="J1863" s="1"/>
      <c r="L1863" s="1"/>
      <c r="M1863" s="15"/>
    </row>
    <row r="1864" spans="10:13" x14ac:dyDescent="0.25">
      <c r="J1864" s="1"/>
      <c r="L1864" s="1"/>
      <c r="M1864" s="15"/>
    </row>
    <row r="1865" spans="10:13" x14ac:dyDescent="0.25">
      <c r="J1865" s="1"/>
      <c r="L1865" s="1"/>
      <c r="M1865" s="15"/>
    </row>
    <row r="1866" spans="10:13" x14ac:dyDescent="0.25">
      <c r="J1866" s="1"/>
      <c r="L1866" s="1"/>
      <c r="M1866" s="15"/>
    </row>
    <row r="1867" spans="10:13" x14ac:dyDescent="0.25">
      <c r="J1867" s="1"/>
      <c r="L1867" s="1"/>
      <c r="M1867" s="15"/>
    </row>
    <row r="1868" spans="10:13" x14ac:dyDescent="0.25">
      <c r="J1868" s="1"/>
      <c r="L1868" s="1"/>
      <c r="M1868" s="15"/>
    </row>
    <row r="1869" spans="10:13" x14ac:dyDescent="0.25">
      <c r="J1869" s="1"/>
      <c r="L1869" s="1"/>
      <c r="M1869" s="15"/>
    </row>
    <row r="1870" spans="10:13" x14ac:dyDescent="0.25">
      <c r="J1870" s="1"/>
      <c r="L1870" s="1"/>
      <c r="M1870" s="15"/>
    </row>
    <row r="1871" spans="10:13" x14ac:dyDescent="0.25">
      <c r="J1871" s="1"/>
      <c r="L1871" s="1"/>
      <c r="M1871" s="15"/>
    </row>
    <row r="1872" spans="10:13" x14ac:dyDescent="0.25">
      <c r="J1872" s="1"/>
      <c r="L1872" s="1"/>
      <c r="M1872" s="15"/>
    </row>
    <row r="1873" spans="10:13" x14ac:dyDescent="0.25">
      <c r="J1873" s="1"/>
      <c r="L1873" s="1"/>
      <c r="M1873" s="15"/>
    </row>
    <row r="1874" spans="10:13" x14ac:dyDescent="0.25">
      <c r="J1874" s="1"/>
      <c r="L1874" s="1"/>
      <c r="M1874" s="15"/>
    </row>
    <row r="1875" spans="10:13" x14ac:dyDescent="0.25">
      <c r="J1875" s="1"/>
      <c r="L1875" s="1"/>
      <c r="M1875" s="15"/>
    </row>
    <row r="1876" spans="10:13" x14ac:dyDescent="0.25">
      <c r="J1876" s="1"/>
      <c r="L1876" s="1"/>
      <c r="M1876" s="15"/>
    </row>
    <row r="1877" spans="10:13" x14ac:dyDescent="0.25">
      <c r="J1877" s="1"/>
      <c r="L1877" s="1"/>
      <c r="M1877" s="15"/>
    </row>
    <row r="1878" spans="10:13" x14ac:dyDescent="0.25">
      <c r="J1878" s="1"/>
      <c r="L1878" s="1"/>
      <c r="M1878" s="15"/>
    </row>
    <row r="1879" spans="10:13" x14ac:dyDescent="0.25">
      <c r="J1879" s="1"/>
      <c r="L1879" s="1"/>
      <c r="M1879" s="15"/>
    </row>
    <row r="1880" spans="10:13" x14ac:dyDescent="0.25">
      <c r="J1880" s="1"/>
      <c r="L1880" s="1"/>
      <c r="M1880" s="15"/>
    </row>
    <row r="1881" spans="10:13" x14ac:dyDescent="0.25">
      <c r="J1881" s="1"/>
      <c r="L1881" s="1"/>
      <c r="M1881" s="15"/>
    </row>
    <row r="1882" spans="10:13" x14ac:dyDescent="0.25">
      <c r="J1882" s="1"/>
      <c r="L1882" s="1"/>
      <c r="M1882" s="15"/>
    </row>
    <row r="1883" spans="10:13" x14ac:dyDescent="0.25">
      <c r="J1883" s="1"/>
      <c r="L1883" s="1"/>
      <c r="M1883" s="15"/>
    </row>
    <row r="1884" spans="10:13" x14ac:dyDescent="0.25">
      <c r="J1884" s="1"/>
      <c r="L1884" s="1"/>
      <c r="M1884" s="15"/>
    </row>
    <row r="1885" spans="10:13" x14ac:dyDescent="0.25">
      <c r="J1885" s="1"/>
      <c r="L1885" s="1"/>
      <c r="M1885" s="15"/>
    </row>
    <row r="1886" spans="10:13" x14ac:dyDescent="0.25">
      <c r="J1886" s="1"/>
      <c r="L1886" s="1"/>
      <c r="M1886" s="15"/>
    </row>
    <row r="1887" spans="10:13" x14ac:dyDescent="0.25">
      <c r="J1887" s="1"/>
      <c r="L1887" s="1"/>
      <c r="M1887" s="15"/>
    </row>
    <row r="1888" spans="10:13" x14ac:dyDescent="0.25">
      <c r="J1888" s="1"/>
      <c r="L1888" s="1"/>
      <c r="M1888" s="15"/>
    </row>
    <row r="1889" spans="10:13" x14ac:dyDescent="0.25">
      <c r="J1889" s="1"/>
      <c r="L1889" s="1"/>
      <c r="M1889" s="15"/>
    </row>
    <row r="1890" spans="10:13" x14ac:dyDescent="0.25">
      <c r="J1890" s="1"/>
      <c r="L1890" s="1"/>
      <c r="M1890" s="15"/>
    </row>
    <row r="1891" spans="10:13" x14ac:dyDescent="0.25">
      <c r="J1891" s="1"/>
      <c r="L1891" s="1"/>
      <c r="M1891" s="15"/>
    </row>
    <row r="1892" spans="10:13" x14ac:dyDescent="0.25">
      <c r="J1892" s="1"/>
      <c r="L1892" s="1"/>
      <c r="M1892" s="15"/>
    </row>
    <row r="1893" spans="10:13" x14ac:dyDescent="0.25">
      <c r="J1893" s="1"/>
      <c r="L1893" s="1"/>
      <c r="M1893" s="15"/>
    </row>
    <row r="1894" spans="10:13" x14ac:dyDescent="0.25">
      <c r="J1894" s="1"/>
      <c r="L1894" s="1"/>
      <c r="M1894" s="15"/>
    </row>
    <row r="1895" spans="10:13" x14ac:dyDescent="0.25">
      <c r="J1895" s="1"/>
      <c r="L1895" s="1"/>
      <c r="M1895" s="15"/>
    </row>
    <row r="1896" spans="10:13" x14ac:dyDescent="0.25">
      <c r="J1896" s="1"/>
      <c r="L1896" s="1"/>
      <c r="M1896" s="15"/>
    </row>
    <row r="1897" spans="10:13" x14ac:dyDescent="0.25">
      <c r="J1897" s="1"/>
      <c r="L1897" s="1"/>
      <c r="M1897" s="15"/>
    </row>
    <row r="1898" spans="10:13" x14ac:dyDescent="0.25">
      <c r="J1898" s="1"/>
      <c r="L1898" s="1"/>
      <c r="M1898" s="15"/>
    </row>
    <row r="1899" spans="10:13" x14ac:dyDescent="0.25">
      <c r="J1899" s="1"/>
      <c r="L1899" s="1"/>
      <c r="M1899" s="15"/>
    </row>
    <row r="1900" spans="10:13" x14ac:dyDescent="0.25">
      <c r="J1900" s="1"/>
      <c r="L1900" s="1"/>
      <c r="M1900" s="15"/>
    </row>
    <row r="1901" spans="10:13" x14ac:dyDescent="0.25">
      <c r="J1901" s="1"/>
      <c r="L1901" s="1"/>
      <c r="M1901" s="15"/>
    </row>
    <row r="1902" spans="10:13" x14ac:dyDescent="0.25">
      <c r="J1902" s="1"/>
      <c r="L1902" s="1"/>
      <c r="M1902" s="15"/>
    </row>
    <row r="1903" spans="10:13" x14ac:dyDescent="0.25">
      <c r="J1903" s="1"/>
      <c r="L1903" s="1"/>
      <c r="M1903" s="15"/>
    </row>
    <row r="1904" spans="10:13" x14ac:dyDescent="0.25">
      <c r="J1904" s="1"/>
      <c r="L1904" s="1"/>
      <c r="M1904" s="15"/>
    </row>
    <row r="1905" spans="10:13" x14ac:dyDescent="0.25">
      <c r="J1905" s="1"/>
      <c r="L1905" s="1"/>
      <c r="M1905" s="15"/>
    </row>
    <row r="1906" spans="10:13" x14ac:dyDescent="0.25">
      <c r="J1906" s="1"/>
      <c r="L1906" s="1"/>
      <c r="M1906" s="15"/>
    </row>
    <row r="1907" spans="10:13" x14ac:dyDescent="0.25">
      <c r="J1907" s="1"/>
      <c r="L1907" s="1"/>
      <c r="M1907" s="15"/>
    </row>
    <row r="1908" spans="10:13" x14ac:dyDescent="0.25">
      <c r="J1908" s="1"/>
      <c r="L1908" s="1"/>
      <c r="M1908" s="15"/>
    </row>
    <row r="1909" spans="10:13" x14ac:dyDescent="0.25">
      <c r="J1909" s="1"/>
      <c r="L1909" s="1"/>
      <c r="M1909" s="15"/>
    </row>
    <row r="1910" spans="10:13" x14ac:dyDescent="0.25">
      <c r="J1910" s="1"/>
      <c r="L1910" s="1"/>
      <c r="M1910" s="15"/>
    </row>
    <row r="1911" spans="10:13" x14ac:dyDescent="0.25">
      <c r="J1911" s="1"/>
      <c r="L1911" s="1"/>
      <c r="M1911" s="15"/>
    </row>
    <row r="1912" spans="10:13" x14ac:dyDescent="0.25">
      <c r="J1912" s="1"/>
      <c r="L1912" s="1"/>
      <c r="M1912" s="15"/>
    </row>
    <row r="1913" spans="10:13" x14ac:dyDescent="0.25">
      <c r="J1913" s="1"/>
      <c r="L1913" s="1"/>
      <c r="M1913" s="15"/>
    </row>
    <row r="1914" spans="10:13" x14ac:dyDescent="0.25">
      <c r="J1914" s="1"/>
      <c r="L1914" s="1"/>
      <c r="M1914" s="15"/>
    </row>
    <row r="1915" spans="10:13" x14ac:dyDescent="0.25">
      <c r="J1915" s="1"/>
      <c r="L1915" s="1"/>
      <c r="M1915" s="15"/>
    </row>
    <row r="1916" spans="10:13" x14ac:dyDescent="0.25">
      <c r="J1916" s="1"/>
      <c r="L1916" s="1"/>
      <c r="M1916" s="15"/>
    </row>
    <row r="1917" spans="10:13" x14ac:dyDescent="0.25">
      <c r="J1917" s="1"/>
      <c r="L1917" s="1"/>
      <c r="M1917" s="15"/>
    </row>
    <row r="1918" spans="10:13" x14ac:dyDescent="0.25">
      <c r="J1918" s="1"/>
      <c r="L1918" s="1"/>
      <c r="M1918" s="15"/>
    </row>
    <row r="1919" spans="10:13" x14ac:dyDescent="0.25">
      <c r="J1919" s="1"/>
      <c r="L1919" s="1"/>
      <c r="M1919" s="15"/>
    </row>
    <row r="1920" spans="10:13" x14ac:dyDescent="0.25">
      <c r="J1920" s="1"/>
      <c r="L1920" s="1"/>
      <c r="M1920" s="15"/>
    </row>
    <row r="1921" spans="10:13" x14ac:dyDescent="0.25">
      <c r="J1921" s="1"/>
      <c r="L1921" s="1"/>
      <c r="M1921" s="15"/>
    </row>
    <row r="1922" spans="10:13" x14ac:dyDescent="0.25">
      <c r="J1922" s="1"/>
      <c r="L1922" s="1"/>
      <c r="M1922" s="15"/>
    </row>
    <row r="1923" spans="10:13" x14ac:dyDescent="0.25">
      <c r="J1923" s="1"/>
      <c r="L1923" s="1"/>
      <c r="M1923" s="15"/>
    </row>
    <row r="1924" spans="10:13" x14ac:dyDescent="0.25">
      <c r="J1924" s="1"/>
      <c r="L1924" s="1"/>
      <c r="M1924" s="15"/>
    </row>
    <row r="1925" spans="10:13" x14ac:dyDescent="0.25">
      <c r="J1925" s="1"/>
      <c r="L1925" s="1"/>
      <c r="M1925" s="15"/>
    </row>
    <row r="1926" spans="10:13" x14ac:dyDescent="0.25">
      <c r="J1926" s="1"/>
      <c r="L1926" s="1"/>
      <c r="M1926" s="15"/>
    </row>
    <row r="1927" spans="10:13" x14ac:dyDescent="0.25">
      <c r="J1927" s="1"/>
      <c r="L1927" s="1"/>
      <c r="M1927" s="15"/>
    </row>
    <row r="1928" spans="10:13" x14ac:dyDescent="0.25">
      <c r="J1928" s="1"/>
      <c r="L1928" s="1"/>
      <c r="M1928" s="15"/>
    </row>
    <row r="1929" spans="10:13" x14ac:dyDescent="0.25">
      <c r="J1929" s="1"/>
      <c r="L1929" s="1"/>
      <c r="M1929" s="15"/>
    </row>
    <row r="1930" spans="10:13" x14ac:dyDescent="0.25">
      <c r="J1930" s="1"/>
      <c r="L1930" s="1"/>
      <c r="M1930" s="15"/>
    </row>
    <row r="1931" spans="10:13" x14ac:dyDescent="0.25">
      <c r="J1931" s="1"/>
      <c r="L1931" s="1"/>
      <c r="M1931" s="15"/>
    </row>
    <row r="1932" spans="10:13" x14ac:dyDescent="0.25">
      <c r="J1932" s="1"/>
      <c r="L1932" s="1"/>
      <c r="M1932" s="15"/>
    </row>
    <row r="1933" spans="10:13" x14ac:dyDescent="0.25">
      <c r="J1933" s="1"/>
      <c r="L1933" s="1"/>
      <c r="M1933" s="15"/>
    </row>
    <row r="1934" spans="10:13" x14ac:dyDescent="0.25">
      <c r="J1934" s="1"/>
      <c r="L1934" s="1"/>
      <c r="M1934" s="15"/>
    </row>
    <row r="1935" spans="10:13" x14ac:dyDescent="0.25">
      <c r="J1935" s="1"/>
      <c r="L1935" s="1"/>
      <c r="M1935" s="15"/>
    </row>
    <row r="1936" spans="10:13" x14ac:dyDescent="0.25">
      <c r="J1936" s="1"/>
      <c r="L1936" s="1"/>
      <c r="M1936" s="15"/>
    </row>
    <row r="1937" spans="10:13" x14ac:dyDescent="0.25">
      <c r="J1937" s="1"/>
      <c r="L1937" s="1"/>
      <c r="M1937" s="15"/>
    </row>
    <row r="1938" spans="10:13" x14ac:dyDescent="0.25">
      <c r="J1938" s="1"/>
      <c r="L1938" s="1"/>
      <c r="M1938" s="15"/>
    </row>
    <row r="1939" spans="10:13" x14ac:dyDescent="0.25">
      <c r="J1939" s="1"/>
      <c r="L1939" s="1"/>
      <c r="M1939" s="15"/>
    </row>
    <row r="1940" spans="10:13" x14ac:dyDescent="0.25">
      <c r="J1940" s="1"/>
      <c r="L1940" s="1"/>
      <c r="M1940" s="15"/>
    </row>
    <row r="1941" spans="10:13" x14ac:dyDescent="0.25">
      <c r="J1941" s="1"/>
      <c r="L1941" s="1"/>
      <c r="M1941" s="15"/>
    </row>
    <row r="1942" spans="10:13" x14ac:dyDescent="0.25">
      <c r="J1942" s="1"/>
      <c r="L1942" s="1"/>
      <c r="M1942" s="15"/>
    </row>
    <row r="1943" spans="10:13" x14ac:dyDescent="0.25">
      <c r="J1943" s="1"/>
      <c r="L1943" s="1"/>
      <c r="M1943" s="15"/>
    </row>
    <row r="1944" spans="10:13" x14ac:dyDescent="0.25">
      <c r="J1944" s="1"/>
      <c r="L1944" s="1"/>
      <c r="M1944" s="15"/>
    </row>
    <row r="1945" spans="10:13" x14ac:dyDescent="0.25">
      <c r="J1945" s="1"/>
      <c r="L1945" s="1"/>
      <c r="M1945" s="15"/>
    </row>
    <row r="1946" spans="10:13" x14ac:dyDescent="0.25">
      <c r="J1946" s="1"/>
      <c r="L1946" s="1"/>
      <c r="M1946" s="15"/>
    </row>
    <row r="1947" spans="10:13" x14ac:dyDescent="0.25">
      <c r="J1947" s="1"/>
      <c r="L1947" s="1"/>
      <c r="M1947" s="15"/>
    </row>
    <row r="1948" spans="10:13" x14ac:dyDescent="0.25">
      <c r="J1948" s="1"/>
      <c r="L1948" s="1"/>
      <c r="M1948" s="15"/>
    </row>
    <row r="1949" spans="10:13" x14ac:dyDescent="0.25">
      <c r="J1949" s="1"/>
      <c r="L1949" s="1"/>
      <c r="M1949" s="15"/>
    </row>
    <row r="1950" spans="10:13" x14ac:dyDescent="0.25">
      <c r="J1950" s="1"/>
      <c r="L1950" s="1"/>
      <c r="M1950" s="15"/>
    </row>
    <row r="1951" spans="10:13" x14ac:dyDescent="0.25">
      <c r="J1951" s="1"/>
      <c r="L1951" s="1"/>
      <c r="M1951" s="15"/>
    </row>
    <row r="1952" spans="10:13" x14ac:dyDescent="0.25">
      <c r="J1952" s="1"/>
      <c r="L1952" s="1"/>
      <c r="M1952" s="15"/>
    </row>
    <row r="1953" spans="10:13" x14ac:dyDescent="0.25">
      <c r="J1953" s="1"/>
      <c r="L1953" s="1"/>
      <c r="M1953" s="15"/>
    </row>
    <row r="1954" spans="10:13" x14ac:dyDescent="0.25">
      <c r="J1954" s="1"/>
      <c r="L1954" s="1"/>
      <c r="M1954" s="15"/>
    </row>
    <row r="1955" spans="10:13" x14ac:dyDescent="0.25">
      <c r="J1955" s="1"/>
      <c r="L1955" s="1"/>
      <c r="M1955" s="15"/>
    </row>
    <row r="1956" spans="10:13" x14ac:dyDescent="0.25">
      <c r="J1956" s="1"/>
      <c r="L1956" s="1"/>
      <c r="M1956" s="15"/>
    </row>
    <row r="1957" spans="10:13" x14ac:dyDescent="0.25">
      <c r="J1957" s="1"/>
      <c r="L1957" s="1"/>
      <c r="M1957" s="15"/>
    </row>
    <row r="1958" spans="10:13" x14ac:dyDescent="0.25">
      <c r="J1958" s="1"/>
      <c r="L1958" s="1"/>
      <c r="M1958" s="15"/>
    </row>
    <row r="1959" spans="10:13" x14ac:dyDescent="0.25">
      <c r="J1959" s="1"/>
      <c r="L1959" s="1"/>
      <c r="M1959" s="15"/>
    </row>
    <row r="1960" spans="10:13" x14ac:dyDescent="0.25">
      <c r="J1960" s="1"/>
      <c r="L1960" s="1"/>
      <c r="M1960" s="15"/>
    </row>
    <row r="1961" spans="10:13" x14ac:dyDescent="0.25">
      <c r="J1961" s="1"/>
      <c r="L1961" s="1"/>
      <c r="M1961" s="15"/>
    </row>
    <row r="1962" spans="10:13" x14ac:dyDescent="0.25">
      <c r="J1962" s="1"/>
      <c r="L1962" s="1"/>
      <c r="M1962" s="15"/>
    </row>
    <row r="1963" spans="10:13" x14ac:dyDescent="0.25">
      <c r="J1963" s="1"/>
      <c r="L1963" s="1"/>
      <c r="M1963" s="15"/>
    </row>
    <row r="1964" spans="10:13" x14ac:dyDescent="0.25">
      <c r="J1964" s="1"/>
      <c r="L1964" s="1"/>
      <c r="M1964" s="15"/>
    </row>
    <row r="1965" spans="10:13" x14ac:dyDescent="0.25">
      <c r="J1965" s="1"/>
      <c r="L1965" s="1"/>
      <c r="M1965" s="15"/>
    </row>
    <row r="1966" spans="10:13" x14ac:dyDescent="0.25">
      <c r="J1966" s="1"/>
      <c r="L1966" s="1"/>
      <c r="M1966" s="15"/>
    </row>
    <row r="1967" spans="10:13" x14ac:dyDescent="0.25">
      <c r="J1967" s="1"/>
      <c r="L1967" s="1"/>
      <c r="M1967" s="15"/>
    </row>
    <row r="1968" spans="10:13" x14ac:dyDescent="0.25">
      <c r="J1968" s="1"/>
      <c r="L1968" s="1"/>
      <c r="M1968" s="15"/>
    </row>
    <row r="1969" spans="10:13" x14ac:dyDescent="0.25">
      <c r="J1969" s="1"/>
      <c r="L1969" s="1"/>
      <c r="M1969" s="15"/>
    </row>
    <row r="1970" spans="10:13" x14ac:dyDescent="0.25">
      <c r="J1970" s="1"/>
      <c r="L1970" s="1"/>
      <c r="M1970" s="15"/>
    </row>
    <row r="1971" spans="10:13" x14ac:dyDescent="0.25">
      <c r="J1971" s="1"/>
      <c r="L1971" s="1"/>
      <c r="M1971" s="15"/>
    </row>
    <row r="1972" spans="10:13" x14ac:dyDescent="0.25">
      <c r="J1972" s="1"/>
      <c r="L1972" s="1"/>
      <c r="M1972" s="15"/>
    </row>
    <row r="1973" spans="10:13" x14ac:dyDescent="0.25">
      <c r="J1973" s="1"/>
      <c r="L1973" s="1"/>
      <c r="M1973" s="15"/>
    </row>
    <row r="1974" spans="10:13" x14ac:dyDescent="0.25">
      <c r="J1974" s="1"/>
      <c r="L1974" s="1"/>
      <c r="M1974" s="15"/>
    </row>
    <row r="1975" spans="10:13" x14ac:dyDescent="0.25">
      <c r="J1975" s="1"/>
      <c r="L1975" s="1"/>
      <c r="M1975" s="15"/>
    </row>
    <row r="1976" spans="10:13" x14ac:dyDescent="0.25">
      <c r="J1976" s="1"/>
      <c r="L1976" s="1"/>
      <c r="M1976" s="15"/>
    </row>
    <row r="1977" spans="10:13" x14ac:dyDescent="0.25">
      <c r="J1977" s="1"/>
      <c r="L1977" s="1"/>
      <c r="M1977" s="15"/>
    </row>
    <row r="1978" spans="10:13" x14ac:dyDescent="0.25">
      <c r="J1978" s="1"/>
      <c r="L1978" s="1"/>
      <c r="M1978" s="15"/>
    </row>
    <row r="1979" spans="10:13" x14ac:dyDescent="0.25">
      <c r="J1979" s="1"/>
      <c r="L1979" s="1"/>
      <c r="M1979" s="15"/>
    </row>
    <row r="1980" spans="10:13" x14ac:dyDescent="0.25">
      <c r="J1980" s="1"/>
      <c r="L1980" s="1"/>
      <c r="M1980" s="15"/>
    </row>
    <row r="1981" spans="10:13" x14ac:dyDescent="0.25">
      <c r="J1981" s="1"/>
      <c r="L1981" s="1"/>
      <c r="M1981" s="15"/>
    </row>
    <row r="1982" spans="10:13" x14ac:dyDescent="0.25">
      <c r="J1982" s="1"/>
      <c r="L1982" s="1"/>
      <c r="M1982" s="15"/>
    </row>
    <row r="1983" spans="10:13" x14ac:dyDescent="0.25">
      <c r="J1983" s="1"/>
      <c r="L1983" s="1"/>
      <c r="M1983" s="15"/>
    </row>
    <row r="1984" spans="10:13" x14ac:dyDescent="0.25">
      <c r="J1984" s="1"/>
      <c r="L1984" s="1"/>
      <c r="M1984" s="15"/>
    </row>
    <row r="1985" spans="10:13" x14ac:dyDescent="0.25">
      <c r="J1985" s="1"/>
      <c r="L1985" s="1"/>
      <c r="M1985" s="15"/>
    </row>
    <row r="1986" spans="10:13" x14ac:dyDescent="0.25">
      <c r="J1986" s="1"/>
      <c r="L1986" s="1"/>
      <c r="M1986" s="15"/>
    </row>
    <row r="1987" spans="10:13" x14ac:dyDescent="0.25">
      <c r="J1987" s="1"/>
      <c r="L1987" s="1"/>
      <c r="M1987" s="15"/>
    </row>
    <row r="1988" spans="10:13" x14ac:dyDescent="0.25">
      <c r="J1988" s="1"/>
      <c r="L1988" s="1"/>
      <c r="M1988" s="15"/>
    </row>
    <row r="1989" spans="10:13" x14ac:dyDescent="0.25">
      <c r="J1989" s="1"/>
      <c r="L1989" s="1"/>
      <c r="M1989" s="15"/>
    </row>
    <row r="1990" spans="10:13" x14ac:dyDescent="0.25">
      <c r="J1990" s="1"/>
      <c r="L1990" s="1"/>
      <c r="M1990" s="15"/>
    </row>
    <row r="1991" spans="10:13" x14ac:dyDescent="0.25">
      <c r="J1991" s="1"/>
      <c r="L1991" s="1"/>
      <c r="M1991" s="15"/>
    </row>
    <row r="1992" spans="10:13" x14ac:dyDescent="0.25">
      <c r="J1992" s="1"/>
      <c r="L1992" s="1"/>
      <c r="M1992" s="15"/>
    </row>
    <row r="1993" spans="10:13" x14ac:dyDescent="0.25">
      <c r="J1993" s="1"/>
      <c r="L1993" s="1"/>
      <c r="M1993" s="15"/>
    </row>
    <row r="1994" spans="10:13" x14ac:dyDescent="0.25">
      <c r="J1994" s="1"/>
      <c r="L1994" s="1"/>
      <c r="M1994" s="15"/>
    </row>
    <row r="1995" spans="10:13" x14ac:dyDescent="0.25">
      <c r="J1995" s="1"/>
      <c r="L1995" s="1"/>
      <c r="M1995" s="15"/>
    </row>
    <row r="1996" spans="10:13" x14ac:dyDescent="0.25">
      <c r="J1996" s="1"/>
      <c r="L1996" s="1"/>
      <c r="M1996" s="15"/>
    </row>
    <row r="1997" spans="10:13" x14ac:dyDescent="0.25">
      <c r="J1997" s="1"/>
      <c r="L1997" s="1"/>
      <c r="M1997" s="15"/>
    </row>
    <row r="1998" spans="10:13" x14ac:dyDescent="0.25">
      <c r="J1998" s="1"/>
      <c r="L1998" s="1"/>
      <c r="M1998" s="15"/>
    </row>
    <row r="1999" spans="10:13" x14ac:dyDescent="0.25">
      <c r="J1999" s="1"/>
      <c r="L1999" s="1"/>
      <c r="M1999" s="15"/>
    </row>
    <row r="2000" spans="10:13" x14ac:dyDescent="0.25">
      <c r="J2000" s="1"/>
      <c r="L2000" s="1"/>
      <c r="M2000" s="15"/>
    </row>
    <row r="2001" spans="10:13" x14ac:dyDescent="0.25">
      <c r="J2001" s="1"/>
      <c r="L2001" s="1"/>
      <c r="M2001" s="15"/>
    </row>
    <row r="2002" spans="10:13" x14ac:dyDescent="0.25">
      <c r="J2002" s="1"/>
      <c r="L2002" s="1"/>
      <c r="M2002" s="15"/>
    </row>
    <row r="2003" spans="10:13" x14ac:dyDescent="0.25">
      <c r="J2003" s="1"/>
      <c r="L2003" s="1"/>
      <c r="M2003" s="15"/>
    </row>
    <row r="2004" spans="10:13" x14ac:dyDescent="0.25">
      <c r="J2004" s="1"/>
      <c r="L2004" s="1"/>
      <c r="M2004" s="15"/>
    </row>
    <row r="2005" spans="10:13" x14ac:dyDescent="0.25">
      <c r="J2005" s="1"/>
      <c r="L2005" s="1"/>
      <c r="M2005" s="15"/>
    </row>
    <row r="2006" spans="10:13" x14ac:dyDescent="0.25">
      <c r="J2006" s="1"/>
      <c r="L2006" s="1"/>
      <c r="M2006" s="15"/>
    </row>
    <row r="2007" spans="10:13" x14ac:dyDescent="0.25">
      <c r="J2007" s="1"/>
      <c r="L2007" s="1"/>
      <c r="M2007" s="15"/>
    </row>
    <row r="2008" spans="10:13" x14ac:dyDescent="0.25">
      <c r="J2008" s="1"/>
      <c r="L2008" s="1"/>
      <c r="M2008" s="15"/>
    </row>
    <row r="2009" spans="10:13" x14ac:dyDescent="0.25">
      <c r="J2009" s="1"/>
      <c r="L2009" s="1"/>
      <c r="M2009" s="15"/>
    </row>
    <row r="2010" spans="10:13" x14ac:dyDescent="0.25">
      <c r="J2010" s="1"/>
      <c r="L2010" s="1"/>
      <c r="M2010" s="15"/>
    </row>
    <row r="2011" spans="10:13" x14ac:dyDescent="0.25">
      <c r="J2011" s="1"/>
      <c r="L2011" s="1"/>
      <c r="M2011" s="15"/>
    </row>
    <row r="2012" spans="10:13" x14ac:dyDescent="0.25">
      <c r="J2012" s="1"/>
      <c r="L2012" s="1"/>
      <c r="M2012" s="15"/>
    </row>
    <row r="2013" spans="10:13" x14ac:dyDescent="0.25">
      <c r="J2013" s="1"/>
      <c r="L2013" s="1"/>
      <c r="M2013" s="15"/>
    </row>
    <row r="2014" spans="10:13" x14ac:dyDescent="0.25">
      <c r="J2014" s="1"/>
      <c r="L2014" s="1"/>
      <c r="M2014" s="15"/>
    </row>
    <row r="2015" spans="10:13" x14ac:dyDescent="0.25">
      <c r="J2015" s="1"/>
      <c r="L2015" s="1"/>
      <c r="M2015" s="15"/>
    </row>
    <row r="2016" spans="10:13" x14ac:dyDescent="0.25">
      <c r="J2016" s="1"/>
      <c r="L2016" s="1"/>
      <c r="M2016" s="15"/>
    </row>
    <row r="2017" spans="10:13" x14ac:dyDescent="0.25">
      <c r="J2017" s="1"/>
      <c r="L2017" s="1"/>
      <c r="M2017" s="15"/>
    </row>
    <row r="2018" spans="10:13" x14ac:dyDescent="0.25">
      <c r="J2018" s="1"/>
      <c r="L2018" s="1"/>
      <c r="M2018" s="15"/>
    </row>
    <row r="2019" spans="10:13" x14ac:dyDescent="0.25">
      <c r="J2019" s="1"/>
      <c r="L2019" s="1"/>
      <c r="M2019" s="15"/>
    </row>
    <row r="2020" spans="10:13" x14ac:dyDescent="0.25">
      <c r="J2020" s="1"/>
      <c r="L2020" s="1"/>
      <c r="M2020" s="15"/>
    </row>
    <row r="2021" spans="10:13" x14ac:dyDescent="0.25">
      <c r="J2021" s="1"/>
      <c r="L2021" s="1"/>
      <c r="M2021" s="15"/>
    </row>
    <row r="2022" spans="10:13" x14ac:dyDescent="0.25">
      <c r="J2022" s="1"/>
      <c r="L2022" s="1"/>
      <c r="M2022" s="15"/>
    </row>
    <row r="2023" spans="10:13" x14ac:dyDescent="0.25">
      <c r="J2023" s="1"/>
      <c r="L2023" s="1"/>
      <c r="M2023" s="15"/>
    </row>
    <row r="2024" spans="10:13" x14ac:dyDescent="0.25">
      <c r="J2024" s="1"/>
      <c r="L2024" s="1"/>
      <c r="M2024" s="15"/>
    </row>
    <row r="2025" spans="10:13" x14ac:dyDescent="0.25">
      <c r="J2025" s="1"/>
      <c r="L2025" s="1"/>
      <c r="M2025" s="15"/>
    </row>
    <row r="2026" spans="10:13" x14ac:dyDescent="0.25">
      <c r="J2026" s="1"/>
      <c r="L2026" s="1"/>
      <c r="M2026" s="15"/>
    </row>
    <row r="2027" spans="10:13" x14ac:dyDescent="0.25">
      <c r="J2027" s="1"/>
      <c r="L2027" s="1"/>
      <c r="M2027" s="15"/>
    </row>
    <row r="2028" spans="10:13" x14ac:dyDescent="0.25">
      <c r="J2028" s="1"/>
      <c r="L2028" s="1"/>
      <c r="M2028" s="15"/>
    </row>
    <row r="2029" spans="10:13" x14ac:dyDescent="0.25">
      <c r="J2029" s="1"/>
      <c r="L2029" s="1"/>
      <c r="M2029" s="15"/>
    </row>
    <row r="2030" spans="10:13" x14ac:dyDescent="0.25">
      <c r="J2030" s="1"/>
      <c r="L2030" s="1"/>
      <c r="M2030" s="15"/>
    </row>
    <row r="2031" spans="10:13" x14ac:dyDescent="0.25">
      <c r="J2031" s="1"/>
      <c r="L2031" s="1"/>
      <c r="M2031" s="15"/>
    </row>
    <row r="2032" spans="10:13" x14ac:dyDescent="0.25">
      <c r="J2032" s="1"/>
      <c r="L2032" s="1"/>
      <c r="M2032" s="15"/>
    </row>
    <row r="2033" spans="10:13" x14ac:dyDescent="0.25">
      <c r="J2033" s="1"/>
      <c r="L2033" s="1"/>
      <c r="M2033" s="15"/>
    </row>
    <row r="2034" spans="10:13" x14ac:dyDescent="0.25">
      <c r="J2034" s="1"/>
      <c r="L2034" s="1"/>
      <c r="M2034" s="15"/>
    </row>
    <row r="2035" spans="10:13" x14ac:dyDescent="0.25">
      <c r="J2035" s="1"/>
      <c r="L2035" s="1"/>
      <c r="M2035" s="15"/>
    </row>
    <row r="2036" spans="10:13" x14ac:dyDescent="0.25">
      <c r="J2036" s="1"/>
      <c r="L2036" s="1"/>
      <c r="M2036" s="15"/>
    </row>
    <row r="2037" spans="10:13" x14ac:dyDescent="0.25">
      <c r="J2037" s="1"/>
      <c r="L2037" s="1"/>
      <c r="M2037" s="15"/>
    </row>
    <row r="2038" spans="10:13" x14ac:dyDescent="0.25">
      <c r="J2038" s="1"/>
      <c r="L2038" s="1"/>
      <c r="M2038" s="15"/>
    </row>
    <row r="2039" spans="10:13" x14ac:dyDescent="0.25">
      <c r="J2039" s="1"/>
      <c r="L2039" s="1"/>
      <c r="M2039" s="15"/>
    </row>
    <row r="2040" spans="10:13" x14ac:dyDescent="0.25">
      <c r="J2040" s="1"/>
      <c r="L2040" s="1"/>
      <c r="M2040" s="15"/>
    </row>
    <row r="2041" spans="10:13" x14ac:dyDescent="0.25">
      <c r="J2041" s="1"/>
      <c r="L2041" s="1"/>
      <c r="M2041" s="15"/>
    </row>
    <row r="2042" spans="10:13" x14ac:dyDescent="0.25">
      <c r="J2042" s="1"/>
      <c r="L2042" s="1"/>
      <c r="M2042" s="15"/>
    </row>
    <row r="2043" spans="10:13" x14ac:dyDescent="0.25">
      <c r="J2043" s="1"/>
      <c r="L2043" s="1"/>
      <c r="M2043" s="15"/>
    </row>
    <row r="2044" spans="10:13" x14ac:dyDescent="0.25">
      <c r="J2044" s="1"/>
      <c r="L2044" s="1"/>
      <c r="M2044" s="15"/>
    </row>
    <row r="2045" spans="10:13" x14ac:dyDescent="0.25">
      <c r="J2045" s="1"/>
      <c r="L2045" s="1"/>
      <c r="M2045" s="15"/>
    </row>
    <row r="2046" spans="10:13" x14ac:dyDescent="0.25">
      <c r="J2046" s="1"/>
      <c r="L2046" s="1"/>
      <c r="M2046" s="15"/>
    </row>
    <row r="2047" spans="10:13" x14ac:dyDescent="0.25">
      <c r="J2047" s="1"/>
      <c r="L2047" s="1"/>
      <c r="M2047" s="15"/>
    </row>
    <row r="2048" spans="10:13" x14ac:dyDescent="0.25">
      <c r="J2048" s="1"/>
      <c r="L2048" s="1"/>
      <c r="M2048" s="15"/>
    </row>
    <row r="2049" spans="10:13" x14ac:dyDescent="0.25">
      <c r="J2049" s="1"/>
      <c r="L2049" s="1"/>
      <c r="M2049" s="15"/>
    </row>
    <row r="2050" spans="10:13" x14ac:dyDescent="0.25">
      <c r="J2050" s="1"/>
      <c r="L2050" s="1"/>
      <c r="M2050" s="15"/>
    </row>
    <row r="2051" spans="10:13" x14ac:dyDescent="0.25">
      <c r="J2051" s="1"/>
      <c r="L2051" s="1"/>
      <c r="M2051" s="15"/>
    </row>
    <row r="2052" spans="10:13" x14ac:dyDescent="0.25">
      <c r="J2052" s="1"/>
      <c r="L2052" s="1"/>
      <c r="M2052" s="15"/>
    </row>
    <row r="2053" spans="10:13" x14ac:dyDescent="0.25">
      <c r="J2053" s="1"/>
      <c r="L2053" s="1"/>
      <c r="M2053" s="15"/>
    </row>
    <row r="2054" spans="10:13" x14ac:dyDescent="0.25">
      <c r="J2054" s="1"/>
      <c r="L2054" s="1"/>
      <c r="M2054" s="15"/>
    </row>
    <row r="2055" spans="10:13" x14ac:dyDescent="0.25">
      <c r="J2055" s="1"/>
      <c r="L2055" s="1"/>
      <c r="M2055" s="15"/>
    </row>
    <row r="2056" spans="10:13" x14ac:dyDescent="0.25">
      <c r="J2056" s="1"/>
      <c r="L2056" s="1"/>
      <c r="M2056" s="15"/>
    </row>
    <row r="2057" spans="10:13" x14ac:dyDescent="0.25">
      <c r="J2057" s="1"/>
      <c r="L2057" s="1"/>
      <c r="M2057" s="15"/>
    </row>
    <row r="2058" spans="10:13" x14ac:dyDescent="0.25">
      <c r="J2058" s="1"/>
      <c r="L2058" s="1"/>
      <c r="M2058" s="15"/>
    </row>
    <row r="2059" spans="10:13" x14ac:dyDescent="0.25">
      <c r="J2059" s="1"/>
      <c r="L2059" s="1"/>
      <c r="M2059" s="15"/>
    </row>
    <row r="2060" spans="10:13" x14ac:dyDescent="0.25">
      <c r="J2060" s="1"/>
      <c r="L2060" s="1"/>
      <c r="M2060" s="15"/>
    </row>
    <row r="2061" spans="10:13" x14ac:dyDescent="0.25">
      <c r="J2061" s="1"/>
      <c r="L2061" s="1"/>
      <c r="M2061" s="15"/>
    </row>
    <row r="2062" spans="10:13" x14ac:dyDescent="0.25">
      <c r="J2062" s="1"/>
      <c r="L2062" s="1"/>
      <c r="M2062" s="15"/>
    </row>
    <row r="2063" spans="10:13" x14ac:dyDescent="0.25">
      <c r="J2063" s="1"/>
      <c r="L2063" s="1"/>
      <c r="M2063" s="15"/>
    </row>
    <row r="2064" spans="10:13" x14ac:dyDescent="0.25">
      <c r="J2064" s="1"/>
      <c r="L2064" s="1"/>
      <c r="M2064" s="15"/>
    </row>
    <row r="2065" spans="10:13" x14ac:dyDescent="0.25">
      <c r="J2065" s="1"/>
      <c r="L2065" s="1"/>
      <c r="M2065" s="15"/>
    </row>
    <row r="2066" spans="10:13" x14ac:dyDescent="0.25">
      <c r="J2066" s="1"/>
      <c r="L2066" s="1"/>
      <c r="M2066" s="15"/>
    </row>
    <row r="2067" spans="10:13" x14ac:dyDescent="0.25">
      <c r="J2067" s="1"/>
      <c r="L2067" s="1"/>
      <c r="M2067" s="15"/>
    </row>
    <row r="2068" spans="10:13" x14ac:dyDescent="0.25">
      <c r="J2068" s="1"/>
      <c r="L2068" s="1"/>
      <c r="M2068" s="15"/>
    </row>
    <row r="2069" spans="10:13" x14ac:dyDescent="0.25">
      <c r="J2069" s="1"/>
      <c r="L2069" s="1"/>
      <c r="M2069" s="15"/>
    </row>
    <row r="2070" spans="10:13" x14ac:dyDescent="0.25">
      <c r="J2070" s="1"/>
      <c r="L2070" s="1"/>
      <c r="M2070" s="15"/>
    </row>
    <row r="2071" spans="10:13" x14ac:dyDescent="0.25">
      <c r="J2071" s="1"/>
      <c r="L2071" s="1"/>
      <c r="M2071" s="15"/>
    </row>
    <row r="2072" spans="10:13" x14ac:dyDescent="0.25">
      <c r="J2072" s="1"/>
      <c r="L2072" s="1"/>
      <c r="M2072" s="15"/>
    </row>
    <row r="2073" spans="10:13" x14ac:dyDescent="0.25">
      <c r="J2073" s="1"/>
      <c r="L2073" s="1"/>
      <c r="M2073" s="15"/>
    </row>
    <row r="2074" spans="10:13" x14ac:dyDescent="0.25">
      <c r="J2074" s="1"/>
      <c r="L2074" s="1"/>
      <c r="M2074" s="15"/>
    </row>
    <row r="2075" spans="10:13" x14ac:dyDescent="0.25">
      <c r="J2075" s="1"/>
      <c r="L2075" s="1"/>
      <c r="M2075" s="15"/>
    </row>
    <row r="2076" spans="10:13" x14ac:dyDescent="0.25">
      <c r="J2076" s="1"/>
      <c r="L2076" s="1"/>
      <c r="M2076" s="15"/>
    </row>
    <row r="2077" spans="10:13" x14ac:dyDescent="0.25">
      <c r="J2077" s="1"/>
      <c r="L2077" s="1"/>
      <c r="M2077" s="15"/>
    </row>
    <row r="2078" spans="10:13" x14ac:dyDescent="0.25">
      <c r="J2078" s="1"/>
      <c r="L2078" s="1"/>
      <c r="M2078" s="15"/>
    </row>
    <row r="2079" spans="10:13" x14ac:dyDescent="0.25">
      <c r="J2079" s="1"/>
      <c r="L2079" s="1"/>
      <c r="M2079" s="15"/>
    </row>
    <row r="2080" spans="10:13" x14ac:dyDescent="0.25">
      <c r="J2080" s="1"/>
      <c r="L2080" s="1"/>
      <c r="M2080" s="15"/>
    </row>
    <row r="2081" spans="10:13" x14ac:dyDescent="0.25">
      <c r="J2081" s="1"/>
      <c r="L2081" s="1"/>
      <c r="M2081" s="15"/>
    </row>
    <row r="2082" spans="10:13" x14ac:dyDescent="0.25">
      <c r="J2082" s="1"/>
      <c r="L2082" s="1"/>
      <c r="M2082" s="15"/>
    </row>
    <row r="2083" spans="10:13" x14ac:dyDescent="0.25">
      <c r="J2083" s="1"/>
      <c r="L2083" s="1"/>
      <c r="M2083" s="15"/>
    </row>
    <row r="2084" spans="10:13" x14ac:dyDescent="0.25">
      <c r="J2084" s="1"/>
      <c r="L2084" s="1"/>
      <c r="M2084" s="15"/>
    </row>
    <row r="2085" spans="10:13" x14ac:dyDescent="0.25">
      <c r="J2085" s="1"/>
      <c r="L2085" s="1"/>
      <c r="M2085" s="15"/>
    </row>
    <row r="2086" spans="10:13" x14ac:dyDescent="0.25">
      <c r="J2086" s="1"/>
      <c r="L2086" s="1"/>
      <c r="M2086" s="15"/>
    </row>
    <row r="2087" spans="10:13" x14ac:dyDescent="0.25">
      <c r="J2087" s="1"/>
      <c r="L2087" s="1"/>
      <c r="M2087" s="15"/>
    </row>
    <row r="2088" spans="10:13" x14ac:dyDescent="0.25">
      <c r="J2088" s="1"/>
      <c r="L2088" s="1"/>
      <c r="M2088" s="15"/>
    </row>
    <row r="2089" spans="10:13" x14ac:dyDescent="0.25">
      <c r="J2089" s="1"/>
      <c r="L2089" s="1"/>
      <c r="M2089" s="15"/>
    </row>
    <row r="2090" spans="10:13" x14ac:dyDescent="0.25">
      <c r="J2090" s="1"/>
      <c r="L2090" s="1"/>
      <c r="M2090" s="15"/>
    </row>
    <row r="2091" spans="10:13" x14ac:dyDescent="0.25">
      <c r="J2091" s="1"/>
      <c r="L2091" s="1"/>
      <c r="M2091" s="15"/>
    </row>
    <row r="2092" spans="10:13" x14ac:dyDescent="0.25">
      <c r="J2092" s="1"/>
      <c r="L2092" s="1"/>
      <c r="M2092" s="15"/>
    </row>
    <row r="2093" spans="10:13" x14ac:dyDescent="0.25">
      <c r="J2093" s="1"/>
      <c r="L2093" s="1"/>
      <c r="M2093" s="15"/>
    </row>
    <row r="2094" spans="10:13" x14ac:dyDescent="0.25">
      <c r="J2094" s="1"/>
      <c r="L2094" s="1"/>
      <c r="M2094" s="15"/>
    </row>
    <row r="2095" spans="10:13" x14ac:dyDescent="0.25">
      <c r="J2095" s="1"/>
      <c r="L2095" s="1"/>
      <c r="M2095" s="15"/>
    </row>
    <row r="2096" spans="10:13" x14ac:dyDescent="0.25">
      <c r="J2096" s="1"/>
      <c r="L2096" s="1"/>
      <c r="M2096" s="15"/>
    </row>
    <row r="2097" spans="10:13" x14ac:dyDescent="0.25">
      <c r="J2097" s="1"/>
      <c r="L2097" s="1"/>
      <c r="M2097" s="15"/>
    </row>
    <row r="2098" spans="10:13" x14ac:dyDescent="0.25">
      <c r="J2098" s="1"/>
      <c r="L2098" s="1"/>
      <c r="M2098" s="15"/>
    </row>
    <row r="2099" spans="10:13" x14ac:dyDescent="0.25">
      <c r="J2099" s="1"/>
      <c r="L2099" s="1"/>
      <c r="M2099" s="15"/>
    </row>
    <row r="2100" spans="10:13" x14ac:dyDescent="0.25">
      <c r="J2100" s="1"/>
      <c r="L2100" s="1"/>
      <c r="M2100" s="15"/>
    </row>
    <row r="2101" spans="10:13" x14ac:dyDescent="0.25">
      <c r="J2101" s="1"/>
      <c r="L2101" s="1"/>
      <c r="M2101" s="15"/>
    </row>
    <row r="2102" spans="10:13" x14ac:dyDescent="0.25">
      <c r="J2102" s="1"/>
      <c r="L2102" s="1"/>
      <c r="M2102" s="15"/>
    </row>
    <row r="2103" spans="10:13" x14ac:dyDescent="0.25">
      <c r="J2103" s="1"/>
      <c r="L2103" s="1"/>
      <c r="M2103" s="15"/>
    </row>
    <row r="2104" spans="10:13" x14ac:dyDescent="0.25">
      <c r="J2104" s="1"/>
      <c r="L2104" s="1"/>
      <c r="M2104" s="15"/>
    </row>
    <row r="2105" spans="10:13" x14ac:dyDescent="0.25">
      <c r="J2105" s="1"/>
      <c r="L2105" s="1"/>
      <c r="M2105" s="15"/>
    </row>
    <row r="2106" spans="10:13" x14ac:dyDescent="0.25">
      <c r="J2106" s="1"/>
      <c r="L2106" s="1"/>
      <c r="M2106" s="15"/>
    </row>
    <row r="2107" spans="10:13" x14ac:dyDescent="0.25">
      <c r="J2107" s="1"/>
      <c r="L2107" s="1"/>
      <c r="M2107" s="15"/>
    </row>
    <row r="2108" spans="10:13" x14ac:dyDescent="0.25">
      <c r="J2108" s="1"/>
      <c r="L2108" s="1"/>
      <c r="M2108" s="15"/>
    </row>
    <row r="2109" spans="10:13" x14ac:dyDescent="0.25">
      <c r="J2109" s="1"/>
      <c r="L2109" s="1"/>
      <c r="M2109" s="15"/>
    </row>
    <row r="2110" spans="10:13" x14ac:dyDescent="0.25">
      <c r="J2110" s="1"/>
      <c r="L2110" s="1"/>
      <c r="M2110" s="15"/>
    </row>
    <row r="2111" spans="10:13" x14ac:dyDescent="0.25">
      <c r="J2111" s="1"/>
      <c r="L2111" s="1"/>
      <c r="M2111" s="15"/>
    </row>
    <row r="2112" spans="10:13" x14ac:dyDescent="0.25">
      <c r="J2112" s="1"/>
      <c r="L2112" s="1"/>
      <c r="M2112" s="15"/>
    </row>
    <row r="2113" spans="10:13" x14ac:dyDescent="0.25">
      <c r="J2113" s="1"/>
      <c r="L2113" s="1"/>
      <c r="M2113" s="15"/>
    </row>
    <row r="2114" spans="10:13" x14ac:dyDescent="0.25">
      <c r="J2114" s="1"/>
      <c r="L2114" s="1"/>
      <c r="M2114" s="15"/>
    </row>
    <row r="2115" spans="10:13" x14ac:dyDescent="0.25">
      <c r="J2115" s="1"/>
      <c r="L2115" s="1"/>
      <c r="M2115" s="15"/>
    </row>
    <row r="2116" spans="10:13" x14ac:dyDescent="0.25">
      <c r="J2116" s="1"/>
      <c r="L2116" s="1"/>
      <c r="M2116" s="15"/>
    </row>
    <row r="2117" spans="10:13" x14ac:dyDescent="0.25">
      <c r="J2117" s="1"/>
      <c r="L2117" s="1"/>
      <c r="M2117" s="15"/>
    </row>
    <row r="2118" spans="10:13" x14ac:dyDescent="0.25">
      <c r="J2118" s="1"/>
      <c r="L2118" s="1"/>
      <c r="M2118" s="15"/>
    </row>
    <row r="2119" spans="10:13" x14ac:dyDescent="0.25">
      <c r="J2119" s="1"/>
      <c r="L2119" s="1"/>
      <c r="M2119" s="15"/>
    </row>
    <row r="2120" spans="10:13" x14ac:dyDescent="0.25">
      <c r="J2120" s="1"/>
      <c r="L2120" s="1"/>
      <c r="M2120" s="15"/>
    </row>
    <row r="2121" spans="10:13" x14ac:dyDescent="0.25">
      <c r="J2121" s="1"/>
      <c r="L2121" s="1"/>
      <c r="M2121" s="15"/>
    </row>
    <row r="2122" spans="10:13" x14ac:dyDescent="0.25">
      <c r="J2122" s="1"/>
      <c r="L2122" s="1"/>
      <c r="M2122" s="15"/>
    </row>
    <row r="2123" spans="10:13" x14ac:dyDescent="0.25">
      <c r="J2123" s="1"/>
      <c r="L2123" s="1"/>
      <c r="M2123" s="15"/>
    </row>
    <row r="2124" spans="10:13" x14ac:dyDescent="0.25">
      <c r="J2124" s="1"/>
      <c r="L2124" s="1"/>
      <c r="M2124" s="15"/>
    </row>
    <row r="2125" spans="10:13" x14ac:dyDescent="0.25">
      <c r="J2125" s="1"/>
      <c r="L2125" s="1"/>
      <c r="M2125" s="15"/>
    </row>
    <row r="2126" spans="10:13" x14ac:dyDescent="0.25">
      <c r="J2126" s="1"/>
      <c r="L2126" s="1"/>
      <c r="M2126" s="15"/>
    </row>
    <row r="2127" spans="10:13" x14ac:dyDescent="0.25">
      <c r="J2127" s="1"/>
      <c r="L2127" s="1"/>
      <c r="M2127" s="15"/>
    </row>
    <row r="2128" spans="10:13" x14ac:dyDescent="0.25">
      <c r="J2128" s="1"/>
      <c r="L2128" s="1"/>
      <c r="M2128" s="15"/>
    </row>
    <row r="2129" spans="10:13" x14ac:dyDescent="0.25">
      <c r="J2129" s="1"/>
      <c r="L2129" s="1"/>
      <c r="M2129" s="15"/>
    </row>
    <row r="2130" spans="10:13" x14ac:dyDescent="0.25">
      <c r="J2130" s="1"/>
      <c r="L2130" s="1"/>
      <c r="M2130" s="15"/>
    </row>
    <row r="2131" spans="10:13" x14ac:dyDescent="0.25">
      <c r="J2131" s="1"/>
      <c r="L2131" s="1"/>
      <c r="M2131" s="15"/>
    </row>
    <row r="2132" spans="10:13" x14ac:dyDescent="0.25">
      <c r="J2132" s="1"/>
      <c r="L2132" s="1"/>
      <c r="M2132" s="15"/>
    </row>
    <row r="2133" spans="10:13" x14ac:dyDescent="0.25">
      <c r="J2133" s="1"/>
      <c r="L2133" s="1"/>
      <c r="M2133" s="15"/>
    </row>
    <row r="2134" spans="10:13" x14ac:dyDescent="0.25">
      <c r="J2134" s="1"/>
      <c r="L2134" s="1"/>
      <c r="M2134" s="15"/>
    </row>
    <row r="2135" spans="10:13" x14ac:dyDescent="0.25">
      <c r="J2135" s="1"/>
      <c r="L2135" s="1"/>
      <c r="M2135" s="15"/>
    </row>
    <row r="2136" spans="10:13" x14ac:dyDescent="0.25">
      <c r="J2136" s="1"/>
      <c r="L2136" s="1"/>
      <c r="M2136" s="15"/>
    </row>
    <row r="2137" spans="10:13" x14ac:dyDescent="0.25">
      <c r="J2137" s="1"/>
      <c r="L2137" s="1"/>
      <c r="M2137" s="15"/>
    </row>
    <row r="2138" spans="10:13" x14ac:dyDescent="0.25">
      <c r="J2138" s="1"/>
      <c r="L2138" s="1"/>
      <c r="M2138" s="15"/>
    </row>
    <row r="2139" spans="10:13" x14ac:dyDescent="0.25">
      <c r="J2139" s="1"/>
      <c r="L2139" s="1"/>
      <c r="M2139" s="15"/>
    </row>
    <row r="2140" spans="10:13" x14ac:dyDescent="0.25">
      <c r="J2140" s="1"/>
      <c r="L2140" s="1"/>
      <c r="M2140" s="15"/>
    </row>
    <row r="2141" spans="10:13" x14ac:dyDescent="0.25">
      <c r="J2141" s="1"/>
      <c r="L2141" s="1"/>
      <c r="M2141" s="15"/>
    </row>
    <row r="2142" spans="10:13" x14ac:dyDescent="0.25">
      <c r="J2142" s="1"/>
      <c r="L2142" s="1"/>
      <c r="M2142" s="15"/>
    </row>
    <row r="2143" spans="10:13" x14ac:dyDescent="0.25">
      <c r="J2143" s="1"/>
      <c r="L2143" s="1"/>
      <c r="M2143" s="15"/>
    </row>
    <row r="2144" spans="10:13" x14ac:dyDescent="0.25">
      <c r="J2144" s="1"/>
      <c r="L2144" s="1"/>
      <c r="M2144" s="15"/>
    </row>
    <row r="2145" spans="10:13" x14ac:dyDescent="0.25">
      <c r="J2145" s="1"/>
      <c r="L2145" s="1"/>
      <c r="M2145" s="15"/>
    </row>
    <row r="2146" spans="10:13" x14ac:dyDescent="0.25">
      <c r="J2146" s="1"/>
      <c r="L2146" s="1"/>
      <c r="M2146" s="15"/>
    </row>
    <row r="2147" spans="10:13" x14ac:dyDescent="0.25">
      <c r="J2147" s="1"/>
      <c r="L2147" s="1"/>
      <c r="M2147" s="15"/>
    </row>
    <row r="2148" spans="10:13" x14ac:dyDescent="0.25">
      <c r="J2148" s="1"/>
      <c r="L2148" s="1"/>
      <c r="M2148" s="15"/>
    </row>
    <row r="2149" spans="10:13" x14ac:dyDescent="0.25">
      <c r="J2149" s="1"/>
      <c r="L2149" s="1"/>
      <c r="M2149" s="15"/>
    </row>
    <row r="2150" spans="10:13" x14ac:dyDescent="0.25">
      <c r="J2150" s="1"/>
      <c r="L2150" s="1"/>
      <c r="M2150" s="15"/>
    </row>
    <row r="2151" spans="10:13" x14ac:dyDescent="0.25">
      <c r="J2151" s="1"/>
      <c r="L2151" s="1"/>
      <c r="M2151" s="15"/>
    </row>
    <row r="2152" spans="10:13" x14ac:dyDescent="0.25">
      <c r="J2152" s="1"/>
      <c r="L2152" s="1"/>
      <c r="M2152" s="15"/>
    </row>
    <row r="2153" spans="10:13" x14ac:dyDescent="0.25">
      <c r="J2153" s="1"/>
      <c r="L2153" s="1"/>
      <c r="M2153" s="15"/>
    </row>
    <row r="2154" spans="10:13" x14ac:dyDescent="0.25">
      <c r="J2154" s="1"/>
      <c r="L2154" s="1"/>
      <c r="M2154" s="15"/>
    </row>
    <row r="2155" spans="10:13" x14ac:dyDescent="0.25">
      <c r="J2155" s="1"/>
      <c r="L2155" s="1"/>
      <c r="M2155" s="15"/>
    </row>
    <row r="2156" spans="10:13" x14ac:dyDescent="0.25">
      <c r="J2156" s="1"/>
      <c r="L2156" s="1"/>
      <c r="M2156" s="15"/>
    </row>
    <row r="2157" spans="10:13" x14ac:dyDescent="0.25">
      <c r="J2157" s="1"/>
      <c r="L2157" s="1"/>
      <c r="M2157" s="15"/>
    </row>
    <row r="2158" spans="10:13" x14ac:dyDescent="0.25">
      <c r="J2158" s="1"/>
      <c r="L2158" s="1"/>
      <c r="M2158" s="15"/>
    </row>
    <row r="2159" spans="10:13" x14ac:dyDescent="0.25">
      <c r="J2159" s="1"/>
      <c r="L2159" s="1"/>
      <c r="M2159" s="15"/>
    </row>
    <row r="2160" spans="10:13" x14ac:dyDescent="0.25">
      <c r="J2160" s="1"/>
      <c r="L2160" s="1"/>
      <c r="M2160" s="15"/>
    </row>
    <row r="2161" spans="10:13" x14ac:dyDescent="0.25">
      <c r="J2161" s="1"/>
      <c r="L2161" s="1"/>
      <c r="M2161" s="15"/>
    </row>
    <row r="2162" spans="10:13" x14ac:dyDescent="0.25">
      <c r="J2162" s="1"/>
      <c r="L2162" s="1"/>
      <c r="M2162" s="15"/>
    </row>
    <row r="2163" spans="10:13" x14ac:dyDescent="0.25">
      <c r="J2163" s="1"/>
      <c r="L2163" s="1"/>
      <c r="M2163" s="15"/>
    </row>
    <row r="2164" spans="10:13" x14ac:dyDescent="0.25">
      <c r="J2164" s="1"/>
      <c r="L2164" s="1"/>
      <c r="M2164" s="15"/>
    </row>
    <row r="2165" spans="10:13" x14ac:dyDescent="0.25">
      <c r="J2165" s="1"/>
      <c r="L2165" s="1"/>
      <c r="M2165" s="15"/>
    </row>
    <row r="2166" spans="10:13" x14ac:dyDescent="0.25">
      <c r="J2166" s="1"/>
      <c r="L2166" s="1"/>
      <c r="M2166" s="15"/>
    </row>
    <row r="2167" spans="10:13" x14ac:dyDescent="0.25">
      <c r="J2167" s="1"/>
      <c r="L2167" s="1"/>
      <c r="M2167" s="15"/>
    </row>
    <row r="2168" spans="10:13" x14ac:dyDescent="0.25">
      <c r="J2168" s="1"/>
      <c r="L2168" s="1"/>
      <c r="M2168" s="15"/>
    </row>
    <row r="2169" spans="10:13" x14ac:dyDescent="0.25">
      <c r="J2169" s="1"/>
      <c r="L2169" s="1"/>
      <c r="M2169" s="15"/>
    </row>
    <row r="2170" spans="10:13" x14ac:dyDescent="0.25">
      <c r="J2170" s="1"/>
      <c r="L2170" s="1"/>
      <c r="M2170" s="15"/>
    </row>
    <row r="2171" spans="10:13" x14ac:dyDescent="0.25">
      <c r="J2171" s="1"/>
      <c r="L2171" s="1"/>
      <c r="M2171" s="15"/>
    </row>
    <row r="2172" spans="10:13" x14ac:dyDescent="0.25">
      <c r="J2172" s="1"/>
      <c r="L2172" s="1"/>
      <c r="M2172" s="15"/>
    </row>
    <row r="2173" spans="10:13" x14ac:dyDescent="0.25">
      <c r="J2173" s="1"/>
      <c r="L2173" s="1"/>
      <c r="M2173" s="15"/>
    </row>
    <row r="2174" spans="10:13" x14ac:dyDescent="0.25">
      <c r="J2174" s="1"/>
      <c r="L2174" s="1"/>
      <c r="M2174" s="15"/>
    </row>
    <row r="2175" spans="10:13" x14ac:dyDescent="0.25">
      <c r="J2175" s="1"/>
      <c r="L2175" s="1"/>
      <c r="M2175" s="15"/>
    </row>
    <row r="2176" spans="10:13" x14ac:dyDescent="0.25">
      <c r="J2176" s="1"/>
      <c r="L2176" s="1"/>
      <c r="M2176" s="15"/>
    </row>
    <row r="2177" spans="10:13" x14ac:dyDescent="0.25">
      <c r="J2177" s="1"/>
      <c r="L2177" s="1"/>
      <c r="M2177" s="15"/>
    </row>
    <row r="2178" spans="10:13" x14ac:dyDescent="0.25">
      <c r="J2178" s="1"/>
      <c r="L2178" s="1"/>
      <c r="M2178" s="15"/>
    </row>
    <row r="2179" spans="10:13" x14ac:dyDescent="0.25">
      <c r="J2179" s="1"/>
      <c r="L2179" s="1"/>
      <c r="M2179" s="15"/>
    </row>
    <row r="2180" spans="10:13" x14ac:dyDescent="0.25">
      <c r="J2180" s="1"/>
      <c r="L2180" s="1"/>
      <c r="M2180" s="15"/>
    </row>
    <row r="2181" spans="10:13" x14ac:dyDescent="0.25">
      <c r="J2181" s="1"/>
      <c r="L2181" s="1"/>
      <c r="M2181" s="15"/>
    </row>
    <row r="2182" spans="10:13" x14ac:dyDescent="0.25">
      <c r="J2182" s="1"/>
      <c r="L2182" s="1"/>
      <c r="M2182" s="15"/>
    </row>
    <row r="2183" spans="10:13" x14ac:dyDescent="0.25">
      <c r="J2183" s="1"/>
      <c r="L2183" s="1"/>
      <c r="M2183" s="15"/>
    </row>
    <row r="2184" spans="10:13" x14ac:dyDescent="0.25">
      <c r="J2184" s="1"/>
      <c r="L2184" s="1"/>
      <c r="M2184" s="15"/>
    </row>
    <row r="2185" spans="10:13" x14ac:dyDescent="0.25">
      <c r="J2185" s="1"/>
      <c r="L2185" s="1"/>
      <c r="M2185" s="15"/>
    </row>
    <row r="2186" spans="10:13" x14ac:dyDescent="0.25">
      <c r="J2186" s="1"/>
      <c r="L2186" s="1"/>
      <c r="M2186" s="15"/>
    </row>
    <row r="2187" spans="10:13" x14ac:dyDescent="0.25">
      <c r="J2187" s="1"/>
      <c r="L2187" s="1"/>
      <c r="M2187" s="15"/>
    </row>
    <row r="2188" spans="10:13" x14ac:dyDescent="0.25">
      <c r="J2188" s="1"/>
      <c r="L2188" s="1"/>
      <c r="M2188" s="15"/>
    </row>
    <row r="2189" spans="10:13" x14ac:dyDescent="0.25">
      <c r="J2189" s="1"/>
      <c r="L2189" s="1"/>
      <c r="M2189" s="15"/>
    </row>
    <row r="2190" spans="10:13" x14ac:dyDescent="0.25">
      <c r="J2190" s="1"/>
      <c r="L2190" s="1"/>
      <c r="M2190" s="15"/>
    </row>
    <row r="2191" spans="10:13" x14ac:dyDescent="0.25">
      <c r="J2191" s="1"/>
      <c r="L2191" s="1"/>
      <c r="M2191" s="15"/>
    </row>
    <row r="2192" spans="10:13" x14ac:dyDescent="0.25">
      <c r="J2192" s="1"/>
      <c r="L2192" s="1"/>
      <c r="M2192" s="15"/>
    </row>
    <row r="2193" spans="10:13" x14ac:dyDescent="0.25">
      <c r="J2193" s="1"/>
      <c r="L2193" s="1"/>
      <c r="M2193" s="15"/>
    </row>
    <row r="2194" spans="10:13" x14ac:dyDescent="0.25">
      <c r="J2194" s="1"/>
      <c r="L2194" s="1"/>
      <c r="M2194" s="15"/>
    </row>
    <row r="2195" spans="10:13" x14ac:dyDescent="0.25">
      <c r="J2195" s="1"/>
      <c r="L2195" s="1"/>
      <c r="M2195" s="15"/>
    </row>
    <row r="2196" spans="10:13" x14ac:dyDescent="0.25">
      <c r="J2196" s="1"/>
      <c r="L2196" s="1"/>
      <c r="M2196" s="15"/>
    </row>
    <row r="2197" spans="10:13" x14ac:dyDescent="0.25">
      <c r="J2197" s="1"/>
      <c r="L2197" s="1"/>
      <c r="M2197" s="15"/>
    </row>
    <row r="2198" spans="10:13" x14ac:dyDescent="0.25">
      <c r="J2198" s="1"/>
      <c r="L2198" s="1"/>
      <c r="M2198" s="15"/>
    </row>
    <row r="2199" spans="10:13" x14ac:dyDescent="0.25">
      <c r="J2199" s="1"/>
      <c r="L2199" s="1"/>
      <c r="M2199" s="15"/>
    </row>
    <row r="2200" spans="10:13" x14ac:dyDescent="0.25">
      <c r="J2200" s="1"/>
      <c r="L2200" s="1"/>
      <c r="M2200" s="15"/>
    </row>
    <row r="2201" spans="10:13" x14ac:dyDescent="0.25">
      <c r="J2201" s="1"/>
      <c r="L2201" s="1"/>
      <c r="M2201" s="15"/>
    </row>
    <row r="2202" spans="10:13" x14ac:dyDescent="0.25">
      <c r="J2202" s="1"/>
      <c r="L2202" s="1"/>
      <c r="M2202" s="15"/>
    </row>
    <row r="2203" spans="10:13" x14ac:dyDescent="0.25">
      <c r="J2203" s="1"/>
      <c r="L2203" s="1"/>
      <c r="M2203" s="15"/>
    </row>
    <row r="2204" spans="10:13" x14ac:dyDescent="0.25">
      <c r="J2204" s="1"/>
      <c r="L2204" s="1"/>
      <c r="M2204" s="15"/>
    </row>
    <row r="2205" spans="10:13" x14ac:dyDescent="0.25">
      <c r="J2205" s="1"/>
      <c r="L2205" s="1"/>
      <c r="M2205" s="15"/>
    </row>
    <row r="2206" spans="10:13" x14ac:dyDescent="0.25">
      <c r="J2206" s="1"/>
      <c r="L2206" s="1"/>
      <c r="M2206" s="15"/>
    </row>
    <row r="2207" spans="10:13" x14ac:dyDescent="0.25">
      <c r="J2207" s="1"/>
      <c r="L2207" s="1"/>
      <c r="M2207" s="15"/>
    </row>
    <row r="2208" spans="10:13" x14ac:dyDescent="0.25">
      <c r="J2208" s="1"/>
      <c r="L2208" s="1"/>
      <c r="M2208" s="15"/>
    </row>
    <row r="2209" spans="10:13" x14ac:dyDescent="0.25">
      <c r="J2209" s="1"/>
      <c r="L2209" s="1"/>
      <c r="M2209" s="15"/>
    </row>
    <row r="2210" spans="10:13" x14ac:dyDescent="0.25">
      <c r="J2210" s="1"/>
      <c r="L2210" s="1"/>
      <c r="M2210" s="15"/>
    </row>
    <row r="2211" spans="10:13" x14ac:dyDescent="0.25">
      <c r="J2211" s="1"/>
      <c r="L2211" s="1"/>
      <c r="M2211" s="15"/>
    </row>
    <row r="2212" spans="10:13" x14ac:dyDescent="0.25">
      <c r="J2212" s="1"/>
      <c r="L2212" s="1"/>
      <c r="M2212" s="15"/>
    </row>
    <row r="2213" spans="10:13" x14ac:dyDescent="0.25">
      <c r="J2213" s="1"/>
      <c r="L2213" s="1"/>
      <c r="M2213" s="15"/>
    </row>
    <row r="2214" spans="10:13" x14ac:dyDescent="0.25">
      <c r="J2214" s="1"/>
      <c r="L2214" s="1"/>
      <c r="M2214" s="15"/>
    </row>
    <row r="2215" spans="10:13" x14ac:dyDescent="0.25">
      <c r="J2215" s="1"/>
      <c r="L2215" s="1"/>
      <c r="M2215" s="15"/>
    </row>
    <row r="2216" spans="10:13" x14ac:dyDescent="0.25">
      <c r="J2216" s="1"/>
      <c r="L2216" s="1"/>
      <c r="M2216" s="15"/>
    </row>
    <row r="2217" spans="10:13" x14ac:dyDescent="0.25">
      <c r="J2217" s="1"/>
      <c r="L2217" s="1"/>
      <c r="M2217" s="15"/>
    </row>
    <row r="2218" spans="10:13" x14ac:dyDescent="0.25">
      <c r="J2218" s="1"/>
      <c r="L2218" s="1"/>
      <c r="M2218" s="15"/>
    </row>
    <row r="2219" spans="10:13" x14ac:dyDescent="0.25">
      <c r="J2219" s="1"/>
      <c r="L2219" s="1"/>
      <c r="M2219" s="15"/>
    </row>
    <row r="2220" spans="10:13" x14ac:dyDescent="0.25">
      <c r="J2220" s="1"/>
      <c r="L2220" s="1"/>
      <c r="M2220" s="15"/>
    </row>
    <row r="2221" spans="10:13" x14ac:dyDescent="0.25">
      <c r="J2221" s="1"/>
      <c r="L2221" s="1"/>
      <c r="M2221" s="15"/>
    </row>
    <row r="2222" spans="10:13" x14ac:dyDescent="0.25">
      <c r="J2222" s="1"/>
      <c r="L2222" s="1"/>
      <c r="M2222" s="15"/>
    </row>
    <row r="2223" spans="10:13" x14ac:dyDescent="0.25">
      <c r="J2223" s="1"/>
      <c r="L2223" s="1"/>
      <c r="M2223" s="15"/>
    </row>
    <row r="2224" spans="10:13" x14ac:dyDescent="0.25">
      <c r="J2224" s="1"/>
      <c r="L2224" s="1"/>
      <c r="M2224" s="15"/>
    </row>
    <row r="2225" spans="10:13" x14ac:dyDescent="0.25">
      <c r="J2225" s="1"/>
      <c r="L2225" s="1"/>
      <c r="M2225" s="15"/>
    </row>
    <row r="2226" spans="10:13" x14ac:dyDescent="0.25">
      <c r="J2226" s="1"/>
      <c r="L2226" s="1"/>
      <c r="M2226" s="15"/>
    </row>
    <row r="2227" spans="10:13" x14ac:dyDescent="0.25">
      <c r="J2227" s="1"/>
      <c r="L2227" s="1"/>
      <c r="M2227" s="15"/>
    </row>
    <row r="2228" spans="10:13" x14ac:dyDescent="0.25">
      <c r="J2228" s="1"/>
      <c r="L2228" s="1"/>
      <c r="M2228" s="15"/>
    </row>
    <row r="2229" spans="10:13" x14ac:dyDescent="0.25">
      <c r="J2229" s="1"/>
      <c r="L2229" s="1"/>
      <c r="M2229" s="15"/>
    </row>
    <row r="2230" spans="10:13" x14ac:dyDescent="0.25">
      <c r="J2230" s="1"/>
      <c r="L2230" s="1"/>
      <c r="M2230" s="15"/>
    </row>
    <row r="2231" spans="10:13" x14ac:dyDescent="0.25">
      <c r="J2231" s="1"/>
      <c r="L2231" s="1"/>
      <c r="M2231" s="15"/>
    </row>
    <row r="2232" spans="10:13" x14ac:dyDescent="0.25">
      <c r="J2232" s="1"/>
      <c r="L2232" s="1"/>
      <c r="M2232" s="15"/>
    </row>
    <row r="2233" spans="10:13" x14ac:dyDescent="0.25">
      <c r="J2233" s="1"/>
      <c r="L2233" s="1"/>
      <c r="M2233" s="15"/>
    </row>
    <row r="2234" spans="10:13" x14ac:dyDescent="0.25">
      <c r="J2234" s="1"/>
      <c r="L2234" s="1"/>
      <c r="M2234" s="15"/>
    </row>
    <row r="2235" spans="10:13" x14ac:dyDescent="0.25">
      <c r="J2235" s="1"/>
      <c r="L2235" s="1"/>
      <c r="M2235" s="15"/>
    </row>
    <row r="2236" spans="10:13" x14ac:dyDescent="0.25">
      <c r="J2236" s="1"/>
      <c r="L2236" s="1"/>
      <c r="M2236" s="15"/>
    </row>
    <row r="2237" spans="10:13" x14ac:dyDescent="0.25">
      <c r="J2237" s="1"/>
      <c r="L2237" s="1"/>
      <c r="M2237" s="15"/>
    </row>
    <row r="2238" spans="10:13" x14ac:dyDescent="0.25">
      <c r="J2238" s="1"/>
      <c r="L2238" s="1"/>
      <c r="M2238" s="15"/>
    </row>
    <row r="2239" spans="10:13" x14ac:dyDescent="0.25">
      <c r="J2239" s="1"/>
      <c r="L2239" s="1"/>
      <c r="M2239" s="15"/>
    </row>
    <row r="2240" spans="10:13" x14ac:dyDescent="0.25">
      <c r="J2240" s="1"/>
      <c r="L2240" s="1"/>
      <c r="M2240" s="15"/>
    </row>
    <row r="2241" spans="10:13" x14ac:dyDescent="0.25">
      <c r="J2241" s="1"/>
      <c r="L2241" s="1"/>
      <c r="M2241" s="15"/>
    </row>
    <row r="2242" spans="10:13" x14ac:dyDescent="0.25">
      <c r="J2242" s="1"/>
      <c r="L2242" s="1"/>
      <c r="M2242" s="15"/>
    </row>
    <row r="2243" spans="10:13" x14ac:dyDescent="0.25">
      <c r="J2243" s="1"/>
      <c r="L2243" s="1"/>
      <c r="M2243" s="15"/>
    </row>
    <row r="2244" spans="10:13" x14ac:dyDescent="0.25">
      <c r="J2244" s="1"/>
      <c r="L2244" s="1"/>
      <c r="M2244" s="15"/>
    </row>
    <row r="2245" spans="10:13" x14ac:dyDescent="0.25">
      <c r="J2245" s="1"/>
      <c r="L2245" s="1"/>
      <c r="M2245" s="15"/>
    </row>
    <row r="2246" spans="10:13" x14ac:dyDescent="0.25">
      <c r="J2246" s="1"/>
      <c r="L2246" s="1"/>
      <c r="M2246" s="15"/>
    </row>
    <row r="2247" spans="10:13" x14ac:dyDescent="0.25">
      <c r="J2247" s="1"/>
      <c r="L2247" s="1"/>
      <c r="M2247" s="15"/>
    </row>
    <row r="2248" spans="10:13" x14ac:dyDescent="0.25">
      <c r="J2248" s="1"/>
      <c r="L2248" s="1"/>
      <c r="M2248" s="15"/>
    </row>
    <row r="2249" spans="10:13" x14ac:dyDescent="0.25">
      <c r="J2249" s="1"/>
      <c r="L2249" s="1"/>
      <c r="M2249" s="15"/>
    </row>
    <row r="2250" spans="10:13" x14ac:dyDescent="0.25">
      <c r="J2250" s="1"/>
      <c r="L2250" s="1"/>
      <c r="M2250" s="15"/>
    </row>
    <row r="2251" spans="10:13" x14ac:dyDescent="0.25">
      <c r="J2251" s="1"/>
      <c r="L2251" s="1"/>
      <c r="M2251" s="15"/>
    </row>
    <row r="2252" spans="10:13" x14ac:dyDescent="0.25">
      <c r="J2252" s="1"/>
      <c r="L2252" s="1"/>
      <c r="M2252" s="15"/>
    </row>
    <row r="2253" spans="10:13" x14ac:dyDescent="0.25">
      <c r="J2253" s="1"/>
      <c r="L2253" s="1"/>
      <c r="M2253" s="15"/>
    </row>
    <row r="2254" spans="10:13" x14ac:dyDescent="0.25">
      <c r="J2254" s="1"/>
      <c r="L2254" s="1"/>
      <c r="M2254" s="15"/>
    </row>
    <row r="2255" spans="10:13" x14ac:dyDescent="0.25">
      <c r="J2255" s="1"/>
      <c r="L2255" s="1"/>
      <c r="M2255" s="15"/>
    </row>
    <row r="2256" spans="10:13" x14ac:dyDescent="0.25">
      <c r="J2256" s="1"/>
      <c r="L2256" s="1"/>
      <c r="M2256" s="15"/>
    </row>
    <row r="2257" spans="10:13" x14ac:dyDescent="0.25">
      <c r="J2257" s="1"/>
      <c r="L2257" s="1"/>
      <c r="M2257" s="15"/>
    </row>
    <row r="2258" spans="10:13" x14ac:dyDescent="0.25">
      <c r="J2258" s="1"/>
      <c r="L2258" s="1"/>
      <c r="M2258" s="15"/>
    </row>
    <row r="2259" spans="10:13" x14ac:dyDescent="0.25">
      <c r="J2259" s="1"/>
      <c r="L2259" s="1"/>
      <c r="M2259" s="15"/>
    </row>
    <row r="2260" spans="10:13" x14ac:dyDescent="0.25">
      <c r="J2260" s="1"/>
      <c r="L2260" s="1"/>
      <c r="M2260" s="15"/>
    </row>
    <row r="2261" spans="10:13" x14ac:dyDescent="0.25">
      <c r="J2261" s="1"/>
      <c r="L2261" s="1"/>
      <c r="M2261" s="15"/>
    </row>
    <row r="2262" spans="10:13" x14ac:dyDescent="0.25">
      <c r="J2262" s="1"/>
      <c r="L2262" s="1"/>
      <c r="M2262" s="15"/>
    </row>
    <row r="2263" spans="10:13" x14ac:dyDescent="0.25">
      <c r="J2263" s="1"/>
      <c r="L2263" s="1"/>
      <c r="M2263" s="15"/>
    </row>
    <row r="2264" spans="10:13" x14ac:dyDescent="0.25">
      <c r="J2264" s="1"/>
      <c r="L2264" s="1"/>
      <c r="M2264" s="15"/>
    </row>
    <row r="2265" spans="10:13" x14ac:dyDescent="0.25">
      <c r="J2265" s="1"/>
      <c r="L2265" s="1"/>
      <c r="M2265" s="15"/>
    </row>
    <row r="2266" spans="10:13" x14ac:dyDescent="0.25">
      <c r="J2266" s="1"/>
      <c r="L2266" s="1"/>
      <c r="M2266" s="15"/>
    </row>
    <row r="2267" spans="10:13" x14ac:dyDescent="0.25">
      <c r="J2267" s="1"/>
      <c r="L2267" s="1"/>
      <c r="M2267" s="15"/>
    </row>
    <row r="2268" spans="10:13" x14ac:dyDescent="0.25">
      <c r="J2268" s="1"/>
      <c r="L2268" s="1"/>
      <c r="M2268" s="15"/>
    </row>
    <row r="2269" spans="10:13" x14ac:dyDescent="0.25">
      <c r="J2269" s="1"/>
      <c r="L2269" s="1"/>
      <c r="M2269" s="15"/>
    </row>
    <row r="2270" spans="10:13" x14ac:dyDescent="0.25">
      <c r="J2270" s="1"/>
      <c r="L2270" s="1"/>
      <c r="M2270" s="15"/>
    </row>
    <row r="2271" spans="10:13" x14ac:dyDescent="0.25">
      <c r="J2271" s="1"/>
      <c r="L2271" s="1"/>
      <c r="M2271" s="15"/>
    </row>
    <row r="2272" spans="10:13" x14ac:dyDescent="0.25">
      <c r="J2272" s="1"/>
      <c r="L2272" s="1"/>
      <c r="M2272" s="15"/>
    </row>
    <row r="2273" spans="10:13" x14ac:dyDescent="0.25">
      <c r="J2273" s="1"/>
      <c r="L2273" s="1"/>
      <c r="M2273" s="15"/>
    </row>
    <row r="2274" spans="10:13" x14ac:dyDescent="0.25">
      <c r="J2274" s="1"/>
      <c r="L2274" s="1"/>
      <c r="M2274" s="15"/>
    </row>
    <row r="2275" spans="10:13" x14ac:dyDescent="0.25">
      <c r="J2275" s="1"/>
      <c r="L2275" s="1"/>
      <c r="M2275" s="15"/>
    </row>
    <row r="2276" spans="10:13" x14ac:dyDescent="0.25">
      <c r="J2276" s="1"/>
      <c r="L2276" s="1"/>
      <c r="M2276" s="15"/>
    </row>
    <row r="2277" spans="10:13" x14ac:dyDescent="0.25">
      <c r="J2277" s="1"/>
      <c r="L2277" s="1"/>
      <c r="M2277" s="15"/>
    </row>
    <row r="2278" spans="10:13" x14ac:dyDescent="0.25">
      <c r="J2278" s="1"/>
      <c r="L2278" s="1"/>
      <c r="M2278" s="15"/>
    </row>
    <row r="2279" spans="10:13" x14ac:dyDescent="0.25">
      <c r="J2279" s="1"/>
      <c r="L2279" s="1"/>
      <c r="M2279" s="15"/>
    </row>
    <row r="2280" spans="10:13" x14ac:dyDescent="0.25">
      <c r="J2280" s="1"/>
      <c r="L2280" s="1"/>
      <c r="M2280" s="15"/>
    </row>
    <row r="2281" spans="10:13" x14ac:dyDescent="0.25">
      <c r="J2281" s="1"/>
      <c r="L2281" s="1"/>
      <c r="M2281" s="15"/>
    </row>
    <row r="2282" spans="10:13" x14ac:dyDescent="0.25">
      <c r="J2282" s="1"/>
      <c r="L2282" s="1"/>
      <c r="M2282" s="15"/>
    </row>
    <row r="2283" spans="10:13" x14ac:dyDescent="0.25">
      <c r="J2283" s="1"/>
      <c r="L2283" s="1"/>
      <c r="M2283" s="15"/>
    </row>
    <row r="2284" spans="10:13" x14ac:dyDescent="0.25">
      <c r="J2284" s="1"/>
      <c r="L2284" s="1"/>
      <c r="M2284" s="15"/>
    </row>
    <row r="2285" spans="10:13" x14ac:dyDescent="0.25">
      <c r="J2285" s="1"/>
      <c r="L2285" s="1"/>
      <c r="M2285" s="15"/>
    </row>
    <row r="2286" spans="10:13" x14ac:dyDescent="0.25">
      <c r="J2286" s="1"/>
      <c r="L2286" s="1"/>
      <c r="M2286" s="15"/>
    </row>
    <row r="2287" spans="10:13" x14ac:dyDescent="0.25">
      <c r="J2287" s="1"/>
      <c r="L2287" s="1"/>
      <c r="M2287" s="15"/>
    </row>
    <row r="2288" spans="10:13" x14ac:dyDescent="0.25">
      <c r="J2288" s="1"/>
      <c r="L2288" s="1"/>
      <c r="M2288" s="15"/>
    </row>
    <row r="2289" spans="10:13" x14ac:dyDescent="0.25">
      <c r="J2289" s="1"/>
      <c r="L2289" s="1"/>
      <c r="M2289" s="15"/>
    </row>
    <row r="2290" spans="10:13" x14ac:dyDescent="0.25">
      <c r="J2290" s="1"/>
      <c r="L2290" s="1"/>
      <c r="M2290" s="15"/>
    </row>
    <row r="2291" spans="10:13" x14ac:dyDescent="0.25">
      <c r="J2291" s="1"/>
      <c r="L2291" s="1"/>
      <c r="M2291" s="15"/>
    </row>
    <row r="2292" spans="10:13" x14ac:dyDescent="0.25">
      <c r="J2292" s="1"/>
      <c r="L2292" s="1"/>
      <c r="M2292" s="15"/>
    </row>
    <row r="2293" spans="10:13" x14ac:dyDescent="0.25">
      <c r="J2293" s="1"/>
      <c r="L2293" s="1"/>
      <c r="M2293" s="15"/>
    </row>
    <row r="2294" spans="10:13" x14ac:dyDescent="0.25">
      <c r="J2294" s="1"/>
      <c r="L2294" s="1"/>
      <c r="M2294" s="15"/>
    </row>
    <row r="2295" spans="10:13" x14ac:dyDescent="0.25">
      <c r="J2295" s="1"/>
      <c r="L2295" s="1"/>
      <c r="M2295" s="15"/>
    </row>
    <row r="2296" spans="10:13" x14ac:dyDescent="0.25">
      <c r="J2296" s="1"/>
      <c r="L2296" s="1"/>
      <c r="M2296" s="15"/>
    </row>
    <row r="2297" spans="10:13" x14ac:dyDescent="0.25">
      <c r="J2297" s="1"/>
      <c r="L2297" s="1"/>
      <c r="M2297" s="15"/>
    </row>
    <row r="2298" spans="10:13" x14ac:dyDescent="0.25">
      <c r="J2298" s="1"/>
      <c r="L2298" s="1"/>
      <c r="M2298" s="15"/>
    </row>
    <row r="2299" spans="10:13" x14ac:dyDescent="0.25">
      <c r="J2299" s="1"/>
      <c r="L2299" s="1"/>
      <c r="M2299" s="15"/>
    </row>
    <row r="2300" spans="10:13" x14ac:dyDescent="0.25">
      <c r="J2300" s="1"/>
      <c r="L2300" s="1"/>
      <c r="M2300" s="15"/>
    </row>
    <row r="2301" spans="10:13" x14ac:dyDescent="0.25">
      <c r="J2301" s="1"/>
      <c r="L2301" s="1"/>
      <c r="M2301" s="15"/>
    </row>
    <row r="2302" spans="10:13" x14ac:dyDescent="0.25">
      <c r="J2302" s="1"/>
      <c r="L2302" s="1"/>
      <c r="M2302" s="15"/>
    </row>
    <row r="2303" spans="10:13" x14ac:dyDescent="0.25">
      <c r="J2303" s="1"/>
      <c r="L2303" s="1"/>
      <c r="M2303" s="15"/>
    </row>
    <row r="2304" spans="10:13" x14ac:dyDescent="0.25">
      <c r="J2304" s="1"/>
      <c r="L2304" s="1"/>
      <c r="M2304" s="15"/>
    </row>
    <row r="2305" spans="10:13" x14ac:dyDescent="0.25">
      <c r="J2305" s="1"/>
      <c r="L2305" s="1"/>
      <c r="M2305" s="15"/>
    </row>
    <row r="2306" spans="10:13" x14ac:dyDescent="0.25">
      <c r="J2306" s="1"/>
      <c r="L2306" s="1"/>
      <c r="M2306" s="15"/>
    </row>
    <row r="2307" spans="10:13" x14ac:dyDescent="0.25">
      <c r="J2307" s="1"/>
      <c r="L2307" s="1"/>
      <c r="M2307" s="15"/>
    </row>
    <row r="2308" spans="10:13" x14ac:dyDescent="0.25">
      <c r="J2308" s="1"/>
      <c r="L2308" s="1"/>
      <c r="M2308" s="15"/>
    </row>
    <row r="2309" spans="10:13" x14ac:dyDescent="0.25">
      <c r="J2309" s="1"/>
      <c r="L2309" s="1"/>
      <c r="M2309" s="15"/>
    </row>
    <row r="2310" spans="10:13" x14ac:dyDescent="0.25">
      <c r="J2310" s="1"/>
      <c r="L2310" s="1"/>
      <c r="M2310" s="15"/>
    </row>
    <row r="2311" spans="10:13" x14ac:dyDescent="0.25">
      <c r="J2311" s="1"/>
      <c r="L2311" s="1"/>
      <c r="M2311" s="15"/>
    </row>
    <row r="2312" spans="10:13" x14ac:dyDescent="0.25">
      <c r="J2312" s="1"/>
      <c r="L2312" s="1"/>
      <c r="M2312" s="15"/>
    </row>
    <row r="2313" spans="10:13" x14ac:dyDescent="0.25">
      <c r="J2313" s="1"/>
      <c r="L2313" s="1"/>
      <c r="M2313" s="15"/>
    </row>
    <row r="2314" spans="10:13" x14ac:dyDescent="0.25">
      <c r="J2314" s="1"/>
      <c r="L2314" s="1"/>
      <c r="M2314" s="15"/>
    </row>
    <row r="2315" spans="10:13" x14ac:dyDescent="0.25">
      <c r="J2315" s="1"/>
      <c r="L2315" s="1"/>
      <c r="M2315" s="15"/>
    </row>
    <row r="2316" spans="10:13" x14ac:dyDescent="0.25">
      <c r="J2316" s="1"/>
      <c r="L2316" s="1"/>
      <c r="M2316" s="15"/>
    </row>
    <row r="2317" spans="10:13" x14ac:dyDescent="0.25">
      <c r="J2317" s="1"/>
      <c r="L2317" s="1"/>
      <c r="M2317" s="15"/>
    </row>
    <row r="2318" spans="10:13" x14ac:dyDescent="0.25">
      <c r="J2318" s="1"/>
      <c r="L2318" s="1"/>
      <c r="M2318" s="15"/>
    </row>
    <row r="2319" spans="10:13" x14ac:dyDescent="0.25">
      <c r="J2319" s="1"/>
      <c r="L2319" s="1"/>
      <c r="M2319" s="15"/>
    </row>
    <row r="2320" spans="10:13" x14ac:dyDescent="0.25">
      <c r="J2320" s="1"/>
      <c r="L2320" s="1"/>
      <c r="M2320" s="15"/>
    </row>
    <row r="2321" spans="10:13" x14ac:dyDescent="0.25">
      <c r="J2321" s="1"/>
      <c r="L2321" s="1"/>
      <c r="M2321" s="15"/>
    </row>
    <row r="2322" spans="10:13" x14ac:dyDescent="0.25">
      <c r="J2322" s="1"/>
      <c r="L2322" s="1"/>
      <c r="M2322" s="15"/>
    </row>
    <row r="2323" spans="10:13" x14ac:dyDescent="0.25">
      <c r="J2323" s="1"/>
      <c r="L2323" s="1"/>
      <c r="M2323" s="15"/>
    </row>
    <row r="2324" spans="10:13" x14ac:dyDescent="0.25">
      <c r="J2324" s="1"/>
      <c r="L2324" s="1"/>
      <c r="M2324" s="15"/>
    </row>
    <row r="2325" spans="10:13" x14ac:dyDescent="0.25">
      <c r="J2325" s="1"/>
      <c r="L2325" s="1"/>
      <c r="M2325" s="15"/>
    </row>
    <row r="2326" spans="10:13" x14ac:dyDescent="0.25">
      <c r="J2326" s="1"/>
      <c r="L2326" s="1"/>
      <c r="M2326" s="15"/>
    </row>
    <row r="2327" spans="10:13" x14ac:dyDescent="0.25">
      <c r="J2327" s="1"/>
      <c r="L2327" s="1"/>
      <c r="M2327" s="15"/>
    </row>
    <row r="2328" spans="10:13" x14ac:dyDescent="0.25">
      <c r="J2328" s="1"/>
      <c r="L2328" s="1"/>
      <c r="M2328" s="15"/>
    </row>
    <row r="2329" spans="10:13" x14ac:dyDescent="0.25">
      <c r="J2329" s="1"/>
      <c r="L2329" s="1"/>
      <c r="M2329" s="15"/>
    </row>
    <row r="2330" spans="10:13" x14ac:dyDescent="0.25">
      <c r="J2330" s="1"/>
      <c r="L2330" s="1"/>
      <c r="M2330" s="15"/>
    </row>
    <row r="2331" spans="10:13" x14ac:dyDescent="0.25">
      <c r="J2331" s="1"/>
      <c r="L2331" s="1"/>
      <c r="M2331" s="15"/>
    </row>
    <row r="2332" spans="10:13" x14ac:dyDescent="0.25">
      <c r="J2332" s="1"/>
      <c r="L2332" s="1"/>
      <c r="M2332" s="15"/>
    </row>
    <row r="2333" spans="10:13" x14ac:dyDescent="0.25">
      <c r="J2333" s="1"/>
      <c r="L2333" s="1"/>
      <c r="M2333" s="15"/>
    </row>
    <row r="2334" spans="10:13" x14ac:dyDescent="0.25">
      <c r="J2334" s="1"/>
      <c r="L2334" s="1"/>
      <c r="M2334" s="15"/>
    </row>
    <row r="2335" spans="10:13" x14ac:dyDescent="0.25">
      <c r="J2335" s="1"/>
      <c r="L2335" s="1"/>
      <c r="M2335" s="15"/>
    </row>
    <row r="2336" spans="10:13" x14ac:dyDescent="0.25">
      <c r="J2336" s="1"/>
      <c r="L2336" s="1"/>
      <c r="M2336" s="15"/>
    </row>
    <row r="2337" spans="10:13" x14ac:dyDescent="0.25">
      <c r="J2337" s="1"/>
      <c r="L2337" s="1"/>
      <c r="M2337" s="15"/>
    </row>
    <row r="2338" spans="10:13" x14ac:dyDescent="0.25">
      <c r="J2338" s="1"/>
      <c r="L2338" s="1"/>
      <c r="M2338" s="15"/>
    </row>
    <row r="2339" spans="10:13" x14ac:dyDescent="0.25">
      <c r="J2339" s="1"/>
      <c r="L2339" s="1"/>
      <c r="M2339" s="15"/>
    </row>
    <row r="2340" spans="10:13" x14ac:dyDescent="0.25">
      <c r="J2340" s="1"/>
      <c r="L2340" s="1"/>
      <c r="M2340" s="15"/>
    </row>
    <row r="2341" spans="10:13" x14ac:dyDescent="0.25">
      <c r="J2341" s="1"/>
      <c r="L2341" s="1"/>
      <c r="M2341" s="15"/>
    </row>
    <row r="2342" spans="10:13" x14ac:dyDescent="0.25">
      <c r="J2342" s="1"/>
      <c r="L2342" s="1"/>
      <c r="M2342" s="15"/>
    </row>
    <row r="2343" spans="10:13" x14ac:dyDescent="0.25">
      <c r="J2343" s="1"/>
      <c r="L2343" s="1"/>
      <c r="M2343" s="15"/>
    </row>
    <row r="2344" spans="10:13" x14ac:dyDescent="0.25">
      <c r="J2344" s="1"/>
      <c r="L2344" s="1"/>
      <c r="M2344" s="15"/>
    </row>
    <row r="2345" spans="10:13" x14ac:dyDescent="0.25">
      <c r="J2345" s="1"/>
      <c r="L2345" s="1"/>
      <c r="M2345" s="15"/>
    </row>
    <row r="2346" spans="10:13" x14ac:dyDescent="0.25">
      <c r="J2346" s="1"/>
      <c r="L2346" s="1"/>
      <c r="M2346" s="15"/>
    </row>
    <row r="2347" spans="10:13" x14ac:dyDescent="0.25">
      <c r="J2347" s="1"/>
      <c r="L2347" s="1"/>
      <c r="M2347" s="15"/>
    </row>
    <row r="2348" spans="10:13" x14ac:dyDescent="0.25">
      <c r="J2348" s="1"/>
      <c r="L2348" s="1"/>
      <c r="M2348" s="15"/>
    </row>
    <row r="2349" spans="10:13" x14ac:dyDescent="0.25">
      <c r="J2349" s="1"/>
      <c r="L2349" s="1"/>
      <c r="M2349" s="15"/>
    </row>
    <row r="2350" spans="10:13" x14ac:dyDescent="0.25">
      <c r="J2350" s="1"/>
      <c r="L2350" s="1"/>
      <c r="M2350" s="15"/>
    </row>
    <row r="2351" spans="10:13" x14ac:dyDescent="0.25">
      <c r="J2351" s="1"/>
      <c r="L2351" s="1"/>
      <c r="M2351" s="15"/>
    </row>
    <row r="2352" spans="10:13" x14ac:dyDescent="0.25">
      <c r="J2352" s="1"/>
      <c r="L2352" s="1"/>
      <c r="M2352" s="15"/>
    </row>
    <row r="2353" spans="10:13" x14ac:dyDescent="0.25">
      <c r="J2353" s="1"/>
      <c r="L2353" s="1"/>
      <c r="M2353" s="15"/>
    </row>
    <row r="2354" spans="10:13" x14ac:dyDescent="0.25">
      <c r="J2354" s="1"/>
      <c r="L2354" s="1"/>
      <c r="M2354" s="15"/>
    </row>
    <row r="2355" spans="10:13" x14ac:dyDescent="0.25">
      <c r="J2355" s="1"/>
      <c r="L2355" s="1"/>
      <c r="M2355" s="15"/>
    </row>
    <row r="2356" spans="10:13" x14ac:dyDescent="0.25">
      <c r="J2356" s="1"/>
      <c r="L2356" s="1"/>
      <c r="M2356" s="15"/>
    </row>
    <row r="2357" spans="10:13" x14ac:dyDescent="0.25">
      <c r="J2357" s="1"/>
      <c r="L2357" s="1"/>
      <c r="M2357" s="15"/>
    </row>
    <row r="2358" spans="10:13" x14ac:dyDescent="0.25">
      <c r="J2358" s="1"/>
      <c r="L2358" s="1"/>
      <c r="M2358" s="15"/>
    </row>
    <row r="2359" spans="10:13" x14ac:dyDescent="0.25">
      <c r="J2359" s="1"/>
      <c r="L2359" s="1"/>
      <c r="M2359" s="15"/>
    </row>
    <row r="2360" spans="10:13" x14ac:dyDescent="0.25">
      <c r="J2360" s="1"/>
      <c r="L2360" s="1"/>
      <c r="M2360" s="15"/>
    </row>
    <row r="2361" spans="10:13" x14ac:dyDescent="0.25">
      <c r="J2361" s="1"/>
      <c r="L2361" s="1"/>
      <c r="M2361" s="15"/>
    </row>
    <row r="2362" spans="10:13" x14ac:dyDescent="0.25">
      <c r="J2362" s="1"/>
      <c r="L2362" s="1"/>
      <c r="M2362" s="15"/>
    </row>
    <row r="2363" spans="10:13" x14ac:dyDescent="0.25">
      <c r="J2363" s="1"/>
      <c r="L2363" s="1"/>
      <c r="M2363" s="15"/>
    </row>
    <row r="2364" spans="10:13" x14ac:dyDescent="0.25">
      <c r="J2364" s="1"/>
      <c r="L2364" s="1"/>
      <c r="M2364" s="15"/>
    </row>
    <row r="2365" spans="10:13" x14ac:dyDescent="0.25">
      <c r="J2365" s="1"/>
      <c r="L2365" s="1"/>
      <c r="M2365" s="15"/>
    </row>
    <row r="2366" spans="10:13" x14ac:dyDescent="0.25">
      <c r="J2366" s="1"/>
      <c r="L2366" s="1"/>
      <c r="M2366" s="15"/>
    </row>
    <row r="2367" spans="10:13" x14ac:dyDescent="0.25">
      <c r="J2367" s="1"/>
      <c r="L2367" s="1"/>
      <c r="M2367" s="15"/>
    </row>
    <row r="2368" spans="10:13" x14ac:dyDescent="0.25">
      <c r="J2368" s="1"/>
      <c r="L2368" s="1"/>
      <c r="M2368" s="15"/>
    </row>
    <row r="2369" spans="10:13" x14ac:dyDescent="0.25">
      <c r="J2369" s="1"/>
      <c r="L2369" s="1"/>
      <c r="M2369" s="15"/>
    </row>
    <row r="2370" spans="10:13" x14ac:dyDescent="0.25">
      <c r="J2370" s="1"/>
      <c r="L2370" s="1"/>
      <c r="M2370" s="15"/>
    </row>
    <row r="2371" spans="10:13" x14ac:dyDescent="0.25">
      <c r="J2371" s="1"/>
      <c r="L2371" s="1"/>
      <c r="M2371" s="15"/>
    </row>
    <row r="2372" spans="10:13" x14ac:dyDescent="0.25">
      <c r="J2372" s="1"/>
      <c r="L2372" s="1"/>
      <c r="M2372" s="15"/>
    </row>
    <row r="2373" spans="10:13" x14ac:dyDescent="0.25">
      <c r="J2373" s="1"/>
      <c r="L2373" s="1"/>
      <c r="M2373" s="15"/>
    </row>
    <row r="2374" spans="10:13" x14ac:dyDescent="0.25">
      <c r="J2374" s="1"/>
      <c r="L2374" s="1"/>
      <c r="M2374" s="15"/>
    </row>
    <row r="2375" spans="10:13" x14ac:dyDescent="0.25">
      <c r="J2375" s="1"/>
      <c r="L2375" s="1"/>
      <c r="M2375" s="15"/>
    </row>
    <row r="2376" spans="10:13" x14ac:dyDescent="0.25">
      <c r="J2376" s="1"/>
      <c r="L2376" s="1"/>
      <c r="M2376" s="15"/>
    </row>
    <row r="2377" spans="10:13" x14ac:dyDescent="0.25">
      <c r="J2377" s="1"/>
      <c r="L2377" s="1"/>
      <c r="M2377" s="15"/>
    </row>
    <row r="2378" spans="10:13" x14ac:dyDescent="0.25">
      <c r="J2378" s="1"/>
      <c r="L2378" s="1"/>
      <c r="M2378" s="15"/>
    </row>
    <row r="2379" spans="10:13" x14ac:dyDescent="0.25">
      <c r="J2379" s="1"/>
      <c r="L2379" s="1"/>
      <c r="M2379" s="15"/>
    </row>
    <row r="2380" spans="10:13" x14ac:dyDescent="0.25">
      <c r="J2380" s="1"/>
      <c r="L2380" s="1"/>
      <c r="M2380" s="15"/>
    </row>
    <row r="2381" spans="10:13" x14ac:dyDescent="0.25">
      <c r="J2381" s="1"/>
      <c r="L2381" s="1"/>
      <c r="M2381" s="15"/>
    </row>
    <row r="2382" spans="10:13" x14ac:dyDescent="0.25">
      <c r="J2382" s="1"/>
      <c r="L2382" s="1"/>
      <c r="M2382" s="15"/>
    </row>
    <row r="2383" spans="10:13" x14ac:dyDescent="0.25">
      <c r="J2383" s="1"/>
      <c r="L2383" s="1"/>
      <c r="M2383" s="15"/>
    </row>
    <row r="2384" spans="10:13" x14ac:dyDescent="0.25">
      <c r="J2384" s="1"/>
      <c r="L2384" s="1"/>
      <c r="M2384" s="15"/>
    </row>
    <row r="2385" spans="10:13" x14ac:dyDescent="0.25">
      <c r="J2385" s="1"/>
      <c r="L2385" s="1"/>
      <c r="M2385" s="15"/>
    </row>
    <row r="2386" spans="10:13" x14ac:dyDescent="0.25">
      <c r="J2386" s="1"/>
      <c r="L2386" s="1"/>
      <c r="M2386" s="15"/>
    </row>
    <row r="2387" spans="10:13" x14ac:dyDescent="0.25">
      <c r="J2387" s="1"/>
      <c r="L2387" s="1"/>
      <c r="M2387" s="15"/>
    </row>
    <row r="2388" spans="10:13" x14ac:dyDescent="0.25">
      <c r="J2388" s="1"/>
      <c r="L2388" s="1"/>
      <c r="M2388" s="15"/>
    </row>
    <row r="2389" spans="10:13" x14ac:dyDescent="0.25">
      <c r="J2389" s="1"/>
      <c r="L2389" s="1"/>
      <c r="M2389" s="15"/>
    </row>
    <row r="2390" spans="10:13" x14ac:dyDescent="0.25">
      <c r="J2390" s="1"/>
      <c r="L2390" s="1"/>
      <c r="M2390" s="15"/>
    </row>
    <row r="2391" spans="10:13" x14ac:dyDescent="0.25">
      <c r="J2391" s="1"/>
      <c r="L2391" s="1"/>
      <c r="M2391" s="15"/>
    </row>
    <row r="2392" spans="10:13" x14ac:dyDescent="0.25">
      <c r="J2392" s="1"/>
      <c r="L2392" s="1"/>
      <c r="M2392" s="15"/>
    </row>
    <row r="2393" spans="10:13" x14ac:dyDescent="0.25">
      <c r="J2393" s="1"/>
      <c r="L2393" s="1"/>
      <c r="M2393" s="15"/>
    </row>
    <row r="2394" spans="10:13" x14ac:dyDescent="0.25">
      <c r="J2394" s="1"/>
      <c r="L2394" s="1"/>
      <c r="M2394" s="15"/>
    </row>
    <row r="2395" spans="10:13" x14ac:dyDescent="0.25">
      <c r="J2395" s="1"/>
      <c r="L2395" s="1"/>
      <c r="M2395" s="15"/>
    </row>
    <row r="2396" spans="10:13" x14ac:dyDescent="0.25">
      <c r="J2396" s="1"/>
      <c r="L2396" s="1"/>
      <c r="M2396" s="15"/>
    </row>
    <row r="2397" spans="10:13" x14ac:dyDescent="0.25">
      <c r="J2397" s="1"/>
      <c r="L2397" s="1"/>
      <c r="M2397" s="15"/>
    </row>
    <row r="2398" spans="10:13" x14ac:dyDescent="0.25">
      <c r="J2398" s="1"/>
      <c r="L2398" s="1"/>
      <c r="M2398" s="15"/>
    </row>
    <row r="2399" spans="10:13" x14ac:dyDescent="0.25">
      <c r="J2399" s="1"/>
      <c r="L2399" s="1"/>
      <c r="M2399" s="15"/>
    </row>
    <row r="2400" spans="10:13" x14ac:dyDescent="0.25">
      <c r="J2400" s="1"/>
      <c r="L2400" s="1"/>
      <c r="M2400" s="15"/>
    </row>
    <row r="2401" spans="10:13" x14ac:dyDescent="0.25">
      <c r="J2401" s="1"/>
      <c r="L2401" s="1"/>
      <c r="M2401" s="15"/>
    </row>
    <row r="2402" spans="10:13" x14ac:dyDescent="0.25">
      <c r="J2402" s="1"/>
      <c r="L2402" s="1"/>
      <c r="M2402" s="15"/>
    </row>
    <row r="2403" spans="10:13" x14ac:dyDescent="0.25">
      <c r="J2403" s="1"/>
      <c r="L2403" s="1"/>
      <c r="M2403" s="15"/>
    </row>
    <row r="2404" spans="10:13" x14ac:dyDescent="0.25">
      <c r="J2404" s="1"/>
      <c r="L2404" s="1"/>
      <c r="M2404" s="15"/>
    </row>
    <row r="2405" spans="10:13" x14ac:dyDescent="0.25">
      <c r="J2405" s="1"/>
      <c r="L2405" s="1"/>
      <c r="M2405" s="15"/>
    </row>
    <row r="2406" spans="10:13" x14ac:dyDescent="0.25">
      <c r="J2406" s="1"/>
      <c r="L2406" s="1"/>
      <c r="M2406" s="15"/>
    </row>
    <row r="2407" spans="10:13" x14ac:dyDescent="0.25">
      <c r="J2407" s="1"/>
      <c r="L2407" s="1"/>
      <c r="M2407" s="15"/>
    </row>
    <row r="2408" spans="10:13" x14ac:dyDescent="0.25">
      <c r="J2408" s="1"/>
      <c r="L2408" s="1"/>
      <c r="M2408" s="15"/>
    </row>
    <row r="2409" spans="10:13" x14ac:dyDescent="0.25">
      <c r="J2409" s="1"/>
      <c r="L2409" s="1"/>
      <c r="M2409" s="15"/>
    </row>
    <row r="2410" spans="10:13" x14ac:dyDescent="0.25">
      <c r="J2410" s="1"/>
      <c r="L2410" s="1"/>
      <c r="M2410" s="15"/>
    </row>
    <row r="2411" spans="10:13" x14ac:dyDescent="0.25">
      <c r="J2411" s="1"/>
      <c r="L2411" s="1"/>
      <c r="M2411" s="15"/>
    </row>
    <row r="2412" spans="10:13" x14ac:dyDescent="0.25">
      <c r="J2412" s="1"/>
      <c r="L2412" s="1"/>
      <c r="M2412" s="15"/>
    </row>
    <row r="2413" spans="10:13" x14ac:dyDescent="0.25">
      <c r="J2413" s="1"/>
      <c r="L2413" s="1"/>
      <c r="M2413" s="15"/>
    </row>
    <row r="2414" spans="10:13" x14ac:dyDescent="0.25">
      <c r="J2414" s="1"/>
      <c r="L2414" s="1"/>
      <c r="M2414" s="15"/>
    </row>
    <row r="2415" spans="10:13" x14ac:dyDescent="0.25">
      <c r="J2415" s="1"/>
      <c r="L2415" s="1"/>
      <c r="M2415" s="15"/>
    </row>
    <row r="2416" spans="10:13" x14ac:dyDescent="0.25">
      <c r="J2416" s="1"/>
      <c r="L2416" s="1"/>
      <c r="M2416" s="15"/>
    </row>
    <row r="2417" spans="10:13" x14ac:dyDescent="0.25">
      <c r="J2417" s="1"/>
      <c r="L2417" s="1"/>
      <c r="M2417" s="15"/>
    </row>
    <row r="2418" spans="10:13" x14ac:dyDescent="0.25">
      <c r="J2418" s="1"/>
      <c r="L2418" s="1"/>
      <c r="M2418" s="15"/>
    </row>
    <row r="2419" spans="10:13" x14ac:dyDescent="0.25">
      <c r="J2419" s="1"/>
      <c r="L2419" s="1"/>
      <c r="M2419" s="15"/>
    </row>
    <row r="2420" spans="10:13" x14ac:dyDescent="0.25">
      <c r="J2420" s="1"/>
      <c r="L2420" s="1"/>
      <c r="M2420" s="15"/>
    </row>
    <row r="2421" spans="10:13" x14ac:dyDescent="0.25">
      <c r="J2421" s="1"/>
      <c r="L2421" s="1"/>
      <c r="M2421" s="15"/>
    </row>
    <row r="2422" spans="10:13" x14ac:dyDescent="0.25">
      <c r="J2422" s="1"/>
      <c r="L2422" s="1"/>
      <c r="M2422" s="15"/>
    </row>
    <row r="2423" spans="10:13" x14ac:dyDescent="0.25">
      <c r="J2423" s="1"/>
      <c r="L2423" s="1"/>
      <c r="M2423" s="15"/>
    </row>
    <row r="2424" spans="10:13" x14ac:dyDescent="0.25">
      <c r="J2424" s="1"/>
      <c r="L2424" s="1"/>
      <c r="M2424" s="15"/>
    </row>
    <row r="2425" spans="10:13" x14ac:dyDescent="0.25">
      <c r="J2425" s="1"/>
      <c r="L2425" s="1"/>
      <c r="M2425" s="15"/>
    </row>
    <row r="2426" spans="10:13" x14ac:dyDescent="0.25">
      <c r="J2426" s="1"/>
      <c r="L2426" s="1"/>
      <c r="M2426" s="15"/>
    </row>
    <row r="2427" spans="10:13" x14ac:dyDescent="0.25">
      <c r="J2427" s="1"/>
      <c r="L2427" s="1"/>
      <c r="M2427" s="15"/>
    </row>
    <row r="2428" spans="10:13" x14ac:dyDescent="0.25">
      <c r="J2428" s="1"/>
      <c r="L2428" s="1"/>
      <c r="M2428" s="15"/>
    </row>
    <row r="2429" spans="10:13" x14ac:dyDescent="0.25">
      <c r="J2429" s="1"/>
      <c r="L2429" s="1"/>
      <c r="M2429" s="15"/>
    </row>
    <row r="2430" spans="10:13" x14ac:dyDescent="0.25">
      <c r="J2430" s="1"/>
      <c r="L2430" s="1"/>
      <c r="M2430" s="15"/>
    </row>
    <row r="2431" spans="10:13" x14ac:dyDescent="0.25">
      <c r="J2431" s="1"/>
      <c r="L2431" s="1"/>
      <c r="M2431" s="15"/>
    </row>
    <row r="2432" spans="10:13" x14ac:dyDescent="0.25">
      <c r="J2432" s="1"/>
      <c r="L2432" s="1"/>
      <c r="M2432" s="15"/>
    </row>
    <row r="2433" spans="10:13" x14ac:dyDescent="0.25">
      <c r="J2433" s="1"/>
      <c r="L2433" s="1"/>
      <c r="M2433" s="15"/>
    </row>
    <row r="2434" spans="10:13" x14ac:dyDescent="0.25">
      <c r="J2434" s="1"/>
      <c r="L2434" s="1"/>
      <c r="M2434" s="15"/>
    </row>
    <row r="2435" spans="10:13" x14ac:dyDescent="0.25">
      <c r="J2435" s="1"/>
      <c r="L2435" s="1"/>
      <c r="M2435" s="15"/>
    </row>
    <row r="2436" spans="10:13" x14ac:dyDescent="0.25">
      <c r="J2436" s="1"/>
      <c r="L2436" s="1"/>
      <c r="M2436" s="15"/>
    </row>
    <row r="2437" spans="10:13" x14ac:dyDescent="0.25">
      <c r="J2437" s="1"/>
      <c r="L2437" s="1"/>
      <c r="M2437" s="15"/>
    </row>
    <row r="2438" spans="10:13" x14ac:dyDescent="0.25">
      <c r="J2438" s="1"/>
      <c r="L2438" s="1"/>
      <c r="M2438" s="15"/>
    </row>
    <row r="2439" spans="10:13" x14ac:dyDescent="0.25">
      <c r="J2439" s="1"/>
      <c r="L2439" s="1"/>
      <c r="M2439" s="15"/>
    </row>
    <row r="2440" spans="10:13" x14ac:dyDescent="0.25">
      <c r="J2440" s="1"/>
      <c r="L2440" s="1"/>
      <c r="M2440" s="15"/>
    </row>
    <row r="2441" spans="10:13" x14ac:dyDescent="0.25">
      <c r="J2441" s="1"/>
      <c r="L2441" s="1"/>
      <c r="M2441" s="15"/>
    </row>
    <row r="2442" spans="10:13" x14ac:dyDescent="0.25">
      <c r="J2442" s="1"/>
      <c r="L2442" s="1"/>
      <c r="M2442" s="15"/>
    </row>
    <row r="2443" spans="10:13" x14ac:dyDescent="0.25">
      <c r="J2443" s="1"/>
      <c r="L2443" s="1"/>
      <c r="M2443" s="15"/>
    </row>
    <row r="2444" spans="10:13" x14ac:dyDescent="0.25">
      <c r="J2444" s="1"/>
      <c r="L2444" s="1"/>
      <c r="M2444" s="15"/>
    </row>
    <row r="2445" spans="10:13" x14ac:dyDescent="0.25">
      <c r="J2445" s="1"/>
      <c r="L2445" s="1"/>
      <c r="M2445" s="15"/>
    </row>
    <row r="2446" spans="10:13" x14ac:dyDescent="0.25">
      <c r="J2446" s="1"/>
      <c r="L2446" s="1"/>
      <c r="M2446" s="15"/>
    </row>
    <row r="2447" spans="10:13" x14ac:dyDescent="0.25">
      <c r="J2447" s="1"/>
      <c r="L2447" s="1"/>
      <c r="M2447" s="15"/>
    </row>
    <row r="2448" spans="10:13" x14ac:dyDescent="0.25">
      <c r="J2448" s="1"/>
      <c r="L2448" s="1"/>
      <c r="M2448" s="15"/>
    </row>
    <row r="2449" spans="10:13" x14ac:dyDescent="0.25">
      <c r="J2449" s="1"/>
      <c r="L2449" s="1"/>
      <c r="M2449" s="15"/>
    </row>
    <row r="2450" spans="10:13" x14ac:dyDescent="0.25">
      <c r="J2450" s="1"/>
      <c r="L2450" s="1"/>
      <c r="M2450" s="15"/>
    </row>
    <row r="2451" spans="10:13" x14ac:dyDescent="0.25">
      <c r="J2451" s="1"/>
      <c r="L2451" s="1"/>
      <c r="M2451" s="15"/>
    </row>
    <row r="2452" spans="10:13" x14ac:dyDescent="0.25">
      <c r="J2452" s="1"/>
      <c r="L2452" s="1"/>
      <c r="M2452" s="15"/>
    </row>
    <row r="2453" spans="10:13" x14ac:dyDescent="0.25">
      <c r="J2453" s="1"/>
      <c r="L2453" s="1"/>
      <c r="M2453" s="15"/>
    </row>
    <row r="2454" spans="10:13" x14ac:dyDescent="0.25">
      <c r="J2454" s="1"/>
      <c r="L2454" s="1"/>
      <c r="M2454" s="15"/>
    </row>
    <row r="2455" spans="10:13" x14ac:dyDescent="0.25">
      <c r="J2455" s="1"/>
      <c r="L2455" s="1"/>
      <c r="M2455" s="15"/>
    </row>
    <row r="2456" spans="10:13" x14ac:dyDescent="0.25">
      <c r="J2456" s="1"/>
      <c r="L2456" s="1"/>
      <c r="M2456" s="15"/>
    </row>
    <row r="2457" spans="10:13" x14ac:dyDescent="0.25">
      <c r="J2457" s="1"/>
      <c r="L2457" s="1"/>
      <c r="M2457" s="15"/>
    </row>
    <row r="2458" spans="10:13" x14ac:dyDescent="0.25">
      <c r="J2458" s="1"/>
      <c r="L2458" s="1"/>
      <c r="M2458" s="15"/>
    </row>
    <row r="2459" spans="10:13" x14ac:dyDescent="0.25">
      <c r="J2459" s="1"/>
      <c r="L2459" s="1"/>
      <c r="M2459" s="15"/>
    </row>
    <row r="2460" spans="10:13" x14ac:dyDescent="0.25">
      <c r="J2460" s="1"/>
      <c r="L2460" s="1"/>
      <c r="M2460" s="15"/>
    </row>
    <row r="2461" spans="10:13" x14ac:dyDescent="0.25">
      <c r="J2461" s="1"/>
      <c r="L2461" s="1"/>
      <c r="M2461" s="15"/>
    </row>
    <row r="2462" spans="10:13" x14ac:dyDescent="0.25">
      <c r="J2462" s="1"/>
      <c r="L2462" s="1"/>
      <c r="M2462" s="15"/>
    </row>
    <row r="2463" spans="10:13" x14ac:dyDescent="0.25">
      <c r="J2463" s="1"/>
      <c r="L2463" s="1"/>
      <c r="M2463" s="15"/>
    </row>
    <row r="2464" spans="10:13" x14ac:dyDescent="0.25">
      <c r="J2464" s="1"/>
      <c r="L2464" s="1"/>
      <c r="M2464" s="15"/>
    </row>
    <row r="2465" spans="10:13" x14ac:dyDescent="0.25">
      <c r="J2465" s="1"/>
      <c r="L2465" s="1"/>
      <c r="M2465" s="15"/>
    </row>
    <row r="2466" spans="10:13" x14ac:dyDescent="0.25">
      <c r="J2466" s="1"/>
      <c r="L2466" s="1"/>
      <c r="M2466" s="15"/>
    </row>
    <row r="2467" spans="10:13" x14ac:dyDescent="0.25">
      <c r="J2467" s="1"/>
      <c r="L2467" s="1"/>
      <c r="M2467" s="15"/>
    </row>
    <row r="2468" spans="10:13" x14ac:dyDescent="0.25">
      <c r="J2468" s="1"/>
      <c r="L2468" s="1"/>
      <c r="M2468" s="15"/>
    </row>
    <row r="2469" spans="10:13" x14ac:dyDescent="0.25">
      <c r="J2469" s="1"/>
      <c r="L2469" s="1"/>
      <c r="M2469" s="15"/>
    </row>
    <row r="2470" spans="10:13" x14ac:dyDescent="0.25">
      <c r="J2470" s="1"/>
      <c r="L2470" s="1"/>
      <c r="M2470" s="15"/>
    </row>
    <row r="2471" spans="10:13" x14ac:dyDescent="0.25">
      <c r="J2471" s="1"/>
      <c r="L2471" s="1"/>
      <c r="M2471" s="15"/>
    </row>
    <row r="2472" spans="10:13" x14ac:dyDescent="0.25">
      <c r="J2472" s="1"/>
      <c r="L2472" s="1"/>
      <c r="M2472" s="15"/>
    </row>
    <row r="2473" spans="10:13" x14ac:dyDescent="0.25">
      <c r="J2473" s="1"/>
      <c r="L2473" s="1"/>
      <c r="M2473" s="15"/>
    </row>
    <row r="2474" spans="10:13" x14ac:dyDescent="0.25">
      <c r="J2474" s="1"/>
      <c r="L2474" s="1"/>
      <c r="M2474" s="15"/>
    </row>
    <row r="2475" spans="10:13" x14ac:dyDescent="0.25">
      <c r="J2475" s="1"/>
      <c r="L2475" s="1"/>
      <c r="M2475" s="15"/>
    </row>
    <row r="2476" spans="10:13" x14ac:dyDescent="0.25">
      <c r="J2476" s="1"/>
      <c r="L2476" s="1"/>
      <c r="M2476" s="15"/>
    </row>
    <row r="2477" spans="10:13" x14ac:dyDescent="0.25">
      <c r="J2477" s="1"/>
      <c r="L2477" s="1"/>
      <c r="M2477" s="15"/>
    </row>
    <row r="2478" spans="10:13" x14ac:dyDescent="0.25">
      <c r="J2478" s="1"/>
      <c r="L2478" s="1"/>
      <c r="M2478" s="15"/>
    </row>
    <row r="2479" spans="10:13" x14ac:dyDescent="0.25">
      <c r="J2479" s="1"/>
      <c r="L2479" s="1"/>
      <c r="M2479" s="15"/>
    </row>
    <row r="2480" spans="10:13" x14ac:dyDescent="0.25">
      <c r="J2480" s="1"/>
      <c r="L2480" s="1"/>
      <c r="M2480" s="15"/>
    </row>
    <row r="2481" spans="10:13" x14ac:dyDescent="0.25">
      <c r="J2481" s="1"/>
      <c r="L2481" s="1"/>
      <c r="M2481" s="15"/>
    </row>
    <row r="2482" spans="10:13" x14ac:dyDescent="0.25">
      <c r="J2482" s="1"/>
      <c r="L2482" s="1"/>
      <c r="M2482" s="15"/>
    </row>
    <row r="2483" spans="10:13" x14ac:dyDescent="0.25">
      <c r="J2483" s="1"/>
      <c r="L2483" s="1"/>
      <c r="M2483" s="15"/>
    </row>
    <row r="2484" spans="10:13" x14ac:dyDescent="0.25">
      <c r="J2484" s="1"/>
      <c r="L2484" s="1"/>
      <c r="M2484" s="15"/>
    </row>
    <row r="2485" spans="10:13" x14ac:dyDescent="0.25">
      <c r="J2485" s="1"/>
      <c r="L2485" s="1"/>
      <c r="M2485" s="15"/>
    </row>
    <row r="2486" spans="10:13" x14ac:dyDescent="0.25">
      <c r="J2486" s="1"/>
      <c r="L2486" s="1"/>
      <c r="M2486" s="15"/>
    </row>
    <row r="2487" spans="10:13" x14ac:dyDescent="0.25">
      <c r="J2487" s="1"/>
      <c r="L2487" s="1"/>
      <c r="M2487" s="15"/>
    </row>
    <row r="2488" spans="10:13" x14ac:dyDescent="0.25">
      <c r="J2488" s="1"/>
      <c r="L2488" s="1"/>
      <c r="M2488" s="15"/>
    </row>
    <row r="2489" spans="10:13" x14ac:dyDescent="0.25">
      <c r="J2489" s="1"/>
      <c r="L2489" s="1"/>
      <c r="M2489" s="15"/>
    </row>
    <row r="2490" spans="10:13" x14ac:dyDescent="0.25">
      <c r="J2490" s="1"/>
      <c r="L2490" s="1"/>
      <c r="M2490" s="15"/>
    </row>
    <row r="2491" spans="10:13" x14ac:dyDescent="0.25">
      <c r="J2491" s="1"/>
      <c r="L2491" s="1"/>
      <c r="M2491" s="15"/>
    </row>
    <row r="2492" spans="10:13" x14ac:dyDescent="0.25">
      <c r="J2492" s="1"/>
      <c r="L2492" s="1"/>
      <c r="M2492" s="15"/>
    </row>
    <row r="2493" spans="10:13" x14ac:dyDescent="0.25">
      <c r="J2493" s="1"/>
      <c r="L2493" s="1"/>
      <c r="M2493" s="15"/>
    </row>
    <row r="2494" spans="10:13" x14ac:dyDescent="0.25">
      <c r="J2494" s="1"/>
      <c r="L2494" s="1"/>
      <c r="M2494" s="15"/>
    </row>
    <row r="2495" spans="10:13" x14ac:dyDescent="0.25">
      <c r="J2495" s="1"/>
      <c r="L2495" s="1"/>
      <c r="M2495" s="15"/>
    </row>
    <row r="2496" spans="10:13" x14ac:dyDescent="0.25">
      <c r="J2496" s="1"/>
      <c r="L2496" s="1"/>
      <c r="M2496" s="15"/>
    </row>
    <row r="2497" spans="10:13" x14ac:dyDescent="0.25">
      <c r="J2497" s="1"/>
      <c r="L2497" s="1"/>
      <c r="M2497" s="15"/>
    </row>
    <row r="2498" spans="10:13" x14ac:dyDescent="0.25">
      <c r="J2498" s="1"/>
      <c r="L2498" s="1"/>
      <c r="M2498" s="15"/>
    </row>
    <row r="2499" spans="10:13" x14ac:dyDescent="0.25">
      <c r="J2499" s="1"/>
      <c r="L2499" s="1"/>
      <c r="M2499" s="15"/>
    </row>
    <row r="2500" spans="10:13" x14ac:dyDescent="0.25">
      <c r="J2500" s="1"/>
      <c r="L2500" s="1"/>
      <c r="M2500" s="15"/>
    </row>
    <row r="2501" spans="10:13" x14ac:dyDescent="0.25">
      <c r="J2501" s="1"/>
      <c r="L2501" s="1"/>
      <c r="M2501" s="15"/>
    </row>
    <row r="2502" spans="10:13" x14ac:dyDescent="0.25">
      <c r="J2502" s="1"/>
      <c r="L2502" s="1"/>
      <c r="M2502" s="15"/>
    </row>
    <row r="2503" spans="10:13" x14ac:dyDescent="0.25">
      <c r="J2503" s="1"/>
      <c r="L2503" s="1"/>
      <c r="M2503" s="15"/>
    </row>
    <row r="2504" spans="10:13" x14ac:dyDescent="0.25">
      <c r="J2504" s="1"/>
      <c r="L2504" s="1"/>
      <c r="M2504" s="15"/>
    </row>
    <row r="2505" spans="10:13" x14ac:dyDescent="0.25">
      <c r="J2505" s="1"/>
      <c r="L2505" s="1"/>
      <c r="M2505" s="15"/>
    </row>
    <row r="2506" spans="10:13" x14ac:dyDescent="0.25">
      <c r="J2506" s="1"/>
      <c r="L2506" s="1"/>
      <c r="M2506" s="15"/>
    </row>
    <row r="2507" spans="10:13" x14ac:dyDescent="0.25">
      <c r="J2507" s="1"/>
      <c r="L2507" s="1"/>
      <c r="M2507" s="15"/>
    </row>
    <row r="2508" spans="10:13" x14ac:dyDescent="0.25">
      <c r="J2508" s="1"/>
      <c r="L2508" s="1"/>
      <c r="M2508" s="15"/>
    </row>
    <row r="2509" spans="10:13" x14ac:dyDescent="0.25">
      <c r="J2509" s="1"/>
      <c r="L2509" s="1"/>
      <c r="M2509" s="15"/>
    </row>
    <row r="2510" spans="10:13" x14ac:dyDescent="0.25">
      <c r="J2510" s="1"/>
      <c r="L2510" s="1"/>
      <c r="M2510" s="15"/>
    </row>
    <row r="2511" spans="10:13" x14ac:dyDescent="0.25">
      <c r="J2511" s="1"/>
      <c r="L2511" s="1"/>
      <c r="M2511" s="15"/>
    </row>
    <row r="2512" spans="10:13" x14ac:dyDescent="0.25">
      <c r="J2512" s="1"/>
      <c r="L2512" s="1"/>
      <c r="M2512" s="15"/>
    </row>
    <row r="2513" spans="10:13" x14ac:dyDescent="0.25">
      <c r="J2513" s="1"/>
      <c r="L2513" s="1"/>
      <c r="M2513" s="15"/>
    </row>
    <row r="2514" spans="10:13" x14ac:dyDescent="0.25">
      <c r="J2514" s="1"/>
      <c r="L2514" s="1"/>
      <c r="M2514" s="15"/>
    </row>
    <row r="2515" spans="10:13" x14ac:dyDescent="0.25">
      <c r="J2515" s="1"/>
      <c r="L2515" s="1"/>
      <c r="M2515" s="15"/>
    </row>
    <row r="2516" spans="10:13" x14ac:dyDescent="0.25">
      <c r="J2516" s="1"/>
      <c r="L2516" s="1"/>
      <c r="M2516" s="15"/>
    </row>
    <row r="2517" spans="10:13" x14ac:dyDescent="0.25">
      <c r="J2517" s="1"/>
      <c r="L2517" s="1"/>
      <c r="M2517" s="15"/>
    </row>
    <row r="2518" spans="10:13" x14ac:dyDescent="0.25">
      <c r="J2518" s="1"/>
      <c r="L2518" s="1"/>
      <c r="M2518" s="15"/>
    </row>
    <row r="2519" spans="10:13" x14ac:dyDescent="0.25">
      <c r="J2519" s="1"/>
      <c r="L2519" s="1"/>
      <c r="M2519" s="15"/>
    </row>
    <row r="2520" spans="10:13" x14ac:dyDescent="0.25">
      <c r="J2520" s="1"/>
      <c r="L2520" s="1"/>
      <c r="M2520" s="15"/>
    </row>
    <row r="2521" spans="10:13" x14ac:dyDescent="0.25">
      <c r="J2521" s="1"/>
      <c r="L2521" s="1"/>
      <c r="M2521" s="15"/>
    </row>
    <row r="2522" spans="10:13" x14ac:dyDescent="0.25">
      <c r="J2522" s="1"/>
      <c r="L2522" s="1"/>
      <c r="M2522" s="15"/>
    </row>
    <row r="2523" spans="10:13" x14ac:dyDescent="0.25">
      <c r="J2523" s="1"/>
      <c r="L2523" s="1"/>
      <c r="M2523" s="15"/>
    </row>
    <row r="2524" spans="10:13" x14ac:dyDescent="0.25">
      <c r="J2524" s="1"/>
      <c r="L2524" s="1"/>
      <c r="M2524" s="15"/>
    </row>
    <row r="2525" spans="10:13" x14ac:dyDescent="0.25">
      <c r="J2525" s="1"/>
      <c r="L2525" s="1"/>
      <c r="M2525" s="15"/>
    </row>
    <row r="2526" spans="10:13" x14ac:dyDescent="0.25">
      <c r="J2526" s="1"/>
      <c r="L2526" s="1"/>
      <c r="M2526" s="15"/>
    </row>
    <row r="2527" spans="10:13" x14ac:dyDescent="0.25">
      <c r="J2527" s="1"/>
      <c r="L2527" s="1"/>
      <c r="M2527" s="15"/>
    </row>
    <row r="2528" spans="10:13" x14ac:dyDescent="0.25">
      <c r="J2528" s="1"/>
      <c r="L2528" s="1"/>
      <c r="M2528" s="15"/>
    </row>
    <row r="2529" spans="10:13" x14ac:dyDescent="0.25">
      <c r="J2529" s="1"/>
      <c r="L2529" s="1"/>
      <c r="M2529" s="15"/>
    </row>
    <row r="2530" spans="10:13" x14ac:dyDescent="0.25">
      <c r="J2530" s="1"/>
      <c r="L2530" s="1"/>
      <c r="M2530" s="15"/>
    </row>
    <row r="2531" spans="10:13" x14ac:dyDescent="0.25">
      <c r="J2531" s="1"/>
      <c r="L2531" s="1"/>
      <c r="M2531" s="15"/>
    </row>
    <row r="2532" spans="10:13" x14ac:dyDescent="0.25">
      <c r="J2532" s="1"/>
      <c r="L2532" s="1"/>
      <c r="M2532" s="15"/>
    </row>
    <row r="2533" spans="10:13" x14ac:dyDescent="0.25">
      <c r="J2533" s="1"/>
      <c r="L2533" s="1"/>
      <c r="M2533" s="15"/>
    </row>
    <row r="2534" spans="10:13" x14ac:dyDescent="0.25">
      <c r="J2534" s="1"/>
      <c r="L2534" s="1"/>
      <c r="M2534" s="15"/>
    </row>
    <row r="2535" spans="10:13" x14ac:dyDescent="0.25">
      <c r="J2535" s="1"/>
      <c r="L2535" s="1"/>
      <c r="M2535" s="15"/>
    </row>
    <row r="2536" spans="10:13" x14ac:dyDescent="0.25">
      <c r="J2536" s="1"/>
      <c r="L2536" s="1"/>
      <c r="M2536" s="15"/>
    </row>
    <row r="2537" spans="10:13" x14ac:dyDescent="0.25">
      <c r="J2537" s="1"/>
      <c r="L2537" s="1"/>
      <c r="M2537" s="15"/>
    </row>
    <row r="2538" spans="10:13" x14ac:dyDescent="0.25">
      <c r="J2538" s="1"/>
      <c r="L2538" s="1"/>
      <c r="M2538" s="15"/>
    </row>
    <row r="2539" spans="10:13" x14ac:dyDescent="0.25">
      <c r="J2539" s="1"/>
      <c r="L2539" s="1"/>
      <c r="M2539" s="15"/>
    </row>
    <row r="2540" spans="10:13" x14ac:dyDescent="0.25">
      <c r="J2540" s="1"/>
      <c r="L2540" s="1"/>
      <c r="M2540" s="15"/>
    </row>
    <row r="2541" spans="10:13" x14ac:dyDescent="0.25">
      <c r="J2541" s="1"/>
      <c r="L2541" s="1"/>
      <c r="M2541" s="15"/>
    </row>
    <row r="2542" spans="10:13" x14ac:dyDescent="0.25">
      <c r="J2542" s="1"/>
      <c r="L2542" s="1"/>
      <c r="M2542" s="15"/>
    </row>
    <row r="2543" spans="10:13" x14ac:dyDescent="0.25">
      <c r="J2543" s="1"/>
      <c r="L2543" s="1"/>
      <c r="M2543" s="15"/>
    </row>
    <row r="2544" spans="10:13" x14ac:dyDescent="0.25">
      <c r="J2544" s="1"/>
      <c r="L2544" s="1"/>
      <c r="M2544" s="15"/>
    </row>
    <row r="2545" spans="10:13" x14ac:dyDescent="0.25">
      <c r="J2545" s="1"/>
      <c r="L2545" s="1"/>
      <c r="M2545" s="15"/>
    </row>
    <row r="2546" spans="10:13" x14ac:dyDescent="0.25">
      <c r="J2546" s="1"/>
      <c r="L2546" s="1"/>
      <c r="M2546" s="15"/>
    </row>
    <row r="2547" spans="10:13" x14ac:dyDescent="0.25">
      <c r="J2547" s="1"/>
      <c r="L2547" s="1"/>
      <c r="M2547" s="15"/>
    </row>
    <row r="2548" spans="10:13" x14ac:dyDescent="0.25">
      <c r="J2548" s="1"/>
      <c r="L2548" s="1"/>
      <c r="M2548" s="15"/>
    </row>
    <row r="2549" spans="10:13" x14ac:dyDescent="0.25">
      <c r="J2549" s="1"/>
      <c r="L2549" s="1"/>
      <c r="M2549" s="15"/>
    </row>
    <row r="2550" spans="10:13" x14ac:dyDescent="0.25">
      <c r="J2550" s="1"/>
      <c r="L2550" s="1"/>
      <c r="M2550" s="15"/>
    </row>
    <row r="2551" spans="10:13" x14ac:dyDescent="0.25">
      <c r="J2551" s="1"/>
      <c r="L2551" s="1"/>
      <c r="M2551" s="15"/>
    </row>
    <row r="2552" spans="10:13" x14ac:dyDescent="0.25">
      <c r="J2552" s="1"/>
      <c r="L2552" s="1"/>
      <c r="M2552" s="15"/>
    </row>
    <row r="2553" spans="10:13" x14ac:dyDescent="0.25">
      <c r="J2553" s="1"/>
      <c r="L2553" s="1"/>
      <c r="M2553" s="15"/>
    </row>
    <row r="2554" spans="10:13" x14ac:dyDescent="0.25">
      <c r="J2554" s="1"/>
      <c r="L2554" s="1"/>
      <c r="M2554" s="15"/>
    </row>
    <row r="2555" spans="10:13" x14ac:dyDescent="0.25">
      <c r="J2555" s="1"/>
      <c r="L2555" s="1"/>
      <c r="M2555" s="15"/>
    </row>
    <row r="2556" spans="10:13" x14ac:dyDescent="0.25">
      <c r="J2556" s="1"/>
      <c r="L2556" s="1"/>
      <c r="M2556" s="15"/>
    </row>
    <row r="2557" spans="10:13" x14ac:dyDescent="0.25">
      <c r="J2557" s="1"/>
      <c r="L2557" s="1"/>
      <c r="M2557" s="15"/>
    </row>
    <row r="2558" spans="10:13" x14ac:dyDescent="0.25">
      <c r="J2558" s="1"/>
      <c r="L2558" s="1"/>
      <c r="M2558" s="15"/>
    </row>
    <row r="2559" spans="10:13" x14ac:dyDescent="0.25">
      <c r="J2559" s="1"/>
      <c r="L2559" s="1"/>
      <c r="M2559" s="15"/>
    </row>
    <row r="2560" spans="10:13" x14ac:dyDescent="0.25">
      <c r="J2560" s="1"/>
      <c r="L2560" s="1"/>
      <c r="M2560" s="15"/>
    </row>
    <row r="2561" spans="10:13" x14ac:dyDescent="0.25">
      <c r="J2561" s="1"/>
      <c r="L2561" s="1"/>
      <c r="M2561" s="15"/>
    </row>
    <row r="2562" spans="10:13" x14ac:dyDescent="0.25">
      <c r="J2562" s="1"/>
      <c r="L2562" s="1"/>
      <c r="M2562" s="15"/>
    </row>
    <row r="2563" spans="10:13" x14ac:dyDescent="0.25">
      <c r="J2563" s="1"/>
      <c r="L2563" s="1"/>
      <c r="M2563" s="15"/>
    </row>
    <row r="2564" spans="10:13" x14ac:dyDescent="0.25">
      <c r="J2564" s="1"/>
      <c r="L2564" s="1"/>
      <c r="M2564" s="15"/>
    </row>
    <row r="2565" spans="10:13" x14ac:dyDescent="0.25">
      <c r="J2565" s="1"/>
      <c r="L2565" s="1"/>
      <c r="M2565" s="15"/>
    </row>
    <row r="2566" spans="10:13" x14ac:dyDescent="0.25">
      <c r="J2566" s="1"/>
      <c r="L2566" s="1"/>
      <c r="M2566" s="15"/>
    </row>
    <row r="2567" spans="10:13" x14ac:dyDescent="0.25">
      <c r="J2567" s="1"/>
      <c r="L2567" s="1"/>
      <c r="M2567" s="15"/>
    </row>
    <row r="2568" spans="10:13" x14ac:dyDescent="0.25">
      <c r="J2568" s="1"/>
      <c r="L2568" s="1"/>
      <c r="M2568" s="15"/>
    </row>
    <row r="2569" spans="10:13" x14ac:dyDescent="0.25">
      <c r="J2569" s="1"/>
      <c r="L2569" s="1"/>
      <c r="M2569" s="15"/>
    </row>
    <row r="2570" spans="10:13" x14ac:dyDescent="0.25">
      <c r="J2570" s="1"/>
      <c r="L2570" s="1"/>
      <c r="M2570" s="15"/>
    </row>
    <row r="2571" spans="10:13" x14ac:dyDescent="0.25">
      <c r="J2571" s="1"/>
      <c r="L2571" s="1"/>
      <c r="M2571" s="15"/>
    </row>
    <row r="2572" spans="10:13" x14ac:dyDescent="0.25">
      <c r="J2572" s="1"/>
      <c r="L2572" s="1"/>
      <c r="M2572" s="15"/>
    </row>
    <row r="2573" spans="10:13" x14ac:dyDescent="0.25">
      <c r="J2573" s="1"/>
      <c r="L2573" s="1"/>
      <c r="M2573" s="15"/>
    </row>
    <row r="2574" spans="10:13" x14ac:dyDescent="0.25">
      <c r="J2574" s="1"/>
      <c r="L2574" s="1"/>
      <c r="M2574" s="15"/>
    </row>
    <row r="2575" spans="10:13" x14ac:dyDescent="0.25">
      <c r="J2575" s="1"/>
      <c r="L2575" s="1"/>
      <c r="M2575" s="15"/>
    </row>
    <row r="2576" spans="10:13" x14ac:dyDescent="0.25">
      <c r="J2576" s="1"/>
      <c r="L2576" s="1"/>
      <c r="M2576" s="15"/>
    </row>
    <row r="2577" spans="10:13" x14ac:dyDescent="0.25">
      <c r="J2577" s="1"/>
      <c r="L2577" s="1"/>
      <c r="M2577" s="15"/>
    </row>
    <row r="2578" spans="10:13" x14ac:dyDescent="0.25">
      <c r="J2578" s="1"/>
      <c r="L2578" s="1"/>
      <c r="M2578" s="15"/>
    </row>
    <row r="2579" spans="10:13" x14ac:dyDescent="0.25">
      <c r="J2579" s="1"/>
      <c r="L2579" s="1"/>
      <c r="M2579" s="15"/>
    </row>
    <row r="2580" spans="10:13" x14ac:dyDescent="0.25">
      <c r="J2580" s="1"/>
      <c r="L2580" s="1"/>
      <c r="M2580" s="15"/>
    </row>
    <row r="2581" spans="10:13" x14ac:dyDescent="0.25">
      <c r="J2581" s="1"/>
      <c r="L2581" s="1"/>
      <c r="M2581" s="15"/>
    </row>
    <row r="2582" spans="10:13" x14ac:dyDescent="0.25">
      <c r="J2582" s="1"/>
      <c r="L2582" s="1"/>
      <c r="M2582" s="15"/>
    </row>
    <row r="2583" spans="10:13" x14ac:dyDescent="0.25">
      <c r="J2583" s="1"/>
      <c r="L2583" s="1"/>
      <c r="M2583" s="15"/>
    </row>
    <row r="2584" spans="10:13" x14ac:dyDescent="0.25">
      <c r="J2584" s="1"/>
      <c r="L2584" s="1"/>
      <c r="M2584" s="15"/>
    </row>
    <row r="2585" spans="10:13" x14ac:dyDescent="0.25">
      <c r="J2585" s="1"/>
      <c r="L2585" s="1"/>
      <c r="M2585" s="15"/>
    </row>
    <row r="2586" spans="10:13" x14ac:dyDescent="0.25">
      <c r="J2586" s="1"/>
      <c r="L2586" s="1"/>
      <c r="M2586" s="15"/>
    </row>
    <row r="2587" spans="10:13" x14ac:dyDescent="0.25">
      <c r="J2587" s="1"/>
      <c r="L2587" s="1"/>
      <c r="M2587" s="15"/>
    </row>
    <row r="2588" spans="10:13" x14ac:dyDescent="0.25">
      <c r="J2588" s="1"/>
      <c r="L2588" s="1"/>
      <c r="M2588" s="15"/>
    </row>
    <row r="2589" spans="10:13" x14ac:dyDescent="0.25">
      <c r="J2589" s="1"/>
      <c r="L2589" s="1"/>
      <c r="M2589" s="15"/>
    </row>
    <row r="2590" spans="10:13" x14ac:dyDescent="0.25">
      <c r="J2590" s="1"/>
      <c r="L2590" s="1"/>
      <c r="M2590" s="15"/>
    </row>
    <row r="2591" spans="10:13" x14ac:dyDescent="0.25">
      <c r="J2591" s="1"/>
      <c r="L2591" s="1"/>
      <c r="M2591" s="15"/>
    </row>
    <row r="2592" spans="10:13" x14ac:dyDescent="0.25">
      <c r="J2592" s="1"/>
      <c r="L2592" s="1"/>
      <c r="M2592" s="15"/>
    </row>
    <row r="2593" spans="10:13" x14ac:dyDescent="0.25">
      <c r="J2593" s="1"/>
      <c r="L2593" s="1"/>
      <c r="M2593" s="15"/>
    </row>
    <row r="2594" spans="10:13" x14ac:dyDescent="0.25">
      <c r="J2594" s="1"/>
      <c r="L2594" s="1"/>
      <c r="M2594" s="15"/>
    </row>
    <row r="2595" spans="10:13" x14ac:dyDescent="0.25">
      <c r="J2595" s="1"/>
      <c r="L2595" s="1"/>
      <c r="M2595" s="15"/>
    </row>
    <row r="2596" spans="10:13" x14ac:dyDescent="0.25">
      <c r="J2596" s="1"/>
      <c r="L2596" s="1"/>
      <c r="M2596" s="15"/>
    </row>
    <row r="2597" spans="10:13" x14ac:dyDescent="0.25">
      <c r="J2597" s="1"/>
      <c r="L2597" s="1"/>
      <c r="M2597" s="15"/>
    </row>
    <row r="2598" spans="10:13" x14ac:dyDescent="0.25">
      <c r="J2598" s="1"/>
      <c r="L2598" s="1"/>
      <c r="M2598" s="15"/>
    </row>
    <row r="2599" spans="10:13" x14ac:dyDescent="0.25">
      <c r="J2599" s="1"/>
      <c r="L2599" s="1"/>
      <c r="M2599" s="15"/>
    </row>
    <row r="2600" spans="10:13" x14ac:dyDescent="0.25">
      <c r="J2600" s="1"/>
      <c r="L2600" s="1"/>
      <c r="M2600" s="15"/>
    </row>
    <row r="2601" spans="10:13" x14ac:dyDescent="0.25">
      <c r="J2601" s="1"/>
      <c r="L2601" s="1"/>
      <c r="M2601" s="15"/>
    </row>
    <row r="2602" spans="10:13" x14ac:dyDescent="0.25">
      <c r="J2602" s="1"/>
      <c r="L2602" s="1"/>
      <c r="M2602" s="15"/>
    </row>
    <row r="2603" spans="10:13" x14ac:dyDescent="0.25">
      <c r="J2603" s="1"/>
      <c r="L2603" s="1"/>
      <c r="M2603" s="15"/>
    </row>
    <row r="2604" spans="10:13" x14ac:dyDescent="0.25">
      <c r="J2604" s="1"/>
      <c r="L2604" s="1"/>
      <c r="M2604" s="15"/>
    </row>
    <row r="2605" spans="10:13" x14ac:dyDescent="0.25">
      <c r="J2605" s="1"/>
      <c r="L2605" s="1"/>
      <c r="M2605" s="15"/>
    </row>
    <row r="2606" spans="10:13" x14ac:dyDescent="0.25">
      <c r="J2606" s="1"/>
      <c r="L2606" s="1"/>
      <c r="M2606" s="15"/>
    </row>
    <row r="2607" spans="10:13" x14ac:dyDescent="0.25">
      <c r="J2607" s="1"/>
      <c r="L2607" s="1"/>
      <c r="M2607" s="15"/>
    </row>
    <row r="2608" spans="10:13" x14ac:dyDescent="0.25">
      <c r="J2608" s="1"/>
      <c r="L2608" s="1"/>
      <c r="M2608" s="15"/>
    </row>
    <row r="2609" spans="10:13" x14ac:dyDescent="0.25">
      <c r="J2609" s="1"/>
      <c r="L2609" s="1"/>
      <c r="M2609" s="15"/>
    </row>
    <row r="2610" spans="10:13" x14ac:dyDescent="0.25">
      <c r="J2610" s="1"/>
      <c r="L2610" s="1"/>
      <c r="M2610" s="15"/>
    </row>
    <row r="2611" spans="10:13" x14ac:dyDescent="0.25">
      <c r="J2611" s="1"/>
      <c r="L2611" s="1"/>
      <c r="M2611" s="15"/>
    </row>
    <row r="2612" spans="10:13" x14ac:dyDescent="0.25">
      <c r="J2612" s="1"/>
      <c r="L2612" s="1"/>
      <c r="M2612" s="15"/>
    </row>
    <row r="2613" spans="10:13" x14ac:dyDescent="0.25">
      <c r="J2613" s="1"/>
      <c r="L2613" s="1"/>
      <c r="M2613" s="15"/>
    </row>
    <row r="2614" spans="10:13" x14ac:dyDescent="0.25">
      <c r="J2614" s="1"/>
      <c r="L2614" s="1"/>
      <c r="M2614" s="15"/>
    </row>
    <row r="2615" spans="10:13" x14ac:dyDescent="0.25">
      <c r="J2615" s="1"/>
      <c r="L2615" s="1"/>
      <c r="M2615" s="15"/>
    </row>
    <row r="2616" spans="10:13" x14ac:dyDescent="0.25">
      <c r="J2616" s="1"/>
      <c r="L2616" s="1"/>
      <c r="M2616" s="15"/>
    </row>
    <row r="2617" spans="10:13" x14ac:dyDescent="0.25">
      <c r="J2617" s="1"/>
      <c r="L2617" s="1"/>
      <c r="M2617" s="15"/>
    </row>
    <row r="2618" spans="10:13" x14ac:dyDescent="0.25">
      <c r="J2618" s="1"/>
      <c r="L2618" s="1"/>
      <c r="M2618" s="15"/>
    </row>
    <row r="2619" spans="10:13" x14ac:dyDescent="0.25">
      <c r="J2619" s="1"/>
      <c r="L2619" s="1"/>
      <c r="M2619" s="15"/>
    </row>
    <row r="2620" spans="10:13" x14ac:dyDescent="0.25">
      <c r="J2620" s="1"/>
      <c r="L2620" s="1"/>
      <c r="M2620" s="15"/>
    </row>
    <row r="2621" spans="10:13" x14ac:dyDescent="0.25">
      <c r="J2621" s="1"/>
      <c r="L2621" s="1"/>
      <c r="M2621" s="15"/>
    </row>
    <row r="2622" spans="10:13" x14ac:dyDescent="0.25">
      <c r="J2622" s="1"/>
      <c r="L2622" s="1"/>
      <c r="M2622" s="15"/>
    </row>
    <row r="2623" spans="10:13" x14ac:dyDescent="0.25">
      <c r="J2623" s="1"/>
      <c r="L2623" s="1"/>
      <c r="M2623" s="15"/>
    </row>
    <row r="2624" spans="10:13" x14ac:dyDescent="0.25">
      <c r="J2624" s="1"/>
      <c r="L2624" s="1"/>
      <c r="M2624" s="15"/>
    </row>
    <row r="2625" spans="10:13" x14ac:dyDescent="0.25">
      <c r="J2625" s="1"/>
      <c r="L2625" s="1"/>
      <c r="M2625" s="15"/>
    </row>
    <row r="2626" spans="10:13" x14ac:dyDescent="0.25">
      <c r="J2626" s="1"/>
      <c r="L2626" s="1"/>
      <c r="M2626" s="15"/>
    </row>
    <row r="2627" spans="10:13" x14ac:dyDescent="0.25">
      <c r="J2627" s="1"/>
      <c r="L2627" s="1"/>
      <c r="M2627" s="15"/>
    </row>
    <row r="2628" spans="10:13" x14ac:dyDescent="0.25">
      <c r="J2628" s="1"/>
      <c r="L2628" s="1"/>
      <c r="M2628" s="15"/>
    </row>
    <row r="2629" spans="10:13" x14ac:dyDescent="0.25">
      <c r="J2629" s="1"/>
      <c r="L2629" s="1"/>
      <c r="M2629" s="15"/>
    </row>
    <row r="2630" spans="10:13" x14ac:dyDescent="0.25">
      <c r="J2630" s="1"/>
      <c r="L2630" s="1"/>
      <c r="M2630" s="15"/>
    </row>
    <row r="2631" spans="10:13" x14ac:dyDescent="0.25">
      <c r="J2631" s="1"/>
      <c r="L2631" s="1"/>
      <c r="M2631" s="15"/>
    </row>
    <row r="2632" spans="10:13" x14ac:dyDescent="0.25">
      <c r="J2632" s="1"/>
      <c r="L2632" s="1"/>
      <c r="M2632" s="15"/>
    </row>
    <row r="2633" spans="10:13" x14ac:dyDescent="0.25">
      <c r="J2633" s="1"/>
      <c r="L2633" s="1"/>
      <c r="M2633" s="15"/>
    </row>
    <row r="2634" spans="10:13" x14ac:dyDescent="0.25">
      <c r="J2634" s="1"/>
      <c r="L2634" s="1"/>
      <c r="M2634" s="15"/>
    </row>
    <row r="2635" spans="10:13" x14ac:dyDescent="0.25">
      <c r="J2635" s="1"/>
      <c r="L2635" s="1"/>
      <c r="M2635" s="15"/>
    </row>
    <row r="2636" spans="10:13" x14ac:dyDescent="0.25">
      <c r="J2636" s="1"/>
      <c r="L2636" s="1"/>
      <c r="M2636" s="15"/>
    </row>
    <row r="2637" spans="10:13" x14ac:dyDescent="0.25">
      <c r="J2637" s="1"/>
      <c r="L2637" s="1"/>
      <c r="M2637" s="15"/>
    </row>
    <row r="2638" spans="10:13" x14ac:dyDescent="0.25">
      <c r="J2638" s="1"/>
      <c r="L2638" s="1"/>
      <c r="M2638" s="15"/>
    </row>
    <row r="2639" spans="10:13" x14ac:dyDescent="0.25">
      <c r="J2639" s="1"/>
      <c r="L2639" s="1"/>
      <c r="M2639" s="15"/>
    </row>
    <row r="2640" spans="10:13" x14ac:dyDescent="0.25">
      <c r="J2640" s="1"/>
      <c r="L2640" s="1"/>
      <c r="M2640" s="15"/>
    </row>
    <row r="2641" spans="10:13" x14ac:dyDescent="0.25">
      <c r="J2641" s="1"/>
      <c r="L2641" s="1"/>
      <c r="M2641" s="15"/>
    </row>
    <row r="2642" spans="10:13" x14ac:dyDescent="0.25">
      <c r="J2642" s="1"/>
      <c r="L2642" s="1"/>
      <c r="M2642" s="15"/>
    </row>
    <row r="2643" spans="10:13" x14ac:dyDescent="0.25">
      <c r="J2643" s="1"/>
      <c r="L2643" s="1"/>
      <c r="M2643" s="15"/>
    </row>
    <row r="2644" spans="10:13" x14ac:dyDescent="0.25">
      <c r="J2644" s="1"/>
      <c r="L2644" s="1"/>
      <c r="M2644" s="15"/>
    </row>
    <row r="2645" spans="10:13" x14ac:dyDescent="0.25">
      <c r="J2645" s="1"/>
      <c r="L2645" s="1"/>
      <c r="M2645" s="15"/>
    </row>
    <row r="2646" spans="10:13" x14ac:dyDescent="0.25">
      <c r="J2646" s="1"/>
      <c r="L2646" s="1"/>
      <c r="M2646" s="15"/>
    </row>
    <row r="2647" spans="10:13" x14ac:dyDescent="0.25">
      <c r="J2647" s="1"/>
      <c r="L2647" s="1"/>
      <c r="M2647" s="15"/>
    </row>
    <row r="2648" spans="10:13" x14ac:dyDescent="0.25">
      <c r="J2648" s="1"/>
      <c r="L2648" s="1"/>
      <c r="M2648" s="15"/>
    </row>
    <row r="2649" spans="10:13" x14ac:dyDescent="0.25">
      <c r="J2649" s="1"/>
      <c r="L2649" s="1"/>
      <c r="M2649" s="15"/>
    </row>
    <row r="2650" spans="10:13" x14ac:dyDescent="0.25">
      <c r="J2650" s="1"/>
      <c r="L2650" s="1"/>
      <c r="M2650" s="15"/>
    </row>
    <row r="2651" spans="10:13" x14ac:dyDescent="0.25">
      <c r="J2651" s="1"/>
      <c r="L2651" s="1"/>
      <c r="M2651" s="15"/>
    </row>
    <row r="2652" spans="10:13" x14ac:dyDescent="0.25">
      <c r="J2652" s="1"/>
      <c r="L2652" s="1"/>
      <c r="M2652" s="15"/>
    </row>
    <row r="2653" spans="10:13" x14ac:dyDescent="0.25">
      <c r="J2653" s="1"/>
      <c r="L2653" s="1"/>
      <c r="M2653" s="15"/>
    </row>
    <row r="2654" spans="10:13" x14ac:dyDescent="0.25">
      <c r="J2654" s="1"/>
      <c r="L2654" s="1"/>
      <c r="M2654" s="15"/>
    </row>
    <row r="2655" spans="10:13" x14ac:dyDescent="0.25">
      <c r="J2655" s="1"/>
      <c r="L2655" s="1"/>
      <c r="M2655" s="15"/>
    </row>
    <row r="2656" spans="10:13" x14ac:dyDescent="0.25">
      <c r="J2656" s="1"/>
      <c r="L2656" s="1"/>
      <c r="M2656" s="15"/>
    </row>
    <row r="2657" spans="10:13" x14ac:dyDescent="0.25">
      <c r="J2657" s="1"/>
      <c r="L2657" s="1"/>
      <c r="M2657" s="15"/>
    </row>
    <row r="2658" spans="10:13" x14ac:dyDescent="0.25">
      <c r="J2658" s="1"/>
      <c r="L2658" s="1"/>
      <c r="M2658" s="15"/>
    </row>
    <row r="2659" spans="10:13" x14ac:dyDescent="0.25">
      <c r="J2659" s="1"/>
      <c r="L2659" s="1"/>
      <c r="M2659" s="15"/>
    </row>
    <row r="2660" spans="10:13" x14ac:dyDescent="0.25">
      <c r="J2660" s="1"/>
      <c r="L2660" s="1"/>
      <c r="M2660" s="15"/>
    </row>
    <row r="2661" spans="10:13" x14ac:dyDescent="0.25">
      <c r="J2661" s="1"/>
      <c r="L2661" s="1"/>
      <c r="M2661" s="15"/>
    </row>
    <row r="2662" spans="10:13" x14ac:dyDescent="0.25">
      <c r="J2662" s="1"/>
      <c r="L2662" s="1"/>
      <c r="M2662" s="15"/>
    </row>
    <row r="2663" spans="10:13" x14ac:dyDescent="0.25">
      <c r="J2663" s="1"/>
      <c r="L2663" s="1"/>
      <c r="M2663" s="15"/>
    </row>
    <row r="2664" spans="10:13" x14ac:dyDescent="0.25">
      <c r="J2664" s="1"/>
      <c r="L2664" s="1"/>
      <c r="M2664" s="15"/>
    </row>
    <row r="2665" spans="10:13" x14ac:dyDescent="0.25">
      <c r="J2665" s="1"/>
      <c r="L2665" s="1"/>
      <c r="M2665" s="15"/>
    </row>
    <row r="2666" spans="10:13" x14ac:dyDescent="0.25">
      <c r="J2666" s="1"/>
      <c r="L2666" s="1"/>
      <c r="M2666" s="15"/>
    </row>
    <row r="2667" spans="10:13" x14ac:dyDescent="0.25">
      <c r="J2667" s="1"/>
      <c r="L2667" s="1"/>
      <c r="M2667" s="15"/>
    </row>
    <row r="2668" spans="10:13" x14ac:dyDescent="0.25">
      <c r="J2668" s="1"/>
      <c r="L2668" s="1"/>
      <c r="M2668" s="15"/>
    </row>
    <row r="2669" spans="10:13" x14ac:dyDescent="0.25">
      <c r="J2669" s="1"/>
      <c r="L2669" s="1"/>
      <c r="M2669" s="15"/>
    </row>
    <row r="2670" spans="10:13" x14ac:dyDescent="0.25">
      <c r="J2670" s="1"/>
      <c r="L2670" s="1"/>
      <c r="M2670" s="15"/>
    </row>
    <row r="2671" spans="10:13" x14ac:dyDescent="0.25">
      <c r="J2671" s="1"/>
      <c r="L2671" s="1"/>
      <c r="M2671" s="15"/>
    </row>
    <row r="2672" spans="10:13" x14ac:dyDescent="0.25">
      <c r="J2672" s="1"/>
      <c r="L2672" s="1"/>
      <c r="M2672" s="15"/>
    </row>
    <row r="2673" spans="10:13" x14ac:dyDescent="0.25">
      <c r="J2673" s="1"/>
      <c r="L2673" s="1"/>
      <c r="M2673" s="15"/>
    </row>
    <row r="2674" spans="10:13" x14ac:dyDescent="0.25">
      <c r="J2674" s="1"/>
      <c r="L2674" s="1"/>
      <c r="M2674" s="15"/>
    </row>
    <row r="2675" spans="10:13" x14ac:dyDescent="0.25">
      <c r="J2675" s="1"/>
      <c r="L2675" s="1"/>
      <c r="M2675" s="15"/>
    </row>
    <row r="2676" spans="10:13" x14ac:dyDescent="0.25">
      <c r="J2676" s="1"/>
      <c r="L2676" s="1"/>
      <c r="M2676" s="15"/>
    </row>
    <row r="2677" spans="10:13" x14ac:dyDescent="0.25">
      <c r="J2677" s="1"/>
      <c r="L2677" s="1"/>
      <c r="M2677" s="15"/>
    </row>
    <row r="2678" spans="10:13" x14ac:dyDescent="0.25">
      <c r="J2678" s="1"/>
      <c r="L2678" s="1"/>
      <c r="M2678" s="15"/>
    </row>
    <row r="2679" spans="10:13" x14ac:dyDescent="0.25">
      <c r="J2679" s="1"/>
      <c r="L2679" s="1"/>
      <c r="M2679" s="15"/>
    </row>
    <row r="2680" spans="10:13" x14ac:dyDescent="0.25">
      <c r="J2680" s="1"/>
      <c r="L2680" s="1"/>
      <c r="M2680" s="15"/>
    </row>
    <row r="2681" spans="10:13" x14ac:dyDescent="0.25">
      <c r="J2681" s="1"/>
      <c r="L2681" s="1"/>
      <c r="M2681" s="15"/>
    </row>
    <row r="2682" spans="10:13" x14ac:dyDescent="0.25">
      <c r="J2682" s="1"/>
      <c r="L2682" s="1"/>
      <c r="M2682" s="15"/>
    </row>
    <row r="2683" spans="10:13" x14ac:dyDescent="0.25">
      <c r="J2683" s="1"/>
      <c r="L2683" s="1"/>
      <c r="M2683" s="15"/>
    </row>
    <row r="2684" spans="10:13" x14ac:dyDescent="0.25">
      <c r="J2684" s="1"/>
      <c r="L2684" s="1"/>
      <c r="M2684" s="15"/>
    </row>
    <row r="2685" spans="10:13" x14ac:dyDescent="0.25">
      <c r="J2685" s="1"/>
      <c r="L2685" s="1"/>
      <c r="M2685" s="15"/>
    </row>
    <row r="2686" spans="10:13" x14ac:dyDescent="0.25">
      <c r="J2686" s="1"/>
      <c r="L2686" s="1"/>
      <c r="M2686" s="15"/>
    </row>
    <row r="2687" spans="10:13" x14ac:dyDescent="0.25">
      <c r="J2687" s="1"/>
      <c r="L2687" s="1"/>
      <c r="M2687" s="15"/>
    </row>
    <row r="2688" spans="10:13" x14ac:dyDescent="0.25">
      <c r="J2688" s="1"/>
      <c r="L2688" s="1"/>
      <c r="M2688" s="15"/>
    </row>
    <row r="2689" spans="10:13" x14ac:dyDescent="0.25">
      <c r="J2689" s="1"/>
      <c r="L2689" s="1"/>
      <c r="M2689" s="15"/>
    </row>
    <row r="2690" spans="10:13" x14ac:dyDescent="0.25">
      <c r="J2690" s="1"/>
      <c r="L2690" s="1"/>
      <c r="M2690" s="15"/>
    </row>
    <row r="2691" spans="10:13" x14ac:dyDescent="0.25">
      <c r="J2691" s="1"/>
      <c r="L2691" s="1"/>
      <c r="M2691" s="15"/>
    </row>
    <row r="2692" spans="10:13" x14ac:dyDescent="0.25">
      <c r="J2692" s="1"/>
      <c r="L2692" s="1"/>
      <c r="M2692" s="15"/>
    </row>
    <row r="2693" spans="10:13" x14ac:dyDescent="0.25">
      <c r="J2693" s="1"/>
      <c r="L2693" s="1"/>
      <c r="M2693" s="15"/>
    </row>
    <row r="2694" spans="10:13" x14ac:dyDescent="0.25">
      <c r="J2694" s="1"/>
      <c r="L2694" s="1"/>
      <c r="M2694" s="15"/>
    </row>
    <row r="2695" spans="10:13" x14ac:dyDescent="0.25">
      <c r="J2695" s="1"/>
      <c r="L2695" s="1"/>
      <c r="M2695" s="15"/>
    </row>
    <row r="2696" spans="10:13" x14ac:dyDescent="0.25">
      <c r="J2696" s="1"/>
      <c r="L2696" s="1"/>
      <c r="M2696" s="15"/>
    </row>
    <row r="2697" spans="10:13" x14ac:dyDescent="0.25">
      <c r="J2697" s="1"/>
      <c r="L2697" s="1"/>
      <c r="M2697" s="15"/>
    </row>
    <row r="2698" spans="10:13" x14ac:dyDescent="0.25">
      <c r="J2698" s="1"/>
      <c r="L2698" s="1"/>
      <c r="M2698" s="15"/>
    </row>
    <row r="2699" spans="10:13" x14ac:dyDescent="0.25">
      <c r="J2699" s="1"/>
      <c r="L2699" s="1"/>
      <c r="M2699" s="15"/>
    </row>
    <row r="2700" spans="10:13" x14ac:dyDescent="0.25">
      <c r="J2700" s="1"/>
      <c r="L2700" s="1"/>
      <c r="M2700" s="15"/>
    </row>
    <row r="2701" spans="10:13" x14ac:dyDescent="0.25">
      <c r="J2701" s="1"/>
      <c r="L2701" s="1"/>
      <c r="M2701" s="15"/>
    </row>
    <row r="2702" spans="10:13" x14ac:dyDescent="0.25">
      <c r="J2702" s="1"/>
      <c r="L2702" s="1"/>
      <c r="M2702" s="15"/>
    </row>
    <row r="2703" spans="10:13" x14ac:dyDescent="0.25">
      <c r="J2703" s="1"/>
      <c r="L2703" s="1"/>
      <c r="M2703" s="15"/>
    </row>
    <row r="2704" spans="10:13" x14ac:dyDescent="0.25">
      <c r="J2704" s="1"/>
      <c r="L2704" s="1"/>
      <c r="M2704" s="15"/>
    </row>
    <row r="2705" spans="10:13" x14ac:dyDescent="0.25">
      <c r="J2705" s="1"/>
      <c r="L2705" s="1"/>
      <c r="M2705" s="15"/>
    </row>
    <row r="2706" spans="10:13" x14ac:dyDescent="0.25">
      <c r="J2706" s="1"/>
      <c r="L2706" s="1"/>
      <c r="M2706" s="15"/>
    </row>
    <row r="2707" spans="10:13" x14ac:dyDescent="0.25">
      <c r="J2707" s="1"/>
      <c r="L2707" s="1"/>
      <c r="M2707" s="15"/>
    </row>
    <row r="2708" spans="10:13" x14ac:dyDescent="0.25">
      <c r="J2708" s="1"/>
      <c r="L2708" s="1"/>
      <c r="M2708" s="15"/>
    </row>
    <row r="2709" spans="10:13" x14ac:dyDescent="0.25">
      <c r="J2709" s="1"/>
      <c r="L2709" s="1"/>
      <c r="M2709" s="15"/>
    </row>
    <row r="2710" spans="10:13" x14ac:dyDescent="0.25">
      <c r="J2710" s="1"/>
      <c r="L2710" s="1"/>
      <c r="M2710" s="15"/>
    </row>
    <row r="2711" spans="10:13" x14ac:dyDescent="0.25">
      <c r="J2711" s="1"/>
      <c r="L2711" s="1"/>
      <c r="M2711" s="15"/>
    </row>
    <row r="2712" spans="10:13" x14ac:dyDescent="0.25">
      <c r="J2712" s="1"/>
      <c r="L2712" s="1"/>
      <c r="M2712" s="15"/>
    </row>
    <row r="2713" spans="10:13" x14ac:dyDescent="0.25">
      <c r="J2713" s="1"/>
      <c r="L2713" s="1"/>
      <c r="M2713" s="15"/>
    </row>
    <row r="2714" spans="10:13" x14ac:dyDescent="0.25">
      <c r="J2714" s="1"/>
      <c r="L2714" s="1"/>
      <c r="M2714" s="15"/>
    </row>
    <row r="2715" spans="10:13" x14ac:dyDescent="0.25">
      <c r="J2715" s="1"/>
      <c r="L2715" s="1"/>
      <c r="M2715" s="15"/>
    </row>
    <row r="2716" spans="10:13" x14ac:dyDescent="0.25">
      <c r="J2716" s="1"/>
      <c r="L2716" s="1"/>
      <c r="M2716" s="15"/>
    </row>
    <row r="2717" spans="10:13" x14ac:dyDescent="0.25">
      <c r="J2717" s="1"/>
      <c r="L2717" s="1"/>
      <c r="M2717" s="15"/>
    </row>
    <row r="2718" spans="10:13" x14ac:dyDescent="0.25">
      <c r="J2718" s="1"/>
      <c r="L2718" s="1"/>
      <c r="M2718" s="15"/>
    </row>
    <row r="2719" spans="10:13" x14ac:dyDescent="0.25">
      <c r="J2719" s="1"/>
      <c r="L2719" s="1"/>
      <c r="M2719" s="15"/>
    </row>
    <row r="2720" spans="10:13" x14ac:dyDescent="0.25">
      <c r="J2720" s="1"/>
      <c r="L2720" s="1"/>
      <c r="M2720" s="15"/>
    </row>
    <row r="2721" spans="10:13" x14ac:dyDescent="0.25">
      <c r="J2721" s="1"/>
      <c r="L2721" s="1"/>
      <c r="M2721" s="15"/>
    </row>
    <row r="2722" spans="10:13" x14ac:dyDescent="0.25">
      <c r="J2722" s="1"/>
      <c r="L2722" s="1"/>
      <c r="M2722" s="15"/>
    </row>
    <row r="2723" spans="10:13" x14ac:dyDescent="0.25">
      <c r="J2723" s="1"/>
      <c r="L2723" s="1"/>
      <c r="M2723" s="15"/>
    </row>
    <row r="2724" spans="10:13" x14ac:dyDescent="0.25">
      <c r="J2724" s="1"/>
      <c r="L2724" s="1"/>
      <c r="M2724" s="15"/>
    </row>
    <row r="2725" spans="10:13" x14ac:dyDescent="0.25">
      <c r="J2725" s="1"/>
      <c r="L2725" s="1"/>
      <c r="M2725" s="15"/>
    </row>
    <row r="2726" spans="10:13" x14ac:dyDescent="0.25">
      <c r="J2726" s="1"/>
      <c r="L2726" s="1"/>
      <c r="M2726" s="15"/>
    </row>
    <row r="2727" spans="10:13" x14ac:dyDescent="0.25">
      <c r="J2727" s="1"/>
      <c r="L2727" s="1"/>
      <c r="M2727" s="15"/>
    </row>
    <row r="2728" spans="10:13" x14ac:dyDescent="0.25">
      <c r="J2728" s="1"/>
      <c r="L2728" s="1"/>
      <c r="M2728" s="15"/>
    </row>
    <row r="2729" spans="10:13" x14ac:dyDescent="0.25">
      <c r="J2729" s="1"/>
      <c r="L2729" s="1"/>
      <c r="M2729" s="15"/>
    </row>
    <row r="2730" spans="10:13" x14ac:dyDescent="0.25">
      <c r="J2730" s="1"/>
      <c r="L2730" s="1"/>
      <c r="M2730" s="15"/>
    </row>
    <row r="2731" spans="10:13" x14ac:dyDescent="0.25">
      <c r="J2731" s="1"/>
      <c r="L2731" s="1"/>
      <c r="M2731" s="15"/>
    </row>
    <row r="2732" spans="10:13" x14ac:dyDescent="0.25">
      <c r="J2732" s="1"/>
      <c r="L2732" s="1"/>
      <c r="M2732" s="15"/>
    </row>
    <row r="2733" spans="10:13" x14ac:dyDescent="0.25">
      <c r="J2733" s="1"/>
      <c r="L2733" s="1"/>
      <c r="M2733" s="15"/>
    </row>
    <row r="2734" spans="10:13" x14ac:dyDescent="0.25">
      <c r="J2734" s="1"/>
      <c r="L2734" s="1"/>
      <c r="M2734" s="15"/>
    </row>
    <row r="2735" spans="10:13" x14ac:dyDescent="0.25">
      <c r="J2735" s="1"/>
      <c r="L2735" s="1"/>
      <c r="M2735" s="15"/>
    </row>
    <row r="2736" spans="10:13" x14ac:dyDescent="0.25">
      <c r="J2736" s="1"/>
      <c r="L2736" s="1"/>
      <c r="M2736" s="15"/>
    </row>
    <row r="2737" spans="10:13" x14ac:dyDescent="0.25">
      <c r="J2737" s="1"/>
      <c r="L2737" s="1"/>
      <c r="M2737" s="15"/>
    </row>
    <row r="2738" spans="10:13" x14ac:dyDescent="0.25">
      <c r="J2738" s="1"/>
      <c r="L2738" s="1"/>
      <c r="M2738" s="15"/>
    </row>
    <row r="2739" spans="10:13" x14ac:dyDescent="0.25">
      <c r="J2739" s="1"/>
      <c r="L2739" s="1"/>
      <c r="M2739" s="15"/>
    </row>
    <row r="2740" spans="10:13" x14ac:dyDescent="0.25">
      <c r="J2740" s="1"/>
      <c r="L2740" s="1"/>
      <c r="M2740" s="15"/>
    </row>
    <row r="2741" spans="10:13" x14ac:dyDescent="0.25">
      <c r="J2741" s="1"/>
      <c r="L2741" s="1"/>
      <c r="M2741" s="15"/>
    </row>
    <row r="2742" spans="10:13" x14ac:dyDescent="0.25">
      <c r="J2742" s="1"/>
      <c r="L2742" s="1"/>
      <c r="M2742" s="15"/>
    </row>
    <row r="2743" spans="10:13" x14ac:dyDescent="0.25">
      <c r="J2743" s="1"/>
      <c r="L2743" s="1"/>
      <c r="M2743" s="15"/>
    </row>
    <row r="2744" spans="10:13" x14ac:dyDescent="0.25">
      <c r="J2744" s="1"/>
      <c r="L2744" s="1"/>
      <c r="M2744" s="15"/>
    </row>
    <row r="2745" spans="10:13" x14ac:dyDescent="0.25">
      <c r="J2745" s="1"/>
      <c r="L2745" s="1"/>
      <c r="M2745" s="15"/>
    </row>
    <row r="2746" spans="10:13" x14ac:dyDescent="0.25">
      <c r="J2746" s="1"/>
      <c r="L2746" s="1"/>
      <c r="M2746" s="15"/>
    </row>
    <row r="2747" spans="10:13" x14ac:dyDescent="0.25">
      <c r="J2747" s="1"/>
      <c r="L2747" s="1"/>
      <c r="M2747" s="15"/>
    </row>
    <row r="2748" spans="10:13" x14ac:dyDescent="0.25">
      <c r="J2748" s="1"/>
      <c r="L2748" s="1"/>
      <c r="M2748" s="15"/>
    </row>
    <row r="2749" spans="10:13" x14ac:dyDescent="0.25">
      <c r="J2749" s="1"/>
      <c r="L2749" s="1"/>
      <c r="M2749" s="15"/>
    </row>
    <row r="2750" spans="10:13" x14ac:dyDescent="0.25">
      <c r="J2750" s="1"/>
      <c r="L2750" s="1"/>
      <c r="M2750" s="15"/>
    </row>
    <row r="2751" spans="10:13" x14ac:dyDescent="0.25">
      <c r="J2751" s="1"/>
      <c r="L2751" s="1"/>
      <c r="M2751" s="15"/>
    </row>
    <row r="2752" spans="10:13" x14ac:dyDescent="0.25">
      <c r="J2752" s="1"/>
      <c r="L2752" s="1"/>
      <c r="M2752" s="15"/>
    </row>
    <row r="2753" spans="10:13" x14ac:dyDescent="0.25">
      <c r="J2753" s="1"/>
      <c r="L2753" s="1"/>
      <c r="M2753" s="15"/>
    </row>
    <row r="2754" spans="10:13" x14ac:dyDescent="0.25">
      <c r="J2754" s="1"/>
      <c r="L2754" s="1"/>
      <c r="M2754" s="15"/>
    </row>
    <row r="2755" spans="10:13" x14ac:dyDescent="0.25">
      <c r="J2755" s="1"/>
      <c r="L2755" s="1"/>
      <c r="M2755" s="15"/>
    </row>
    <row r="2756" spans="10:13" x14ac:dyDescent="0.25">
      <c r="J2756" s="1"/>
      <c r="L2756" s="1"/>
      <c r="M2756" s="15"/>
    </row>
    <row r="2757" spans="10:13" x14ac:dyDescent="0.25">
      <c r="J2757" s="1"/>
      <c r="L2757" s="1"/>
      <c r="M2757" s="15"/>
    </row>
    <row r="2758" spans="10:13" x14ac:dyDescent="0.25">
      <c r="J2758" s="1"/>
      <c r="L2758" s="1"/>
      <c r="M2758" s="15"/>
    </row>
    <row r="2759" spans="10:13" x14ac:dyDescent="0.25">
      <c r="J2759" s="1"/>
      <c r="L2759" s="1"/>
      <c r="M2759" s="15"/>
    </row>
    <row r="2760" spans="10:13" x14ac:dyDescent="0.25">
      <c r="J2760" s="1"/>
      <c r="L2760" s="1"/>
      <c r="M2760" s="15"/>
    </row>
    <row r="2761" spans="10:13" x14ac:dyDescent="0.25">
      <c r="J2761" s="1"/>
      <c r="L2761" s="1"/>
      <c r="M2761" s="15"/>
    </row>
    <row r="2762" spans="10:13" x14ac:dyDescent="0.25">
      <c r="J2762" s="1"/>
      <c r="L2762" s="1"/>
      <c r="M2762" s="15"/>
    </row>
    <row r="2763" spans="10:13" x14ac:dyDescent="0.25">
      <c r="J2763" s="1"/>
      <c r="L2763" s="1"/>
      <c r="M2763" s="15"/>
    </row>
    <row r="2764" spans="10:13" x14ac:dyDescent="0.25">
      <c r="J2764" s="1"/>
      <c r="L2764" s="1"/>
      <c r="M2764" s="15"/>
    </row>
    <row r="2765" spans="10:13" x14ac:dyDescent="0.25">
      <c r="J2765" s="1"/>
      <c r="L2765" s="1"/>
      <c r="M2765" s="15"/>
    </row>
    <row r="2766" spans="10:13" x14ac:dyDescent="0.25">
      <c r="J2766" s="1"/>
      <c r="L2766" s="1"/>
      <c r="M2766" s="15"/>
    </row>
    <row r="2767" spans="10:13" x14ac:dyDescent="0.25">
      <c r="J2767" s="1"/>
      <c r="L2767" s="1"/>
      <c r="M2767" s="15"/>
    </row>
    <row r="2768" spans="10:13" x14ac:dyDescent="0.25">
      <c r="J2768" s="1"/>
      <c r="L2768" s="1"/>
      <c r="M2768" s="15"/>
    </row>
    <row r="2769" spans="10:13" x14ac:dyDescent="0.25">
      <c r="J2769" s="1"/>
      <c r="L2769" s="1"/>
      <c r="M2769" s="15"/>
    </row>
    <row r="2770" spans="10:13" x14ac:dyDescent="0.25">
      <c r="J2770" s="1"/>
      <c r="L2770" s="1"/>
      <c r="M2770" s="15"/>
    </row>
    <row r="2771" spans="10:13" x14ac:dyDescent="0.25">
      <c r="J2771" s="1"/>
      <c r="L2771" s="1"/>
      <c r="M2771" s="15"/>
    </row>
    <row r="2772" spans="10:13" x14ac:dyDescent="0.25">
      <c r="J2772" s="1"/>
      <c r="L2772" s="1"/>
      <c r="M2772" s="15"/>
    </row>
    <row r="2773" spans="10:13" x14ac:dyDescent="0.25">
      <c r="J2773" s="1"/>
      <c r="L2773" s="1"/>
      <c r="M2773" s="15"/>
    </row>
    <row r="2774" spans="10:13" x14ac:dyDescent="0.25">
      <c r="J2774" s="1"/>
      <c r="L2774" s="1"/>
      <c r="M2774" s="15"/>
    </row>
    <row r="2775" spans="10:13" x14ac:dyDescent="0.25">
      <c r="J2775" s="1"/>
      <c r="L2775" s="1"/>
      <c r="M2775" s="15"/>
    </row>
    <row r="2776" spans="10:13" x14ac:dyDescent="0.25">
      <c r="J2776" s="1"/>
      <c r="L2776" s="1"/>
      <c r="M2776" s="15"/>
    </row>
    <row r="2777" spans="10:13" x14ac:dyDescent="0.25">
      <c r="J2777" s="1"/>
      <c r="L2777" s="1"/>
      <c r="M2777" s="15"/>
    </row>
    <row r="2778" spans="10:13" x14ac:dyDescent="0.25">
      <c r="J2778" s="1"/>
      <c r="L2778" s="1"/>
      <c r="M2778" s="15"/>
    </row>
    <row r="2779" spans="10:13" x14ac:dyDescent="0.25">
      <c r="J2779" s="1"/>
      <c r="L2779" s="1"/>
      <c r="M2779" s="15"/>
    </row>
    <row r="2780" spans="10:13" x14ac:dyDescent="0.25">
      <c r="J2780" s="1"/>
      <c r="L2780" s="1"/>
      <c r="M2780" s="15"/>
    </row>
    <row r="2781" spans="10:13" x14ac:dyDescent="0.25">
      <c r="J2781" s="1"/>
      <c r="L2781" s="1"/>
      <c r="M2781" s="15"/>
    </row>
    <row r="2782" spans="10:13" x14ac:dyDescent="0.25">
      <c r="J2782" s="1"/>
      <c r="L2782" s="1"/>
      <c r="M2782" s="15"/>
    </row>
    <row r="2783" spans="10:13" x14ac:dyDescent="0.25">
      <c r="J2783" s="1"/>
      <c r="L2783" s="1"/>
      <c r="M2783" s="15"/>
    </row>
    <row r="2784" spans="10:13" x14ac:dyDescent="0.25">
      <c r="J2784" s="1"/>
      <c r="L2784" s="1"/>
      <c r="M2784" s="15"/>
    </row>
    <row r="2785" spans="10:13" x14ac:dyDescent="0.25">
      <c r="J2785" s="1"/>
      <c r="L2785" s="1"/>
      <c r="M2785" s="15"/>
    </row>
    <row r="2786" spans="10:13" x14ac:dyDescent="0.25">
      <c r="J2786" s="1"/>
      <c r="L2786" s="1"/>
      <c r="M2786" s="15"/>
    </row>
    <row r="2787" spans="10:13" x14ac:dyDescent="0.25">
      <c r="J2787" s="1"/>
      <c r="L2787" s="1"/>
      <c r="M2787" s="15"/>
    </row>
    <row r="2788" spans="10:13" x14ac:dyDescent="0.25">
      <c r="J2788" s="1"/>
      <c r="L2788" s="1"/>
      <c r="M2788" s="15"/>
    </row>
    <row r="2789" spans="10:13" x14ac:dyDescent="0.25">
      <c r="J2789" s="1"/>
      <c r="L2789" s="1"/>
      <c r="M2789" s="15"/>
    </row>
    <row r="2790" spans="10:13" x14ac:dyDescent="0.25">
      <c r="J2790" s="1"/>
      <c r="L2790" s="1"/>
      <c r="M2790" s="15"/>
    </row>
    <row r="2791" spans="10:13" x14ac:dyDescent="0.25">
      <c r="J2791" s="1"/>
      <c r="L2791" s="1"/>
      <c r="M2791" s="15"/>
    </row>
    <row r="2792" spans="10:13" x14ac:dyDescent="0.25">
      <c r="J2792" s="1"/>
      <c r="L2792" s="1"/>
      <c r="M2792" s="15"/>
    </row>
    <row r="2793" spans="10:13" x14ac:dyDescent="0.25">
      <c r="J2793" s="1"/>
      <c r="L2793" s="1"/>
      <c r="M2793" s="15"/>
    </row>
    <row r="2794" spans="10:13" x14ac:dyDescent="0.25">
      <c r="J2794" s="1"/>
      <c r="L2794" s="1"/>
      <c r="M2794" s="15"/>
    </row>
    <row r="2795" spans="10:13" x14ac:dyDescent="0.25">
      <c r="J2795" s="1"/>
      <c r="L2795" s="1"/>
      <c r="M2795" s="15"/>
    </row>
    <row r="2796" spans="10:13" x14ac:dyDescent="0.25">
      <c r="J2796" s="1"/>
      <c r="L2796" s="1"/>
      <c r="M2796" s="15"/>
    </row>
    <row r="2797" spans="10:13" x14ac:dyDescent="0.25">
      <c r="J2797" s="1"/>
      <c r="L2797" s="1"/>
      <c r="M2797" s="15"/>
    </row>
    <row r="2798" spans="10:13" x14ac:dyDescent="0.25">
      <c r="J2798" s="1"/>
      <c r="L2798" s="1"/>
      <c r="M2798" s="15"/>
    </row>
    <row r="2799" spans="10:13" x14ac:dyDescent="0.25">
      <c r="J2799" s="1"/>
      <c r="L2799" s="1"/>
      <c r="M2799" s="15"/>
    </row>
    <row r="2800" spans="10:13" x14ac:dyDescent="0.25">
      <c r="J2800" s="1"/>
      <c r="L2800" s="1"/>
      <c r="M2800" s="15"/>
    </row>
    <row r="2801" spans="10:13" x14ac:dyDescent="0.25">
      <c r="J2801" s="1"/>
      <c r="L2801" s="1"/>
      <c r="M2801" s="15"/>
    </row>
    <row r="2802" spans="10:13" x14ac:dyDescent="0.25">
      <c r="J2802" s="1"/>
      <c r="L2802" s="1"/>
      <c r="M2802" s="15"/>
    </row>
    <row r="2803" spans="10:13" x14ac:dyDescent="0.25">
      <c r="J2803" s="1"/>
      <c r="L2803" s="1"/>
      <c r="M2803" s="15"/>
    </row>
    <row r="2804" spans="10:13" x14ac:dyDescent="0.25">
      <c r="J2804" s="1"/>
      <c r="L2804" s="1"/>
      <c r="M2804" s="15"/>
    </row>
    <row r="2805" spans="10:13" x14ac:dyDescent="0.25">
      <c r="J2805" s="1"/>
      <c r="L2805" s="1"/>
      <c r="M2805" s="15"/>
    </row>
    <row r="2806" spans="10:13" x14ac:dyDescent="0.25">
      <c r="J2806" s="1"/>
      <c r="L2806" s="1"/>
      <c r="M2806" s="15"/>
    </row>
    <row r="2807" spans="10:13" x14ac:dyDescent="0.25">
      <c r="J2807" s="1"/>
      <c r="L2807" s="1"/>
      <c r="M2807" s="15"/>
    </row>
    <row r="2808" spans="10:13" x14ac:dyDescent="0.25">
      <c r="J2808" s="1"/>
      <c r="L2808" s="1"/>
      <c r="M2808" s="15"/>
    </row>
    <row r="2809" spans="10:13" x14ac:dyDescent="0.25">
      <c r="J2809" s="1"/>
      <c r="L2809" s="1"/>
      <c r="M2809" s="15"/>
    </row>
    <row r="2810" spans="10:13" x14ac:dyDescent="0.25">
      <c r="J2810" s="1"/>
      <c r="L2810" s="1"/>
      <c r="M2810" s="15"/>
    </row>
    <row r="2811" spans="10:13" x14ac:dyDescent="0.25">
      <c r="J2811" s="1"/>
      <c r="L2811" s="1"/>
      <c r="M2811" s="15"/>
    </row>
    <row r="2812" spans="10:13" x14ac:dyDescent="0.25">
      <c r="J2812" s="1"/>
      <c r="L2812" s="1"/>
      <c r="M2812" s="15"/>
    </row>
    <row r="2813" spans="10:13" x14ac:dyDescent="0.25">
      <c r="J2813" s="1"/>
      <c r="L2813" s="1"/>
      <c r="M2813" s="15"/>
    </row>
    <row r="2814" spans="10:13" x14ac:dyDescent="0.25">
      <c r="J2814" s="1"/>
      <c r="L2814" s="1"/>
      <c r="M2814" s="15"/>
    </row>
    <row r="2815" spans="10:13" x14ac:dyDescent="0.25">
      <c r="J2815" s="1"/>
      <c r="L2815" s="1"/>
      <c r="M2815" s="15"/>
    </row>
    <row r="2816" spans="10:13" x14ac:dyDescent="0.25">
      <c r="J2816" s="1"/>
      <c r="L2816" s="1"/>
      <c r="M2816" s="15"/>
    </row>
    <row r="2817" spans="10:13" x14ac:dyDescent="0.25">
      <c r="J2817" s="1"/>
      <c r="L2817" s="1"/>
      <c r="M2817" s="15"/>
    </row>
    <row r="2818" spans="10:13" x14ac:dyDescent="0.25">
      <c r="J2818" s="1"/>
      <c r="L2818" s="1"/>
      <c r="M2818" s="15"/>
    </row>
    <row r="2819" spans="10:13" x14ac:dyDescent="0.25">
      <c r="J2819" s="1"/>
      <c r="L2819" s="1"/>
      <c r="M2819" s="15"/>
    </row>
    <row r="2820" spans="10:13" x14ac:dyDescent="0.25">
      <c r="J2820" s="1"/>
      <c r="L2820" s="1"/>
      <c r="M2820" s="15"/>
    </row>
    <row r="2821" spans="10:13" x14ac:dyDescent="0.25">
      <c r="J2821" s="1"/>
      <c r="L2821" s="1"/>
      <c r="M2821" s="15"/>
    </row>
    <row r="2822" spans="10:13" x14ac:dyDescent="0.25">
      <c r="J2822" s="1"/>
      <c r="L2822" s="1"/>
      <c r="M2822" s="15"/>
    </row>
    <row r="2823" spans="10:13" x14ac:dyDescent="0.25">
      <c r="J2823" s="1"/>
      <c r="L2823" s="1"/>
      <c r="M2823" s="15"/>
    </row>
    <row r="2824" spans="10:13" x14ac:dyDescent="0.25">
      <c r="J2824" s="1"/>
      <c r="L2824" s="1"/>
      <c r="M2824" s="15"/>
    </row>
    <row r="2825" spans="10:13" x14ac:dyDescent="0.25">
      <c r="J2825" s="1"/>
      <c r="L2825" s="1"/>
      <c r="M2825" s="15"/>
    </row>
    <row r="2826" spans="10:13" x14ac:dyDescent="0.25">
      <c r="J2826" s="1"/>
      <c r="L2826" s="1"/>
      <c r="M2826" s="15"/>
    </row>
    <row r="2827" spans="10:13" x14ac:dyDescent="0.25">
      <c r="J2827" s="1"/>
      <c r="L2827" s="1"/>
      <c r="M2827" s="15"/>
    </row>
    <row r="2828" spans="10:13" x14ac:dyDescent="0.25">
      <c r="J2828" s="1"/>
      <c r="L2828" s="1"/>
      <c r="M2828" s="15"/>
    </row>
    <row r="2829" spans="10:13" x14ac:dyDescent="0.25">
      <c r="J2829" s="1"/>
      <c r="L2829" s="1"/>
      <c r="M2829" s="15"/>
    </row>
    <row r="2830" spans="10:13" x14ac:dyDescent="0.25">
      <c r="J2830" s="1"/>
      <c r="L2830" s="1"/>
      <c r="M2830" s="15"/>
    </row>
    <row r="2831" spans="10:13" x14ac:dyDescent="0.25">
      <c r="J2831" s="1"/>
      <c r="L2831" s="1"/>
      <c r="M2831" s="15"/>
    </row>
    <row r="2832" spans="10:13" x14ac:dyDescent="0.25">
      <c r="J2832" s="1"/>
      <c r="L2832" s="1"/>
      <c r="M2832" s="15"/>
    </row>
    <row r="2833" spans="10:13" x14ac:dyDescent="0.25">
      <c r="J2833" s="1"/>
      <c r="L2833" s="1"/>
      <c r="M2833" s="15"/>
    </row>
    <row r="2834" spans="10:13" x14ac:dyDescent="0.25">
      <c r="J2834" s="1"/>
      <c r="L2834" s="1"/>
      <c r="M2834" s="15"/>
    </row>
    <row r="2835" spans="10:13" x14ac:dyDescent="0.25">
      <c r="J2835" s="1"/>
      <c r="L2835" s="1"/>
      <c r="M2835" s="15"/>
    </row>
    <row r="2836" spans="10:13" x14ac:dyDescent="0.25">
      <c r="J2836" s="1"/>
      <c r="L2836" s="1"/>
      <c r="M2836" s="15"/>
    </row>
    <row r="2837" spans="10:13" x14ac:dyDescent="0.25">
      <c r="J2837" s="1"/>
      <c r="L2837" s="1"/>
      <c r="M2837" s="15"/>
    </row>
    <row r="2838" spans="10:13" x14ac:dyDescent="0.25">
      <c r="J2838" s="1"/>
      <c r="L2838" s="1"/>
      <c r="M2838" s="15"/>
    </row>
    <row r="2839" spans="10:13" x14ac:dyDescent="0.25">
      <c r="J2839" s="1"/>
      <c r="L2839" s="1"/>
      <c r="M2839" s="15"/>
    </row>
    <row r="2840" spans="10:13" x14ac:dyDescent="0.25">
      <c r="J2840" s="1"/>
      <c r="L2840" s="1"/>
      <c r="M2840" s="15"/>
    </row>
    <row r="2841" spans="10:13" x14ac:dyDescent="0.25">
      <c r="J2841" s="1"/>
      <c r="L2841" s="1"/>
      <c r="M2841" s="15"/>
    </row>
    <row r="2842" spans="10:13" x14ac:dyDescent="0.25">
      <c r="J2842" s="1"/>
      <c r="L2842" s="1"/>
      <c r="M2842" s="15"/>
    </row>
    <row r="2843" spans="10:13" x14ac:dyDescent="0.25">
      <c r="J2843" s="1"/>
      <c r="L2843" s="1"/>
      <c r="M2843" s="15"/>
    </row>
    <row r="2844" spans="10:13" x14ac:dyDescent="0.25">
      <c r="J2844" s="1"/>
      <c r="L2844" s="1"/>
      <c r="M2844" s="15"/>
    </row>
    <row r="2845" spans="10:13" x14ac:dyDescent="0.25">
      <c r="J2845" s="1"/>
      <c r="L2845" s="1"/>
      <c r="M2845" s="15"/>
    </row>
    <row r="2846" spans="10:13" x14ac:dyDescent="0.25">
      <c r="J2846" s="1"/>
      <c r="L2846" s="1"/>
      <c r="M2846" s="15"/>
    </row>
    <row r="2847" spans="10:13" x14ac:dyDescent="0.25">
      <c r="J2847" s="1"/>
      <c r="L2847" s="1"/>
      <c r="M2847" s="15"/>
    </row>
    <row r="2848" spans="10:13" x14ac:dyDescent="0.25">
      <c r="J2848" s="1"/>
      <c r="L2848" s="1"/>
      <c r="M2848" s="15"/>
    </row>
    <row r="2849" spans="10:13" x14ac:dyDescent="0.25">
      <c r="J2849" s="1"/>
      <c r="L2849" s="1"/>
      <c r="M2849" s="15"/>
    </row>
    <row r="2850" spans="10:13" x14ac:dyDescent="0.25">
      <c r="J2850" s="1"/>
      <c r="L2850" s="1"/>
      <c r="M2850" s="15"/>
    </row>
    <row r="2851" spans="10:13" x14ac:dyDescent="0.25">
      <c r="J2851" s="1"/>
      <c r="L2851" s="1"/>
      <c r="M2851" s="15"/>
    </row>
    <row r="2852" spans="10:13" x14ac:dyDescent="0.25">
      <c r="J2852" s="1"/>
      <c r="L2852" s="1"/>
      <c r="M2852" s="15"/>
    </row>
    <row r="2853" spans="10:13" x14ac:dyDescent="0.25">
      <c r="J2853" s="1"/>
      <c r="L2853" s="1"/>
      <c r="M2853" s="15"/>
    </row>
    <row r="2854" spans="10:13" x14ac:dyDescent="0.25">
      <c r="J2854" s="1"/>
      <c r="L2854" s="1"/>
      <c r="M2854" s="15"/>
    </row>
    <row r="2855" spans="10:13" x14ac:dyDescent="0.25">
      <c r="J2855" s="1"/>
      <c r="L2855" s="1"/>
      <c r="M2855" s="15"/>
    </row>
    <row r="2856" spans="10:13" x14ac:dyDescent="0.25">
      <c r="J2856" s="1"/>
      <c r="L2856" s="1"/>
      <c r="M2856" s="15"/>
    </row>
    <row r="2857" spans="10:13" x14ac:dyDescent="0.25">
      <c r="J2857" s="1"/>
      <c r="L2857" s="1"/>
      <c r="M2857" s="15"/>
    </row>
    <row r="2858" spans="10:13" x14ac:dyDescent="0.25">
      <c r="J2858" s="1"/>
      <c r="L2858" s="1"/>
      <c r="M2858" s="15"/>
    </row>
    <row r="2859" spans="10:13" x14ac:dyDescent="0.25">
      <c r="J2859" s="1"/>
      <c r="L2859" s="1"/>
      <c r="M2859" s="15"/>
    </row>
    <row r="2860" spans="10:13" x14ac:dyDescent="0.25">
      <c r="J2860" s="1"/>
      <c r="L2860" s="1"/>
      <c r="M2860" s="15"/>
    </row>
    <row r="2861" spans="10:13" x14ac:dyDescent="0.25">
      <c r="J2861" s="1"/>
      <c r="L2861" s="1"/>
      <c r="M2861" s="15"/>
    </row>
    <row r="2862" spans="10:13" x14ac:dyDescent="0.25">
      <c r="J2862" s="1"/>
      <c r="L2862" s="1"/>
      <c r="M2862" s="15"/>
    </row>
    <row r="2863" spans="10:13" x14ac:dyDescent="0.25">
      <c r="J2863" s="1"/>
      <c r="L2863" s="1"/>
      <c r="M2863" s="15"/>
    </row>
    <row r="2864" spans="10:13" x14ac:dyDescent="0.25">
      <c r="J2864" s="1"/>
      <c r="L2864" s="1"/>
      <c r="M2864" s="15"/>
    </row>
    <row r="2865" spans="10:13" x14ac:dyDescent="0.25">
      <c r="J2865" s="1"/>
      <c r="L2865" s="1"/>
      <c r="M2865" s="15"/>
    </row>
    <row r="2866" spans="10:13" x14ac:dyDescent="0.25">
      <c r="J2866" s="1"/>
      <c r="L2866" s="1"/>
      <c r="M2866" s="15"/>
    </row>
    <row r="2867" spans="10:13" x14ac:dyDescent="0.25">
      <c r="J2867" s="1"/>
      <c r="L2867" s="1"/>
      <c r="M2867" s="15"/>
    </row>
    <row r="2868" spans="10:13" x14ac:dyDescent="0.25">
      <c r="J2868" s="1"/>
      <c r="L2868" s="1"/>
      <c r="M2868" s="15"/>
    </row>
    <row r="2869" spans="10:13" x14ac:dyDescent="0.25">
      <c r="J2869" s="1"/>
      <c r="L2869" s="1"/>
      <c r="M2869" s="15"/>
    </row>
    <row r="2870" spans="10:13" x14ac:dyDescent="0.25">
      <c r="J2870" s="1"/>
      <c r="L2870" s="1"/>
      <c r="M2870" s="15"/>
    </row>
    <row r="2871" spans="10:13" x14ac:dyDescent="0.25">
      <c r="J2871" s="1"/>
      <c r="L2871" s="1"/>
      <c r="M2871" s="15"/>
    </row>
    <row r="2872" spans="10:13" x14ac:dyDescent="0.25">
      <c r="J2872" s="1"/>
      <c r="L2872" s="1"/>
      <c r="M2872" s="15"/>
    </row>
    <row r="2873" spans="10:13" x14ac:dyDescent="0.25">
      <c r="J2873" s="1"/>
      <c r="L2873" s="1"/>
      <c r="M2873" s="15"/>
    </row>
    <row r="2874" spans="10:13" x14ac:dyDescent="0.25">
      <c r="J2874" s="1"/>
      <c r="L2874" s="1"/>
      <c r="M2874" s="15"/>
    </row>
    <row r="2875" spans="10:13" x14ac:dyDescent="0.25">
      <c r="J2875" s="1"/>
      <c r="L2875" s="1"/>
      <c r="M2875" s="15"/>
    </row>
    <row r="2876" spans="10:13" x14ac:dyDescent="0.25">
      <c r="J2876" s="1"/>
      <c r="L2876" s="1"/>
      <c r="M2876" s="15"/>
    </row>
    <row r="2877" spans="10:13" x14ac:dyDescent="0.25">
      <c r="J2877" s="1"/>
      <c r="L2877" s="1"/>
      <c r="M2877" s="15"/>
    </row>
    <row r="2878" spans="10:13" x14ac:dyDescent="0.25">
      <c r="J2878" s="1"/>
      <c r="L2878" s="1"/>
      <c r="M2878" s="15"/>
    </row>
    <row r="2879" spans="10:13" x14ac:dyDescent="0.25">
      <c r="J2879" s="1"/>
      <c r="L2879" s="1"/>
      <c r="M2879" s="15"/>
    </row>
    <row r="2880" spans="10:13" x14ac:dyDescent="0.25">
      <c r="J2880" s="1"/>
      <c r="L2880" s="1"/>
      <c r="M2880" s="15"/>
    </row>
    <row r="2881" spans="10:13" x14ac:dyDescent="0.25">
      <c r="J2881" s="1"/>
      <c r="L2881" s="1"/>
      <c r="M2881" s="15"/>
    </row>
    <row r="2882" spans="10:13" x14ac:dyDescent="0.25">
      <c r="J2882" s="1"/>
      <c r="L2882" s="1"/>
      <c r="M2882" s="15"/>
    </row>
    <row r="2883" spans="10:13" x14ac:dyDescent="0.25">
      <c r="J2883" s="1"/>
      <c r="L2883" s="1"/>
      <c r="M2883" s="15"/>
    </row>
    <row r="2884" spans="10:13" x14ac:dyDescent="0.25">
      <c r="J2884" s="1"/>
      <c r="L2884" s="1"/>
      <c r="M2884" s="15"/>
    </row>
    <row r="2885" spans="10:13" x14ac:dyDescent="0.25">
      <c r="J2885" s="1"/>
      <c r="L2885" s="1"/>
      <c r="M2885" s="15"/>
    </row>
    <row r="2886" spans="10:13" x14ac:dyDescent="0.25">
      <c r="J2886" s="1"/>
      <c r="L2886" s="1"/>
      <c r="M2886" s="15"/>
    </row>
    <row r="2887" spans="10:13" x14ac:dyDescent="0.25">
      <c r="J2887" s="1"/>
      <c r="L2887" s="1"/>
      <c r="M2887" s="15"/>
    </row>
    <row r="2888" spans="10:13" x14ac:dyDescent="0.25">
      <c r="J2888" s="1"/>
      <c r="L2888" s="1"/>
      <c r="M2888" s="15"/>
    </row>
    <row r="2889" spans="10:13" x14ac:dyDescent="0.25">
      <c r="J2889" s="1"/>
      <c r="L2889" s="1"/>
      <c r="M2889" s="15"/>
    </row>
    <row r="2890" spans="10:13" x14ac:dyDescent="0.25">
      <c r="J2890" s="1"/>
      <c r="L2890" s="1"/>
      <c r="M2890" s="15"/>
    </row>
    <row r="2891" spans="10:13" x14ac:dyDescent="0.25">
      <c r="J2891" s="1"/>
      <c r="L2891" s="1"/>
      <c r="M2891" s="15"/>
    </row>
    <row r="2892" spans="10:13" x14ac:dyDescent="0.25">
      <c r="J2892" s="1"/>
      <c r="L2892" s="1"/>
      <c r="M2892" s="15"/>
    </row>
    <row r="2893" spans="10:13" x14ac:dyDescent="0.25">
      <c r="J2893" s="1"/>
      <c r="L2893" s="1"/>
      <c r="M2893" s="15"/>
    </row>
    <row r="2894" spans="10:13" x14ac:dyDescent="0.25">
      <c r="J2894" s="1"/>
      <c r="L2894" s="1"/>
      <c r="M2894" s="15"/>
    </row>
    <row r="2895" spans="10:13" x14ac:dyDescent="0.25">
      <c r="J2895" s="1"/>
      <c r="L2895" s="1"/>
      <c r="M2895" s="15"/>
    </row>
    <row r="2896" spans="10:13" x14ac:dyDescent="0.25">
      <c r="J2896" s="1"/>
      <c r="L2896" s="1"/>
      <c r="M2896" s="15"/>
    </row>
    <row r="2897" spans="10:13" x14ac:dyDescent="0.25">
      <c r="J2897" s="1"/>
      <c r="L2897" s="1"/>
      <c r="M2897" s="15"/>
    </row>
    <row r="2898" spans="10:13" x14ac:dyDescent="0.25">
      <c r="J2898" s="1"/>
      <c r="L2898" s="1"/>
      <c r="M2898" s="15"/>
    </row>
    <row r="2899" spans="10:13" x14ac:dyDescent="0.25">
      <c r="J2899" s="1"/>
      <c r="L2899" s="1"/>
      <c r="M2899" s="15"/>
    </row>
    <row r="2900" spans="10:13" x14ac:dyDescent="0.25">
      <c r="J2900" s="1"/>
      <c r="L2900" s="1"/>
      <c r="M2900" s="15"/>
    </row>
    <row r="2901" spans="10:13" x14ac:dyDescent="0.25">
      <c r="J2901" s="1"/>
      <c r="L2901" s="1"/>
      <c r="M2901" s="15"/>
    </row>
    <row r="2902" spans="10:13" x14ac:dyDescent="0.25">
      <c r="J2902" s="1"/>
      <c r="L2902" s="1"/>
      <c r="M2902" s="15"/>
    </row>
    <row r="2903" spans="10:13" x14ac:dyDescent="0.25">
      <c r="J2903" s="1"/>
      <c r="L2903" s="1"/>
      <c r="M2903" s="15"/>
    </row>
    <row r="2904" spans="10:13" x14ac:dyDescent="0.25">
      <c r="J2904" s="1"/>
      <c r="L2904" s="1"/>
      <c r="M2904" s="15"/>
    </row>
    <row r="2905" spans="10:13" x14ac:dyDescent="0.25">
      <c r="J2905" s="1"/>
      <c r="L2905" s="1"/>
      <c r="M2905" s="15"/>
    </row>
    <row r="2906" spans="10:13" x14ac:dyDescent="0.25">
      <c r="J2906" s="1"/>
      <c r="L2906" s="1"/>
      <c r="M2906" s="15"/>
    </row>
    <row r="2907" spans="10:13" x14ac:dyDescent="0.25">
      <c r="J2907" s="1"/>
      <c r="L2907" s="1"/>
      <c r="M2907" s="15"/>
    </row>
    <row r="2908" spans="10:13" x14ac:dyDescent="0.25">
      <c r="J2908" s="1"/>
      <c r="L2908" s="1"/>
      <c r="M2908" s="15"/>
    </row>
    <row r="2909" spans="10:13" x14ac:dyDescent="0.25">
      <c r="J2909" s="1"/>
      <c r="L2909" s="1"/>
      <c r="M2909" s="15"/>
    </row>
    <row r="2910" spans="10:13" x14ac:dyDescent="0.25">
      <c r="J2910" s="1"/>
      <c r="L2910" s="1"/>
      <c r="M2910" s="15"/>
    </row>
    <row r="2911" spans="10:13" x14ac:dyDescent="0.25">
      <c r="J2911" s="1"/>
      <c r="L2911" s="1"/>
      <c r="M2911" s="15"/>
    </row>
    <row r="2912" spans="10:13" x14ac:dyDescent="0.25">
      <c r="J2912" s="1"/>
      <c r="L2912" s="1"/>
      <c r="M2912" s="15"/>
    </row>
    <row r="2913" spans="10:13" x14ac:dyDescent="0.25">
      <c r="J2913" s="1"/>
      <c r="L2913" s="1"/>
      <c r="M2913" s="15"/>
    </row>
    <row r="2914" spans="10:13" x14ac:dyDescent="0.25">
      <c r="J2914" s="1"/>
      <c r="L2914" s="1"/>
      <c r="M2914" s="15"/>
    </row>
    <row r="2915" spans="10:13" x14ac:dyDescent="0.25">
      <c r="J2915" s="1"/>
      <c r="L2915" s="1"/>
      <c r="M2915" s="15"/>
    </row>
    <row r="2916" spans="10:13" x14ac:dyDescent="0.25">
      <c r="J2916" s="1"/>
      <c r="L2916" s="1"/>
      <c r="M2916" s="15"/>
    </row>
    <row r="2917" spans="10:13" x14ac:dyDescent="0.25">
      <c r="J2917" s="1"/>
      <c r="L2917" s="1"/>
      <c r="M2917" s="15"/>
    </row>
    <row r="2918" spans="10:13" x14ac:dyDescent="0.25">
      <c r="J2918" s="1"/>
      <c r="L2918" s="1"/>
      <c r="M2918" s="15"/>
    </row>
    <row r="2919" spans="10:13" x14ac:dyDescent="0.25">
      <c r="J2919" s="1"/>
      <c r="L2919" s="1"/>
      <c r="M2919" s="15"/>
    </row>
    <row r="2920" spans="10:13" x14ac:dyDescent="0.25">
      <c r="J2920" s="1"/>
      <c r="L2920" s="1"/>
      <c r="M2920" s="15"/>
    </row>
    <row r="2921" spans="10:13" x14ac:dyDescent="0.25">
      <c r="J2921" s="1"/>
      <c r="L2921" s="1"/>
      <c r="M2921" s="15"/>
    </row>
    <row r="2922" spans="10:13" x14ac:dyDescent="0.25">
      <c r="J2922" s="1"/>
      <c r="L2922" s="1"/>
      <c r="M2922" s="15"/>
    </row>
    <row r="2923" spans="10:13" x14ac:dyDescent="0.25">
      <c r="J2923" s="1"/>
      <c r="L2923" s="1"/>
      <c r="M2923" s="15"/>
    </row>
    <row r="2924" spans="10:13" x14ac:dyDescent="0.25">
      <c r="J2924" s="1"/>
      <c r="L2924" s="1"/>
      <c r="M2924" s="15"/>
    </row>
    <row r="2925" spans="10:13" x14ac:dyDescent="0.25">
      <c r="J2925" s="1"/>
      <c r="L2925" s="1"/>
      <c r="M2925" s="15"/>
    </row>
    <row r="2926" spans="10:13" x14ac:dyDescent="0.25">
      <c r="J2926" s="1"/>
      <c r="L2926" s="1"/>
      <c r="M2926" s="15"/>
    </row>
    <row r="2927" spans="10:13" x14ac:dyDescent="0.25">
      <c r="J2927" s="1"/>
      <c r="L2927" s="1"/>
      <c r="M2927" s="15"/>
    </row>
    <row r="2928" spans="10:13" x14ac:dyDescent="0.25">
      <c r="J2928" s="1"/>
      <c r="L2928" s="1"/>
      <c r="M2928" s="15"/>
    </row>
    <row r="2929" spans="10:13" x14ac:dyDescent="0.25">
      <c r="J2929" s="1"/>
      <c r="L2929" s="1"/>
      <c r="M2929" s="15"/>
    </row>
    <row r="2930" spans="10:13" x14ac:dyDescent="0.25">
      <c r="J2930" s="1"/>
      <c r="L2930" s="1"/>
      <c r="M2930" s="15"/>
    </row>
    <row r="2931" spans="10:13" x14ac:dyDescent="0.25">
      <c r="J2931" s="1"/>
      <c r="L2931" s="1"/>
      <c r="M2931" s="15"/>
    </row>
    <row r="2932" spans="10:13" x14ac:dyDescent="0.25">
      <c r="J2932" s="1"/>
      <c r="L2932" s="1"/>
      <c r="M2932" s="15"/>
    </row>
    <row r="2933" spans="10:13" x14ac:dyDescent="0.25">
      <c r="J2933" s="1"/>
      <c r="L2933" s="1"/>
      <c r="M2933" s="15"/>
    </row>
    <row r="2934" spans="10:13" x14ac:dyDescent="0.25">
      <c r="J2934" s="1"/>
      <c r="L2934" s="1"/>
      <c r="M2934" s="15"/>
    </row>
    <row r="2935" spans="10:13" x14ac:dyDescent="0.25">
      <c r="J2935" s="1"/>
      <c r="L2935" s="1"/>
      <c r="M2935" s="15"/>
    </row>
    <row r="2936" spans="10:13" x14ac:dyDescent="0.25">
      <c r="J2936" s="1"/>
      <c r="L2936" s="1"/>
      <c r="M2936" s="15"/>
    </row>
    <row r="2937" spans="10:13" x14ac:dyDescent="0.25">
      <c r="J2937" s="1"/>
      <c r="L2937" s="1"/>
      <c r="M2937" s="15"/>
    </row>
    <row r="2938" spans="10:13" x14ac:dyDescent="0.25">
      <c r="J2938" s="1"/>
      <c r="L2938" s="1"/>
      <c r="M2938" s="15"/>
    </row>
    <row r="2939" spans="10:13" x14ac:dyDescent="0.25">
      <c r="J2939" s="1"/>
      <c r="L2939" s="1"/>
      <c r="M2939" s="15"/>
    </row>
    <row r="2940" spans="10:13" x14ac:dyDescent="0.25">
      <c r="J2940" s="1"/>
      <c r="L2940" s="1"/>
      <c r="M2940" s="15"/>
    </row>
    <row r="2941" spans="10:13" x14ac:dyDescent="0.25">
      <c r="J2941" s="1"/>
      <c r="L2941" s="1"/>
      <c r="M2941" s="15"/>
    </row>
    <row r="2942" spans="10:13" x14ac:dyDescent="0.25">
      <c r="J2942" s="1"/>
      <c r="L2942" s="1"/>
      <c r="M2942" s="15"/>
    </row>
    <row r="2943" spans="10:13" x14ac:dyDescent="0.25">
      <c r="J2943" s="1"/>
      <c r="L2943" s="1"/>
      <c r="M2943" s="15"/>
    </row>
    <row r="2944" spans="10:13" x14ac:dyDescent="0.25">
      <c r="J2944" s="1"/>
      <c r="L2944" s="1"/>
      <c r="M2944" s="15"/>
    </row>
    <row r="2945" spans="10:13" x14ac:dyDescent="0.25">
      <c r="J2945" s="1"/>
      <c r="L2945" s="1"/>
      <c r="M2945" s="15"/>
    </row>
    <row r="2946" spans="10:13" x14ac:dyDescent="0.25">
      <c r="J2946" s="1"/>
      <c r="L2946" s="1"/>
      <c r="M2946" s="15"/>
    </row>
    <row r="2947" spans="10:13" x14ac:dyDescent="0.25">
      <c r="J2947" s="1"/>
      <c r="L2947" s="1"/>
      <c r="M2947" s="15"/>
    </row>
    <row r="2948" spans="10:13" x14ac:dyDescent="0.25">
      <c r="J2948" s="1"/>
      <c r="L2948" s="1"/>
      <c r="M2948" s="15"/>
    </row>
    <row r="2949" spans="10:13" x14ac:dyDescent="0.25">
      <c r="J2949" s="1"/>
      <c r="L2949" s="1"/>
      <c r="M2949" s="15"/>
    </row>
    <row r="2950" spans="10:13" x14ac:dyDescent="0.25">
      <c r="J2950" s="1"/>
      <c r="L2950" s="1"/>
      <c r="M2950" s="15"/>
    </row>
    <row r="2951" spans="10:13" x14ac:dyDescent="0.25">
      <c r="J2951" s="1"/>
      <c r="L2951" s="1"/>
      <c r="M2951" s="15"/>
    </row>
    <row r="2952" spans="10:13" x14ac:dyDescent="0.25">
      <c r="J2952" s="1"/>
      <c r="L2952" s="1"/>
      <c r="M2952" s="15"/>
    </row>
    <row r="2953" spans="10:13" x14ac:dyDescent="0.25">
      <c r="J2953" s="1"/>
      <c r="L2953" s="1"/>
      <c r="M2953" s="15"/>
    </row>
    <row r="2954" spans="10:13" x14ac:dyDescent="0.25">
      <c r="J2954" s="1"/>
      <c r="L2954" s="1"/>
      <c r="M2954" s="15"/>
    </row>
    <row r="2955" spans="10:13" x14ac:dyDescent="0.25">
      <c r="J2955" s="1"/>
      <c r="L2955" s="1"/>
      <c r="M2955" s="15"/>
    </row>
    <row r="2956" spans="10:13" x14ac:dyDescent="0.25">
      <c r="J2956" s="1"/>
      <c r="L2956" s="1"/>
      <c r="M2956" s="15"/>
    </row>
    <row r="2957" spans="10:13" x14ac:dyDescent="0.25">
      <c r="J2957" s="1"/>
      <c r="L2957" s="1"/>
      <c r="M2957" s="15"/>
    </row>
    <row r="2958" spans="10:13" x14ac:dyDescent="0.25">
      <c r="J2958" s="1"/>
      <c r="L2958" s="1"/>
      <c r="M2958" s="15"/>
    </row>
    <row r="2959" spans="10:13" x14ac:dyDescent="0.25">
      <c r="J2959" s="1"/>
      <c r="L2959" s="1"/>
      <c r="M2959" s="15"/>
    </row>
    <row r="2960" spans="10:13" x14ac:dyDescent="0.25">
      <c r="J2960" s="1"/>
      <c r="L2960" s="1"/>
      <c r="M2960" s="15"/>
    </row>
    <row r="2961" spans="10:13" x14ac:dyDescent="0.25">
      <c r="J2961" s="1"/>
      <c r="L2961" s="1"/>
      <c r="M2961" s="15"/>
    </row>
    <row r="2962" spans="10:13" x14ac:dyDescent="0.25">
      <c r="J2962" s="1"/>
      <c r="L2962" s="1"/>
      <c r="M2962" s="15"/>
    </row>
    <row r="2963" spans="10:13" x14ac:dyDescent="0.25">
      <c r="J2963" s="1"/>
      <c r="L2963" s="1"/>
      <c r="M2963" s="15"/>
    </row>
    <row r="2964" spans="10:13" x14ac:dyDescent="0.25">
      <c r="J2964" s="1"/>
      <c r="L2964" s="1"/>
      <c r="M2964" s="15"/>
    </row>
    <row r="2965" spans="10:13" x14ac:dyDescent="0.25">
      <c r="J2965" s="1"/>
      <c r="L2965" s="1"/>
      <c r="M2965" s="15"/>
    </row>
    <row r="2966" spans="10:13" x14ac:dyDescent="0.25">
      <c r="J2966" s="1"/>
      <c r="L2966" s="1"/>
      <c r="M2966" s="15"/>
    </row>
    <row r="2967" spans="10:13" x14ac:dyDescent="0.25">
      <c r="J2967" s="1"/>
      <c r="L2967" s="1"/>
      <c r="M2967" s="15"/>
    </row>
    <row r="2968" spans="10:13" x14ac:dyDescent="0.25">
      <c r="J2968" s="1"/>
      <c r="L2968" s="1"/>
      <c r="M2968" s="15"/>
    </row>
    <row r="2969" spans="10:13" x14ac:dyDescent="0.25">
      <c r="J2969" s="1"/>
      <c r="L2969" s="1"/>
      <c r="M2969" s="15"/>
    </row>
    <row r="2970" spans="10:13" x14ac:dyDescent="0.25">
      <c r="J2970" s="1"/>
      <c r="L2970" s="1"/>
      <c r="M2970" s="15"/>
    </row>
    <row r="2971" spans="10:13" x14ac:dyDescent="0.25">
      <c r="J2971" s="1"/>
      <c r="L2971" s="1"/>
      <c r="M2971" s="15"/>
    </row>
    <row r="2972" spans="10:13" x14ac:dyDescent="0.25">
      <c r="J2972" s="1"/>
      <c r="L2972" s="1"/>
      <c r="M2972" s="15"/>
    </row>
    <row r="2973" spans="10:13" x14ac:dyDescent="0.25">
      <c r="J2973" s="1"/>
      <c r="L2973" s="1"/>
      <c r="M2973" s="15"/>
    </row>
    <row r="2974" spans="10:13" x14ac:dyDescent="0.25">
      <c r="J2974" s="1"/>
      <c r="L2974" s="1"/>
      <c r="M2974" s="15"/>
    </row>
    <row r="2975" spans="10:13" x14ac:dyDescent="0.25">
      <c r="J2975" s="1"/>
      <c r="L2975" s="1"/>
      <c r="M2975" s="15"/>
    </row>
    <row r="2976" spans="10:13" x14ac:dyDescent="0.25">
      <c r="J2976" s="1"/>
      <c r="L2976" s="1"/>
      <c r="M2976" s="15"/>
    </row>
    <row r="2977" spans="10:13" x14ac:dyDescent="0.25">
      <c r="J2977" s="1"/>
      <c r="L2977" s="1"/>
      <c r="M2977" s="15"/>
    </row>
    <row r="2978" spans="10:13" x14ac:dyDescent="0.25">
      <c r="J2978" s="1"/>
      <c r="L2978" s="1"/>
      <c r="M2978" s="15"/>
    </row>
    <row r="2979" spans="10:13" x14ac:dyDescent="0.25">
      <c r="J2979" s="1"/>
      <c r="L2979" s="1"/>
      <c r="M2979" s="15"/>
    </row>
    <row r="2980" spans="10:13" x14ac:dyDescent="0.25">
      <c r="J2980" s="1"/>
      <c r="L2980" s="1"/>
      <c r="M2980" s="15"/>
    </row>
    <row r="2981" spans="10:13" x14ac:dyDescent="0.25">
      <c r="J2981" s="1"/>
      <c r="L2981" s="1"/>
      <c r="M2981" s="15"/>
    </row>
    <row r="2982" spans="10:13" x14ac:dyDescent="0.25">
      <c r="J2982" s="1"/>
      <c r="L2982" s="1"/>
      <c r="M2982" s="15"/>
    </row>
    <row r="2983" spans="10:13" x14ac:dyDescent="0.25">
      <c r="J2983" s="1"/>
      <c r="L2983" s="1"/>
      <c r="M2983" s="15"/>
    </row>
    <row r="2984" spans="10:13" x14ac:dyDescent="0.25">
      <c r="J2984" s="1"/>
      <c r="L2984" s="1"/>
      <c r="M2984" s="15"/>
    </row>
    <row r="2985" spans="10:13" x14ac:dyDescent="0.25">
      <c r="J2985" s="1"/>
      <c r="L2985" s="1"/>
      <c r="M2985" s="15"/>
    </row>
    <row r="2986" spans="10:13" x14ac:dyDescent="0.25">
      <c r="J2986" s="1"/>
      <c r="L2986" s="1"/>
      <c r="M2986" s="15"/>
    </row>
    <row r="2987" spans="10:13" x14ac:dyDescent="0.25">
      <c r="J2987" s="1"/>
      <c r="L2987" s="1"/>
      <c r="M2987" s="15"/>
    </row>
    <row r="2988" spans="10:13" x14ac:dyDescent="0.25">
      <c r="J2988" s="1"/>
      <c r="L2988" s="1"/>
      <c r="M2988" s="15"/>
    </row>
    <row r="2989" spans="10:13" x14ac:dyDescent="0.25">
      <c r="J2989" s="1"/>
      <c r="L2989" s="1"/>
      <c r="M2989" s="15"/>
    </row>
    <row r="2990" spans="10:13" x14ac:dyDescent="0.25">
      <c r="J2990" s="1"/>
      <c r="L2990" s="1"/>
      <c r="M2990" s="15"/>
    </row>
    <row r="2991" spans="10:13" x14ac:dyDescent="0.25">
      <c r="J2991" s="1"/>
      <c r="L2991" s="1"/>
      <c r="M2991" s="15"/>
    </row>
    <row r="2992" spans="10:13" x14ac:dyDescent="0.25">
      <c r="J2992" s="1"/>
      <c r="L2992" s="1"/>
      <c r="M2992" s="15"/>
    </row>
    <row r="2993" spans="10:13" x14ac:dyDescent="0.25">
      <c r="J2993" s="1"/>
      <c r="L2993" s="1"/>
      <c r="M2993" s="15"/>
    </row>
    <row r="2994" spans="10:13" x14ac:dyDescent="0.25">
      <c r="J2994" s="1"/>
      <c r="L2994" s="1"/>
      <c r="M2994" s="15"/>
    </row>
    <row r="2995" spans="10:13" x14ac:dyDescent="0.25">
      <c r="J2995" s="1"/>
      <c r="L2995" s="1"/>
      <c r="M2995" s="15"/>
    </row>
    <row r="2996" spans="10:13" x14ac:dyDescent="0.25">
      <c r="J2996" s="1"/>
      <c r="L2996" s="1"/>
      <c r="M2996" s="15"/>
    </row>
    <row r="2997" spans="10:13" x14ac:dyDescent="0.25">
      <c r="J2997" s="1"/>
      <c r="L2997" s="1"/>
      <c r="M2997" s="15"/>
    </row>
    <row r="2998" spans="10:13" x14ac:dyDescent="0.25">
      <c r="J2998" s="1"/>
      <c r="L2998" s="1"/>
      <c r="M2998" s="15"/>
    </row>
    <row r="2999" spans="10:13" x14ac:dyDescent="0.25">
      <c r="J2999" s="1"/>
      <c r="L2999" s="1"/>
      <c r="M2999" s="15"/>
    </row>
    <row r="3000" spans="10:13" x14ac:dyDescent="0.25">
      <c r="J3000" s="1"/>
      <c r="L3000" s="1"/>
      <c r="M3000" s="15"/>
    </row>
    <row r="3001" spans="10:13" x14ac:dyDescent="0.25">
      <c r="J3001" s="1"/>
      <c r="L3001" s="1"/>
      <c r="M3001" s="15"/>
    </row>
    <row r="3002" spans="10:13" x14ac:dyDescent="0.25">
      <c r="J3002" s="1"/>
      <c r="L3002" s="1"/>
      <c r="M3002" s="15"/>
    </row>
    <row r="3003" spans="10:13" x14ac:dyDescent="0.25">
      <c r="J3003" s="1"/>
      <c r="L3003" s="1"/>
      <c r="M3003" s="15"/>
    </row>
    <row r="3004" spans="10:13" x14ac:dyDescent="0.25">
      <c r="J3004" s="1"/>
      <c r="L3004" s="1"/>
      <c r="M3004" s="15"/>
    </row>
    <row r="3005" spans="10:13" x14ac:dyDescent="0.25">
      <c r="J3005" s="1"/>
      <c r="L3005" s="1"/>
      <c r="M3005" s="15"/>
    </row>
    <row r="3006" spans="10:13" x14ac:dyDescent="0.25">
      <c r="J3006" s="1"/>
      <c r="L3006" s="1"/>
      <c r="M3006" s="15"/>
    </row>
    <row r="3007" spans="10:13" x14ac:dyDescent="0.25">
      <c r="J3007" s="1"/>
      <c r="L3007" s="1"/>
      <c r="M3007" s="15"/>
    </row>
    <row r="3008" spans="10:13" x14ac:dyDescent="0.25">
      <c r="J3008" s="1"/>
      <c r="L3008" s="1"/>
      <c r="M3008" s="15"/>
    </row>
    <row r="3009" spans="10:13" x14ac:dyDescent="0.25">
      <c r="J3009" s="1"/>
      <c r="L3009" s="1"/>
      <c r="M3009" s="15"/>
    </row>
    <row r="3010" spans="10:13" x14ac:dyDescent="0.25">
      <c r="J3010" s="1"/>
      <c r="L3010" s="1"/>
      <c r="M3010" s="15"/>
    </row>
    <row r="3011" spans="10:13" x14ac:dyDescent="0.25">
      <c r="J3011" s="1"/>
      <c r="L3011" s="1"/>
      <c r="M3011" s="15"/>
    </row>
    <row r="3012" spans="10:13" x14ac:dyDescent="0.25">
      <c r="J3012" s="1"/>
      <c r="L3012" s="1"/>
      <c r="M3012" s="15"/>
    </row>
    <row r="3013" spans="10:13" x14ac:dyDescent="0.25">
      <c r="J3013" s="1"/>
      <c r="L3013" s="1"/>
      <c r="M3013" s="15"/>
    </row>
    <row r="3014" spans="10:13" x14ac:dyDescent="0.25">
      <c r="J3014" s="1"/>
      <c r="L3014" s="1"/>
      <c r="M3014" s="15"/>
    </row>
    <row r="3015" spans="10:13" x14ac:dyDescent="0.25">
      <c r="J3015" s="1"/>
      <c r="L3015" s="1"/>
      <c r="M3015" s="15"/>
    </row>
    <row r="3016" spans="10:13" x14ac:dyDescent="0.25">
      <c r="J3016" s="1"/>
      <c r="L3016" s="1"/>
      <c r="M3016" s="15"/>
    </row>
    <row r="3017" spans="10:13" x14ac:dyDescent="0.25">
      <c r="J3017" s="1"/>
      <c r="L3017" s="1"/>
      <c r="M3017" s="15"/>
    </row>
    <row r="3018" spans="10:13" x14ac:dyDescent="0.25">
      <c r="J3018" s="1"/>
      <c r="L3018" s="1"/>
      <c r="M3018" s="15"/>
    </row>
    <row r="3019" spans="10:13" x14ac:dyDescent="0.25">
      <c r="J3019" s="1"/>
      <c r="L3019" s="1"/>
      <c r="M3019" s="15"/>
    </row>
    <row r="3020" spans="10:13" x14ac:dyDescent="0.25">
      <c r="J3020" s="1"/>
      <c r="L3020" s="1"/>
      <c r="M3020" s="15"/>
    </row>
    <row r="3021" spans="10:13" x14ac:dyDescent="0.25">
      <c r="J3021" s="1"/>
      <c r="L3021" s="1"/>
      <c r="M3021" s="15"/>
    </row>
    <row r="3022" spans="10:13" x14ac:dyDescent="0.25">
      <c r="J3022" s="1"/>
      <c r="L3022" s="1"/>
      <c r="M3022" s="15"/>
    </row>
    <row r="3023" spans="10:13" x14ac:dyDescent="0.25">
      <c r="J3023" s="1"/>
      <c r="L3023" s="1"/>
      <c r="M3023" s="15"/>
    </row>
    <row r="3024" spans="10:13" x14ac:dyDescent="0.25">
      <c r="J3024" s="1"/>
      <c r="L3024" s="1"/>
      <c r="M3024" s="15"/>
    </row>
    <row r="3025" spans="10:13" x14ac:dyDescent="0.25">
      <c r="J3025" s="1"/>
      <c r="L3025" s="1"/>
      <c r="M3025" s="15"/>
    </row>
    <row r="3026" spans="10:13" x14ac:dyDescent="0.25">
      <c r="J3026" s="1"/>
      <c r="L3026" s="1"/>
      <c r="M3026" s="15"/>
    </row>
    <row r="3027" spans="10:13" x14ac:dyDescent="0.25">
      <c r="J3027" s="1"/>
      <c r="L3027" s="1"/>
      <c r="M3027" s="15"/>
    </row>
    <row r="3028" spans="10:13" x14ac:dyDescent="0.25">
      <c r="J3028" s="1"/>
      <c r="L3028" s="1"/>
      <c r="M3028" s="15"/>
    </row>
    <row r="3029" spans="10:13" x14ac:dyDescent="0.25">
      <c r="J3029" s="1"/>
      <c r="L3029" s="1"/>
      <c r="M3029" s="15"/>
    </row>
    <row r="3030" spans="10:13" x14ac:dyDescent="0.25">
      <c r="J3030" s="1"/>
      <c r="L3030" s="1"/>
      <c r="M3030" s="15"/>
    </row>
    <row r="3031" spans="10:13" x14ac:dyDescent="0.25">
      <c r="J3031" s="1"/>
      <c r="L3031" s="1"/>
      <c r="M3031" s="15"/>
    </row>
    <row r="3032" spans="10:13" x14ac:dyDescent="0.25">
      <c r="J3032" s="1"/>
      <c r="L3032" s="1"/>
      <c r="M3032" s="15"/>
    </row>
    <row r="3033" spans="10:13" x14ac:dyDescent="0.25">
      <c r="J3033" s="1"/>
      <c r="L3033" s="1"/>
      <c r="M3033" s="15"/>
    </row>
    <row r="3034" spans="10:13" x14ac:dyDescent="0.25">
      <c r="J3034" s="1"/>
      <c r="L3034" s="1"/>
      <c r="M3034" s="15"/>
    </row>
    <row r="3035" spans="10:13" x14ac:dyDescent="0.25">
      <c r="J3035" s="1"/>
      <c r="L3035" s="1"/>
      <c r="M3035" s="15"/>
    </row>
    <row r="3036" spans="10:13" x14ac:dyDescent="0.25">
      <c r="J3036" s="1"/>
      <c r="L3036" s="1"/>
      <c r="M3036" s="15"/>
    </row>
    <row r="3037" spans="10:13" x14ac:dyDescent="0.25">
      <c r="J3037" s="1"/>
      <c r="L3037" s="1"/>
      <c r="M3037" s="15"/>
    </row>
    <row r="3038" spans="10:13" x14ac:dyDescent="0.25">
      <c r="J3038" s="1"/>
      <c r="L3038" s="1"/>
      <c r="M3038" s="15"/>
    </row>
    <row r="3039" spans="10:13" x14ac:dyDescent="0.25">
      <c r="J3039" s="1"/>
      <c r="L3039" s="1"/>
      <c r="M3039" s="15"/>
    </row>
    <row r="3040" spans="10:13" x14ac:dyDescent="0.25">
      <c r="J3040" s="1"/>
      <c r="L3040" s="1"/>
      <c r="M3040" s="15"/>
    </row>
    <row r="3041" spans="10:13" x14ac:dyDescent="0.25">
      <c r="J3041" s="1"/>
      <c r="L3041" s="1"/>
      <c r="M3041" s="15"/>
    </row>
    <row r="3042" spans="10:13" x14ac:dyDescent="0.25">
      <c r="J3042" s="1"/>
      <c r="L3042" s="1"/>
      <c r="M3042" s="15"/>
    </row>
    <row r="3043" spans="10:13" x14ac:dyDescent="0.25">
      <c r="J3043" s="1"/>
      <c r="L3043" s="1"/>
      <c r="M3043" s="15"/>
    </row>
    <row r="3044" spans="10:13" x14ac:dyDescent="0.25">
      <c r="J3044" s="1"/>
      <c r="L3044" s="1"/>
      <c r="M3044" s="15"/>
    </row>
    <row r="3045" spans="10:13" x14ac:dyDescent="0.25">
      <c r="J3045" s="1"/>
      <c r="L3045" s="1"/>
      <c r="M3045" s="15"/>
    </row>
    <row r="3046" spans="10:13" x14ac:dyDescent="0.25">
      <c r="J3046" s="1"/>
      <c r="L3046" s="1"/>
      <c r="M3046" s="15"/>
    </row>
    <row r="3047" spans="10:13" x14ac:dyDescent="0.25">
      <c r="J3047" s="1"/>
      <c r="L3047" s="1"/>
      <c r="M3047" s="15"/>
    </row>
    <row r="3048" spans="10:13" x14ac:dyDescent="0.25">
      <c r="J3048" s="1"/>
      <c r="L3048" s="1"/>
      <c r="M3048" s="15"/>
    </row>
    <row r="3049" spans="10:13" x14ac:dyDescent="0.25">
      <c r="J3049" s="1"/>
      <c r="L3049" s="1"/>
      <c r="M3049" s="15"/>
    </row>
    <row r="3050" spans="10:13" x14ac:dyDescent="0.25">
      <c r="J3050" s="1"/>
      <c r="L3050" s="1"/>
      <c r="M3050" s="15"/>
    </row>
    <row r="3051" spans="10:13" x14ac:dyDescent="0.25">
      <c r="J3051" s="1"/>
      <c r="L3051" s="1"/>
      <c r="M3051" s="15"/>
    </row>
    <row r="3052" spans="10:13" x14ac:dyDescent="0.25">
      <c r="J3052" s="1"/>
      <c r="L3052" s="1"/>
      <c r="M3052" s="15"/>
    </row>
    <row r="3053" spans="10:13" x14ac:dyDescent="0.25">
      <c r="J3053" s="1"/>
      <c r="L3053" s="1"/>
      <c r="M3053" s="15"/>
    </row>
    <row r="3054" spans="10:13" x14ac:dyDescent="0.25">
      <c r="J3054" s="1"/>
      <c r="L3054" s="1"/>
      <c r="M3054" s="15"/>
    </row>
    <row r="3055" spans="10:13" x14ac:dyDescent="0.25">
      <c r="J3055" s="1"/>
      <c r="L3055" s="1"/>
      <c r="M3055" s="15"/>
    </row>
    <row r="3056" spans="10:13" x14ac:dyDescent="0.25">
      <c r="J3056" s="1"/>
      <c r="L3056" s="1"/>
      <c r="M3056" s="15"/>
    </row>
    <row r="3057" spans="10:13" x14ac:dyDescent="0.25">
      <c r="J3057" s="1"/>
      <c r="L3057" s="1"/>
      <c r="M3057" s="15"/>
    </row>
    <row r="3058" spans="10:13" x14ac:dyDescent="0.25">
      <c r="J3058" s="1"/>
      <c r="L3058" s="1"/>
      <c r="M3058" s="15"/>
    </row>
    <row r="3059" spans="10:13" x14ac:dyDescent="0.25">
      <c r="J3059" s="1"/>
      <c r="L3059" s="1"/>
      <c r="M3059" s="15"/>
    </row>
    <row r="3060" spans="10:13" x14ac:dyDescent="0.25">
      <c r="J3060" s="1"/>
      <c r="L3060" s="1"/>
      <c r="M3060" s="15"/>
    </row>
    <row r="3061" spans="10:13" x14ac:dyDescent="0.25">
      <c r="J3061" s="1"/>
      <c r="L3061" s="1"/>
      <c r="M3061" s="15"/>
    </row>
    <row r="3062" spans="10:13" x14ac:dyDescent="0.25">
      <c r="J3062" s="1"/>
      <c r="L3062" s="1"/>
      <c r="M3062" s="15"/>
    </row>
    <row r="3063" spans="10:13" x14ac:dyDescent="0.25">
      <c r="J3063" s="1"/>
      <c r="L3063" s="1"/>
      <c r="M3063" s="15"/>
    </row>
    <row r="3064" spans="10:13" x14ac:dyDescent="0.25">
      <c r="J3064" s="1"/>
      <c r="L3064" s="1"/>
      <c r="M3064" s="15"/>
    </row>
    <row r="3065" spans="10:13" x14ac:dyDescent="0.25">
      <c r="J3065" s="1"/>
      <c r="L3065" s="1"/>
      <c r="M3065" s="15"/>
    </row>
    <row r="3066" spans="10:13" x14ac:dyDescent="0.25">
      <c r="J3066" s="1"/>
      <c r="L3066" s="1"/>
      <c r="M3066" s="15"/>
    </row>
    <row r="3067" spans="10:13" x14ac:dyDescent="0.25">
      <c r="J3067" s="1"/>
      <c r="L3067" s="1"/>
      <c r="M3067" s="15"/>
    </row>
    <row r="3068" spans="10:13" x14ac:dyDescent="0.25">
      <c r="J3068" s="1"/>
      <c r="L3068" s="1"/>
      <c r="M3068" s="15"/>
    </row>
    <row r="3069" spans="10:13" x14ac:dyDescent="0.25">
      <c r="J3069" s="1"/>
      <c r="L3069" s="1"/>
      <c r="M3069" s="15"/>
    </row>
    <row r="3070" spans="10:13" x14ac:dyDescent="0.25">
      <c r="J3070" s="1"/>
      <c r="L3070" s="1"/>
      <c r="M3070" s="15"/>
    </row>
    <row r="3071" spans="10:13" x14ac:dyDescent="0.25">
      <c r="J3071" s="1"/>
      <c r="L3071" s="1"/>
      <c r="M3071" s="15"/>
    </row>
    <row r="3072" spans="10:13" x14ac:dyDescent="0.25">
      <c r="J3072" s="1"/>
      <c r="L3072" s="1"/>
      <c r="M3072" s="15"/>
    </row>
    <row r="3073" spans="10:13" x14ac:dyDescent="0.25">
      <c r="J3073" s="1"/>
      <c r="L3073" s="1"/>
      <c r="M3073" s="15"/>
    </row>
    <row r="3074" spans="10:13" x14ac:dyDescent="0.25">
      <c r="J3074" s="1"/>
      <c r="L3074" s="1"/>
      <c r="M3074" s="15"/>
    </row>
    <row r="3075" spans="10:13" x14ac:dyDescent="0.25">
      <c r="J3075" s="1"/>
      <c r="L3075" s="1"/>
      <c r="M3075" s="15"/>
    </row>
    <row r="3076" spans="10:13" x14ac:dyDescent="0.25">
      <c r="J3076" s="1"/>
      <c r="L3076" s="1"/>
      <c r="M3076" s="15"/>
    </row>
    <row r="3077" spans="10:13" x14ac:dyDescent="0.25">
      <c r="J3077" s="1"/>
      <c r="L3077" s="1"/>
      <c r="M3077" s="15"/>
    </row>
    <row r="3078" spans="10:13" x14ac:dyDescent="0.25">
      <c r="J3078" s="1"/>
      <c r="L3078" s="1"/>
      <c r="M3078" s="15"/>
    </row>
    <row r="3079" spans="10:13" x14ac:dyDescent="0.25">
      <c r="J3079" s="1"/>
      <c r="L3079" s="1"/>
      <c r="M3079" s="15"/>
    </row>
    <row r="3080" spans="10:13" x14ac:dyDescent="0.25">
      <c r="J3080" s="1"/>
      <c r="L3080" s="1"/>
      <c r="M3080" s="15"/>
    </row>
    <row r="3081" spans="10:13" x14ac:dyDescent="0.25">
      <c r="J3081" s="1"/>
      <c r="L3081" s="1"/>
      <c r="M3081" s="15"/>
    </row>
    <row r="3082" spans="10:13" x14ac:dyDescent="0.25">
      <c r="J3082" s="1"/>
      <c r="L3082" s="1"/>
      <c r="M3082" s="15"/>
    </row>
    <row r="3083" spans="10:13" x14ac:dyDescent="0.25">
      <c r="J3083" s="1"/>
      <c r="L3083" s="1"/>
      <c r="M3083" s="15"/>
    </row>
    <row r="3084" spans="10:13" x14ac:dyDescent="0.25">
      <c r="J3084" s="1"/>
      <c r="L3084" s="1"/>
      <c r="M3084" s="15"/>
    </row>
    <row r="3085" spans="10:13" x14ac:dyDescent="0.25">
      <c r="J3085" s="1"/>
      <c r="L3085" s="1"/>
      <c r="M3085" s="15"/>
    </row>
    <row r="3086" spans="10:13" x14ac:dyDescent="0.25">
      <c r="J3086" s="1"/>
      <c r="L3086" s="1"/>
      <c r="M3086" s="15"/>
    </row>
    <row r="3087" spans="10:13" x14ac:dyDescent="0.25">
      <c r="J3087" s="1"/>
      <c r="L3087" s="1"/>
      <c r="M3087" s="15"/>
    </row>
    <row r="3088" spans="10:13" x14ac:dyDescent="0.25">
      <c r="J3088" s="1"/>
      <c r="L3088" s="1"/>
      <c r="M3088" s="15"/>
    </row>
    <row r="3089" spans="10:13" x14ac:dyDescent="0.25">
      <c r="J3089" s="1"/>
      <c r="L3089" s="1"/>
      <c r="M3089" s="15"/>
    </row>
    <row r="3090" spans="10:13" x14ac:dyDescent="0.25">
      <c r="J3090" s="1"/>
      <c r="L3090" s="1"/>
      <c r="M3090" s="15"/>
    </row>
    <row r="3091" spans="10:13" x14ac:dyDescent="0.25">
      <c r="J3091" s="1"/>
      <c r="L3091" s="1"/>
      <c r="M3091" s="15"/>
    </row>
    <row r="3092" spans="10:13" x14ac:dyDescent="0.25">
      <c r="J3092" s="1"/>
      <c r="L3092" s="1"/>
      <c r="M3092" s="15"/>
    </row>
    <row r="3093" spans="10:13" x14ac:dyDescent="0.25">
      <c r="J3093" s="1"/>
      <c r="L3093" s="1"/>
      <c r="M3093" s="15"/>
    </row>
    <row r="3094" spans="10:13" x14ac:dyDescent="0.25">
      <c r="J3094" s="1"/>
      <c r="L3094" s="1"/>
      <c r="M3094" s="15"/>
    </row>
    <row r="3095" spans="10:13" x14ac:dyDescent="0.25">
      <c r="J3095" s="1"/>
      <c r="L3095" s="1"/>
      <c r="M3095" s="15"/>
    </row>
    <row r="3096" spans="10:13" x14ac:dyDescent="0.25">
      <c r="J3096" s="1"/>
      <c r="L3096" s="1"/>
      <c r="M3096" s="15"/>
    </row>
    <row r="3097" spans="10:13" x14ac:dyDescent="0.25">
      <c r="J3097" s="1"/>
      <c r="L3097" s="1"/>
      <c r="M3097" s="15"/>
    </row>
    <row r="3098" spans="10:13" x14ac:dyDescent="0.25">
      <c r="J3098" s="1"/>
      <c r="L3098" s="1"/>
      <c r="M3098" s="15"/>
    </row>
    <row r="3099" spans="10:13" x14ac:dyDescent="0.25">
      <c r="J3099" s="1"/>
      <c r="L3099" s="1"/>
      <c r="M3099" s="15"/>
    </row>
    <row r="3100" spans="10:13" x14ac:dyDescent="0.25">
      <c r="J3100" s="1"/>
      <c r="L3100" s="1"/>
      <c r="M3100" s="15"/>
    </row>
    <row r="3101" spans="10:13" x14ac:dyDescent="0.25">
      <c r="J3101" s="1"/>
      <c r="L3101" s="1"/>
      <c r="M3101" s="15"/>
    </row>
    <row r="3102" spans="10:13" x14ac:dyDescent="0.25">
      <c r="J3102" s="1"/>
      <c r="L3102" s="1"/>
      <c r="M3102" s="15"/>
    </row>
    <row r="3103" spans="10:13" x14ac:dyDescent="0.25">
      <c r="J3103" s="1"/>
      <c r="L3103" s="1"/>
      <c r="M3103" s="15"/>
    </row>
    <row r="3104" spans="10:13" x14ac:dyDescent="0.25">
      <c r="J3104" s="1"/>
      <c r="L3104" s="1"/>
      <c r="M3104" s="15"/>
    </row>
    <row r="3105" spans="10:13" x14ac:dyDescent="0.25">
      <c r="J3105" s="1"/>
      <c r="L3105" s="1"/>
      <c r="M3105" s="15"/>
    </row>
    <row r="3106" spans="10:13" x14ac:dyDescent="0.25">
      <c r="J3106" s="1"/>
      <c r="L3106" s="1"/>
      <c r="M3106" s="15"/>
    </row>
    <row r="3107" spans="10:13" x14ac:dyDescent="0.25">
      <c r="J3107" s="1"/>
      <c r="L3107" s="1"/>
      <c r="M3107" s="15"/>
    </row>
    <row r="3108" spans="10:13" x14ac:dyDescent="0.25">
      <c r="J3108" s="1"/>
      <c r="L3108" s="1"/>
      <c r="M3108" s="15"/>
    </row>
    <row r="3109" spans="10:13" x14ac:dyDescent="0.25">
      <c r="J3109" s="1"/>
      <c r="L3109" s="1"/>
      <c r="M3109" s="15"/>
    </row>
    <row r="3110" spans="10:13" x14ac:dyDescent="0.25">
      <c r="J3110" s="1"/>
      <c r="L3110" s="1"/>
      <c r="M3110" s="15"/>
    </row>
    <row r="3111" spans="10:13" x14ac:dyDescent="0.25">
      <c r="J3111" s="1"/>
      <c r="L3111" s="1"/>
      <c r="M3111" s="15"/>
    </row>
    <row r="3112" spans="10:13" x14ac:dyDescent="0.25">
      <c r="J3112" s="1"/>
      <c r="L3112" s="1"/>
      <c r="M3112" s="15"/>
    </row>
    <row r="3113" spans="10:13" x14ac:dyDescent="0.25">
      <c r="J3113" s="1"/>
      <c r="L3113" s="1"/>
      <c r="M3113" s="15"/>
    </row>
    <row r="3114" spans="10:13" x14ac:dyDescent="0.25">
      <c r="J3114" s="1"/>
      <c r="L3114" s="1"/>
      <c r="M3114" s="15"/>
    </row>
    <row r="3115" spans="10:13" x14ac:dyDescent="0.25">
      <c r="J3115" s="1"/>
      <c r="L3115" s="1"/>
      <c r="M3115" s="15"/>
    </row>
    <row r="3116" spans="10:13" x14ac:dyDescent="0.25">
      <c r="J3116" s="1"/>
      <c r="L3116" s="1"/>
      <c r="M3116" s="15"/>
    </row>
    <row r="3117" spans="10:13" x14ac:dyDescent="0.25">
      <c r="J3117" s="1"/>
      <c r="L3117" s="1"/>
      <c r="M3117" s="15"/>
    </row>
    <row r="3118" spans="10:13" x14ac:dyDescent="0.25">
      <c r="J3118" s="1"/>
      <c r="L3118" s="1"/>
      <c r="M3118" s="15"/>
    </row>
    <row r="3119" spans="10:13" x14ac:dyDescent="0.25">
      <c r="J3119" s="1"/>
      <c r="L3119" s="1"/>
      <c r="M3119" s="15"/>
    </row>
    <row r="3120" spans="10:13" x14ac:dyDescent="0.25">
      <c r="J3120" s="1"/>
      <c r="L3120" s="1"/>
      <c r="M3120" s="15"/>
    </row>
    <row r="3121" spans="10:13" x14ac:dyDescent="0.25">
      <c r="J3121" s="1"/>
      <c r="L3121" s="1"/>
      <c r="M3121" s="15"/>
    </row>
    <row r="3122" spans="10:13" x14ac:dyDescent="0.25">
      <c r="J3122" s="1"/>
      <c r="L3122" s="1"/>
      <c r="M3122" s="15"/>
    </row>
    <row r="3123" spans="10:13" x14ac:dyDescent="0.25">
      <c r="J3123" s="1"/>
      <c r="L3123" s="1"/>
      <c r="M3123" s="15"/>
    </row>
    <row r="3124" spans="10:13" x14ac:dyDescent="0.25">
      <c r="J3124" s="1"/>
      <c r="L3124" s="1"/>
      <c r="M3124" s="15"/>
    </row>
    <row r="3125" spans="10:13" x14ac:dyDescent="0.25">
      <c r="J3125" s="1"/>
      <c r="L3125" s="1"/>
      <c r="M3125" s="15"/>
    </row>
    <row r="3126" spans="10:13" x14ac:dyDescent="0.25">
      <c r="J3126" s="1"/>
      <c r="L3126" s="1"/>
      <c r="M3126" s="15"/>
    </row>
    <row r="3127" spans="10:13" x14ac:dyDescent="0.25">
      <c r="J3127" s="1"/>
      <c r="L3127" s="1"/>
      <c r="M3127" s="15"/>
    </row>
    <row r="3128" spans="10:13" x14ac:dyDescent="0.25">
      <c r="J3128" s="1"/>
      <c r="L3128" s="1"/>
      <c r="M3128" s="15"/>
    </row>
    <row r="3129" spans="10:13" x14ac:dyDescent="0.25">
      <c r="J3129" s="1"/>
      <c r="L3129" s="1"/>
      <c r="M3129" s="15"/>
    </row>
    <row r="3130" spans="10:13" x14ac:dyDescent="0.25">
      <c r="J3130" s="1"/>
      <c r="L3130" s="1"/>
      <c r="M3130" s="15"/>
    </row>
    <row r="3131" spans="10:13" x14ac:dyDescent="0.25">
      <c r="J3131" s="1"/>
      <c r="L3131" s="1"/>
      <c r="M3131" s="15"/>
    </row>
    <row r="3132" spans="10:13" x14ac:dyDescent="0.25">
      <c r="J3132" s="1"/>
      <c r="L3132" s="1"/>
      <c r="M3132" s="15"/>
    </row>
    <row r="3133" spans="10:13" x14ac:dyDescent="0.25">
      <c r="J3133" s="1"/>
      <c r="L3133" s="1"/>
      <c r="M3133" s="15"/>
    </row>
    <row r="3134" spans="10:13" x14ac:dyDescent="0.25">
      <c r="J3134" s="1"/>
      <c r="L3134" s="1"/>
      <c r="M3134" s="15"/>
    </row>
    <row r="3135" spans="10:13" x14ac:dyDescent="0.25">
      <c r="J3135" s="1"/>
      <c r="L3135" s="1"/>
      <c r="M3135" s="15"/>
    </row>
    <row r="3136" spans="10:13" x14ac:dyDescent="0.25">
      <c r="J3136" s="1"/>
      <c r="L3136" s="1"/>
      <c r="M3136" s="15"/>
    </row>
    <row r="3137" spans="10:13" x14ac:dyDescent="0.25">
      <c r="J3137" s="1"/>
      <c r="L3137" s="1"/>
      <c r="M3137" s="15"/>
    </row>
    <row r="3138" spans="10:13" x14ac:dyDescent="0.25">
      <c r="J3138" s="1"/>
      <c r="L3138" s="1"/>
      <c r="M3138" s="15"/>
    </row>
    <row r="3139" spans="10:13" x14ac:dyDescent="0.25">
      <c r="J3139" s="1"/>
      <c r="L3139" s="1"/>
      <c r="M3139" s="15"/>
    </row>
    <row r="3140" spans="10:13" x14ac:dyDescent="0.25">
      <c r="J3140" s="1"/>
      <c r="L3140" s="1"/>
      <c r="M3140" s="15"/>
    </row>
    <row r="3141" spans="10:13" x14ac:dyDescent="0.25">
      <c r="J3141" s="1"/>
      <c r="L3141" s="1"/>
      <c r="M3141" s="15"/>
    </row>
    <row r="3142" spans="10:13" x14ac:dyDescent="0.25">
      <c r="J3142" s="1"/>
      <c r="L3142" s="1"/>
      <c r="M3142" s="15"/>
    </row>
    <row r="3143" spans="10:13" x14ac:dyDescent="0.25">
      <c r="J3143" s="1"/>
      <c r="L3143" s="1"/>
      <c r="M3143" s="15"/>
    </row>
    <row r="3144" spans="10:13" x14ac:dyDescent="0.25">
      <c r="J3144" s="1"/>
      <c r="L3144" s="1"/>
      <c r="M3144" s="15"/>
    </row>
    <row r="3145" spans="10:13" x14ac:dyDescent="0.25">
      <c r="J3145" s="1"/>
      <c r="L3145" s="1"/>
      <c r="M3145" s="15"/>
    </row>
    <row r="3146" spans="10:13" x14ac:dyDescent="0.25">
      <c r="J3146" s="1"/>
      <c r="L3146" s="1"/>
      <c r="M3146" s="15"/>
    </row>
    <row r="3147" spans="10:13" x14ac:dyDescent="0.25">
      <c r="J3147" s="1"/>
      <c r="L3147" s="1"/>
      <c r="M3147" s="15"/>
    </row>
    <row r="3148" spans="10:13" x14ac:dyDescent="0.25">
      <c r="J3148" s="1"/>
      <c r="L3148" s="1"/>
      <c r="M3148" s="15"/>
    </row>
    <row r="3149" spans="10:13" x14ac:dyDescent="0.25">
      <c r="J3149" s="1"/>
      <c r="L3149" s="1"/>
      <c r="M3149" s="15"/>
    </row>
    <row r="3150" spans="10:13" x14ac:dyDescent="0.25">
      <c r="J3150" s="1"/>
      <c r="L3150" s="1"/>
      <c r="M3150" s="15"/>
    </row>
    <row r="3151" spans="10:13" x14ac:dyDescent="0.25">
      <c r="J3151" s="1"/>
      <c r="L3151" s="1"/>
      <c r="M3151" s="15"/>
    </row>
    <row r="3152" spans="10:13" x14ac:dyDescent="0.25">
      <c r="J3152" s="1"/>
      <c r="L3152" s="1"/>
      <c r="M3152" s="15"/>
    </row>
    <row r="3153" spans="10:13" x14ac:dyDescent="0.25">
      <c r="J3153" s="1"/>
      <c r="L3153" s="1"/>
      <c r="M3153" s="15"/>
    </row>
    <row r="3154" spans="10:13" x14ac:dyDescent="0.25">
      <c r="J3154" s="1"/>
      <c r="L3154" s="1"/>
      <c r="M3154" s="15"/>
    </row>
    <row r="3155" spans="10:13" x14ac:dyDescent="0.25">
      <c r="J3155" s="1"/>
      <c r="L3155" s="1"/>
      <c r="M3155" s="15"/>
    </row>
    <row r="3156" spans="10:13" x14ac:dyDescent="0.25">
      <c r="J3156" s="1"/>
      <c r="L3156" s="1"/>
      <c r="M3156" s="15"/>
    </row>
    <row r="3157" spans="10:13" x14ac:dyDescent="0.25">
      <c r="J3157" s="1"/>
      <c r="L3157" s="1"/>
      <c r="M3157" s="15"/>
    </row>
    <row r="3158" spans="10:13" x14ac:dyDescent="0.25">
      <c r="J3158" s="1"/>
      <c r="L3158" s="1"/>
      <c r="M3158" s="15"/>
    </row>
    <row r="3159" spans="10:13" x14ac:dyDescent="0.25">
      <c r="J3159" s="1"/>
      <c r="L3159" s="1"/>
      <c r="M3159" s="15"/>
    </row>
    <row r="3160" spans="10:13" x14ac:dyDescent="0.25">
      <c r="J3160" s="1"/>
      <c r="L3160" s="1"/>
      <c r="M3160" s="15"/>
    </row>
    <row r="3161" spans="10:13" x14ac:dyDescent="0.25">
      <c r="J3161" s="1"/>
      <c r="L3161" s="1"/>
      <c r="M3161" s="15"/>
    </row>
    <row r="3162" spans="10:13" x14ac:dyDescent="0.25">
      <c r="J3162" s="1"/>
      <c r="L3162" s="1"/>
      <c r="M3162" s="15"/>
    </row>
    <row r="3163" spans="10:13" x14ac:dyDescent="0.25">
      <c r="J3163" s="1"/>
      <c r="L3163" s="1"/>
      <c r="M3163" s="15"/>
    </row>
    <row r="3164" spans="10:13" x14ac:dyDescent="0.25">
      <c r="J3164" s="1"/>
      <c r="L3164" s="1"/>
      <c r="M3164" s="15"/>
    </row>
    <row r="3165" spans="10:13" x14ac:dyDescent="0.25">
      <c r="J3165" s="1"/>
      <c r="L3165" s="1"/>
      <c r="M3165" s="15"/>
    </row>
    <row r="3166" spans="10:13" x14ac:dyDescent="0.25">
      <c r="J3166" s="1"/>
      <c r="L3166" s="1"/>
      <c r="M3166" s="15"/>
    </row>
    <row r="3167" spans="10:13" x14ac:dyDescent="0.25">
      <c r="J3167" s="1"/>
      <c r="L3167" s="1"/>
      <c r="M3167" s="15"/>
    </row>
    <row r="3168" spans="10:13" x14ac:dyDescent="0.25">
      <c r="J3168" s="1"/>
      <c r="L3168" s="1"/>
      <c r="M3168" s="15"/>
    </row>
    <row r="3169" spans="10:13" x14ac:dyDescent="0.25">
      <c r="J3169" s="1"/>
      <c r="L3169" s="1"/>
      <c r="M3169" s="15"/>
    </row>
    <row r="3170" spans="10:13" x14ac:dyDescent="0.25">
      <c r="J3170" s="1"/>
      <c r="L3170" s="1"/>
      <c r="M3170" s="15"/>
    </row>
    <row r="3171" spans="10:13" x14ac:dyDescent="0.25">
      <c r="J3171" s="1"/>
      <c r="L3171" s="1"/>
      <c r="M3171" s="15"/>
    </row>
    <row r="3172" spans="10:13" x14ac:dyDescent="0.25">
      <c r="J3172" s="1"/>
      <c r="L3172" s="1"/>
      <c r="M3172" s="15"/>
    </row>
    <row r="3173" spans="10:13" x14ac:dyDescent="0.25">
      <c r="J3173" s="1"/>
      <c r="L3173" s="1"/>
      <c r="M3173" s="15"/>
    </row>
    <row r="3174" spans="10:13" x14ac:dyDescent="0.25">
      <c r="J3174" s="1"/>
      <c r="L3174" s="1"/>
      <c r="M3174" s="15"/>
    </row>
    <row r="3175" spans="10:13" x14ac:dyDescent="0.25">
      <c r="J3175" s="1"/>
      <c r="L3175" s="1"/>
      <c r="M3175" s="15"/>
    </row>
    <row r="3176" spans="10:13" x14ac:dyDescent="0.25">
      <c r="J3176" s="1"/>
      <c r="L3176" s="1"/>
      <c r="M3176" s="15"/>
    </row>
    <row r="3177" spans="10:13" x14ac:dyDescent="0.25">
      <c r="J3177" s="1"/>
      <c r="L3177" s="1"/>
      <c r="M3177" s="15"/>
    </row>
    <row r="3178" spans="10:13" x14ac:dyDescent="0.25">
      <c r="J3178" s="1"/>
      <c r="L3178" s="1"/>
      <c r="M3178" s="15"/>
    </row>
    <row r="3179" spans="10:13" x14ac:dyDescent="0.25">
      <c r="J3179" s="1"/>
      <c r="L3179" s="1"/>
      <c r="M3179" s="15"/>
    </row>
    <row r="3180" spans="10:13" x14ac:dyDescent="0.25">
      <c r="J3180" s="1"/>
      <c r="L3180" s="1"/>
      <c r="M3180" s="15"/>
    </row>
    <row r="3181" spans="10:13" x14ac:dyDescent="0.25">
      <c r="J3181" s="1"/>
      <c r="L3181" s="1"/>
      <c r="M3181" s="15"/>
    </row>
    <row r="3182" spans="10:13" x14ac:dyDescent="0.25">
      <c r="J3182" s="1"/>
      <c r="L3182" s="1"/>
      <c r="M3182" s="15"/>
    </row>
    <row r="3183" spans="10:13" x14ac:dyDescent="0.25">
      <c r="J3183" s="1"/>
      <c r="L3183" s="1"/>
      <c r="M3183" s="15"/>
    </row>
    <row r="3184" spans="10:13" x14ac:dyDescent="0.25">
      <c r="J3184" s="1"/>
      <c r="L3184" s="1"/>
      <c r="M3184" s="15"/>
    </row>
    <row r="3185" spans="10:13" x14ac:dyDescent="0.25">
      <c r="J3185" s="1"/>
      <c r="L3185" s="1"/>
      <c r="M3185" s="15"/>
    </row>
    <row r="3186" spans="10:13" x14ac:dyDescent="0.25">
      <c r="J3186" s="1"/>
      <c r="L3186" s="1"/>
      <c r="M3186" s="15"/>
    </row>
    <row r="3187" spans="10:13" x14ac:dyDescent="0.25">
      <c r="J3187" s="1"/>
      <c r="L3187" s="1"/>
      <c r="M3187" s="15"/>
    </row>
    <row r="3188" spans="10:13" x14ac:dyDescent="0.25">
      <c r="J3188" s="1"/>
      <c r="L3188" s="1"/>
      <c r="M3188" s="15"/>
    </row>
    <row r="3189" spans="10:13" x14ac:dyDescent="0.25">
      <c r="J3189" s="1"/>
      <c r="L3189" s="1"/>
      <c r="M3189" s="15"/>
    </row>
    <row r="3190" spans="10:13" x14ac:dyDescent="0.25">
      <c r="J3190" s="1"/>
      <c r="L3190" s="1"/>
      <c r="M3190" s="15"/>
    </row>
    <row r="3191" spans="10:13" x14ac:dyDescent="0.25">
      <c r="J3191" s="1"/>
      <c r="L3191" s="1"/>
      <c r="M3191" s="15"/>
    </row>
    <row r="3192" spans="10:13" x14ac:dyDescent="0.25">
      <c r="J3192" s="1"/>
      <c r="L3192" s="1"/>
      <c r="M3192" s="15"/>
    </row>
    <row r="3193" spans="10:13" x14ac:dyDescent="0.25">
      <c r="J3193" s="1"/>
      <c r="L3193" s="1"/>
      <c r="M3193" s="15"/>
    </row>
    <row r="3194" spans="10:13" x14ac:dyDescent="0.25">
      <c r="J3194" s="1"/>
      <c r="L3194" s="1"/>
      <c r="M3194" s="15"/>
    </row>
    <row r="3195" spans="10:13" x14ac:dyDescent="0.25">
      <c r="J3195" s="1"/>
      <c r="L3195" s="1"/>
      <c r="M3195" s="15"/>
    </row>
    <row r="3196" spans="10:13" x14ac:dyDescent="0.25">
      <c r="J3196" s="1"/>
      <c r="L3196" s="1"/>
      <c r="M3196" s="15"/>
    </row>
    <row r="3197" spans="10:13" x14ac:dyDescent="0.25">
      <c r="J3197" s="1"/>
      <c r="L3197" s="1"/>
      <c r="M3197" s="15"/>
    </row>
    <row r="3198" spans="10:13" x14ac:dyDescent="0.25">
      <c r="J3198" s="1"/>
      <c r="L3198" s="1"/>
      <c r="M3198" s="15"/>
    </row>
    <row r="3199" spans="10:13" x14ac:dyDescent="0.25">
      <c r="J3199" s="1"/>
      <c r="L3199" s="1"/>
      <c r="M3199" s="15"/>
    </row>
    <row r="3200" spans="10:13" x14ac:dyDescent="0.25">
      <c r="J3200" s="1"/>
      <c r="L3200" s="1"/>
      <c r="M3200" s="15"/>
    </row>
    <row r="3201" spans="10:13" x14ac:dyDescent="0.25">
      <c r="J3201" s="1"/>
      <c r="L3201" s="1"/>
      <c r="M3201" s="15"/>
    </row>
    <row r="3202" spans="10:13" x14ac:dyDescent="0.25">
      <c r="J3202" s="1"/>
      <c r="L3202" s="1"/>
      <c r="M3202" s="15"/>
    </row>
    <row r="3203" spans="10:13" x14ac:dyDescent="0.25">
      <c r="J3203" s="1"/>
      <c r="L3203" s="1"/>
      <c r="M3203" s="15"/>
    </row>
    <row r="3204" spans="10:13" x14ac:dyDescent="0.25">
      <c r="J3204" s="1"/>
      <c r="L3204" s="1"/>
      <c r="M3204" s="15"/>
    </row>
    <row r="3205" spans="10:13" x14ac:dyDescent="0.25">
      <c r="J3205" s="1"/>
      <c r="L3205" s="1"/>
      <c r="M3205" s="15"/>
    </row>
    <row r="3206" spans="10:13" x14ac:dyDescent="0.25">
      <c r="J3206" s="1"/>
      <c r="L3206" s="1"/>
      <c r="M3206" s="15"/>
    </row>
    <row r="3207" spans="10:13" x14ac:dyDescent="0.25">
      <c r="J3207" s="1"/>
      <c r="L3207" s="1"/>
      <c r="M3207" s="15"/>
    </row>
    <row r="3208" spans="10:13" x14ac:dyDescent="0.25">
      <c r="J3208" s="1"/>
      <c r="L3208" s="1"/>
      <c r="M3208" s="15"/>
    </row>
    <row r="3209" spans="10:13" x14ac:dyDescent="0.25">
      <c r="J3209" s="1"/>
      <c r="L3209" s="1"/>
      <c r="M3209" s="15"/>
    </row>
    <row r="3210" spans="10:13" x14ac:dyDescent="0.25">
      <c r="J3210" s="1"/>
      <c r="L3210" s="1"/>
      <c r="M3210" s="15"/>
    </row>
    <row r="3211" spans="10:13" x14ac:dyDescent="0.25">
      <c r="J3211" s="1"/>
      <c r="L3211" s="1"/>
      <c r="M3211" s="15"/>
    </row>
    <row r="3212" spans="10:13" x14ac:dyDescent="0.25">
      <c r="J3212" s="1"/>
      <c r="L3212" s="1"/>
      <c r="M3212" s="15"/>
    </row>
    <row r="3213" spans="10:13" x14ac:dyDescent="0.25">
      <c r="J3213" s="1"/>
      <c r="L3213" s="1"/>
      <c r="M3213" s="15"/>
    </row>
    <row r="3214" spans="10:13" x14ac:dyDescent="0.25">
      <c r="J3214" s="1"/>
      <c r="L3214" s="1"/>
      <c r="M3214" s="15"/>
    </row>
    <row r="3215" spans="10:13" x14ac:dyDescent="0.25">
      <c r="J3215" s="1"/>
      <c r="L3215" s="1"/>
      <c r="M3215" s="15"/>
    </row>
    <row r="3216" spans="10:13" x14ac:dyDescent="0.25">
      <c r="J3216" s="1"/>
      <c r="L3216" s="1"/>
      <c r="M3216" s="15"/>
    </row>
    <row r="3217" spans="10:13" x14ac:dyDescent="0.25">
      <c r="J3217" s="1"/>
      <c r="L3217" s="1"/>
      <c r="M3217" s="15"/>
    </row>
    <row r="3218" spans="10:13" x14ac:dyDescent="0.25">
      <c r="J3218" s="1"/>
      <c r="L3218" s="1"/>
      <c r="M3218" s="15"/>
    </row>
    <row r="3219" spans="10:13" x14ac:dyDescent="0.25">
      <c r="J3219" s="1"/>
      <c r="L3219" s="1"/>
      <c r="M3219" s="15"/>
    </row>
    <row r="3220" spans="10:13" x14ac:dyDescent="0.25">
      <c r="J3220" s="1"/>
      <c r="L3220" s="1"/>
      <c r="M3220" s="15"/>
    </row>
    <row r="3221" spans="10:13" x14ac:dyDescent="0.25">
      <c r="J3221" s="1"/>
      <c r="L3221" s="1"/>
      <c r="M3221" s="15"/>
    </row>
    <row r="3222" spans="10:13" x14ac:dyDescent="0.25">
      <c r="J3222" s="1"/>
      <c r="L3222" s="1"/>
      <c r="M3222" s="15"/>
    </row>
    <row r="3223" spans="10:13" x14ac:dyDescent="0.25">
      <c r="J3223" s="1"/>
      <c r="L3223" s="1"/>
      <c r="M3223" s="15"/>
    </row>
    <row r="3224" spans="10:13" x14ac:dyDescent="0.25">
      <c r="J3224" s="1"/>
      <c r="L3224" s="1"/>
      <c r="M3224" s="15"/>
    </row>
    <row r="3225" spans="10:13" x14ac:dyDescent="0.25">
      <c r="J3225" s="1"/>
      <c r="L3225" s="1"/>
      <c r="M3225" s="15"/>
    </row>
    <row r="3226" spans="10:13" x14ac:dyDescent="0.25">
      <c r="J3226" s="1"/>
      <c r="L3226" s="1"/>
      <c r="M3226" s="15"/>
    </row>
    <row r="3227" spans="10:13" x14ac:dyDescent="0.25">
      <c r="J3227" s="1"/>
      <c r="L3227" s="1"/>
      <c r="M3227" s="15"/>
    </row>
    <row r="3228" spans="10:13" x14ac:dyDescent="0.25">
      <c r="J3228" s="1"/>
      <c r="L3228" s="1"/>
      <c r="M3228" s="15"/>
    </row>
    <row r="3229" spans="10:13" x14ac:dyDescent="0.25">
      <c r="J3229" s="1"/>
      <c r="L3229" s="1"/>
      <c r="M3229" s="15"/>
    </row>
    <row r="3230" spans="10:13" x14ac:dyDescent="0.25">
      <c r="J3230" s="1"/>
      <c r="L3230" s="1"/>
      <c r="M3230" s="15"/>
    </row>
    <row r="3231" spans="10:13" x14ac:dyDescent="0.25">
      <c r="J3231" s="1"/>
      <c r="L3231" s="1"/>
      <c r="M3231" s="15"/>
    </row>
    <row r="3232" spans="10:13" x14ac:dyDescent="0.25">
      <c r="J3232" s="1"/>
      <c r="L3232" s="1"/>
      <c r="M3232" s="15"/>
    </row>
    <row r="3233" spans="10:13" x14ac:dyDescent="0.25">
      <c r="J3233" s="1"/>
      <c r="L3233" s="1"/>
      <c r="M3233" s="15"/>
    </row>
    <row r="3234" spans="10:13" x14ac:dyDescent="0.25">
      <c r="J3234" s="1"/>
      <c r="L3234" s="1"/>
      <c r="M3234" s="15"/>
    </row>
    <row r="3235" spans="10:13" x14ac:dyDescent="0.25">
      <c r="J3235" s="1"/>
      <c r="L3235" s="1"/>
      <c r="M3235" s="15"/>
    </row>
    <row r="3236" spans="10:13" x14ac:dyDescent="0.25">
      <c r="J3236" s="1"/>
      <c r="L3236" s="1"/>
      <c r="M3236" s="15"/>
    </row>
    <row r="3237" spans="10:13" x14ac:dyDescent="0.25">
      <c r="J3237" s="1"/>
      <c r="L3237" s="1"/>
      <c r="M3237" s="15"/>
    </row>
    <row r="3238" spans="10:13" x14ac:dyDescent="0.25">
      <c r="J3238" s="1"/>
      <c r="L3238" s="1"/>
      <c r="M3238" s="15"/>
    </row>
    <row r="3239" spans="10:13" x14ac:dyDescent="0.25">
      <c r="J3239" s="1"/>
      <c r="L3239" s="1"/>
      <c r="M3239" s="15"/>
    </row>
    <row r="3240" spans="10:13" x14ac:dyDescent="0.25">
      <c r="J3240" s="1"/>
      <c r="L3240" s="1"/>
      <c r="M3240" s="15"/>
    </row>
    <row r="3241" spans="10:13" x14ac:dyDescent="0.25">
      <c r="J3241" s="1"/>
      <c r="L3241" s="1"/>
      <c r="M3241" s="15"/>
    </row>
    <row r="3242" spans="10:13" x14ac:dyDescent="0.25">
      <c r="J3242" s="1"/>
      <c r="L3242" s="1"/>
      <c r="M3242" s="15"/>
    </row>
    <row r="3243" spans="10:13" x14ac:dyDescent="0.25">
      <c r="J3243" s="1"/>
      <c r="L3243" s="1"/>
      <c r="M3243" s="15"/>
    </row>
    <row r="3244" spans="10:13" x14ac:dyDescent="0.25">
      <c r="J3244" s="1"/>
      <c r="L3244" s="1"/>
      <c r="M3244" s="15"/>
    </row>
    <row r="3245" spans="10:13" x14ac:dyDescent="0.25">
      <c r="J3245" s="1"/>
      <c r="L3245" s="1"/>
      <c r="M3245" s="15"/>
    </row>
    <row r="3246" spans="10:13" x14ac:dyDescent="0.25">
      <c r="J3246" s="1"/>
      <c r="L3246" s="1"/>
      <c r="M3246" s="15"/>
    </row>
    <row r="3247" spans="10:13" x14ac:dyDescent="0.25">
      <c r="J3247" s="1"/>
      <c r="L3247" s="1"/>
      <c r="M3247" s="15"/>
    </row>
    <row r="3248" spans="10:13" x14ac:dyDescent="0.25">
      <c r="J3248" s="1"/>
      <c r="L3248" s="1"/>
      <c r="M3248" s="15"/>
    </row>
    <row r="3249" spans="10:13" x14ac:dyDescent="0.25">
      <c r="J3249" s="1"/>
      <c r="L3249" s="1"/>
      <c r="M3249" s="15"/>
    </row>
    <row r="3250" spans="10:13" x14ac:dyDescent="0.25">
      <c r="J3250" s="1"/>
      <c r="L3250" s="1"/>
      <c r="M3250" s="15"/>
    </row>
    <row r="3251" spans="10:13" x14ac:dyDescent="0.25">
      <c r="J3251" s="1"/>
      <c r="L3251" s="1"/>
      <c r="M3251" s="15"/>
    </row>
    <row r="3252" spans="10:13" x14ac:dyDescent="0.25">
      <c r="J3252" s="1"/>
      <c r="L3252" s="1"/>
      <c r="M3252" s="15"/>
    </row>
    <row r="3253" spans="10:13" x14ac:dyDescent="0.25">
      <c r="J3253" s="1"/>
      <c r="L3253" s="1"/>
      <c r="M3253" s="15"/>
    </row>
    <row r="3254" spans="10:13" x14ac:dyDescent="0.25">
      <c r="J3254" s="1"/>
      <c r="L3254" s="1"/>
      <c r="M3254" s="15"/>
    </row>
    <row r="3255" spans="10:13" x14ac:dyDescent="0.25">
      <c r="J3255" s="1"/>
      <c r="L3255" s="1"/>
      <c r="M3255" s="15"/>
    </row>
    <row r="3256" spans="10:13" x14ac:dyDescent="0.25">
      <c r="J3256" s="1"/>
      <c r="L3256" s="1"/>
      <c r="M3256" s="15"/>
    </row>
    <row r="3257" spans="10:13" x14ac:dyDescent="0.25">
      <c r="J3257" s="1"/>
      <c r="L3257" s="1"/>
      <c r="M3257" s="15"/>
    </row>
    <row r="3258" spans="10:13" x14ac:dyDescent="0.25">
      <c r="J3258" s="1"/>
      <c r="L3258" s="1"/>
      <c r="M3258" s="15"/>
    </row>
    <row r="3259" spans="10:13" x14ac:dyDescent="0.25">
      <c r="J3259" s="1"/>
      <c r="L3259" s="1"/>
      <c r="M3259" s="15"/>
    </row>
    <row r="3260" spans="10:13" x14ac:dyDescent="0.25">
      <c r="J3260" s="1"/>
      <c r="L3260" s="1"/>
      <c r="M3260" s="15"/>
    </row>
    <row r="3261" spans="10:13" x14ac:dyDescent="0.25">
      <c r="J3261" s="1"/>
      <c r="L3261" s="1"/>
      <c r="M3261" s="15"/>
    </row>
    <row r="3262" spans="10:13" x14ac:dyDescent="0.25">
      <c r="J3262" s="1"/>
      <c r="L3262" s="1"/>
      <c r="M3262" s="15"/>
    </row>
    <row r="3263" spans="10:13" x14ac:dyDescent="0.25">
      <c r="J3263" s="1"/>
      <c r="L3263" s="1"/>
      <c r="M3263" s="15"/>
    </row>
    <row r="3264" spans="10:13" x14ac:dyDescent="0.25">
      <c r="J3264" s="1"/>
      <c r="L3264" s="1"/>
      <c r="M3264" s="15"/>
    </row>
    <row r="3265" spans="10:13" x14ac:dyDescent="0.25">
      <c r="J3265" s="1"/>
      <c r="L3265" s="1"/>
      <c r="M3265" s="15"/>
    </row>
    <row r="3266" spans="10:13" x14ac:dyDescent="0.25">
      <c r="J3266" s="1"/>
      <c r="L3266" s="1"/>
      <c r="M3266" s="15"/>
    </row>
    <row r="3267" spans="10:13" x14ac:dyDescent="0.25">
      <c r="J3267" s="1"/>
      <c r="L3267" s="1"/>
      <c r="M3267" s="15"/>
    </row>
    <row r="3268" spans="10:13" x14ac:dyDescent="0.25">
      <c r="J3268" s="1"/>
      <c r="L3268" s="1"/>
      <c r="M3268" s="15"/>
    </row>
    <row r="3269" spans="10:13" x14ac:dyDescent="0.25">
      <c r="J3269" s="1"/>
      <c r="L3269" s="1"/>
      <c r="M3269" s="15"/>
    </row>
    <row r="3270" spans="10:13" x14ac:dyDescent="0.25">
      <c r="J3270" s="1"/>
      <c r="L3270" s="1"/>
      <c r="M3270" s="15"/>
    </row>
    <row r="3271" spans="10:13" x14ac:dyDescent="0.25">
      <c r="J3271" s="1"/>
      <c r="L3271" s="1"/>
      <c r="M3271" s="15"/>
    </row>
    <row r="3272" spans="10:13" x14ac:dyDescent="0.25">
      <c r="J3272" s="1"/>
      <c r="L3272" s="1"/>
      <c r="M3272" s="15"/>
    </row>
    <row r="3273" spans="10:13" x14ac:dyDescent="0.25">
      <c r="J3273" s="1"/>
      <c r="L3273" s="1"/>
      <c r="M3273" s="15"/>
    </row>
    <row r="3274" spans="10:13" x14ac:dyDescent="0.25">
      <c r="J3274" s="1"/>
      <c r="L3274" s="1"/>
      <c r="M3274" s="15"/>
    </row>
    <row r="3275" spans="10:13" x14ac:dyDescent="0.25">
      <c r="J3275" s="1"/>
      <c r="L3275" s="1"/>
      <c r="M3275" s="15"/>
    </row>
    <row r="3276" spans="10:13" x14ac:dyDescent="0.25">
      <c r="J3276" s="1"/>
      <c r="L3276" s="1"/>
      <c r="M3276" s="15"/>
    </row>
    <row r="3277" spans="10:13" x14ac:dyDescent="0.25">
      <c r="J3277" s="1"/>
      <c r="L3277" s="1"/>
      <c r="M3277" s="15"/>
    </row>
    <row r="3278" spans="10:13" x14ac:dyDescent="0.25">
      <c r="J3278" s="1"/>
      <c r="L3278" s="1"/>
      <c r="M3278" s="15"/>
    </row>
    <row r="3279" spans="10:13" x14ac:dyDescent="0.25">
      <c r="J3279" s="1"/>
      <c r="L3279" s="1"/>
      <c r="M3279" s="15"/>
    </row>
    <row r="3280" spans="10:13" x14ac:dyDescent="0.25">
      <c r="J3280" s="1"/>
      <c r="L3280" s="1"/>
      <c r="M3280" s="15"/>
    </row>
    <row r="3281" spans="10:13" x14ac:dyDescent="0.25">
      <c r="J3281" s="1"/>
      <c r="L3281" s="1"/>
      <c r="M3281" s="15"/>
    </row>
    <row r="3282" spans="10:13" x14ac:dyDescent="0.25">
      <c r="J3282" s="1"/>
      <c r="L3282" s="1"/>
      <c r="M3282" s="15"/>
    </row>
    <row r="3283" spans="10:13" x14ac:dyDescent="0.25">
      <c r="J3283" s="1"/>
      <c r="L3283" s="1"/>
      <c r="M3283" s="15"/>
    </row>
    <row r="3284" spans="10:13" x14ac:dyDescent="0.25">
      <c r="J3284" s="1"/>
      <c r="L3284" s="1"/>
      <c r="M3284" s="15"/>
    </row>
    <row r="3285" spans="10:13" x14ac:dyDescent="0.25">
      <c r="J3285" s="1"/>
      <c r="L3285" s="1"/>
      <c r="M3285" s="15"/>
    </row>
    <row r="3286" spans="10:13" x14ac:dyDescent="0.25">
      <c r="J3286" s="1"/>
      <c r="L3286" s="1"/>
      <c r="M3286" s="15"/>
    </row>
    <row r="3287" spans="10:13" x14ac:dyDescent="0.25">
      <c r="J3287" s="1"/>
      <c r="L3287" s="1"/>
      <c r="M3287" s="15"/>
    </row>
    <row r="3288" spans="10:13" x14ac:dyDescent="0.25">
      <c r="J3288" s="1"/>
      <c r="L3288" s="1"/>
      <c r="M3288" s="15"/>
    </row>
    <row r="3289" spans="10:13" x14ac:dyDescent="0.25">
      <c r="J3289" s="1"/>
      <c r="L3289" s="1"/>
      <c r="M3289" s="15"/>
    </row>
    <row r="3290" spans="10:13" x14ac:dyDescent="0.25">
      <c r="J3290" s="1"/>
      <c r="L3290" s="1"/>
      <c r="M3290" s="15"/>
    </row>
    <row r="3291" spans="10:13" x14ac:dyDescent="0.25">
      <c r="J3291" s="1"/>
      <c r="L3291" s="1"/>
      <c r="M3291" s="15"/>
    </row>
    <row r="3292" spans="10:13" x14ac:dyDescent="0.25">
      <c r="J3292" s="1"/>
      <c r="L3292" s="1"/>
      <c r="M3292" s="15"/>
    </row>
    <row r="3293" spans="10:13" x14ac:dyDescent="0.25">
      <c r="J3293" s="1"/>
      <c r="L3293" s="1"/>
      <c r="M3293" s="15"/>
    </row>
    <row r="3294" spans="10:13" x14ac:dyDescent="0.25">
      <c r="J3294" s="1"/>
      <c r="L3294" s="1"/>
      <c r="M3294" s="15"/>
    </row>
    <row r="3295" spans="10:13" x14ac:dyDescent="0.25">
      <c r="J3295" s="1"/>
      <c r="L3295" s="1"/>
      <c r="M3295" s="15"/>
    </row>
    <row r="3296" spans="10:13" x14ac:dyDescent="0.25">
      <c r="J3296" s="1"/>
      <c r="L3296" s="1"/>
      <c r="M3296" s="15"/>
    </row>
    <row r="3297" spans="10:13" x14ac:dyDescent="0.25">
      <c r="J3297" s="1"/>
      <c r="L3297" s="1"/>
      <c r="M3297" s="15"/>
    </row>
    <row r="3298" spans="10:13" x14ac:dyDescent="0.25">
      <c r="J3298" s="1"/>
      <c r="L3298" s="1"/>
      <c r="M3298" s="15"/>
    </row>
    <row r="3299" spans="10:13" x14ac:dyDescent="0.25">
      <c r="J3299" s="1"/>
      <c r="L3299" s="1"/>
      <c r="M3299" s="15"/>
    </row>
    <row r="3300" spans="10:13" x14ac:dyDescent="0.25">
      <c r="J3300" s="1"/>
      <c r="L3300" s="1"/>
      <c r="M3300" s="15"/>
    </row>
    <row r="3301" spans="10:13" x14ac:dyDescent="0.25">
      <c r="J3301" s="1"/>
      <c r="L3301" s="1"/>
      <c r="M3301" s="15"/>
    </row>
    <row r="3302" spans="10:13" x14ac:dyDescent="0.25">
      <c r="J3302" s="1"/>
      <c r="L3302" s="1"/>
      <c r="M3302" s="15"/>
    </row>
    <row r="3303" spans="10:13" x14ac:dyDescent="0.25">
      <c r="J3303" s="1"/>
      <c r="L3303" s="1"/>
      <c r="M3303" s="15"/>
    </row>
    <row r="3304" spans="10:13" x14ac:dyDescent="0.25">
      <c r="J3304" s="1"/>
      <c r="L3304" s="1"/>
      <c r="M3304" s="15"/>
    </row>
    <row r="3305" spans="10:13" x14ac:dyDescent="0.25">
      <c r="J3305" s="1"/>
      <c r="L3305" s="1"/>
      <c r="M3305" s="15"/>
    </row>
    <row r="3306" spans="10:13" x14ac:dyDescent="0.25">
      <c r="J3306" s="1"/>
      <c r="L3306" s="1"/>
      <c r="M3306" s="15"/>
    </row>
    <row r="3307" spans="10:13" x14ac:dyDescent="0.25">
      <c r="J3307" s="1"/>
      <c r="L3307" s="1"/>
      <c r="M3307" s="15"/>
    </row>
    <row r="3308" spans="10:13" x14ac:dyDescent="0.25">
      <c r="J3308" s="1"/>
      <c r="L3308" s="1"/>
      <c r="M3308" s="15"/>
    </row>
    <row r="3309" spans="10:13" x14ac:dyDescent="0.25">
      <c r="J3309" s="1"/>
      <c r="L3309" s="1"/>
      <c r="M3309" s="15"/>
    </row>
    <row r="3310" spans="10:13" x14ac:dyDescent="0.25">
      <c r="J3310" s="1"/>
      <c r="L3310" s="1"/>
      <c r="M3310" s="15"/>
    </row>
    <row r="3311" spans="10:13" x14ac:dyDescent="0.25">
      <c r="J3311" s="1"/>
      <c r="L3311" s="1"/>
      <c r="M3311" s="15"/>
    </row>
    <row r="3312" spans="10:13" x14ac:dyDescent="0.25">
      <c r="J3312" s="1"/>
      <c r="L3312" s="1"/>
      <c r="M3312" s="15"/>
    </row>
    <row r="3313" spans="10:13" x14ac:dyDescent="0.25">
      <c r="J3313" s="1"/>
      <c r="L3313" s="1"/>
      <c r="M3313" s="15"/>
    </row>
    <row r="3314" spans="10:13" x14ac:dyDescent="0.25">
      <c r="J3314" s="1"/>
      <c r="L3314" s="1"/>
      <c r="M3314" s="15"/>
    </row>
    <row r="3315" spans="10:13" x14ac:dyDescent="0.25">
      <c r="J3315" s="1"/>
      <c r="L3315" s="1"/>
      <c r="M3315" s="15"/>
    </row>
    <row r="3316" spans="10:13" x14ac:dyDescent="0.25">
      <c r="J3316" s="1"/>
      <c r="L3316" s="1"/>
      <c r="M3316" s="15"/>
    </row>
    <row r="3317" spans="10:13" x14ac:dyDescent="0.25">
      <c r="J3317" s="1"/>
      <c r="L3317" s="1"/>
      <c r="M3317" s="15"/>
    </row>
    <row r="3318" spans="10:13" x14ac:dyDescent="0.25">
      <c r="J3318" s="1"/>
      <c r="L3318" s="1"/>
      <c r="M3318" s="15"/>
    </row>
    <row r="3319" spans="10:13" x14ac:dyDescent="0.25">
      <c r="J3319" s="1"/>
      <c r="L3319" s="1"/>
      <c r="M3319" s="15"/>
    </row>
    <row r="3320" spans="10:13" x14ac:dyDescent="0.25">
      <c r="J3320" s="1"/>
      <c r="L3320" s="1"/>
      <c r="M3320" s="15"/>
    </row>
    <row r="3321" spans="10:13" x14ac:dyDescent="0.25">
      <c r="J3321" s="1"/>
      <c r="L3321" s="1"/>
      <c r="M3321" s="15"/>
    </row>
    <row r="3322" spans="10:13" x14ac:dyDescent="0.25">
      <c r="J3322" s="1"/>
      <c r="L3322" s="1"/>
      <c r="M3322" s="15"/>
    </row>
    <row r="3323" spans="10:13" x14ac:dyDescent="0.25">
      <c r="J3323" s="1"/>
      <c r="L3323" s="1"/>
      <c r="M3323" s="15"/>
    </row>
    <row r="3324" spans="10:13" x14ac:dyDescent="0.25">
      <c r="J3324" s="1"/>
      <c r="L3324" s="1"/>
      <c r="M3324" s="15"/>
    </row>
    <row r="3325" spans="10:13" x14ac:dyDescent="0.25">
      <c r="J3325" s="1"/>
      <c r="L3325" s="1"/>
      <c r="M3325" s="15"/>
    </row>
    <row r="3326" spans="10:13" x14ac:dyDescent="0.25">
      <c r="J3326" s="1"/>
      <c r="L3326" s="1"/>
      <c r="M3326" s="15"/>
    </row>
    <row r="3327" spans="10:13" x14ac:dyDescent="0.25">
      <c r="J3327" s="1"/>
      <c r="L3327" s="1"/>
      <c r="M3327" s="15"/>
    </row>
    <row r="3328" spans="10:13" x14ac:dyDescent="0.25">
      <c r="J3328" s="1"/>
      <c r="L3328" s="1"/>
      <c r="M3328" s="15"/>
    </row>
    <row r="3329" spans="10:13" x14ac:dyDescent="0.25">
      <c r="J3329" s="1"/>
      <c r="L3329" s="1"/>
      <c r="M3329" s="15"/>
    </row>
    <row r="3330" spans="10:13" x14ac:dyDescent="0.25">
      <c r="J3330" s="1"/>
      <c r="L3330" s="1"/>
      <c r="M3330" s="15"/>
    </row>
    <row r="3331" spans="10:13" x14ac:dyDescent="0.25">
      <c r="J3331" s="1"/>
      <c r="L3331" s="1"/>
      <c r="M3331" s="15"/>
    </row>
    <row r="3332" spans="10:13" x14ac:dyDescent="0.25">
      <c r="J3332" s="1"/>
      <c r="L3332" s="1"/>
      <c r="M3332" s="15"/>
    </row>
    <row r="3333" spans="10:13" x14ac:dyDescent="0.25">
      <c r="J3333" s="1"/>
      <c r="L3333" s="1"/>
      <c r="M3333" s="15"/>
    </row>
    <row r="3334" spans="10:13" x14ac:dyDescent="0.25">
      <c r="J3334" s="1"/>
      <c r="L3334" s="1"/>
      <c r="M3334" s="15"/>
    </row>
    <row r="3335" spans="10:13" x14ac:dyDescent="0.25">
      <c r="J3335" s="1"/>
      <c r="L3335" s="1"/>
      <c r="M3335" s="15"/>
    </row>
    <row r="3336" spans="10:13" x14ac:dyDescent="0.25">
      <c r="J3336" s="1"/>
      <c r="L3336" s="1"/>
      <c r="M3336" s="15"/>
    </row>
    <row r="3337" spans="10:13" x14ac:dyDescent="0.25">
      <c r="J3337" s="1"/>
      <c r="L3337" s="1"/>
      <c r="M3337" s="15"/>
    </row>
    <row r="3338" spans="10:13" x14ac:dyDescent="0.25">
      <c r="J3338" s="1"/>
      <c r="L3338" s="1"/>
      <c r="M3338" s="15"/>
    </row>
    <row r="3339" spans="10:13" x14ac:dyDescent="0.25">
      <c r="J3339" s="1"/>
      <c r="L3339" s="1"/>
      <c r="M3339" s="15"/>
    </row>
    <row r="3340" spans="10:13" x14ac:dyDescent="0.25">
      <c r="J3340" s="1"/>
      <c r="L3340" s="1"/>
      <c r="M3340" s="15"/>
    </row>
    <row r="3341" spans="10:13" x14ac:dyDescent="0.25">
      <c r="J3341" s="1"/>
      <c r="L3341" s="1"/>
      <c r="M3341" s="15"/>
    </row>
    <row r="3342" spans="10:13" x14ac:dyDescent="0.25">
      <c r="J3342" s="1"/>
      <c r="L3342" s="1"/>
      <c r="M3342" s="15"/>
    </row>
    <row r="3343" spans="10:13" x14ac:dyDescent="0.25">
      <c r="J3343" s="1"/>
      <c r="L3343" s="1"/>
      <c r="M3343" s="15"/>
    </row>
    <row r="3344" spans="10:13" x14ac:dyDescent="0.25">
      <c r="J3344" s="1"/>
      <c r="L3344" s="1"/>
      <c r="M3344" s="15"/>
    </row>
    <row r="3345" spans="10:13" x14ac:dyDescent="0.25">
      <c r="J3345" s="1"/>
      <c r="L3345" s="1"/>
      <c r="M3345" s="15"/>
    </row>
    <row r="3346" spans="10:13" x14ac:dyDescent="0.25">
      <c r="J3346" s="1"/>
      <c r="L3346" s="1"/>
      <c r="M3346" s="15"/>
    </row>
    <row r="3347" spans="10:13" x14ac:dyDescent="0.25">
      <c r="J3347" s="1"/>
      <c r="L3347" s="1"/>
      <c r="M3347" s="15"/>
    </row>
    <row r="3348" spans="10:13" x14ac:dyDescent="0.25">
      <c r="J3348" s="1"/>
      <c r="L3348" s="1"/>
      <c r="M3348" s="15"/>
    </row>
    <row r="3349" spans="10:13" x14ac:dyDescent="0.25">
      <c r="J3349" s="1"/>
      <c r="L3349" s="1"/>
      <c r="M3349" s="15"/>
    </row>
    <row r="3350" spans="10:13" x14ac:dyDescent="0.25">
      <c r="J3350" s="1"/>
      <c r="L3350" s="1"/>
      <c r="M3350" s="15"/>
    </row>
    <row r="3351" spans="10:13" x14ac:dyDescent="0.25">
      <c r="J3351" s="1"/>
      <c r="L3351" s="1"/>
      <c r="M3351" s="15"/>
    </row>
    <row r="3352" spans="10:13" x14ac:dyDescent="0.25">
      <c r="J3352" s="1"/>
      <c r="L3352" s="1"/>
      <c r="M3352" s="15"/>
    </row>
    <row r="3353" spans="10:13" x14ac:dyDescent="0.25">
      <c r="J3353" s="1"/>
      <c r="L3353" s="1"/>
      <c r="M3353" s="15"/>
    </row>
    <row r="3354" spans="10:13" x14ac:dyDescent="0.25">
      <c r="J3354" s="1"/>
      <c r="L3354" s="1"/>
      <c r="M3354" s="15"/>
    </row>
    <row r="3355" spans="10:13" x14ac:dyDescent="0.25">
      <c r="J3355" s="1"/>
      <c r="L3355" s="1"/>
      <c r="M3355" s="15"/>
    </row>
    <row r="3356" spans="10:13" x14ac:dyDescent="0.25">
      <c r="J3356" s="1"/>
      <c r="L3356" s="1"/>
      <c r="M3356" s="15"/>
    </row>
    <row r="3357" spans="10:13" x14ac:dyDescent="0.25">
      <c r="J3357" s="1"/>
      <c r="L3357" s="1"/>
      <c r="M3357" s="15"/>
    </row>
    <row r="3358" spans="10:13" x14ac:dyDescent="0.25">
      <c r="J3358" s="1"/>
      <c r="L3358" s="1"/>
      <c r="M3358" s="15"/>
    </row>
    <row r="3359" spans="10:13" x14ac:dyDescent="0.25">
      <c r="J3359" s="1"/>
      <c r="L3359" s="1"/>
      <c r="M3359" s="15"/>
    </row>
    <row r="3360" spans="10:13" x14ac:dyDescent="0.25">
      <c r="J3360" s="1"/>
      <c r="L3360" s="1"/>
      <c r="M3360" s="15"/>
    </row>
    <row r="3361" spans="10:13" x14ac:dyDescent="0.25">
      <c r="J3361" s="1"/>
      <c r="L3361" s="1"/>
      <c r="M3361" s="15"/>
    </row>
    <row r="3362" spans="10:13" x14ac:dyDescent="0.25">
      <c r="J3362" s="1"/>
      <c r="L3362" s="1"/>
      <c r="M3362" s="15"/>
    </row>
    <row r="3363" spans="10:13" x14ac:dyDescent="0.25">
      <c r="J3363" s="1"/>
      <c r="L3363" s="1"/>
      <c r="M3363" s="15"/>
    </row>
    <row r="3364" spans="10:13" x14ac:dyDescent="0.25">
      <c r="J3364" s="1"/>
      <c r="L3364" s="1"/>
      <c r="M3364" s="15"/>
    </row>
    <row r="3365" spans="10:13" x14ac:dyDescent="0.25">
      <c r="J3365" s="1"/>
      <c r="L3365" s="1"/>
      <c r="M3365" s="15"/>
    </row>
    <row r="3366" spans="10:13" x14ac:dyDescent="0.25">
      <c r="J3366" s="1"/>
      <c r="L3366" s="1"/>
      <c r="M3366" s="15"/>
    </row>
    <row r="3367" spans="10:13" x14ac:dyDescent="0.25">
      <c r="J3367" s="1"/>
      <c r="L3367" s="1"/>
      <c r="M3367" s="15"/>
    </row>
    <row r="3368" spans="10:13" x14ac:dyDescent="0.25">
      <c r="J3368" s="1"/>
      <c r="L3368" s="1"/>
      <c r="M3368" s="15"/>
    </row>
    <row r="3369" spans="10:13" x14ac:dyDescent="0.25">
      <c r="J3369" s="1"/>
      <c r="L3369" s="1"/>
      <c r="M3369" s="15"/>
    </row>
    <row r="3370" spans="10:13" x14ac:dyDescent="0.25">
      <c r="J3370" s="1"/>
      <c r="L3370" s="1"/>
      <c r="M3370" s="15"/>
    </row>
    <row r="3371" spans="10:13" x14ac:dyDescent="0.25">
      <c r="J3371" s="1"/>
      <c r="L3371" s="1"/>
      <c r="M3371" s="15"/>
    </row>
    <row r="3372" spans="10:13" x14ac:dyDescent="0.25">
      <c r="J3372" s="1"/>
      <c r="L3372" s="1"/>
      <c r="M3372" s="15"/>
    </row>
    <row r="3373" spans="10:13" x14ac:dyDescent="0.25">
      <c r="J3373" s="1"/>
      <c r="L3373" s="1"/>
      <c r="M3373" s="15"/>
    </row>
    <row r="3374" spans="10:13" x14ac:dyDescent="0.25">
      <c r="J3374" s="1"/>
      <c r="L3374" s="1"/>
      <c r="M3374" s="15"/>
    </row>
    <row r="3375" spans="10:13" x14ac:dyDescent="0.25">
      <c r="J3375" s="1"/>
      <c r="L3375" s="1"/>
      <c r="M3375" s="15"/>
    </row>
    <row r="3376" spans="10:13" x14ac:dyDescent="0.25">
      <c r="J3376" s="1"/>
      <c r="L3376" s="1"/>
      <c r="M3376" s="15"/>
    </row>
    <row r="3377" spans="10:13" x14ac:dyDescent="0.25">
      <c r="J3377" s="1"/>
      <c r="L3377" s="1"/>
      <c r="M3377" s="15"/>
    </row>
    <row r="3378" spans="10:13" x14ac:dyDescent="0.25">
      <c r="J3378" s="1"/>
      <c r="L3378" s="1"/>
      <c r="M3378" s="15"/>
    </row>
    <row r="3379" spans="10:13" x14ac:dyDescent="0.25">
      <c r="J3379" s="1"/>
      <c r="L3379" s="1"/>
      <c r="M3379" s="15"/>
    </row>
    <row r="3380" spans="10:13" x14ac:dyDescent="0.25">
      <c r="J3380" s="1"/>
      <c r="L3380" s="1"/>
      <c r="M3380" s="15"/>
    </row>
    <row r="3381" spans="10:13" x14ac:dyDescent="0.25">
      <c r="J3381" s="1"/>
      <c r="L3381" s="1"/>
      <c r="M3381" s="15"/>
    </row>
    <row r="3382" spans="10:13" x14ac:dyDescent="0.25">
      <c r="J3382" s="1"/>
      <c r="L3382" s="1"/>
      <c r="M3382" s="15"/>
    </row>
    <row r="3383" spans="10:13" x14ac:dyDescent="0.25">
      <c r="J3383" s="1"/>
      <c r="L3383" s="1"/>
      <c r="M3383" s="15"/>
    </row>
    <row r="3384" spans="10:13" x14ac:dyDescent="0.25">
      <c r="J3384" s="1"/>
      <c r="L3384" s="1"/>
      <c r="M3384" s="15"/>
    </row>
    <row r="3385" spans="10:13" x14ac:dyDescent="0.25">
      <c r="J3385" s="1"/>
      <c r="L3385" s="1"/>
      <c r="M3385" s="15"/>
    </row>
    <row r="3386" spans="10:13" x14ac:dyDescent="0.25">
      <c r="J3386" s="1"/>
      <c r="L3386" s="1"/>
      <c r="M3386" s="15"/>
    </row>
    <row r="3387" spans="10:13" x14ac:dyDescent="0.25">
      <c r="J3387" s="1"/>
      <c r="L3387" s="1"/>
      <c r="M3387" s="15"/>
    </row>
    <row r="3388" spans="10:13" x14ac:dyDescent="0.25">
      <c r="J3388" s="1"/>
      <c r="L3388" s="1"/>
      <c r="M3388" s="15"/>
    </row>
    <row r="3389" spans="10:13" x14ac:dyDescent="0.25">
      <c r="J3389" s="1"/>
      <c r="L3389" s="1"/>
      <c r="M3389" s="15"/>
    </row>
    <row r="3390" spans="10:13" x14ac:dyDescent="0.25">
      <c r="J3390" s="1"/>
      <c r="L3390" s="1"/>
      <c r="M3390" s="15"/>
    </row>
    <row r="3391" spans="10:13" x14ac:dyDescent="0.25">
      <c r="J3391" s="1"/>
      <c r="L3391" s="1"/>
      <c r="M3391" s="15"/>
    </row>
    <row r="3392" spans="10:13" x14ac:dyDescent="0.25">
      <c r="J3392" s="1"/>
      <c r="L3392" s="1"/>
      <c r="M3392" s="15"/>
    </row>
    <row r="3393" spans="10:13" x14ac:dyDescent="0.25">
      <c r="J3393" s="1"/>
      <c r="L3393" s="1"/>
      <c r="M3393" s="15"/>
    </row>
    <row r="3394" spans="10:13" x14ac:dyDescent="0.25">
      <c r="J3394" s="1"/>
      <c r="L3394" s="1"/>
      <c r="M3394" s="15"/>
    </row>
    <row r="3395" spans="10:13" x14ac:dyDescent="0.25">
      <c r="J3395" s="1"/>
      <c r="L3395" s="1"/>
      <c r="M3395" s="15"/>
    </row>
    <row r="3396" spans="10:13" x14ac:dyDescent="0.25">
      <c r="J3396" s="1"/>
      <c r="L3396" s="1"/>
      <c r="M3396" s="15"/>
    </row>
    <row r="3397" spans="10:13" x14ac:dyDescent="0.25">
      <c r="J3397" s="1"/>
      <c r="L3397" s="1"/>
      <c r="M3397" s="15"/>
    </row>
    <row r="3398" spans="10:13" x14ac:dyDescent="0.25">
      <c r="J3398" s="1"/>
      <c r="L3398" s="1"/>
      <c r="M3398" s="15"/>
    </row>
    <row r="3399" spans="10:13" x14ac:dyDescent="0.25">
      <c r="J3399" s="1"/>
      <c r="L3399" s="1"/>
      <c r="M3399" s="15"/>
    </row>
    <row r="3400" spans="10:13" x14ac:dyDescent="0.25">
      <c r="J3400" s="1"/>
      <c r="L3400" s="1"/>
      <c r="M3400" s="15"/>
    </row>
    <row r="3401" spans="10:13" x14ac:dyDescent="0.25">
      <c r="J3401" s="1"/>
      <c r="L3401" s="1"/>
      <c r="M3401" s="15"/>
    </row>
    <row r="3402" spans="10:13" x14ac:dyDescent="0.25">
      <c r="J3402" s="1"/>
      <c r="L3402" s="1"/>
      <c r="M3402" s="15"/>
    </row>
    <row r="3403" spans="10:13" x14ac:dyDescent="0.25">
      <c r="J3403" s="1"/>
      <c r="L3403" s="1"/>
      <c r="M3403" s="15"/>
    </row>
    <row r="3404" spans="10:13" x14ac:dyDescent="0.25">
      <c r="J3404" s="1"/>
      <c r="L3404" s="1"/>
      <c r="M3404" s="15"/>
    </row>
    <row r="3405" spans="10:13" x14ac:dyDescent="0.25">
      <c r="J3405" s="1"/>
      <c r="L3405" s="1"/>
      <c r="M3405" s="15"/>
    </row>
    <row r="3406" spans="10:13" x14ac:dyDescent="0.25">
      <c r="J3406" s="1"/>
      <c r="L3406" s="1"/>
      <c r="M3406" s="15"/>
    </row>
    <row r="3407" spans="10:13" x14ac:dyDescent="0.25">
      <c r="J3407" s="1"/>
      <c r="L3407" s="1"/>
      <c r="M3407" s="15"/>
    </row>
    <row r="3408" spans="10:13" x14ac:dyDescent="0.25">
      <c r="J3408" s="1"/>
      <c r="L3408" s="1"/>
      <c r="M3408" s="15"/>
    </row>
    <row r="3409" spans="10:13" x14ac:dyDescent="0.25">
      <c r="J3409" s="1"/>
      <c r="L3409" s="1"/>
      <c r="M3409" s="15"/>
    </row>
    <row r="3410" spans="10:13" x14ac:dyDescent="0.25">
      <c r="J3410" s="1"/>
      <c r="L3410" s="1"/>
      <c r="M3410" s="15"/>
    </row>
    <row r="3411" spans="10:13" x14ac:dyDescent="0.25">
      <c r="J3411" s="1"/>
      <c r="L3411" s="1"/>
      <c r="M3411" s="15"/>
    </row>
    <row r="3412" spans="10:13" x14ac:dyDescent="0.25">
      <c r="J3412" s="1"/>
      <c r="L3412" s="1"/>
      <c r="M3412" s="15"/>
    </row>
    <row r="3413" spans="10:13" x14ac:dyDescent="0.25">
      <c r="J3413" s="1"/>
      <c r="L3413" s="1"/>
      <c r="M3413" s="15"/>
    </row>
    <row r="3414" spans="10:13" x14ac:dyDescent="0.25">
      <c r="J3414" s="1"/>
      <c r="L3414" s="1"/>
      <c r="M3414" s="15"/>
    </row>
    <row r="3415" spans="10:13" x14ac:dyDescent="0.25">
      <c r="J3415" s="1"/>
      <c r="L3415" s="1"/>
      <c r="M3415" s="15"/>
    </row>
    <row r="3416" spans="10:13" x14ac:dyDescent="0.25">
      <c r="J3416" s="1"/>
      <c r="L3416" s="1"/>
      <c r="M3416" s="15"/>
    </row>
    <row r="3417" spans="10:13" x14ac:dyDescent="0.25">
      <c r="J3417" s="1"/>
      <c r="L3417" s="1"/>
      <c r="M3417" s="15"/>
    </row>
    <row r="3418" spans="10:13" x14ac:dyDescent="0.25">
      <c r="J3418" s="1"/>
      <c r="L3418" s="1"/>
      <c r="M3418" s="15"/>
    </row>
    <row r="3419" spans="10:13" x14ac:dyDescent="0.25">
      <c r="J3419" s="1"/>
      <c r="L3419" s="1"/>
      <c r="M3419" s="15"/>
    </row>
    <row r="3420" spans="10:13" x14ac:dyDescent="0.25">
      <c r="J3420" s="1"/>
      <c r="L3420" s="1"/>
      <c r="M3420" s="15"/>
    </row>
    <row r="3421" spans="10:13" x14ac:dyDescent="0.25">
      <c r="J3421" s="1"/>
      <c r="L3421" s="1"/>
      <c r="M3421" s="15"/>
    </row>
    <row r="3422" spans="10:13" x14ac:dyDescent="0.25">
      <c r="J3422" s="1"/>
      <c r="L3422" s="1"/>
      <c r="M3422" s="15"/>
    </row>
    <row r="3423" spans="10:13" x14ac:dyDescent="0.25">
      <c r="J3423" s="1"/>
      <c r="L3423" s="1"/>
      <c r="M3423" s="15"/>
    </row>
    <row r="3424" spans="10:13" x14ac:dyDescent="0.25">
      <c r="J3424" s="1"/>
      <c r="L3424" s="1"/>
      <c r="M3424" s="15"/>
    </row>
    <row r="3425" spans="10:13" x14ac:dyDescent="0.25">
      <c r="J3425" s="1"/>
      <c r="L3425" s="1"/>
      <c r="M3425" s="15"/>
    </row>
    <row r="3426" spans="10:13" x14ac:dyDescent="0.25">
      <c r="J3426" s="1"/>
      <c r="L3426" s="1"/>
      <c r="M3426" s="15"/>
    </row>
    <row r="3427" spans="10:13" x14ac:dyDescent="0.25">
      <c r="J3427" s="1"/>
      <c r="L3427" s="1"/>
      <c r="M3427" s="15"/>
    </row>
    <row r="3428" spans="10:13" x14ac:dyDescent="0.25">
      <c r="J3428" s="1"/>
      <c r="L3428" s="1"/>
      <c r="M3428" s="15"/>
    </row>
    <row r="3429" spans="10:13" x14ac:dyDescent="0.25">
      <c r="J3429" s="1"/>
      <c r="L3429" s="1"/>
      <c r="M3429" s="15"/>
    </row>
    <row r="3430" spans="10:13" x14ac:dyDescent="0.25">
      <c r="J3430" s="1"/>
      <c r="L3430" s="1"/>
      <c r="M3430" s="15"/>
    </row>
    <row r="3431" spans="10:13" x14ac:dyDescent="0.25">
      <c r="J3431" s="1"/>
      <c r="L3431" s="1"/>
      <c r="M3431" s="15"/>
    </row>
    <row r="3432" spans="10:13" x14ac:dyDescent="0.25">
      <c r="J3432" s="1"/>
      <c r="L3432" s="1"/>
      <c r="M3432" s="15"/>
    </row>
    <row r="3433" spans="10:13" x14ac:dyDescent="0.25">
      <c r="J3433" s="1"/>
      <c r="L3433" s="1"/>
      <c r="M3433" s="15"/>
    </row>
    <row r="3434" spans="10:13" x14ac:dyDescent="0.25">
      <c r="J3434" s="1"/>
      <c r="L3434" s="1"/>
      <c r="M3434" s="15"/>
    </row>
    <row r="3435" spans="10:13" x14ac:dyDescent="0.25">
      <c r="J3435" s="1"/>
      <c r="L3435" s="1"/>
      <c r="M3435" s="15"/>
    </row>
    <row r="3436" spans="10:13" x14ac:dyDescent="0.25">
      <c r="J3436" s="1"/>
      <c r="L3436" s="1"/>
      <c r="M3436" s="15"/>
    </row>
    <row r="3437" spans="10:13" x14ac:dyDescent="0.25">
      <c r="J3437" s="1"/>
      <c r="L3437" s="1"/>
      <c r="M3437" s="15"/>
    </row>
    <row r="3438" spans="10:13" x14ac:dyDescent="0.25">
      <c r="J3438" s="1"/>
      <c r="L3438" s="1"/>
      <c r="M3438" s="15"/>
    </row>
    <row r="3439" spans="10:13" x14ac:dyDescent="0.25">
      <c r="J3439" s="1"/>
      <c r="L3439" s="1"/>
      <c r="M3439" s="15"/>
    </row>
    <row r="3440" spans="10:13" x14ac:dyDescent="0.25">
      <c r="J3440" s="1"/>
      <c r="L3440" s="1"/>
      <c r="M3440" s="15"/>
    </row>
    <row r="3441" spans="10:13" x14ac:dyDescent="0.25">
      <c r="J3441" s="1"/>
      <c r="L3441" s="1"/>
      <c r="M3441" s="15"/>
    </row>
    <row r="3442" spans="10:13" x14ac:dyDescent="0.25">
      <c r="J3442" s="1"/>
      <c r="L3442" s="1"/>
      <c r="M3442" s="15"/>
    </row>
    <row r="3443" spans="10:13" x14ac:dyDescent="0.25">
      <c r="J3443" s="1"/>
      <c r="L3443" s="1"/>
      <c r="M3443" s="15"/>
    </row>
    <row r="3444" spans="10:13" x14ac:dyDescent="0.25">
      <c r="J3444" s="1"/>
      <c r="L3444" s="1"/>
      <c r="M3444" s="15"/>
    </row>
    <row r="3445" spans="10:13" x14ac:dyDescent="0.25">
      <c r="J3445" s="1"/>
      <c r="L3445" s="1"/>
      <c r="M3445" s="15"/>
    </row>
    <row r="3446" spans="10:13" x14ac:dyDescent="0.25">
      <c r="J3446" s="1"/>
      <c r="L3446" s="1"/>
      <c r="M3446" s="15"/>
    </row>
    <row r="3447" spans="10:13" x14ac:dyDescent="0.25">
      <c r="J3447" s="1"/>
      <c r="L3447" s="1"/>
      <c r="M3447" s="15"/>
    </row>
    <row r="3448" spans="10:13" x14ac:dyDescent="0.25">
      <c r="J3448" s="1"/>
      <c r="L3448" s="1"/>
      <c r="M3448" s="15"/>
    </row>
    <row r="3449" spans="10:13" x14ac:dyDescent="0.25">
      <c r="J3449" s="1"/>
      <c r="L3449" s="1"/>
      <c r="M3449" s="15"/>
    </row>
    <row r="3450" spans="10:13" x14ac:dyDescent="0.25">
      <c r="J3450" s="1"/>
      <c r="L3450" s="1"/>
      <c r="M3450" s="15"/>
    </row>
    <row r="3451" spans="10:13" x14ac:dyDescent="0.25">
      <c r="J3451" s="1"/>
      <c r="L3451" s="1"/>
      <c r="M3451" s="15"/>
    </row>
    <row r="3452" spans="10:13" x14ac:dyDescent="0.25">
      <c r="J3452" s="1"/>
      <c r="L3452" s="1"/>
      <c r="M3452" s="15"/>
    </row>
    <row r="3453" spans="10:13" x14ac:dyDescent="0.25">
      <c r="J3453" s="1"/>
      <c r="L3453" s="1"/>
      <c r="M3453" s="15"/>
    </row>
    <row r="3454" spans="10:13" x14ac:dyDescent="0.25">
      <c r="J3454" s="1"/>
      <c r="L3454" s="1"/>
      <c r="M3454" s="15"/>
    </row>
    <row r="3455" spans="10:13" x14ac:dyDescent="0.25">
      <c r="J3455" s="1"/>
      <c r="L3455" s="1"/>
      <c r="M3455" s="15"/>
    </row>
    <row r="3456" spans="10:13" x14ac:dyDescent="0.25">
      <c r="J3456" s="1"/>
      <c r="L3456" s="1"/>
      <c r="M3456" s="15"/>
    </row>
    <row r="3457" spans="10:13" x14ac:dyDescent="0.25">
      <c r="J3457" s="1"/>
      <c r="L3457" s="1"/>
      <c r="M3457" s="15"/>
    </row>
    <row r="3458" spans="10:13" x14ac:dyDescent="0.25">
      <c r="J3458" s="1"/>
      <c r="L3458" s="1"/>
      <c r="M3458" s="15"/>
    </row>
    <row r="3459" spans="10:13" x14ac:dyDescent="0.25">
      <c r="J3459" s="1"/>
      <c r="L3459" s="1"/>
      <c r="M3459" s="15"/>
    </row>
    <row r="3460" spans="10:13" x14ac:dyDescent="0.25">
      <c r="J3460" s="1"/>
      <c r="L3460" s="1"/>
      <c r="M3460" s="15"/>
    </row>
    <row r="3461" spans="10:13" x14ac:dyDescent="0.25">
      <c r="J3461" s="1"/>
      <c r="L3461" s="1"/>
      <c r="M3461" s="15"/>
    </row>
    <row r="3462" spans="10:13" x14ac:dyDescent="0.25">
      <c r="J3462" s="1"/>
      <c r="L3462" s="1"/>
      <c r="M3462" s="15"/>
    </row>
    <row r="3463" spans="10:13" x14ac:dyDescent="0.25">
      <c r="J3463" s="1"/>
      <c r="L3463" s="1"/>
      <c r="M3463" s="15"/>
    </row>
    <row r="3464" spans="10:13" x14ac:dyDescent="0.25">
      <c r="J3464" s="1"/>
      <c r="L3464" s="1"/>
      <c r="M3464" s="15"/>
    </row>
    <row r="3465" spans="10:13" x14ac:dyDescent="0.25">
      <c r="J3465" s="1"/>
      <c r="L3465" s="1"/>
      <c r="M3465" s="15"/>
    </row>
    <row r="3466" spans="10:13" x14ac:dyDescent="0.25">
      <c r="J3466" s="1"/>
      <c r="L3466" s="1"/>
      <c r="M3466" s="15"/>
    </row>
    <row r="3467" spans="10:13" x14ac:dyDescent="0.25">
      <c r="J3467" s="1"/>
      <c r="L3467" s="1"/>
      <c r="M3467" s="15"/>
    </row>
    <row r="3468" spans="10:13" x14ac:dyDescent="0.25">
      <c r="J3468" s="1"/>
      <c r="L3468" s="1"/>
      <c r="M3468" s="15"/>
    </row>
    <row r="3469" spans="10:13" x14ac:dyDescent="0.25">
      <c r="J3469" s="1"/>
      <c r="L3469" s="1"/>
      <c r="M3469" s="15"/>
    </row>
    <row r="3470" spans="10:13" x14ac:dyDescent="0.25">
      <c r="J3470" s="1"/>
      <c r="L3470" s="1"/>
      <c r="M3470" s="15"/>
    </row>
    <row r="3471" spans="10:13" x14ac:dyDescent="0.25">
      <c r="J3471" s="1"/>
      <c r="L3471" s="1"/>
      <c r="M3471" s="15"/>
    </row>
    <row r="3472" spans="10:13" x14ac:dyDescent="0.25">
      <c r="J3472" s="1"/>
      <c r="L3472" s="1"/>
      <c r="M3472" s="15"/>
    </row>
    <row r="3473" spans="10:13" x14ac:dyDescent="0.25">
      <c r="J3473" s="1"/>
      <c r="L3473" s="1"/>
      <c r="M3473" s="15"/>
    </row>
    <row r="3474" spans="10:13" x14ac:dyDescent="0.25">
      <c r="J3474" s="1"/>
      <c r="L3474" s="1"/>
      <c r="M3474" s="15"/>
    </row>
    <row r="3475" spans="10:13" x14ac:dyDescent="0.25">
      <c r="J3475" s="1"/>
      <c r="L3475" s="1"/>
      <c r="M3475" s="15"/>
    </row>
    <row r="3476" spans="10:13" x14ac:dyDescent="0.25">
      <c r="J3476" s="1"/>
      <c r="L3476" s="1"/>
      <c r="M3476" s="15"/>
    </row>
    <row r="3477" spans="10:13" x14ac:dyDescent="0.25">
      <c r="J3477" s="1"/>
      <c r="L3477" s="1"/>
      <c r="M3477" s="15"/>
    </row>
    <row r="3478" spans="10:13" x14ac:dyDescent="0.25">
      <c r="J3478" s="1"/>
      <c r="L3478" s="1"/>
      <c r="M3478" s="15"/>
    </row>
    <row r="3479" spans="10:13" x14ac:dyDescent="0.25">
      <c r="J3479" s="1"/>
      <c r="L3479" s="1"/>
      <c r="M3479" s="15"/>
    </row>
    <row r="3480" spans="10:13" x14ac:dyDescent="0.25">
      <c r="J3480" s="1"/>
      <c r="L3480" s="1"/>
      <c r="M3480" s="15"/>
    </row>
    <row r="3481" spans="10:13" x14ac:dyDescent="0.25">
      <c r="J3481" s="1"/>
      <c r="L3481" s="1"/>
      <c r="M3481" s="15"/>
    </row>
    <row r="3482" spans="10:13" x14ac:dyDescent="0.25">
      <c r="J3482" s="1"/>
      <c r="L3482" s="1"/>
      <c r="M3482" s="15"/>
    </row>
    <row r="3483" spans="10:13" x14ac:dyDescent="0.25">
      <c r="J3483" s="1"/>
      <c r="L3483" s="1"/>
      <c r="M3483" s="15"/>
    </row>
    <row r="3484" spans="10:13" x14ac:dyDescent="0.25">
      <c r="J3484" s="1"/>
      <c r="L3484" s="1"/>
      <c r="M3484" s="15"/>
    </row>
    <row r="3485" spans="10:13" x14ac:dyDescent="0.25">
      <c r="J3485" s="1"/>
      <c r="L3485" s="1"/>
      <c r="M3485" s="15"/>
    </row>
    <row r="3486" spans="10:13" x14ac:dyDescent="0.25">
      <c r="J3486" s="1"/>
      <c r="L3486" s="1"/>
      <c r="M3486" s="15"/>
    </row>
    <row r="3487" spans="10:13" x14ac:dyDescent="0.25">
      <c r="J3487" s="1"/>
      <c r="L3487" s="1"/>
      <c r="M3487" s="15"/>
    </row>
    <row r="3488" spans="10:13" x14ac:dyDescent="0.25">
      <c r="J3488" s="1"/>
      <c r="L3488" s="1"/>
      <c r="M3488" s="15"/>
    </row>
    <row r="3489" spans="10:13" x14ac:dyDescent="0.25">
      <c r="J3489" s="1"/>
      <c r="L3489" s="1"/>
      <c r="M3489" s="15"/>
    </row>
    <row r="3490" spans="10:13" x14ac:dyDescent="0.25">
      <c r="J3490" s="1"/>
      <c r="L3490" s="1"/>
      <c r="M3490" s="15"/>
    </row>
    <row r="3491" spans="10:13" x14ac:dyDescent="0.25">
      <c r="J3491" s="1"/>
      <c r="L3491" s="1"/>
      <c r="M3491" s="15"/>
    </row>
    <row r="3492" spans="10:13" x14ac:dyDescent="0.25">
      <c r="J3492" s="1"/>
      <c r="L3492" s="1"/>
      <c r="M3492" s="15"/>
    </row>
    <row r="3493" spans="10:13" x14ac:dyDescent="0.25">
      <c r="J3493" s="1"/>
      <c r="L3493" s="1"/>
      <c r="M3493" s="15"/>
    </row>
    <row r="3494" spans="10:13" x14ac:dyDescent="0.25">
      <c r="J3494" s="1"/>
      <c r="L3494" s="1"/>
      <c r="M3494" s="15"/>
    </row>
    <row r="3495" spans="10:13" x14ac:dyDescent="0.25">
      <c r="J3495" s="1"/>
      <c r="L3495" s="1"/>
      <c r="M3495" s="15"/>
    </row>
    <row r="3496" spans="10:13" x14ac:dyDescent="0.25">
      <c r="J3496" s="1"/>
      <c r="L3496" s="1"/>
      <c r="M3496" s="15"/>
    </row>
    <row r="3497" spans="10:13" x14ac:dyDescent="0.25">
      <c r="J3497" s="1"/>
      <c r="L3497" s="1"/>
      <c r="M3497" s="15"/>
    </row>
    <row r="3498" spans="10:13" x14ac:dyDescent="0.25">
      <c r="J3498" s="1"/>
      <c r="L3498" s="1"/>
      <c r="M3498" s="15"/>
    </row>
    <row r="3499" spans="10:13" x14ac:dyDescent="0.25">
      <c r="J3499" s="1"/>
      <c r="L3499" s="1"/>
      <c r="M3499" s="15"/>
    </row>
    <row r="3500" spans="10:13" x14ac:dyDescent="0.25">
      <c r="J3500" s="1"/>
      <c r="L3500" s="1"/>
      <c r="M3500" s="15"/>
    </row>
    <row r="3501" spans="10:13" x14ac:dyDescent="0.25">
      <c r="J3501" s="1"/>
      <c r="L3501" s="1"/>
      <c r="M3501" s="15"/>
    </row>
    <row r="3502" spans="10:13" x14ac:dyDescent="0.25">
      <c r="J3502" s="1"/>
      <c r="L3502" s="1"/>
      <c r="M3502" s="15"/>
    </row>
    <row r="3503" spans="10:13" x14ac:dyDescent="0.25">
      <c r="J3503" s="1"/>
      <c r="L3503" s="1"/>
      <c r="M3503" s="15"/>
    </row>
    <row r="3504" spans="10:13" x14ac:dyDescent="0.25">
      <c r="J3504" s="1"/>
      <c r="L3504" s="1"/>
      <c r="M3504" s="15"/>
    </row>
    <row r="3505" spans="10:13" x14ac:dyDescent="0.25">
      <c r="J3505" s="1"/>
      <c r="L3505" s="1"/>
      <c r="M3505" s="15"/>
    </row>
    <row r="3506" spans="10:13" x14ac:dyDescent="0.25">
      <c r="J3506" s="1"/>
      <c r="L3506" s="1"/>
      <c r="M3506" s="15"/>
    </row>
    <row r="3507" spans="10:13" x14ac:dyDescent="0.25">
      <c r="J3507" s="1"/>
      <c r="L3507" s="1"/>
      <c r="M3507" s="15"/>
    </row>
    <row r="3508" spans="10:13" x14ac:dyDescent="0.25">
      <c r="J3508" s="1"/>
      <c r="L3508" s="1"/>
      <c r="M3508" s="15"/>
    </row>
    <row r="3509" spans="10:13" x14ac:dyDescent="0.25">
      <c r="J3509" s="1"/>
      <c r="L3509" s="1"/>
      <c r="M3509" s="15"/>
    </row>
    <row r="3510" spans="10:13" x14ac:dyDescent="0.25">
      <c r="J3510" s="1"/>
      <c r="L3510" s="1"/>
      <c r="M3510" s="15"/>
    </row>
    <row r="3511" spans="10:13" x14ac:dyDescent="0.25">
      <c r="J3511" s="1"/>
      <c r="L3511" s="1"/>
      <c r="M3511" s="15"/>
    </row>
    <row r="3512" spans="10:13" x14ac:dyDescent="0.25">
      <c r="J3512" s="1"/>
      <c r="L3512" s="1"/>
      <c r="M3512" s="15"/>
    </row>
    <row r="3513" spans="10:13" x14ac:dyDescent="0.25">
      <c r="J3513" s="1"/>
      <c r="L3513" s="1"/>
      <c r="M3513" s="15"/>
    </row>
    <row r="3514" spans="10:13" x14ac:dyDescent="0.25">
      <c r="J3514" s="1"/>
      <c r="L3514" s="1"/>
      <c r="M3514" s="15"/>
    </row>
    <row r="3515" spans="10:13" x14ac:dyDescent="0.25">
      <c r="J3515" s="1"/>
      <c r="L3515" s="1"/>
      <c r="M3515" s="15"/>
    </row>
    <row r="3516" spans="10:13" x14ac:dyDescent="0.25">
      <c r="J3516" s="1"/>
      <c r="L3516" s="1"/>
      <c r="M3516" s="15"/>
    </row>
    <row r="3517" spans="10:13" x14ac:dyDescent="0.25">
      <c r="J3517" s="1"/>
      <c r="L3517" s="1"/>
      <c r="M3517" s="15"/>
    </row>
    <row r="3518" spans="10:13" x14ac:dyDescent="0.25">
      <c r="J3518" s="1"/>
      <c r="L3518" s="1"/>
      <c r="M3518" s="15"/>
    </row>
    <row r="3519" spans="10:13" x14ac:dyDescent="0.25">
      <c r="J3519" s="1"/>
      <c r="L3519" s="1"/>
      <c r="M3519" s="15"/>
    </row>
    <row r="3520" spans="10:13" x14ac:dyDescent="0.25">
      <c r="J3520" s="1"/>
      <c r="L3520" s="1"/>
      <c r="M3520" s="15"/>
    </row>
    <row r="3521" spans="10:13" x14ac:dyDescent="0.25">
      <c r="J3521" s="1"/>
      <c r="L3521" s="1"/>
      <c r="M3521" s="15"/>
    </row>
    <row r="3522" spans="10:13" x14ac:dyDescent="0.25">
      <c r="J3522" s="1"/>
      <c r="L3522" s="1"/>
      <c r="M3522" s="15"/>
    </row>
    <row r="3523" spans="10:13" x14ac:dyDescent="0.25">
      <c r="J3523" s="1"/>
      <c r="L3523" s="1"/>
      <c r="M3523" s="15"/>
    </row>
    <row r="3524" spans="10:13" x14ac:dyDescent="0.25">
      <c r="J3524" s="1"/>
      <c r="L3524" s="1"/>
      <c r="M3524" s="15"/>
    </row>
    <row r="3525" spans="10:13" x14ac:dyDescent="0.25">
      <c r="J3525" s="1"/>
      <c r="L3525" s="1"/>
      <c r="M3525" s="15"/>
    </row>
    <row r="3526" spans="10:13" x14ac:dyDescent="0.25">
      <c r="J3526" s="1"/>
      <c r="L3526" s="1"/>
      <c r="M3526" s="15"/>
    </row>
    <row r="3527" spans="10:13" x14ac:dyDescent="0.25">
      <c r="J3527" s="1"/>
      <c r="L3527" s="1"/>
      <c r="M3527" s="15"/>
    </row>
    <row r="3528" spans="10:13" x14ac:dyDescent="0.25">
      <c r="J3528" s="1"/>
      <c r="L3528" s="1"/>
      <c r="M3528" s="15"/>
    </row>
    <row r="3529" spans="10:13" x14ac:dyDescent="0.25">
      <c r="J3529" s="1"/>
      <c r="L3529" s="1"/>
      <c r="M3529" s="15"/>
    </row>
    <row r="3530" spans="10:13" x14ac:dyDescent="0.25">
      <c r="J3530" s="1"/>
      <c r="L3530" s="1"/>
      <c r="M3530" s="15"/>
    </row>
    <row r="3531" spans="10:13" x14ac:dyDescent="0.25">
      <c r="J3531" s="1"/>
      <c r="L3531" s="1"/>
      <c r="M3531" s="15"/>
    </row>
    <row r="3532" spans="10:13" x14ac:dyDescent="0.25">
      <c r="J3532" s="1"/>
      <c r="L3532" s="1"/>
      <c r="M3532" s="15"/>
    </row>
    <row r="3533" spans="10:13" x14ac:dyDescent="0.25">
      <c r="J3533" s="1"/>
      <c r="L3533" s="1"/>
      <c r="M3533" s="15"/>
    </row>
    <row r="3534" spans="10:13" x14ac:dyDescent="0.25">
      <c r="J3534" s="1"/>
      <c r="L3534" s="1"/>
      <c r="M3534" s="15"/>
    </row>
    <row r="3535" spans="10:13" x14ac:dyDescent="0.25">
      <c r="J3535" s="1"/>
      <c r="L3535" s="1"/>
      <c r="M3535" s="15"/>
    </row>
    <row r="3536" spans="10:13" x14ac:dyDescent="0.25">
      <c r="J3536" s="1"/>
      <c r="L3536" s="1"/>
      <c r="M3536" s="15"/>
    </row>
    <row r="3537" spans="10:13" x14ac:dyDescent="0.25">
      <c r="J3537" s="1"/>
      <c r="L3537" s="1"/>
      <c r="M3537" s="15"/>
    </row>
    <row r="3538" spans="10:13" x14ac:dyDescent="0.25">
      <c r="J3538" s="1"/>
      <c r="L3538" s="1"/>
      <c r="M3538" s="15"/>
    </row>
    <row r="3539" spans="10:13" x14ac:dyDescent="0.25">
      <c r="J3539" s="1"/>
      <c r="L3539" s="1"/>
      <c r="M3539" s="15"/>
    </row>
    <row r="3540" spans="10:13" x14ac:dyDescent="0.25">
      <c r="J3540" s="1"/>
      <c r="L3540" s="1"/>
      <c r="M3540" s="15"/>
    </row>
    <row r="3541" spans="10:13" x14ac:dyDescent="0.25">
      <c r="J3541" s="1"/>
      <c r="L3541" s="1"/>
      <c r="M3541" s="15"/>
    </row>
    <row r="3542" spans="10:13" x14ac:dyDescent="0.25">
      <c r="J3542" s="1"/>
      <c r="L3542" s="1"/>
      <c r="M3542" s="15"/>
    </row>
    <row r="3543" spans="10:13" x14ac:dyDescent="0.25">
      <c r="J3543" s="1"/>
      <c r="L3543" s="1"/>
      <c r="M3543" s="15"/>
    </row>
    <row r="3544" spans="10:13" x14ac:dyDescent="0.25">
      <c r="J3544" s="1"/>
      <c r="L3544" s="1"/>
      <c r="M3544" s="15"/>
    </row>
    <row r="3545" spans="10:13" x14ac:dyDescent="0.25">
      <c r="J3545" s="1"/>
      <c r="L3545" s="1"/>
      <c r="M3545" s="15"/>
    </row>
    <row r="3546" spans="10:13" x14ac:dyDescent="0.25">
      <c r="J3546" s="1"/>
      <c r="L3546" s="1"/>
      <c r="M3546" s="15"/>
    </row>
    <row r="3547" spans="10:13" x14ac:dyDescent="0.25">
      <c r="J3547" s="1"/>
      <c r="L3547" s="1"/>
      <c r="M3547" s="15"/>
    </row>
    <row r="3548" spans="10:13" x14ac:dyDescent="0.25">
      <c r="J3548" s="1"/>
      <c r="L3548" s="1"/>
      <c r="M3548" s="15"/>
    </row>
    <row r="3549" spans="10:13" x14ac:dyDescent="0.25">
      <c r="J3549" s="1"/>
      <c r="L3549" s="1"/>
      <c r="M3549" s="15"/>
    </row>
    <row r="3550" spans="10:13" x14ac:dyDescent="0.25">
      <c r="J3550" s="1"/>
      <c r="L3550" s="1"/>
      <c r="M3550" s="15"/>
    </row>
    <row r="3551" spans="10:13" x14ac:dyDescent="0.25">
      <c r="J3551" s="1"/>
      <c r="L3551" s="1"/>
      <c r="M3551" s="15"/>
    </row>
    <row r="3552" spans="10:13" x14ac:dyDescent="0.25">
      <c r="J3552" s="1"/>
      <c r="L3552" s="1"/>
      <c r="M3552" s="15"/>
    </row>
    <row r="3553" spans="10:13" x14ac:dyDescent="0.25">
      <c r="J3553" s="1"/>
      <c r="L3553" s="1"/>
      <c r="M3553" s="15"/>
    </row>
    <row r="3554" spans="10:13" x14ac:dyDescent="0.25">
      <c r="J3554" s="1"/>
      <c r="L3554" s="1"/>
      <c r="M3554" s="15"/>
    </row>
    <row r="3555" spans="10:13" x14ac:dyDescent="0.25">
      <c r="J3555" s="1"/>
      <c r="L3555" s="1"/>
      <c r="M3555" s="15"/>
    </row>
    <row r="3556" spans="10:13" x14ac:dyDescent="0.25">
      <c r="J3556" s="1"/>
      <c r="L3556" s="1"/>
      <c r="M3556" s="15"/>
    </row>
    <row r="3557" spans="10:13" x14ac:dyDescent="0.25">
      <c r="J3557" s="1"/>
      <c r="L3557" s="1"/>
      <c r="M3557" s="15"/>
    </row>
    <row r="3558" spans="10:13" x14ac:dyDescent="0.25">
      <c r="J3558" s="1"/>
      <c r="L3558" s="1"/>
      <c r="M3558" s="15"/>
    </row>
    <row r="3559" spans="10:13" x14ac:dyDescent="0.25">
      <c r="J3559" s="1"/>
      <c r="L3559" s="1"/>
      <c r="M3559" s="15"/>
    </row>
    <row r="3560" spans="10:13" x14ac:dyDescent="0.25">
      <c r="J3560" s="1"/>
      <c r="L3560" s="1"/>
      <c r="M3560" s="15"/>
    </row>
    <row r="3561" spans="10:13" x14ac:dyDescent="0.25">
      <c r="J3561" s="1"/>
      <c r="L3561" s="1"/>
      <c r="M3561" s="15"/>
    </row>
    <row r="3562" spans="10:13" x14ac:dyDescent="0.25">
      <c r="J3562" s="1"/>
      <c r="L3562" s="1"/>
      <c r="M3562" s="15"/>
    </row>
    <row r="3563" spans="10:13" x14ac:dyDescent="0.25">
      <c r="J3563" s="1"/>
      <c r="L3563" s="1"/>
      <c r="M3563" s="15"/>
    </row>
    <row r="3564" spans="10:13" x14ac:dyDescent="0.25">
      <c r="J3564" s="1"/>
      <c r="L3564" s="1"/>
      <c r="M3564" s="15"/>
    </row>
    <row r="3565" spans="10:13" x14ac:dyDescent="0.25">
      <c r="J3565" s="1"/>
      <c r="L3565" s="1"/>
      <c r="M3565" s="15"/>
    </row>
    <row r="3566" spans="10:13" x14ac:dyDescent="0.25">
      <c r="J3566" s="1"/>
      <c r="L3566" s="1"/>
      <c r="M3566" s="15"/>
    </row>
    <row r="3567" spans="10:13" x14ac:dyDescent="0.25">
      <c r="J3567" s="1"/>
      <c r="L3567" s="1"/>
      <c r="M3567" s="15"/>
    </row>
    <row r="3568" spans="10:13" x14ac:dyDescent="0.25">
      <c r="J3568" s="1"/>
      <c r="L3568" s="1"/>
      <c r="M3568" s="15"/>
    </row>
    <row r="3569" spans="10:13" x14ac:dyDescent="0.25">
      <c r="J3569" s="1"/>
      <c r="L3569" s="1"/>
      <c r="M3569" s="15"/>
    </row>
    <row r="3570" spans="10:13" x14ac:dyDescent="0.25">
      <c r="J3570" s="1"/>
      <c r="L3570" s="1"/>
      <c r="M3570" s="15"/>
    </row>
    <row r="3571" spans="10:13" x14ac:dyDescent="0.25">
      <c r="J3571" s="1"/>
      <c r="L3571" s="1"/>
      <c r="M3571" s="15"/>
    </row>
    <row r="3572" spans="10:13" x14ac:dyDescent="0.25">
      <c r="J3572" s="1"/>
      <c r="L3572" s="1"/>
      <c r="M3572" s="15"/>
    </row>
    <row r="3573" spans="10:13" x14ac:dyDescent="0.25">
      <c r="J3573" s="1"/>
      <c r="L3573" s="1"/>
      <c r="M3573" s="15"/>
    </row>
    <row r="3574" spans="10:13" x14ac:dyDescent="0.25">
      <c r="J3574" s="1"/>
      <c r="L3574" s="1"/>
      <c r="M3574" s="15"/>
    </row>
    <row r="3575" spans="10:13" x14ac:dyDescent="0.25">
      <c r="J3575" s="1"/>
      <c r="L3575" s="1"/>
      <c r="M3575" s="15"/>
    </row>
    <row r="3576" spans="10:13" x14ac:dyDescent="0.25">
      <c r="J3576" s="1"/>
      <c r="L3576" s="1"/>
      <c r="M3576" s="15"/>
    </row>
    <row r="3577" spans="10:13" x14ac:dyDescent="0.25">
      <c r="J3577" s="1"/>
      <c r="L3577" s="1"/>
      <c r="M3577" s="15"/>
    </row>
    <row r="3578" spans="10:13" x14ac:dyDescent="0.25">
      <c r="J3578" s="1"/>
      <c r="L3578" s="1"/>
      <c r="M3578" s="15"/>
    </row>
    <row r="3579" spans="10:13" x14ac:dyDescent="0.25">
      <c r="J3579" s="1"/>
      <c r="L3579" s="1"/>
      <c r="M3579" s="15"/>
    </row>
    <row r="3580" spans="10:13" x14ac:dyDescent="0.25">
      <c r="J3580" s="1"/>
      <c r="L3580" s="1"/>
      <c r="M3580" s="15"/>
    </row>
    <row r="3581" spans="10:13" x14ac:dyDescent="0.25">
      <c r="J3581" s="1"/>
      <c r="L3581" s="1"/>
      <c r="M3581" s="15"/>
    </row>
    <row r="3582" spans="10:13" x14ac:dyDescent="0.25">
      <c r="J3582" s="1"/>
      <c r="L3582" s="1"/>
      <c r="M3582" s="15"/>
    </row>
    <row r="3583" spans="10:13" x14ac:dyDescent="0.25">
      <c r="J3583" s="1"/>
      <c r="L3583" s="1"/>
      <c r="M3583" s="15"/>
    </row>
    <row r="3584" spans="10:13" x14ac:dyDescent="0.25">
      <c r="J3584" s="1"/>
      <c r="L3584" s="1"/>
      <c r="M3584" s="15"/>
    </row>
    <row r="3585" spans="10:13" x14ac:dyDescent="0.25">
      <c r="J3585" s="1"/>
      <c r="L3585" s="1"/>
      <c r="M3585" s="15"/>
    </row>
    <row r="3586" spans="10:13" x14ac:dyDescent="0.25">
      <c r="J3586" s="1"/>
      <c r="L3586" s="1"/>
      <c r="M3586" s="15"/>
    </row>
    <row r="3587" spans="10:13" x14ac:dyDescent="0.25">
      <c r="J3587" s="1"/>
      <c r="L3587" s="1"/>
      <c r="M3587" s="15"/>
    </row>
    <row r="3588" spans="10:13" x14ac:dyDescent="0.25">
      <c r="J3588" s="1"/>
      <c r="L3588" s="1"/>
      <c r="M3588" s="15"/>
    </row>
    <row r="3589" spans="10:13" x14ac:dyDescent="0.25">
      <c r="J3589" s="1"/>
      <c r="L3589" s="1"/>
      <c r="M3589" s="15"/>
    </row>
    <row r="3590" spans="10:13" x14ac:dyDescent="0.25">
      <c r="J3590" s="1"/>
      <c r="L3590" s="1"/>
      <c r="M3590" s="15"/>
    </row>
    <row r="3591" spans="10:13" x14ac:dyDescent="0.25">
      <c r="J3591" s="1"/>
      <c r="L3591" s="1"/>
      <c r="M3591" s="15"/>
    </row>
    <row r="3592" spans="10:13" x14ac:dyDescent="0.25">
      <c r="J3592" s="1"/>
      <c r="L3592" s="1"/>
      <c r="M3592" s="15"/>
    </row>
    <row r="3593" spans="10:13" x14ac:dyDescent="0.25">
      <c r="J3593" s="1"/>
      <c r="L3593" s="1"/>
      <c r="M3593" s="15"/>
    </row>
    <row r="3594" spans="10:13" x14ac:dyDescent="0.25">
      <c r="J3594" s="1"/>
      <c r="L3594" s="1"/>
      <c r="M3594" s="15"/>
    </row>
    <row r="3595" spans="10:13" x14ac:dyDescent="0.25">
      <c r="J3595" s="1"/>
      <c r="L3595" s="1"/>
      <c r="M3595" s="15"/>
    </row>
    <row r="3596" spans="10:13" x14ac:dyDescent="0.25">
      <c r="J3596" s="1"/>
      <c r="L3596" s="1"/>
      <c r="M3596" s="15"/>
    </row>
    <row r="3597" spans="10:13" x14ac:dyDescent="0.25">
      <c r="J3597" s="1"/>
      <c r="L3597" s="1"/>
      <c r="M3597" s="15"/>
    </row>
    <row r="3598" spans="10:13" x14ac:dyDescent="0.25">
      <c r="J3598" s="1"/>
      <c r="L3598" s="1"/>
      <c r="M3598" s="15"/>
    </row>
    <row r="3599" spans="10:13" x14ac:dyDescent="0.25">
      <c r="J3599" s="1"/>
      <c r="L3599" s="1"/>
      <c r="M3599" s="15"/>
    </row>
    <row r="3600" spans="10:13" x14ac:dyDescent="0.25">
      <c r="J3600" s="1"/>
      <c r="L3600" s="1"/>
      <c r="M3600" s="15"/>
    </row>
    <row r="3601" spans="10:13" x14ac:dyDescent="0.25">
      <c r="J3601" s="1"/>
      <c r="L3601" s="1"/>
      <c r="M3601" s="15"/>
    </row>
    <row r="3602" spans="10:13" x14ac:dyDescent="0.25">
      <c r="J3602" s="1"/>
      <c r="L3602" s="1"/>
      <c r="M3602" s="15"/>
    </row>
    <row r="3603" spans="10:13" x14ac:dyDescent="0.25">
      <c r="J3603" s="1"/>
      <c r="L3603" s="1"/>
      <c r="M3603" s="15"/>
    </row>
    <row r="3604" spans="10:13" x14ac:dyDescent="0.25">
      <c r="J3604" s="1"/>
      <c r="L3604" s="1"/>
      <c r="M3604" s="15"/>
    </row>
    <row r="3605" spans="10:13" x14ac:dyDescent="0.25">
      <c r="J3605" s="1"/>
      <c r="L3605" s="1"/>
      <c r="M3605" s="15"/>
    </row>
    <row r="3606" spans="10:13" x14ac:dyDescent="0.25">
      <c r="J3606" s="1"/>
      <c r="L3606" s="1"/>
      <c r="M3606" s="15"/>
    </row>
    <row r="3607" spans="10:13" x14ac:dyDescent="0.25">
      <c r="J3607" s="1"/>
      <c r="L3607" s="1"/>
      <c r="M3607" s="15"/>
    </row>
    <row r="3608" spans="10:13" x14ac:dyDescent="0.25">
      <c r="J3608" s="1"/>
      <c r="L3608" s="1"/>
      <c r="M3608" s="15"/>
    </row>
    <row r="3609" spans="10:13" x14ac:dyDescent="0.25">
      <c r="J3609" s="1"/>
      <c r="L3609" s="1"/>
      <c r="M3609" s="15"/>
    </row>
    <row r="3610" spans="10:13" x14ac:dyDescent="0.25">
      <c r="J3610" s="1"/>
      <c r="L3610" s="1"/>
      <c r="M3610" s="15"/>
    </row>
    <row r="3611" spans="10:13" x14ac:dyDescent="0.25">
      <c r="J3611" s="1"/>
      <c r="L3611" s="1"/>
      <c r="M3611" s="15"/>
    </row>
    <row r="3612" spans="10:13" x14ac:dyDescent="0.25">
      <c r="J3612" s="1"/>
      <c r="L3612" s="1"/>
      <c r="M3612" s="15"/>
    </row>
    <row r="3613" spans="10:13" x14ac:dyDescent="0.25">
      <c r="J3613" s="1"/>
      <c r="L3613" s="1"/>
      <c r="M3613" s="15"/>
    </row>
    <row r="3614" spans="10:13" x14ac:dyDescent="0.25">
      <c r="J3614" s="1"/>
      <c r="L3614" s="1"/>
      <c r="M3614" s="15"/>
    </row>
    <row r="3615" spans="10:13" x14ac:dyDescent="0.25">
      <c r="J3615" s="1"/>
      <c r="L3615" s="1"/>
      <c r="M3615" s="15"/>
    </row>
    <row r="3616" spans="10:13" x14ac:dyDescent="0.25">
      <c r="J3616" s="1"/>
      <c r="L3616" s="1"/>
      <c r="M3616" s="15"/>
    </row>
    <row r="3617" spans="10:13" x14ac:dyDescent="0.25">
      <c r="J3617" s="1"/>
      <c r="L3617" s="1"/>
      <c r="M3617" s="15"/>
    </row>
    <row r="3618" spans="10:13" x14ac:dyDescent="0.25">
      <c r="J3618" s="1"/>
      <c r="L3618" s="1"/>
      <c r="M3618" s="15"/>
    </row>
    <row r="3619" spans="10:13" x14ac:dyDescent="0.25">
      <c r="J3619" s="1"/>
      <c r="L3619" s="1"/>
      <c r="M3619" s="15"/>
    </row>
    <row r="3620" spans="10:13" x14ac:dyDescent="0.25">
      <c r="J3620" s="1"/>
      <c r="L3620" s="1"/>
      <c r="M3620" s="15"/>
    </row>
    <row r="3621" spans="10:13" x14ac:dyDescent="0.25">
      <c r="J3621" s="1"/>
      <c r="L3621" s="1"/>
      <c r="M3621" s="15"/>
    </row>
    <row r="3622" spans="10:13" x14ac:dyDescent="0.25">
      <c r="J3622" s="1"/>
      <c r="L3622" s="1"/>
      <c r="M3622" s="15"/>
    </row>
    <row r="3623" spans="10:13" x14ac:dyDescent="0.25">
      <c r="J3623" s="1"/>
      <c r="L3623" s="1"/>
      <c r="M3623" s="15"/>
    </row>
    <row r="3624" spans="10:13" x14ac:dyDescent="0.25">
      <c r="J3624" s="1"/>
      <c r="L3624" s="1"/>
      <c r="M3624" s="15"/>
    </row>
    <row r="3625" spans="10:13" x14ac:dyDescent="0.25">
      <c r="J3625" s="1"/>
      <c r="L3625" s="1"/>
      <c r="M3625" s="15"/>
    </row>
    <row r="3626" spans="10:13" x14ac:dyDescent="0.25">
      <c r="J3626" s="1"/>
      <c r="L3626" s="1"/>
      <c r="M3626" s="15"/>
    </row>
    <row r="3627" spans="10:13" x14ac:dyDescent="0.25">
      <c r="J3627" s="1"/>
      <c r="L3627" s="1"/>
      <c r="M3627" s="15"/>
    </row>
    <row r="3628" spans="10:13" x14ac:dyDescent="0.25">
      <c r="J3628" s="1"/>
      <c r="L3628" s="1"/>
      <c r="M3628" s="15"/>
    </row>
    <row r="3629" spans="10:13" x14ac:dyDescent="0.25">
      <c r="J3629" s="1"/>
      <c r="L3629" s="1"/>
      <c r="M3629" s="15"/>
    </row>
    <row r="3630" spans="10:13" x14ac:dyDescent="0.25">
      <c r="J3630" s="1"/>
      <c r="L3630" s="1"/>
      <c r="M3630" s="15"/>
    </row>
    <row r="3631" spans="10:13" x14ac:dyDescent="0.25">
      <c r="J3631" s="1"/>
      <c r="L3631" s="1"/>
      <c r="M3631" s="15"/>
    </row>
    <row r="3632" spans="10:13" x14ac:dyDescent="0.25">
      <c r="J3632" s="1"/>
      <c r="L3632" s="1"/>
      <c r="M3632" s="15"/>
    </row>
    <row r="3633" spans="10:13" x14ac:dyDescent="0.25">
      <c r="J3633" s="1"/>
      <c r="L3633" s="1"/>
      <c r="M3633" s="15"/>
    </row>
    <row r="3634" spans="10:13" x14ac:dyDescent="0.25">
      <c r="J3634" s="1"/>
      <c r="L3634" s="1"/>
      <c r="M3634" s="15"/>
    </row>
    <row r="3635" spans="10:13" x14ac:dyDescent="0.25">
      <c r="J3635" s="1"/>
      <c r="L3635" s="1"/>
      <c r="M3635" s="15"/>
    </row>
    <row r="3636" spans="10:13" x14ac:dyDescent="0.25">
      <c r="J3636" s="1"/>
      <c r="L3636" s="1"/>
      <c r="M3636" s="15"/>
    </row>
    <row r="3637" spans="10:13" x14ac:dyDescent="0.25">
      <c r="J3637" s="1"/>
      <c r="L3637" s="1"/>
      <c r="M3637" s="15"/>
    </row>
    <row r="3638" spans="10:13" x14ac:dyDescent="0.25">
      <c r="J3638" s="1"/>
      <c r="L3638" s="1"/>
      <c r="M3638" s="15"/>
    </row>
    <row r="3639" spans="10:13" x14ac:dyDescent="0.25">
      <c r="J3639" s="1"/>
      <c r="L3639" s="1"/>
      <c r="M3639" s="15"/>
    </row>
    <row r="3640" spans="10:13" x14ac:dyDescent="0.25">
      <c r="J3640" s="1"/>
      <c r="L3640" s="1"/>
      <c r="M3640" s="15"/>
    </row>
    <row r="3641" spans="10:13" x14ac:dyDescent="0.25">
      <c r="J3641" s="1"/>
      <c r="L3641" s="1"/>
      <c r="M3641" s="15"/>
    </row>
    <row r="3642" spans="10:13" x14ac:dyDescent="0.25">
      <c r="J3642" s="1"/>
      <c r="L3642" s="1"/>
      <c r="M3642" s="15"/>
    </row>
    <row r="3643" spans="10:13" x14ac:dyDescent="0.25">
      <c r="J3643" s="1"/>
      <c r="L3643" s="1"/>
      <c r="M3643" s="15"/>
    </row>
    <row r="3644" spans="10:13" x14ac:dyDescent="0.25">
      <c r="J3644" s="1"/>
      <c r="L3644" s="1"/>
      <c r="M3644" s="15"/>
    </row>
    <row r="3645" spans="10:13" x14ac:dyDescent="0.25">
      <c r="J3645" s="1"/>
      <c r="L3645" s="1"/>
      <c r="M3645" s="15"/>
    </row>
    <row r="3646" spans="10:13" x14ac:dyDescent="0.25">
      <c r="J3646" s="1"/>
      <c r="L3646" s="1"/>
      <c r="M3646" s="15"/>
    </row>
    <row r="3647" spans="10:13" x14ac:dyDescent="0.25">
      <c r="J3647" s="1"/>
      <c r="L3647" s="1"/>
      <c r="M3647" s="15"/>
    </row>
    <row r="3648" spans="10:13" x14ac:dyDescent="0.25">
      <c r="J3648" s="1"/>
      <c r="L3648" s="1"/>
      <c r="M3648" s="15"/>
    </row>
    <row r="3649" spans="10:13" x14ac:dyDescent="0.25">
      <c r="J3649" s="1"/>
      <c r="L3649" s="1"/>
      <c r="M3649" s="15"/>
    </row>
    <row r="3650" spans="10:13" x14ac:dyDescent="0.25">
      <c r="J3650" s="1"/>
      <c r="L3650" s="1"/>
      <c r="M3650" s="15"/>
    </row>
    <row r="3651" spans="10:13" x14ac:dyDescent="0.25">
      <c r="J3651" s="1"/>
      <c r="L3651" s="1"/>
      <c r="M3651" s="15"/>
    </row>
    <row r="3652" spans="10:13" x14ac:dyDescent="0.25">
      <c r="J3652" s="1"/>
      <c r="L3652" s="1"/>
      <c r="M3652" s="15"/>
    </row>
    <row r="3653" spans="10:13" x14ac:dyDescent="0.25">
      <c r="J3653" s="1"/>
      <c r="L3653" s="1"/>
      <c r="M3653" s="15"/>
    </row>
    <row r="3654" spans="10:13" x14ac:dyDescent="0.25">
      <c r="J3654" s="1"/>
      <c r="L3654" s="1"/>
      <c r="M3654" s="15"/>
    </row>
    <row r="3655" spans="10:13" x14ac:dyDescent="0.25">
      <c r="J3655" s="1"/>
      <c r="L3655" s="1"/>
      <c r="M3655" s="15"/>
    </row>
    <row r="3656" spans="10:13" x14ac:dyDescent="0.25">
      <c r="J3656" s="1"/>
      <c r="L3656" s="1"/>
      <c r="M3656" s="15"/>
    </row>
    <row r="3657" spans="10:13" x14ac:dyDescent="0.25">
      <c r="J3657" s="1"/>
      <c r="L3657" s="1"/>
      <c r="M3657" s="15"/>
    </row>
    <row r="3658" spans="10:13" x14ac:dyDescent="0.25">
      <c r="J3658" s="1"/>
      <c r="L3658" s="1"/>
      <c r="M3658" s="15"/>
    </row>
    <row r="3659" spans="10:13" x14ac:dyDescent="0.25">
      <c r="J3659" s="1"/>
      <c r="L3659" s="1"/>
      <c r="M3659" s="15"/>
    </row>
    <row r="3660" spans="10:13" x14ac:dyDescent="0.25">
      <c r="J3660" s="1"/>
      <c r="L3660" s="1"/>
      <c r="M3660" s="15"/>
    </row>
    <row r="3661" spans="10:13" x14ac:dyDescent="0.25">
      <c r="J3661" s="1"/>
      <c r="L3661" s="1"/>
      <c r="M3661" s="15"/>
    </row>
    <row r="3662" spans="10:13" x14ac:dyDescent="0.25">
      <c r="J3662" s="1"/>
      <c r="L3662" s="1"/>
      <c r="M3662" s="15"/>
    </row>
    <row r="3663" spans="10:13" x14ac:dyDescent="0.25">
      <c r="J3663" s="1"/>
      <c r="L3663" s="1"/>
      <c r="M3663" s="15"/>
    </row>
    <row r="3664" spans="10:13" x14ac:dyDescent="0.25">
      <c r="J3664" s="1"/>
      <c r="L3664" s="1"/>
      <c r="M3664" s="15"/>
    </row>
    <row r="3665" spans="10:13" x14ac:dyDescent="0.25">
      <c r="J3665" s="1"/>
      <c r="L3665" s="1"/>
      <c r="M3665" s="15"/>
    </row>
    <row r="3666" spans="10:13" x14ac:dyDescent="0.25">
      <c r="J3666" s="1"/>
      <c r="L3666" s="1"/>
      <c r="M3666" s="15"/>
    </row>
    <row r="3667" spans="10:13" x14ac:dyDescent="0.25">
      <c r="J3667" s="1"/>
      <c r="L3667" s="1"/>
      <c r="M3667" s="15"/>
    </row>
    <row r="3668" spans="10:13" x14ac:dyDescent="0.25">
      <c r="J3668" s="1"/>
      <c r="L3668" s="1"/>
      <c r="M3668" s="15"/>
    </row>
    <row r="3669" spans="10:13" x14ac:dyDescent="0.25">
      <c r="J3669" s="1"/>
      <c r="L3669" s="1"/>
      <c r="M3669" s="15"/>
    </row>
    <row r="3670" spans="10:13" x14ac:dyDescent="0.25">
      <c r="J3670" s="1"/>
      <c r="L3670" s="1"/>
      <c r="M3670" s="15"/>
    </row>
    <row r="3671" spans="10:13" x14ac:dyDescent="0.25">
      <c r="J3671" s="1"/>
      <c r="L3671" s="1"/>
      <c r="M3671" s="15"/>
    </row>
    <row r="3672" spans="10:13" x14ac:dyDescent="0.25">
      <c r="J3672" s="1"/>
      <c r="L3672" s="1"/>
      <c r="M3672" s="15"/>
    </row>
    <row r="3673" spans="10:13" x14ac:dyDescent="0.25">
      <c r="J3673" s="1"/>
      <c r="L3673" s="1"/>
      <c r="M3673" s="15"/>
    </row>
    <row r="3674" spans="10:13" x14ac:dyDescent="0.25">
      <c r="J3674" s="1"/>
      <c r="L3674" s="1"/>
      <c r="M3674" s="15"/>
    </row>
    <row r="3675" spans="10:13" x14ac:dyDescent="0.25">
      <c r="J3675" s="1"/>
      <c r="L3675" s="1"/>
      <c r="M3675" s="15"/>
    </row>
    <row r="3676" spans="10:13" x14ac:dyDescent="0.25">
      <c r="J3676" s="1"/>
      <c r="L3676" s="1"/>
      <c r="M3676" s="15"/>
    </row>
    <row r="3677" spans="10:13" x14ac:dyDescent="0.25">
      <c r="J3677" s="1"/>
      <c r="L3677" s="1"/>
      <c r="M3677" s="15"/>
    </row>
    <row r="3678" spans="10:13" x14ac:dyDescent="0.25">
      <c r="J3678" s="1"/>
      <c r="L3678" s="1"/>
      <c r="M3678" s="15"/>
    </row>
    <row r="3679" spans="10:13" x14ac:dyDescent="0.25">
      <c r="J3679" s="1"/>
      <c r="L3679" s="1"/>
      <c r="M3679" s="15"/>
    </row>
    <row r="3680" spans="10:13" x14ac:dyDescent="0.25">
      <c r="J3680" s="1"/>
      <c r="L3680" s="1"/>
      <c r="M3680" s="15"/>
    </row>
    <row r="3681" spans="10:13" x14ac:dyDescent="0.25">
      <c r="J3681" s="1"/>
      <c r="L3681" s="1"/>
      <c r="M3681" s="15"/>
    </row>
    <row r="3682" spans="10:13" x14ac:dyDescent="0.25">
      <c r="J3682" s="1"/>
      <c r="L3682" s="1"/>
      <c r="M3682" s="15"/>
    </row>
    <row r="3683" spans="10:13" x14ac:dyDescent="0.25">
      <c r="J3683" s="1"/>
      <c r="L3683" s="1"/>
      <c r="M3683" s="15"/>
    </row>
    <row r="3684" spans="10:13" x14ac:dyDescent="0.25">
      <c r="J3684" s="1"/>
      <c r="L3684" s="1"/>
      <c r="M3684" s="15"/>
    </row>
    <row r="3685" spans="10:13" x14ac:dyDescent="0.25">
      <c r="J3685" s="1"/>
      <c r="L3685" s="1"/>
    </row>
    <row r="3686" spans="10:13" x14ac:dyDescent="0.25">
      <c r="J3686" s="1"/>
      <c r="L3686" s="1"/>
    </row>
    <row r="3687" spans="10:13" x14ac:dyDescent="0.25">
      <c r="J3687" s="1"/>
      <c r="L3687" s="1"/>
    </row>
    <row r="3688" spans="10:13" x14ac:dyDescent="0.25">
      <c r="J3688" s="1"/>
      <c r="L3688" s="1"/>
    </row>
    <row r="3689" spans="10:13" x14ac:dyDescent="0.25">
      <c r="J3689" s="1"/>
      <c r="L3689" s="1"/>
    </row>
    <row r="3690" spans="10:13" x14ac:dyDescent="0.25">
      <c r="J3690" s="1"/>
      <c r="L3690" s="1"/>
    </row>
    <row r="3691" spans="10:13" x14ac:dyDescent="0.25">
      <c r="J3691" s="1"/>
      <c r="L3691" s="1"/>
    </row>
    <row r="3692" spans="10:13" x14ac:dyDescent="0.25">
      <c r="J3692" s="1"/>
      <c r="L3692" s="1"/>
    </row>
    <row r="3693" spans="10:13" x14ac:dyDescent="0.25">
      <c r="J3693" s="1"/>
      <c r="L3693" s="1"/>
    </row>
    <row r="3694" spans="10:13" x14ac:dyDescent="0.25">
      <c r="J3694" s="1"/>
      <c r="L3694" s="1"/>
    </row>
    <row r="3695" spans="10:13" x14ac:dyDescent="0.25">
      <c r="J3695" s="1"/>
      <c r="L3695" s="1"/>
    </row>
    <row r="3696" spans="10:13" x14ac:dyDescent="0.25">
      <c r="J3696" s="1"/>
      <c r="L3696" s="1"/>
    </row>
    <row r="3697" spans="10:12" x14ac:dyDescent="0.25">
      <c r="J3697" s="1"/>
      <c r="L3697" s="1"/>
    </row>
    <row r="3698" spans="10:12" x14ac:dyDescent="0.25">
      <c r="J3698" s="1"/>
      <c r="L3698" s="1"/>
    </row>
    <row r="3699" spans="10:12" x14ac:dyDescent="0.25">
      <c r="J3699" s="1"/>
      <c r="L3699" s="1"/>
    </row>
    <row r="3700" spans="10:12" x14ac:dyDescent="0.25">
      <c r="J3700" s="1"/>
      <c r="L3700" s="1"/>
    </row>
    <row r="3701" spans="10:12" x14ac:dyDescent="0.25">
      <c r="J3701" s="1"/>
      <c r="L3701" s="1"/>
    </row>
    <row r="3702" spans="10:12" x14ac:dyDescent="0.25">
      <c r="J3702" s="1"/>
      <c r="L3702" s="1"/>
    </row>
    <row r="3703" spans="10:12" x14ac:dyDescent="0.25">
      <c r="J3703" s="1"/>
      <c r="L3703" s="1"/>
    </row>
    <row r="3704" spans="10:12" x14ac:dyDescent="0.25">
      <c r="J3704" s="1"/>
      <c r="L3704" s="1"/>
    </row>
    <row r="3705" spans="10:12" x14ac:dyDescent="0.25">
      <c r="J3705" s="1"/>
      <c r="L3705" s="1"/>
    </row>
    <row r="3706" spans="10:12" x14ac:dyDescent="0.25">
      <c r="J3706" s="1"/>
      <c r="L3706" s="1"/>
    </row>
    <row r="3707" spans="10:12" x14ac:dyDescent="0.25">
      <c r="J3707" s="1"/>
      <c r="L3707" s="1"/>
    </row>
    <row r="3708" spans="10:12" x14ac:dyDescent="0.25">
      <c r="J3708" s="1"/>
      <c r="L3708" s="1"/>
    </row>
    <row r="3709" spans="10:12" x14ac:dyDescent="0.25">
      <c r="J3709" s="1"/>
      <c r="L3709" s="1"/>
    </row>
    <row r="3710" spans="10:12" x14ac:dyDescent="0.25">
      <c r="J3710" s="1"/>
      <c r="L3710" s="1"/>
    </row>
    <row r="3711" spans="10:12" x14ac:dyDescent="0.25">
      <c r="J3711" s="1"/>
      <c r="L3711" s="1"/>
    </row>
    <row r="3712" spans="10:12" x14ac:dyDescent="0.25">
      <c r="J3712" s="1"/>
      <c r="L3712" s="1"/>
    </row>
    <row r="3713" spans="10:12" x14ac:dyDescent="0.25">
      <c r="J3713" s="1"/>
      <c r="L3713" s="1"/>
    </row>
    <row r="3714" spans="10:12" x14ac:dyDescent="0.25">
      <c r="J3714" s="1"/>
      <c r="L3714" s="1"/>
    </row>
    <row r="3715" spans="10:12" x14ac:dyDescent="0.25">
      <c r="J3715" s="1"/>
      <c r="L3715" s="1"/>
    </row>
    <row r="3716" spans="10:12" x14ac:dyDescent="0.25">
      <c r="J3716" s="1"/>
      <c r="L3716" s="1"/>
    </row>
    <row r="3717" spans="10:12" x14ac:dyDescent="0.25">
      <c r="J3717" s="1"/>
      <c r="L3717" s="1"/>
    </row>
    <row r="3718" spans="10:12" x14ac:dyDescent="0.25">
      <c r="J3718" s="1"/>
      <c r="L3718" s="1"/>
    </row>
    <row r="3719" spans="10:12" x14ac:dyDescent="0.25">
      <c r="J3719" s="1"/>
      <c r="L3719" s="1"/>
    </row>
    <row r="3720" spans="10:12" x14ac:dyDescent="0.25">
      <c r="J3720" s="1"/>
      <c r="L3720" s="1"/>
    </row>
    <row r="3721" spans="10:12" x14ac:dyDescent="0.25">
      <c r="J3721" s="1"/>
      <c r="L3721" s="1"/>
    </row>
    <row r="3722" spans="10:12" x14ac:dyDescent="0.25">
      <c r="J3722" s="1"/>
      <c r="L3722" s="1"/>
    </row>
    <row r="3723" spans="10:12" x14ac:dyDescent="0.25">
      <c r="J3723" s="1"/>
      <c r="L3723" s="1"/>
    </row>
    <row r="3724" spans="10:12" x14ac:dyDescent="0.25">
      <c r="J3724" s="1"/>
      <c r="L3724" s="1"/>
    </row>
    <row r="3725" spans="10:12" x14ac:dyDescent="0.25">
      <c r="J3725" s="1"/>
      <c r="L3725" s="1"/>
    </row>
    <row r="3726" spans="10:12" x14ac:dyDescent="0.25">
      <c r="J3726" s="1"/>
      <c r="L3726" s="1"/>
    </row>
    <row r="3727" spans="10:12" x14ac:dyDescent="0.25">
      <c r="J3727" s="1"/>
      <c r="L3727" s="1"/>
    </row>
    <row r="3728" spans="10:12" x14ac:dyDescent="0.25">
      <c r="J3728" s="1"/>
      <c r="L3728" s="1"/>
    </row>
    <row r="3729" spans="10:12" x14ac:dyDescent="0.25">
      <c r="J3729" s="1"/>
      <c r="L3729" s="1"/>
    </row>
    <row r="3730" spans="10:12" x14ac:dyDescent="0.25">
      <c r="J3730" s="1"/>
      <c r="L3730" s="1"/>
    </row>
    <row r="3731" spans="10:12" x14ac:dyDescent="0.25">
      <c r="J3731" s="1"/>
      <c r="L3731" s="1"/>
    </row>
    <row r="3732" spans="10:12" x14ac:dyDescent="0.25">
      <c r="J3732" s="1"/>
      <c r="L3732" s="1"/>
    </row>
    <row r="3733" spans="10:12" x14ac:dyDescent="0.25">
      <c r="J3733" s="1"/>
      <c r="L3733" s="1"/>
    </row>
    <row r="3734" spans="10:12" x14ac:dyDescent="0.25">
      <c r="J3734" s="1"/>
      <c r="L3734" s="1"/>
    </row>
    <row r="3735" spans="10:12" x14ac:dyDescent="0.25">
      <c r="J3735" s="1"/>
      <c r="L3735" s="1"/>
    </row>
    <row r="3736" spans="10:12" x14ac:dyDescent="0.25">
      <c r="J3736" s="1"/>
      <c r="L3736" s="1"/>
    </row>
    <row r="3737" spans="10:12" x14ac:dyDescent="0.25">
      <c r="J3737" s="1"/>
      <c r="L3737" s="1"/>
    </row>
    <row r="3738" spans="10:12" x14ac:dyDescent="0.25">
      <c r="J3738" s="1"/>
      <c r="L3738" s="1"/>
    </row>
    <row r="3739" spans="10:12" x14ac:dyDescent="0.25">
      <c r="J3739" s="1"/>
      <c r="L3739" s="1"/>
    </row>
    <row r="3740" spans="10:12" x14ac:dyDescent="0.25">
      <c r="J3740" s="1"/>
      <c r="L3740" s="1"/>
    </row>
    <row r="3741" spans="10:12" x14ac:dyDescent="0.25">
      <c r="J3741" s="1"/>
      <c r="L3741" s="1"/>
    </row>
    <row r="3742" spans="10:12" x14ac:dyDescent="0.25">
      <c r="J3742" s="1"/>
      <c r="L3742" s="1"/>
    </row>
    <row r="3743" spans="10:12" x14ac:dyDescent="0.25">
      <c r="J3743" s="1"/>
      <c r="L3743" s="1"/>
    </row>
    <row r="3744" spans="10:12" x14ac:dyDescent="0.25">
      <c r="J3744" s="1"/>
      <c r="L3744" s="1"/>
    </row>
    <row r="3745" spans="10:12" x14ac:dyDescent="0.25">
      <c r="J3745" s="1"/>
      <c r="L3745" s="1"/>
    </row>
    <row r="3746" spans="10:12" x14ac:dyDescent="0.25">
      <c r="J3746" s="1"/>
      <c r="L3746" s="1"/>
    </row>
    <row r="3747" spans="10:12" x14ac:dyDescent="0.25">
      <c r="J3747" s="1"/>
      <c r="L3747" s="1"/>
    </row>
    <row r="3748" spans="10:12" x14ac:dyDescent="0.25">
      <c r="J3748" s="1"/>
      <c r="L3748" s="1"/>
    </row>
    <row r="3749" spans="10:12" x14ac:dyDescent="0.25">
      <c r="J3749" s="1"/>
      <c r="L3749" s="1"/>
    </row>
    <row r="3750" spans="10:12" x14ac:dyDescent="0.25">
      <c r="J3750" s="1"/>
      <c r="L3750" s="1"/>
    </row>
    <row r="3751" spans="10:12" x14ac:dyDescent="0.25">
      <c r="J3751" s="1"/>
      <c r="L3751" s="1"/>
    </row>
    <row r="3752" spans="10:12" x14ac:dyDescent="0.25">
      <c r="J3752" s="1"/>
      <c r="L3752" s="1"/>
    </row>
    <row r="3753" spans="10:12" x14ac:dyDescent="0.25">
      <c r="J3753" s="1"/>
      <c r="L3753" s="1"/>
    </row>
    <row r="3754" spans="10:12" x14ac:dyDescent="0.25">
      <c r="J3754" s="1"/>
      <c r="L3754" s="1"/>
    </row>
    <row r="3755" spans="10:12" x14ac:dyDescent="0.25">
      <c r="J3755" s="1"/>
      <c r="L3755" s="1"/>
    </row>
    <row r="3756" spans="10:12" x14ac:dyDescent="0.25">
      <c r="J3756" s="1"/>
      <c r="L3756" s="1"/>
    </row>
    <row r="3757" spans="10:12" x14ac:dyDescent="0.25">
      <c r="J3757" s="1"/>
      <c r="L3757" s="1"/>
    </row>
    <row r="3758" spans="10:12" x14ac:dyDescent="0.25">
      <c r="J3758" s="1"/>
      <c r="L3758" s="1"/>
    </row>
    <row r="3759" spans="10:12" x14ac:dyDescent="0.25">
      <c r="J3759" s="1"/>
      <c r="L3759" s="1"/>
    </row>
    <row r="3760" spans="10:12" x14ac:dyDescent="0.25">
      <c r="J3760" s="1"/>
      <c r="L3760" s="1"/>
    </row>
    <row r="3761" spans="10:12" x14ac:dyDescent="0.25">
      <c r="J3761" s="1"/>
      <c r="L3761" s="1"/>
    </row>
    <row r="3762" spans="10:12" x14ac:dyDescent="0.25">
      <c r="J3762" s="1"/>
      <c r="L3762" s="1"/>
    </row>
    <row r="3763" spans="10:12" x14ac:dyDescent="0.25">
      <c r="J3763" s="1"/>
      <c r="L3763" s="1"/>
    </row>
    <row r="3764" spans="10:12" x14ac:dyDescent="0.25">
      <c r="J3764" s="1"/>
      <c r="L3764" s="1"/>
    </row>
    <row r="3765" spans="10:12" x14ac:dyDescent="0.25">
      <c r="J3765" s="1"/>
      <c r="L3765" s="1"/>
    </row>
    <row r="3766" spans="10:12" x14ac:dyDescent="0.25">
      <c r="J3766" s="1"/>
      <c r="L3766" s="1"/>
    </row>
    <row r="3767" spans="10:12" x14ac:dyDescent="0.25">
      <c r="J3767" s="1"/>
      <c r="L3767" s="1"/>
    </row>
    <row r="3768" spans="10:12" x14ac:dyDescent="0.25">
      <c r="J3768" s="1"/>
      <c r="L3768" s="1"/>
    </row>
    <row r="3769" spans="10:12" x14ac:dyDescent="0.25">
      <c r="J3769" s="1"/>
      <c r="L3769" s="1"/>
    </row>
    <row r="3770" spans="10:12" x14ac:dyDescent="0.25">
      <c r="J3770" s="1"/>
      <c r="L3770" s="1"/>
    </row>
    <row r="3771" spans="10:12" x14ac:dyDescent="0.25">
      <c r="J3771" s="1"/>
      <c r="L3771" s="1"/>
    </row>
    <row r="3772" spans="10:12" x14ac:dyDescent="0.25">
      <c r="J3772" s="1"/>
      <c r="L3772" s="1"/>
    </row>
    <row r="3773" spans="10:12" x14ac:dyDescent="0.25">
      <c r="J3773" s="1"/>
      <c r="L3773" s="1"/>
    </row>
    <row r="3774" spans="10:12" x14ac:dyDescent="0.25">
      <c r="J3774" s="1"/>
      <c r="L3774" s="1"/>
    </row>
    <row r="3775" spans="10:12" x14ac:dyDescent="0.25">
      <c r="J3775" s="1"/>
      <c r="L3775" s="1"/>
    </row>
    <row r="3776" spans="10:12" x14ac:dyDescent="0.25">
      <c r="J3776" s="1"/>
      <c r="L3776" s="1"/>
    </row>
    <row r="3777" spans="10:12" x14ac:dyDescent="0.25">
      <c r="J3777" s="1"/>
      <c r="L3777" s="1"/>
    </row>
    <row r="3778" spans="10:12" x14ac:dyDescent="0.25">
      <c r="J3778" s="1"/>
      <c r="L3778" s="1"/>
    </row>
    <row r="3779" spans="10:12" x14ac:dyDescent="0.25">
      <c r="J3779" s="1"/>
      <c r="L3779" s="1"/>
    </row>
    <row r="3780" spans="10:12" x14ac:dyDescent="0.25">
      <c r="J3780" s="1"/>
      <c r="L3780" s="1"/>
    </row>
    <row r="3781" spans="10:12" x14ac:dyDescent="0.25">
      <c r="J3781" s="1"/>
      <c r="L3781" s="1"/>
    </row>
    <row r="3782" spans="10:12" x14ac:dyDescent="0.25">
      <c r="J3782" s="1"/>
      <c r="L3782" s="1"/>
    </row>
    <row r="3783" spans="10:12" x14ac:dyDescent="0.25">
      <c r="J3783" s="1"/>
      <c r="L3783" s="1"/>
    </row>
    <row r="3784" spans="10:12" x14ac:dyDescent="0.25">
      <c r="J3784" s="1"/>
      <c r="L3784" s="1"/>
    </row>
    <row r="3785" spans="10:12" x14ac:dyDescent="0.25">
      <c r="J3785" s="1"/>
      <c r="L3785" s="1"/>
    </row>
    <row r="3786" spans="10:12" x14ac:dyDescent="0.25">
      <c r="J3786" s="1"/>
      <c r="L3786" s="1"/>
    </row>
    <row r="3787" spans="10:12" x14ac:dyDescent="0.25">
      <c r="J3787" s="1"/>
      <c r="L3787" s="1"/>
    </row>
    <row r="3788" spans="10:12" x14ac:dyDescent="0.25">
      <c r="J3788" s="1"/>
      <c r="L3788" s="1"/>
    </row>
    <row r="3789" spans="10:12" x14ac:dyDescent="0.25">
      <c r="J3789" s="1"/>
      <c r="L3789" s="1"/>
    </row>
    <row r="3790" spans="10:12" x14ac:dyDescent="0.25">
      <c r="J3790" s="1"/>
      <c r="L3790" s="1"/>
    </row>
    <row r="3791" spans="10:12" x14ac:dyDescent="0.25">
      <c r="J3791" s="1"/>
      <c r="L3791" s="1"/>
    </row>
    <row r="3792" spans="10:12" x14ac:dyDescent="0.25">
      <c r="J3792" s="1"/>
      <c r="L3792" s="1"/>
    </row>
    <row r="3793" spans="10:12" x14ac:dyDescent="0.25">
      <c r="J3793" s="1"/>
      <c r="L3793" s="1"/>
    </row>
    <row r="3794" spans="10:12" x14ac:dyDescent="0.25">
      <c r="J3794" s="1"/>
      <c r="L3794" s="1"/>
    </row>
    <row r="3795" spans="10:12" x14ac:dyDescent="0.25">
      <c r="J3795" s="1"/>
      <c r="L3795" s="1"/>
    </row>
    <row r="3796" spans="10:12" x14ac:dyDescent="0.25">
      <c r="J3796" s="1"/>
      <c r="L3796" s="1"/>
    </row>
    <row r="3797" spans="10:12" x14ac:dyDescent="0.25">
      <c r="J3797" s="1"/>
      <c r="L3797" s="1"/>
    </row>
    <row r="3798" spans="10:12" x14ac:dyDescent="0.25">
      <c r="J3798" s="1"/>
      <c r="L3798" s="1"/>
    </row>
    <row r="3799" spans="10:12" x14ac:dyDescent="0.25">
      <c r="J3799" s="1"/>
      <c r="L3799" s="1"/>
    </row>
    <row r="3800" spans="10:12" x14ac:dyDescent="0.25">
      <c r="J3800" s="1"/>
      <c r="L3800" s="1"/>
    </row>
    <row r="3801" spans="10:12" x14ac:dyDescent="0.25">
      <c r="J3801" s="1"/>
      <c r="L3801" s="1"/>
    </row>
    <row r="3802" spans="10:12" x14ac:dyDescent="0.25">
      <c r="J3802" s="1"/>
      <c r="L3802" s="1"/>
    </row>
    <row r="3803" spans="10:12" x14ac:dyDescent="0.25">
      <c r="J3803" s="1"/>
      <c r="L3803" s="1"/>
    </row>
    <row r="3804" spans="10:12" x14ac:dyDescent="0.25">
      <c r="J3804" s="1"/>
      <c r="L3804" s="1"/>
    </row>
    <row r="3805" spans="10:12" x14ac:dyDescent="0.25">
      <c r="J3805" s="1"/>
      <c r="L3805" s="1"/>
    </row>
    <row r="3806" spans="10:12" x14ac:dyDescent="0.25">
      <c r="J3806" s="1"/>
      <c r="L3806" s="1"/>
    </row>
    <row r="3807" spans="10:12" x14ac:dyDescent="0.25">
      <c r="J3807" s="1"/>
      <c r="L3807" s="1"/>
    </row>
    <row r="3808" spans="10:12" x14ac:dyDescent="0.25">
      <c r="J3808" s="1"/>
      <c r="L3808" s="1"/>
    </row>
    <row r="3809" spans="10:12" x14ac:dyDescent="0.25">
      <c r="J3809" s="1"/>
      <c r="L3809" s="1"/>
    </row>
    <row r="3810" spans="10:12" x14ac:dyDescent="0.25">
      <c r="J3810" s="1"/>
      <c r="L3810" s="1"/>
    </row>
    <row r="3811" spans="10:12" x14ac:dyDescent="0.25">
      <c r="J3811" s="1"/>
      <c r="L3811" s="1"/>
    </row>
    <row r="3812" spans="10:12" x14ac:dyDescent="0.25">
      <c r="J3812" s="1"/>
      <c r="L3812" s="1"/>
    </row>
    <row r="3813" spans="10:12" x14ac:dyDescent="0.25">
      <c r="J3813" s="1"/>
      <c r="L3813" s="1"/>
    </row>
    <row r="3814" spans="10:12" x14ac:dyDescent="0.25">
      <c r="J3814" s="1"/>
      <c r="L3814" s="1"/>
    </row>
    <row r="3815" spans="10:12" x14ac:dyDescent="0.25">
      <c r="J3815" s="1"/>
      <c r="L3815" s="1"/>
    </row>
    <row r="3816" spans="10:12" x14ac:dyDescent="0.25">
      <c r="J3816" s="1"/>
      <c r="L3816" s="1"/>
    </row>
    <row r="3817" spans="10:12" x14ac:dyDescent="0.25">
      <c r="J3817" s="1"/>
      <c r="L3817" s="1"/>
    </row>
    <row r="3818" spans="10:12" x14ac:dyDescent="0.25">
      <c r="J3818" s="1"/>
      <c r="L3818" s="1"/>
    </row>
    <row r="3819" spans="10:12" x14ac:dyDescent="0.25">
      <c r="J3819" s="1"/>
      <c r="L3819" s="1"/>
    </row>
    <row r="3820" spans="10:12" x14ac:dyDescent="0.25">
      <c r="J3820" s="1"/>
      <c r="L3820" s="1"/>
    </row>
    <row r="3821" spans="10:12" x14ac:dyDescent="0.25">
      <c r="J3821" s="1"/>
      <c r="L3821" s="1"/>
    </row>
    <row r="3822" spans="10:12" x14ac:dyDescent="0.25">
      <c r="J3822" s="1"/>
      <c r="L3822" s="1"/>
    </row>
    <row r="3823" spans="10:12" x14ac:dyDescent="0.25">
      <c r="J3823" s="1"/>
      <c r="L3823" s="1"/>
    </row>
    <row r="3824" spans="10:12" x14ac:dyDescent="0.25">
      <c r="J3824" s="1"/>
      <c r="L3824" s="1"/>
    </row>
    <row r="3825" spans="10:12" x14ac:dyDescent="0.25">
      <c r="J3825" s="1"/>
      <c r="L3825" s="1"/>
    </row>
    <row r="3826" spans="10:12" x14ac:dyDescent="0.25">
      <c r="J3826" s="1"/>
      <c r="L3826" s="1"/>
    </row>
    <row r="3827" spans="10:12" x14ac:dyDescent="0.25">
      <c r="J3827" s="1"/>
      <c r="L3827" s="1"/>
    </row>
    <row r="3828" spans="10:12" x14ac:dyDescent="0.25">
      <c r="J3828" s="1"/>
      <c r="L3828" s="1"/>
    </row>
    <row r="3829" spans="10:12" x14ac:dyDescent="0.25">
      <c r="J3829" s="1"/>
      <c r="L3829" s="1"/>
    </row>
    <row r="3830" spans="10:12" x14ac:dyDescent="0.25">
      <c r="J3830" s="1"/>
      <c r="L3830" s="1"/>
    </row>
    <row r="3831" spans="10:12" x14ac:dyDescent="0.25">
      <c r="J3831" s="1"/>
      <c r="L3831" s="1"/>
    </row>
    <row r="3832" spans="10:12" x14ac:dyDescent="0.25">
      <c r="J3832" s="1"/>
      <c r="L3832" s="1"/>
    </row>
    <row r="3833" spans="10:12" x14ac:dyDescent="0.25">
      <c r="J3833" s="1"/>
      <c r="L3833" s="1"/>
    </row>
    <row r="3834" spans="10:12" x14ac:dyDescent="0.25">
      <c r="J3834" s="1"/>
      <c r="L3834" s="1"/>
    </row>
    <row r="3835" spans="10:12" x14ac:dyDescent="0.25">
      <c r="J3835" s="1"/>
      <c r="L3835" s="1"/>
    </row>
    <row r="3836" spans="10:12" x14ac:dyDescent="0.25">
      <c r="J3836" s="1"/>
      <c r="L3836" s="1"/>
    </row>
    <row r="3837" spans="10:12" x14ac:dyDescent="0.25">
      <c r="J3837" s="1"/>
      <c r="L3837" s="1"/>
    </row>
    <row r="3838" spans="10:12" x14ac:dyDescent="0.25">
      <c r="J3838" s="1"/>
      <c r="L3838" s="1"/>
    </row>
    <row r="3839" spans="10:12" x14ac:dyDescent="0.25">
      <c r="J3839" s="1"/>
      <c r="L3839" s="1"/>
    </row>
    <row r="3840" spans="10:12" x14ac:dyDescent="0.25">
      <c r="J3840" s="1"/>
      <c r="L3840" s="1"/>
    </row>
    <row r="3841" spans="10:12" x14ac:dyDescent="0.25">
      <c r="J3841" s="1"/>
      <c r="L3841" s="1"/>
    </row>
    <row r="3842" spans="10:12" x14ac:dyDescent="0.25">
      <c r="J3842" s="1"/>
      <c r="L3842" s="1"/>
    </row>
    <row r="3843" spans="10:12" x14ac:dyDescent="0.25">
      <c r="J3843" s="1"/>
      <c r="L3843" s="1"/>
    </row>
    <row r="3844" spans="10:12" x14ac:dyDescent="0.25">
      <c r="J3844" s="1"/>
      <c r="L3844" s="1"/>
    </row>
    <row r="3845" spans="10:12" x14ac:dyDescent="0.25">
      <c r="J3845" s="1"/>
      <c r="L3845" s="1"/>
    </row>
    <row r="3846" spans="10:12" x14ac:dyDescent="0.25">
      <c r="J3846" s="1"/>
      <c r="L3846" s="1"/>
    </row>
    <row r="3847" spans="10:12" x14ac:dyDescent="0.25">
      <c r="J3847" s="1"/>
      <c r="L3847" s="1"/>
    </row>
    <row r="3848" spans="10:12" x14ac:dyDescent="0.25">
      <c r="J3848" s="1"/>
      <c r="L3848" s="1"/>
    </row>
    <row r="3849" spans="10:12" x14ac:dyDescent="0.25">
      <c r="J3849" s="1"/>
      <c r="L3849" s="1"/>
    </row>
    <row r="3850" spans="10:12" x14ac:dyDescent="0.25">
      <c r="J3850" s="1"/>
      <c r="L3850" s="1"/>
    </row>
    <row r="3851" spans="10:12" x14ac:dyDescent="0.25">
      <c r="J3851" s="1"/>
      <c r="L3851" s="1"/>
    </row>
    <row r="3852" spans="10:12" x14ac:dyDescent="0.25">
      <c r="J3852" s="1"/>
      <c r="L3852" s="1"/>
    </row>
    <row r="3853" spans="10:12" x14ac:dyDescent="0.25">
      <c r="J3853" s="1"/>
      <c r="L3853" s="1"/>
    </row>
    <row r="3854" spans="10:12" x14ac:dyDescent="0.25">
      <c r="J3854" s="1"/>
      <c r="L3854" s="1"/>
    </row>
    <row r="3855" spans="10:12" x14ac:dyDescent="0.25">
      <c r="J3855" s="1"/>
      <c r="L3855" s="1"/>
    </row>
    <row r="3856" spans="10:12" x14ac:dyDescent="0.25">
      <c r="J3856" s="1"/>
      <c r="L3856" s="1"/>
    </row>
    <row r="3857" spans="10:12" x14ac:dyDescent="0.25">
      <c r="J3857" s="1"/>
      <c r="L3857" s="1"/>
    </row>
    <row r="3858" spans="10:12" x14ac:dyDescent="0.25">
      <c r="J3858" s="1"/>
      <c r="L3858" s="1"/>
    </row>
    <row r="3859" spans="10:12" x14ac:dyDescent="0.25">
      <c r="J3859" s="1"/>
      <c r="L3859" s="1"/>
    </row>
    <row r="3860" spans="10:12" x14ac:dyDescent="0.25">
      <c r="J3860" s="1"/>
      <c r="L3860" s="1"/>
    </row>
    <row r="3861" spans="10:12" x14ac:dyDescent="0.25">
      <c r="J3861" s="1"/>
      <c r="L3861" s="1"/>
    </row>
    <row r="3862" spans="10:12" x14ac:dyDescent="0.25">
      <c r="J3862" s="1"/>
      <c r="L3862" s="1"/>
    </row>
    <row r="3863" spans="10:12" x14ac:dyDescent="0.25">
      <c r="J3863" s="1"/>
      <c r="L3863" s="1"/>
    </row>
    <row r="3864" spans="10:12" x14ac:dyDescent="0.25">
      <c r="J3864" s="1"/>
      <c r="L3864" s="1"/>
    </row>
    <row r="3865" spans="10:12" x14ac:dyDescent="0.25">
      <c r="J3865" s="1"/>
      <c r="L3865" s="1"/>
    </row>
    <row r="3866" spans="10:12" x14ac:dyDescent="0.25">
      <c r="J3866" s="1"/>
      <c r="L3866" s="1"/>
    </row>
    <row r="3867" spans="10:12" x14ac:dyDescent="0.25">
      <c r="J3867" s="1"/>
      <c r="L3867" s="1"/>
    </row>
    <row r="3868" spans="10:12" x14ac:dyDescent="0.25">
      <c r="J3868" s="1"/>
      <c r="L3868" s="1"/>
    </row>
    <row r="3869" spans="10:12" x14ac:dyDescent="0.25">
      <c r="J3869" s="1"/>
      <c r="L3869" s="1"/>
    </row>
    <row r="3870" spans="10:12" x14ac:dyDescent="0.25">
      <c r="J3870" s="1"/>
      <c r="L3870" s="1"/>
    </row>
    <row r="3871" spans="10:12" x14ac:dyDescent="0.25">
      <c r="J3871" s="1"/>
      <c r="L3871" s="1"/>
    </row>
    <row r="3872" spans="10:12" x14ac:dyDescent="0.25">
      <c r="J3872" s="1"/>
      <c r="L3872" s="1"/>
    </row>
    <row r="3873" spans="10:12" x14ac:dyDescent="0.25">
      <c r="J3873" s="1"/>
      <c r="L3873" s="1"/>
    </row>
    <row r="3874" spans="10:12" x14ac:dyDescent="0.25">
      <c r="J3874" s="1"/>
      <c r="L3874" s="1"/>
    </row>
    <row r="3875" spans="10:12" x14ac:dyDescent="0.25">
      <c r="J3875" s="1"/>
      <c r="L3875" s="1"/>
    </row>
    <row r="3876" spans="10:12" x14ac:dyDescent="0.25">
      <c r="J3876" s="1"/>
      <c r="L3876" s="1"/>
    </row>
    <row r="3877" spans="10:12" x14ac:dyDescent="0.25">
      <c r="J3877" s="1"/>
      <c r="L3877" s="1"/>
    </row>
    <row r="3878" spans="10:12" x14ac:dyDescent="0.25">
      <c r="J3878" s="1"/>
      <c r="L3878" s="1"/>
    </row>
    <row r="3879" spans="10:12" x14ac:dyDescent="0.25">
      <c r="J3879" s="1"/>
      <c r="L3879" s="1"/>
    </row>
    <row r="3880" spans="10:12" x14ac:dyDescent="0.25">
      <c r="J3880" s="1"/>
      <c r="L3880" s="1"/>
    </row>
    <row r="3881" spans="10:12" x14ac:dyDescent="0.25">
      <c r="J3881" s="1"/>
      <c r="L3881" s="1"/>
    </row>
    <row r="3882" spans="10:12" x14ac:dyDescent="0.25">
      <c r="J3882" s="1"/>
      <c r="L3882" s="1"/>
    </row>
    <row r="3883" spans="10:12" x14ac:dyDescent="0.25">
      <c r="J3883" s="1"/>
      <c r="L3883" s="1"/>
    </row>
    <row r="3884" spans="10:12" x14ac:dyDescent="0.25">
      <c r="J3884" s="1"/>
      <c r="L3884" s="1"/>
    </row>
    <row r="3885" spans="10:12" x14ac:dyDescent="0.25">
      <c r="J3885" s="1"/>
      <c r="L3885" s="1"/>
    </row>
    <row r="3886" spans="10:12" x14ac:dyDescent="0.25">
      <c r="J3886" s="1"/>
      <c r="L3886" s="1"/>
    </row>
    <row r="3887" spans="10:12" x14ac:dyDescent="0.25">
      <c r="J3887" s="1"/>
      <c r="L3887" s="1"/>
    </row>
    <row r="3888" spans="10:12" x14ac:dyDescent="0.25">
      <c r="J3888" s="1"/>
      <c r="L3888" s="1"/>
    </row>
    <row r="3889" spans="10:12" x14ac:dyDescent="0.25">
      <c r="J3889" s="1"/>
      <c r="L3889" s="1"/>
    </row>
    <row r="3890" spans="10:12" x14ac:dyDescent="0.25">
      <c r="J3890" s="1"/>
      <c r="L3890" s="1"/>
    </row>
    <row r="3891" spans="10:12" x14ac:dyDescent="0.25">
      <c r="J3891" s="1"/>
      <c r="L3891" s="1"/>
    </row>
    <row r="3892" spans="10:12" x14ac:dyDescent="0.25">
      <c r="J3892" s="1"/>
      <c r="L3892" s="1"/>
    </row>
    <row r="3893" spans="10:12" x14ac:dyDescent="0.25">
      <c r="J3893" s="1"/>
      <c r="L3893" s="1"/>
    </row>
    <row r="3894" spans="10:12" x14ac:dyDescent="0.25">
      <c r="J3894" s="1"/>
      <c r="L3894" s="1"/>
    </row>
    <row r="3895" spans="10:12" x14ac:dyDescent="0.25">
      <c r="J3895" s="1"/>
      <c r="L3895" s="1"/>
    </row>
    <row r="3896" spans="10:12" x14ac:dyDescent="0.25">
      <c r="J3896" s="1"/>
      <c r="L3896" s="1"/>
    </row>
    <row r="3897" spans="10:12" x14ac:dyDescent="0.25">
      <c r="J3897" s="1"/>
      <c r="L3897" s="1"/>
    </row>
    <row r="3898" spans="10:12" x14ac:dyDescent="0.25">
      <c r="J3898" s="1"/>
      <c r="L3898" s="1"/>
    </row>
    <row r="3899" spans="10:12" x14ac:dyDescent="0.25">
      <c r="J3899" s="1"/>
      <c r="L3899" s="1"/>
    </row>
    <row r="3900" spans="10:12" x14ac:dyDescent="0.25">
      <c r="J3900" s="1"/>
      <c r="L3900" s="1"/>
    </row>
    <row r="3901" spans="10:12" x14ac:dyDescent="0.25">
      <c r="J3901" s="1"/>
      <c r="L3901" s="1"/>
    </row>
    <row r="3902" spans="10:12" x14ac:dyDescent="0.25">
      <c r="J3902" s="1"/>
      <c r="L3902" s="1"/>
    </row>
    <row r="3903" spans="10:12" x14ac:dyDescent="0.25">
      <c r="J3903" s="1"/>
      <c r="L3903" s="1"/>
    </row>
    <row r="3904" spans="10:12" x14ac:dyDescent="0.25">
      <c r="J3904" s="1"/>
      <c r="L3904" s="1"/>
    </row>
    <row r="3905" spans="10:12" x14ac:dyDescent="0.25">
      <c r="J3905" s="1"/>
      <c r="L3905" s="1"/>
    </row>
    <row r="3906" spans="10:12" x14ac:dyDescent="0.25">
      <c r="J3906" s="1"/>
      <c r="L3906" s="1"/>
    </row>
    <row r="3907" spans="10:12" x14ac:dyDescent="0.25">
      <c r="J3907" s="1"/>
      <c r="L3907" s="1"/>
    </row>
    <row r="3908" spans="10:12" x14ac:dyDescent="0.25">
      <c r="J3908" s="1"/>
      <c r="L3908" s="1"/>
    </row>
    <row r="3909" spans="10:12" x14ac:dyDescent="0.25">
      <c r="J3909" s="1"/>
      <c r="L3909" s="1"/>
    </row>
    <row r="3910" spans="10:12" x14ac:dyDescent="0.25">
      <c r="J3910" s="1"/>
      <c r="L3910" s="1"/>
    </row>
    <row r="3911" spans="10:12" x14ac:dyDescent="0.25">
      <c r="J3911" s="1"/>
      <c r="L3911" s="1"/>
    </row>
    <row r="3912" spans="10:12" x14ac:dyDescent="0.25">
      <c r="J3912" s="1"/>
      <c r="L3912" s="1"/>
    </row>
    <row r="3913" spans="10:12" x14ac:dyDescent="0.25">
      <c r="J3913" s="1"/>
      <c r="L3913" s="1"/>
    </row>
    <row r="3914" spans="10:12" x14ac:dyDescent="0.25">
      <c r="J3914" s="1"/>
      <c r="L3914" s="1"/>
    </row>
    <row r="3915" spans="10:12" x14ac:dyDescent="0.25">
      <c r="J3915" s="1"/>
      <c r="L3915" s="1"/>
    </row>
    <row r="3916" spans="10:12" x14ac:dyDescent="0.25">
      <c r="J3916" s="1"/>
      <c r="L3916" s="1"/>
    </row>
    <row r="3917" spans="10:12" x14ac:dyDescent="0.25">
      <c r="J3917" s="1"/>
      <c r="L3917" s="1"/>
    </row>
    <row r="3918" spans="10:12" x14ac:dyDescent="0.25">
      <c r="J3918" s="1"/>
      <c r="L3918" s="1"/>
    </row>
    <row r="3919" spans="10:12" x14ac:dyDescent="0.25">
      <c r="J3919" s="1"/>
      <c r="L3919" s="1"/>
    </row>
    <row r="3920" spans="10:12" x14ac:dyDescent="0.25">
      <c r="J3920" s="1"/>
      <c r="L3920" s="1"/>
    </row>
    <row r="3921" spans="10:12" x14ac:dyDescent="0.25">
      <c r="J3921" s="1"/>
      <c r="L3921" s="1"/>
    </row>
    <row r="3922" spans="10:12" x14ac:dyDescent="0.25">
      <c r="J3922" s="1"/>
      <c r="L3922" s="1"/>
    </row>
    <row r="3923" spans="10:12" x14ac:dyDescent="0.25">
      <c r="J3923" s="1"/>
      <c r="L3923" s="1"/>
    </row>
    <row r="3924" spans="10:12" x14ac:dyDescent="0.25">
      <c r="J3924" s="1"/>
      <c r="L3924" s="1"/>
    </row>
    <row r="3925" spans="10:12" x14ac:dyDescent="0.25">
      <c r="J3925" s="1"/>
      <c r="L3925" s="1"/>
    </row>
    <row r="3926" spans="10:12" x14ac:dyDescent="0.25">
      <c r="J3926" s="1"/>
      <c r="L3926" s="1"/>
    </row>
    <row r="3927" spans="10:12" x14ac:dyDescent="0.25">
      <c r="J3927" s="1"/>
      <c r="L3927" s="1"/>
    </row>
    <row r="3928" spans="10:12" x14ac:dyDescent="0.25">
      <c r="J3928" s="1"/>
      <c r="L3928" s="1"/>
    </row>
    <row r="3929" spans="10:12" x14ac:dyDescent="0.25">
      <c r="J3929" s="1"/>
      <c r="L3929" s="1"/>
    </row>
    <row r="3930" spans="10:12" x14ac:dyDescent="0.25">
      <c r="J3930" s="1"/>
      <c r="L3930" s="1"/>
    </row>
    <row r="3931" spans="10:12" x14ac:dyDescent="0.25">
      <c r="J3931" s="1"/>
      <c r="L3931" s="1"/>
    </row>
    <row r="3932" spans="10:12" x14ac:dyDescent="0.25">
      <c r="J3932" s="1"/>
      <c r="L3932" s="1"/>
    </row>
    <row r="3933" spans="10:12" x14ac:dyDescent="0.25">
      <c r="J3933" s="1"/>
      <c r="L3933" s="1"/>
    </row>
    <row r="3934" spans="10:12" x14ac:dyDescent="0.25">
      <c r="J3934" s="1"/>
      <c r="L3934" s="1"/>
    </row>
    <row r="3935" spans="10:12" x14ac:dyDescent="0.25">
      <c r="J3935" s="1"/>
      <c r="L3935" s="1"/>
    </row>
    <row r="3936" spans="10:12" x14ac:dyDescent="0.25">
      <c r="J3936" s="1"/>
      <c r="L3936" s="1"/>
    </row>
    <row r="3937" spans="10:12" x14ac:dyDescent="0.25">
      <c r="J3937" s="1"/>
      <c r="L3937" s="1"/>
    </row>
    <row r="3938" spans="10:12" x14ac:dyDescent="0.25">
      <c r="J3938" s="1"/>
      <c r="L3938" s="1"/>
    </row>
    <row r="3939" spans="10:12" x14ac:dyDescent="0.25">
      <c r="J3939" s="1"/>
      <c r="L3939" s="1"/>
    </row>
    <row r="3940" spans="10:12" x14ac:dyDescent="0.25">
      <c r="J3940" s="1"/>
      <c r="L3940" s="1"/>
    </row>
    <row r="3941" spans="10:12" x14ac:dyDescent="0.25">
      <c r="J3941" s="1"/>
      <c r="L3941" s="1"/>
    </row>
    <row r="3942" spans="10:12" x14ac:dyDescent="0.25">
      <c r="J3942" s="1"/>
      <c r="L3942" s="1"/>
    </row>
    <row r="3943" spans="10:12" x14ac:dyDescent="0.25">
      <c r="J3943" s="1"/>
      <c r="L3943" s="1"/>
    </row>
    <row r="3944" spans="10:12" x14ac:dyDescent="0.25">
      <c r="J3944" s="1"/>
      <c r="L3944" s="1"/>
    </row>
    <row r="3945" spans="10:12" x14ac:dyDescent="0.25">
      <c r="J3945" s="1"/>
      <c r="L3945" s="1"/>
    </row>
    <row r="3946" spans="10:12" x14ac:dyDescent="0.25">
      <c r="J3946" s="1"/>
      <c r="L3946" s="1"/>
    </row>
    <row r="3947" spans="10:12" x14ac:dyDescent="0.25">
      <c r="J3947" s="1"/>
      <c r="L3947" s="1"/>
    </row>
    <row r="3948" spans="10:12" x14ac:dyDescent="0.25">
      <c r="J3948" s="1"/>
      <c r="L3948" s="1"/>
    </row>
    <row r="3949" spans="10:12" x14ac:dyDescent="0.25">
      <c r="J3949" s="1"/>
      <c r="L3949" s="1"/>
    </row>
    <row r="3950" spans="10:12" x14ac:dyDescent="0.25">
      <c r="J3950" s="1"/>
      <c r="L3950" s="1"/>
    </row>
    <row r="3951" spans="10:12" x14ac:dyDescent="0.25">
      <c r="J3951" s="1"/>
      <c r="L3951" s="1"/>
    </row>
    <row r="3952" spans="10:12" x14ac:dyDescent="0.25">
      <c r="J3952" s="1"/>
      <c r="L3952" s="1"/>
    </row>
    <row r="3953" spans="10:12" x14ac:dyDescent="0.25">
      <c r="J3953" s="1"/>
      <c r="L3953" s="1"/>
    </row>
    <row r="3954" spans="10:12" x14ac:dyDescent="0.25">
      <c r="J3954" s="1"/>
      <c r="L3954" s="1"/>
    </row>
    <row r="3955" spans="10:12" x14ac:dyDescent="0.25">
      <c r="J3955" s="1"/>
      <c r="L3955" s="1"/>
    </row>
    <row r="3956" spans="10:12" x14ac:dyDescent="0.25">
      <c r="J3956" s="1"/>
      <c r="L3956" s="1"/>
    </row>
    <row r="3957" spans="10:12" x14ac:dyDescent="0.25">
      <c r="J3957" s="1"/>
      <c r="L3957" s="1"/>
    </row>
    <row r="3958" spans="10:12" x14ac:dyDescent="0.25">
      <c r="J3958" s="1"/>
      <c r="L3958" s="1"/>
    </row>
    <row r="3959" spans="10:12" x14ac:dyDescent="0.25">
      <c r="J3959" s="1"/>
      <c r="L3959" s="1"/>
    </row>
    <row r="3960" spans="10:12" x14ac:dyDescent="0.25">
      <c r="J3960" s="1"/>
      <c r="L3960" s="1"/>
    </row>
    <row r="3961" spans="10:12" x14ac:dyDescent="0.25">
      <c r="J3961" s="1"/>
      <c r="L3961" s="1"/>
    </row>
    <row r="3962" spans="10:12" x14ac:dyDescent="0.25">
      <c r="J3962" s="1"/>
      <c r="L3962" s="1"/>
    </row>
    <row r="3963" spans="10:12" x14ac:dyDescent="0.25">
      <c r="J3963" s="1"/>
      <c r="L3963" s="1"/>
    </row>
    <row r="3964" spans="10:12" x14ac:dyDescent="0.25">
      <c r="J3964" s="1"/>
      <c r="L3964" s="1"/>
    </row>
    <row r="3965" spans="10:12" x14ac:dyDescent="0.25">
      <c r="J3965" s="1"/>
      <c r="L3965" s="1"/>
    </row>
    <row r="3966" spans="10:12" x14ac:dyDescent="0.25">
      <c r="J3966" s="1"/>
      <c r="L3966" s="1"/>
    </row>
    <row r="3967" spans="10:12" x14ac:dyDescent="0.25">
      <c r="J3967" s="1"/>
      <c r="L3967" s="1"/>
    </row>
    <row r="3968" spans="10:12" x14ac:dyDescent="0.25">
      <c r="J3968" s="1"/>
      <c r="L3968" s="1"/>
    </row>
    <row r="3969" spans="10:12" x14ac:dyDescent="0.25">
      <c r="J3969" s="1"/>
      <c r="L3969" s="1"/>
    </row>
    <row r="3970" spans="10:12" x14ac:dyDescent="0.25">
      <c r="J3970" s="1"/>
      <c r="L3970" s="1"/>
    </row>
    <row r="3971" spans="10:12" x14ac:dyDescent="0.25">
      <c r="J3971" s="1"/>
      <c r="L3971" s="1"/>
    </row>
    <row r="3972" spans="10:12" x14ac:dyDescent="0.25">
      <c r="J3972" s="1"/>
      <c r="L3972" s="1"/>
    </row>
    <row r="3973" spans="10:12" x14ac:dyDescent="0.25">
      <c r="J3973" s="1"/>
      <c r="L3973" s="1"/>
    </row>
    <row r="3974" spans="10:12" x14ac:dyDescent="0.25">
      <c r="J3974" s="1"/>
      <c r="L3974" s="1"/>
    </row>
    <row r="3975" spans="10:12" x14ac:dyDescent="0.25">
      <c r="J3975" s="1"/>
      <c r="L3975" s="1"/>
    </row>
    <row r="3976" spans="10:12" x14ac:dyDescent="0.25">
      <c r="J3976" s="1"/>
      <c r="L3976" s="1"/>
    </row>
    <row r="3977" spans="10:12" x14ac:dyDescent="0.25">
      <c r="J3977" s="1"/>
      <c r="L3977" s="1"/>
    </row>
    <row r="3978" spans="10:12" x14ac:dyDescent="0.25">
      <c r="J3978" s="1"/>
      <c r="L3978" s="1"/>
    </row>
    <row r="3979" spans="10:12" x14ac:dyDescent="0.25">
      <c r="J3979" s="1"/>
      <c r="L3979" s="1"/>
    </row>
    <row r="3980" spans="10:12" x14ac:dyDescent="0.25">
      <c r="J3980" s="1"/>
      <c r="L3980" s="1"/>
    </row>
    <row r="3981" spans="10:12" x14ac:dyDescent="0.25">
      <c r="J3981" s="1"/>
      <c r="L3981" s="1"/>
    </row>
    <row r="3982" spans="10:12" x14ac:dyDescent="0.25">
      <c r="J3982" s="1"/>
      <c r="L3982" s="1"/>
    </row>
    <row r="3983" spans="10:12" x14ac:dyDescent="0.25">
      <c r="J3983" s="1"/>
      <c r="L3983" s="1"/>
    </row>
    <row r="3984" spans="10:12" x14ac:dyDescent="0.25">
      <c r="J3984" s="1"/>
      <c r="L3984" s="1"/>
    </row>
    <row r="3985" spans="10:12" x14ac:dyDescent="0.25">
      <c r="J3985" s="1"/>
      <c r="L3985" s="1"/>
    </row>
    <row r="3986" spans="10:12" x14ac:dyDescent="0.25">
      <c r="J3986" s="1"/>
      <c r="L3986" s="1"/>
    </row>
    <row r="3987" spans="10:12" x14ac:dyDescent="0.25">
      <c r="J3987" s="1"/>
      <c r="L3987" s="1"/>
    </row>
    <row r="3988" spans="10:12" x14ac:dyDescent="0.25">
      <c r="J3988" s="1"/>
      <c r="L3988" s="1"/>
    </row>
    <row r="3989" spans="10:12" x14ac:dyDescent="0.25">
      <c r="J3989" s="1"/>
      <c r="L3989" s="1"/>
    </row>
    <row r="3990" spans="10:12" x14ac:dyDescent="0.25">
      <c r="J3990" s="1"/>
      <c r="L3990" s="1"/>
    </row>
    <row r="3991" spans="10:12" x14ac:dyDescent="0.25">
      <c r="J3991" s="1"/>
      <c r="L3991" s="1"/>
    </row>
    <row r="3992" spans="10:12" x14ac:dyDescent="0.25">
      <c r="J3992" s="1"/>
      <c r="L3992" s="1"/>
    </row>
    <row r="3993" spans="10:12" x14ac:dyDescent="0.25">
      <c r="J3993" s="1"/>
      <c r="L3993" s="1"/>
    </row>
    <row r="3994" spans="10:12" x14ac:dyDescent="0.25">
      <c r="J3994" s="1"/>
      <c r="L3994" s="1"/>
    </row>
    <row r="3995" spans="10:12" x14ac:dyDescent="0.25">
      <c r="J3995" s="1"/>
      <c r="L3995" s="1"/>
    </row>
    <row r="3996" spans="10:12" x14ac:dyDescent="0.25">
      <c r="J3996" s="1"/>
      <c r="L3996" s="1"/>
    </row>
    <row r="3997" spans="10:12" x14ac:dyDescent="0.25">
      <c r="J3997" s="1"/>
      <c r="L3997" s="1"/>
    </row>
    <row r="3998" spans="10:12" x14ac:dyDescent="0.25">
      <c r="J3998" s="1"/>
      <c r="L3998" s="1"/>
    </row>
    <row r="3999" spans="10:12" x14ac:dyDescent="0.25">
      <c r="J3999" s="1"/>
      <c r="L3999" s="1"/>
    </row>
    <row r="4000" spans="10:12" x14ac:dyDescent="0.25">
      <c r="J4000" s="1"/>
      <c r="L4000" s="1"/>
    </row>
    <row r="4001" spans="10:12" x14ac:dyDescent="0.25">
      <c r="J4001" s="1"/>
      <c r="L4001" s="1"/>
    </row>
    <row r="4002" spans="10:12" x14ac:dyDescent="0.25">
      <c r="J4002" s="1"/>
      <c r="L4002" s="1"/>
    </row>
    <row r="4003" spans="10:12" x14ac:dyDescent="0.25">
      <c r="J4003" s="1"/>
      <c r="L4003" s="1"/>
    </row>
    <row r="4004" spans="10:12" x14ac:dyDescent="0.25">
      <c r="J4004" s="1"/>
      <c r="L4004" s="1"/>
    </row>
    <row r="4005" spans="10:12" x14ac:dyDescent="0.25">
      <c r="J4005" s="1"/>
      <c r="L4005" s="1"/>
    </row>
    <row r="4006" spans="10:12" x14ac:dyDescent="0.25">
      <c r="J4006" s="1"/>
      <c r="L4006" s="1"/>
    </row>
    <row r="4007" spans="10:12" x14ac:dyDescent="0.25">
      <c r="J4007" s="1"/>
      <c r="L4007" s="1"/>
    </row>
    <row r="4008" spans="10:12" x14ac:dyDescent="0.25">
      <c r="J4008" s="1"/>
      <c r="L4008" s="1"/>
    </row>
    <row r="4009" spans="10:12" x14ac:dyDescent="0.25">
      <c r="J4009" s="1"/>
      <c r="L4009" s="1"/>
    </row>
    <row r="4010" spans="10:12" x14ac:dyDescent="0.25">
      <c r="J4010" s="1"/>
      <c r="L4010" s="1"/>
    </row>
    <row r="4011" spans="10:12" x14ac:dyDescent="0.25">
      <c r="J4011" s="1"/>
      <c r="L4011" s="1"/>
    </row>
    <row r="4012" spans="10:12" x14ac:dyDescent="0.25">
      <c r="J4012" s="1"/>
      <c r="L4012" s="1"/>
    </row>
    <row r="4013" spans="10:12" x14ac:dyDescent="0.25">
      <c r="J4013" s="1"/>
      <c r="L4013" s="1"/>
    </row>
    <row r="4014" spans="10:12" x14ac:dyDescent="0.25">
      <c r="J4014" s="1"/>
      <c r="L4014" s="1"/>
    </row>
    <row r="4015" spans="10:12" x14ac:dyDescent="0.25">
      <c r="J4015" s="1"/>
      <c r="L4015" s="1"/>
    </row>
    <row r="4016" spans="10:12" x14ac:dyDescent="0.25">
      <c r="J4016" s="1"/>
      <c r="L4016" s="1"/>
    </row>
    <row r="4017" spans="10:12" x14ac:dyDescent="0.25">
      <c r="J4017" s="1"/>
      <c r="L4017" s="1"/>
    </row>
    <row r="4018" spans="10:12" x14ac:dyDescent="0.25">
      <c r="J4018" s="1"/>
      <c r="L4018" s="1"/>
    </row>
    <row r="4019" spans="10:12" x14ac:dyDescent="0.25">
      <c r="J4019" s="1"/>
      <c r="L4019" s="1"/>
    </row>
    <row r="4020" spans="10:12" x14ac:dyDescent="0.25">
      <c r="J4020" s="1"/>
      <c r="L4020" s="1"/>
    </row>
    <row r="4021" spans="10:12" x14ac:dyDescent="0.25">
      <c r="J4021" s="1"/>
      <c r="L4021" s="1"/>
    </row>
    <row r="4022" spans="10:12" x14ac:dyDescent="0.25">
      <c r="J4022" s="1"/>
      <c r="L4022" s="1"/>
    </row>
    <row r="4023" spans="10:12" x14ac:dyDescent="0.25">
      <c r="J4023" s="1"/>
      <c r="L4023" s="1"/>
    </row>
    <row r="4024" spans="10:12" x14ac:dyDescent="0.25">
      <c r="J4024" s="1"/>
      <c r="L4024" s="1"/>
    </row>
    <row r="4025" spans="10:12" x14ac:dyDescent="0.25">
      <c r="J4025" s="1"/>
      <c r="L4025" s="1"/>
    </row>
    <row r="4026" spans="10:12" x14ac:dyDescent="0.25">
      <c r="J4026" s="1"/>
      <c r="L4026" s="1"/>
    </row>
    <row r="4027" spans="10:12" x14ac:dyDescent="0.25">
      <c r="J4027" s="1"/>
      <c r="L4027" s="1"/>
    </row>
    <row r="4028" spans="10:12" x14ac:dyDescent="0.25">
      <c r="J4028" s="1"/>
      <c r="L4028" s="1"/>
    </row>
    <row r="4029" spans="10:12" x14ac:dyDescent="0.25">
      <c r="J4029" s="1"/>
      <c r="L4029" s="1"/>
    </row>
    <row r="4030" spans="10:12" x14ac:dyDescent="0.25">
      <c r="J4030" s="1"/>
      <c r="L4030" s="1"/>
    </row>
    <row r="4031" spans="10:12" x14ac:dyDescent="0.25">
      <c r="J4031" s="1"/>
      <c r="L4031" s="1"/>
    </row>
    <row r="4032" spans="10:12" x14ac:dyDescent="0.25">
      <c r="J4032" s="1"/>
      <c r="L4032" s="1"/>
    </row>
    <row r="4033" spans="10:12" x14ac:dyDescent="0.25">
      <c r="J4033" s="1"/>
      <c r="L4033" s="1"/>
    </row>
    <row r="4034" spans="10:12" x14ac:dyDescent="0.25">
      <c r="J4034" s="1"/>
      <c r="L4034" s="1"/>
    </row>
    <row r="4035" spans="10:12" x14ac:dyDescent="0.25">
      <c r="J4035" s="1"/>
      <c r="L4035" s="1"/>
    </row>
    <row r="4036" spans="10:12" x14ac:dyDescent="0.25">
      <c r="J4036" s="1"/>
      <c r="L4036" s="1"/>
    </row>
    <row r="4037" spans="10:12" x14ac:dyDescent="0.25">
      <c r="J4037" s="1"/>
      <c r="L4037" s="1"/>
    </row>
    <row r="4038" spans="10:12" x14ac:dyDescent="0.25">
      <c r="J4038" s="1"/>
      <c r="L4038" s="1"/>
    </row>
    <row r="4039" spans="10:12" x14ac:dyDescent="0.25">
      <c r="J4039" s="1"/>
      <c r="L4039" s="1"/>
    </row>
    <row r="4040" spans="10:12" x14ac:dyDescent="0.25">
      <c r="J4040" s="1"/>
      <c r="L4040" s="1"/>
    </row>
    <row r="4041" spans="10:12" x14ac:dyDescent="0.25">
      <c r="J4041" s="1"/>
      <c r="L4041" s="1"/>
    </row>
    <row r="4042" spans="10:12" x14ac:dyDescent="0.25">
      <c r="J4042" s="1"/>
      <c r="L4042" s="1"/>
    </row>
    <row r="4043" spans="10:12" x14ac:dyDescent="0.25">
      <c r="J4043" s="1"/>
      <c r="L4043" s="1"/>
    </row>
    <row r="4044" spans="10:12" x14ac:dyDescent="0.25">
      <c r="J4044" s="1"/>
      <c r="L4044" s="1"/>
    </row>
    <row r="4045" spans="10:12" x14ac:dyDescent="0.25">
      <c r="J4045" s="1"/>
      <c r="L4045" s="1"/>
    </row>
    <row r="4046" spans="10:12" x14ac:dyDescent="0.25">
      <c r="J4046" s="1"/>
      <c r="L4046" s="1"/>
    </row>
    <row r="4047" spans="10:12" x14ac:dyDescent="0.25">
      <c r="J4047" s="1"/>
      <c r="L4047" s="1"/>
    </row>
    <row r="4048" spans="10:12" x14ac:dyDescent="0.25">
      <c r="J4048" s="1"/>
      <c r="L4048" s="1"/>
    </row>
    <row r="4049" spans="10:12" x14ac:dyDescent="0.25">
      <c r="J4049" s="1"/>
      <c r="L4049" s="1"/>
    </row>
    <row r="4050" spans="10:12" x14ac:dyDescent="0.25">
      <c r="J4050" s="1"/>
      <c r="L4050" s="1"/>
    </row>
    <row r="4051" spans="10:12" x14ac:dyDescent="0.25">
      <c r="J4051" s="1"/>
      <c r="L4051" s="1"/>
    </row>
    <row r="4052" spans="10:12" x14ac:dyDescent="0.25">
      <c r="J4052" s="1"/>
      <c r="L4052" s="1"/>
    </row>
    <row r="4053" spans="10:12" x14ac:dyDescent="0.25">
      <c r="J4053" s="1"/>
      <c r="L4053" s="1"/>
    </row>
    <row r="4054" spans="10:12" x14ac:dyDescent="0.25">
      <c r="J4054" s="1"/>
      <c r="L4054" s="1"/>
    </row>
    <row r="4055" spans="10:12" x14ac:dyDescent="0.25">
      <c r="J4055" s="1"/>
      <c r="L4055" s="1"/>
    </row>
    <row r="4056" spans="10:12" x14ac:dyDescent="0.25">
      <c r="J4056" s="1"/>
      <c r="L4056" s="1"/>
    </row>
    <row r="4057" spans="10:12" x14ac:dyDescent="0.25">
      <c r="J4057" s="1"/>
      <c r="L4057" s="1"/>
    </row>
    <row r="4058" spans="10:12" x14ac:dyDescent="0.25">
      <c r="J4058" s="1"/>
      <c r="L4058" s="1"/>
    </row>
    <row r="4059" spans="10:12" x14ac:dyDescent="0.25">
      <c r="J4059" s="1"/>
      <c r="L4059" s="1"/>
    </row>
    <row r="4060" spans="10:12" x14ac:dyDescent="0.25">
      <c r="J4060" s="1"/>
      <c r="L4060" s="1"/>
    </row>
    <row r="4061" spans="10:12" x14ac:dyDescent="0.25">
      <c r="J4061" s="1"/>
      <c r="L4061" s="1"/>
    </row>
    <row r="4062" spans="10:12" x14ac:dyDescent="0.25">
      <c r="J4062" s="1"/>
      <c r="L4062" s="1"/>
    </row>
    <row r="4063" spans="10:12" x14ac:dyDescent="0.25">
      <c r="J4063" s="1"/>
      <c r="L4063" s="1"/>
    </row>
    <row r="4064" spans="10:12" x14ac:dyDescent="0.25">
      <c r="J4064" s="1"/>
      <c r="L4064" s="1"/>
    </row>
    <row r="4065" spans="10:12" x14ac:dyDescent="0.25">
      <c r="J4065" s="1"/>
      <c r="L4065" s="1"/>
    </row>
    <row r="4066" spans="10:12" x14ac:dyDescent="0.25">
      <c r="J4066" s="1"/>
      <c r="L4066" s="1"/>
    </row>
    <row r="4067" spans="10:12" x14ac:dyDescent="0.25">
      <c r="J4067" s="1"/>
      <c r="L4067" s="1"/>
    </row>
    <row r="4068" spans="10:12" x14ac:dyDescent="0.25">
      <c r="J4068" s="1"/>
      <c r="L4068" s="1"/>
    </row>
    <row r="4069" spans="10:12" x14ac:dyDescent="0.25">
      <c r="J4069" s="1"/>
      <c r="L4069" s="1"/>
    </row>
    <row r="4070" spans="10:12" x14ac:dyDescent="0.25">
      <c r="J4070" s="1"/>
      <c r="L4070" s="1"/>
    </row>
    <row r="4071" spans="10:12" x14ac:dyDescent="0.25">
      <c r="J4071" s="1"/>
      <c r="L4071" s="1"/>
    </row>
    <row r="4072" spans="10:12" x14ac:dyDescent="0.25">
      <c r="J4072" s="1"/>
      <c r="L4072" s="1"/>
    </row>
    <row r="4073" spans="10:12" x14ac:dyDescent="0.25">
      <c r="J4073" s="1"/>
      <c r="L4073" s="1"/>
    </row>
    <row r="4074" spans="10:12" x14ac:dyDescent="0.25">
      <c r="J4074" s="1"/>
      <c r="L4074" s="1"/>
    </row>
    <row r="4075" spans="10:12" x14ac:dyDescent="0.25">
      <c r="J4075" s="1"/>
      <c r="L4075" s="1"/>
    </row>
    <row r="4076" spans="10:12" x14ac:dyDescent="0.25">
      <c r="J4076" s="1"/>
      <c r="L4076" s="1"/>
    </row>
    <row r="4077" spans="10:12" x14ac:dyDescent="0.25">
      <c r="J4077" s="1"/>
      <c r="L4077" s="1"/>
    </row>
    <row r="4078" spans="10:12" x14ac:dyDescent="0.25">
      <c r="J4078" s="1"/>
      <c r="L4078" s="1"/>
    </row>
    <row r="4079" spans="10:12" x14ac:dyDescent="0.25">
      <c r="J4079" s="1"/>
      <c r="L4079" s="1"/>
    </row>
    <row r="4080" spans="10:12" x14ac:dyDescent="0.25">
      <c r="J4080" s="1"/>
      <c r="L4080" s="1"/>
    </row>
    <row r="4081" spans="10:12" x14ac:dyDescent="0.25">
      <c r="J4081" s="1"/>
      <c r="L4081" s="1"/>
    </row>
    <row r="4082" spans="10:12" x14ac:dyDescent="0.25">
      <c r="J4082" s="1"/>
      <c r="L4082" s="1"/>
    </row>
    <row r="4083" spans="10:12" x14ac:dyDescent="0.25">
      <c r="J4083" s="1"/>
      <c r="L4083" s="1"/>
    </row>
    <row r="4084" spans="10:12" x14ac:dyDescent="0.25">
      <c r="J4084" s="1"/>
      <c r="L4084" s="1"/>
    </row>
    <row r="4085" spans="10:12" x14ac:dyDescent="0.25">
      <c r="J4085" s="1"/>
      <c r="L4085" s="1"/>
    </row>
    <row r="4086" spans="10:12" x14ac:dyDescent="0.25">
      <c r="J4086" s="1"/>
      <c r="L4086" s="1"/>
    </row>
    <row r="4087" spans="10:12" x14ac:dyDescent="0.25">
      <c r="J4087" s="1"/>
      <c r="L4087" s="1"/>
    </row>
    <row r="4088" spans="10:12" x14ac:dyDescent="0.25">
      <c r="J4088" s="1"/>
      <c r="L4088" s="1"/>
    </row>
    <row r="4089" spans="10:12" x14ac:dyDescent="0.25">
      <c r="J4089" s="1"/>
      <c r="L4089" s="1"/>
    </row>
    <row r="4090" spans="10:12" x14ac:dyDescent="0.25">
      <c r="J4090" s="1"/>
      <c r="L4090" s="1"/>
    </row>
    <row r="4091" spans="10:12" x14ac:dyDescent="0.25">
      <c r="J4091" s="1"/>
      <c r="L4091" s="1"/>
    </row>
    <row r="4092" spans="10:12" x14ac:dyDescent="0.25">
      <c r="J4092" s="1"/>
      <c r="L4092" s="1"/>
    </row>
    <row r="4093" spans="10:12" x14ac:dyDescent="0.25">
      <c r="J4093" s="1"/>
      <c r="L4093" s="1"/>
    </row>
    <row r="4094" spans="10:12" x14ac:dyDescent="0.25">
      <c r="J4094" s="1"/>
      <c r="L4094" s="1"/>
    </row>
    <row r="4095" spans="10:12" x14ac:dyDescent="0.25">
      <c r="J4095" s="1"/>
      <c r="L4095" s="1"/>
    </row>
    <row r="4096" spans="10:12" x14ac:dyDescent="0.25">
      <c r="J4096" s="1"/>
      <c r="L4096" s="1"/>
    </row>
    <row r="4097" spans="10:12" x14ac:dyDescent="0.25">
      <c r="J4097" s="1"/>
      <c r="L4097" s="1"/>
    </row>
    <row r="4098" spans="10:12" x14ac:dyDescent="0.25">
      <c r="J4098" s="1"/>
      <c r="L4098" s="1"/>
    </row>
    <row r="4099" spans="10:12" x14ac:dyDescent="0.25">
      <c r="J4099" s="1"/>
      <c r="L4099" s="1"/>
    </row>
    <row r="4100" spans="10:12" x14ac:dyDescent="0.25">
      <c r="J4100" s="1"/>
      <c r="L4100" s="1"/>
    </row>
    <row r="4101" spans="10:12" x14ac:dyDescent="0.25">
      <c r="J4101" s="1"/>
      <c r="L4101" s="1"/>
    </row>
    <row r="4102" spans="10:12" x14ac:dyDescent="0.25">
      <c r="J4102" s="1"/>
      <c r="L4102" s="1"/>
    </row>
    <row r="4103" spans="10:12" x14ac:dyDescent="0.25">
      <c r="J4103" s="1"/>
      <c r="L4103" s="1"/>
    </row>
    <row r="4104" spans="10:12" x14ac:dyDescent="0.25">
      <c r="J4104" s="1"/>
      <c r="L4104" s="1"/>
    </row>
    <row r="4105" spans="10:12" x14ac:dyDescent="0.25">
      <c r="J4105" s="1"/>
      <c r="L4105" s="1"/>
    </row>
    <row r="4106" spans="10:12" x14ac:dyDescent="0.25">
      <c r="J4106" s="1"/>
      <c r="L4106" s="1"/>
    </row>
    <row r="4107" spans="10:12" x14ac:dyDescent="0.25">
      <c r="J4107" s="1"/>
      <c r="L4107" s="1"/>
    </row>
    <row r="4108" spans="10:12" x14ac:dyDescent="0.25">
      <c r="J4108" s="1"/>
      <c r="L4108" s="1"/>
    </row>
    <row r="4109" spans="10:12" x14ac:dyDescent="0.25">
      <c r="J4109" s="1"/>
      <c r="L4109" s="1"/>
    </row>
    <row r="4110" spans="10:12" x14ac:dyDescent="0.25">
      <c r="J4110" s="1"/>
      <c r="L4110" s="1"/>
    </row>
    <row r="4111" spans="10:12" x14ac:dyDescent="0.25">
      <c r="J4111" s="1"/>
      <c r="L4111" s="1"/>
    </row>
    <row r="4112" spans="10:12" x14ac:dyDescent="0.25">
      <c r="J4112" s="1"/>
      <c r="L4112" s="1"/>
    </row>
    <row r="4113" spans="10:12" x14ac:dyDescent="0.25">
      <c r="J4113" s="1"/>
      <c r="L4113" s="1"/>
    </row>
    <row r="4114" spans="10:12" x14ac:dyDescent="0.25">
      <c r="J4114" s="1"/>
      <c r="L4114" s="1"/>
    </row>
    <row r="4115" spans="10:12" x14ac:dyDescent="0.25">
      <c r="J4115" s="1"/>
      <c r="L4115" s="1"/>
    </row>
    <row r="4116" spans="10:12" x14ac:dyDescent="0.25">
      <c r="J4116" s="1"/>
      <c r="L4116" s="1"/>
    </row>
    <row r="4117" spans="10:12" x14ac:dyDescent="0.25">
      <c r="J4117" s="1"/>
      <c r="L4117" s="1"/>
    </row>
    <row r="4118" spans="10:12" x14ac:dyDescent="0.25">
      <c r="J4118" s="1"/>
      <c r="L4118" s="1"/>
    </row>
    <row r="4119" spans="10:12" x14ac:dyDescent="0.25">
      <c r="J4119" s="1"/>
      <c r="L4119" s="1"/>
    </row>
    <row r="4120" spans="10:12" x14ac:dyDescent="0.25">
      <c r="J4120" s="1"/>
      <c r="L4120" s="1"/>
    </row>
    <row r="4121" spans="10:12" x14ac:dyDescent="0.25">
      <c r="J4121" s="1"/>
      <c r="L4121" s="1"/>
    </row>
    <row r="4122" spans="10:12" x14ac:dyDescent="0.25">
      <c r="J4122" s="1"/>
      <c r="L4122" s="1"/>
    </row>
    <row r="4123" spans="10:12" x14ac:dyDescent="0.25">
      <c r="J4123" s="1"/>
      <c r="L4123" s="1"/>
    </row>
    <row r="4124" spans="10:12" x14ac:dyDescent="0.25">
      <c r="J4124" s="1"/>
      <c r="L4124" s="1"/>
    </row>
    <row r="4125" spans="10:12" x14ac:dyDescent="0.25">
      <c r="J4125" s="1"/>
      <c r="L4125" s="1"/>
    </row>
    <row r="4126" spans="10:12" x14ac:dyDescent="0.25">
      <c r="J4126" s="1"/>
      <c r="L4126" s="1"/>
    </row>
    <row r="4127" spans="10:12" x14ac:dyDescent="0.25">
      <c r="J4127" s="1"/>
      <c r="L4127" s="1"/>
    </row>
    <row r="4128" spans="10:12" x14ac:dyDescent="0.25">
      <c r="J4128" s="1"/>
      <c r="L4128" s="1"/>
    </row>
    <row r="4129" spans="10:12" x14ac:dyDescent="0.25">
      <c r="J4129" s="1"/>
      <c r="L4129" s="1"/>
    </row>
    <row r="4130" spans="10:12" x14ac:dyDescent="0.25">
      <c r="J4130" s="1"/>
      <c r="L4130" s="1"/>
    </row>
    <row r="4131" spans="10:12" x14ac:dyDescent="0.25">
      <c r="J4131" s="1"/>
      <c r="L4131" s="1"/>
    </row>
    <row r="4132" spans="10:12" x14ac:dyDescent="0.25">
      <c r="J4132" s="1"/>
      <c r="L4132" s="1"/>
    </row>
    <row r="4133" spans="10:12" x14ac:dyDescent="0.25">
      <c r="J4133" s="1"/>
      <c r="L4133" s="1"/>
    </row>
    <row r="4134" spans="10:12" x14ac:dyDescent="0.25">
      <c r="J4134" s="1"/>
      <c r="L4134" s="1"/>
    </row>
    <row r="4135" spans="10:12" x14ac:dyDescent="0.25">
      <c r="J4135" s="1"/>
      <c r="L4135" s="1"/>
    </row>
    <row r="4136" spans="10:12" x14ac:dyDescent="0.25">
      <c r="J4136" s="1"/>
      <c r="L4136" s="1"/>
    </row>
    <row r="4137" spans="10:12" x14ac:dyDescent="0.25">
      <c r="J4137" s="1"/>
      <c r="L4137" s="1"/>
    </row>
    <row r="4138" spans="10:12" x14ac:dyDescent="0.25">
      <c r="J4138" s="1"/>
      <c r="L4138" s="1"/>
    </row>
    <row r="4139" spans="10:12" x14ac:dyDescent="0.25">
      <c r="J4139" s="1"/>
      <c r="L4139" s="1"/>
    </row>
    <row r="4140" spans="10:12" x14ac:dyDescent="0.25">
      <c r="J4140" s="1"/>
      <c r="L4140" s="1"/>
    </row>
    <row r="4141" spans="10:12" x14ac:dyDescent="0.25">
      <c r="J4141" s="1"/>
      <c r="L4141" s="1"/>
    </row>
    <row r="4142" spans="10:12" x14ac:dyDescent="0.25">
      <c r="J4142" s="1"/>
      <c r="L4142" s="1"/>
    </row>
    <row r="4143" spans="10:12" x14ac:dyDescent="0.25">
      <c r="J4143" s="1"/>
      <c r="L4143" s="1"/>
    </row>
    <row r="4144" spans="10:12" x14ac:dyDescent="0.25">
      <c r="J4144" s="1"/>
      <c r="L4144" s="1"/>
    </row>
    <row r="4145" spans="10:12" x14ac:dyDescent="0.25">
      <c r="J4145" s="1"/>
      <c r="L4145" s="1"/>
    </row>
    <row r="4146" spans="10:12" x14ac:dyDescent="0.25">
      <c r="J4146" s="1"/>
      <c r="L4146" s="1"/>
    </row>
    <row r="4147" spans="10:12" x14ac:dyDescent="0.25">
      <c r="J4147" s="1"/>
      <c r="L4147" s="1"/>
    </row>
    <row r="4148" spans="10:12" x14ac:dyDescent="0.25">
      <c r="J4148" s="1"/>
      <c r="L4148" s="1"/>
    </row>
    <row r="4149" spans="10:12" x14ac:dyDescent="0.25">
      <c r="J4149" s="1"/>
      <c r="L4149" s="1"/>
    </row>
    <row r="4150" spans="10:12" x14ac:dyDescent="0.25">
      <c r="J4150" s="1"/>
      <c r="L4150" s="1"/>
    </row>
    <row r="4151" spans="10:12" x14ac:dyDescent="0.25">
      <c r="J4151" s="1"/>
      <c r="L4151" s="1"/>
    </row>
    <row r="4152" spans="10:12" x14ac:dyDescent="0.25">
      <c r="J4152" s="1"/>
      <c r="L4152" s="1"/>
    </row>
    <row r="4153" spans="10:12" x14ac:dyDescent="0.25">
      <c r="J4153" s="1"/>
      <c r="L4153" s="1"/>
    </row>
    <row r="4154" spans="10:12" x14ac:dyDescent="0.25">
      <c r="J4154" s="1"/>
      <c r="L4154" s="1"/>
    </row>
    <row r="4155" spans="10:12" x14ac:dyDescent="0.25">
      <c r="J4155" s="1"/>
      <c r="L4155" s="1"/>
    </row>
    <row r="4156" spans="10:12" x14ac:dyDescent="0.25">
      <c r="J4156" s="1"/>
      <c r="L4156" s="1"/>
    </row>
    <row r="4157" spans="10:12" x14ac:dyDescent="0.25">
      <c r="J4157" s="1"/>
      <c r="L4157" s="1"/>
    </row>
    <row r="4158" spans="10:12" x14ac:dyDescent="0.25">
      <c r="J4158" s="1"/>
      <c r="L4158" s="1"/>
    </row>
    <row r="4159" spans="10:12" x14ac:dyDescent="0.25">
      <c r="J4159" s="1"/>
      <c r="L4159" s="1"/>
    </row>
    <row r="4160" spans="10:12" x14ac:dyDescent="0.25">
      <c r="J4160" s="1"/>
      <c r="L4160" s="1"/>
    </row>
    <row r="4161" spans="10:12" x14ac:dyDescent="0.25">
      <c r="J4161" s="1"/>
      <c r="L4161" s="1"/>
    </row>
    <row r="4162" spans="10:12" x14ac:dyDescent="0.25">
      <c r="J4162" s="1"/>
      <c r="L4162" s="1"/>
    </row>
    <row r="4163" spans="10:12" x14ac:dyDescent="0.25">
      <c r="J4163" s="1"/>
      <c r="L4163" s="1"/>
    </row>
    <row r="4164" spans="10:12" x14ac:dyDescent="0.25">
      <c r="J4164" s="1"/>
      <c r="L4164" s="1"/>
    </row>
    <row r="4165" spans="10:12" x14ac:dyDescent="0.25">
      <c r="J4165" s="1"/>
      <c r="L4165" s="1"/>
    </row>
    <row r="4166" spans="10:12" x14ac:dyDescent="0.25">
      <c r="J4166" s="1"/>
      <c r="L4166" s="1"/>
    </row>
    <row r="4167" spans="10:12" x14ac:dyDescent="0.25">
      <c r="J4167" s="1"/>
      <c r="L4167" s="1"/>
    </row>
    <row r="4168" spans="10:12" x14ac:dyDescent="0.25">
      <c r="J4168" s="1"/>
      <c r="L4168" s="1"/>
    </row>
    <row r="4169" spans="10:12" x14ac:dyDescent="0.25">
      <c r="J4169" s="1"/>
      <c r="L4169" s="1"/>
    </row>
    <row r="4170" spans="10:12" x14ac:dyDescent="0.25">
      <c r="J4170" s="1"/>
      <c r="L4170" s="1"/>
    </row>
    <row r="4171" spans="10:12" x14ac:dyDescent="0.25">
      <c r="J4171" s="1"/>
      <c r="L4171" s="1"/>
    </row>
    <row r="4172" spans="10:12" x14ac:dyDescent="0.25">
      <c r="J4172" s="1"/>
      <c r="L4172" s="1"/>
    </row>
    <row r="4173" spans="10:12" x14ac:dyDescent="0.25">
      <c r="J4173" s="1"/>
      <c r="L4173" s="1"/>
    </row>
    <row r="4174" spans="10:12" x14ac:dyDescent="0.25">
      <c r="J4174" s="1"/>
      <c r="L4174" s="1"/>
    </row>
    <row r="4175" spans="10:12" x14ac:dyDescent="0.25">
      <c r="J4175" s="1"/>
      <c r="L4175" s="1"/>
    </row>
    <row r="4176" spans="10:12" x14ac:dyDescent="0.25">
      <c r="J4176" s="1"/>
      <c r="L4176" s="1"/>
    </row>
    <row r="4177" spans="10:12" x14ac:dyDescent="0.25">
      <c r="J4177" s="1"/>
      <c r="L4177" s="1"/>
    </row>
    <row r="4178" spans="10:12" x14ac:dyDescent="0.25">
      <c r="J4178" s="1"/>
      <c r="L4178" s="1"/>
    </row>
    <row r="4179" spans="10:12" x14ac:dyDescent="0.25">
      <c r="J4179" s="1"/>
      <c r="L4179" s="1"/>
    </row>
    <row r="4180" spans="10:12" x14ac:dyDescent="0.25">
      <c r="J4180" s="1"/>
      <c r="L4180" s="1"/>
    </row>
    <row r="4181" spans="10:12" x14ac:dyDescent="0.25">
      <c r="J4181" s="1"/>
      <c r="L4181" s="1"/>
    </row>
    <row r="4182" spans="10:12" x14ac:dyDescent="0.25">
      <c r="J4182" s="1"/>
      <c r="L4182" s="1"/>
    </row>
    <row r="4183" spans="10:12" x14ac:dyDescent="0.25">
      <c r="J4183" s="1"/>
      <c r="L4183" s="1"/>
    </row>
    <row r="4184" spans="10:12" x14ac:dyDescent="0.25">
      <c r="J4184" s="1"/>
      <c r="L4184" s="1"/>
    </row>
    <row r="4185" spans="10:12" x14ac:dyDescent="0.25">
      <c r="J4185" s="1"/>
      <c r="L4185" s="1"/>
    </row>
    <row r="4186" spans="10:12" x14ac:dyDescent="0.25">
      <c r="J4186" s="1"/>
      <c r="L4186" s="1"/>
    </row>
    <row r="4187" spans="10:12" x14ac:dyDescent="0.25">
      <c r="J4187" s="1"/>
      <c r="L4187" s="1"/>
    </row>
    <row r="4188" spans="10:12" x14ac:dyDescent="0.25">
      <c r="J4188" s="1"/>
      <c r="L4188" s="1"/>
    </row>
    <row r="4189" spans="10:12" x14ac:dyDescent="0.25">
      <c r="J4189" s="1"/>
      <c r="L4189" s="1"/>
    </row>
    <row r="4190" spans="10:12" x14ac:dyDescent="0.25">
      <c r="J4190" s="1"/>
      <c r="L4190" s="1"/>
    </row>
    <row r="4191" spans="10:12" x14ac:dyDescent="0.25">
      <c r="J4191" s="1"/>
      <c r="L4191" s="1"/>
    </row>
    <row r="4192" spans="10:12" x14ac:dyDescent="0.25">
      <c r="J4192" s="1"/>
      <c r="L4192" s="1"/>
    </row>
    <row r="4193" spans="10:12" x14ac:dyDescent="0.25">
      <c r="J4193" s="1"/>
      <c r="L4193" s="1"/>
    </row>
    <row r="4194" spans="10:12" x14ac:dyDescent="0.25">
      <c r="J4194" s="1"/>
      <c r="L4194" s="1"/>
    </row>
    <row r="4195" spans="10:12" x14ac:dyDescent="0.25">
      <c r="J4195" s="1"/>
      <c r="L4195" s="1"/>
    </row>
    <row r="4196" spans="10:12" x14ac:dyDescent="0.25">
      <c r="J4196" s="1"/>
      <c r="L4196" s="1"/>
    </row>
    <row r="4197" spans="10:12" x14ac:dyDescent="0.25">
      <c r="J4197" s="1"/>
      <c r="L4197" s="1"/>
    </row>
    <row r="4198" spans="10:12" x14ac:dyDescent="0.25">
      <c r="J4198" s="1"/>
      <c r="L4198" s="1"/>
    </row>
    <row r="4199" spans="10:12" x14ac:dyDescent="0.25">
      <c r="J4199" s="1"/>
      <c r="L4199" s="1"/>
    </row>
    <row r="4200" spans="10:12" x14ac:dyDescent="0.25">
      <c r="J4200" s="1"/>
      <c r="L4200" s="1"/>
    </row>
    <row r="4201" spans="10:12" x14ac:dyDescent="0.25">
      <c r="J4201" s="1"/>
      <c r="L4201" s="1"/>
    </row>
    <row r="4202" spans="10:12" x14ac:dyDescent="0.25">
      <c r="J4202" s="1"/>
      <c r="L4202" s="1"/>
    </row>
    <row r="4203" spans="10:12" x14ac:dyDescent="0.25">
      <c r="J4203" s="1"/>
      <c r="L4203" s="1"/>
    </row>
    <row r="4204" spans="10:12" x14ac:dyDescent="0.25">
      <c r="J4204" s="1"/>
      <c r="L4204" s="1"/>
    </row>
    <row r="4205" spans="10:12" x14ac:dyDescent="0.25">
      <c r="J4205" s="1"/>
      <c r="L4205" s="1"/>
    </row>
    <row r="4206" spans="10:12" x14ac:dyDescent="0.25">
      <c r="J4206" s="1"/>
      <c r="L4206" s="1"/>
    </row>
    <row r="4207" spans="10:12" x14ac:dyDescent="0.25">
      <c r="J4207" s="1"/>
      <c r="L4207" s="1"/>
    </row>
    <row r="4208" spans="10:12" x14ac:dyDescent="0.25">
      <c r="J4208" s="1"/>
      <c r="L4208" s="1"/>
    </row>
    <row r="4209" spans="10:12" x14ac:dyDescent="0.25">
      <c r="J4209" s="1"/>
      <c r="L4209" s="1"/>
    </row>
    <row r="4210" spans="10:12" x14ac:dyDescent="0.25">
      <c r="J4210" s="1"/>
      <c r="L4210" s="1"/>
    </row>
    <row r="4211" spans="10:12" x14ac:dyDescent="0.25">
      <c r="J4211" s="1"/>
      <c r="L4211" s="1"/>
    </row>
    <row r="4212" spans="10:12" x14ac:dyDescent="0.25">
      <c r="J4212" s="1"/>
      <c r="L4212" s="1"/>
    </row>
    <row r="4213" spans="10:12" x14ac:dyDescent="0.25">
      <c r="J4213" s="1"/>
      <c r="L4213" s="1"/>
    </row>
    <row r="4214" spans="10:12" x14ac:dyDescent="0.25">
      <c r="J4214" s="1"/>
      <c r="L4214" s="1"/>
    </row>
    <row r="4215" spans="10:12" x14ac:dyDescent="0.25">
      <c r="J4215" s="1"/>
      <c r="L4215" s="1"/>
    </row>
    <row r="4216" spans="10:12" x14ac:dyDescent="0.25">
      <c r="J4216" s="1"/>
      <c r="L4216" s="1"/>
    </row>
    <row r="4217" spans="10:12" x14ac:dyDescent="0.25">
      <c r="J4217" s="1"/>
      <c r="L4217" s="1"/>
    </row>
    <row r="4218" spans="10:12" x14ac:dyDescent="0.25">
      <c r="J4218" s="1"/>
      <c r="L4218" s="1"/>
    </row>
    <row r="4219" spans="10:12" x14ac:dyDescent="0.25">
      <c r="J4219" s="1"/>
      <c r="L4219" s="1"/>
    </row>
    <row r="4220" spans="10:12" x14ac:dyDescent="0.25">
      <c r="J4220" s="1"/>
      <c r="L4220" s="1"/>
    </row>
    <row r="4221" spans="10:12" x14ac:dyDescent="0.25">
      <c r="J4221" s="1"/>
      <c r="L4221" s="1"/>
    </row>
    <row r="4222" spans="10:12" x14ac:dyDescent="0.25">
      <c r="J4222" s="1"/>
      <c r="L4222" s="1"/>
    </row>
    <row r="4223" spans="10:12" x14ac:dyDescent="0.25">
      <c r="J4223" s="1"/>
      <c r="L4223" s="1"/>
    </row>
    <row r="4224" spans="10:12" x14ac:dyDescent="0.25">
      <c r="J4224" s="1"/>
      <c r="L4224" s="1"/>
    </row>
    <row r="4225" spans="10:12" x14ac:dyDescent="0.25">
      <c r="J4225" s="1"/>
      <c r="L4225" s="1"/>
    </row>
    <row r="4226" spans="10:12" x14ac:dyDescent="0.25">
      <c r="J4226" s="1"/>
      <c r="L4226" s="1"/>
    </row>
    <row r="4227" spans="10:12" x14ac:dyDescent="0.25">
      <c r="J4227" s="1"/>
      <c r="L4227" s="1"/>
    </row>
    <row r="4228" spans="10:12" x14ac:dyDescent="0.25">
      <c r="J4228" s="1"/>
      <c r="L4228" s="1"/>
    </row>
    <row r="4229" spans="10:12" x14ac:dyDescent="0.25">
      <c r="J4229" s="1"/>
      <c r="L4229" s="1"/>
    </row>
    <row r="4230" spans="10:12" x14ac:dyDescent="0.25">
      <c r="J4230" s="1"/>
      <c r="L4230" s="1"/>
    </row>
    <row r="4231" spans="10:12" x14ac:dyDescent="0.25">
      <c r="J4231" s="1"/>
      <c r="L4231" s="1"/>
    </row>
    <row r="4232" spans="10:12" x14ac:dyDescent="0.25">
      <c r="J4232" s="1"/>
      <c r="L4232" s="16"/>
    </row>
    <row r="4233" spans="10:12" x14ac:dyDescent="0.25">
      <c r="J4233" s="1"/>
      <c r="L4233" s="1"/>
    </row>
    <row r="4234" spans="10:12" x14ac:dyDescent="0.25">
      <c r="J4234" s="1"/>
      <c r="L4234" s="1"/>
    </row>
    <row r="4235" spans="10:12" x14ac:dyDescent="0.25">
      <c r="J4235" s="1"/>
      <c r="L4235" s="1"/>
    </row>
    <row r="4236" spans="10:12" x14ac:dyDescent="0.25">
      <c r="J4236" s="1"/>
      <c r="L4236" s="1"/>
    </row>
    <row r="4237" spans="10:12" x14ac:dyDescent="0.25">
      <c r="J4237" s="1"/>
      <c r="L4237" s="1"/>
    </row>
    <row r="4238" spans="10:12" x14ac:dyDescent="0.25">
      <c r="J4238" s="1"/>
      <c r="L4238" s="1"/>
    </row>
    <row r="4239" spans="10:12" x14ac:dyDescent="0.25">
      <c r="J4239" s="1"/>
      <c r="L4239" s="1"/>
    </row>
    <row r="4240" spans="10:12" x14ac:dyDescent="0.25">
      <c r="J4240" s="1"/>
      <c r="L4240" s="1"/>
    </row>
    <row r="4241" spans="10:12" x14ac:dyDescent="0.25">
      <c r="J4241" s="1"/>
      <c r="L4241" s="1"/>
    </row>
    <row r="4242" spans="10:12" x14ac:dyDescent="0.25">
      <c r="J4242" s="1"/>
      <c r="L4242" s="1"/>
    </row>
    <row r="4243" spans="10:12" x14ac:dyDescent="0.25">
      <c r="J4243" s="1"/>
      <c r="L4243" s="1"/>
    </row>
    <row r="4244" spans="10:12" x14ac:dyDescent="0.25">
      <c r="J4244" s="1"/>
      <c r="L4244" s="1"/>
    </row>
    <row r="4245" spans="10:12" x14ac:dyDescent="0.25">
      <c r="J4245" s="1"/>
      <c r="L4245" s="1"/>
    </row>
    <row r="4246" spans="10:12" x14ac:dyDescent="0.25">
      <c r="J4246" s="1"/>
      <c r="L4246" s="46"/>
    </row>
    <row r="4247" spans="10:12" x14ac:dyDescent="0.25">
      <c r="J4247" s="1"/>
      <c r="L4247" s="1"/>
    </row>
    <row r="4248" spans="10:12" x14ac:dyDescent="0.25">
      <c r="J4248" s="1"/>
      <c r="L4248" s="1"/>
    </row>
    <row r="4249" spans="10:12" x14ac:dyDescent="0.25">
      <c r="J4249" s="1"/>
      <c r="L4249" s="1"/>
    </row>
    <row r="4250" spans="10:12" x14ac:dyDescent="0.25">
      <c r="J4250" s="1"/>
      <c r="L4250" s="1"/>
    </row>
    <row r="4251" spans="10:12" x14ac:dyDescent="0.25">
      <c r="J4251" s="1"/>
      <c r="L4251" s="1"/>
    </row>
    <row r="4252" spans="10:12" x14ac:dyDescent="0.25">
      <c r="J4252" s="1"/>
      <c r="L4252" s="1"/>
    </row>
    <row r="4253" spans="10:12" x14ac:dyDescent="0.25">
      <c r="J4253" s="1"/>
      <c r="L4253" s="1"/>
    </row>
    <row r="4254" spans="10:12" x14ac:dyDescent="0.25">
      <c r="J4254" s="1"/>
      <c r="L4254" s="1"/>
    </row>
    <row r="4255" spans="10:12" x14ac:dyDescent="0.25">
      <c r="J4255" s="1"/>
      <c r="L4255" s="1"/>
    </row>
    <row r="4256" spans="10:12" x14ac:dyDescent="0.25">
      <c r="J4256" s="1"/>
      <c r="L4256" s="1"/>
    </row>
    <row r="4257" spans="10:12" x14ac:dyDescent="0.25">
      <c r="J4257" s="1"/>
      <c r="L4257" s="1"/>
    </row>
    <row r="4258" spans="10:12" x14ac:dyDescent="0.25">
      <c r="J4258" s="1"/>
      <c r="L4258" s="1"/>
    </row>
    <row r="4259" spans="10:12" x14ac:dyDescent="0.25">
      <c r="J4259" s="1"/>
      <c r="L4259" s="1"/>
    </row>
    <row r="4260" spans="10:12" x14ac:dyDescent="0.25">
      <c r="J4260" s="1"/>
      <c r="L4260" s="1"/>
    </row>
    <row r="4261" spans="10:12" x14ac:dyDescent="0.25">
      <c r="J4261" s="1"/>
      <c r="L4261" s="1"/>
    </row>
    <row r="4262" spans="10:12" x14ac:dyDescent="0.25">
      <c r="J4262" s="1"/>
      <c r="L4262" s="1"/>
    </row>
    <row r="4263" spans="10:12" x14ac:dyDescent="0.25">
      <c r="J4263" s="1"/>
      <c r="L4263" s="1"/>
    </row>
    <row r="4264" spans="10:12" x14ac:dyDescent="0.25">
      <c r="J4264" s="1"/>
      <c r="L4264" s="1"/>
    </row>
    <row r="4265" spans="10:12" x14ac:dyDescent="0.25">
      <c r="J4265" s="1"/>
      <c r="L4265" s="1"/>
    </row>
    <row r="4266" spans="10:12" x14ac:dyDescent="0.25">
      <c r="J4266" s="1"/>
      <c r="L4266" s="1"/>
    </row>
    <row r="4267" spans="10:12" x14ac:dyDescent="0.25">
      <c r="J4267" s="1"/>
      <c r="L4267" s="1"/>
    </row>
    <row r="4268" spans="10:12" x14ac:dyDescent="0.25">
      <c r="J4268" s="1"/>
      <c r="L4268" s="1"/>
    </row>
    <row r="4269" spans="10:12" x14ac:dyDescent="0.25">
      <c r="J4269" s="1"/>
      <c r="L4269" s="1"/>
    </row>
    <row r="4270" spans="10:12" x14ac:dyDescent="0.25">
      <c r="J4270" s="1"/>
      <c r="L4270" s="1"/>
    </row>
    <row r="4271" spans="10:12" x14ac:dyDescent="0.25">
      <c r="J4271" s="1"/>
      <c r="L4271" s="1"/>
    </row>
    <row r="4272" spans="10:12" x14ac:dyDescent="0.25">
      <c r="J4272" s="1"/>
      <c r="L4272" s="1"/>
    </row>
    <row r="4273" spans="10:12" x14ac:dyDescent="0.25">
      <c r="J4273" s="1"/>
      <c r="L4273" s="1"/>
    </row>
    <row r="4274" spans="10:12" x14ac:dyDescent="0.25">
      <c r="J4274" s="1"/>
      <c r="L4274" s="1"/>
    </row>
    <row r="4275" spans="10:12" x14ac:dyDescent="0.25">
      <c r="J4275" s="1"/>
      <c r="L4275" s="1"/>
    </row>
    <row r="4276" spans="10:12" x14ac:dyDescent="0.25">
      <c r="J4276" s="1"/>
      <c r="L4276" s="46"/>
    </row>
    <row r="4277" spans="10:12" x14ac:dyDescent="0.25">
      <c r="J4277" s="1"/>
      <c r="L4277" s="1"/>
    </row>
    <row r="4278" spans="10:12" x14ac:dyDescent="0.25">
      <c r="J4278" s="1"/>
      <c r="L4278" s="1"/>
    </row>
    <row r="4279" spans="10:12" x14ac:dyDescent="0.25">
      <c r="J4279" s="1"/>
      <c r="L4279" s="1"/>
    </row>
    <row r="4280" spans="10:12" x14ac:dyDescent="0.25">
      <c r="J4280" s="1"/>
      <c r="L4280" s="1"/>
    </row>
    <row r="4281" spans="10:12" x14ac:dyDescent="0.25">
      <c r="J4281" s="1"/>
      <c r="L4281" s="1"/>
    </row>
    <row r="4282" spans="10:12" x14ac:dyDescent="0.25">
      <c r="J4282" s="1"/>
      <c r="L4282" s="1"/>
    </row>
    <row r="4283" spans="10:12" x14ac:dyDescent="0.25">
      <c r="J4283" s="1"/>
      <c r="L4283" s="1"/>
    </row>
    <row r="4284" spans="10:12" x14ac:dyDescent="0.25">
      <c r="J4284" s="1"/>
      <c r="L4284" s="1"/>
    </row>
    <row r="4285" spans="10:12" x14ac:dyDescent="0.25">
      <c r="J4285" s="1"/>
      <c r="L4285" s="1"/>
    </row>
    <row r="4286" spans="10:12" x14ac:dyDescent="0.25">
      <c r="J4286" s="1"/>
      <c r="L4286" s="1"/>
    </row>
    <row r="4287" spans="10:12" x14ac:dyDescent="0.25">
      <c r="J4287" s="1"/>
      <c r="L4287" s="1"/>
    </row>
    <row r="4288" spans="10:12" x14ac:dyDescent="0.25">
      <c r="J4288" s="1"/>
      <c r="L4288" s="1"/>
    </row>
    <row r="4289" spans="10:12" x14ac:dyDescent="0.25">
      <c r="J4289" s="1"/>
      <c r="L4289" s="1"/>
    </row>
    <row r="4290" spans="10:12" x14ac:dyDescent="0.25">
      <c r="J4290" s="1"/>
      <c r="L4290" s="1"/>
    </row>
    <row r="4291" spans="10:12" x14ac:dyDescent="0.25">
      <c r="J4291" s="1"/>
      <c r="L4291" s="1"/>
    </row>
    <row r="4292" spans="10:12" x14ac:dyDescent="0.25">
      <c r="J4292" s="1"/>
      <c r="L4292" s="1"/>
    </row>
    <row r="4293" spans="10:12" x14ac:dyDescent="0.25">
      <c r="J4293" s="1"/>
      <c r="L4293" s="1"/>
    </row>
    <row r="4294" spans="10:12" x14ac:dyDescent="0.25">
      <c r="J4294" s="1"/>
      <c r="L4294" s="1"/>
    </row>
    <row r="4295" spans="10:12" x14ac:dyDescent="0.25">
      <c r="J4295" s="1"/>
      <c r="L4295" s="1"/>
    </row>
    <row r="4296" spans="10:12" x14ac:dyDescent="0.25">
      <c r="J4296" s="1"/>
      <c r="L4296" s="1"/>
    </row>
    <row r="4297" spans="10:12" x14ac:dyDescent="0.25">
      <c r="J4297" s="1"/>
      <c r="L4297" s="1"/>
    </row>
    <row r="4298" spans="10:12" x14ac:dyDescent="0.25">
      <c r="J4298" s="1"/>
      <c r="L4298" s="1"/>
    </row>
    <row r="4299" spans="10:12" x14ac:dyDescent="0.25">
      <c r="J4299" s="1"/>
      <c r="L4299" s="1"/>
    </row>
    <row r="4300" spans="10:12" x14ac:dyDescent="0.25">
      <c r="J4300" s="1"/>
      <c r="L4300" s="1"/>
    </row>
    <row r="4301" spans="10:12" x14ac:dyDescent="0.25">
      <c r="J4301" s="1"/>
      <c r="L4301" s="1"/>
    </row>
    <row r="4302" spans="10:12" x14ac:dyDescent="0.25">
      <c r="J4302" s="1"/>
      <c r="L4302" s="1"/>
    </row>
    <row r="4303" spans="10:12" x14ac:dyDescent="0.25">
      <c r="J4303" s="1"/>
      <c r="L4303" s="1"/>
    </row>
    <row r="4304" spans="10:12" x14ac:dyDescent="0.25">
      <c r="J4304" s="1"/>
      <c r="L4304" s="1"/>
    </row>
    <row r="4305" spans="10:12" x14ac:dyDescent="0.25">
      <c r="J4305" s="1"/>
      <c r="L4305" s="1"/>
    </row>
    <row r="4306" spans="10:12" x14ac:dyDescent="0.25">
      <c r="J4306" s="1"/>
      <c r="L4306" s="1"/>
    </row>
    <row r="4307" spans="10:12" x14ac:dyDescent="0.25">
      <c r="J4307" s="1"/>
      <c r="L4307" s="1"/>
    </row>
    <row r="4308" spans="10:12" x14ac:dyDescent="0.25">
      <c r="J4308" s="1"/>
      <c r="L4308" s="1"/>
    </row>
    <row r="4309" spans="10:12" x14ac:dyDescent="0.25">
      <c r="J4309" s="1"/>
      <c r="L4309" s="1"/>
    </row>
    <row r="4310" spans="10:12" x14ac:dyDescent="0.25">
      <c r="J4310" s="1"/>
      <c r="L4310" s="1"/>
    </row>
    <row r="4311" spans="10:12" x14ac:dyDescent="0.25">
      <c r="J4311" s="1"/>
      <c r="L4311" s="1"/>
    </row>
    <row r="4312" spans="10:12" x14ac:dyDescent="0.25">
      <c r="J4312" s="1"/>
      <c r="L4312" s="1"/>
    </row>
    <row r="4313" spans="10:12" x14ac:dyDescent="0.25">
      <c r="J4313" s="1"/>
      <c r="L4313" s="1"/>
    </row>
    <row r="4314" spans="10:12" x14ac:dyDescent="0.25">
      <c r="J4314" s="1"/>
      <c r="L4314" s="1"/>
    </row>
    <row r="4315" spans="10:12" x14ac:dyDescent="0.25">
      <c r="J4315" s="1"/>
      <c r="L4315" s="1"/>
    </row>
    <row r="4316" spans="10:12" x14ac:dyDescent="0.25">
      <c r="J4316" s="1"/>
      <c r="L4316" s="1"/>
    </row>
    <row r="4317" spans="10:12" x14ac:dyDescent="0.25">
      <c r="J4317" s="1"/>
      <c r="L4317" s="1"/>
    </row>
    <row r="4318" spans="10:12" x14ac:dyDescent="0.25">
      <c r="J4318" s="1"/>
      <c r="L4318" s="1"/>
    </row>
    <row r="4319" spans="10:12" x14ac:dyDescent="0.25">
      <c r="J4319" s="1"/>
      <c r="L4319" s="1"/>
    </row>
    <row r="4320" spans="10:12" x14ac:dyDescent="0.25">
      <c r="J4320" s="1"/>
      <c r="L4320" s="1"/>
    </row>
    <row r="4321" spans="10:12" x14ac:dyDescent="0.25">
      <c r="J4321" s="1"/>
      <c r="L4321" s="1"/>
    </row>
    <row r="4322" spans="10:12" x14ac:dyDescent="0.25">
      <c r="J4322" s="1"/>
      <c r="L4322" s="1"/>
    </row>
    <row r="4323" spans="10:12" x14ac:dyDescent="0.25">
      <c r="J4323" s="1"/>
      <c r="L4323" s="1"/>
    </row>
    <row r="4324" spans="10:12" x14ac:dyDescent="0.25">
      <c r="J4324" s="1"/>
      <c r="L4324" s="1"/>
    </row>
    <row r="4325" spans="10:12" x14ac:dyDescent="0.25">
      <c r="J4325" s="1"/>
      <c r="L4325" s="1"/>
    </row>
    <row r="4326" spans="10:12" x14ac:dyDescent="0.25">
      <c r="J4326" s="1"/>
      <c r="L4326" s="1"/>
    </row>
    <row r="4327" spans="10:12" x14ac:dyDescent="0.25">
      <c r="J4327" s="1"/>
      <c r="L4327" s="1"/>
    </row>
    <row r="4328" spans="10:12" x14ac:dyDescent="0.25">
      <c r="J4328" s="1"/>
      <c r="L4328" s="1"/>
    </row>
    <row r="4329" spans="10:12" x14ac:dyDescent="0.25">
      <c r="J4329" s="1"/>
      <c r="L4329" s="1"/>
    </row>
    <row r="4330" spans="10:12" x14ac:dyDescent="0.25">
      <c r="J4330" s="1"/>
      <c r="L4330" s="1"/>
    </row>
    <row r="4331" spans="10:12" x14ac:dyDescent="0.25">
      <c r="J4331" s="1"/>
      <c r="L4331" s="1"/>
    </row>
    <row r="4332" spans="10:12" x14ac:dyDescent="0.25">
      <c r="J4332" s="1"/>
      <c r="L4332" s="1"/>
    </row>
    <row r="4333" spans="10:12" x14ac:dyDescent="0.25">
      <c r="J4333" s="1"/>
      <c r="L4333" s="1"/>
    </row>
    <row r="4334" spans="10:12" x14ac:dyDescent="0.25">
      <c r="J4334" s="1"/>
      <c r="L4334" s="1"/>
    </row>
    <row r="4335" spans="10:12" x14ac:dyDescent="0.25">
      <c r="J4335" s="1"/>
      <c r="L4335" s="1"/>
    </row>
    <row r="4336" spans="10:12" x14ac:dyDescent="0.25">
      <c r="J4336" s="1"/>
      <c r="L4336" s="1"/>
    </row>
    <row r="4337" spans="10:12" x14ac:dyDescent="0.25">
      <c r="J4337" s="1"/>
      <c r="L4337" s="1"/>
    </row>
    <row r="4338" spans="10:12" x14ac:dyDescent="0.25">
      <c r="J4338" s="1"/>
      <c r="L4338" s="1"/>
    </row>
    <row r="4339" spans="10:12" x14ac:dyDescent="0.25">
      <c r="J4339" s="1"/>
      <c r="L4339" s="1"/>
    </row>
    <row r="4340" spans="10:12" x14ac:dyDescent="0.25">
      <c r="J4340" s="1"/>
      <c r="L4340" s="1"/>
    </row>
    <row r="4341" spans="10:12" x14ac:dyDescent="0.25">
      <c r="J4341" s="1"/>
      <c r="L4341" s="1"/>
    </row>
    <row r="4342" spans="10:12" x14ac:dyDescent="0.25">
      <c r="J4342" s="1"/>
      <c r="L4342" s="1"/>
    </row>
    <row r="4343" spans="10:12" x14ac:dyDescent="0.25">
      <c r="J4343" s="1"/>
      <c r="L4343" s="1"/>
    </row>
    <row r="4344" spans="10:12" x14ac:dyDescent="0.25">
      <c r="J4344" s="1"/>
      <c r="L4344" s="1"/>
    </row>
    <row r="4345" spans="10:12" x14ac:dyDescent="0.25">
      <c r="J4345" s="1"/>
      <c r="L4345" s="1"/>
    </row>
    <row r="4346" spans="10:12" x14ac:dyDescent="0.25">
      <c r="J4346" s="1"/>
      <c r="L4346" s="1"/>
    </row>
    <row r="4347" spans="10:12" x14ac:dyDescent="0.25">
      <c r="J4347" s="1"/>
      <c r="L4347" s="1"/>
    </row>
    <row r="4348" spans="10:12" x14ac:dyDescent="0.25">
      <c r="J4348" s="1"/>
      <c r="L4348" s="1"/>
    </row>
    <row r="4349" spans="10:12" x14ac:dyDescent="0.25">
      <c r="J4349" s="1"/>
      <c r="L4349" s="1"/>
    </row>
    <row r="4350" spans="10:12" x14ac:dyDescent="0.25">
      <c r="J4350" s="1"/>
      <c r="L4350" s="1"/>
    </row>
    <row r="4351" spans="10:12" x14ac:dyDescent="0.25">
      <c r="J4351" s="1"/>
      <c r="L4351" s="1"/>
    </row>
    <row r="4352" spans="10:12" x14ac:dyDescent="0.25">
      <c r="J4352" s="1"/>
      <c r="L4352" s="1"/>
    </row>
    <row r="4353" spans="10:12" x14ac:dyDescent="0.25">
      <c r="J4353" s="1"/>
      <c r="L4353" s="1"/>
    </row>
    <row r="4354" spans="10:12" x14ac:dyDescent="0.25">
      <c r="J4354" s="1"/>
      <c r="L4354" s="1"/>
    </row>
    <row r="4355" spans="10:12" x14ac:dyDescent="0.25">
      <c r="J4355" s="1"/>
      <c r="L4355" s="1"/>
    </row>
    <row r="4356" spans="10:12" x14ac:dyDescent="0.25">
      <c r="J4356" s="1"/>
      <c r="L4356" s="1"/>
    </row>
    <row r="4357" spans="10:12" x14ac:dyDescent="0.25">
      <c r="J4357" s="1"/>
      <c r="L4357" s="1"/>
    </row>
    <row r="4358" spans="10:12" x14ac:dyDescent="0.25">
      <c r="J4358" s="1"/>
      <c r="L4358" s="1"/>
    </row>
    <row r="4359" spans="10:12" x14ac:dyDescent="0.25">
      <c r="J4359" s="1"/>
      <c r="L4359" s="1"/>
    </row>
    <row r="4360" spans="10:12" x14ac:dyDescent="0.25">
      <c r="J4360" s="1"/>
      <c r="L4360" s="1"/>
    </row>
    <row r="4361" spans="10:12" x14ac:dyDescent="0.25">
      <c r="J4361" s="1"/>
      <c r="L4361" s="1"/>
    </row>
    <row r="4362" spans="10:12" x14ac:dyDescent="0.25">
      <c r="J4362" s="1"/>
      <c r="L4362" s="1"/>
    </row>
    <row r="4363" spans="10:12" x14ac:dyDescent="0.25">
      <c r="J4363" s="1"/>
      <c r="L4363" s="1"/>
    </row>
    <row r="4364" spans="10:12" x14ac:dyDescent="0.25">
      <c r="J4364" s="1"/>
      <c r="L4364" s="1"/>
    </row>
    <row r="4365" spans="10:12" x14ac:dyDescent="0.25">
      <c r="J4365" s="1"/>
      <c r="L4365" s="1"/>
    </row>
    <row r="4366" spans="10:12" x14ac:dyDescent="0.25">
      <c r="J4366" s="1"/>
      <c r="L4366" s="1"/>
    </row>
    <row r="4367" spans="10:12" x14ac:dyDescent="0.25">
      <c r="J4367" s="1"/>
      <c r="L4367" s="1"/>
    </row>
    <row r="4368" spans="10:12" x14ac:dyDescent="0.25">
      <c r="J4368" s="1"/>
      <c r="L4368" s="1"/>
    </row>
    <row r="4369" spans="10:12" x14ac:dyDescent="0.25">
      <c r="J4369" s="1"/>
      <c r="L4369" s="1"/>
    </row>
    <row r="4370" spans="10:12" x14ac:dyDescent="0.25">
      <c r="J4370" s="1"/>
      <c r="L4370" s="1"/>
    </row>
    <row r="4371" spans="10:12" x14ac:dyDescent="0.25">
      <c r="J4371" s="1"/>
      <c r="L4371" s="1"/>
    </row>
    <row r="4372" spans="10:12" x14ac:dyDescent="0.25">
      <c r="J4372" s="1"/>
      <c r="L4372" s="1"/>
    </row>
    <row r="4373" spans="10:12" x14ac:dyDescent="0.25">
      <c r="J4373" s="1"/>
      <c r="L4373" s="1"/>
    </row>
    <row r="4374" spans="10:12" x14ac:dyDescent="0.25">
      <c r="J4374" s="1"/>
      <c r="L4374" s="1"/>
    </row>
    <row r="4375" spans="10:12" x14ac:dyDescent="0.25">
      <c r="J4375" s="1"/>
      <c r="L4375" s="1"/>
    </row>
    <row r="4376" spans="10:12" x14ac:dyDescent="0.25">
      <c r="J4376" s="1"/>
      <c r="L4376" s="1"/>
    </row>
    <row r="4377" spans="10:12" x14ac:dyDescent="0.25">
      <c r="J4377" s="1"/>
      <c r="L4377" s="1"/>
    </row>
    <row r="4378" spans="10:12" x14ac:dyDescent="0.25">
      <c r="J4378" s="1"/>
      <c r="L4378" s="1"/>
    </row>
    <row r="4379" spans="10:12" x14ac:dyDescent="0.25">
      <c r="J4379" s="1"/>
      <c r="L4379" s="1"/>
    </row>
    <row r="4380" spans="10:12" x14ac:dyDescent="0.25">
      <c r="J4380" s="1"/>
      <c r="L4380" s="1"/>
    </row>
    <row r="4381" spans="10:12" x14ac:dyDescent="0.25">
      <c r="J4381" s="1"/>
      <c r="L4381" s="1"/>
    </row>
    <row r="4382" spans="10:12" x14ac:dyDescent="0.25">
      <c r="J4382" s="1"/>
      <c r="L4382" s="1"/>
    </row>
    <row r="4383" spans="10:12" x14ac:dyDescent="0.25">
      <c r="J4383" s="1"/>
      <c r="L4383" s="1"/>
    </row>
    <row r="4384" spans="10:12" x14ac:dyDescent="0.25">
      <c r="J4384" s="1"/>
      <c r="L4384" s="1"/>
    </row>
    <row r="4385" spans="10:12" x14ac:dyDescent="0.25">
      <c r="J4385" s="1"/>
      <c r="L4385" s="1"/>
    </row>
    <row r="4386" spans="10:12" x14ac:dyDescent="0.25">
      <c r="J4386" s="1"/>
      <c r="L4386" s="1"/>
    </row>
    <row r="4387" spans="10:12" x14ac:dyDescent="0.25">
      <c r="J4387" s="1"/>
      <c r="L4387" s="1"/>
    </row>
    <row r="4388" spans="10:12" x14ac:dyDescent="0.25">
      <c r="J4388" s="1"/>
      <c r="L4388" s="1"/>
    </row>
    <row r="4389" spans="10:12" x14ac:dyDescent="0.25">
      <c r="J4389" s="1"/>
      <c r="L4389" s="1"/>
    </row>
    <row r="4390" spans="10:12" x14ac:dyDescent="0.25">
      <c r="J4390" s="1"/>
      <c r="L4390" s="1"/>
    </row>
    <row r="4391" spans="10:12" x14ac:dyDescent="0.25">
      <c r="J4391" s="1"/>
      <c r="L4391" s="1"/>
    </row>
    <row r="4392" spans="10:12" x14ac:dyDescent="0.25">
      <c r="J4392" s="1"/>
      <c r="L4392" s="1"/>
    </row>
    <row r="4393" spans="10:12" x14ac:dyDescent="0.25">
      <c r="J4393" s="1"/>
      <c r="L4393" s="1"/>
    </row>
    <row r="4394" spans="10:12" x14ac:dyDescent="0.25">
      <c r="J4394" s="1"/>
      <c r="L4394" s="1"/>
    </row>
    <row r="4395" spans="10:12" x14ac:dyDescent="0.25">
      <c r="J4395" s="1"/>
      <c r="L4395" s="1"/>
    </row>
    <row r="4396" spans="10:12" x14ac:dyDescent="0.25">
      <c r="J4396" s="1"/>
      <c r="L4396" s="1"/>
    </row>
    <row r="4397" spans="10:12" x14ac:dyDescent="0.25">
      <c r="J4397" s="1"/>
      <c r="L4397" s="1"/>
    </row>
    <row r="4398" spans="10:12" x14ac:dyDescent="0.25">
      <c r="J4398" s="1"/>
      <c r="L4398" s="1"/>
    </row>
    <row r="4399" spans="10:12" x14ac:dyDescent="0.25">
      <c r="J4399" s="1"/>
      <c r="L4399" s="1"/>
    </row>
    <row r="4400" spans="10:12" x14ac:dyDescent="0.25">
      <c r="J4400" s="1"/>
      <c r="L4400" s="1"/>
    </row>
    <row r="4401" spans="10:12" x14ac:dyDescent="0.25">
      <c r="J4401" s="1"/>
      <c r="L4401" s="1"/>
    </row>
    <row r="4402" spans="10:12" x14ac:dyDescent="0.25">
      <c r="J4402" s="1"/>
      <c r="L4402" s="1"/>
    </row>
    <row r="4403" spans="10:12" x14ac:dyDescent="0.25">
      <c r="J4403" s="1"/>
      <c r="L4403" s="1"/>
    </row>
    <row r="4404" spans="10:12" x14ac:dyDescent="0.25">
      <c r="J4404" s="1"/>
      <c r="L4404" s="1"/>
    </row>
    <row r="4405" spans="10:12" x14ac:dyDescent="0.25">
      <c r="J4405" s="1"/>
      <c r="L4405" s="1"/>
    </row>
    <row r="4406" spans="10:12" x14ac:dyDescent="0.25">
      <c r="J4406" s="1"/>
      <c r="L4406" s="1"/>
    </row>
    <row r="4407" spans="10:12" x14ac:dyDescent="0.25">
      <c r="J4407" s="1"/>
      <c r="L4407" s="1"/>
    </row>
    <row r="4408" spans="10:12" x14ac:dyDescent="0.25">
      <c r="J4408" s="1"/>
      <c r="L4408" s="1"/>
    </row>
    <row r="4409" spans="10:12" x14ac:dyDescent="0.25">
      <c r="J4409" s="1"/>
      <c r="L4409" s="1"/>
    </row>
    <row r="4410" spans="10:12" x14ac:dyDescent="0.25">
      <c r="J4410" s="1"/>
      <c r="L4410" s="1"/>
    </row>
    <row r="4411" spans="10:12" x14ac:dyDescent="0.25">
      <c r="J4411" s="1"/>
      <c r="L4411" s="1"/>
    </row>
    <row r="4412" spans="10:12" x14ac:dyDescent="0.25">
      <c r="J4412" s="1"/>
      <c r="L4412" s="1"/>
    </row>
    <row r="4413" spans="10:12" x14ac:dyDescent="0.25">
      <c r="J4413" s="1"/>
      <c r="L4413" s="1"/>
    </row>
    <row r="4414" spans="10:12" x14ac:dyDescent="0.25">
      <c r="J4414" s="1"/>
      <c r="L4414" s="1"/>
    </row>
    <row r="4415" spans="10:12" x14ac:dyDescent="0.25">
      <c r="J4415" s="1"/>
      <c r="L4415" s="1"/>
    </row>
    <row r="4416" spans="10:12" x14ac:dyDescent="0.25">
      <c r="J4416" s="1"/>
      <c r="L4416" s="1"/>
    </row>
    <row r="4417" spans="10:12" x14ac:dyDescent="0.25">
      <c r="J4417" s="1"/>
      <c r="L4417" s="1"/>
    </row>
    <row r="4418" spans="10:12" x14ac:dyDescent="0.25">
      <c r="J4418" s="1"/>
      <c r="L4418" s="1"/>
    </row>
    <row r="4419" spans="10:12" x14ac:dyDescent="0.25">
      <c r="J4419" s="1"/>
      <c r="L4419" s="1"/>
    </row>
    <row r="4420" spans="10:12" x14ac:dyDescent="0.25">
      <c r="J4420" s="1"/>
      <c r="L4420" s="1"/>
    </row>
    <row r="4421" spans="10:12" x14ac:dyDescent="0.25">
      <c r="J4421" s="1"/>
      <c r="L4421" s="1"/>
    </row>
    <row r="4422" spans="10:12" x14ac:dyDescent="0.25">
      <c r="J4422" s="1"/>
      <c r="L4422" s="1"/>
    </row>
    <row r="4423" spans="10:12" x14ac:dyDescent="0.25">
      <c r="J4423" s="1"/>
      <c r="L4423" s="1"/>
    </row>
    <row r="4424" spans="10:12" x14ac:dyDescent="0.25">
      <c r="J4424" s="1"/>
      <c r="L4424" s="1"/>
    </row>
    <row r="4425" spans="10:12" x14ac:dyDescent="0.25">
      <c r="J4425" s="1"/>
      <c r="L4425" s="1"/>
    </row>
    <row r="4426" spans="10:12" x14ac:dyDescent="0.25">
      <c r="J4426" s="1"/>
      <c r="L4426" s="1"/>
    </row>
    <row r="4427" spans="10:12" x14ac:dyDescent="0.25">
      <c r="J4427" s="1"/>
      <c r="L4427" s="1"/>
    </row>
    <row r="4428" spans="10:12" x14ac:dyDescent="0.25">
      <c r="J4428" s="1"/>
      <c r="L4428" s="1"/>
    </row>
    <row r="4429" spans="10:12" x14ac:dyDescent="0.25">
      <c r="J4429" s="1"/>
      <c r="L4429" s="1"/>
    </row>
    <row r="4430" spans="10:12" x14ac:dyDescent="0.25">
      <c r="J4430" s="1"/>
      <c r="L4430" s="1"/>
    </row>
    <row r="4431" spans="10:12" x14ac:dyDescent="0.25">
      <c r="J4431" s="1"/>
      <c r="L4431" s="1"/>
    </row>
    <row r="4432" spans="10:12" x14ac:dyDescent="0.25">
      <c r="J4432" s="1"/>
      <c r="L4432" s="1"/>
    </row>
    <row r="4433" spans="10:12" x14ac:dyDescent="0.25">
      <c r="J4433" s="1"/>
      <c r="L4433" s="1"/>
    </row>
    <row r="4434" spans="10:12" x14ac:dyDescent="0.25">
      <c r="J4434" s="1"/>
      <c r="L4434" s="1"/>
    </row>
    <row r="4435" spans="10:12" x14ac:dyDescent="0.25">
      <c r="J4435" s="1"/>
      <c r="L4435" s="1"/>
    </row>
    <row r="4436" spans="10:12" x14ac:dyDescent="0.25">
      <c r="J4436" s="1"/>
      <c r="L4436" s="1"/>
    </row>
    <row r="4437" spans="10:12" x14ac:dyDescent="0.25">
      <c r="J4437" s="1"/>
      <c r="L4437" s="1"/>
    </row>
    <row r="4438" spans="10:12" x14ac:dyDescent="0.25">
      <c r="J4438" s="1"/>
      <c r="L4438" s="1"/>
    </row>
    <row r="4439" spans="10:12" x14ac:dyDescent="0.25">
      <c r="J4439" s="1"/>
      <c r="L4439" s="1"/>
    </row>
    <row r="4440" spans="10:12" x14ac:dyDescent="0.25">
      <c r="J4440" s="1"/>
      <c r="L4440" s="1"/>
    </row>
    <row r="4441" spans="10:12" x14ac:dyDescent="0.25">
      <c r="J4441" s="1"/>
      <c r="L4441" s="1"/>
    </row>
    <row r="4442" spans="10:12" x14ac:dyDescent="0.25">
      <c r="J4442" s="1"/>
      <c r="L4442" s="1"/>
    </row>
    <row r="4443" spans="10:12" x14ac:dyDescent="0.25">
      <c r="J4443" s="1"/>
      <c r="L4443" s="1"/>
    </row>
    <row r="4444" spans="10:12" x14ac:dyDescent="0.25">
      <c r="J4444" s="1"/>
      <c r="L4444" s="1"/>
    </row>
    <row r="4445" spans="10:12" x14ac:dyDescent="0.25">
      <c r="J4445" s="1"/>
      <c r="L4445" s="1"/>
    </row>
    <row r="4446" spans="10:12" x14ac:dyDescent="0.25">
      <c r="J4446" s="1"/>
      <c r="L4446" s="1"/>
    </row>
    <row r="4447" spans="10:12" x14ac:dyDescent="0.25">
      <c r="J4447" s="1"/>
      <c r="L4447" s="1"/>
    </row>
    <row r="4448" spans="10:12" x14ac:dyDescent="0.25">
      <c r="J4448" s="1"/>
      <c r="L4448" s="1"/>
    </row>
    <row r="4449" spans="10:12" x14ac:dyDescent="0.25">
      <c r="J4449" s="1"/>
      <c r="L4449" s="1"/>
    </row>
    <row r="4450" spans="10:12" x14ac:dyDescent="0.25">
      <c r="J4450" s="1"/>
      <c r="L4450" s="1"/>
    </row>
    <row r="4451" spans="10:12" x14ac:dyDescent="0.25">
      <c r="J4451" s="1"/>
      <c r="L4451" s="1"/>
    </row>
    <row r="4452" spans="10:12" x14ac:dyDescent="0.25">
      <c r="J4452" s="1"/>
      <c r="L4452" s="1"/>
    </row>
    <row r="4453" spans="10:12" x14ac:dyDescent="0.25">
      <c r="J4453" s="1"/>
      <c r="L4453" s="1"/>
    </row>
    <row r="4454" spans="10:12" x14ac:dyDescent="0.25">
      <c r="J4454" s="1"/>
      <c r="L4454" s="1"/>
    </row>
    <row r="4455" spans="10:12" x14ac:dyDescent="0.25">
      <c r="J4455" s="1"/>
      <c r="L4455" s="1"/>
    </row>
    <row r="4456" spans="10:12" x14ac:dyDescent="0.25">
      <c r="J4456" s="1"/>
      <c r="L4456" s="1"/>
    </row>
    <row r="4457" spans="10:12" x14ac:dyDescent="0.25">
      <c r="J4457" s="1"/>
      <c r="L4457" s="1"/>
    </row>
    <row r="4458" spans="10:12" x14ac:dyDescent="0.25">
      <c r="J4458" s="1"/>
      <c r="L4458" s="1"/>
    </row>
    <row r="4459" spans="10:12" x14ac:dyDescent="0.25">
      <c r="J4459" s="1"/>
      <c r="L4459" s="1"/>
    </row>
    <row r="4460" spans="10:12" x14ac:dyDescent="0.25">
      <c r="J4460" s="1"/>
      <c r="L4460" s="1"/>
    </row>
    <row r="4461" spans="10:12" x14ac:dyDescent="0.25">
      <c r="J4461" s="1"/>
      <c r="L4461" s="1"/>
    </row>
    <row r="4462" spans="10:12" x14ac:dyDescent="0.25">
      <c r="J4462" s="1"/>
      <c r="L4462" s="1"/>
    </row>
    <row r="4463" spans="10:12" x14ac:dyDescent="0.25">
      <c r="J4463" s="1"/>
      <c r="L4463" s="1"/>
    </row>
    <row r="4464" spans="10:12" x14ac:dyDescent="0.25">
      <c r="J4464" s="1"/>
      <c r="L4464" s="1"/>
    </row>
    <row r="4465" spans="10:12" x14ac:dyDescent="0.25">
      <c r="J4465" s="1"/>
      <c r="L4465" s="1"/>
    </row>
    <row r="4466" spans="10:12" x14ac:dyDescent="0.25">
      <c r="J4466" s="1"/>
      <c r="L4466" s="1"/>
    </row>
    <row r="4467" spans="10:12" x14ac:dyDescent="0.25">
      <c r="J4467" s="1"/>
      <c r="L4467" s="1"/>
    </row>
    <row r="4468" spans="10:12" x14ac:dyDescent="0.25">
      <c r="J4468" s="1"/>
      <c r="L4468" s="1"/>
    </row>
    <row r="4469" spans="10:12" x14ac:dyDescent="0.25">
      <c r="J4469" s="1"/>
      <c r="L4469" s="1"/>
    </row>
    <row r="4470" spans="10:12" x14ac:dyDescent="0.25">
      <c r="J4470" s="1"/>
      <c r="L4470" s="1"/>
    </row>
    <row r="4471" spans="10:12" x14ac:dyDescent="0.25">
      <c r="J4471" s="1"/>
      <c r="L4471" s="1"/>
    </row>
    <row r="4472" spans="10:12" x14ac:dyDescent="0.25">
      <c r="J4472" s="1"/>
      <c r="L4472" s="1"/>
    </row>
    <row r="4473" spans="10:12" x14ac:dyDescent="0.25">
      <c r="J4473" s="1"/>
      <c r="L4473" s="1"/>
    </row>
    <row r="4474" spans="10:12" x14ac:dyDescent="0.25">
      <c r="J4474" s="1"/>
      <c r="L4474" s="1"/>
    </row>
    <row r="4475" spans="10:12" x14ac:dyDescent="0.25">
      <c r="J4475" s="1"/>
      <c r="L4475" s="1"/>
    </row>
    <row r="4476" spans="10:12" x14ac:dyDescent="0.25">
      <c r="J4476" s="1"/>
      <c r="L4476" s="1"/>
    </row>
    <row r="4477" spans="10:12" x14ac:dyDescent="0.25">
      <c r="J4477" s="1"/>
      <c r="L4477" s="1"/>
    </row>
    <row r="4478" spans="10:12" x14ac:dyDescent="0.25">
      <c r="J4478" s="1"/>
      <c r="L4478" s="1"/>
    </row>
    <row r="4479" spans="10:12" x14ac:dyDescent="0.25">
      <c r="J4479" s="1"/>
      <c r="L4479" s="1"/>
    </row>
    <row r="4480" spans="10:12" x14ac:dyDescent="0.25">
      <c r="J4480" s="1"/>
      <c r="L4480" s="1"/>
    </row>
    <row r="4481" spans="10:12" x14ac:dyDescent="0.25">
      <c r="J4481" s="1"/>
      <c r="L4481" s="1"/>
    </row>
    <row r="4482" spans="10:12" x14ac:dyDescent="0.25">
      <c r="J4482" s="1"/>
      <c r="L4482" s="1"/>
    </row>
    <row r="4483" spans="10:12" x14ac:dyDescent="0.25">
      <c r="J4483" s="1"/>
      <c r="L4483" s="1"/>
    </row>
    <row r="4484" spans="10:12" x14ac:dyDescent="0.25">
      <c r="J4484" s="1"/>
      <c r="L4484" s="1"/>
    </row>
    <row r="4485" spans="10:12" x14ac:dyDescent="0.25">
      <c r="J4485" s="1"/>
      <c r="L4485" s="1"/>
    </row>
    <row r="4486" spans="10:12" x14ac:dyDescent="0.25">
      <c r="J4486" s="1"/>
      <c r="L4486" s="1"/>
    </row>
    <row r="4487" spans="10:12" x14ac:dyDescent="0.25">
      <c r="J4487" s="1"/>
      <c r="L4487" s="1"/>
    </row>
    <row r="4488" spans="10:12" x14ac:dyDescent="0.25">
      <c r="J4488" s="1"/>
      <c r="L4488" s="1"/>
    </row>
    <row r="4489" spans="10:12" x14ac:dyDescent="0.25">
      <c r="J4489" s="1"/>
      <c r="L4489" s="1"/>
    </row>
    <row r="4490" spans="10:12" x14ac:dyDescent="0.25">
      <c r="J4490" s="1"/>
      <c r="L4490" s="1"/>
    </row>
    <row r="4491" spans="10:12" x14ac:dyDescent="0.25">
      <c r="J4491" s="1"/>
      <c r="L4491" s="1"/>
    </row>
    <row r="4492" spans="10:12" x14ac:dyDescent="0.25">
      <c r="J4492" s="1"/>
      <c r="L4492" s="1"/>
    </row>
    <row r="4493" spans="10:12" x14ac:dyDescent="0.25">
      <c r="J4493" s="1"/>
      <c r="L4493" s="1"/>
    </row>
    <row r="4494" spans="10:12" x14ac:dyDescent="0.25">
      <c r="J4494" s="1"/>
      <c r="L4494" s="1"/>
    </row>
    <row r="4495" spans="10:12" x14ac:dyDescent="0.25">
      <c r="J4495" s="1"/>
      <c r="L4495" s="1"/>
    </row>
    <row r="4496" spans="10:12" x14ac:dyDescent="0.25">
      <c r="J4496" s="1"/>
      <c r="L4496" s="1"/>
    </row>
    <row r="4497" spans="10:12" x14ac:dyDescent="0.25">
      <c r="J4497" s="1"/>
      <c r="L4497" s="1"/>
    </row>
    <row r="4498" spans="10:12" x14ac:dyDescent="0.25">
      <c r="J4498" s="1"/>
      <c r="L4498" s="1"/>
    </row>
    <row r="4499" spans="10:12" x14ac:dyDescent="0.25">
      <c r="J4499" s="1"/>
      <c r="L4499" s="1"/>
    </row>
    <row r="4500" spans="10:12" x14ac:dyDescent="0.25">
      <c r="J4500" s="1"/>
      <c r="L4500" s="1"/>
    </row>
    <row r="4501" spans="10:12" x14ac:dyDescent="0.25">
      <c r="J4501" s="1"/>
      <c r="L4501" s="1"/>
    </row>
    <row r="4502" spans="10:12" x14ac:dyDescent="0.25">
      <c r="J4502" s="1"/>
      <c r="L4502" s="1"/>
    </row>
    <row r="4503" spans="10:12" x14ac:dyDescent="0.25">
      <c r="J4503" s="1"/>
      <c r="L4503" s="1"/>
    </row>
    <row r="4504" spans="10:12" x14ac:dyDescent="0.25">
      <c r="J4504" s="1"/>
      <c r="L4504" s="1"/>
    </row>
    <row r="4505" spans="10:12" x14ac:dyDescent="0.25">
      <c r="J4505" s="1"/>
      <c r="L4505" s="1"/>
    </row>
    <row r="4506" spans="10:12" x14ac:dyDescent="0.25">
      <c r="J4506" s="1"/>
      <c r="L4506" s="1"/>
    </row>
    <row r="4507" spans="10:12" x14ac:dyDescent="0.25">
      <c r="J4507" s="1"/>
      <c r="L4507" s="1"/>
    </row>
    <row r="4508" spans="10:12" x14ac:dyDescent="0.25">
      <c r="J4508" s="1"/>
      <c r="L4508" s="1"/>
    </row>
    <row r="4509" spans="10:12" x14ac:dyDescent="0.25">
      <c r="J4509" s="1"/>
      <c r="L4509" s="1"/>
    </row>
    <row r="4510" spans="10:12" x14ac:dyDescent="0.25">
      <c r="J4510" s="1"/>
      <c r="L4510" s="1"/>
    </row>
    <row r="4511" spans="10:12" x14ac:dyDescent="0.25">
      <c r="J4511" s="1"/>
      <c r="L4511" s="1"/>
    </row>
    <row r="4512" spans="10:12" x14ac:dyDescent="0.25">
      <c r="J4512" s="1"/>
      <c r="L4512" s="1"/>
    </row>
    <row r="4513" spans="10:12" x14ac:dyDescent="0.25">
      <c r="J4513" s="1"/>
      <c r="L4513" s="1"/>
    </row>
    <row r="4514" spans="10:12" x14ac:dyDescent="0.25">
      <c r="J4514" s="1"/>
      <c r="L4514" s="1"/>
    </row>
    <row r="4515" spans="10:12" x14ac:dyDescent="0.25">
      <c r="J4515" s="1"/>
      <c r="L4515" s="1"/>
    </row>
    <row r="4516" spans="10:12" x14ac:dyDescent="0.25">
      <c r="J4516" s="1"/>
      <c r="L4516" s="1"/>
    </row>
    <row r="4517" spans="10:12" x14ac:dyDescent="0.25">
      <c r="J4517" s="1"/>
      <c r="L4517" s="1"/>
    </row>
    <row r="4518" spans="10:12" x14ac:dyDescent="0.25">
      <c r="J4518" s="1"/>
      <c r="L4518" s="1"/>
    </row>
    <row r="4519" spans="10:12" x14ac:dyDescent="0.25">
      <c r="J4519" s="1"/>
      <c r="L4519" s="1"/>
    </row>
    <row r="4520" spans="10:12" x14ac:dyDescent="0.25">
      <c r="J4520" s="1"/>
      <c r="L4520" s="1"/>
    </row>
    <row r="4521" spans="10:12" x14ac:dyDescent="0.25">
      <c r="J4521" s="1"/>
      <c r="L4521" s="1"/>
    </row>
    <row r="4522" spans="10:12" x14ac:dyDescent="0.25">
      <c r="J4522" s="1"/>
      <c r="L4522" s="1"/>
    </row>
    <row r="4523" spans="10:12" x14ac:dyDescent="0.25">
      <c r="J4523" s="1"/>
      <c r="L4523" s="1"/>
    </row>
    <row r="4524" spans="10:12" x14ac:dyDescent="0.25">
      <c r="J4524" s="1"/>
      <c r="L4524" s="1"/>
    </row>
    <row r="4525" spans="10:12" x14ac:dyDescent="0.25">
      <c r="J4525" s="1"/>
      <c r="L4525" s="1"/>
    </row>
    <row r="4526" spans="10:12" x14ac:dyDescent="0.25">
      <c r="J4526" s="1"/>
      <c r="L4526" s="1"/>
    </row>
    <row r="4527" spans="10:12" x14ac:dyDescent="0.25">
      <c r="J4527" s="1"/>
      <c r="L4527" s="1"/>
    </row>
    <row r="4528" spans="10:12" x14ac:dyDescent="0.25">
      <c r="J4528" s="1"/>
      <c r="L4528" s="1"/>
    </row>
    <row r="4529" spans="10:12" x14ac:dyDescent="0.25">
      <c r="J4529" s="1"/>
      <c r="L4529" s="1"/>
    </row>
    <row r="4530" spans="10:12" x14ac:dyDescent="0.25">
      <c r="J4530" s="1"/>
      <c r="L4530" s="1"/>
    </row>
    <row r="4531" spans="10:12" x14ac:dyDescent="0.25">
      <c r="J4531" s="1"/>
      <c r="L4531" s="1"/>
    </row>
    <row r="4532" spans="10:12" x14ac:dyDescent="0.25">
      <c r="J4532" s="1"/>
      <c r="L4532" s="1"/>
    </row>
    <row r="4533" spans="10:12" x14ac:dyDescent="0.25">
      <c r="J4533" s="1"/>
      <c r="L4533" s="1"/>
    </row>
    <row r="4534" spans="10:12" x14ac:dyDescent="0.25">
      <c r="J4534" s="1"/>
      <c r="L4534" s="1"/>
    </row>
    <row r="4535" spans="10:12" x14ac:dyDescent="0.25">
      <c r="J4535" s="1"/>
      <c r="L4535" s="1"/>
    </row>
    <row r="4536" spans="10:12" x14ac:dyDescent="0.25">
      <c r="J4536" s="1"/>
      <c r="L4536" s="1"/>
    </row>
    <row r="4537" spans="10:12" x14ac:dyDescent="0.25">
      <c r="J4537" s="1"/>
      <c r="L4537" s="1"/>
    </row>
    <row r="4538" spans="10:12" x14ac:dyDescent="0.25">
      <c r="J4538" s="1"/>
      <c r="L4538" s="1"/>
    </row>
    <row r="4539" spans="10:12" x14ac:dyDescent="0.25">
      <c r="J4539" s="1"/>
      <c r="L4539" s="1"/>
    </row>
    <row r="4540" spans="10:12" x14ac:dyDescent="0.25">
      <c r="J4540" s="1"/>
      <c r="L4540" s="1"/>
    </row>
    <row r="4541" spans="10:12" x14ac:dyDescent="0.25">
      <c r="J4541" s="1"/>
      <c r="L4541" s="1"/>
    </row>
    <row r="4542" spans="10:12" x14ac:dyDescent="0.25">
      <c r="J4542" s="1"/>
      <c r="L4542" s="1"/>
    </row>
    <row r="4543" spans="10:12" x14ac:dyDescent="0.25">
      <c r="J4543" s="1"/>
      <c r="L4543" s="1"/>
    </row>
    <row r="4544" spans="10:12" x14ac:dyDescent="0.25">
      <c r="J4544" s="1"/>
      <c r="L4544" s="1"/>
    </row>
    <row r="4545" spans="10:12" x14ac:dyDescent="0.25">
      <c r="J4545" s="1"/>
      <c r="L4545" s="1"/>
    </row>
    <row r="4546" spans="10:12" x14ac:dyDescent="0.25">
      <c r="J4546" s="1"/>
      <c r="L4546" s="1"/>
    </row>
    <row r="4547" spans="10:12" x14ac:dyDescent="0.25">
      <c r="J4547" s="1"/>
      <c r="L4547" s="1"/>
    </row>
    <row r="4548" spans="10:12" x14ac:dyDescent="0.25">
      <c r="J4548" s="1"/>
      <c r="L4548" s="1"/>
    </row>
    <row r="4549" spans="10:12" x14ac:dyDescent="0.25">
      <c r="J4549" s="1"/>
      <c r="L4549" s="1"/>
    </row>
    <row r="4550" spans="10:12" x14ac:dyDescent="0.25">
      <c r="J4550" s="1"/>
      <c r="L4550" s="1"/>
    </row>
    <row r="4551" spans="10:12" x14ac:dyDescent="0.25">
      <c r="J4551" s="1"/>
      <c r="L4551" s="1"/>
    </row>
    <row r="4552" spans="10:12" x14ac:dyDescent="0.25">
      <c r="J4552" s="1"/>
      <c r="L4552" s="1"/>
    </row>
    <row r="4553" spans="10:12" x14ac:dyDescent="0.25">
      <c r="J4553" s="1"/>
      <c r="L4553" s="1"/>
    </row>
    <row r="4554" spans="10:12" x14ac:dyDescent="0.25">
      <c r="J4554" s="1"/>
      <c r="L4554" s="1"/>
    </row>
    <row r="4555" spans="10:12" x14ac:dyDescent="0.25">
      <c r="J4555" s="1"/>
      <c r="L4555" s="1"/>
    </row>
    <row r="4556" spans="10:12" x14ac:dyDescent="0.25">
      <c r="J4556" s="1"/>
      <c r="L4556" s="1"/>
    </row>
    <row r="4557" spans="10:12" x14ac:dyDescent="0.25">
      <c r="J4557" s="1"/>
      <c r="L4557" s="1"/>
    </row>
    <row r="4558" spans="10:12" x14ac:dyDescent="0.25">
      <c r="J4558" s="1"/>
      <c r="L4558" s="1"/>
    </row>
    <row r="4559" spans="10:12" x14ac:dyDescent="0.25">
      <c r="J4559" s="1"/>
      <c r="L4559" s="1"/>
    </row>
    <row r="4560" spans="10:12" x14ac:dyDescent="0.25">
      <c r="J4560" s="1"/>
      <c r="L4560" s="1"/>
    </row>
    <row r="4561" spans="10:12" x14ac:dyDescent="0.25">
      <c r="J4561" s="1"/>
      <c r="L4561" s="1"/>
    </row>
    <row r="4562" spans="10:12" x14ac:dyDescent="0.25">
      <c r="J4562" s="1"/>
      <c r="L4562" s="1"/>
    </row>
    <row r="4563" spans="10:12" x14ac:dyDescent="0.25">
      <c r="J4563" s="1"/>
      <c r="L4563" s="1"/>
    </row>
    <row r="4564" spans="10:12" x14ac:dyDescent="0.25">
      <c r="J4564" s="1"/>
      <c r="L4564" s="1"/>
    </row>
    <row r="4565" spans="10:12" x14ac:dyDescent="0.25">
      <c r="J4565" s="1"/>
      <c r="L4565" s="1"/>
    </row>
    <row r="4566" spans="10:12" x14ac:dyDescent="0.25">
      <c r="J4566" s="1"/>
      <c r="L4566" s="1"/>
    </row>
    <row r="4567" spans="10:12" x14ac:dyDescent="0.25">
      <c r="J4567" s="1"/>
      <c r="L4567" s="1"/>
    </row>
    <row r="4568" spans="10:12" x14ac:dyDescent="0.25">
      <c r="J4568" s="1"/>
      <c r="L4568" s="1"/>
    </row>
    <row r="4569" spans="10:12" x14ac:dyDescent="0.25">
      <c r="J4569" s="1"/>
      <c r="L4569" s="1"/>
    </row>
    <row r="4570" spans="10:12" x14ac:dyDescent="0.25">
      <c r="J4570" s="1"/>
      <c r="L4570" s="1"/>
    </row>
    <row r="4571" spans="10:12" x14ac:dyDescent="0.25">
      <c r="J4571" s="1"/>
      <c r="L4571" s="1"/>
    </row>
    <row r="4572" spans="10:12" x14ac:dyDescent="0.25">
      <c r="J4572" s="1"/>
      <c r="L4572" s="1"/>
    </row>
    <row r="4573" spans="10:12" x14ac:dyDescent="0.25">
      <c r="J4573" s="1"/>
      <c r="L4573" s="1"/>
    </row>
    <row r="4574" spans="10:12" x14ac:dyDescent="0.25">
      <c r="J4574" s="1"/>
      <c r="L4574" s="1"/>
    </row>
    <row r="4575" spans="10:12" x14ac:dyDescent="0.25">
      <c r="J4575" s="1"/>
      <c r="L4575" s="1"/>
    </row>
    <row r="4576" spans="10:12" x14ac:dyDescent="0.25">
      <c r="J4576" s="1"/>
      <c r="L4576" s="1"/>
    </row>
    <row r="4577" spans="10:12" x14ac:dyDescent="0.25">
      <c r="J4577" s="1"/>
      <c r="L4577" s="1"/>
    </row>
    <row r="4578" spans="10:12" x14ac:dyDescent="0.25">
      <c r="J4578" s="1"/>
      <c r="L4578" s="1"/>
    </row>
    <row r="4579" spans="10:12" x14ac:dyDescent="0.25">
      <c r="J4579" s="1"/>
      <c r="L4579" s="1"/>
    </row>
    <row r="4580" spans="10:12" x14ac:dyDescent="0.25">
      <c r="J4580" s="1"/>
      <c r="L4580" s="1"/>
    </row>
    <row r="4581" spans="10:12" x14ac:dyDescent="0.25">
      <c r="J4581" s="1"/>
      <c r="L4581" s="1"/>
    </row>
    <row r="4582" spans="10:12" x14ac:dyDescent="0.25">
      <c r="J4582" s="1"/>
      <c r="L4582" s="1"/>
    </row>
    <row r="4583" spans="10:12" x14ac:dyDescent="0.25">
      <c r="J4583" s="1"/>
      <c r="L4583" s="1"/>
    </row>
    <row r="4584" spans="10:12" x14ac:dyDescent="0.25">
      <c r="J4584" s="1"/>
      <c r="L4584" s="1"/>
    </row>
    <row r="4585" spans="10:12" x14ac:dyDescent="0.25">
      <c r="J4585" s="1"/>
      <c r="L4585" s="1"/>
    </row>
    <row r="4586" spans="10:12" x14ac:dyDescent="0.25">
      <c r="J4586" s="1"/>
      <c r="L4586" s="1"/>
    </row>
    <row r="4587" spans="10:12" x14ac:dyDescent="0.25">
      <c r="J4587" s="1"/>
      <c r="L4587" s="1"/>
    </row>
    <row r="4588" spans="10:12" x14ac:dyDescent="0.25">
      <c r="J4588" s="1"/>
      <c r="L4588" s="1"/>
    </row>
    <row r="4589" spans="10:12" x14ac:dyDescent="0.25">
      <c r="J4589" s="1"/>
      <c r="L4589" s="1"/>
    </row>
    <row r="4590" spans="10:12" x14ac:dyDescent="0.25">
      <c r="J4590" s="1"/>
      <c r="L4590" s="1"/>
    </row>
    <row r="4591" spans="10:12" x14ac:dyDescent="0.25">
      <c r="J4591" s="1"/>
      <c r="L4591" s="1"/>
    </row>
    <row r="4592" spans="10:12" x14ac:dyDescent="0.25">
      <c r="J4592" s="1"/>
      <c r="L4592" s="1"/>
    </row>
    <row r="4593" spans="10:12" x14ac:dyDescent="0.25">
      <c r="J4593" s="1"/>
      <c r="L4593" s="1"/>
    </row>
    <row r="4594" spans="10:12" x14ac:dyDescent="0.25">
      <c r="J4594" s="1"/>
      <c r="L4594" s="1"/>
    </row>
    <row r="4595" spans="10:12" x14ac:dyDescent="0.25">
      <c r="J4595" s="1"/>
      <c r="L4595" s="1"/>
    </row>
    <row r="4596" spans="10:12" x14ac:dyDescent="0.25">
      <c r="J4596" s="1"/>
      <c r="L4596" s="1"/>
    </row>
    <row r="4597" spans="10:12" x14ac:dyDescent="0.25">
      <c r="J4597" s="1"/>
      <c r="L4597" s="1"/>
    </row>
    <row r="4598" spans="10:12" x14ac:dyDescent="0.25">
      <c r="J4598" s="1"/>
      <c r="L4598" s="1"/>
    </row>
    <row r="4599" spans="10:12" x14ac:dyDescent="0.25">
      <c r="J4599" s="1"/>
      <c r="L4599" s="1"/>
    </row>
    <row r="4600" spans="10:12" x14ac:dyDescent="0.25">
      <c r="J4600" s="1"/>
      <c r="L4600" s="1"/>
    </row>
    <row r="4601" spans="10:12" x14ac:dyDescent="0.25">
      <c r="J4601" s="1"/>
      <c r="L4601" s="1"/>
    </row>
    <row r="4602" spans="10:12" x14ac:dyDescent="0.25">
      <c r="J4602" s="1"/>
      <c r="L4602" s="1"/>
    </row>
    <row r="4603" spans="10:12" x14ac:dyDescent="0.25">
      <c r="J4603" s="1"/>
      <c r="L4603" s="1"/>
    </row>
    <row r="4604" spans="10:12" x14ac:dyDescent="0.25">
      <c r="J4604" s="1"/>
      <c r="L4604" s="1"/>
    </row>
    <row r="4605" spans="10:12" x14ac:dyDescent="0.25">
      <c r="J4605" s="1"/>
      <c r="L4605" s="1"/>
    </row>
    <row r="4606" spans="10:12" x14ac:dyDescent="0.25">
      <c r="J4606" s="1"/>
      <c r="L4606" s="1"/>
    </row>
    <row r="4607" spans="10:12" x14ac:dyDescent="0.25">
      <c r="J4607" s="1"/>
      <c r="L4607" s="1"/>
    </row>
    <row r="4608" spans="10:12" x14ac:dyDescent="0.25">
      <c r="J4608" s="1"/>
      <c r="L4608" s="1"/>
    </row>
    <row r="4609" spans="10:12" x14ac:dyDescent="0.25">
      <c r="J4609" s="1"/>
      <c r="L4609" s="1"/>
    </row>
    <row r="4610" spans="10:12" x14ac:dyDescent="0.25">
      <c r="J4610" s="1"/>
      <c r="L4610" s="1"/>
    </row>
    <row r="4611" spans="10:12" x14ac:dyDescent="0.25">
      <c r="J4611" s="1"/>
      <c r="L4611" s="1"/>
    </row>
    <row r="4612" spans="10:12" x14ac:dyDescent="0.25">
      <c r="J4612" s="1"/>
      <c r="L4612" s="1"/>
    </row>
    <row r="4613" spans="10:12" x14ac:dyDescent="0.25">
      <c r="J4613" s="1"/>
      <c r="L4613" s="1"/>
    </row>
    <row r="4614" spans="10:12" x14ac:dyDescent="0.25">
      <c r="J4614" s="1"/>
      <c r="L4614" s="1"/>
    </row>
    <row r="4615" spans="10:12" x14ac:dyDescent="0.25">
      <c r="J4615" s="1"/>
      <c r="L4615" s="1"/>
    </row>
    <row r="4616" spans="10:12" x14ac:dyDescent="0.25">
      <c r="J4616" s="1"/>
      <c r="L4616" s="1"/>
    </row>
    <row r="4617" spans="10:12" x14ac:dyDescent="0.25">
      <c r="J4617" s="1"/>
      <c r="L4617" s="1"/>
    </row>
    <row r="4618" spans="10:12" x14ac:dyDescent="0.25">
      <c r="J4618" s="1"/>
      <c r="L4618" s="1"/>
    </row>
    <row r="4619" spans="10:12" x14ac:dyDescent="0.25">
      <c r="J4619" s="1"/>
      <c r="L4619" s="1"/>
    </row>
    <row r="4620" spans="10:12" x14ac:dyDescent="0.25">
      <c r="J4620" s="1"/>
      <c r="L4620" s="1"/>
    </row>
    <row r="4621" spans="10:12" x14ac:dyDescent="0.25">
      <c r="J4621" s="1"/>
      <c r="L4621" s="1"/>
    </row>
    <row r="4622" spans="10:12" x14ac:dyDescent="0.25">
      <c r="J4622" s="1"/>
      <c r="L4622" s="1"/>
    </row>
    <row r="4623" spans="10:12" x14ac:dyDescent="0.25">
      <c r="J4623" s="1"/>
      <c r="L4623" s="1"/>
    </row>
    <row r="4624" spans="10:12" x14ac:dyDescent="0.25">
      <c r="J4624" s="1"/>
      <c r="L4624" s="1"/>
    </row>
    <row r="4625" spans="10:12" x14ac:dyDescent="0.25">
      <c r="J4625" s="1"/>
      <c r="L4625" s="1"/>
    </row>
    <row r="4626" spans="10:12" x14ac:dyDescent="0.25">
      <c r="J4626" s="1"/>
      <c r="L4626" s="1"/>
    </row>
    <row r="4627" spans="10:12" x14ac:dyDescent="0.25">
      <c r="J4627" s="1"/>
      <c r="L4627" s="1"/>
    </row>
    <row r="4628" spans="10:12" x14ac:dyDescent="0.25">
      <c r="J4628" s="1"/>
      <c r="L4628" s="1"/>
    </row>
    <row r="4629" spans="10:12" x14ac:dyDescent="0.25">
      <c r="J4629" s="1"/>
      <c r="L4629" s="1"/>
    </row>
    <row r="4630" spans="10:12" x14ac:dyDescent="0.25">
      <c r="J4630" s="1"/>
      <c r="L4630" s="1"/>
    </row>
    <row r="4631" spans="10:12" x14ac:dyDescent="0.25">
      <c r="J4631" s="1"/>
      <c r="L4631" s="1"/>
    </row>
    <row r="4632" spans="10:12" x14ac:dyDescent="0.25">
      <c r="J4632" s="1"/>
      <c r="L4632" s="1"/>
    </row>
    <row r="4633" spans="10:12" x14ac:dyDescent="0.25">
      <c r="J4633" s="1"/>
      <c r="L4633" s="1"/>
    </row>
    <row r="4634" spans="10:12" x14ac:dyDescent="0.25">
      <c r="J4634" s="1"/>
      <c r="L4634" s="1"/>
    </row>
    <row r="4635" spans="10:12" x14ac:dyDescent="0.25">
      <c r="J4635" s="1"/>
      <c r="L4635" s="1"/>
    </row>
    <row r="4636" spans="10:12" x14ac:dyDescent="0.25">
      <c r="J4636" s="1"/>
      <c r="L4636" s="1"/>
    </row>
    <row r="4637" spans="10:12" x14ac:dyDescent="0.25">
      <c r="J4637" s="1"/>
      <c r="L4637" s="1"/>
    </row>
    <row r="4638" spans="10:12" x14ac:dyDescent="0.25">
      <c r="J4638" s="1"/>
      <c r="L4638" s="1"/>
    </row>
    <row r="4639" spans="10:12" x14ac:dyDescent="0.25">
      <c r="J4639" s="1"/>
      <c r="L4639" s="1"/>
    </row>
    <row r="4640" spans="10:12" x14ac:dyDescent="0.25">
      <c r="J4640" s="1"/>
      <c r="L4640" s="1"/>
    </row>
    <row r="4641" spans="10:12" x14ac:dyDescent="0.25">
      <c r="J4641" s="1"/>
      <c r="L4641" s="1"/>
    </row>
    <row r="4642" spans="10:12" x14ac:dyDescent="0.25">
      <c r="J4642" s="1"/>
      <c r="L4642" s="1"/>
    </row>
    <row r="4643" spans="10:12" x14ac:dyDescent="0.25">
      <c r="J4643" s="1"/>
      <c r="L4643" s="1"/>
    </row>
    <row r="4644" spans="10:12" x14ac:dyDescent="0.25">
      <c r="J4644" s="1"/>
      <c r="L4644" s="1"/>
    </row>
    <row r="4645" spans="10:12" x14ac:dyDescent="0.25">
      <c r="J4645" s="1"/>
      <c r="L4645" s="1"/>
    </row>
    <row r="4646" spans="10:12" x14ac:dyDescent="0.25">
      <c r="J4646" s="1"/>
      <c r="L4646" s="1"/>
    </row>
    <row r="4647" spans="10:12" x14ac:dyDescent="0.25">
      <c r="J4647" s="1"/>
      <c r="L4647" s="1"/>
    </row>
    <row r="4648" spans="10:12" x14ac:dyDescent="0.25">
      <c r="J4648" s="1"/>
      <c r="L4648" s="1"/>
    </row>
    <row r="4649" spans="10:12" x14ac:dyDescent="0.25">
      <c r="J4649" s="1"/>
      <c r="L4649" s="1"/>
    </row>
    <row r="4650" spans="10:12" x14ac:dyDescent="0.25">
      <c r="J4650" s="1"/>
      <c r="L4650" s="1"/>
    </row>
    <row r="4651" spans="10:12" x14ac:dyDescent="0.25">
      <c r="J4651" s="1"/>
      <c r="L4651" s="1"/>
    </row>
    <row r="4652" spans="10:12" x14ac:dyDescent="0.25">
      <c r="J4652" s="1"/>
      <c r="L4652" s="1"/>
    </row>
    <row r="4653" spans="10:12" x14ac:dyDescent="0.25">
      <c r="J4653" s="1"/>
      <c r="L4653" s="1"/>
    </row>
    <row r="4654" spans="10:12" x14ac:dyDescent="0.25">
      <c r="J4654" s="1"/>
      <c r="L4654" s="1"/>
    </row>
    <row r="4655" spans="10:12" x14ac:dyDescent="0.25">
      <c r="J4655" s="1"/>
      <c r="L4655" s="1"/>
    </row>
    <row r="4656" spans="10:12" x14ac:dyDescent="0.25">
      <c r="J4656" s="1"/>
      <c r="L4656" s="1"/>
    </row>
    <row r="4657" spans="10:12" x14ac:dyDescent="0.25">
      <c r="J4657" s="1"/>
      <c r="L4657" s="1"/>
    </row>
    <row r="4658" spans="10:12" x14ac:dyDescent="0.25">
      <c r="J4658" s="1"/>
      <c r="L4658" s="1"/>
    </row>
    <row r="4659" spans="10:12" x14ac:dyDescent="0.25">
      <c r="J4659" s="1"/>
      <c r="L4659" s="1"/>
    </row>
    <row r="4660" spans="10:12" x14ac:dyDescent="0.25">
      <c r="J4660" s="1"/>
      <c r="L4660" s="1"/>
    </row>
    <row r="4661" spans="10:12" x14ac:dyDescent="0.25">
      <c r="J4661" s="1"/>
      <c r="L4661" s="1"/>
    </row>
    <row r="4662" spans="10:12" x14ac:dyDescent="0.25">
      <c r="J4662" s="1"/>
      <c r="L4662" s="1"/>
    </row>
    <row r="4663" spans="10:12" x14ac:dyDescent="0.25">
      <c r="J4663" s="1"/>
      <c r="L4663" s="1"/>
    </row>
    <row r="4664" spans="10:12" x14ac:dyDescent="0.25">
      <c r="J4664" s="1"/>
      <c r="L4664" s="1"/>
    </row>
    <row r="4665" spans="10:12" x14ac:dyDescent="0.25">
      <c r="J4665" s="1"/>
      <c r="L4665" s="1"/>
    </row>
    <row r="4666" spans="10:12" x14ac:dyDescent="0.25">
      <c r="J4666" s="1"/>
      <c r="L4666" s="1"/>
    </row>
    <row r="4667" spans="10:12" x14ac:dyDescent="0.25">
      <c r="J4667" s="1"/>
      <c r="L4667" s="1"/>
    </row>
    <row r="4668" spans="10:12" x14ac:dyDescent="0.25">
      <c r="J4668" s="1"/>
      <c r="L4668" s="1"/>
    </row>
    <row r="4669" spans="10:12" x14ac:dyDescent="0.25">
      <c r="J4669" s="1"/>
      <c r="L4669" s="1"/>
    </row>
    <row r="4670" spans="10:12" x14ac:dyDescent="0.25">
      <c r="J4670" s="1"/>
      <c r="L4670" s="1"/>
    </row>
    <row r="4671" spans="10:12" x14ac:dyDescent="0.25">
      <c r="J4671" s="1"/>
      <c r="L4671" s="1"/>
    </row>
    <row r="4672" spans="10:12" x14ac:dyDescent="0.25">
      <c r="J4672" s="1"/>
      <c r="L4672" s="1"/>
    </row>
    <row r="4673" spans="10:12" x14ac:dyDescent="0.25">
      <c r="J4673" s="1"/>
      <c r="L4673" s="1"/>
    </row>
    <row r="4674" spans="10:12" x14ac:dyDescent="0.25">
      <c r="J4674" s="1"/>
      <c r="L4674" s="1"/>
    </row>
    <row r="4675" spans="10:12" x14ac:dyDescent="0.25">
      <c r="J4675" s="1"/>
      <c r="L4675" s="1"/>
    </row>
    <row r="4676" spans="10:12" x14ac:dyDescent="0.25">
      <c r="J4676" s="1"/>
      <c r="L4676" s="1"/>
    </row>
    <row r="4677" spans="10:12" x14ac:dyDescent="0.25">
      <c r="J4677" s="1"/>
      <c r="L4677" s="1"/>
    </row>
    <row r="4678" spans="10:12" x14ac:dyDescent="0.25">
      <c r="J4678" s="1"/>
      <c r="L4678" s="1"/>
    </row>
    <row r="4679" spans="10:12" x14ac:dyDescent="0.25">
      <c r="J4679" s="1"/>
      <c r="L4679" s="1"/>
    </row>
    <row r="4680" spans="10:12" x14ac:dyDescent="0.25">
      <c r="J4680" s="1"/>
      <c r="L4680" s="1"/>
    </row>
    <row r="4681" spans="10:12" x14ac:dyDescent="0.25">
      <c r="J4681" s="1"/>
      <c r="L4681" s="1"/>
    </row>
    <row r="4682" spans="10:12" x14ac:dyDescent="0.25">
      <c r="J4682" s="1"/>
      <c r="L4682" s="1"/>
    </row>
    <row r="4683" spans="10:12" x14ac:dyDescent="0.25">
      <c r="J4683" s="1"/>
      <c r="L4683" s="1"/>
    </row>
    <row r="4684" spans="10:12" x14ac:dyDescent="0.25">
      <c r="J4684" s="1"/>
      <c r="L4684" s="1"/>
    </row>
    <row r="4685" spans="10:12" x14ac:dyDescent="0.25">
      <c r="J4685" s="1"/>
      <c r="L4685" s="1"/>
    </row>
    <row r="4686" spans="10:12" x14ac:dyDescent="0.25">
      <c r="J4686" s="1"/>
      <c r="L4686" s="1"/>
    </row>
    <row r="4687" spans="10:12" x14ac:dyDescent="0.25">
      <c r="J4687" s="1"/>
      <c r="L4687" s="1"/>
    </row>
    <row r="4688" spans="10:12" x14ac:dyDescent="0.25">
      <c r="J4688" s="1"/>
      <c r="L4688" s="1"/>
    </row>
    <row r="4689" spans="10:12" x14ac:dyDescent="0.25">
      <c r="J4689" s="1"/>
      <c r="L4689" s="1"/>
    </row>
    <row r="4690" spans="10:12" x14ac:dyDescent="0.25">
      <c r="J4690" s="1"/>
      <c r="L4690" s="1"/>
    </row>
    <row r="4691" spans="10:12" x14ac:dyDescent="0.25">
      <c r="J4691" s="1"/>
      <c r="L4691" s="1"/>
    </row>
    <row r="4692" spans="10:12" x14ac:dyDescent="0.25">
      <c r="J4692" s="1"/>
      <c r="L4692" s="1"/>
    </row>
    <row r="4693" spans="10:12" x14ac:dyDescent="0.25">
      <c r="J4693" s="1"/>
      <c r="L4693" s="1"/>
    </row>
    <row r="4694" spans="10:12" x14ac:dyDescent="0.25">
      <c r="J4694" s="1"/>
      <c r="L4694" s="1"/>
    </row>
    <row r="4695" spans="10:12" x14ac:dyDescent="0.25">
      <c r="J4695" s="1"/>
      <c r="L4695" s="1"/>
    </row>
    <row r="4696" spans="10:12" x14ac:dyDescent="0.25">
      <c r="J4696" s="1"/>
      <c r="L4696" s="1"/>
    </row>
    <row r="4697" spans="10:12" x14ac:dyDescent="0.25">
      <c r="J4697" s="1"/>
      <c r="L4697" s="1"/>
    </row>
    <row r="4698" spans="10:12" x14ac:dyDescent="0.25">
      <c r="J4698" s="1"/>
      <c r="L4698" s="1"/>
    </row>
    <row r="4699" spans="10:12" x14ac:dyDescent="0.25">
      <c r="J4699" s="1"/>
      <c r="L4699" s="1"/>
    </row>
    <row r="4700" spans="10:12" x14ac:dyDescent="0.25">
      <c r="J4700" s="1"/>
      <c r="L4700" s="1"/>
    </row>
    <row r="4701" spans="10:12" x14ac:dyDescent="0.25">
      <c r="J4701" s="1"/>
      <c r="L4701" s="1"/>
    </row>
    <row r="4702" spans="10:12" x14ac:dyDescent="0.25">
      <c r="J4702" s="1"/>
      <c r="L4702" s="1"/>
    </row>
    <row r="4703" spans="10:12" x14ac:dyDescent="0.25">
      <c r="J4703" s="1"/>
      <c r="L4703" s="1"/>
    </row>
    <row r="4704" spans="10:12" x14ac:dyDescent="0.25">
      <c r="J4704" s="1"/>
      <c r="L4704" s="1"/>
    </row>
    <row r="4705" spans="10:12" x14ac:dyDescent="0.25">
      <c r="J4705" s="1"/>
      <c r="L4705" s="1"/>
    </row>
    <row r="4706" spans="10:12" x14ac:dyDescent="0.25">
      <c r="J4706" s="1"/>
      <c r="L4706" s="1"/>
    </row>
    <row r="4707" spans="10:12" x14ac:dyDescent="0.25">
      <c r="J4707" s="1"/>
      <c r="L4707" s="1"/>
    </row>
    <row r="4708" spans="10:12" x14ac:dyDescent="0.25">
      <c r="J4708" s="1"/>
      <c r="L4708" s="1"/>
    </row>
    <row r="4709" spans="10:12" x14ac:dyDescent="0.25">
      <c r="J4709" s="1"/>
      <c r="L4709" s="1"/>
    </row>
    <row r="4710" spans="10:12" x14ac:dyDescent="0.25">
      <c r="J4710" s="1"/>
      <c r="L4710" s="1"/>
    </row>
    <row r="4711" spans="10:12" x14ac:dyDescent="0.25">
      <c r="J4711" s="1"/>
      <c r="L4711" s="1"/>
    </row>
    <row r="4712" spans="10:12" x14ac:dyDescent="0.25">
      <c r="J4712" s="1"/>
      <c r="L4712" s="1"/>
    </row>
    <row r="4713" spans="10:12" x14ac:dyDescent="0.25">
      <c r="J4713" s="1"/>
      <c r="L4713" s="1"/>
    </row>
    <row r="4714" spans="10:12" x14ac:dyDescent="0.25">
      <c r="J4714" s="1"/>
      <c r="L4714" s="1"/>
    </row>
    <row r="4715" spans="10:12" x14ac:dyDescent="0.25">
      <c r="J4715" s="1"/>
      <c r="L4715" s="1"/>
    </row>
    <row r="4716" spans="10:12" x14ac:dyDescent="0.25">
      <c r="J4716" s="1"/>
      <c r="L4716" s="1"/>
    </row>
    <row r="4717" spans="10:12" x14ac:dyDescent="0.25">
      <c r="J4717" s="1"/>
      <c r="L4717" s="1"/>
    </row>
    <row r="4718" spans="10:12" x14ac:dyDescent="0.25">
      <c r="J4718" s="1"/>
      <c r="L4718" s="1"/>
    </row>
    <row r="4719" spans="10:12" x14ac:dyDescent="0.25">
      <c r="J4719" s="1"/>
      <c r="L4719" s="1"/>
    </row>
    <row r="4720" spans="10:12" x14ac:dyDescent="0.25">
      <c r="J4720" s="1"/>
      <c r="L4720" s="1"/>
    </row>
    <row r="4721" spans="10:12" x14ac:dyDescent="0.25">
      <c r="J4721" s="1"/>
      <c r="L4721" s="1"/>
    </row>
    <row r="4722" spans="10:12" x14ac:dyDescent="0.25">
      <c r="J4722" s="1"/>
      <c r="L4722" s="1"/>
    </row>
    <row r="4723" spans="10:12" x14ac:dyDescent="0.25">
      <c r="J4723" s="1"/>
      <c r="L4723" s="1"/>
    </row>
    <row r="4724" spans="10:12" x14ac:dyDescent="0.25">
      <c r="J4724" s="1"/>
      <c r="L4724" s="1"/>
    </row>
    <row r="4725" spans="10:12" x14ac:dyDescent="0.25">
      <c r="J4725" s="1"/>
      <c r="L4725" s="1"/>
    </row>
    <row r="4726" spans="10:12" x14ac:dyDescent="0.25">
      <c r="J4726" s="1"/>
      <c r="L4726" s="1"/>
    </row>
    <row r="4727" spans="10:12" x14ac:dyDescent="0.25">
      <c r="J4727" s="1"/>
      <c r="L4727" s="1"/>
    </row>
    <row r="4728" spans="10:12" x14ac:dyDescent="0.25">
      <c r="J4728" s="1"/>
      <c r="L4728" s="1"/>
    </row>
    <row r="4729" spans="10:12" x14ac:dyDescent="0.25">
      <c r="J4729" s="1"/>
      <c r="L4729" s="1"/>
    </row>
    <row r="4730" spans="10:12" x14ac:dyDescent="0.25">
      <c r="J4730" s="1"/>
      <c r="L4730" s="1"/>
    </row>
    <row r="4731" spans="10:12" x14ac:dyDescent="0.25">
      <c r="J4731" s="1"/>
      <c r="L4731" s="1"/>
    </row>
    <row r="4732" spans="10:12" x14ac:dyDescent="0.25">
      <c r="J4732" s="1"/>
      <c r="L4732" s="1"/>
    </row>
    <row r="4733" spans="10:12" x14ac:dyDescent="0.25">
      <c r="J4733" s="1"/>
      <c r="L4733" s="1"/>
    </row>
    <row r="4734" spans="10:12" x14ac:dyDescent="0.25">
      <c r="J4734" s="1"/>
      <c r="L4734" s="1"/>
    </row>
    <row r="4735" spans="10:12" x14ac:dyDescent="0.25">
      <c r="J4735" s="1"/>
      <c r="L4735" s="1"/>
    </row>
    <row r="4736" spans="10:12" x14ac:dyDescent="0.25">
      <c r="J4736" s="1"/>
      <c r="L4736" s="1"/>
    </row>
    <row r="4737" spans="10:12" x14ac:dyDescent="0.25">
      <c r="J4737" s="1"/>
      <c r="L4737" s="1"/>
    </row>
    <row r="4738" spans="10:12" x14ac:dyDescent="0.25">
      <c r="J4738" s="1"/>
      <c r="L4738" s="1"/>
    </row>
    <row r="4739" spans="10:12" x14ac:dyDescent="0.25">
      <c r="J4739" s="1"/>
      <c r="L4739" s="1"/>
    </row>
    <row r="4740" spans="10:12" x14ac:dyDescent="0.25">
      <c r="J4740" s="1"/>
      <c r="L4740" s="1"/>
    </row>
    <row r="4741" spans="10:12" x14ac:dyDescent="0.25">
      <c r="J4741" s="1"/>
      <c r="L4741" s="1"/>
    </row>
    <row r="4742" spans="10:12" x14ac:dyDescent="0.25">
      <c r="J4742" s="1"/>
      <c r="L4742" s="1"/>
    </row>
    <row r="4743" spans="10:12" x14ac:dyDescent="0.25">
      <c r="J4743" s="1"/>
      <c r="L4743" s="1"/>
    </row>
    <row r="4744" spans="10:12" x14ac:dyDescent="0.25">
      <c r="J4744" s="1"/>
      <c r="L4744" s="1"/>
    </row>
    <row r="4745" spans="10:12" x14ac:dyDescent="0.25">
      <c r="J4745" s="1"/>
      <c r="L4745" s="1"/>
    </row>
    <row r="4746" spans="10:12" x14ac:dyDescent="0.25">
      <c r="J4746" s="1"/>
      <c r="L4746" s="1"/>
    </row>
    <row r="4747" spans="10:12" x14ac:dyDescent="0.25">
      <c r="J4747" s="1"/>
      <c r="L4747" s="1"/>
    </row>
    <row r="4748" spans="10:12" x14ac:dyDescent="0.25">
      <c r="J4748" s="1"/>
      <c r="L4748" s="1"/>
    </row>
    <row r="4749" spans="10:12" x14ac:dyDescent="0.25">
      <c r="J4749" s="1"/>
      <c r="L4749" s="1"/>
    </row>
    <row r="4750" spans="10:12" x14ac:dyDescent="0.25">
      <c r="J4750" s="1"/>
      <c r="L4750" s="1"/>
    </row>
    <row r="4751" spans="10:12" x14ac:dyDescent="0.25">
      <c r="J4751" s="1"/>
      <c r="L4751" s="1"/>
    </row>
    <row r="4752" spans="10:12" x14ac:dyDescent="0.25">
      <c r="J4752" s="1"/>
      <c r="L4752" s="1"/>
    </row>
    <row r="4753" spans="10:12" x14ac:dyDescent="0.25">
      <c r="J4753" s="1"/>
      <c r="L4753" s="1"/>
    </row>
    <row r="4754" spans="10:12" x14ac:dyDescent="0.25">
      <c r="J4754" s="1"/>
      <c r="L4754" s="1"/>
    </row>
    <row r="4755" spans="10:12" x14ac:dyDescent="0.25">
      <c r="J4755" s="1"/>
      <c r="L4755" s="1"/>
    </row>
    <row r="4756" spans="10:12" x14ac:dyDescent="0.25">
      <c r="J4756" s="1"/>
      <c r="L4756" s="1"/>
    </row>
    <row r="4757" spans="10:12" x14ac:dyDescent="0.25">
      <c r="J4757" s="1"/>
      <c r="L4757" s="1"/>
    </row>
    <row r="4758" spans="10:12" x14ac:dyDescent="0.25">
      <c r="J4758" s="1"/>
      <c r="L4758" s="1"/>
    </row>
    <row r="4759" spans="10:12" x14ac:dyDescent="0.25">
      <c r="J4759" s="1"/>
      <c r="L4759" s="1"/>
    </row>
    <row r="4760" spans="10:12" x14ac:dyDescent="0.25">
      <c r="J4760" s="1"/>
      <c r="L4760" s="1"/>
    </row>
    <row r="4761" spans="10:12" x14ac:dyDescent="0.25">
      <c r="J4761" s="1"/>
      <c r="L4761" s="1"/>
    </row>
    <row r="4762" spans="10:12" x14ac:dyDescent="0.25">
      <c r="J4762" s="1"/>
      <c r="L4762" s="1"/>
    </row>
    <row r="4763" spans="10:12" x14ac:dyDescent="0.25">
      <c r="J4763" s="1"/>
      <c r="L4763" s="1"/>
    </row>
    <row r="4764" spans="10:12" x14ac:dyDescent="0.25">
      <c r="J4764" s="1"/>
      <c r="L4764" s="1"/>
    </row>
    <row r="4765" spans="10:12" x14ac:dyDescent="0.25">
      <c r="J4765" s="1"/>
      <c r="L4765" s="1"/>
    </row>
    <row r="4766" spans="10:12" x14ac:dyDescent="0.25">
      <c r="J4766" s="1"/>
      <c r="L4766" s="1"/>
    </row>
    <row r="4767" spans="10:12" x14ac:dyDescent="0.25">
      <c r="J4767" s="1"/>
      <c r="L4767" s="1"/>
    </row>
    <row r="4768" spans="10:12" x14ac:dyDescent="0.25">
      <c r="J4768" s="1"/>
      <c r="L4768" s="1"/>
    </row>
    <row r="4769" spans="10:12" x14ac:dyDescent="0.25">
      <c r="J4769" s="1"/>
      <c r="L4769" s="1"/>
    </row>
    <row r="4770" spans="10:12" x14ac:dyDescent="0.25">
      <c r="J4770" s="1"/>
      <c r="L4770" s="1"/>
    </row>
    <row r="4771" spans="10:12" x14ac:dyDescent="0.25">
      <c r="J4771" s="1"/>
      <c r="L4771" s="1"/>
    </row>
    <row r="4772" spans="10:12" x14ac:dyDescent="0.25">
      <c r="J4772" s="1"/>
      <c r="L4772" s="1"/>
    </row>
    <row r="4773" spans="10:12" x14ac:dyDescent="0.25">
      <c r="J4773" s="1"/>
      <c r="L4773" s="1"/>
    </row>
    <row r="4774" spans="10:12" x14ac:dyDescent="0.25">
      <c r="J4774" s="1"/>
      <c r="L4774" s="1"/>
    </row>
    <row r="4775" spans="10:12" x14ac:dyDescent="0.25">
      <c r="J4775" s="1"/>
      <c r="L4775" s="1"/>
    </row>
    <row r="4776" spans="10:12" x14ac:dyDescent="0.25">
      <c r="J4776" s="1"/>
      <c r="L4776" s="1"/>
    </row>
    <row r="4777" spans="10:12" x14ac:dyDescent="0.25">
      <c r="J4777" s="1"/>
      <c r="L4777" s="1"/>
    </row>
    <row r="4778" spans="10:12" x14ac:dyDescent="0.25">
      <c r="J4778" s="1"/>
      <c r="L4778" s="1"/>
    </row>
    <row r="4779" spans="10:12" x14ac:dyDescent="0.25">
      <c r="J4779" s="1"/>
      <c r="L4779" s="1"/>
    </row>
    <row r="4780" spans="10:12" x14ac:dyDescent="0.25">
      <c r="J4780" s="1"/>
      <c r="L4780" s="1"/>
    </row>
    <row r="4781" spans="10:12" x14ac:dyDescent="0.25">
      <c r="J4781" s="1"/>
      <c r="L4781" s="1"/>
    </row>
    <row r="4782" spans="10:12" x14ac:dyDescent="0.25">
      <c r="J4782" s="1"/>
      <c r="L4782" s="1"/>
    </row>
    <row r="4783" spans="10:12" x14ac:dyDescent="0.25">
      <c r="J4783" s="1"/>
      <c r="L4783" s="1"/>
    </row>
    <row r="4784" spans="10:12" x14ac:dyDescent="0.25">
      <c r="J4784" s="1"/>
      <c r="L4784" s="1"/>
    </row>
    <row r="4785" spans="10:12" x14ac:dyDescent="0.25">
      <c r="J4785" s="1"/>
      <c r="L4785" s="1"/>
    </row>
    <row r="4786" spans="10:12" x14ac:dyDescent="0.25">
      <c r="J4786" s="1"/>
      <c r="L4786" s="1"/>
    </row>
    <row r="4787" spans="10:12" x14ac:dyDescent="0.25">
      <c r="J4787" s="1"/>
      <c r="L4787" s="1"/>
    </row>
    <row r="4788" spans="10:12" x14ac:dyDescent="0.25">
      <c r="J4788" s="1"/>
      <c r="L4788" s="1"/>
    </row>
    <row r="4789" spans="10:12" x14ac:dyDescent="0.25">
      <c r="J4789" s="1"/>
      <c r="L4789" s="1"/>
    </row>
    <row r="4790" spans="10:12" x14ac:dyDescent="0.25">
      <c r="J4790" s="1"/>
      <c r="L4790" s="1"/>
    </row>
    <row r="4791" spans="10:12" x14ac:dyDescent="0.25">
      <c r="J4791" s="1"/>
      <c r="L4791" s="1"/>
    </row>
    <row r="4792" spans="10:12" x14ac:dyDescent="0.25">
      <c r="J4792" s="1"/>
      <c r="L4792" s="1"/>
    </row>
    <row r="4793" spans="10:12" x14ac:dyDescent="0.25">
      <c r="J4793" s="1"/>
      <c r="L4793" s="1"/>
    </row>
    <row r="4794" spans="10:12" x14ac:dyDescent="0.25">
      <c r="J4794" s="1"/>
      <c r="L4794" s="1"/>
    </row>
    <row r="4795" spans="10:12" x14ac:dyDescent="0.25">
      <c r="J4795" s="1"/>
      <c r="L4795" s="1"/>
    </row>
    <row r="4796" spans="10:12" x14ac:dyDescent="0.25">
      <c r="J4796" s="1"/>
      <c r="L4796" s="1"/>
    </row>
    <row r="4797" spans="10:12" x14ac:dyDescent="0.25">
      <c r="J4797" s="1"/>
      <c r="L4797" s="1"/>
    </row>
    <row r="4798" spans="10:12" x14ac:dyDescent="0.25">
      <c r="J4798" s="1"/>
      <c r="L4798" s="1"/>
    </row>
    <row r="4799" spans="10:12" x14ac:dyDescent="0.25">
      <c r="J4799" s="1"/>
      <c r="L4799" s="1"/>
    </row>
    <row r="4800" spans="10:12" x14ac:dyDescent="0.25">
      <c r="J4800" s="1"/>
      <c r="L4800" s="1"/>
    </row>
    <row r="4801" spans="10:12" x14ac:dyDescent="0.25">
      <c r="J4801" s="1"/>
      <c r="L4801" s="1"/>
    </row>
    <row r="4802" spans="10:12" x14ac:dyDescent="0.25">
      <c r="J4802" s="1"/>
      <c r="L4802" s="1"/>
    </row>
    <row r="4803" spans="10:12" x14ac:dyDescent="0.25">
      <c r="J4803" s="1"/>
      <c r="L4803" s="1"/>
    </row>
    <row r="4804" spans="10:12" x14ac:dyDescent="0.25">
      <c r="J4804" s="1"/>
      <c r="L4804" s="1"/>
    </row>
    <row r="4805" spans="10:12" x14ac:dyDescent="0.25">
      <c r="J4805" s="1"/>
      <c r="L4805" s="1"/>
    </row>
    <row r="4806" spans="10:12" x14ac:dyDescent="0.25">
      <c r="J4806" s="1"/>
      <c r="L4806" s="1"/>
    </row>
    <row r="4807" spans="10:12" x14ac:dyDescent="0.25">
      <c r="J4807" s="1"/>
      <c r="L4807" s="1"/>
    </row>
    <row r="4808" spans="10:12" x14ac:dyDescent="0.25">
      <c r="J4808" s="1"/>
      <c r="L4808" s="1"/>
    </row>
    <row r="4809" spans="10:12" x14ac:dyDescent="0.25">
      <c r="J4809" s="1"/>
      <c r="L4809" s="1"/>
    </row>
    <row r="4810" spans="10:12" x14ac:dyDescent="0.25">
      <c r="J4810" s="1"/>
      <c r="L4810" s="1"/>
    </row>
    <row r="4811" spans="10:12" x14ac:dyDescent="0.25">
      <c r="J4811" s="1"/>
      <c r="L4811" s="1"/>
    </row>
    <row r="4812" spans="10:12" x14ac:dyDescent="0.25">
      <c r="J4812" s="1"/>
      <c r="L4812" s="1"/>
    </row>
    <row r="4813" spans="10:12" x14ac:dyDescent="0.25">
      <c r="J4813" s="1"/>
      <c r="L4813" s="1"/>
    </row>
    <row r="4814" spans="10:12" x14ac:dyDescent="0.25">
      <c r="J4814" s="1"/>
      <c r="L4814" s="1"/>
    </row>
    <row r="4815" spans="10:12" x14ac:dyDescent="0.25">
      <c r="J4815" s="1"/>
      <c r="L4815" s="1"/>
    </row>
    <row r="4816" spans="10:12" x14ac:dyDescent="0.25">
      <c r="J4816" s="1"/>
      <c r="L4816" s="1"/>
    </row>
    <row r="4817" spans="10:12" x14ac:dyDescent="0.25">
      <c r="J4817" s="1"/>
      <c r="L4817" s="1"/>
    </row>
    <row r="4818" spans="10:12" x14ac:dyDescent="0.25">
      <c r="J4818" s="1"/>
      <c r="L4818" s="1"/>
    </row>
    <row r="4819" spans="10:12" x14ac:dyDescent="0.25">
      <c r="J4819" s="1"/>
      <c r="L4819" s="1"/>
    </row>
    <row r="4820" spans="10:12" x14ac:dyDescent="0.25">
      <c r="J4820" s="1"/>
      <c r="L4820" s="1"/>
    </row>
    <row r="4821" spans="10:12" x14ac:dyDescent="0.25">
      <c r="J4821" s="1"/>
      <c r="L4821" s="1"/>
    </row>
    <row r="4822" spans="10:12" x14ac:dyDescent="0.25">
      <c r="J4822" s="1"/>
      <c r="L4822" s="1"/>
    </row>
    <row r="4823" spans="10:12" x14ac:dyDescent="0.25">
      <c r="J4823" s="1"/>
      <c r="L4823" s="1"/>
    </row>
    <row r="4824" spans="10:12" x14ac:dyDescent="0.25">
      <c r="J4824" s="1"/>
      <c r="L4824" s="1"/>
    </row>
    <row r="4825" spans="10:12" x14ac:dyDescent="0.25">
      <c r="J4825" s="1"/>
      <c r="L4825" s="1"/>
    </row>
    <row r="4826" spans="10:12" x14ac:dyDescent="0.25">
      <c r="J4826" s="1"/>
      <c r="L4826" s="1"/>
    </row>
    <row r="4827" spans="10:12" x14ac:dyDescent="0.25">
      <c r="J4827" s="1"/>
      <c r="L4827" s="1"/>
    </row>
    <row r="4828" spans="10:12" x14ac:dyDescent="0.25">
      <c r="J4828" s="1"/>
      <c r="L4828" s="1"/>
    </row>
    <row r="4829" spans="10:12" x14ac:dyDescent="0.25">
      <c r="J4829" s="1"/>
      <c r="L4829" s="1"/>
    </row>
    <row r="4830" spans="10:12" x14ac:dyDescent="0.25">
      <c r="J4830" s="1"/>
      <c r="L4830" s="1"/>
    </row>
    <row r="4831" spans="10:12" x14ac:dyDescent="0.25">
      <c r="J4831" s="1"/>
      <c r="L4831" s="1"/>
    </row>
    <row r="4832" spans="10:12" x14ac:dyDescent="0.25">
      <c r="J4832" s="1"/>
      <c r="L4832" s="1"/>
    </row>
    <row r="4833" spans="10:12" x14ac:dyDescent="0.25">
      <c r="J4833" s="1"/>
      <c r="L4833" s="1"/>
    </row>
    <row r="4834" spans="10:12" x14ac:dyDescent="0.25">
      <c r="J4834" s="1"/>
      <c r="L4834" s="1"/>
    </row>
    <row r="4835" spans="10:12" x14ac:dyDescent="0.25">
      <c r="J4835" s="1"/>
      <c r="L4835" s="1"/>
    </row>
    <row r="4836" spans="10:12" x14ac:dyDescent="0.25">
      <c r="J4836" s="1"/>
      <c r="L4836" s="1"/>
    </row>
    <row r="4837" spans="10:12" x14ac:dyDescent="0.25">
      <c r="J4837" s="1"/>
      <c r="L4837" s="1"/>
    </row>
    <row r="4838" spans="10:12" x14ac:dyDescent="0.25">
      <c r="J4838" s="1"/>
      <c r="L4838" s="1"/>
    </row>
    <row r="4839" spans="10:12" x14ac:dyDescent="0.25">
      <c r="J4839" s="1"/>
      <c r="L4839" s="1"/>
    </row>
    <row r="4840" spans="10:12" x14ac:dyDescent="0.25">
      <c r="J4840" s="1"/>
      <c r="L4840" s="1"/>
    </row>
    <row r="4841" spans="10:12" x14ac:dyDescent="0.25">
      <c r="J4841" s="1"/>
      <c r="L4841" s="1"/>
    </row>
    <row r="4842" spans="10:12" x14ac:dyDescent="0.25">
      <c r="J4842" s="1"/>
      <c r="L4842" s="1"/>
    </row>
    <row r="4843" spans="10:12" x14ac:dyDescent="0.25">
      <c r="J4843" s="1"/>
      <c r="L4843" s="1"/>
    </row>
    <row r="4844" spans="10:12" x14ac:dyDescent="0.25">
      <c r="J4844" s="1"/>
      <c r="L4844" s="1"/>
    </row>
    <row r="4845" spans="10:12" x14ac:dyDescent="0.25">
      <c r="J4845" s="1"/>
      <c r="L4845" s="1"/>
    </row>
    <row r="4846" spans="10:12" x14ac:dyDescent="0.25">
      <c r="J4846" s="1"/>
      <c r="L4846" s="1"/>
    </row>
    <row r="4847" spans="10:12" x14ac:dyDescent="0.25">
      <c r="J4847" s="1"/>
      <c r="L4847" s="1"/>
    </row>
    <row r="4848" spans="10:12" x14ac:dyDescent="0.25">
      <c r="J4848" s="1"/>
      <c r="L4848" s="1"/>
    </row>
    <row r="4849" spans="10:12" x14ac:dyDescent="0.25">
      <c r="J4849" s="1"/>
      <c r="L4849" s="1"/>
    </row>
    <row r="4850" spans="10:12" x14ac:dyDescent="0.25">
      <c r="J4850" s="1"/>
      <c r="L4850" s="1"/>
    </row>
    <row r="4851" spans="10:12" x14ac:dyDescent="0.25">
      <c r="J4851" s="1"/>
      <c r="L4851" s="1"/>
    </row>
    <row r="4852" spans="10:12" x14ac:dyDescent="0.25">
      <c r="J4852" s="1"/>
      <c r="L4852" s="1"/>
    </row>
    <row r="4853" spans="10:12" x14ac:dyDescent="0.25">
      <c r="J4853" s="1"/>
      <c r="L4853" s="1"/>
    </row>
    <row r="4854" spans="10:12" x14ac:dyDescent="0.25">
      <c r="J4854" s="1"/>
      <c r="L4854" s="1"/>
    </row>
    <row r="4855" spans="10:12" x14ac:dyDescent="0.25">
      <c r="J4855" s="1"/>
      <c r="L4855" s="1"/>
    </row>
    <row r="4856" spans="10:12" x14ac:dyDescent="0.25">
      <c r="J4856" s="1"/>
      <c r="L4856" s="1"/>
    </row>
    <row r="4857" spans="10:12" x14ac:dyDescent="0.25">
      <c r="J4857" s="1"/>
      <c r="L4857" s="1"/>
    </row>
    <row r="4858" spans="10:12" x14ac:dyDescent="0.25">
      <c r="J4858" s="1"/>
      <c r="L4858" s="1"/>
    </row>
    <row r="4859" spans="10:12" x14ac:dyDescent="0.25">
      <c r="J4859" s="1"/>
      <c r="L4859" s="1"/>
    </row>
    <row r="4860" spans="10:12" x14ac:dyDescent="0.25">
      <c r="J4860" s="1"/>
      <c r="L4860" s="1"/>
    </row>
    <row r="4861" spans="10:12" x14ac:dyDescent="0.25">
      <c r="J4861" s="1"/>
      <c r="L4861" s="1"/>
    </row>
    <row r="4862" spans="10:12" x14ac:dyDescent="0.25">
      <c r="J4862" s="1"/>
      <c r="L4862" s="1"/>
    </row>
    <row r="4863" spans="10:12" x14ac:dyDescent="0.25">
      <c r="J4863" s="1"/>
      <c r="L4863" s="1"/>
    </row>
    <row r="4864" spans="10:12" x14ac:dyDescent="0.25">
      <c r="J4864" s="1"/>
      <c r="L4864" s="1"/>
    </row>
    <row r="4865" spans="10:12" x14ac:dyDescent="0.25">
      <c r="J4865" s="1"/>
      <c r="L4865" s="1"/>
    </row>
    <row r="4866" spans="10:12" x14ac:dyDescent="0.25">
      <c r="J4866" s="1"/>
      <c r="L4866" s="1"/>
    </row>
    <row r="4867" spans="10:12" x14ac:dyDescent="0.25">
      <c r="J4867" s="1"/>
      <c r="L4867" s="1"/>
    </row>
    <row r="4868" spans="10:12" x14ac:dyDescent="0.25">
      <c r="J4868" s="1"/>
      <c r="L4868" s="1"/>
    </row>
    <row r="4869" spans="10:12" x14ac:dyDescent="0.25">
      <c r="J4869" s="1"/>
      <c r="L4869" s="1"/>
    </row>
    <row r="4870" spans="10:12" x14ac:dyDescent="0.25">
      <c r="J4870" s="1"/>
      <c r="L4870" s="1"/>
    </row>
    <row r="4871" spans="10:12" x14ac:dyDescent="0.25">
      <c r="J4871" s="1"/>
      <c r="L4871" s="1"/>
    </row>
    <row r="4872" spans="10:12" x14ac:dyDescent="0.25">
      <c r="J4872" s="1"/>
      <c r="L4872" s="1"/>
    </row>
    <row r="4873" spans="10:12" x14ac:dyDescent="0.25">
      <c r="J4873" s="1"/>
      <c r="L4873" s="1"/>
    </row>
    <row r="4874" spans="10:12" x14ac:dyDescent="0.25">
      <c r="J4874" s="1"/>
      <c r="L4874" s="1"/>
    </row>
    <row r="4875" spans="10:12" x14ac:dyDescent="0.25">
      <c r="J4875" s="1"/>
      <c r="L4875" s="1"/>
    </row>
    <row r="4876" spans="10:12" x14ac:dyDescent="0.25">
      <c r="J4876" s="1"/>
      <c r="L4876" s="1"/>
    </row>
    <row r="4877" spans="10:12" x14ac:dyDescent="0.25">
      <c r="J4877" s="1"/>
      <c r="L4877" s="1"/>
    </row>
    <row r="4878" spans="10:12" x14ac:dyDescent="0.25">
      <c r="J4878" s="1"/>
      <c r="L4878" s="1"/>
    </row>
    <row r="4879" spans="10:12" x14ac:dyDescent="0.25">
      <c r="J4879" s="1"/>
      <c r="L4879" s="1"/>
    </row>
    <row r="4880" spans="10:12" x14ac:dyDescent="0.25">
      <c r="J4880" s="1"/>
      <c r="L4880" s="1"/>
    </row>
    <row r="4881" spans="10:12" x14ac:dyDescent="0.25">
      <c r="J4881" s="1"/>
      <c r="L4881" s="1"/>
    </row>
    <row r="4882" spans="10:12" x14ac:dyDescent="0.25">
      <c r="J4882" s="1"/>
      <c r="L4882" s="1"/>
    </row>
    <row r="4883" spans="10:12" x14ac:dyDescent="0.25">
      <c r="J4883" s="1"/>
      <c r="L4883" s="1"/>
    </row>
    <row r="4884" spans="10:12" x14ac:dyDescent="0.25">
      <c r="J4884" s="1"/>
      <c r="L4884" s="1"/>
    </row>
    <row r="4885" spans="10:12" x14ac:dyDescent="0.25">
      <c r="J4885" s="1"/>
      <c r="L4885" s="1"/>
    </row>
    <row r="4886" spans="10:12" x14ac:dyDescent="0.25">
      <c r="J4886" s="1"/>
      <c r="L4886" s="1"/>
    </row>
    <row r="4887" spans="10:12" x14ac:dyDescent="0.25">
      <c r="J4887" s="1"/>
      <c r="L4887" s="1"/>
    </row>
    <row r="4888" spans="10:12" x14ac:dyDescent="0.25">
      <c r="J4888" s="1"/>
      <c r="L4888" s="1"/>
    </row>
    <row r="4889" spans="10:12" x14ac:dyDescent="0.25">
      <c r="J4889" s="1"/>
      <c r="L4889" s="1"/>
    </row>
    <row r="4890" spans="10:12" x14ac:dyDescent="0.25">
      <c r="J4890" s="1"/>
      <c r="L4890" s="1"/>
    </row>
    <row r="4891" spans="10:12" x14ac:dyDescent="0.25">
      <c r="J4891" s="1"/>
      <c r="L4891" s="1"/>
    </row>
    <row r="4892" spans="10:12" x14ac:dyDescent="0.25">
      <c r="J4892" s="1"/>
      <c r="L4892" s="1"/>
    </row>
    <row r="4893" spans="10:12" x14ac:dyDescent="0.25">
      <c r="J4893" s="1"/>
      <c r="L4893" s="1"/>
    </row>
    <row r="4894" spans="10:12" x14ac:dyDescent="0.25">
      <c r="J4894" s="1"/>
      <c r="L4894" s="1"/>
    </row>
    <row r="4895" spans="10:12" x14ac:dyDescent="0.25">
      <c r="J4895" s="1"/>
      <c r="L4895" s="1"/>
    </row>
    <row r="4896" spans="10:12" x14ac:dyDescent="0.25">
      <c r="J4896" s="1"/>
      <c r="L4896" s="1"/>
    </row>
    <row r="4897" spans="10:12" x14ac:dyDescent="0.25">
      <c r="J4897" s="1"/>
      <c r="L4897" s="1"/>
    </row>
    <row r="4898" spans="10:12" x14ac:dyDescent="0.25">
      <c r="J4898" s="1"/>
      <c r="L4898" s="1"/>
    </row>
    <row r="4899" spans="10:12" x14ac:dyDescent="0.25">
      <c r="J4899" s="1"/>
      <c r="L4899" s="1"/>
    </row>
    <row r="4900" spans="10:12" x14ac:dyDescent="0.25">
      <c r="J4900" s="1"/>
      <c r="L4900" s="1"/>
    </row>
    <row r="4901" spans="10:12" x14ac:dyDescent="0.25">
      <c r="J4901" s="1"/>
      <c r="L4901" s="1"/>
    </row>
    <row r="4902" spans="10:12" x14ac:dyDescent="0.25">
      <c r="J4902" s="1"/>
      <c r="L4902" s="1"/>
    </row>
    <row r="4903" spans="10:12" x14ac:dyDescent="0.25">
      <c r="J4903" s="1"/>
      <c r="L4903" s="1"/>
    </row>
    <row r="4904" spans="10:12" x14ac:dyDescent="0.25">
      <c r="J4904" s="1"/>
      <c r="L4904" s="1"/>
    </row>
    <row r="4905" spans="10:12" x14ac:dyDescent="0.25">
      <c r="J4905" s="1"/>
      <c r="L4905" s="1"/>
    </row>
    <row r="4906" spans="10:12" x14ac:dyDescent="0.25">
      <c r="J4906" s="1"/>
      <c r="L4906" s="1"/>
    </row>
    <row r="4907" spans="10:12" x14ac:dyDescent="0.25">
      <c r="J4907" s="1"/>
      <c r="L4907" s="1"/>
    </row>
    <row r="4908" spans="10:12" x14ac:dyDescent="0.25">
      <c r="J4908" s="1"/>
      <c r="L4908" s="1"/>
    </row>
    <row r="4909" spans="10:12" x14ac:dyDescent="0.25">
      <c r="J4909" s="1"/>
      <c r="L4909" s="1"/>
    </row>
    <row r="4910" spans="10:12" x14ac:dyDescent="0.25">
      <c r="J4910" s="1"/>
      <c r="L4910" s="1"/>
    </row>
    <row r="4911" spans="10:12" x14ac:dyDescent="0.25">
      <c r="J4911" s="1"/>
      <c r="L4911" s="1"/>
    </row>
    <row r="4912" spans="10:12" x14ac:dyDescent="0.25">
      <c r="J4912" s="1"/>
      <c r="L4912" s="1"/>
    </row>
    <row r="4913" spans="10:12" x14ac:dyDescent="0.25">
      <c r="J4913" s="1"/>
      <c r="L4913" s="1"/>
    </row>
    <row r="4914" spans="10:12" x14ac:dyDescent="0.25">
      <c r="J4914" s="1"/>
      <c r="L4914" s="1"/>
    </row>
    <row r="4915" spans="10:12" x14ac:dyDescent="0.25">
      <c r="J4915" s="1"/>
      <c r="L4915" s="1"/>
    </row>
    <row r="4916" spans="10:12" x14ac:dyDescent="0.25">
      <c r="J4916" s="1"/>
      <c r="L4916" s="1"/>
    </row>
    <row r="4917" spans="10:12" x14ac:dyDescent="0.25">
      <c r="J4917" s="1"/>
      <c r="L4917" s="1"/>
    </row>
    <row r="4918" spans="10:12" x14ac:dyDescent="0.25">
      <c r="J4918" s="1"/>
      <c r="L4918" s="1"/>
    </row>
    <row r="4919" spans="10:12" x14ac:dyDescent="0.25">
      <c r="J4919" s="1"/>
      <c r="L4919" s="1"/>
    </row>
    <row r="4920" spans="10:12" x14ac:dyDescent="0.25">
      <c r="J4920" s="1"/>
      <c r="L4920" s="1"/>
    </row>
    <row r="4921" spans="10:12" x14ac:dyDescent="0.25">
      <c r="J4921" s="1"/>
      <c r="L4921" s="1"/>
    </row>
    <row r="4922" spans="10:12" x14ac:dyDescent="0.25">
      <c r="J4922" s="1"/>
      <c r="L4922" s="1"/>
    </row>
    <row r="4923" spans="10:12" x14ac:dyDescent="0.25">
      <c r="J4923" s="1"/>
      <c r="L4923" s="1"/>
    </row>
    <row r="4924" spans="10:12" x14ac:dyDescent="0.25">
      <c r="J4924" s="1"/>
      <c r="L4924" s="1"/>
    </row>
    <row r="4925" spans="10:12" x14ac:dyDescent="0.25">
      <c r="J4925" s="1"/>
      <c r="L4925" s="1"/>
    </row>
    <row r="4926" spans="10:12" x14ac:dyDescent="0.25">
      <c r="J4926" s="1"/>
      <c r="L4926" s="1"/>
    </row>
    <row r="4927" spans="10:12" x14ac:dyDescent="0.25">
      <c r="J4927" s="1"/>
      <c r="L4927" s="1"/>
    </row>
    <row r="4928" spans="10:12" x14ac:dyDescent="0.25">
      <c r="J4928" s="1"/>
      <c r="L4928" s="1"/>
    </row>
    <row r="4929" spans="10:12" x14ac:dyDescent="0.25">
      <c r="J4929" s="1"/>
      <c r="L4929" s="1"/>
    </row>
    <row r="4930" spans="10:12" x14ac:dyDescent="0.25">
      <c r="J4930" s="1"/>
      <c r="L4930" s="1"/>
    </row>
    <row r="4931" spans="10:12" x14ac:dyDescent="0.25">
      <c r="J4931" s="1"/>
      <c r="L4931" s="1"/>
    </row>
    <row r="4932" spans="10:12" x14ac:dyDescent="0.25">
      <c r="J4932" s="1"/>
      <c r="L4932" s="1"/>
    </row>
    <row r="4933" spans="10:12" x14ac:dyDescent="0.25">
      <c r="J4933" s="1"/>
      <c r="L4933" s="1"/>
    </row>
    <row r="4934" spans="10:12" x14ac:dyDescent="0.25">
      <c r="J4934" s="1"/>
      <c r="L4934" s="1"/>
    </row>
    <row r="4935" spans="10:12" x14ac:dyDescent="0.25">
      <c r="J4935" s="1"/>
      <c r="L4935" s="1"/>
    </row>
    <row r="4936" spans="10:12" x14ac:dyDescent="0.25">
      <c r="J4936" s="1"/>
      <c r="L4936" s="1"/>
    </row>
    <row r="4937" spans="10:12" x14ac:dyDescent="0.25">
      <c r="J4937" s="1"/>
      <c r="L4937" s="1"/>
    </row>
    <row r="4938" spans="10:12" x14ac:dyDescent="0.25">
      <c r="J4938" s="1"/>
      <c r="L4938" s="1"/>
    </row>
    <row r="4939" spans="10:12" x14ac:dyDescent="0.25">
      <c r="J4939" s="1"/>
      <c r="L4939" s="1"/>
    </row>
    <row r="4940" spans="10:12" x14ac:dyDescent="0.25">
      <c r="J4940" s="1"/>
      <c r="L4940" s="16"/>
    </row>
    <row r="4941" spans="10:12" x14ac:dyDescent="0.25">
      <c r="J4941" s="1"/>
      <c r="L4941" s="1"/>
    </row>
    <row r="4942" spans="10:12" x14ac:dyDescent="0.25">
      <c r="J4942" s="1"/>
      <c r="L4942" s="1"/>
    </row>
    <row r="4943" spans="10:12" x14ac:dyDescent="0.25">
      <c r="J4943" s="1"/>
      <c r="L4943" s="1"/>
    </row>
    <row r="4944" spans="10:12" x14ac:dyDescent="0.25">
      <c r="J4944" s="1"/>
      <c r="L4944" s="1"/>
    </row>
    <row r="4945" spans="10:12" x14ac:dyDescent="0.25">
      <c r="J4945" s="1"/>
      <c r="L4945" s="1"/>
    </row>
    <row r="4946" spans="10:12" x14ac:dyDescent="0.25">
      <c r="J4946" s="1"/>
      <c r="L4946" s="1"/>
    </row>
    <row r="4947" spans="10:12" x14ac:dyDescent="0.25">
      <c r="J4947" s="1"/>
      <c r="L4947" s="1"/>
    </row>
    <row r="4948" spans="10:12" x14ac:dyDescent="0.25">
      <c r="J4948" s="1"/>
      <c r="L4948" s="1"/>
    </row>
    <row r="4949" spans="10:12" x14ac:dyDescent="0.25">
      <c r="J4949" s="1"/>
      <c r="L4949" s="1"/>
    </row>
    <row r="4950" spans="10:12" x14ac:dyDescent="0.25">
      <c r="J4950" s="1"/>
      <c r="L4950" s="1"/>
    </row>
    <row r="4951" spans="10:12" x14ac:dyDescent="0.25">
      <c r="J4951" s="1"/>
      <c r="L4951" s="1"/>
    </row>
    <row r="4952" spans="10:12" x14ac:dyDescent="0.25">
      <c r="J4952" s="1"/>
      <c r="L4952" s="1"/>
    </row>
    <row r="4953" spans="10:12" x14ac:dyDescent="0.25">
      <c r="J4953" s="1"/>
      <c r="L4953" s="1"/>
    </row>
    <row r="4954" spans="10:12" x14ac:dyDescent="0.25">
      <c r="J4954" s="1"/>
      <c r="L4954" s="1"/>
    </row>
    <row r="4955" spans="10:12" x14ac:dyDescent="0.25">
      <c r="J4955" s="1"/>
      <c r="L4955" s="1"/>
    </row>
    <row r="4956" spans="10:12" x14ac:dyDescent="0.25">
      <c r="J4956" s="1"/>
      <c r="L4956" s="1"/>
    </row>
    <row r="4957" spans="10:12" x14ac:dyDescent="0.25">
      <c r="J4957" s="1"/>
      <c r="L4957" s="1"/>
    </row>
    <row r="4958" spans="10:12" x14ac:dyDescent="0.25">
      <c r="J4958" s="1"/>
      <c r="L4958" s="1"/>
    </row>
    <row r="4959" spans="10:12" x14ac:dyDescent="0.25">
      <c r="J4959" s="1"/>
      <c r="L4959" s="1"/>
    </row>
    <row r="4960" spans="10:12" x14ac:dyDescent="0.25">
      <c r="J4960" s="1"/>
      <c r="L4960" s="1"/>
    </row>
    <row r="4961" spans="10:12" x14ac:dyDescent="0.25">
      <c r="J4961" s="1"/>
      <c r="L4961" s="1"/>
    </row>
    <row r="4962" spans="10:12" x14ac:dyDescent="0.25">
      <c r="J4962" s="1"/>
      <c r="L4962" s="1"/>
    </row>
    <row r="4963" spans="10:12" x14ac:dyDescent="0.25">
      <c r="J4963" s="1"/>
      <c r="L4963" s="1"/>
    </row>
    <row r="4964" spans="10:12" x14ac:dyDescent="0.25">
      <c r="J4964" s="1"/>
      <c r="L4964" s="1"/>
    </row>
    <row r="4965" spans="10:12" x14ac:dyDescent="0.25">
      <c r="J4965" s="1"/>
      <c r="L4965" s="1"/>
    </row>
    <row r="4966" spans="10:12" x14ac:dyDescent="0.25">
      <c r="J4966" s="1"/>
      <c r="L4966" s="1"/>
    </row>
    <row r="4967" spans="10:12" x14ac:dyDescent="0.25">
      <c r="J4967" s="1"/>
      <c r="L4967" s="1"/>
    </row>
    <row r="4968" spans="10:12" x14ac:dyDescent="0.25">
      <c r="J4968" s="1"/>
      <c r="L4968" s="1"/>
    </row>
    <row r="4969" spans="10:12" x14ac:dyDescent="0.25">
      <c r="J4969" s="1"/>
      <c r="L4969" s="1"/>
    </row>
    <row r="4970" spans="10:12" x14ac:dyDescent="0.25">
      <c r="J4970" s="1"/>
      <c r="L4970" s="1"/>
    </row>
    <row r="4971" spans="10:12" x14ac:dyDescent="0.25">
      <c r="J4971" s="1"/>
      <c r="L4971" s="1"/>
    </row>
    <row r="4972" spans="10:12" x14ac:dyDescent="0.25">
      <c r="J4972" s="1"/>
      <c r="L4972" s="1"/>
    </row>
    <row r="4973" spans="10:12" x14ac:dyDescent="0.25">
      <c r="J4973" s="1"/>
      <c r="L4973" s="1"/>
    </row>
    <row r="4974" spans="10:12" x14ac:dyDescent="0.25">
      <c r="J4974" s="1"/>
      <c r="L4974" s="1"/>
    </row>
    <row r="4975" spans="10:12" x14ac:dyDescent="0.25">
      <c r="J4975" s="1"/>
      <c r="L4975" s="1"/>
    </row>
    <row r="4976" spans="10:12" x14ac:dyDescent="0.25">
      <c r="J4976" s="1"/>
      <c r="L4976" s="1"/>
    </row>
    <row r="4977" spans="10:12" x14ac:dyDescent="0.25">
      <c r="J4977" s="1"/>
      <c r="L4977" s="1"/>
    </row>
    <row r="4978" spans="10:12" x14ac:dyDescent="0.25">
      <c r="J4978" s="1"/>
      <c r="L4978" s="1"/>
    </row>
    <row r="4979" spans="10:12" x14ac:dyDescent="0.25">
      <c r="J4979" s="1"/>
      <c r="L4979" s="1"/>
    </row>
    <row r="4980" spans="10:12" x14ac:dyDescent="0.25">
      <c r="J4980" s="1"/>
      <c r="L4980" s="1"/>
    </row>
    <row r="4981" spans="10:12" x14ac:dyDescent="0.25">
      <c r="J4981" s="1"/>
      <c r="L4981" s="1"/>
    </row>
    <row r="4982" spans="10:12" x14ac:dyDescent="0.25">
      <c r="J4982" s="1"/>
      <c r="L4982" s="1"/>
    </row>
    <row r="4983" spans="10:12" x14ac:dyDescent="0.25">
      <c r="J4983" s="1"/>
      <c r="L4983" s="1"/>
    </row>
    <row r="4984" spans="10:12" x14ac:dyDescent="0.25">
      <c r="J4984" s="1"/>
      <c r="L4984" s="1"/>
    </row>
    <row r="4985" spans="10:12" x14ac:dyDescent="0.25">
      <c r="J4985" s="1"/>
      <c r="L4985" s="1"/>
    </row>
    <row r="4986" spans="10:12" x14ac:dyDescent="0.25">
      <c r="J4986" s="1"/>
      <c r="L4986" s="1"/>
    </row>
    <row r="4987" spans="10:12" x14ac:dyDescent="0.25">
      <c r="J4987" s="1"/>
      <c r="L4987" s="1"/>
    </row>
    <row r="4988" spans="10:12" x14ac:dyDescent="0.25">
      <c r="J4988" s="1"/>
      <c r="L4988" s="1"/>
    </row>
    <row r="4989" spans="10:12" x14ac:dyDescent="0.25">
      <c r="J4989" s="1"/>
      <c r="L4989" s="1"/>
    </row>
    <row r="4990" spans="10:12" x14ac:dyDescent="0.25">
      <c r="J4990" s="1"/>
      <c r="L4990" s="1"/>
    </row>
    <row r="4991" spans="10:12" x14ac:dyDescent="0.25">
      <c r="J4991" s="1"/>
      <c r="L4991" s="1"/>
    </row>
    <row r="4992" spans="10:12" x14ac:dyDescent="0.25">
      <c r="J4992" s="1"/>
      <c r="L4992" s="1"/>
    </row>
    <row r="4993" spans="10:12" x14ac:dyDescent="0.25">
      <c r="J4993" s="1"/>
      <c r="L4993" s="1"/>
    </row>
    <row r="4994" spans="10:12" x14ac:dyDescent="0.25">
      <c r="J4994" s="1"/>
      <c r="L4994" s="1"/>
    </row>
    <row r="4995" spans="10:12" x14ac:dyDescent="0.25">
      <c r="J4995" s="1"/>
      <c r="L4995" s="1"/>
    </row>
    <row r="4996" spans="10:12" x14ac:dyDescent="0.25">
      <c r="J4996" s="1"/>
      <c r="L4996" s="1"/>
    </row>
    <row r="4997" spans="10:12" x14ac:dyDescent="0.25">
      <c r="J4997" s="1"/>
      <c r="L4997" s="1"/>
    </row>
    <row r="4998" spans="10:12" x14ac:dyDescent="0.25">
      <c r="J4998" s="1"/>
      <c r="L4998" s="1"/>
    </row>
    <row r="4999" spans="10:12" x14ac:dyDescent="0.25">
      <c r="J4999" s="1"/>
      <c r="L4999" s="1"/>
    </row>
    <row r="5000" spans="10:12" x14ac:dyDescent="0.25">
      <c r="J5000" s="1"/>
      <c r="L5000" s="1"/>
    </row>
    <row r="5001" spans="10:12" x14ac:dyDescent="0.25">
      <c r="J5001" s="1"/>
      <c r="L5001" s="1"/>
    </row>
    <row r="5002" spans="10:12" x14ac:dyDescent="0.25">
      <c r="J5002" s="1"/>
      <c r="L5002" s="1"/>
    </row>
    <row r="5003" spans="10:12" x14ac:dyDescent="0.25">
      <c r="J5003" s="1"/>
      <c r="L5003" s="1"/>
    </row>
    <row r="5004" spans="10:12" x14ac:dyDescent="0.25">
      <c r="J5004" s="1"/>
      <c r="L5004" s="1"/>
    </row>
    <row r="5005" spans="10:12" x14ac:dyDescent="0.25">
      <c r="J5005" s="1"/>
      <c r="L5005" s="1"/>
    </row>
    <row r="5006" spans="10:12" x14ac:dyDescent="0.25">
      <c r="J5006" s="1"/>
      <c r="L5006" s="1"/>
    </row>
    <row r="5007" spans="10:12" x14ac:dyDescent="0.25">
      <c r="J5007" s="1"/>
      <c r="L5007" s="1"/>
    </row>
    <row r="5008" spans="10:12" x14ac:dyDescent="0.25">
      <c r="J5008" s="1"/>
      <c r="L5008" s="1"/>
    </row>
    <row r="5009" spans="10:12" x14ac:dyDescent="0.25">
      <c r="J5009" s="1"/>
      <c r="L5009" s="1"/>
    </row>
    <row r="5010" spans="10:12" x14ac:dyDescent="0.25">
      <c r="J5010" s="1"/>
      <c r="L5010" s="1"/>
    </row>
    <row r="5011" spans="10:12" x14ac:dyDescent="0.25">
      <c r="J5011" s="1"/>
      <c r="L5011" s="1"/>
    </row>
    <row r="5012" spans="10:12" x14ac:dyDescent="0.25">
      <c r="J5012" s="1"/>
      <c r="L5012" s="1"/>
    </row>
    <row r="5013" spans="10:12" x14ac:dyDescent="0.25">
      <c r="J5013" s="1"/>
      <c r="L5013" s="1"/>
    </row>
    <row r="5014" spans="10:12" x14ac:dyDescent="0.25">
      <c r="J5014" s="1"/>
      <c r="L5014" s="1"/>
    </row>
    <row r="5015" spans="10:12" x14ac:dyDescent="0.25">
      <c r="J5015" s="1"/>
      <c r="L5015" s="1"/>
    </row>
    <row r="5016" spans="10:12" x14ac:dyDescent="0.25">
      <c r="J5016" s="1"/>
      <c r="L5016" s="1"/>
    </row>
    <row r="5017" spans="10:12" x14ac:dyDescent="0.25">
      <c r="J5017" s="1"/>
      <c r="L5017" s="1"/>
    </row>
    <row r="5018" spans="10:12" x14ac:dyDescent="0.25">
      <c r="J5018" s="1"/>
      <c r="L5018" s="1"/>
    </row>
    <row r="5019" spans="10:12" x14ac:dyDescent="0.25">
      <c r="J5019" s="1"/>
      <c r="L5019" s="1"/>
    </row>
    <row r="5020" spans="10:12" x14ac:dyDescent="0.25">
      <c r="J5020" s="1"/>
      <c r="L5020" s="1"/>
    </row>
    <row r="5021" spans="10:12" x14ac:dyDescent="0.25">
      <c r="J5021" s="1"/>
      <c r="L5021" s="1"/>
    </row>
    <row r="5022" spans="10:12" x14ac:dyDescent="0.25">
      <c r="J5022" s="1"/>
      <c r="L5022" s="1"/>
    </row>
    <row r="5023" spans="10:12" x14ac:dyDescent="0.25">
      <c r="J5023" s="1"/>
      <c r="L5023" s="1"/>
    </row>
    <row r="5024" spans="10:12" x14ac:dyDescent="0.25">
      <c r="J5024" s="1"/>
      <c r="L5024" s="1"/>
    </row>
    <row r="5025" spans="10:12" x14ac:dyDescent="0.25">
      <c r="J5025" s="1"/>
      <c r="L5025" s="1"/>
    </row>
    <row r="5026" spans="10:12" x14ac:dyDescent="0.25">
      <c r="J5026" s="1"/>
      <c r="L5026" s="1"/>
    </row>
    <row r="5027" spans="10:12" x14ac:dyDescent="0.25">
      <c r="J5027" s="1"/>
      <c r="L5027" s="1"/>
    </row>
    <row r="5028" spans="10:12" x14ac:dyDescent="0.25">
      <c r="J5028" s="1"/>
      <c r="L5028" s="1"/>
    </row>
    <row r="5029" spans="10:12" x14ac:dyDescent="0.25">
      <c r="J5029" s="1"/>
      <c r="L5029" s="16"/>
    </row>
    <row r="5030" spans="10:12" x14ac:dyDescent="0.25">
      <c r="J5030" s="1"/>
      <c r="L5030" s="16"/>
    </row>
    <row r="5031" spans="10:12" x14ac:dyDescent="0.25">
      <c r="J5031" s="1"/>
      <c r="L5031" s="1"/>
    </row>
    <row r="5032" spans="10:12" x14ac:dyDescent="0.25">
      <c r="J5032" s="1"/>
      <c r="L5032" s="1"/>
    </row>
    <row r="5033" spans="10:12" x14ac:dyDescent="0.25">
      <c r="J5033" s="1"/>
      <c r="L5033" s="1"/>
    </row>
    <row r="5034" spans="10:12" x14ac:dyDescent="0.25">
      <c r="J5034" s="1"/>
      <c r="L5034" s="1"/>
    </row>
    <row r="5035" spans="10:12" x14ac:dyDescent="0.25">
      <c r="J5035" s="1"/>
      <c r="L5035" s="1"/>
    </row>
    <row r="5036" spans="10:12" x14ac:dyDescent="0.25">
      <c r="J5036" s="1"/>
      <c r="L5036" s="16"/>
    </row>
    <row r="5037" spans="10:12" x14ac:dyDescent="0.25">
      <c r="J5037" s="1"/>
      <c r="L5037" s="16"/>
    </row>
    <row r="5038" spans="10:12" x14ac:dyDescent="0.25">
      <c r="J5038" s="1"/>
      <c r="L5038" s="1"/>
    </row>
    <row r="5039" spans="10:12" x14ac:dyDescent="0.25">
      <c r="J5039" s="1"/>
      <c r="L5039" s="1"/>
    </row>
    <row r="5040" spans="10:12" x14ac:dyDescent="0.25">
      <c r="J5040" s="1"/>
      <c r="L5040" s="1"/>
    </row>
    <row r="5041" spans="10:12" x14ac:dyDescent="0.25">
      <c r="J5041" s="1"/>
      <c r="L5041" s="1"/>
    </row>
    <row r="5042" spans="10:12" x14ac:dyDescent="0.25">
      <c r="J5042" s="1"/>
      <c r="L5042" s="1"/>
    </row>
    <row r="5043" spans="10:12" x14ac:dyDescent="0.25">
      <c r="J5043" s="1"/>
      <c r="L5043" s="16"/>
    </row>
    <row r="5044" spans="10:12" x14ac:dyDescent="0.25">
      <c r="J5044" s="1"/>
      <c r="L5044" s="16"/>
    </row>
    <row r="5045" spans="10:12" x14ac:dyDescent="0.25">
      <c r="J5045" s="1"/>
      <c r="L5045" s="1"/>
    </row>
    <row r="5046" spans="10:12" x14ac:dyDescent="0.25">
      <c r="J5046" s="1"/>
      <c r="L5046" s="1"/>
    </row>
    <row r="5047" spans="10:12" x14ac:dyDescent="0.25">
      <c r="J5047" s="1"/>
      <c r="L5047" s="1"/>
    </row>
    <row r="5048" spans="10:12" x14ac:dyDescent="0.25">
      <c r="J5048" s="1"/>
      <c r="L5048" s="1"/>
    </row>
    <row r="5049" spans="10:12" x14ac:dyDescent="0.25">
      <c r="J5049" s="1"/>
      <c r="L5049" s="1"/>
    </row>
    <row r="5050" spans="10:12" x14ac:dyDescent="0.25">
      <c r="J5050" s="1"/>
      <c r="L5050" s="16"/>
    </row>
    <row r="5051" spans="10:12" x14ac:dyDescent="0.25">
      <c r="J5051" s="1"/>
      <c r="L5051" s="16"/>
    </row>
    <row r="5052" spans="10:12" x14ac:dyDescent="0.25">
      <c r="J5052" s="1"/>
      <c r="L5052" s="1"/>
    </row>
    <row r="5053" spans="10:12" x14ac:dyDescent="0.25">
      <c r="J5053" s="1"/>
      <c r="L5053" s="1"/>
    </row>
    <row r="5054" spans="10:12" x14ac:dyDescent="0.25">
      <c r="J5054" s="1"/>
      <c r="L5054" s="1"/>
    </row>
    <row r="5055" spans="10:12" x14ac:dyDescent="0.25">
      <c r="J5055" s="1"/>
      <c r="L5055" s="1"/>
    </row>
    <row r="5056" spans="10:12" x14ac:dyDescent="0.25">
      <c r="J5056" s="1"/>
      <c r="L5056" s="1"/>
    </row>
    <row r="5057" spans="10:12" x14ac:dyDescent="0.25">
      <c r="J5057" s="1"/>
      <c r="L5057" s="1"/>
    </row>
    <row r="5058" spans="10:12" x14ac:dyDescent="0.25">
      <c r="J5058" s="1"/>
      <c r="L5058" s="1"/>
    </row>
    <row r="5059" spans="10:12" x14ac:dyDescent="0.25">
      <c r="J5059" s="1"/>
      <c r="L5059" s="1"/>
    </row>
    <row r="5060" spans="10:12" x14ac:dyDescent="0.25">
      <c r="J5060" s="1"/>
      <c r="L5060" s="1"/>
    </row>
    <row r="5061" spans="10:12" x14ac:dyDescent="0.25">
      <c r="J5061" s="1"/>
      <c r="L5061" s="1"/>
    </row>
    <row r="5062" spans="10:12" x14ac:dyDescent="0.25">
      <c r="J5062" s="1"/>
      <c r="L5062" s="1"/>
    </row>
    <row r="5063" spans="10:12" x14ac:dyDescent="0.25">
      <c r="J5063" s="1"/>
      <c r="L5063" s="1"/>
    </row>
    <row r="5064" spans="10:12" x14ac:dyDescent="0.25">
      <c r="J5064" s="1"/>
      <c r="L5064" s="1"/>
    </row>
    <row r="5065" spans="10:12" x14ac:dyDescent="0.25">
      <c r="J5065" s="1"/>
      <c r="L5065" s="1"/>
    </row>
    <row r="5066" spans="10:12" x14ac:dyDescent="0.25">
      <c r="J5066" s="1"/>
      <c r="L5066" s="1"/>
    </row>
    <row r="5067" spans="10:12" x14ac:dyDescent="0.25">
      <c r="J5067" s="1"/>
      <c r="L5067" s="1"/>
    </row>
    <row r="5068" spans="10:12" x14ac:dyDescent="0.25">
      <c r="J5068" s="1"/>
      <c r="L5068" s="1"/>
    </row>
    <row r="5069" spans="10:12" x14ac:dyDescent="0.25">
      <c r="J5069" s="1"/>
      <c r="L5069" s="1"/>
    </row>
    <row r="5070" spans="10:12" x14ac:dyDescent="0.25">
      <c r="J5070" s="1"/>
      <c r="L5070" s="1"/>
    </row>
    <row r="5071" spans="10:12" x14ac:dyDescent="0.25">
      <c r="J5071" s="1"/>
      <c r="L5071" s="1"/>
    </row>
    <row r="5072" spans="10:12" x14ac:dyDescent="0.25">
      <c r="J5072" s="1"/>
      <c r="L5072" s="1"/>
    </row>
    <row r="5073" spans="10:12" x14ac:dyDescent="0.25">
      <c r="J5073" s="1"/>
      <c r="L5073" s="1"/>
    </row>
    <row r="5074" spans="10:12" x14ac:dyDescent="0.25">
      <c r="J5074" s="1"/>
      <c r="L5074" s="1"/>
    </row>
    <row r="5075" spans="10:12" x14ac:dyDescent="0.25">
      <c r="J5075" s="1"/>
      <c r="L5075" s="1"/>
    </row>
    <row r="5076" spans="10:12" x14ac:dyDescent="0.25">
      <c r="J5076" s="1"/>
      <c r="L5076" s="1"/>
    </row>
    <row r="5077" spans="10:12" x14ac:dyDescent="0.25">
      <c r="J5077" s="1"/>
      <c r="L5077" s="1"/>
    </row>
    <row r="5078" spans="10:12" x14ac:dyDescent="0.25">
      <c r="J5078" s="1"/>
      <c r="L5078" s="1"/>
    </row>
    <row r="5079" spans="10:12" x14ac:dyDescent="0.25">
      <c r="J5079" s="1"/>
      <c r="L5079" s="1"/>
    </row>
    <row r="5080" spans="10:12" x14ac:dyDescent="0.25">
      <c r="J5080" s="1"/>
      <c r="L5080" s="1"/>
    </row>
    <row r="5081" spans="10:12" x14ac:dyDescent="0.25">
      <c r="J5081" s="1"/>
      <c r="L5081" s="1"/>
    </row>
    <row r="5082" spans="10:12" x14ac:dyDescent="0.25">
      <c r="J5082" s="1"/>
      <c r="L5082" s="1"/>
    </row>
    <row r="5083" spans="10:12" x14ac:dyDescent="0.25">
      <c r="J5083" s="1"/>
      <c r="L5083" s="1"/>
    </row>
    <row r="5084" spans="10:12" x14ac:dyDescent="0.25">
      <c r="J5084" s="1"/>
      <c r="L5084" s="1"/>
    </row>
    <row r="5085" spans="10:12" x14ac:dyDescent="0.25">
      <c r="J5085" s="1"/>
      <c r="L5085" s="1"/>
    </row>
    <row r="5086" spans="10:12" x14ac:dyDescent="0.25">
      <c r="J5086" s="1"/>
      <c r="L5086" s="1"/>
    </row>
    <row r="5087" spans="10:12" x14ac:dyDescent="0.25">
      <c r="J5087" s="1"/>
      <c r="L5087" s="1"/>
    </row>
    <row r="5088" spans="10:12" x14ac:dyDescent="0.25">
      <c r="J5088" s="1"/>
      <c r="L5088" s="1"/>
    </row>
    <row r="5089" spans="10:12" x14ac:dyDescent="0.25">
      <c r="J5089" s="1"/>
      <c r="L5089" s="1"/>
    </row>
    <row r="5090" spans="10:12" x14ac:dyDescent="0.25">
      <c r="J5090" s="1"/>
      <c r="L5090" s="1"/>
    </row>
    <row r="5091" spans="10:12" x14ac:dyDescent="0.25">
      <c r="J5091" s="1"/>
      <c r="L5091" s="1"/>
    </row>
    <row r="5092" spans="10:12" x14ac:dyDescent="0.25">
      <c r="J5092" s="1"/>
      <c r="L5092" s="1"/>
    </row>
    <row r="5093" spans="10:12" x14ac:dyDescent="0.25">
      <c r="J5093" s="1"/>
      <c r="L5093" s="1"/>
    </row>
    <row r="5094" spans="10:12" x14ac:dyDescent="0.25">
      <c r="J5094" s="1"/>
      <c r="L5094" s="1"/>
    </row>
    <row r="5095" spans="10:12" x14ac:dyDescent="0.25">
      <c r="J5095" s="1"/>
      <c r="L5095" s="1"/>
    </row>
    <row r="5096" spans="10:12" x14ac:dyDescent="0.25">
      <c r="J5096" s="1"/>
      <c r="L5096" s="1"/>
    </row>
    <row r="5097" spans="10:12" x14ac:dyDescent="0.25">
      <c r="J5097" s="1"/>
      <c r="L5097" s="1"/>
    </row>
    <row r="5098" spans="10:12" x14ac:dyDescent="0.25">
      <c r="J5098" s="1"/>
      <c r="L5098" s="1"/>
    </row>
    <row r="5099" spans="10:12" x14ac:dyDescent="0.25">
      <c r="J5099" s="1"/>
      <c r="L5099" s="1"/>
    </row>
    <row r="5100" spans="10:12" x14ac:dyDescent="0.25">
      <c r="J5100" s="1"/>
      <c r="L5100" s="1"/>
    </row>
    <row r="5101" spans="10:12" x14ac:dyDescent="0.25">
      <c r="J5101" s="1"/>
      <c r="L5101" s="1"/>
    </row>
    <row r="5102" spans="10:12" x14ac:dyDescent="0.25">
      <c r="J5102" s="1"/>
      <c r="L5102" s="1"/>
    </row>
    <row r="5103" spans="10:12" x14ac:dyDescent="0.25">
      <c r="J5103" s="1"/>
      <c r="L5103" s="1"/>
    </row>
    <row r="5104" spans="10:12" x14ac:dyDescent="0.25">
      <c r="J5104" s="1"/>
      <c r="L5104" s="1"/>
    </row>
    <row r="5105" spans="10:12" x14ac:dyDescent="0.25">
      <c r="J5105" s="1"/>
      <c r="L5105" s="1"/>
    </row>
    <row r="5106" spans="10:12" x14ac:dyDescent="0.25">
      <c r="J5106" s="1"/>
      <c r="L5106" s="1"/>
    </row>
    <row r="5107" spans="10:12" x14ac:dyDescent="0.25">
      <c r="J5107" s="1"/>
      <c r="L5107" s="1"/>
    </row>
    <row r="5108" spans="10:12" x14ac:dyDescent="0.25">
      <c r="J5108" s="1"/>
      <c r="L5108" s="1"/>
    </row>
    <row r="5109" spans="10:12" x14ac:dyDescent="0.25">
      <c r="J5109" s="1"/>
      <c r="L5109" s="1"/>
    </row>
    <row r="5110" spans="10:12" x14ac:dyDescent="0.25">
      <c r="J5110" s="1"/>
      <c r="L5110" s="1"/>
    </row>
    <row r="5111" spans="10:12" x14ac:dyDescent="0.25">
      <c r="J5111" s="1"/>
      <c r="L5111" s="1"/>
    </row>
    <row r="5112" spans="10:12" x14ac:dyDescent="0.25">
      <c r="J5112" s="1"/>
      <c r="L5112" s="1"/>
    </row>
    <row r="5113" spans="10:12" x14ac:dyDescent="0.25">
      <c r="J5113" s="1"/>
      <c r="L5113" s="1"/>
    </row>
    <row r="5114" spans="10:12" x14ac:dyDescent="0.25">
      <c r="J5114" s="1"/>
      <c r="L5114" s="1"/>
    </row>
    <row r="5115" spans="10:12" x14ac:dyDescent="0.25">
      <c r="J5115" s="1"/>
      <c r="L5115" s="1"/>
    </row>
    <row r="5116" spans="10:12" x14ac:dyDescent="0.25">
      <c r="J5116" s="1"/>
      <c r="L5116" s="1"/>
    </row>
    <row r="5117" spans="10:12" x14ac:dyDescent="0.25">
      <c r="J5117" s="1"/>
      <c r="L5117" s="1"/>
    </row>
    <row r="5118" spans="10:12" x14ac:dyDescent="0.25">
      <c r="J5118" s="1"/>
      <c r="L5118" s="1"/>
    </row>
    <row r="5119" spans="10:12" x14ac:dyDescent="0.25">
      <c r="J5119" s="1"/>
      <c r="L5119" s="1"/>
    </row>
    <row r="5120" spans="10:12" x14ac:dyDescent="0.25">
      <c r="J5120" s="1"/>
      <c r="L5120" s="1"/>
    </row>
    <row r="5121" spans="10:12" x14ac:dyDescent="0.25">
      <c r="J5121" s="1"/>
      <c r="L5121" s="1"/>
    </row>
    <row r="5122" spans="10:12" x14ac:dyDescent="0.25">
      <c r="J5122" s="1"/>
      <c r="L5122" s="1"/>
    </row>
    <row r="5123" spans="10:12" x14ac:dyDescent="0.25">
      <c r="J5123" s="1"/>
      <c r="L5123" s="1"/>
    </row>
    <row r="5124" spans="10:12" x14ac:dyDescent="0.25">
      <c r="J5124" s="1"/>
      <c r="L5124" s="1"/>
    </row>
    <row r="5125" spans="10:12" x14ac:dyDescent="0.25">
      <c r="J5125" s="1"/>
      <c r="L5125" s="1"/>
    </row>
    <row r="5126" spans="10:12" x14ac:dyDescent="0.25">
      <c r="J5126" s="1"/>
      <c r="L5126" s="1"/>
    </row>
    <row r="5127" spans="10:12" x14ac:dyDescent="0.25">
      <c r="J5127" s="1"/>
      <c r="L5127" s="1"/>
    </row>
    <row r="5128" spans="10:12" x14ac:dyDescent="0.25">
      <c r="J5128" s="1"/>
      <c r="L5128" s="1"/>
    </row>
    <row r="5129" spans="10:12" x14ac:dyDescent="0.25">
      <c r="J5129" s="1"/>
      <c r="L5129" s="1"/>
    </row>
    <row r="5130" spans="10:12" x14ac:dyDescent="0.25">
      <c r="J5130" s="1"/>
      <c r="L5130" s="1"/>
    </row>
    <row r="5131" spans="10:12" x14ac:dyDescent="0.25">
      <c r="J5131" s="1"/>
      <c r="L5131" s="1"/>
    </row>
    <row r="5132" spans="10:12" x14ac:dyDescent="0.25">
      <c r="J5132" s="1"/>
      <c r="L5132" s="1"/>
    </row>
    <row r="5133" spans="10:12" x14ac:dyDescent="0.25">
      <c r="J5133" s="1"/>
      <c r="L5133" s="1"/>
    </row>
    <row r="5134" spans="10:12" x14ac:dyDescent="0.25">
      <c r="J5134" s="1"/>
      <c r="L5134" s="1"/>
    </row>
    <row r="5135" spans="10:12" x14ac:dyDescent="0.25">
      <c r="J5135" s="1"/>
      <c r="L5135" s="1"/>
    </row>
    <row r="5136" spans="10:12" x14ac:dyDescent="0.25">
      <c r="J5136" s="1"/>
      <c r="L5136" s="1"/>
    </row>
    <row r="5137" spans="10:12" x14ac:dyDescent="0.25">
      <c r="J5137" s="1"/>
      <c r="L5137" s="1"/>
    </row>
    <row r="5138" spans="10:12" x14ac:dyDescent="0.25">
      <c r="J5138" s="1"/>
      <c r="L5138" s="1"/>
    </row>
    <row r="5139" spans="10:12" x14ac:dyDescent="0.25">
      <c r="J5139" s="1"/>
      <c r="L5139" s="1"/>
    </row>
    <row r="5140" spans="10:12" x14ac:dyDescent="0.25">
      <c r="J5140" s="1"/>
      <c r="L5140" s="1"/>
    </row>
    <row r="5141" spans="10:12" x14ac:dyDescent="0.25">
      <c r="J5141" s="1"/>
      <c r="L5141" s="1"/>
    </row>
    <row r="5142" spans="10:12" x14ac:dyDescent="0.25">
      <c r="J5142" s="1"/>
      <c r="L5142" s="1"/>
    </row>
    <row r="5143" spans="10:12" x14ac:dyDescent="0.25">
      <c r="J5143" s="1"/>
      <c r="L5143" s="1"/>
    </row>
    <row r="5144" spans="10:12" x14ac:dyDescent="0.25">
      <c r="J5144" s="1"/>
      <c r="L5144" s="1"/>
    </row>
    <row r="5145" spans="10:12" x14ac:dyDescent="0.25">
      <c r="J5145" s="1"/>
      <c r="L5145" s="1"/>
    </row>
    <row r="5146" spans="10:12" x14ac:dyDescent="0.25">
      <c r="J5146" s="1"/>
      <c r="L5146" s="1"/>
    </row>
    <row r="5147" spans="10:12" x14ac:dyDescent="0.25">
      <c r="J5147" s="1"/>
      <c r="L5147" s="1"/>
    </row>
    <row r="5148" spans="10:12" x14ac:dyDescent="0.25">
      <c r="J5148" s="1"/>
      <c r="L5148" s="1"/>
    </row>
    <row r="5149" spans="10:12" x14ac:dyDescent="0.25">
      <c r="J5149" s="1"/>
      <c r="L5149" s="1"/>
    </row>
    <row r="5150" spans="10:12" x14ac:dyDescent="0.25">
      <c r="J5150" s="1"/>
      <c r="L5150" s="1"/>
    </row>
    <row r="5151" spans="10:12" x14ac:dyDescent="0.25">
      <c r="J5151" s="1"/>
      <c r="L5151" s="1"/>
    </row>
    <row r="5152" spans="10:12" x14ac:dyDescent="0.25">
      <c r="J5152" s="1"/>
      <c r="L5152" s="1"/>
    </row>
    <row r="5153" spans="10:12" x14ac:dyDescent="0.25">
      <c r="J5153" s="1"/>
      <c r="L5153" s="1"/>
    </row>
    <row r="5154" spans="10:12" x14ac:dyDescent="0.25">
      <c r="J5154" s="1"/>
      <c r="L5154" s="1"/>
    </row>
    <row r="5155" spans="10:12" x14ac:dyDescent="0.25">
      <c r="J5155" s="1"/>
      <c r="L5155" s="1"/>
    </row>
    <row r="5156" spans="10:12" x14ac:dyDescent="0.25">
      <c r="J5156" s="1"/>
      <c r="L5156" s="1"/>
    </row>
    <row r="5157" spans="10:12" x14ac:dyDescent="0.25">
      <c r="J5157" s="1"/>
      <c r="L5157" s="1"/>
    </row>
    <row r="5158" spans="10:12" x14ac:dyDescent="0.25">
      <c r="J5158" s="1"/>
      <c r="L5158" s="1"/>
    </row>
    <row r="5159" spans="10:12" x14ac:dyDescent="0.25">
      <c r="J5159" s="1"/>
      <c r="L5159" s="1"/>
    </row>
    <row r="5160" spans="10:12" x14ac:dyDescent="0.25">
      <c r="J5160" s="1"/>
      <c r="L5160" s="1"/>
    </row>
    <row r="5161" spans="10:12" x14ac:dyDescent="0.25">
      <c r="J5161" s="1"/>
      <c r="L5161" s="1"/>
    </row>
    <row r="5162" spans="10:12" x14ac:dyDescent="0.25">
      <c r="J5162" s="1"/>
      <c r="L5162" s="1"/>
    </row>
    <row r="5163" spans="10:12" x14ac:dyDescent="0.25">
      <c r="J5163" s="1"/>
      <c r="L5163" s="1"/>
    </row>
    <row r="5164" spans="10:12" x14ac:dyDescent="0.25">
      <c r="J5164" s="1"/>
      <c r="L5164" s="1"/>
    </row>
    <row r="5165" spans="10:12" x14ac:dyDescent="0.25">
      <c r="J5165" s="1"/>
      <c r="L5165" s="1"/>
    </row>
    <row r="5166" spans="10:12" x14ac:dyDescent="0.25">
      <c r="J5166" s="1"/>
      <c r="L5166" s="1"/>
    </row>
    <row r="5167" spans="10:12" x14ac:dyDescent="0.25">
      <c r="J5167" s="1"/>
      <c r="L5167" s="1"/>
    </row>
    <row r="5168" spans="10:12" x14ac:dyDescent="0.25">
      <c r="J5168" s="1"/>
      <c r="L5168" s="1"/>
    </row>
    <row r="5169" spans="10:12" x14ac:dyDescent="0.25">
      <c r="J5169" s="1"/>
      <c r="L5169" s="1"/>
    </row>
    <row r="5170" spans="10:12" x14ac:dyDescent="0.25">
      <c r="J5170" s="1"/>
      <c r="L5170" s="1"/>
    </row>
    <row r="5171" spans="10:12" x14ac:dyDescent="0.25">
      <c r="J5171" s="1"/>
      <c r="L5171" s="1"/>
    </row>
    <row r="5172" spans="10:12" x14ac:dyDescent="0.25">
      <c r="J5172" s="1"/>
      <c r="L5172" s="1"/>
    </row>
    <row r="5173" spans="10:12" x14ac:dyDescent="0.25">
      <c r="J5173" s="1"/>
      <c r="L5173" s="1"/>
    </row>
    <row r="5174" spans="10:12" x14ac:dyDescent="0.25">
      <c r="J5174" s="1"/>
      <c r="L5174" s="1"/>
    </row>
    <row r="5175" spans="10:12" x14ac:dyDescent="0.25">
      <c r="J5175" s="1"/>
      <c r="L5175" s="1"/>
    </row>
    <row r="5176" spans="10:12" x14ac:dyDescent="0.25">
      <c r="J5176" s="1"/>
      <c r="L5176" s="1"/>
    </row>
    <row r="5177" spans="10:12" x14ac:dyDescent="0.25">
      <c r="J5177" s="1"/>
      <c r="L5177" s="1"/>
    </row>
    <row r="5178" spans="10:12" x14ac:dyDescent="0.25">
      <c r="J5178" s="1"/>
      <c r="L5178" s="1"/>
    </row>
    <row r="5179" spans="10:12" x14ac:dyDescent="0.25">
      <c r="J5179" s="1"/>
      <c r="L5179" s="1"/>
    </row>
    <row r="5180" spans="10:12" x14ac:dyDescent="0.25">
      <c r="J5180" s="1"/>
      <c r="L5180" s="1"/>
    </row>
    <row r="5181" spans="10:12" x14ac:dyDescent="0.25">
      <c r="J5181" s="1"/>
      <c r="L5181" s="1"/>
    </row>
    <row r="5182" spans="10:12" x14ac:dyDescent="0.25">
      <c r="J5182" s="1"/>
      <c r="L5182" s="1"/>
    </row>
    <row r="5183" spans="10:12" x14ac:dyDescent="0.25">
      <c r="J5183" s="1"/>
      <c r="L5183" s="1"/>
    </row>
    <row r="5184" spans="10:12" x14ac:dyDescent="0.25">
      <c r="J5184" s="1"/>
      <c r="L5184" s="1"/>
    </row>
    <row r="5185" spans="10:12" x14ac:dyDescent="0.25">
      <c r="J5185" s="1"/>
      <c r="L5185" s="1"/>
    </row>
    <row r="5186" spans="10:12" x14ac:dyDescent="0.25">
      <c r="J5186" s="1"/>
      <c r="L5186" s="1"/>
    </row>
    <row r="5187" spans="10:12" x14ac:dyDescent="0.25">
      <c r="J5187" s="1"/>
      <c r="L5187" s="1"/>
    </row>
    <row r="5188" spans="10:12" x14ac:dyDescent="0.25">
      <c r="J5188" s="1"/>
      <c r="L5188" s="1"/>
    </row>
    <row r="5189" spans="10:12" x14ac:dyDescent="0.25">
      <c r="J5189" s="1"/>
      <c r="L5189" s="1"/>
    </row>
    <row r="5190" spans="10:12" x14ac:dyDescent="0.25">
      <c r="J5190" s="1"/>
      <c r="L5190" s="1"/>
    </row>
    <row r="5191" spans="10:12" x14ac:dyDescent="0.25">
      <c r="J5191" s="1"/>
      <c r="L5191" s="1"/>
    </row>
    <row r="5192" spans="10:12" x14ac:dyDescent="0.25">
      <c r="J5192" s="1"/>
      <c r="L5192" s="1"/>
    </row>
    <row r="5193" spans="10:12" x14ac:dyDescent="0.25">
      <c r="J5193" s="1"/>
      <c r="L5193" s="1"/>
    </row>
    <row r="5194" spans="10:12" x14ac:dyDescent="0.25">
      <c r="J5194" s="1"/>
      <c r="L5194" s="1"/>
    </row>
    <row r="5195" spans="10:12" x14ac:dyDescent="0.25">
      <c r="J5195" s="1"/>
      <c r="L5195" s="1"/>
    </row>
    <row r="5196" spans="10:12" x14ac:dyDescent="0.25">
      <c r="J5196" s="1"/>
      <c r="L5196" s="1"/>
    </row>
    <row r="5197" spans="10:12" x14ac:dyDescent="0.25">
      <c r="J5197" s="1"/>
      <c r="L5197" s="1"/>
    </row>
    <row r="5198" spans="10:12" x14ac:dyDescent="0.25">
      <c r="J5198" s="1"/>
      <c r="L5198" s="1"/>
    </row>
    <row r="5199" spans="10:12" x14ac:dyDescent="0.25">
      <c r="J5199" s="1"/>
      <c r="L5199" s="1"/>
    </row>
    <row r="5200" spans="10:12" x14ac:dyDescent="0.25">
      <c r="J5200" s="1"/>
      <c r="L5200" s="1"/>
    </row>
    <row r="5201" spans="10:12" x14ac:dyDescent="0.25">
      <c r="J5201" s="1"/>
      <c r="L5201" s="1"/>
    </row>
    <row r="5202" spans="10:12" x14ac:dyDescent="0.25">
      <c r="J5202" s="1"/>
      <c r="L5202" s="1"/>
    </row>
    <row r="5203" spans="10:12" x14ac:dyDescent="0.25">
      <c r="J5203" s="1"/>
      <c r="L5203" s="1"/>
    </row>
    <row r="5204" spans="10:12" x14ac:dyDescent="0.25">
      <c r="J5204" s="1"/>
      <c r="L5204" s="1"/>
    </row>
    <row r="5205" spans="10:12" x14ac:dyDescent="0.25">
      <c r="J5205" s="1"/>
      <c r="L5205" s="1"/>
    </row>
    <row r="5206" spans="10:12" x14ac:dyDescent="0.25">
      <c r="J5206" s="1"/>
      <c r="L5206" s="1"/>
    </row>
    <row r="5207" spans="10:12" x14ac:dyDescent="0.25">
      <c r="J5207" s="1"/>
      <c r="L5207" s="1"/>
    </row>
    <row r="5208" spans="10:12" x14ac:dyDescent="0.25">
      <c r="J5208" s="1"/>
      <c r="L5208" s="1"/>
    </row>
    <row r="5209" spans="10:12" x14ac:dyDescent="0.25">
      <c r="J5209" s="1"/>
      <c r="L5209" s="1"/>
    </row>
    <row r="5210" spans="10:12" x14ac:dyDescent="0.25">
      <c r="J5210" s="1"/>
      <c r="L5210" s="1"/>
    </row>
    <row r="5211" spans="10:12" x14ac:dyDescent="0.25">
      <c r="J5211" s="1"/>
      <c r="L5211" s="1"/>
    </row>
    <row r="5212" spans="10:12" x14ac:dyDescent="0.25">
      <c r="J5212" s="1"/>
      <c r="L5212" s="1"/>
    </row>
    <row r="5213" spans="10:12" x14ac:dyDescent="0.25">
      <c r="J5213" s="1"/>
      <c r="L5213" s="1"/>
    </row>
    <row r="5214" spans="10:12" x14ac:dyDescent="0.25">
      <c r="J5214" s="1"/>
      <c r="L5214" s="1"/>
    </row>
    <row r="5215" spans="10:12" x14ac:dyDescent="0.25">
      <c r="J5215" s="1"/>
      <c r="L5215" s="1"/>
    </row>
    <row r="5216" spans="10:12" x14ac:dyDescent="0.25">
      <c r="J5216" s="1"/>
      <c r="L5216" s="1"/>
    </row>
    <row r="5217" spans="10:12" x14ac:dyDescent="0.25">
      <c r="J5217" s="1"/>
      <c r="L5217" s="1"/>
    </row>
    <row r="5218" spans="10:12" x14ac:dyDescent="0.25">
      <c r="J5218" s="1"/>
      <c r="L5218" s="1"/>
    </row>
    <row r="5219" spans="10:12" x14ac:dyDescent="0.25">
      <c r="J5219" s="1"/>
      <c r="L5219" s="1"/>
    </row>
    <row r="5220" spans="10:12" x14ac:dyDescent="0.25">
      <c r="J5220" s="1"/>
      <c r="L5220" s="1"/>
    </row>
    <row r="5221" spans="10:12" x14ac:dyDescent="0.25">
      <c r="J5221" s="1"/>
      <c r="L5221" s="1"/>
    </row>
    <row r="5222" spans="10:12" x14ac:dyDescent="0.25">
      <c r="J5222" s="1"/>
      <c r="L5222" s="1"/>
    </row>
    <row r="5223" spans="10:12" x14ac:dyDescent="0.25">
      <c r="J5223" s="1"/>
      <c r="L5223" s="1"/>
    </row>
    <row r="5224" spans="10:12" x14ac:dyDescent="0.25">
      <c r="J5224" s="1"/>
      <c r="L5224" s="1"/>
    </row>
    <row r="5225" spans="10:12" x14ac:dyDescent="0.25">
      <c r="J5225" s="1"/>
      <c r="L5225" s="1"/>
    </row>
    <row r="5226" spans="10:12" x14ac:dyDescent="0.25">
      <c r="J5226" s="1"/>
      <c r="L5226" s="1"/>
    </row>
    <row r="5227" spans="10:12" x14ac:dyDescent="0.25">
      <c r="J5227" s="1"/>
      <c r="L5227" s="1"/>
    </row>
    <row r="5228" spans="10:12" x14ac:dyDescent="0.25">
      <c r="J5228" s="1"/>
      <c r="L5228" s="1"/>
    </row>
    <row r="5229" spans="10:12" x14ac:dyDescent="0.25">
      <c r="J5229" s="1"/>
      <c r="L5229" s="1"/>
    </row>
    <row r="5230" spans="10:12" x14ac:dyDescent="0.25">
      <c r="J5230" s="1"/>
      <c r="L5230" s="1"/>
    </row>
    <row r="5231" spans="10:12" x14ac:dyDescent="0.25">
      <c r="J5231" s="1"/>
      <c r="L5231" s="1"/>
    </row>
    <row r="5232" spans="10:12" x14ac:dyDescent="0.25">
      <c r="J5232" s="1"/>
      <c r="L5232" s="1"/>
    </row>
    <row r="5233" spans="10:12" x14ac:dyDescent="0.25">
      <c r="J5233" s="1"/>
      <c r="L5233" s="1"/>
    </row>
    <row r="5234" spans="10:12" x14ac:dyDescent="0.25">
      <c r="J5234" s="1"/>
      <c r="L5234" s="1"/>
    </row>
    <row r="5235" spans="10:12" x14ac:dyDescent="0.25">
      <c r="J5235" s="1"/>
      <c r="L5235" s="1"/>
    </row>
    <row r="5236" spans="10:12" x14ac:dyDescent="0.25">
      <c r="J5236" s="1"/>
      <c r="L5236" s="1"/>
    </row>
    <row r="5237" spans="10:12" x14ac:dyDescent="0.25">
      <c r="J5237" s="1"/>
      <c r="L5237" s="1"/>
    </row>
    <row r="5238" spans="10:12" x14ac:dyDescent="0.25">
      <c r="J5238" s="1"/>
      <c r="L5238" s="1"/>
    </row>
    <row r="5239" spans="10:12" x14ac:dyDescent="0.25">
      <c r="J5239" s="1"/>
      <c r="L5239" s="1"/>
    </row>
    <row r="5240" spans="10:12" x14ac:dyDescent="0.25">
      <c r="J5240" s="1"/>
      <c r="L5240" s="1"/>
    </row>
    <row r="5241" spans="10:12" x14ac:dyDescent="0.25">
      <c r="J5241" s="1"/>
      <c r="L5241" s="1"/>
    </row>
    <row r="5242" spans="10:12" x14ac:dyDescent="0.25">
      <c r="J5242" s="1"/>
      <c r="L5242" s="1"/>
    </row>
    <row r="5243" spans="10:12" x14ac:dyDescent="0.25">
      <c r="J5243" s="1"/>
      <c r="L5243" s="1"/>
    </row>
    <row r="5244" spans="10:12" x14ac:dyDescent="0.25">
      <c r="J5244" s="1"/>
      <c r="L5244" s="1"/>
    </row>
    <row r="5245" spans="10:12" x14ac:dyDescent="0.25">
      <c r="J5245" s="1"/>
      <c r="L5245" s="1"/>
    </row>
    <row r="5246" spans="10:12" x14ac:dyDescent="0.25">
      <c r="J5246" s="1"/>
      <c r="L5246" s="1"/>
    </row>
    <row r="5247" spans="10:12" x14ac:dyDescent="0.25">
      <c r="J5247" s="1"/>
      <c r="L5247" s="1"/>
    </row>
    <row r="5248" spans="10:12" x14ac:dyDescent="0.25">
      <c r="J5248" s="1"/>
      <c r="L5248" s="1"/>
    </row>
    <row r="5249" spans="10:12" x14ac:dyDescent="0.25">
      <c r="J5249" s="1"/>
      <c r="L5249" s="1"/>
    </row>
    <row r="5250" spans="10:12" x14ac:dyDescent="0.25">
      <c r="J5250" s="1"/>
      <c r="L5250" s="1"/>
    </row>
    <row r="5251" spans="10:12" x14ac:dyDescent="0.25">
      <c r="J5251" s="1"/>
      <c r="L5251" s="1"/>
    </row>
    <row r="5252" spans="10:12" x14ac:dyDescent="0.25">
      <c r="J5252" s="1"/>
      <c r="L5252" s="1"/>
    </row>
    <row r="5253" spans="10:12" x14ac:dyDescent="0.25">
      <c r="J5253" s="1"/>
      <c r="L5253" s="1"/>
    </row>
    <row r="5254" spans="10:12" x14ac:dyDescent="0.25">
      <c r="J5254" s="1"/>
      <c r="L5254" s="1"/>
    </row>
    <row r="5255" spans="10:12" x14ac:dyDescent="0.25">
      <c r="J5255" s="1"/>
      <c r="L5255" s="1"/>
    </row>
    <row r="5256" spans="10:12" x14ac:dyDescent="0.25">
      <c r="J5256" s="1"/>
      <c r="L5256" s="1"/>
    </row>
    <row r="5257" spans="10:12" x14ac:dyDescent="0.25">
      <c r="J5257" s="1"/>
      <c r="L5257" s="1"/>
    </row>
    <row r="5258" spans="10:12" x14ac:dyDescent="0.25">
      <c r="J5258" s="1"/>
      <c r="L5258" s="1"/>
    </row>
    <row r="5259" spans="10:12" x14ac:dyDescent="0.25">
      <c r="J5259" s="1"/>
      <c r="L5259" s="1"/>
    </row>
    <row r="5260" spans="10:12" x14ac:dyDescent="0.25">
      <c r="J5260" s="1"/>
      <c r="L5260" s="1"/>
    </row>
    <row r="5261" spans="10:12" x14ac:dyDescent="0.25">
      <c r="J5261" s="1"/>
      <c r="L5261" s="1"/>
    </row>
    <row r="5262" spans="10:12" x14ac:dyDescent="0.25">
      <c r="J5262" s="1"/>
      <c r="L5262" s="1"/>
    </row>
    <row r="5263" spans="10:12" x14ac:dyDescent="0.25">
      <c r="J5263" s="1"/>
      <c r="L5263" s="1"/>
    </row>
    <row r="5264" spans="10:12" x14ac:dyDescent="0.25">
      <c r="J5264" s="1"/>
      <c r="L5264" s="1"/>
    </row>
    <row r="5265" spans="10:12" x14ac:dyDescent="0.25">
      <c r="J5265" s="1"/>
      <c r="L5265" s="1"/>
    </row>
    <row r="5266" spans="10:12" x14ac:dyDescent="0.25">
      <c r="J5266" s="1"/>
      <c r="L5266" s="1"/>
    </row>
    <row r="5267" spans="10:12" x14ac:dyDescent="0.25">
      <c r="J5267" s="1"/>
      <c r="L5267" s="1"/>
    </row>
    <row r="5268" spans="10:12" x14ac:dyDescent="0.25">
      <c r="J5268" s="1"/>
      <c r="L5268" s="1"/>
    </row>
    <row r="5269" spans="10:12" x14ac:dyDescent="0.25">
      <c r="J5269" s="1"/>
      <c r="L5269" s="1"/>
    </row>
    <row r="5270" spans="10:12" x14ac:dyDescent="0.25">
      <c r="J5270" s="1"/>
      <c r="L5270" s="1"/>
    </row>
    <row r="5271" spans="10:12" x14ac:dyDescent="0.25">
      <c r="J5271" s="1"/>
      <c r="L5271" s="1"/>
    </row>
    <row r="5272" spans="10:12" x14ac:dyDescent="0.25">
      <c r="J5272" s="1"/>
      <c r="L5272" s="1"/>
    </row>
    <row r="5273" spans="10:12" x14ac:dyDescent="0.25">
      <c r="J5273" s="1"/>
      <c r="L5273" s="1"/>
    </row>
    <row r="5274" spans="10:12" x14ac:dyDescent="0.25">
      <c r="J5274" s="1"/>
      <c r="L5274" s="1"/>
    </row>
    <row r="5275" spans="10:12" x14ac:dyDescent="0.25">
      <c r="J5275" s="1"/>
      <c r="L5275" s="1"/>
    </row>
    <row r="5276" spans="10:12" x14ac:dyDescent="0.25">
      <c r="J5276" s="1"/>
      <c r="L5276" s="1"/>
    </row>
    <row r="5277" spans="10:12" x14ac:dyDescent="0.25">
      <c r="J5277" s="1"/>
      <c r="L5277" s="1"/>
    </row>
    <row r="5278" spans="10:12" x14ac:dyDescent="0.25">
      <c r="J5278" s="1"/>
      <c r="L5278" s="1"/>
    </row>
    <row r="5279" spans="10:12" x14ac:dyDescent="0.25">
      <c r="J5279" s="1"/>
      <c r="L5279" s="1"/>
    </row>
    <row r="5280" spans="10:12" x14ac:dyDescent="0.25">
      <c r="J5280" s="1"/>
      <c r="L5280" s="1"/>
    </row>
    <row r="5281" spans="10:12" x14ac:dyDescent="0.25">
      <c r="J5281" s="1"/>
      <c r="L5281" s="1"/>
    </row>
    <row r="5282" spans="10:12" x14ac:dyDescent="0.25">
      <c r="J5282" s="1"/>
      <c r="L5282" s="1"/>
    </row>
    <row r="5283" spans="10:12" x14ac:dyDescent="0.25">
      <c r="J5283" s="1"/>
      <c r="L5283" s="1"/>
    </row>
    <row r="5284" spans="10:12" x14ac:dyDescent="0.25">
      <c r="J5284" s="1"/>
      <c r="L5284" s="1"/>
    </row>
    <row r="5285" spans="10:12" x14ac:dyDescent="0.25">
      <c r="J5285" s="1"/>
      <c r="L5285" s="1"/>
    </row>
    <row r="5286" spans="10:12" x14ac:dyDescent="0.25">
      <c r="J5286" s="1"/>
      <c r="L5286" s="1"/>
    </row>
    <row r="5287" spans="10:12" x14ac:dyDescent="0.25">
      <c r="J5287" s="1"/>
      <c r="L5287" s="1"/>
    </row>
    <row r="5288" spans="10:12" x14ac:dyDescent="0.25">
      <c r="J5288" s="1"/>
      <c r="L5288" s="1"/>
    </row>
    <row r="5289" spans="10:12" x14ac:dyDescent="0.25">
      <c r="J5289" s="1"/>
      <c r="L5289" s="1"/>
    </row>
    <row r="5290" spans="10:12" x14ac:dyDescent="0.25">
      <c r="J5290" s="1"/>
      <c r="L5290" s="1"/>
    </row>
    <row r="5291" spans="10:12" x14ac:dyDescent="0.25">
      <c r="J5291" s="1"/>
      <c r="L5291" s="1"/>
    </row>
    <row r="5292" spans="10:12" x14ac:dyDescent="0.25">
      <c r="J5292" s="1"/>
      <c r="L5292" s="1"/>
    </row>
    <row r="5293" spans="10:12" x14ac:dyDescent="0.25">
      <c r="J5293" s="1"/>
      <c r="L5293" s="1"/>
    </row>
    <row r="5294" spans="10:12" x14ac:dyDescent="0.25">
      <c r="J5294" s="1"/>
      <c r="L5294" s="1"/>
    </row>
    <row r="5295" spans="10:12" x14ac:dyDescent="0.25">
      <c r="J5295" s="1"/>
      <c r="L5295" s="1"/>
    </row>
    <row r="5296" spans="10:12" x14ac:dyDescent="0.25">
      <c r="J5296" s="1"/>
      <c r="L5296" s="1"/>
    </row>
    <row r="5297" spans="10:12" x14ac:dyDescent="0.25">
      <c r="J5297" s="1"/>
      <c r="L5297" s="1"/>
    </row>
    <row r="5298" spans="10:12" x14ac:dyDescent="0.25">
      <c r="J5298" s="1"/>
      <c r="L5298" s="1"/>
    </row>
    <row r="5299" spans="10:12" x14ac:dyDescent="0.25">
      <c r="J5299" s="1"/>
      <c r="L5299" s="1"/>
    </row>
    <row r="5300" spans="10:12" x14ac:dyDescent="0.25">
      <c r="J5300" s="1"/>
      <c r="L5300" s="1"/>
    </row>
    <row r="5301" spans="10:12" x14ac:dyDescent="0.25">
      <c r="J5301" s="1"/>
      <c r="L5301" s="1"/>
    </row>
    <row r="5302" spans="10:12" x14ac:dyDescent="0.25">
      <c r="J5302" s="1"/>
      <c r="L5302" s="1"/>
    </row>
    <row r="5303" spans="10:12" x14ac:dyDescent="0.25">
      <c r="J5303" s="1"/>
      <c r="L5303" s="1"/>
    </row>
    <row r="5304" spans="10:12" x14ac:dyDescent="0.25">
      <c r="J5304" s="1"/>
      <c r="L5304" s="1"/>
    </row>
    <row r="5305" spans="10:12" x14ac:dyDescent="0.25">
      <c r="J5305" s="1"/>
      <c r="L5305" s="1"/>
    </row>
    <row r="5306" spans="10:12" x14ac:dyDescent="0.25">
      <c r="J5306" s="1"/>
      <c r="L5306" s="1"/>
    </row>
    <row r="5307" spans="10:12" x14ac:dyDescent="0.25">
      <c r="J5307" s="1"/>
      <c r="L5307" s="1"/>
    </row>
    <row r="5308" spans="10:12" x14ac:dyDescent="0.25">
      <c r="J5308" s="1"/>
      <c r="L5308" s="1"/>
    </row>
    <row r="5309" spans="10:12" x14ac:dyDescent="0.25">
      <c r="J5309" s="1"/>
      <c r="L5309" s="1"/>
    </row>
    <row r="5310" spans="10:12" x14ac:dyDescent="0.25">
      <c r="J5310" s="1"/>
      <c r="L5310" s="1"/>
    </row>
    <row r="5311" spans="10:12" x14ac:dyDescent="0.25">
      <c r="J5311" s="1"/>
      <c r="L5311" s="1"/>
    </row>
    <row r="5312" spans="10:12" x14ac:dyDescent="0.25">
      <c r="J5312" s="1"/>
      <c r="L5312" s="1"/>
    </row>
    <row r="5313" spans="10:12" x14ac:dyDescent="0.25">
      <c r="J5313" s="1"/>
      <c r="L5313" s="1"/>
    </row>
    <row r="5314" spans="10:12" x14ac:dyDescent="0.25">
      <c r="J5314" s="1"/>
      <c r="L5314" s="1"/>
    </row>
    <row r="5315" spans="10:12" x14ac:dyDescent="0.25">
      <c r="J5315" s="1"/>
      <c r="L5315" s="1"/>
    </row>
    <row r="5316" spans="10:12" x14ac:dyDescent="0.25">
      <c r="J5316" s="1"/>
      <c r="L5316" s="1"/>
    </row>
    <row r="5317" spans="10:12" x14ac:dyDescent="0.25">
      <c r="J5317" s="1"/>
      <c r="L5317" s="1"/>
    </row>
    <row r="5318" spans="10:12" x14ac:dyDescent="0.25">
      <c r="J5318" s="1"/>
      <c r="L5318" s="1"/>
    </row>
    <row r="5319" spans="10:12" x14ac:dyDescent="0.25">
      <c r="J5319" s="1"/>
      <c r="L5319" s="1"/>
    </row>
    <row r="5320" spans="10:12" x14ac:dyDescent="0.25">
      <c r="J5320" s="1"/>
      <c r="L5320" s="1"/>
    </row>
    <row r="5321" spans="10:12" x14ac:dyDescent="0.25">
      <c r="J5321" s="1"/>
      <c r="L5321" s="1"/>
    </row>
    <row r="5322" spans="10:12" x14ac:dyDescent="0.25">
      <c r="J5322" s="1"/>
      <c r="L5322" s="1"/>
    </row>
    <row r="5323" spans="10:12" x14ac:dyDescent="0.25">
      <c r="J5323" s="1"/>
      <c r="L5323" s="1"/>
    </row>
    <row r="5324" spans="10:12" x14ac:dyDescent="0.25">
      <c r="J5324" s="1"/>
      <c r="L5324" s="1"/>
    </row>
    <row r="5325" spans="10:12" x14ac:dyDescent="0.25">
      <c r="J5325" s="1"/>
      <c r="L5325" s="1"/>
    </row>
    <row r="5326" spans="10:12" x14ac:dyDescent="0.25">
      <c r="J5326" s="1"/>
      <c r="L5326" s="1"/>
    </row>
    <row r="5327" spans="10:12" x14ac:dyDescent="0.25">
      <c r="J5327" s="1"/>
      <c r="L5327" s="1"/>
    </row>
    <row r="5328" spans="10:12" x14ac:dyDescent="0.25">
      <c r="J5328" s="1"/>
      <c r="L5328" s="1"/>
    </row>
    <row r="5329" spans="10:12" x14ac:dyDescent="0.25">
      <c r="J5329" s="1"/>
      <c r="L5329" s="1"/>
    </row>
    <row r="5330" spans="10:12" x14ac:dyDescent="0.25">
      <c r="J5330" s="1"/>
      <c r="L5330" s="1"/>
    </row>
    <row r="5331" spans="10:12" x14ac:dyDescent="0.25">
      <c r="J5331" s="1"/>
      <c r="L5331" s="1"/>
    </row>
    <row r="5332" spans="10:12" x14ac:dyDescent="0.25">
      <c r="J5332" s="1"/>
      <c r="L5332" s="1"/>
    </row>
    <row r="5333" spans="10:12" x14ac:dyDescent="0.25">
      <c r="J5333" s="1"/>
      <c r="L5333" s="1"/>
    </row>
    <row r="5334" spans="10:12" x14ac:dyDescent="0.25">
      <c r="J5334" s="1"/>
      <c r="L5334" s="1"/>
    </row>
    <row r="5335" spans="10:12" x14ac:dyDescent="0.25">
      <c r="J5335" s="1"/>
      <c r="L5335" s="1"/>
    </row>
    <row r="5336" spans="10:12" x14ac:dyDescent="0.25">
      <c r="J5336" s="1"/>
      <c r="L5336" s="1"/>
    </row>
    <row r="5337" spans="10:12" x14ac:dyDescent="0.25">
      <c r="J5337" s="1"/>
      <c r="L5337" s="1"/>
    </row>
    <row r="5338" spans="10:12" x14ac:dyDescent="0.25">
      <c r="J5338" s="1"/>
      <c r="L5338" s="1"/>
    </row>
    <row r="5339" spans="10:12" x14ac:dyDescent="0.25">
      <c r="J5339" s="1"/>
      <c r="L5339" s="1"/>
    </row>
    <row r="5340" spans="10:12" x14ac:dyDescent="0.25">
      <c r="J5340" s="1"/>
      <c r="L5340" s="1"/>
    </row>
    <row r="5341" spans="10:12" x14ac:dyDescent="0.25">
      <c r="J5341" s="1"/>
      <c r="L5341" s="1"/>
    </row>
    <row r="5342" spans="10:12" x14ac:dyDescent="0.25">
      <c r="J5342" s="1"/>
      <c r="L5342" s="1"/>
    </row>
    <row r="5343" spans="10:12" x14ac:dyDescent="0.25">
      <c r="J5343" s="1"/>
      <c r="L5343" s="1"/>
    </row>
    <row r="5344" spans="10:12" x14ac:dyDescent="0.25">
      <c r="J5344" s="1"/>
      <c r="L5344" s="1"/>
    </row>
    <row r="5345" spans="10:12" x14ac:dyDescent="0.25">
      <c r="J5345" s="1"/>
      <c r="L5345" s="1"/>
    </row>
    <row r="5346" spans="10:12" x14ac:dyDescent="0.25">
      <c r="J5346" s="1"/>
      <c r="L5346" s="1"/>
    </row>
    <row r="5347" spans="10:12" x14ac:dyDescent="0.25">
      <c r="J5347" s="1"/>
      <c r="L5347" s="1"/>
    </row>
    <row r="5348" spans="10:12" x14ac:dyDescent="0.25">
      <c r="J5348" s="1"/>
      <c r="L5348" s="1"/>
    </row>
    <row r="5349" spans="10:12" x14ac:dyDescent="0.25">
      <c r="J5349" s="1"/>
      <c r="L5349" s="1"/>
    </row>
    <row r="5350" spans="10:12" x14ac:dyDescent="0.25">
      <c r="J5350" s="1"/>
      <c r="L5350" s="1"/>
    </row>
    <row r="5351" spans="10:12" x14ac:dyDescent="0.25">
      <c r="J5351" s="1"/>
      <c r="L5351" s="1"/>
    </row>
    <row r="5352" spans="10:12" x14ac:dyDescent="0.25">
      <c r="J5352" s="1"/>
      <c r="L5352" s="1"/>
    </row>
    <row r="5353" spans="10:12" x14ac:dyDescent="0.25">
      <c r="J5353" s="1"/>
      <c r="L5353" s="1"/>
    </row>
    <row r="5354" spans="10:12" x14ac:dyDescent="0.25">
      <c r="J5354" s="1"/>
      <c r="L5354" s="1"/>
    </row>
    <row r="5355" spans="10:12" x14ac:dyDescent="0.25">
      <c r="J5355" s="1"/>
      <c r="L5355" s="1"/>
    </row>
    <row r="5356" spans="10:12" x14ac:dyDescent="0.25">
      <c r="J5356" s="1"/>
      <c r="L5356" s="1"/>
    </row>
    <row r="5357" spans="10:12" x14ac:dyDescent="0.25">
      <c r="J5357" s="1"/>
      <c r="L5357" s="1"/>
    </row>
    <row r="5358" spans="10:12" x14ac:dyDescent="0.25">
      <c r="J5358" s="1"/>
      <c r="L5358" s="1"/>
    </row>
    <row r="5359" spans="10:12" x14ac:dyDescent="0.25">
      <c r="J5359" s="1"/>
      <c r="L5359" s="1"/>
    </row>
    <row r="5360" spans="10:12" x14ac:dyDescent="0.25">
      <c r="J5360" s="1"/>
      <c r="L5360" s="1"/>
    </row>
    <row r="5361" spans="10:12" x14ac:dyDescent="0.25">
      <c r="J5361" s="1"/>
      <c r="L5361" s="1"/>
    </row>
    <row r="5362" spans="10:12" x14ac:dyDescent="0.25">
      <c r="J5362" s="1"/>
      <c r="L5362" s="1"/>
    </row>
    <row r="5363" spans="10:12" x14ac:dyDescent="0.25">
      <c r="J5363" s="1"/>
      <c r="L5363" s="1"/>
    </row>
    <row r="5364" spans="10:12" x14ac:dyDescent="0.25">
      <c r="J5364" s="1"/>
      <c r="L5364" s="1"/>
    </row>
    <row r="5365" spans="10:12" x14ac:dyDescent="0.25">
      <c r="J5365" s="1"/>
      <c r="L5365" s="1"/>
    </row>
    <row r="5366" spans="10:12" x14ac:dyDescent="0.25">
      <c r="J5366" s="1"/>
      <c r="L5366" s="1"/>
    </row>
    <row r="5367" spans="10:12" x14ac:dyDescent="0.25">
      <c r="J5367" s="1"/>
      <c r="L5367" s="1"/>
    </row>
    <row r="5368" spans="10:12" x14ac:dyDescent="0.25">
      <c r="J5368" s="1"/>
      <c r="L5368" s="1"/>
    </row>
    <row r="5369" spans="10:12" x14ac:dyDescent="0.25">
      <c r="J5369" s="1"/>
      <c r="L5369" s="1"/>
    </row>
    <row r="5370" spans="10:12" x14ac:dyDescent="0.25">
      <c r="J5370" s="1"/>
      <c r="L5370" s="1"/>
    </row>
    <row r="5371" spans="10:12" x14ac:dyDescent="0.25">
      <c r="J5371" s="1"/>
      <c r="L5371" s="1"/>
    </row>
    <row r="5372" spans="10:12" x14ac:dyDescent="0.25">
      <c r="J5372" s="1"/>
      <c r="L5372" s="1"/>
    </row>
    <row r="5373" spans="10:12" x14ac:dyDescent="0.25">
      <c r="J5373" s="1"/>
      <c r="L5373" s="1"/>
    </row>
    <row r="5374" spans="10:12" x14ac:dyDescent="0.25">
      <c r="J5374" s="1"/>
      <c r="L5374" s="1"/>
    </row>
    <row r="5375" spans="10:12" x14ac:dyDescent="0.25">
      <c r="J5375" s="1"/>
      <c r="L5375" s="1"/>
    </row>
    <row r="5376" spans="10:12" x14ac:dyDescent="0.25">
      <c r="J5376" s="1"/>
      <c r="L5376" s="1"/>
    </row>
    <row r="5377" spans="10:12" x14ac:dyDescent="0.25">
      <c r="J5377" s="1"/>
      <c r="L5377" s="1"/>
    </row>
    <row r="5378" spans="10:12" x14ac:dyDescent="0.25">
      <c r="J5378" s="1"/>
      <c r="L5378" s="1"/>
    </row>
    <row r="5379" spans="10:12" x14ac:dyDescent="0.25">
      <c r="J5379" s="1"/>
      <c r="L5379" s="1"/>
    </row>
    <row r="5380" spans="10:12" x14ac:dyDescent="0.25">
      <c r="J5380" s="1"/>
      <c r="L5380" s="1"/>
    </row>
    <row r="5381" spans="10:12" x14ac:dyDescent="0.25">
      <c r="J5381" s="1"/>
      <c r="L5381" s="1"/>
    </row>
    <row r="5382" spans="10:12" x14ac:dyDescent="0.25">
      <c r="J5382" s="1"/>
      <c r="L5382" s="1"/>
    </row>
    <row r="5383" spans="10:12" x14ac:dyDescent="0.25">
      <c r="J5383" s="1"/>
      <c r="L5383" s="1"/>
    </row>
    <row r="5384" spans="10:12" x14ac:dyDescent="0.25">
      <c r="J5384" s="1"/>
      <c r="L5384" s="1"/>
    </row>
    <row r="5385" spans="10:12" x14ac:dyDescent="0.25">
      <c r="J5385" s="1"/>
      <c r="L5385" s="1"/>
    </row>
    <row r="5386" spans="10:12" x14ac:dyDescent="0.25">
      <c r="J5386" s="1"/>
      <c r="L5386" s="1"/>
    </row>
    <row r="5387" spans="10:12" x14ac:dyDescent="0.25">
      <c r="J5387" s="1"/>
      <c r="L5387" s="1"/>
    </row>
    <row r="5388" spans="10:12" x14ac:dyDescent="0.25">
      <c r="J5388" s="1"/>
      <c r="L5388" s="1"/>
    </row>
    <row r="5389" spans="10:12" x14ac:dyDescent="0.25">
      <c r="J5389" s="1"/>
      <c r="L5389" s="1"/>
    </row>
    <row r="5390" spans="10:12" x14ac:dyDescent="0.25">
      <c r="J5390" s="1"/>
      <c r="L5390" s="1"/>
    </row>
    <row r="5391" spans="10:12" x14ac:dyDescent="0.25">
      <c r="J5391" s="1"/>
      <c r="L5391" s="1"/>
    </row>
    <row r="5392" spans="10:12" x14ac:dyDescent="0.25">
      <c r="J5392" s="1"/>
      <c r="L5392" s="1"/>
    </row>
    <row r="5393" spans="10:12" x14ac:dyDescent="0.25">
      <c r="J5393" s="1"/>
      <c r="L5393" s="1"/>
    </row>
    <row r="5394" spans="10:12" x14ac:dyDescent="0.25">
      <c r="J5394" s="1"/>
      <c r="L5394" s="1"/>
    </row>
    <row r="5395" spans="10:12" x14ac:dyDescent="0.25">
      <c r="J5395" s="1"/>
      <c r="L5395" s="1"/>
    </row>
    <row r="5396" spans="10:12" x14ac:dyDescent="0.25">
      <c r="J5396" s="1"/>
      <c r="L5396" s="1"/>
    </row>
    <row r="5397" spans="10:12" x14ac:dyDescent="0.25">
      <c r="J5397" s="1"/>
      <c r="L5397" s="1"/>
    </row>
    <row r="5398" spans="10:12" x14ac:dyDescent="0.25">
      <c r="J5398" s="1"/>
      <c r="L5398" s="1"/>
    </row>
    <row r="5399" spans="10:12" x14ac:dyDescent="0.25">
      <c r="J5399" s="1"/>
      <c r="L5399" s="1"/>
    </row>
    <row r="5400" spans="10:12" x14ac:dyDescent="0.25">
      <c r="J5400" s="1"/>
      <c r="L5400" s="1"/>
    </row>
    <row r="5401" spans="10:12" x14ac:dyDescent="0.25">
      <c r="J5401" s="1"/>
      <c r="L5401" s="1"/>
    </row>
    <row r="5402" spans="10:12" x14ac:dyDescent="0.25">
      <c r="J5402" s="1"/>
      <c r="L5402" s="1"/>
    </row>
    <row r="5403" spans="10:12" x14ac:dyDescent="0.25">
      <c r="J5403" s="1"/>
      <c r="L5403" s="1"/>
    </row>
    <row r="5404" spans="10:12" x14ac:dyDescent="0.25">
      <c r="J5404" s="1"/>
      <c r="L5404" s="1"/>
    </row>
    <row r="5405" spans="10:12" x14ac:dyDescent="0.25">
      <c r="J5405" s="1"/>
      <c r="L5405" s="1"/>
    </row>
    <row r="5406" spans="10:12" x14ac:dyDescent="0.25">
      <c r="J5406" s="1"/>
      <c r="L5406" s="1"/>
    </row>
    <row r="5407" spans="10:12" x14ac:dyDescent="0.25">
      <c r="J5407" s="1"/>
      <c r="L5407" s="1"/>
    </row>
    <row r="5408" spans="10:12" x14ac:dyDescent="0.25">
      <c r="J5408" s="1"/>
      <c r="L5408" s="1"/>
    </row>
    <row r="5409" spans="10:12" x14ac:dyDescent="0.25">
      <c r="J5409" s="1"/>
      <c r="L5409" s="1"/>
    </row>
    <row r="5410" spans="10:12" x14ac:dyDescent="0.25">
      <c r="J5410" s="1"/>
      <c r="L5410" s="1"/>
    </row>
    <row r="5411" spans="10:12" x14ac:dyDescent="0.25">
      <c r="J5411" s="1"/>
      <c r="L5411" s="1"/>
    </row>
    <row r="5412" spans="10:12" x14ac:dyDescent="0.25">
      <c r="J5412" s="1"/>
      <c r="L5412" s="1"/>
    </row>
    <row r="5413" spans="10:12" x14ac:dyDescent="0.25">
      <c r="J5413" s="1"/>
      <c r="L5413" s="1"/>
    </row>
    <row r="5414" spans="10:12" x14ac:dyDescent="0.25">
      <c r="J5414" s="1"/>
      <c r="L5414" s="1"/>
    </row>
    <row r="5415" spans="10:12" x14ac:dyDescent="0.25">
      <c r="J5415" s="1"/>
      <c r="L5415" s="1"/>
    </row>
    <row r="5416" spans="10:12" x14ac:dyDescent="0.25">
      <c r="J5416" s="1"/>
      <c r="L5416" s="1"/>
    </row>
    <row r="5417" spans="10:12" x14ac:dyDescent="0.25">
      <c r="J5417" s="1"/>
      <c r="L5417" s="1"/>
    </row>
    <row r="5418" spans="10:12" x14ac:dyDescent="0.25">
      <c r="J5418" s="1"/>
      <c r="L5418" s="1"/>
    </row>
    <row r="5419" spans="10:12" x14ac:dyDescent="0.25">
      <c r="J5419" s="1"/>
      <c r="L5419" s="1"/>
    </row>
    <row r="5420" spans="10:12" x14ac:dyDescent="0.25">
      <c r="J5420" s="1"/>
      <c r="L5420" s="1"/>
    </row>
    <row r="5421" spans="10:12" x14ac:dyDescent="0.25">
      <c r="J5421" s="1"/>
      <c r="L5421" s="1"/>
    </row>
    <row r="5422" spans="10:12" x14ac:dyDescent="0.25">
      <c r="J5422" s="1"/>
      <c r="L5422" s="1"/>
    </row>
    <row r="5423" spans="10:12" x14ac:dyDescent="0.25">
      <c r="J5423" s="1"/>
      <c r="L5423" s="1"/>
    </row>
    <row r="5424" spans="10:12" x14ac:dyDescent="0.25">
      <c r="J5424" s="1"/>
      <c r="L5424" s="1"/>
    </row>
    <row r="5425" spans="10:12" x14ac:dyDescent="0.25">
      <c r="J5425" s="1"/>
      <c r="L5425" s="1"/>
    </row>
    <row r="5426" spans="10:12" x14ac:dyDescent="0.25">
      <c r="J5426" s="1"/>
      <c r="L5426" s="1"/>
    </row>
    <row r="5427" spans="10:12" x14ac:dyDescent="0.25">
      <c r="J5427" s="1"/>
      <c r="L5427" s="1"/>
    </row>
    <row r="5428" spans="10:12" x14ac:dyDescent="0.25">
      <c r="J5428" s="1"/>
      <c r="L5428" s="1"/>
    </row>
    <row r="5429" spans="10:12" x14ac:dyDescent="0.25">
      <c r="J5429" s="1"/>
      <c r="L5429" s="1"/>
    </row>
    <row r="5430" spans="10:12" x14ac:dyDescent="0.25">
      <c r="J5430" s="1"/>
      <c r="L5430" s="1"/>
    </row>
    <row r="5431" spans="10:12" x14ac:dyDescent="0.25">
      <c r="J5431" s="1"/>
      <c r="L5431" s="1"/>
    </row>
    <row r="5432" spans="10:12" x14ac:dyDescent="0.25">
      <c r="J5432" s="1"/>
      <c r="L5432" s="1"/>
    </row>
    <row r="5433" spans="10:12" x14ac:dyDescent="0.25">
      <c r="J5433" s="1"/>
      <c r="L5433" s="1"/>
    </row>
    <row r="5434" spans="10:12" x14ac:dyDescent="0.25">
      <c r="J5434" s="1"/>
      <c r="L5434" s="1"/>
    </row>
    <row r="5435" spans="10:12" x14ac:dyDescent="0.25">
      <c r="J5435" s="1"/>
      <c r="L5435" s="1"/>
    </row>
    <row r="5436" spans="10:12" x14ac:dyDescent="0.25">
      <c r="J5436" s="1"/>
      <c r="L5436" s="1"/>
    </row>
    <row r="5437" spans="10:12" x14ac:dyDescent="0.25">
      <c r="J5437" s="1"/>
      <c r="L5437" s="1"/>
    </row>
    <row r="5438" spans="10:12" x14ac:dyDescent="0.25">
      <c r="J5438" s="1"/>
      <c r="L5438" s="1"/>
    </row>
    <row r="5439" spans="10:12" x14ac:dyDescent="0.25">
      <c r="J5439" s="1"/>
      <c r="L5439" s="1"/>
    </row>
    <row r="5440" spans="10:12" x14ac:dyDescent="0.25">
      <c r="J5440" s="1"/>
      <c r="L5440" s="1"/>
    </row>
    <row r="5441" spans="10:12" x14ac:dyDescent="0.25">
      <c r="J5441" s="1"/>
      <c r="L5441" s="1"/>
    </row>
    <row r="5442" spans="10:12" x14ac:dyDescent="0.25">
      <c r="J5442" s="1"/>
      <c r="L5442" s="1"/>
    </row>
    <row r="5443" spans="10:12" x14ac:dyDescent="0.25">
      <c r="J5443" s="1"/>
      <c r="L5443" s="1"/>
    </row>
    <row r="5444" spans="10:12" x14ac:dyDescent="0.25">
      <c r="J5444" s="1"/>
      <c r="L5444" s="1"/>
    </row>
    <row r="5445" spans="10:12" x14ac:dyDescent="0.25">
      <c r="J5445" s="1"/>
      <c r="L5445" s="1"/>
    </row>
    <row r="5446" spans="10:12" x14ac:dyDescent="0.25">
      <c r="J5446" s="1"/>
      <c r="L5446" s="1"/>
    </row>
    <row r="5447" spans="10:12" x14ac:dyDescent="0.25">
      <c r="J5447" s="1"/>
      <c r="L5447" s="1"/>
    </row>
    <row r="5448" spans="10:12" x14ac:dyDescent="0.25">
      <c r="J5448" s="1"/>
      <c r="L5448" s="1"/>
    </row>
    <row r="5449" spans="10:12" x14ac:dyDescent="0.25">
      <c r="J5449" s="1"/>
      <c r="L5449" s="1"/>
    </row>
    <row r="5450" spans="10:12" x14ac:dyDescent="0.25">
      <c r="J5450" s="1"/>
      <c r="L5450" s="1"/>
    </row>
    <row r="5451" spans="10:12" x14ac:dyDescent="0.25">
      <c r="J5451" s="1"/>
      <c r="L5451" s="1"/>
    </row>
    <row r="5452" spans="10:12" x14ac:dyDescent="0.25">
      <c r="J5452" s="1"/>
      <c r="L5452" s="1"/>
    </row>
    <row r="5453" spans="10:12" x14ac:dyDescent="0.25">
      <c r="J5453" s="1"/>
      <c r="L5453" s="1"/>
    </row>
    <row r="5454" spans="10:12" x14ac:dyDescent="0.25">
      <c r="J5454" s="1"/>
      <c r="L5454" s="1"/>
    </row>
    <row r="5455" spans="10:12" x14ac:dyDescent="0.25">
      <c r="J5455" s="1"/>
      <c r="L5455" s="1"/>
    </row>
    <row r="5456" spans="10:12" x14ac:dyDescent="0.25">
      <c r="J5456" s="1"/>
      <c r="L5456" s="1"/>
    </row>
    <row r="5457" spans="10:12" x14ac:dyDescent="0.25">
      <c r="J5457" s="1"/>
      <c r="L5457" s="1"/>
    </row>
    <row r="5458" spans="10:12" x14ac:dyDescent="0.25">
      <c r="J5458" s="1"/>
      <c r="L5458" s="1"/>
    </row>
    <row r="5459" spans="10:12" x14ac:dyDescent="0.25">
      <c r="J5459" s="1"/>
      <c r="L5459" s="1"/>
    </row>
    <row r="5460" spans="10:12" x14ac:dyDescent="0.25">
      <c r="J5460" s="1"/>
      <c r="L5460" s="1"/>
    </row>
    <row r="5461" spans="10:12" x14ac:dyDescent="0.25">
      <c r="J5461" s="1"/>
      <c r="L5461" s="1"/>
    </row>
    <row r="5462" spans="10:12" x14ac:dyDescent="0.25">
      <c r="J5462" s="1"/>
      <c r="L5462" s="1"/>
    </row>
    <row r="5463" spans="10:12" x14ac:dyDescent="0.25">
      <c r="J5463" s="1"/>
      <c r="L5463" s="1"/>
    </row>
    <row r="5464" spans="10:12" x14ac:dyDescent="0.25">
      <c r="J5464" s="1"/>
      <c r="L5464" s="1"/>
    </row>
    <row r="5465" spans="10:12" x14ac:dyDescent="0.25">
      <c r="J5465" s="1"/>
      <c r="L5465" s="1"/>
    </row>
    <row r="5466" spans="10:12" x14ac:dyDescent="0.25">
      <c r="J5466" s="1"/>
      <c r="L5466" s="1"/>
    </row>
    <row r="5467" spans="10:12" x14ac:dyDescent="0.25">
      <c r="J5467" s="1"/>
      <c r="L5467" s="1"/>
    </row>
    <row r="5468" spans="10:12" x14ac:dyDescent="0.25">
      <c r="J5468" s="1"/>
      <c r="L5468" s="1"/>
    </row>
    <row r="5469" spans="10:12" x14ac:dyDescent="0.25">
      <c r="J5469" s="1"/>
      <c r="L5469" s="1"/>
    </row>
    <row r="5470" spans="10:12" x14ac:dyDescent="0.25">
      <c r="J5470" s="1"/>
      <c r="L5470" s="1"/>
    </row>
    <row r="5471" spans="10:12" x14ac:dyDescent="0.25">
      <c r="J5471" s="1"/>
      <c r="L5471" s="1"/>
    </row>
    <row r="5472" spans="10:12" x14ac:dyDescent="0.25">
      <c r="J5472" s="1"/>
      <c r="L5472" s="1"/>
    </row>
    <row r="5473" spans="10:12" x14ac:dyDescent="0.25">
      <c r="J5473" s="1"/>
      <c r="L5473" s="1"/>
    </row>
    <row r="5474" spans="10:12" x14ac:dyDescent="0.25">
      <c r="J5474" s="1"/>
      <c r="L5474" s="1"/>
    </row>
    <row r="5475" spans="10:12" x14ac:dyDescent="0.25">
      <c r="J5475" s="1"/>
      <c r="L5475" s="1"/>
    </row>
    <row r="5476" spans="10:12" x14ac:dyDescent="0.25">
      <c r="J5476" s="1"/>
      <c r="L5476" s="1"/>
    </row>
    <row r="5477" spans="10:12" x14ac:dyDescent="0.25">
      <c r="J5477" s="1"/>
      <c r="L5477" s="1"/>
    </row>
    <row r="5478" spans="10:12" x14ac:dyDescent="0.25">
      <c r="J5478" s="1"/>
      <c r="L5478" s="1"/>
    </row>
    <row r="5479" spans="10:12" x14ac:dyDescent="0.25">
      <c r="J5479" s="1"/>
      <c r="L5479" s="1"/>
    </row>
    <row r="5480" spans="10:12" x14ac:dyDescent="0.25">
      <c r="J5480" s="1"/>
      <c r="L5480" s="1"/>
    </row>
    <row r="5481" spans="10:12" x14ac:dyDescent="0.25">
      <c r="J5481" s="1"/>
      <c r="L5481" s="1"/>
    </row>
    <row r="5482" spans="10:12" x14ac:dyDescent="0.25">
      <c r="J5482" s="1"/>
      <c r="L5482" s="1"/>
    </row>
    <row r="5483" spans="10:12" x14ac:dyDescent="0.25">
      <c r="J5483" s="1"/>
      <c r="L5483" s="1"/>
    </row>
    <row r="5484" spans="10:12" x14ac:dyDescent="0.25">
      <c r="J5484" s="1"/>
      <c r="L5484" s="1"/>
    </row>
    <row r="5485" spans="10:12" x14ac:dyDescent="0.25">
      <c r="J5485" s="1"/>
      <c r="L5485" s="1"/>
    </row>
    <row r="5486" spans="10:12" x14ac:dyDescent="0.25">
      <c r="J5486" s="1"/>
      <c r="L5486" s="1"/>
    </row>
    <row r="5487" spans="10:12" x14ac:dyDescent="0.25">
      <c r="J5487" s="1"/>
      <c r="L5487" s="1"/>
    </row>
    <row r="5488" spans="10:12" x14ac:dyDescent="0.25">
      <c r="J5488" s="1"/>
      <c r="L5488" s="1"/>
    </row>
    <row r="5489" spans="10:12" x14ac:dyDescent="0.25">
      <c r="J5489" s="1"/>
      <c r="L5489" s="1"/>
    </row>
    <row r="5490" spans="10:12" x14ac:dyDescent="0.25">
      <c r="J5490" s="1"/>
      <c r="L5490" s="1"/>
    </row>
    <row r="5491" spans="10:12" x14ac:dyDescent="0.25">
      <c r="J5491" s="1"/>
      <c r="L5491" s="1"/>
    </row>
    <row r="5492" spans="10:12" x14ac:dyDescent="0.25">
      <c r="J5492" s="1"/>
      <c r="L5492" s="1"/>
    </row>
    <row r="5493" spans="10:12" x14ac:dyDescent="0.25">
      <c r="J5493" s="1"/>
      <c r="L5493" s="1"/>
    </row>
    <row r="5494" spans="10:12" x14ac:dyDescent="0.25">
      <c r="J5494" s="1"/>
      <c r="L5494" s="1"/>
    </row>
    <row r="5495" spans="10:12" x14ac:dyDescent="0.25">
      <c r="J5495" s="1"/>
      <c r="L5495" s="1"/>
    </row>
    <row r="5496" spans="10:12" x14ac:dyDescent="0.25">
      <c r="J5496" s="1"/>
      <c r="L5496" s="1"/>
    </row>
    <row r="5497" spans="10:12" x14ac:dyDescent="0.25">
      <c r="J5497" s="1"/>
      <c r="L5497" s="1"/>
    </row>
    <row r="5498" spans="10:12" x14ac:dyDescent="0.25">
      <c r="J5498" s="1"/>
      <c r="L5498" s="1"/>
    </row>
    <row r="5499" spans="10:12" x14ac:dyDescent="0.25">
      <c r="J5499" s="1"/>
      <c r="L5499" s="1"/>
    </row>
    <row r="5500" spans="10:12" x14ac:dyDescent="0.25">
      <c r="J5500" s="1"/>
      <c r="L5500" s="1"/>
    </row>
    <row r="5501" spans="10:12" x14ac:dyDescent="0.25">
      <c r="J5501" s="1"/>
      <c r="L5501" s="1"/>
    </row>
    <row r="5502" spans="10:12" x14ac:dyDescent="0.25">
      <c r="J5502" s="1"/>
      <c r="L5502" s="1"/>
    </row>
    <row r="5503" spans="10:12" x14ac:dyDescent="0.25">
      <c r="J5503" s="1"/>
      <c r="L5503" s="1"/>
    </row>
    <row r="5504" spans="10:12" x14ac:dyDescent="0.25">
      <c r="J5504" s="1"/>
      <c r="L5504" s="1"/>
    </row>
    <row r="5505" spans="10:12" x14ac:dyDescent="0.25">
      <c r="J5505" s="1"/>
      <c r="L5505" s="1"/>
    </row>
    <row r="5506" spans="10:12" x14ac:dyDescent="0.25">
      <c r="J5506" s="1"/>
      <c r="L5506" s="1"/>
    </row>
    <row r="5507" spans="10:12" x14ac:dyDescent="0.25">
      <c r="J5507" s="1"/>
      <c r="L5507" s="1"/>
    </row>
    <row r="5508" spans="10:12" x14ac:dyDescent="0.25">
      <c r="J5508" s="1"/>
      <c r="L5508" s="1"/>
    </row>
    <row r="5509" spans="10:12" x14ac:dyDescent="0.25">
      <c r="J5509" s="1"/>
      <c r="L5509" s="1"/>
    </row>
    <row r="5510" spans="10:12" x14ac:dyDescent="0.25">
      <c r="J5510" s="1"/>
      <c r="L5510" s="1"/>
    </row>
    <row r="5511" spans="10:12" x14ac:dyDescent="0.25">
      <c r="J5511" s="1"/>
      <c r="L5511" s="1"/>
    </row>
    <row r="5512" spans="10:12" x14ac:dyDescent="0.25">
      <c r="J5512" s="1"/>
      <c r="L5512" s="1"/>
    </row>
    <row r="5513" spans="10:12" x14ac:dyDescent="0.25">
      <c r="J5513" s="1"/>
      <c r="L5513" s="1"/>
    </row>
    <row r="5514" spans="10:12" x14ac:dyDescent="0.25">
      <c r="J5514" s="1"/>
      <c r="L5514" s="1"/>
    </row>
    <row r="5515" spans="10:12" x14ac:dyDescent="0.25">
      <c r="J5515" s="1"/>
      <c r="L5515" s="1"/>
    </row>
    <row r="5516" spans="10:12" x14ac:dyDescent="0.25">
      <c r="J5516" s="1"/>
      <c r="L5516" s="1"/>
    </row>
    <row r="5517" spans="10:12" x14ac:dyDescent="0.25">
      <c r="J5517" s="1"/>
      <c r="L5517" s="1"/>
    </row>
    <row r="5518" spans="10:12" x14ac:dyDescent="0.25">
      <c r="J5518" s="1"/>
      <c r="L5518" s="1"/>
    </row>
    <row r="5519" spans="10:12" x14ac:dyDescent="0.25">
      <c r="J5519" s="1"/>
      <c r="L5519" s="1"/>
    </row>
    <row r="5520" spans="10:12" x14ac:dyDescent="0.25">
      <c r="J5520" s="1"/>
      <c r="L5520" s="1"/>
    </row>
    <row r="5521" spans="10:12" x14ac:dyDescent="0.25">
      <c r="J5521" s="1"/>
      <c r="L5521" s="1"/>
    </row>
    <row r="5522" spans="10:12" x14ac:dyDescent="0.25">
      <c r="J5522" s="1"/>
      <c r="L5522" s="1"/>
    </row>
    <row r="5523" spans="10:12" x14ac:dyDescent="0.25">
      <c r="J5523" s="1"/>
      <c r="L5523" s="1"/>
    </row>
    <row r="5524" spans="10:12" x14ac:dyDescent="0.25">
      <c r="J5524" s="1"/>
      <c r="L5524" s="1"/>
    </row>
    <row r="5525" spans="10:12" x14ac:dyDescent="0.25">
      <c r="J5525" s="1"/>
      <c r="L5525" s="1"/>
    </row>
    <row r="5526" spans="10:12" x14ac:dyDescent="0.25">
      <c r="J5526" s="1"/>
      <c r="L5526" s="1"/>
    </row>
    <row r="5527" spans="10:12" x14ac:dyDescent="0.25">
      <c r="J5527" s="1"/>
      <c r="L5527" s="1"/>
    </row>
    <row r="5528" spans="10:12" x14ac:dyDescent="0.25">
      <c r="J5528" s="1"/>
      <c r="L5528" s="1"/>
    </row>
    <row r="5529" spans="10:12" x14ac:dyDescent="0.25">
      <c r="J5529" s="1"/>
      <c r="L5529" s="1"/>
    </row>
    <row r="5530" spans="10:12" x14ac:dyDescent="0.25">
      <c r="J5530" s="1"/>
      <c r="L5530" s="1"/>
    </row>
    <row r="5531" spans="10:12" x14ac:dyDescent="0.25">
      <c r="J5531" s="1"/>
      <c r="L5531" s="1"/>
    </row>
    <row r="5532" spans="10:12" x14ac:dyDescent="0.25">
      <c r="J5532" s="1"/>
      <c r="L5532" s="1"/>
    </row>
    <row r="5533" spans="10:12" x14ac:dyDescent="0.25">
      <c r="J5533" s="1"/>
      <c r="L5533" s="1"/>
    </row>
    <row r="5534" spans="10:12" x14ac:dyDescent="0.25">
      <c r="J5534" s="1"/>
      <c r="L5534" s="1"/>
    </row>
    <row r="5535" spans="10:12" x14ac:dyDescent="0.25">
      <c r="J5535" s="1"/>
      <c r="L5535" s="1"/>
    </row>
    <row r="5536" spans="10:12" x14ac:dyDescent="0.25">
      <c r="J5536" s="1"/>
      <c r="L5536" s="1"/>
    </row>
    <row r="5537" spans="10:12" x14ac:dyDescent="0.25">
      <c r="J5537" s="1"/>
      <c r="L5537" s="1"/>
    </row>
    <row r="5538" spans="10:12" x14ac:dyDescent="0.25">
      <c r="J5538" s="1"/>
      <c r="L5538" s="1"/>
    </row>
    <row r="5539" spans="10:12" x14ac:dyDescent="0.25">
      <c r="J5539" s="1"/>
      <c r="L5539" s="1"/>
    </row>
    <row r="5540" spans="10:12" x14ac:dyDescent="0.25">
      <c r="J5540" s="1"/>
      <c r="L5540" s="1"/>
    </row>
    <row r="5541" spans="10:12" x14ac:dyDescent="0.25">
      <c r="J5541" s="1"/>
      <c r="L5541" s="1"/>
    </row>
    <row r="5542" spans="10:12" x14ac:dyDescent="0.25">
      <c r="J5542" s="1"/>
      <c r="L5542" s="1"/>
    </row>
    <row r="5543" spans="10:12" x14ac:dyDescent="0.25">
      <c r="J5543" s="1"/>
      <c r="L5543" s="1"/>
    </row>
    <row r="5544" spans="10:12" x14ac:dyDescent="0.25">
      <c r="J5544" s="1"/>
      <c r="L5544" s="1"/>
    </row>
    <row r="5545" spans="10:12" x14ac:dyDescent="0.25">
      <c r="J5545" s="1"/>
      <c r="L5545" s="1"/>
    </row>
    <row r="5546" spans="10:12" x14ac:dyDescent="0.25">
      <c r="J5546" s="1"/>
      <c r="L5546" s="1"/>
    </row>
    <row r="5547" spans="10:12" x14ac:dyDescent="0.25">
      <c r="J5547" s="1"/>
      <c r="L5547" s="1"/>
    </row>
    <row r="5548" spans="10:12" x14ac:dyDescent="0.25">
      <c r="J5548" s="1"/>
      <c r="L5548" s="1"/>
    </row>
    <row r="5549" spans="10:12" x14ac:dyDescent="0.25">
      <c r="J5549" s="1"/>
      <c r="L5549" s="1"/>
    </row>
    <row r="5550" spans="10:12" x14ac:dyDescent="0.25">
      <c r="J5550" s="1"/>
      <c r="L5550" s="1"/>
    </row>
    <row r="5551" spans="10:12" x14ac:dyDescent="0.25">
      <c r="J5551" s="1"/>
      <c r="L5551" s="1"/>
    </row>
    <row r="5552" spans="10:12" x14ac:dyDescent="0.25">
      <c r="J5552" s="1"/>
      <c r="L5552" s="1"/>
    </row>
    <row r="5553" spans="10:12" x14ac:dyDescent="0.25">
      <c r="J5553" s="1"/>
      <c r="L5553" s="1"/>
    </row>
    <row r="5554" spans="10:12" x14ac:dyDescent="0.25">
      <c r="J5554" s="1"/>
      <c r="L5554" s="1"/>
    </row>
    <row r="5555" spans="10:12" x14ac:dyDescent="0.25">
      <c r="J5555" s="1"/>
      <c r="L5555" s="1"/>
    </row>
    <row r="5556" spans="10:12" x14ac:dyDescent="0.25">
      <c r="J5556" s="1"/>
      <c r="L5556" s="1"/>
    </row>
    <row r="5557" spans="10:12" x14ac:dyDescent="0.25">
      <c r="J5557" s="1"/>
      <c r="L5557" s="1"/>
    </row>
    <row r="5558" spans="10:12" x14ac:dyDescent="0.25">
      <c r="J5558" s="1"/>
      <c r="L5558" s="1"/>
    </row>
    <row r="5559" spans="10:12" x14ac:dyDescent="0.25">
      <c r="J5559" s="1"/>
      <c r="L5559" s="1"/>
    </row>
    <row r="5560" spans="10:12" x14ac:dyDescent="0.25">
      <c r="J5560" s="1"/>
      <c r="L5560" s="1"/>
    </row>
    <row r="5561" spans="10:12" x14ac:dyDescent="0.25">
      <c r="J5561" s="1"/>
      <c r="L5561" s="1"/>
    </row>
    <row r="5562" spans="10:12" x14ac:dyDescent="0.25">
      <c r="J5562" s="1"/>
      <c r="L5562" s="1"/>
    </row>
    <row r="5563" spans="10:12" x14ac:dyDescent="0.25">
      <c r="J5563" s="1"/>
      <c r="L5563" s="1"/>
    </row>
    <row r="5564" spans="10:12" x14ac:dyDescent="0.25">
      <c r="J5564" s="1"/>
      <c r="L5564" s="1"/>
    </row>
    <row r="5565" spans="10:12" x14ac:dyDescent="0.25">
      <c r="J5565" s="1"/>
      <c r="L5565" s="1"/>
    </row>
    <row r="5566" spans="10:12" x14ac:dyDescent="0.25">
      <c r="J5566" s="1"/>
      <c r="L5566" s="1"/>
    </row>
    <row r="5567" spans="10:12" x14ac:dyDescent="0.25">
      <c r="J5567" s="1"/>
      <c r="L5567" s="1"/>
    </row>
    <row r="5568" spans="10:12" x14ac:dyDescent="0.25">
      <c r="J5568" s="1"/>
      <c r="L5568" s="1"/>
    </row>
    <row r="5569" spans="10:12" x14ac:dyDescent="0.25">
      <c r="J5569" s="1"/>
      <c r="L5569" s="1"/>
    </row>
    <row r="5570" spans="10:12" x14ac:dyDescent="0.25">
      <c r="J5570" s="1"/>
      <c r="L5570" s="1"/>
    </row>
    <row r="5571" spans="10:12" x14ac:dyDescent="0.25">
      <c r="J5571" s="1"/>
      <c r="L5571" s="1"/>
    </row>
    <row r="5572" spans="10:12" x14ac:dyDescent="0.25">
      <c r="J5572" s="1"/>
      <c r="L5572" s="1"/>
    </row>
    <row r="5573" spans="10:12" x14ac:dyDescent="0.25">
      <c r="J5573" s="1"/>
      <c r="L5573" s="1"/>
    </row>
    <row r="5574" spans="10:12" x14ac:dyDescent="0.25">
      <c r="J5574" s="1"/>
      <c r="L5574" s="1"/>
    </row>
    <row r="5575" spans="10:12" x14ac:dyDescent="0.25">
      <c r="J5575" s="1"/>
      <c r="L5575" s="1"/>
    </row>
    <row r="5576" spans="10:12" x14ac:dyDescent="0.25">
      <c r="J5576" s="1"/>
      <c r="L5576" s="1"/>
    </row>
    <row r="5577" spans="10:12" x14ac:dyDescent="0.25">
      <c r="J5577" s="1"/>
      <c r="L5577" s="1"/>
    </row>
    <row r="5578" spans="10:12" x14ac:dyDescent="0.25">
      <c r="J5578" s="1"/>
      <c r="L5578" s="1"/>
    </row>
    <row r="5579" spans="10:12" x14ac:dyDescent="0.25">
      <c r="J5579" s="1"/>
      <c r="L5579" s="1"/>
    </row>
    <row r="5580" spans="10:12" x14ac:dyDescent="0.25">
      <c r="J5580" s="1"/>
      <c r="L5580" s="1"/>
    </row>
    <row r="5581" spans="10:12" x14ac:dyDescent="0.25">
      <c r="J5581" s="1"/>
      <c r="L5581" s="1"/>
    </row>
    <row r="5582" spans="10:12" x14ac:dyDescent="0.25">
      <c r="J5582" s="1"/>
      <c r="L5582" s="1"/>
    </row>
    <row r="5583" spans="10:12" x14ac:dyDescent="0.25">
      <c r="J5583" s="1"/>
      <c r="L5583" s="1"/>
    </row>
    <row r="5584" spans="10:12" x14ac:dyDescent="0.25">
      <c r="J5584" s="1"/>
      <c r="L5584" s="1"/>
    </row>
    <row r="5585" spans="10:12" x14ac:dyDescent="0.25">
      <c r="J5585" s="1"/>
      <c r="L5585" s="1"/>
    </row>
    <row r="5586" spans="10:12" x14ac:dyDescent="0.25">
      <c r="J5586" s="1"/>
      <c r="L5586" s="1"/>
    </row>
    <row r="5587" spans="10:12" x14ac:dyDescent="0.25">
      <c r="J5587" s="1"/>
      <c r="L5587" s="1"/>
    </row>
    <row r="5588" spans="10:12" x14ac:dyDescent="0.25">
      <c r="J5588" s="1"/>
      <c r="L5588" s="1"/>
    </row>
    <row r="5589" spans="10:12" x14ac:dyDescent="0.25">
      <c r="J5589" s="1"/>
      <c r="L5589" s="1"/>
    </row>
    <row r="5590" spans="10:12" x14ac:dyDescent="0.25">
      <c r="J5590" s="1"/>
      <c r="L5590" s="1"/>
    </row>
    <row r="5591" spans="10:12" x14ac:dyDescent="0.25">
      <c r="J5591" s="1"/>
      <c r="L5591" s="1"/>
    </row>
    <row r="5592" spans="10:12" x14ac:dyDescent="0.25">
      <c r="J5592" s="1"/>
      <c r="L5592" s="1"/>
    </row>
    <row r="5593" spans="10:12" x14ac:dyDescent="0.25">
      <c r="J5593" s="1"/>
      <c r="L5593" s="1"/>
    </row>
    <row r="5594" spans="10:12" x14ac:dyDescent="0.25">
      <c r="J5594" s="1"/>
      <c r="L5594" s="1"/>
    </row>
    <row r="5595" spans="10:12" x14ac:dyDescent="0.25">
      <c r="J5595" s="1"/>
      <c r="L5595" s="1"/>
    </row>
    <row r="5596" spans="10:12" x14ac:dyDescent="0.25">
      <c r="J5596" s="1"/>
      <c r="L5596" s="1"/>
    </row>
    <row r="5597" spans="10:12" x14ac:dyDescent="0.25">
      <c r="J5597" s="1"/>
      <c r="L5597" s="1"/>
    </row>
    <row r="5598" spans="10:12" x14ac:dyDescent="0.25">
      <c r="J5598" s="1"/>
      <c r="L5598" s="1"/>
    </row>
    <row r="5599" spans="10:12" x14ac:dyDescent="0.25">
      <c r="J5599" s="1"/>
      <c r="L5599" s="1"/>
    </row>
    <row r="5600" spans="10:12" x14ac:dyDescent="0.25">
      <c r="J5600" s="1"/>
      <c r="L5600" s="1"/>
    </row>
    <row r="5601" spans="10:12" x14ac:dyDescent="0.25">
      <c r="J5601" s="1"/>
      <c r="L5601" s="1"/>
    </row>
    <row r="5602" spans="10:12" x14ac:dyDescent="0.25">
      <c r="J5602" s="1"/>
      <c r="L5602" s="1"/>
    </row>
    <row r="5603" spans="10:12" x14ac:dyDescent="0.25">
      <c r="J5603" s="1"/>
      <c r="L5603" s="1"/>
    </row>
    <row r="5604" spans="10:12" x14ac:dyDescent="0.25">
      <c r="J5604" s="1"/>
      <c r="L5604" s="1"/>
    </row>
    <row r="5605" spans="10:12" x14ac:dyDescent="0.25">
      <c r="J5605" s="1"/>
      <c r="L5605" s="1"/>
    </row>
    <row r="5606" spans="10:12" x14ac:dyDescent="0.25">
      <c r="J5606" s="1"/>
      <c r="L5606" s="1"/>
    </row>
    <row r="5607" spans="10:12" x14ac:dyDescent="0.25">
      <c r="J5607" s="1"/>
      <c r="L5607" s="1"/>
    </row>
    <row r="5608" spans="10:12" x14ac:dyDescent="0.25">
      <c r="J5608" s="1"/>
      <c r="L5608" s="1"/>
    </row>
    <row r="5609" spans="10:12" x14ac:dyDescent="0.25">
      <c r="J5609" s="1"/>
      <c r="L5609" s="1"/>
    </row>
    <row r="5610" spans="10:12" x14ac:dyDescent="0.25">
      <c r="J5610" s="1"/>
      <c r="L5610" s="1"/>
    </row>
    <row r="5611" spans="10:12" x14ac:dyDescent="0.25">
      <c r="J5611" s="1"/>
      <c r="L5611" s="1"/>
    </row>
    <row r="5612" spans="10:12" x14ac:dyDescent="0.25">
      <c r="J5612" s="1"/>
      <c r="L5612" s="1"/>
    </row>
    <row r="5613" spans="10:12" x14ac:dyDescent="0.25">
      <c r="J5613" s="1"/>
      <c r="L5613" s="1"/>
    </row>
    <row r="5614" spans="10:12" x14ac:dyDescent="0.25">
      <c r="J5614" s="1"/>
      <c r="L5614" s="1"/>
    </row>
    <row r="5615" spans="10:12" x14ac:dyDescent="0.25">
      <c r="J5615" s="1"/>
      <c r="L5615" s="1"/>
    </row>
    <row r="5616" spans="10:12" x14ac:dyDescent="0.25">
      <c r="J5616" s="1"/>
      <c r="L5616" s="1"/>
    </row>
    <row r="5617" spans="10:12" x14ac:dyDescent="0.25">
      <c r="J5617" s="1"/>
      <c r="L5617" s="1"/>
    </row>
    <row r="5618" spans="10:12" x14ac:dyDescent="0.25">
      <c r="J5618" s="1"/>
      <c r="L5618" s="1"/>
    </row>
    <row r="5619" spans="10:12" x14ac:dyDescent="0.25">
      <c r="J5619" s="1"/>
      <c r="L5619" s="1"/>
    </row>
    <row r="5620" spans="10:12" x14ac:dyDescent="0.25">
      <c r="J5620" s="1"/>
      <c r="L5620" s="1"/>
    </row>
    <row r="5621" spans="10:12" x14ac:dyDescent="0.25">
      <c r="J5621" s="1"/>
      <c r="L5621" s="1"/>
    </row>
    <row r="5622" spans="10:12" x14ac:dyDescent="0.25">
      <c r="J5622" s="1"/>
      <c r="L5622" s="1"/>
    </row>
    <row r="5623" spans="10:12" x14ac:dyDescent="0.25">
      <c r="J5623" s="1"/>
      <c r="L5623" s="1"/>
    </row>
    <row r="5624" spans="10:12" x14ac:dyDescent="0.25">
      <c r="J5624" s="1"/>
      <c r="L5624" s="1"/>
    </row>
    <row r="5625" spans="10:12" x14ac:dyDescent="0.25">
      <c r="J5625" s="1"/>
      <c r="L5625" s="1"/>
    </row>
    <row r="5626" spans="10:12" x14ac:dyDescent="0.25">
      <c r="J5626" s="1"/>
      <c r="L5626" s="1"/>
    </row>
    <row r="5627" spans="10:12" x14ac:dyDescent="0.25">
      <c r="J5627" s="1"/>
      <c r="L5627" s="1"/>
    </row>
    <row r="5628" spans="10:12" x14ac:dyDescent="0.25">
      <c r="J5628" s="1"/>
      <c r="L5628" s="1"/>
    </row>
    <row r="5629" spans="10:12" x14ac:dyDescent="0.25">
      <c r="J5629" s="1"/>
      <c r="L5629" s="1"/>
    </row>
    <row r="5630" spans="10:12" x14ac:dyDescent="0.25">
      <c r="J5630" s="1"/>
      <c r="L5630" s="1"/>
    </row>
    <row r="5631" spans="10:12" x14ac:dyDescent="0.25">
      <c r="J5631" s="1"/>
      <c r="L5631" s="1"/>
    </row>
    <row r="5632" spans="10:12" x14ac:dyDescent="0.25">
      <c r="J5632" s="1"/>
      <c r="L5632" s="1"/>
    </row>
    <row r="5633" spans="10:12" x14ac:dyDescent="0.25">
      <c r="J5633" s="1"/>
      <c r="L5633" s="1"/>
    </row>
    <row r="5634" spans="10:12" x14ac:dyDescent="0.25">
      <c r="J5634" s="1"/>
      <c r="L5634" s="1"/>
    </row>
    <row r="5635" spans="10:12" x14ac:dyDescent="0.25">
      <c r="J5635" s="1"/>
      <c r="L5635" s="1"/>
    </row>
    <row r="5636" spans="10:12" x14ac:dyDescent="0.25">
      <c r="J5636" s="1"/>
      <c r="L5636" s="1"/>
    </row>
    <row r="5637" spans="10:12" x14ac:dyDescent="0.25">
      <c r="J5637" s="1"/>
      <c r="L5637" s="1"/>
    </row>
    <row r="5638" spans="10:12" x14ac:dyDescent="0.25">
      <c r="J5638" s="1"/>
      <c r="L5638" s="1"/>
    </row>
    <row r="5639" spans="10:12" x14ac:dyDescent="0.25">
      <c r="J5639" s="1"/>
      <c r="L5639" s="1"/>
    </row>
    <row r="5640" spans="10:12" x14ac:dyDescent="0.25">
      <c r="J5640" s="1"/>
      <c r="L5640" s="1"/>
    </row>
    <row r="5641" spans="10:12" x14ac:dyDescent="0.25">
      <c r="J5641" s="1"/>
      <c r="L5641" s="1"/>
    </row>
    <row r="5642" spans="10:12" x14ac:dyDescent="0.25">
      <c r="J5642" s="1"/>
      <c r="L5642" s="1"/>
    </row>
    <row r="5643" spans="10:12" x14ac:dyDescent="0.25">
      <c r="J5643" s="1"/>
      <c r="L5643" s="1"/>
    </row>
    <row r="5644" spans="10:12" x14ac:dyDescent="0.25">
      <c r="J5644" s="1"/>
      <c r="L5644" s="1"/>
    </row>
    <row r="5645" spans="10:12" x14ac:dyDescent="0.25">
      <c r="J5645" s="1"/>
      <c r="L5645" s="1"/>
    </row>
    <row r="5646" spans="10:12" x14ac:dyDescent="0.25">
      <c r="J5646" s="1"/>
      <c r="L5646" s="1"/>
    </row>
    <row r="5647" spans="10:12" x14ac:dyDescent="0.25">
      <c r="J5647" s="1"/>
      <c r="L5647" s="1"/>
    </row>
    <row r="5648" spans="10:12" x14ac:dyDescent="0.25">
      <c r="J5648" s="1"/>
      <c r="L5648" s="1"/>
    </row>
    <row r="5649" spans="10:12" x14ac:dyDescent="0.25">
      <c r="J5649" s="1"/>
      <c r="L5649" s="1"/>
    </row>
    <row r="5650" spans="10:12" x14ac:dyDescent="0.25">
      <c r="J5650" s="1"/>
      <c r="L5650" s="1"/>
    </row>
    <row r="5651" spans="10:12" x14ac:dyDescent="0.25">
      <c r="J5651" s="1"/>
      <c r="L5651" s="1"/>
    </row>
    <row r="5652" spans="10:12" x14ac:dyDescent="0.25">
      <c r="J5652" s="1"/>
      <c r="L5652" s="1"/>
    </row>
    <row r="5653" spans="10:12" x14ac:dyDescent="0.25">
      <c r="J5653" s="1"/>
      <c r="L5653" s="1"/>
    </row>
    <row r="5654" spans="10:12" x14ac:dyDescent="0.25">
      <c r="J5654" s="1"/>
      <c r="L5654" s="1"/>
    </row>
    <row r="5655" spans="10:12" x14ac:dyDescent="0.25">
      <c r="J5655" s="1"/>
      <c r="L5655" s="1"/>
    </row>
    <row r="5656" spans="10:12" x14ac:dyDescent="0.25">
      <c r="J5656" s="1"/>
      <c r="L5656" s="1"/>
    </row>
    <row r="5657" spans="10:12" x14ac:dyDescent="0.25">
      <c r="J5657" s="1"/>
      <c r="L5657" s="1"/>
    </row>
    <row r="5658" spans="10:12" x14ac:dyDescent="0.25">
      <c r="J5658" s="1"/>
      <c r="L5658" s="1"/>
    </row>
    <row r="5659" spans="10:12" x14ac:dyDescent="0.25">
      <c r="J5659" s="1"/>
      <c r="L5659" s="1"/>
    </row>
    <row r="5660" spans="10:12" x14ac:dyDescent="0.25">
      <c r="J5660" s="1"/>
      <c r="L5660" s="1"/>
    </row>
    <row r="5661" spans="10:12" x14ac:dyDescent="0.25">
      <c r="J5661" s="1"/>
      <c r="L5661" s="1"/>
    </row>
    <row r="5662" spans="10:12" x14ac:dyDescent="0.25">
      <c r="J5662" s="1"/>
      <c r="L5662" s="1"/>
    </row>
    <row r="5663" spans="10:12" x14ac:dyDescent="0.25">
      <c r="J5663" s="1"/>
      <c r="L5663" s="1"/>
    </row>
    <row r="5664" spans="10:12" x14ac:dyDescent="0.25">
      <c r="J5664" s="1"/>
      <c r="L5664" s="1"/>
    </row>
    <row r="5665" spans="10:12" x14ac:dyDescent="0.25">
      <c r="J5665" s="1"/>
      <c r="L5665" s="1"/>
    </row>
    <row r="5666" spans="10:12" x14ac:dyDescent="0.25">
      <c r="J5666" s="1"/>
      <c r="L5666" s="1"/>
    </row>
    <row r="5667" spans="10:12" x14ac:dyDescent="0.25">
      <c r="J5667" s="1"/>
      <c r="L5667" s="1"/>
    </row>
    <row r="5668" spans="10:12" x14ac:dyDescent="0.25">
      <c r="J5668" s="1"/>
      <c r="L5668" s="1"/>
    </row>
    <row r="5669" spans="10:12" x14ac:dyDescent="0.25">
      <c r="J5669" s="1"/>
      <c r="L5669" s="1"/>
    </row>
    <row r="5670" spans="10:12" x14ac:dyDescent="0.25">
      <c r="J5670" s="1"/>
      <c r="L5670" s="1"/>
    </row>
    <row r="5671" spans="10:12" x14ac:dyDescent="0.25">
      <c r="J5671" s="1"/>
      <c r="L5671" s="1"/>
    </row>
    <row r="5672" spans="10:12" x14ac:dyDescent="0.25">
      <c r="J5672" s="1"/>
      <c r="L5672" s="1"/>
    </row>
    <row r="5673" spans="10:12" x14ac:dyDescent="0.25">
      <c r="J5673" s="1"/>
      <c r="L5673" s="1"/>
    </row>
    <row r="5674" spans="10:12" x14ac:dyDescent="0.25">
      <c r="J5674" s="1"/>
      <c r="L5674" s="1"/>
    </row>
    <row r="5675" spans="10:12" x14ac:dyDescent="0.25">
      <c r="J5675" s="1"/>
      <c r="L5675" s="1"/>
    </row>
    <row r="5676" spans="10:12" x14ac:dyDescent="0.25">
      <c r="J5676" s="1"/>
      <c r="L5676" s="1"/>
    </row>
    <row r="5677" spans="10:12" x14ac:dyDescent="0.25">
      <c r="J5677" s="1"/>
      <c r="L5677" s="1"/>
    </row>
    <row r="5678" spans="10:12" x14ac:dyDescent="0.25">
      <c r="J5678" s="1"/>
      <c r="L5678" s="1"/>
    </row>
    <row r="5679" spans="10:12" x14ac:dyDescent="0.25">
      <c r="J5679" s="1"/>
      <c r="L5679" s="1"/>
    </row>
    <row r="5680" spans="10:12" x14ac:dyDescent="0.25">
      <c r="J5680" s="1"/>
      <c r="L5680" s="1"/>
    </row>
    <row r="5681" spans="10:12" x14ac:dyDescent="0.25">
      <c r="J5681" s="1"/>
      <c r="L5681" s="1"/>
    </row>
    <row r="5682" spans="10:12" x14ac:dyDescent="0.25">
      <c r="J5682" s="1"/>
      <c r="L5682" s="1"/>
    </row>
    <row r="5683" spans="10:12" x14ac:dyDescent="0.25">
      <c r="J5683" s="1"/>
      <c r="L5683" s="1"/>
    </row>
    <row r="5684" spans="10:12" x14ac:dyDescent="0.25">
      <c r="J5684" s="1"/>
      <c r="L5684" s="1"/>
    </row>
    <row r="5685" spans="10:12" x14ac:dyDescent="0.25">
      <c r="J5685" s="1"/>
      <c r="L5685" s="1"/>
    </row>
    <row r="5686" spans="10:12" x14ac:dyDescent="0.25">
      <c r="J5686" s="1"/>
      <c r="L5686" s="1"/>
    </row>
    <row r="5687" spans="10:12" x14ac:dyDescent="0.25">
      <c r="J5687" s="1"/>
      <c r="L5687" s="1"/>
    </row>
    <row r="5688" spans="10:12" x14ac:dyDescent="0.25">
      <c r="J5688" s="1"/>
      <c r="L5688" s="1"/>
    </row>
    <row r="5689" spans="10:12" x14ac:dyDescent="0.25">
      <c r="J5689" s="1"/>
      <c r="L5689" s="1"/>
    </row>
    <row r="5690" spans="10:12" x14ac:dyDescent="0.25">
      <c r="J5690" s="1"/>
      <c r="L5690" s="1"/>
    </row>
    <row r="5691" spans="10:12" x14ac:dyDescent="0.25">
      <c r="J5691" s="1"/>
      <c r="L5691" s="1"/>
    </row>
    <row r="5692" spans="10:12" x14ac:dyDescent="0.25">
      <c r="J5692" s="1"/>
      <c r="L5692" s="1"/>
    </row>
    <row r="5693" spans="10:12" x14ac:dyDescent="0.25">
      <c r="J5693" s="1"/>
      <c r="L5693" s="1"/>
    </row>
    <row r="5694" spans="10:12" x14ac:dyDescent="0.25">
      <c r="J5694" s="1"/>
      <c r="L5694" s="1"/>
    </row>
    <row r="5695" spans="10:12" x14ac:dyDescent="0.25">
      <c r="J5695" s="1"/>
      <c r="L5695" s="1"/>
    </row>
    <row r="5696" spans="10:12" x14ac:dyDescent="0.25">
      <c r="J5696" s="1"/>
      <c r="L5696" s="1"/>
    </row>
    <row r="5697" spans="10:12" x14ac:dyDescent="0.25">
      <c r="J5697" s="1"/>
      <c r="L5697" s="1"/>
    </row>
    <row r="5698" spans="10:12" x14ac:dyDescent="0.25">
      <c r="J5698" s="1"/>
      <c r="L5698" s="1"/>
    </row>
    <row r="5699" spans="10:12" x14ac:dyDescent="0.25">
      <c r="J5699" s="1"/>
      <c r="L5699" s="1"/>
    </row>
    <row r="5700" spans="10:12" x14ac:dyDescent="0.25">
      <c r="J5700" s="1"/>
      <c r="L5700" s="1"/>
    </row>
    <row r="5701" spans="10:12" x14ac:dyDescent="0.25">
      <c r="J5701" s="1"/>
      <c r="L5701" s="1"/>
    </row>
    <row r="5702" spans="10:12" x14ac:dyDescent="0.25">
      <c r="J5702" s="1"/>
      <c r="L5702" s="1"/>
    </row>
    <row r="5703" spans="10:12" x14ac:dyDescent="0.25">
      <c r="J5703" s="1"/>
      <c r="L5703" s="1"/>
    </row>
    <row r="5704" spans="10:12" x14ac:dyDescent="0.25">
      <c r="J5704" s="1"/>
      <c r="L5704" s="1"/>
    </row>
    <row r="5705" spans="10:12" x14ac:dyDescent="0.25">
      <c r="J5705" s="1"/>
      <c r="L5705" s="1"/>
    </row>
    <row r="5706" spans="10:12" x14ac:dyDescent="0.25">
      <c r="J5706" s="1"/>
      <c r="L5706" s="1"/>
    </row>
    <row r="5707" spans="10:12" x14ac:dyDescent="0.25">
      <c r="J5707" s="1"/>
      <c r="L5707" s="1"/>
    </row>
    <row r="5708" spans="10:12" x14ac:dyDescent="0.25">
      <c r="J5708" s="1"/>
      <c r="L5708" s="1"/>
    </row>
    <row r="5709" spans="10:12" x14ac:dyDescent="0.25">
      <c r="J5709" s="1"/>
      <c r="L5709" s="1"/>
    </row>
    <row r="5710" spans="10:12" x14ac:dyDescent="0.25">
      <c r="J5710" s="1"/>
      <c r="L5710" s="1"/>
    </row>
    <row r="5711" spans="10:12" x14ac:dyDescent="0.25">
      <c r="J5711" s="1"/>
      <c r="L5711" s="1"/>
    </row>
    <row r="5712" spans="10:12" x14ac:dyDescent="0.25">
      <c r="J5712" s="1"/>
      <c r="L5712" s="1"/>
    </row>
    <row r="5713" spans="10:12" x14ac:dyDescent="0.25">
      <c r="J5713" s="1"/>
      <c r="L5713" s="1"/>
    </row>
    <row r="5714" spans="10:12" x14ac:dyDescent="0.25">
      <c r="J5714" s="1"/>
      <c r="L5714" s="1"/>
    </row>
    <row r="5715" spans="10:12" x14ac:dyDescent="0.25">
      <c r="J5715" s="1"/>
      <c r="L5715" s="1"/>
    </row>
    <row r="5716" spans="10:12" x14ac:dyDescent="0.25">
      <c r="J5716" s="1"/>
      <c r="L5716" s="1"/>
    </row>
    <row r="5717" spans="10:12" x14ac:dyDescent="0.25">
      <c r="J5717" s="1"/>
      <c r="L5717" s="1"/>
    </row>
    <row r="5718" spans="10:12" x14ac:dyDescent="0.25">
      <c r="J5718" s="1"/>
      <c r="L5718" s="1"/>
    </row>
    <row r="5719" spans="10:12" x14ac:dyDescent="0.25">
      <c r="J5719" s="1"/>
      <c r="L5719" s="1"/>
    </row>
    <row r="5720" spans="10:12" x14ac:dyDescent="0.25">
      <c r="J5720" s="1"/>
      <c r="L5720" s="1"/>
    </row>
    <row r="5721" spans="10:12" x14ac:dyDescent="0.25">
      <c r="J5721" s="1"/>
      <c r="L5721" s="1"/>
    </row>
    <row r="5722" spans="10:12" x14ac:dyDescent="0.25">
      <c r="J5722" s="1"/>
      <c r="L5722" s="1"/>
    </row>
    <row r="5723" spans="10:12" x14ac:dyDescent="0.25">
      <c r="J5723" s="1"/>
      <c r="L5723" s="1"/>
    </row>
    <row r="5724" spans="10:12" x14ac:dyDescent="0.25">
      <c r="J5724" s="1"/>
      <c r="L5724" s="1"/>
    </row>
    <row r="5725" spans="10:12" x14ac:dyDescent="0.25">
      <c r="J5725" s="1"/>
      <c r="L5725" s="1"/>
    </row>
    <row r="5726" spans="10:12" x14ac:dyDescent="0.25">
      <c r="J5726" s="1"/>
      <c r="L5726" s="1"/>
    </row>
    <row r="5727" spans="10:12" x14ac:dyDescent="0.25">
      <c r="J5727" s="1"/>
      <c r="L5727" s="1"/>
    </row>
    <row r="5728" spans="10:12" x14ac:dyDescent="0.25">
      <c r="J5728" s="1"/>
      <c r="L5728" s="1"/>
    </row>
    <row r="5729" spans="10:12" x14ac:dyDescent="0.25">
      <c r="J5729" s="1"/>
      <c r="L5729" s="1"/>
    </row>
    <row r="5730" spans="10:12" x14ac:dyDescent="0.25">
      <c r="J5730" s="1"/>
      <c r="L5730" s="1"/>
    </row>
    <row r="5731" spans="10:12" x14ac:dyDescent="0.25">
      <c r="J5731" s="1"/>
      <c r="L5731" s="1"/>
    </row>
    <row r="5732" spans="10:12" x14ac:dyDescent="0.25">
      <c r="J5732" s="1"/>
      <c r="L5732" s="1"/>
    </row>
    <row r="5733" spans="10:12" x14ac:dyDescent="0.25">
      <c r="J5733" s="1"/>
      <c r="L5733" s="1"/>
    </row>
    <row r="5734" spans="10:12" x14ac:dyDescent="0.25">
      <c r="J5734" s="1"/>
      <c r="L5734" s="1"/>
    </row>
    <row r="5735" spans="10:12" x14ac:dyDescent="0.25">
      <c r="J5735" s="1"/>
      <c r="L5735" s="1"/>
    </row>
    <row r="5736" spans="10:12" x14ac:dyDescent="0.25">
      <c r="J5736" s="1"/>
      <c r="L5736" s="1"/>
    </row>
    <row r="5737" spans="10:12" x14ac:dyDescent="0.25">
      <c r="J5737" s="1"/>
      <c r="L5737" s="1"/>
    </row>
    <row r="5738" spans="10:12" x14ac:dyDescent="0.25">
      <c r="J5738" s="1"/>
      <c r="L5738" s="1"/>
    </row>
    <row r="5739" spans="10:12" x14ac:dyDescent="0.25">
      <c r="J5739" s="1"/>
      <c r="L5739" s="1"/>
    </row>
    <row r="5740" spans="10:12" x14ac:dyDescent="0.25">
      <c r="J5740" s="1"/>
      <c r="L5740" s="1"/>
    </row>
    <row r="5741" spans="10:12" x14ac:dyDescent="0.25">
      <c r="J5741" s="1"/>
      <c r="L5741" s="1"/>
    </row>
    <row r="5742" spans="10:12" x14ac:dyDescent="0.25">
      <c r="J5742" s="1"/>
      <c r="L5742" s="1"/>
    </row>
    <row r="5743" spans="10:12" x14ac:dyDescent="0.25">
      <c r="J5743" s="1"/>
      <c r="L5743" s="1"/>
    </row>
    <row r="5744" spans="10:12" x14ac:dyDescent="0.25">
      <c r="J5744" s="1"/>
      <c r="L5744" s="1"/>
    </row>
    <row r="5745" spans="10:12" x14ac:dyDescent="0.25">
      <c r="J5745" s="1"/>
      <c r="L5745" s="1"/>
    </row>
    <row r="5746" spans="10:12" x14ac:dyDescent="0.25">
      <c r="J5746" s="1"/>
      <c r="L5746" s="1"/>
    </row>
    <row r="5747" spans="10:12" x14ac:dyDescent="0.25">
      <c r="J5747" s="1"/>
      <c r="L5747" s="1"/>
    </row>
    <row r="5748" spans="10:12" x14ac:dyDescent="0.25">
      <c r="J5748" s="1"/>
      <c r="L5748" s="1"/>
    </row>
    <row r="5749" spans="10:12" x14ac:dyDescent="0.25">
      <c r="J5749" s="1"/>
      <c r="L5749" s="1"/>
    </row>
    <row r="5750" spans="10:12" x14ac:dyDescent="0.25">
      <c r="J5750" s="1"/>
      <c r="L5750" s="1"/>
    </row>
    <row r="5751" spans="10:12" x14ac:dyDescent="0.25">
      <c r="J5751" s="1"/>
      <c r="L5751" s="1"/>
    </row>
    <row r="5752" spans="10:12" x14ac:dyDescent="0.25">
      <c r="J5752" s="1"/>
      <c r="L5752" s="1"/>
    </row>
    <row r="5753" spans="10:12" x14ac:dyDescent="0.25">
      <c r="J5753" s="1"/>
      <c r="L5753" s="1"/>
    </row>
    <row r="5754" spans="10:12" x14ac:dyDescent="0.25">
      <c r="J5754" s="1"/>
      <c r="L5754" s="1"/>
    </row>
    <row r="5755" spans="10:12" x14ac:dyDescent="0.25">
      <c r="J5755" s="1"/>
      <c r="L5755" s="1"/>
    </row>
    <row r="5756" spans="10:12" x14ac:dyDescent="0.25">
      <c r="J5756" s="1"/>
      <c r="L5756" s="1"/>
    </row>
    <row r="5757" spans="10:12" x14ac:dyDescent="0.25">
      <c r="J5757" s="1"/>
      <c r="L5757" s="1"/>
    </row>
    <row r="5758" spans="10:12" x14ac:dyDescent="0.25">
      <c r="J5758" s="1"/>
      <c r="L5758" s="1"/>
    </row>
    <row r="5759" spans="10:12" x14ac:dyDescent="0.25">
      <c r="J5759" s="1"/>
      <c r="L5759" s="1"/>
    </row>
    <row r="5760" spans="10:12" x14ac:dyDescent="0.25">
      <c r="J5760" s="1"/>
      <c r="L5760" s="1"/>
    </row>
    <row r="5761" spans="10:12" x14ac:dyDescent="0.25">
      <c r="J5761" s="1"/>
      <c r="L5761" s="1"/>
    </row>
    <row r="5762" spans="10:12" x14ac:dyDescent="0.25">
      <c r="J5762" s="1"/>
      <c r="L5762" s="1"/>
    </row>
    <row r="5763" spans="10:12" x14ac:dyDescent="0.25">
      <c r="J5763" s="1"/>
      <c r="L5763" s="1"/>
    </row>
    <row r="5764" spans="10:12" x14ac:dyDescent="0.25">
      <c r="J5764" s="1"/>
      <c r="L5764" s="1"/>
    </row>
    <row r="5765" spans="10:12" x14ac:dyDescent="0.25">
      <c r="J5765" s="1"/>
      <c r="L5765" s="1"/>
    </row>
    <row r="5766" spans="10:12" x14ac:dyDescent="0.25">
      <c r="J5766" s="1"/>
      <c r="L5766" s="1"/>
    </row>
    <row r="5767" spans="10:12" x14ac:dyDescent="0.25">
      <c r="J5767" s="1"/>
      <c r="L5767" s="1"/>
    </row>
    <row r="5768" spans="10:12" x14ac:dyDescent="0.25">
      <c r="J5768" s="1"/>
      <c r="L5768" s="1"/>
    </row>
    <row r="5769" spans="10:12" x14ac:dyDescent="0.25">
      <c r="J5769" s="1"/>
      <c r="L5769" s="1"/>
    </row>
    <row r="5770" spans="10:12" x14ac:dyDescent="0.25">
      <c r="J5770" s="1"/>
      <c r="L5770" s="1"/>
    </row>
    <row r="5771" spans="10:12" x14ac:dyDescent="0.25">
      <c r="J5771" s="1"/>
      <c r="L5771" s="1"/>
    </row>
    <row r="5772" spans="10:12" x14ac:dyDescent="0.25">
      <c r="J5772" s="1"/>
      <c r="L5772" s="1"/>
    </row>
    <row r="5773" spans="10:12" x14ac:dyDescent="0.25">
      <c r="J5773" s="1"/>
      <c r="L5773" s="1"/>
    </row>
    <row r="5774" spans="10:12" x14ac:dyDescent="0.25">
      <c r="J5774" s="1"/>
      <c r="L5774" s="1"/>
    </row>
    <row r="5775" spans="10:12" x14ac:dyDescent="0.25">
      <c r="J5775" s="1"/>
      <c r="L5775" s="1"/>
    </row>
    <row r="5776" spans="10:12" x14ac:dyDescent="0.25">
      <c r="J5776" s="1"/>
      <c r="L5776" s="1"/>
    </row>
    <row r="5777" spans="10:12" x14ac:dyDescent="0.25">
      <c r="J5777" s="1"/>
      <c r="L5777" s="1"/>
    </row>
    <row r="5778" spans="10:12" x14ac:dyDescent="0.25">
      <c r="J5778" s="1"/>
      <c r="L5778" s="1"/>
    </row>
    <row r="5779" spans="10:12" x14ac:dyDescent="0.25">
      <c r="J5779" s="1"/>
      <c r="L5779" s="1"/>
    </row>
    <row r="5780" spans="10:12" x14ac:dyDescent="0.25">
      <c r="J5780" s="1"/>
      <c r="L5780" s="1"/>
    </row>
    <row r="5781" spans="10:12" x14ac:dyDescent="0.25">
      <c r="J5781" s="1"/>
      <c r="L5781" s="1"/>
    </row>
    <row r="5782" spans="10:12" x14ac:dyDescent="0.25">
      <c r="J5782" s="1"/>
      <c r="L5782" s="1"/>
    </row>
    <row r="5783" spans="10:12" x14ac:dyDescent="0.25">
      <c r="J5783" s="1"/>
      <c r="L5783" s="1"/>
    </row>
    <row r="5784" spans="10:12" x14ac:dyDescent="0.25">
      <c r="J5784" s="1"/>
      <c r="L5784" s="1"/>
    </row>
    <row r="5785" spans="10:12" x14ac:dyDescent="0.25">
      <c r="J5785" s="1"/>
      <c r="L5785" s="1"/>
    </row>
    <row r="5786" spans="10:12" x14ac:dyDescent="0.25">
      <c r="J5786" s="1"/>
      <c r="L5786" s="1"/>
    </row>
    <row r="5787" spans="10:12" x14ac:dyDescent="0.25">
      <c r="J5787" s="1"/>
      <c r="L5787" s="1"/>
    </row>
    <row r="5788" spans="10:12" x14ac:dyDescent="0.25">
      <c r="J5788" s="1"/>
      <c r="L5788" s="1"/>
    </row>
    <row r="5789" spans="10:12" x14ac:dyDescent="0.25">
      <c r="J5789" s="1"/>
      <c r="L5789" s="1"/>
    </row>
    <row r="5790" spans="10:12" x14ac:dyDescent="0.25">
      <c r="J5790" s="1"/>
      <c r="L5790" s="1"/>
    </row>
    <row r="5791" spans="10:12" x14ac:dyDescent="0.25">
      <c r="J5791" s="1"/>
      <c r="L5791" s="1"/>
    </row>
    <row r="5792" spans="10:12" x14ac:dyDescent="0.25">
      <c r="J5792" s="1"/>
      <c r="L5792" s="1"/>
    </row>
    <row r="5793" spans="10:12" x14ac:dyDescent="0.25">
      <c r="J5793" s="1"/>
      <c r="L5793" s="1"/>
    </row>
    <row r="5794" spans="10:12" x14ac:dyDescent="0.25">
      <c r="J5794" s="1"/>
      <c r="L5794" s="1"/>
    </row>
    <row r="5795" spans="10:12" x14ac:dyDescent="0.25">
      <c r="J5795" s="1"/>
      <c r="L5795" s="1"/>
    </row>
    <row r="5796" spans="10:12" x14ac:dyDescent="0.25">
      <c r="J5796" s="1"/>
      <c r="L5796" s="1"/>
    </row>
    <row r="5797" spans="10:12" x14ac:dyDescent="0.25">
      <c r="J5797" s="1"/>
      <c r="L5797" s="1"/>
    </row>
    <row r="5798" spans="10:12" x14ac:dyDescent="0.25">
      <c r="J5798" s="1"/>
      <c r="L5798" s="1"/>
    </row>
    <row r="5799" spans="10:12" x14ac:dyDescent="0.25">
      <c r="J5799" s="1"/>
      <c r="L5799" s="1"/>
    </row>
    <row r="5800" spans="10:12" x14ac:dyDescent="0.25">
      <c r="J5800" s="1"/>
      <c r="L5800" s="1"/>
    </row>
    <row r="5801" spans="10:12" x14ac:dyDescent="0.25">
      <c r="J5801" s="1"/>
      <c r="L5801" s="1"/>
    </row>
    <row r="5802" spans="10:12" x14ac:dyDescent="0.25">
      <c r="J5802" s="1"/>
      <c r="L5802" s="1"/>
    </row>
    <row r="5803" spans="10:12" x14ac:dyDescent="0.25">
      <c r="J5803" s="1"/>
      <c r="L5803" s="1"/>
    </row>
    <row r="5804" spans="10:12" x14ac:dyDescent="0.25">
      <c r="J5804" s="1"/>
      <c r="L5804" s="1"/>
    </row>
    <row r="5805" spans="10:12" x14ac:dyDescent="0.25">
      <c r="J5805" s="1"/>
      <c r="L5805" s="1"/>
    </row>
    <row r="5806" spans="10:12" x14ac:dyDescent="0.25">
      <c r="J5806" s="1"/>
      <c r="L5806" s="1"/>
    </row>
    <row r="5807" spans="10:12" x14ac:dyDescent="0.25">
      <c r="J5807" s="1"/>
      <c r="L5807" s="1"/>
    </row>
    <row r="5808" spans="10:12" x14ac:dyDescent="0.25">
      <c r="J5808" s="1"/>
      <c r="L5808" s="1"/>
    </row>
    <row r="5809" spans="10:12" x14ac:dyDescent="0.25">
      <c r="J5809" s="1"/>
      <c r="L5809" s="1"/>
    </row>
    <row r="5810" spans="10:12" x14ac:dyDescent="0.25">
      <c r="J5810" s="1"/>
      <c r="L5810" s="1"/>
    </row>
    <row r="5811" spans="10:12" x14ac:dyDescent="0.25">
      <c r="J5811" s="1"/>
      <c r="L5811" s="1"/>
    </row>
    <row r="5812" spans="10:12" x14ac:dyDescent="0.25">
      <c r="J5812" s="1"/>
      <c r="L5812" s="1"/>
    </row>
    <row r="5813" spans="10:12" x14ac:dyDescent="0.25">
      <c r="J5813" s="1"/>
      <c r="L5813" s="1"/>
    </row>
    <row r="5814" spans="10:12" x14ac:dyDescent="0.25">
      <c r="J5814" s="1"/>
      <c r="L5814" s="1"/>
    </row>
    <row r="5815" spans="10:12" x14ac:dyDescent="0.25">
      <c r="J5815" s="1"/>
      <c r="L5815" s="1"/>
    </row>
    <row r="5816" spans="10:12" x14ac:dyDescent="0.25">
      <c r="J5816" s="1"/>
      <c r="L5816" s="1"/>
    </row>
    <row r="5817" spans="10:12" x14ac:dyDescent="0.25">
      <c r="J5817" s="1"/>
      <c r="L5817" s="1"/>
    </row>
    <row r="5818" spans="10:12" x14ac:dyDescent="0.25">
      <c r="J5818" s="1"/>
      <c r="L5818" s="1"/>
    </row>
    <row r="5819" spans="10:12" x14ac:dyDescent="0.25">
      <c r="J5819" s="1"/>
      <c r="L5819" s="1"/>
    </row>
    <row r="5820" spans="10:12" x14ac:dyDescent="0.25">
      <c r="J5820" s="1"/>
      <c r="L5820" s="1"/>
    </row>
    <row r="5821" spans="10:12" x14ac:dyDescent="0.25">
      <c r="J5821" s="1"/>
      <c r="L5821" s="1"/>
    </row>
    <row r="5822" spans="10:12" x14ac:dyDescent="0.25">
      <c r="J5822" s="1"/>
      <c r="L5822" s="1"/>
    </row>
    <row r="5823" spans="10:12" x14ac:dyDescent="0.25">
      <c r="J5823" s="1"/>
      <c r="L5823" s="1"/>
    </row>
    <row r="5824" spans="10:12" x14ac:dyDescent="0.25">
      <c r="J5824" s="1"/>
      <c r="L5824" s="1"/>
    </row>
    <row r="5825" spans="10:12" x14ac:dyDescent="0.25">
      <c r="J5825" s="1"/>
      <c r="L5825" s="1"/>
    </row>
    <row r="5826" spans="10:12" x14ac:dyDescent="0.25">
      <c r="J5826" s="1"/>
      <c r="L5826" s="1"/>
    </row>
    <row r="5827" spans="10:12" x14ac:dyDescent="0.25">
      <c r="J5827" s="1"/>
      <c r="L5827" s="1"/>
    </row>
    <row r="5828" spans="10:12" x14ac:dyDescent="0.25">
      <c r="J5828" s="1"/>
      <c r="L5828" s="1"/>
    </row>
    <row r="5829" spans="10:12" x14ac:dyDescent="0.25">
      <c r="J5829" s="1"/>
      <c r="L5829" s="1"/>
    </row>
    <row r="5830" spans="10:12" x14ac:dyDescent="0.25">
      <c r="J5830" s="1"/>
      <c r="L5830" s="1"/>
    </row>
    <row r="5831" spans="10:12" x14ac:dyDescent="0.25">
      <c r="J5831" s="1"/>
      <c r="L5831" s="1"/>
    </row>
    <row r="5832" spans="10:12" x14ac:dyDescent="0.25">
      <c r="J5832" s="1"/>
      <c r="L5832" s="1"/>
    </row>
    <row r="5833" spans="10:12" x14ac:dyDescent="0.25">
      <c r="J5833" s="1"/>
      <c r="L5833" s="1"/>
    </row>
    <row r="5834" spans="10:12" x14ac:dyDescent="0.25">
      <c r="J5834" s="1"/>
      <c r="L5834" s="1"/>
    </row>
    <row r="5835" spans="10:12" x14ac:dyDescent="0.25">
      <c r="J5835" s="1"/>
      <c r="L5835" s="1"/>
    </row>
    <row r="5836" spans="10:12" x14ac:dyDescent="0.25">
      <c r="J5836" s="1"/>
      <c r="L5836" s="1"/>
    </row>
    <row r="5837" spans="10:12" x14ac:dyDescent="0.25">
      <c r="J5837" s="1"/>
      <c r="L5837" s="1"/>
    </row>
    <row r="5838" spans="10:12" x14ac:dyDescent="0.25">
      <c r="J5838" s="1"/>
      <c r="L5838" s="1"/>
    </row>
    <row r="5839" spans="10:12" x14ac:dyDescent="0.25">
      <c r="J5839" s="1"/>
      <c r="L5839" s="1"/>
    </row>
    <row r="5840" spans="10:12" x14ac:dyDescent="0.25">
      <c r="J5840" s="1"/>
      <c r="L5840" s="1"/>
    </row>
    <row r="5841" spans="10:12" x14ac:dyDescent="0.25">
      <c r="J5841" s="1"/>
      <c r="L5841" s="1"/>
    </row>
    <row r="5842" spans="10:12" x14ac:dyDescent="0.25">
      <c r="J5842" s="1"/>
      <c r="L5842" s="1"/>
    </row>
    <row r="5843" spans="10:12" x14ac:dyDescent="0.25">
      <c r="J5843" s="1"/>
      <c r="L5843" s="1"/>
    </row>
    <row r="5844" spans="10:12" x14ac:dyDescent="0.25">
      <c r="J5844" s="1"/>
      <c r="L5844" s="1"/>
    </row>
    <row r="5845" spans="10:12" x14ac:dyDescent="0.25">
      <c r="J5845" s="1"/>
      <c r="L5845" s="1"/>
    </row>
    <row r="5846" spans="10:12" x14ac:dyDescent="0.25">
      <c r="J5846" s="1"/>
      <c r="L5846" s="1"/>
    </row>
    <row r="5847" spans="10:12" x14ac:dyDescent="0.25">
      <c r="J5847" s="1"/>
      <c r="L5847" s="1"/>
    </row>
    <row r="5848" spans="10:12" x14ac:dyDescent="0.25">
      <c r="J5848" s="1"/>
      <c r="L5848" s="1"/>
    </row>
    <row r="5849" spans="10:12" x14ac:dyDescent="0.25">
      <c r="J5849" s="1"/>
      <c r="L5849" s="1"/>
    </row>
    <row r="5850" spans="10:12" x14ac:dyDescent="0.25">
      <c r="J5850" s="1"/>
      <c r="L5850" s="1"/>
    </row>
    <row r="5851" spans="10:12" x14ac:dyDescent="0.25">
      <c r="J5851" s="1"/>
      <c r="L5851" s="1"/>
    </row>
    <row r="5852" spans="10:12" x14ac:dyDescent="0.25">
      <c r="J5852" s="1"/>
      <c r="L5852" s="1"/>
    </row>
    <row r="5853" spans="10:12" x14ac:dyDescent="0.25">
      <c r="J5853" s="1"/>
      <c r="L5853" s="1"/>
    </row>
    <row r="5854" spans="10:12" x14ac:dyDescent="0.25">
      <c r="J5854" s="1"/>
      <c r="L5854" s="1"/>
    </row>
    <row r="5855" spans="10:12" x14ac:dyDescent="0.25">
      <c r="J5855" s="1"/>
      <c r="L5855" s="1"/>
    </row>
    <row r="5856" spans="10:12" x14ac:dyDescent="0.25">
      <c r="J5856" s="1"/>
      <c r="L5856" s="1"/>
    </row>
    <row r="5857" spans="10:12" x14ac:dyDescent="0.25">
      <c r="J5857" s="1"/>
      <c r="L5857" s="1"/>
    </row>
    <row r="5858" spans="10:12" x14ac:dyDescent="0.25">
      <c r="J5858" s="1"/>
      <c r="L5858" s="1"/>
    </row>
    <row r="5859" spans="10:12" x14ac:dyDescent="0.25">
      <c r="J5859" s="1"/>
      <c r="L5859" s="1"/>
    </row>
    <row r="5860" spans="10:12" x14ac:dyDescent="0.25">
      <c r="J5860" s="1"/>
      <c r="L5860" s="1"/>
    </row>
    <row r="5861" spans="10:12" x14ac:dyDescent="0.25">
      <c r="J5861" s="1"/>
      <c r="L5861" s="1"/>
    </row>
    <row r="5862" spans="10:12" x14ac:dyDescent="0.25">
      <c r="J5862" s="1"/>
      <c r="L5862" s="1"/>
    </row>
    <row r="5863" spans="10:12" x14ac:dyDescent="0.25">
      <c r="J5863" s="1"/>
      <c r="L5863" s="1"/>
    </row>
    <row r="5864" spans="10:12" x14ac:dyDescent="0.25">
      <c r="J5864" s="1"/>
      <c r="L5864" s="1"/>
    </row>
    <row r="5865" spans="10:12" x14ac:dyDescent="0.25">
      <c r="J5865" s="1"/>
      <c r="L5865" s="1"/>
    </row>
    <row r="5866" spans="10:12" x14ac:dyDescent="0.25">
      <c r="J5866" s="1"/>
      <c r="L5866" s="1"/>
    </row>
    <row r="5867" spans="10:12" x14ac:dyDescent="0.25">
      <c r="J5867" s="1"/>
      <c r="L5867" s="1"/>
    </row>
    <row r="5868" spans="10:12" x14ac:dyDescent="0.25">
      <c r="J5868" s="1"/>
      <c r="L5868" s="1"/>
    </row>
    <row r="5869" spans="10:12" x14ac:dyDescent="0.25">
      <c r="J5869" s="1"/>
      <c r="L5869" s="1"/>
    </row>
    <row r="5870" spans="10:12" x14ac:dyDescent="0.25">
      <c r="J5870" s="1"/>
      <c r="L5870" s="1"/>
    </row>
    <row r="5871" spans="10:12" x14ac:dyDescent="0.25">
      <c r="J5871" s="1"/>
      <c r="L5871" s="1"/>
    </row>
    <row r="5872" spans="10:12" x14ac:dyDescent="0.25">
      <c r="J5872" s="1"/>
      <c r="L5872" s="1"/>
    </row>
    <row r="5873" spans="10:12" x14ac:dyDescent="0.25">
      <c r="J5873" s="1"/>
      <c r="L5873" s="1"/>
    </row>
    <row r="5874" spans="10:12" x14ac:dyDescent="0.25">
      <c r="J5874" s="1"/>
      <c r="L5874" s="1"/>
    </row>
    <row r="5875" spans="10:12" x14ac:dyDescent="0.25">
      <c r="J5875" s="1"/>
      <c r="L5875" s="1"/>
    </row>
    <row r="5876" spans="10:12" x14ac:dyDescent="0.25">
      <c r="J5876" s="1"/>
      <c r="L5876" s="1"/>
    </row>
    <row r="5877" spans="10:12" x14ac:dyDescent="0.25">
      <c r="J5877" s="1"/>
      <c r="L5877" s="1"/>
    </row>
    <row r="5878" spans="10:12" x14ac:dyDescent="0.25">
      <c r="J5878" s="1"/>
      <c r="L5878" s="1"/>
    </row>
    <row r="5879" spans="10:12" x14ac:dyDescent="0.25">
      <c r="J5879" s="1"/>
      <c r="L5879" s="1"/>
    </row>
    <row r="5880" spans="10:12" x14ac:dyDescent="0.25">
      <c r="J5880" s="1"/>
      <c r="L5880" s="1"/>
    </row>
    <row r="5881" spans="10:12" x14ac:dyDescent="0.25">
      <c r="J5881" s="1"/>
      <c r="L5881" s="1"/>
    </row>
    <row r="5882" spans="10:12" x14ac:dyDescent="0.25">
      <c r="J5882" s="1"/>
      <c r="L5882" s="1"/>
    </row>
    <row r="5883" spans="10:12" x14ac:dyDescent="0.25">
      <c r="J5883" s="1"/>
      <c r="L5883" s="1"/>
    </row>
    <row r="5884" spans="10:12" x14ac:dyDescent="0.25">
      <c r="J5884" s="1"/>
      <c r="L5884" s="1"/>
    </row>
    <row r="5885" spans="10:12" x14ac:dyDescent="0.25">
      <c r="J5885" s="1"/>
      <c r="L5885" s="1"/>
    </row>
    <row r="5886" spans="10:12" x14ac:dyDescent="0.25">
      <c r="J5886" s="1"/>
      <c r="L5886" s="1"/>
    </row>
    <row r="5887" spans="10:12" x14ac:dyDescent="0.25">
      <c r="J5887" s="1"/>
      <c r="L5887" s="1"/>
    </row>
    <row r="5888" spans="10:12" x14ac:dyDescent="0.25">
      <c r="J5888" s="1"/>
      <c r="L5888" s="1"/>
    </row>
    <row r="5889" spans="10:12" x14ac:dyDescent="0.25">
      <c r="J5889" s="1"/>
      <c r="L5889" s="1"/>
    </row>
    <row r="5890" spans="10:12" x14ac:dyDescent="0.25">
      <c r="J5890" s="1"/>
      <c r="L5890" s="1"/>
    </row>
    <row r="5891" spans="10:12" x14ac:dyDescent="0.25">
      <c r="J5891" s="1"/>
      <c r="L5891" s="1"/>
    </row>
    <row r="5892" spans="10:12" x14ac:dyDescent="0.25">
      <c r="J5892" s="1"/>
      <c r="L5892" s="1"/>
    </row>
    <row r="5893" spans="10:12" x14ac:dyDescent="0.25">
      <c r="J5893" s="1"/>
      <c r="L5893" s="1"/>
    </row>
    <row r="5894" spans="10:12" x14ac:dyDescent="0.25">
      <c r="J5894" s="1"/>
      <c r="L5894" s="1"/>
    </row>
    <row r="5895" spans="10:12" x14ac:dyDescent="0.25">
      <c r="J5895" s="1"/>
      <c r="L5895" s="1"/>
    </row>
    <row r="5896" spans="10:12" x14ac:dyDescent="0.25">
      <c r="J5896" s="1"/>
      <c r="L5896" s="1"/>
    </row>
    <row r="5897" spans="10:12" x14ac:dyDescent="0.25">
      <c r="J5897" s="1"/>
      <c r="L5897" s="1"/>
    </row>
    <row r="5898" spans="10:12" x14ac:dyDescent="0.25">
      <c r="J5898" s="1"/>
      <c r="L5898" s="1"/>
    </row>
    <row r="5899" spans="10:12" x14ac:dyDescent="0.25">
      <c r="J5899" s="1"/>
      <c r="L5899" s="1"/>
    </row>
    <row r="5900" spans="10:12" x14ac:dyDescent="0.25">
      <c r="J5900" s="1"/>
      <c r="L5900" s="1"/>
    </row>
    <row r="5901" spans="10:12" x14ac:dyDescent="0.25">
      <c r="J5901" s="1"/>
      <c r="L5901" s="1"/>
    </row>
    <row r="5902" spans="10:12" x14ac:dyDescent="0.25">
      <c r="J5902" s="1"/>
      <c r="L5902" s="1"/>
    </row>
    <row r="5903" spans="10:12" x14ac:dyDescent="0.25">
      <c r="J5903" s="1"/>
      <c r="L5903" s="1"/>
    </row>
    <row r="5904" spans="10:12" x14ac:dyDescent="0.25">
      <c r="J5904" s="1"/>
      <c r="L5904" s="1"/>
    </row>
    <row r="5905" spans="10:12" x14ac:dyDescent="0.25">
      <c r="J5905" s="1"/>
      <c r="L5905" s="1"/>
    </row>
    <row r="5906" spans="10:12" x14ac:dyDescent="0.25">
      <c r="J5906" s="1"/>
      <c r="L5906" s="1"/>
    </row>
    <row r="5907" spans="10:12" x14ac:dyDescent="0.25">
      <c r="J5907" s="1"/>
      <c r="L5907" s="1"/>
    </row>
    <row r="5908" spans="10:12" x14ac:dyDescent="0.25">
      <c r="J5908" s="1"/>
      <c r="L5908" s="1"/>
    </row>
    <row r="5909" spans="10:12" x14ac:dyDescent="0.25">
      <c r="J5909" s="1"/>
      <c r="L5909" s="1"/>
    </row>
    <row r="5910" spans="10:12" x14ac:dyDescent="0.25">
      <c r="J5910" s="1"/>
      <c r="L5910" s="1"/>
    </row>
    <row r="5911" spans="10:12" x14ac:dyDescent="0.25">
      <c r="J5911" s="1"/>
      <c r="L5911" s="1"/>
    </row>
    <row r="5912" spans="10:12" x14ac:dyDescent="0.25">
      <c r="J5912" s="1"/>
      <c r="L5912" s="1"/>
    </row>
    <row r="5913" spans="10:12" x14ac:dyDescent="0.25">
      <c r="J5913" s="1"/>
      <c r="L5913" s="1"/>
    </row>
    <row r="5914" spans="10:12" x14ac:dyDescent="0.25">
      <c r="J5914" s="1"/>
      <c r="L5914" s="1"/>
    </row>
    <row r="5915" spans="10:12" x14ac:dyDescent="0.25">
      <c r="J5915" s="1"/>
      <c r="L5915" s="1"/>
    </row>
    <row r="5916" spans="10:12" x14ac:dyDescent="0.25">
      <c r="J5916" s="1"/>
      <c r="L5916" s="1"/>
    </row>
    <row r="5917" spans="10:12" x14ac:dyDescent="0.25">
      <c r="J5917" s="1"/>
      <c r="L5917" s="1"/>
    </row>
    <row r="5918" spans="10:12" x14ac:dyDescent="0.25">
      <c r="J5918" s="1"/>
      <c r="L5918" s="1"/>
    </row>
    <row r="5919" spans="10:12" x14ac:dyDescent="0.25">
      <c r="J5919" s="1"/>
      <c r="L5919" s="1"/>
    </row>
    <row r="5920" spans="10:12" x14ac:dyDescent="0.25">
      <c r="J5920" s="1"/>
      <c r="L5920" s="1"/>
    </row>
    <row r="5921" spans="10:12" x14ac:dyDescent="0.25">
      <c r="J5921" s="1"/>
      <c r="L5921" s="1"/>
    </row>
    <row r="5922" spans="10:12" x14ac:dyDescent="0.25">
      <c r="J5922" s="1"/>
      <c r="L5922" s="1"/>
    </row>
    <row r="5923" spans="10:12" x14ac:dyDescent="0.25">
      <c r="J5923" s="1"/>
      <c r="L5923" s="1"/>
    </row>
    <row r="5924" spans="10:12" x14ac:dyDescent="0.25">
      <c r="J5924" s="1"/>
      <c r="L5924" s="1"/>
    </row>
    <row r="5925" spans="10:12" x14ac:dyDescent="0.25">
      <c r="J5925" s="1"/>
      <c r="L5925" s="1"/>
    </row>
    <row r="5926" spans="10:12" x14ac:dyDescent="0.25">
      <c r="J5926" s="1"/>
      <c r="L5926" s="1"/>
    </row>
    <row r="5927" spans="10:12" x14ac:dyDescent="0.25">
      <c r="J5927" s="1"/>
      <c r="L5927" s="1"/>
    </row>
    <row r="5928" spans="10:12" x14ac:dyDescent="0.25">
      <c r="J5928" s="1"/>
      <c r="L5928" s="1"/>
    </row>
    <row r="5929" spans="10:12" x14ac:dyDescent="0.25">
      <c r="J5929" s="1"/>
      <c r="L5929" s="1"/>
    </row>
    <row r="5930" spans="10:12" x14ac:dyDescent="0.25">
      <c r="J5930" s="1"/>
      <c r="L5930" s="1"/>
    </row>
    <row r="5931" spans="10:12" x14ac:dyDescent="0.25">
      <c r="J5931" s="1"/>
      <c r="L5931" s="1"/>
    </row>
    <row r="5932" spans="10:12" x14ac:dyDescent="0.25">
      <c r="J5932" s="1"/>
      <c r="L5932" s="1"/>
    </row>
    <row r="5933" spans="10:12" x14ac:dyDescent="0.25">
      <c r="J5933" s="1"/>
      <c r="L5933" s="1"/>
    </row>
    <row r="5934" spans="10:12" x14ac:dyDescent="0.25">
      <c r="J5934" s="1"/>
      <c r="L5934" s="1"/>
    </row>
    <row r="5935" spans="10:12" x14ac:dyDescent="0.25">
      <c r="J5935" s="1"/>
      <c r="L5935" s="1"/>
    </row>
    <row r="5936" spans="10:12" x14ac:dyDescent="0.25">
      <c r="J5936" s="1"/>
      <c r="L5936" s="1"/>
    </row>
    <row r="5937" spans="10:12" x14ac:dyDescent="0.25">
      <c r="J5937" s="1"/>
      <c r="L5937" s="1"/>
    </row>
    <row r="5938" spans="10:12" x14ac:dyDescent="0.25">
      <c r="J5938" s="1"/>
      <c r="L5938" s="1"/>
    </row>
    <row r="5939" spans="10:12" x14ac:dyDescent="0.25">
      <c r="J5939" s="1"/>
      <c r="L5939" s="1"/>
    </row>
    <row r="5940" spans="10:12" x14ac:dyDescent="0.25">
      <c r="J5940" s="1"/>
      <c r="L5940" s="1"/>
    </row>
    <row r="5941" spans="10:12" x14ac:dyDescent="0.25">
      <c r="J5941" s="1"/>
      <c r="L5941" s="1"/>
    </row>
    <row r="5942" spans="10:12" x14ac:dyDescent="0.25">
      <c r="J5942" s="1"/>
      <c r="L5942" s="1"/>
    </row>
    <row r="5943" spans="10:12" x14ac:dyDescent="0.25">
      <c r="J5943" s="1"/>
      <c r="L5943" s="1"/>
    </row>
    <row r="5944" spans="10:12" x14ac:dyDescent="0.25">
      <c r="J5944" s="1"/>
      <c r="L5944" s="1"/>
    </row>
    <row r="5945" spans="10:12" x14ac:dyDescent="0.25">
      <c r="J5945" s="1"/>
      <c r="L5945" s="1"/>
    </row>
    <row r="5946" spans="10:12" x14ac:dyDescent="0.25">
      <c r="J5946" s="1"/>
      <c r="L5946" s="1"/>
    </row>
    <row r="5947" spans="10:12" x14ac:dyDescent="0.25">
      <c r="J5947" s="1"/>
      <c r="L5947" s="1"/>
    </row>
    <row r="5948" spans="10:12" x14ac:dyDescent="0.25">
      <c r="J5948" s="1"/>
      <c r="L5948" s="1"/>
    </row>
    <row r="5949" spans="10:12" x14ac:dyDescent="0.25">
      <c r="J5949" s="1"/>
      <c r="L5949" s="1"/>
    </row>
    <row r="5950" spans="10:12" x14ac:dyDescent="0.25">
      <c r="J5950" s="1"/>
      <c r="L5950" s="1"/>
    </row>
    <row r="5951" spans="10:12" x14ac:dyDescent="0.25">
      <c r="J5951" s="1"/>
      <c r="L5951" s="1"/>
    </row>
    <row r="5952" spans="10:12" x14ac:dyDescent="0.25">
      <c r="J5952" s="1"/>
      <c r="L5952" s="1"/>
    </row>
    <row r="5953" spans="10:12" x14ac:dyDescent="0.25">
      <c r="J5953" s="1"/>
      <c r="L5953" s="1"/>
    </row>
    <row r="5954" spans="10:12" x14ac:dyDescent="0.25">
      <c r="J5954" s="1"/>
      <c r="L5954" s="1"/>
    </row>
    <row r="5955" spans="10:12" x14ac:dyDescent="0.25">
      <c r="J5955" s="1"/>
      <c r="L5955" s="1"/>
    </row>
    <row r="5956" spans="10:12" x14ac:dyDescent="0.25">
      <c r="J5956" s="1"/>
      <c r="L5956" s="1"/>
    </row>
    <row r="5957" spans="10:12" x14ac:dyDescent="0.25">
      <c r="J5957" s="1"/>
      <c r="L5957" s="1"/>
    </row>
    <row r="5958" spans="10:12" x14ac:dyDescent="0.25">
      <c r="J5958" s="1"/>
      <c r="L5958" s="1"/>
    </row>
    <row r="5959" spans="10:12" x14ac:dyDescent="0.25">
      <c r="J5959" s="1"/>
      <c r="L5959" s="1"/>
    </row>
    <row r="5960" spans="10:12" x14ac:dyDescent="0.25">
      <c r="J5960" s="1"/>
      <c r="L5960" s="1"/>
    </row>
    <row r="5961" spans="10:12" x14ac:dyDescent="0.25">
      <c r="J5961" s="1"/>
      <c r="L5961" s="1"/>
    </row>
    <row r="5962" spans="10:12" x14ac:dyDescent="0.25">
      <c r="J5962" s="1"/>
      <c r="L5962" s="1"/>
    </row>
    <row r="5963" spans="10:12" x14ac:dyDescent="0.25">
      <c r="J5963" s="1"/>
      <c r="L5963" s="1"/>
    </row>
    <row r="5964" spans="10:12" x14ac:dyDescent="0.25">
      <c r="J5964" s="1"/>
      <c r="L5964" s="1"/>
    </row>
    <row r="5965" spans="10:12" x14ac:dyDescent="0.25">
      <c r="J5965" s="1"/>
      <c r="L5965" s="1"/>
    </row>
    <row r="5966" spans="10:12" x14ac:dyDescent="0.25">
      <c r="J5966" s="1"/>
      <c r="L5966" s="1"/>
    </row>
    <row r="5967" spans="10:12" x14ac:dyDescent="0.25">
      <c r="J5967" s="1"/>
      <c r="L5967" s="1"/>
    </row>
    <row r="5968" spans="10:12" x14ac:dyDescent="0.25">
      <c r="J5968" s="1"/>
      <c r="L5968" s="1"/>
    </row>
    <row r="5969" spans="10:12" x14ac:dyDescent="0.25">
      <c r="J5969" s="1"/>
      <c r="L5969" s="1"/>
    </row>
    <row r="5970" spans="10:12" x14ac:dyDescent="0.25">
      <c r="J5970" s="1"/>
      <c r="L5970" s="1"/>
    </row>
    <row r="5971" spans="10:12" x14ac:dyDescent="0.25">
      <c r="J5971" s="1"/>
      <c r="L5971" s="1"/>
    </row>
    <row r="5972" spans="10:12" x14ac:dyDescent="0.25">
      <c r="J5972" s="1"/>
      <c r="L5972" s="1"/>
    </row>
    <row r="5973" spans="10:12" x14ac:dyDescent="0.25">
      <c r="J5973" s="1"/>
      <c r="L5973" s="1"/>
    </row>
    <row r="5974" spans="10:12" x14ac:dyDescent="0.25">
      <c r="J5974" s="1"/>
      <c r="L5974" s="1"/>
    </row>
    <row r="5975" spans="10:12" x14ac:dyDescent="0.25">
      <c r="J5975" s="1"/>
      <c r="L5975" s="1"/>
    </row>
    <row r="5976" spans="10:12" x14ac:dyDescent="0.25">
      <c r="J5976" s="1"/>
      <c r="L5976" s="1"/>
    </row>
    <row r="5977" spans="10:12" x14ac:dyDescent="0.25">
      <c r="J5977" s="1"/>
      <c r="L5977" s="1"/>
    </row>
    <row r="5978" spans="10:12" x14ac:dyDescent="0.25">
      <c r="J5978" s="1"/>
      <c r="L5978" s="1"/>
    </row>
    <row r="5979" spans="10:12" x14ac:dyDescent="0.25">
      <c r="J5979" s="1"/>
      <c r="L5979" s="1"/>
    </row>
    <row r="5980" spans="10:12" x14ac:dyDescent="0.25">
      <c r="J5980" s="1"/>
      <c r="L5980" s="1"/>
    </row>
    <row r="5981" spans="10:12" x14ac:dyDescent="0.25">
      <c r="J5981" s="1"/>
      <c r="L5981" s="1"/>
    </row>
    <row r="5982" spans="10:12" x14ac:dyDescent="0.25">
      <c r="J5982" s="1"/>
      <c r="L5982" s="1"/>
    </row>
    <row r="5983" spans="10:12" x14ac:dyDescent="0.25">
      <c r="J5983" s="1"/>
      <c r="L5983" s="1"/>
    </row>
    <row r="5984" spans="10:12" x14ac:dyDescent="0.25">
      <c r="J5984" s="1"/>
      <c r="L5984" s="1"/>
    </row>
    <row r="5985" spans="10:12" x14ac:dyDescent="0.25">
      <c r="J5985" s="1"/>
      <c r="L5985" s="1"/>
    </row>
    <row r="5986" spans="10:12" x14ac:dyDescent="0.25">
      <c r="J5986" s="1"/>
      <c r="L5986" s="1"/>
    </row>
    <row r="5987" spans="10:12" x14ac:dyDescent="0.25">
      <c r="J5987" s="1"/>
      <c r="L5987" s="1"/>
    </row>
    <row r="5988" spans="10:12" x14ac:dyDescent="0.25">
      <c r="J5988" s="1"/>
      <c r="L5988" s="1"/>
    </row>
    <row r="5989" spans="10:12" x14ac:dyDescent="0.25">
      <c r="J5989" s="1"/>
      <c r="L5989" s="1"/>
    </row>
    <row r="5990" spans="10:12" x14ac:dyDescent="0.25">
      <c r="J5990" s="1"/>
      <c r="L5990" s="1"/>
    </row>
    <row r="5991" spans="10:12" x14ac:dyDescent="0.25">
      <c r="J5991" s="1"/>
      <c r="L5991" s="1"/>
    </row>
    <row r="5992" spans="10:12" x14ac:dyDescent="0.25">
      <c r="J5992" s="1"/>
      <c r="L5992" s="1"/>
    </row>
    <row r="5993" spans="10:12" x14ac:dyDescent="0.25">
      <c r="J5993" s="1"/>
      <c r="L5993" s="1"/>
    </row>
    <row r="5994" spans="10:12" x14ac:dyDescent="0.25">
      <c r="J5994" s="1"/>
      <c r="L5994" s="1"/>
    </row>
    <row r="5995" spans="10:12" x14ac:dyDescent="0.25">
      <c r="J5995" s="1"/>
      <c r="L5995" s="1"/>
    </row>
    <row r="5996" spans="10:12" x14ac:dyDescent="0.25">
      <c r="J5996" s="1"/>
      <c r="L5996" s="1"/>
    </row>
    <row r="5997" spans="10:12" x14ac:dyDescent="0.25">
      <c r="J5997" s="1"/>
      <c r="L5997" s="1"/>
    </row>
    <row r="5998" spans="10:12" x14ac:dyDescent="0.25">
      <c r="J5998" s="1"/>
      <c r="L5998" s="1"/>
    </row>
    <row r="5999" spans="10:12" x14ac:dyDescent="0.25">
      <c r="J5999" s="1"/>
      <c r="L5999" s="1"/>
    </row>
    <row r="6000" spans="10:12" x14ac:dyDescent="0.25">
      <c r="J6000" s="1"/>
      <c r="L6000" s="1"/>
    </row>
    <row r="6001" spans="10:12" x14ac:dyDescent="0.25">
      <c r="J6001" s="1"/>
      <c r="L6001" s="1"/>
    </row>
    <row r="6002" spans="10:12" x14ac:dyDescent="0.25">
      <c r="J6002" s="1"/>
      <c r="L6002" s="1"/>
    </row>
    <row r="6003" spans="10:12" x14ac:dyDescent="0.25">
      <c r="J6003" s="1"/>
      <c r="L6003" s="1"/>
    </row>
    <row r="6004" spans="10:12" x14ac:dyDescent="0.25">
      <c r="J6004" s="1"/>
      <c r="L6004" s="1"/>
    </row>
    <row r="6005" spans="10:12" x14ac:dyDescent="0.25">
      <c r="J6005" s="1"/>
      <c r="L6005" s="1"/>
    </row>
    <row r="6006" spans="10:12" x14ac:dyDescent="0.25">
      <c r="J6006" s="1"/>
      <c r="L6006" s="1"/>
    </row>
    <row r="6007" spans="10:12" x14ac:dyDescent="0.25">
      <c r="J6007" s="1"/>
      <c r="L6007" s="1"/>
    </row>
    <row r="6008" spans="10:12" x14ac:dyDescent="0.25">
      <c r="J6008" s="1"/>
      <c r="L6008" s="1"/>
    </row>
    <row r="6009" spans="10:12" x14ac:dyDescent="0.25">
      <c r="J6009" s="1"/>
      <c r="L6009" s="1"/>
    </row>
    <row r="6010" spans="10:12" x14ac:dyDescent="0.25">
      <c r="J6010" s="1"/>
      <c r="L6010" s="1"/>
    </row>
    <row r="6011" spans="10:12" x14ac:dyDescent="0.25">
      <c r="J6011" s="1"/>
      <c r="L6011" s="1"/>
    </row>
    <row r="6012" spans="10:12" x14ac:dyDescent="0.25">
      <c r="J6012" s="1"/>
      <c r="L6012" s="1"/>
    </row>
    <row r="6013" spans="10:12" x14ac:dyDescent="0.25">
      <c r="J6013" s="1"/>
      <c r="L6013" s="1"/>
    </row>
    <row r="6014" spans="10:12" x14ac:dyDescent="0.25">
      <c r="J6014" s="1"/>
      <c r="L6014" s="1"/>
    </row>
    <row r="6015" spans="10:12" x14ac:dyDescent="0.25">
      <c r="J6015" s="1"/>
      <c r="L6015" s="1"/>
    </row>
    <row r="6016" spans="10:12" x14ac:dyDescent="0.25">
      <c r="J6016" s="1"/>
      <c r="L6016" s="1"/>
    </row>
    <row r="6017" spans="10:12" x14ac:dyDescent="0.25">
      <c r="J6017" s="1"/>
      <c r="L6017" s="1"/>
    </row>
    <row r="6018" spans="10:12" x14ac:dyDescent="0.25">
      <c r="J6018" s="1"/>
      <c r="L6018" s="1"/>
    </row>
    <row r="6019" spans="10:12" x14ac:dyDescent="0.25">
      <c r="J6019" s="1"/>
      <c r="L6019" s="1"/>
    </row>
    <row r="6020" spans="10:12" x14ac:dyDescent="0.25">
      <c r="J6020" s="1"/>
      <c r="L6020" s="1"/>
    </row>
    <row r="6021" spans="10:12" x14ac:dyDescent="0.25">
      <c r="J6021" s="1"/>
      <c r="L6021" s="1"/>
    </row>
    <row r="6022" spans="10:12" x14ac:dyDescent="0.25">
      <c r="J6022" s="1"/>
      <c r="L6022" s="1"/>
    </row>
    <row r="6023" spans="10:12" x14ac:dyDescent="0.25">
      <c r="J6023" s="1"/>
      <c r="L6023" s="1"/>
    </row>
    <row r="6024" spans="10:12" x14ac:dyDescent="0.25">
      <c r="J6024" s="1"/>
      <c r="L6024" s="1"/>
    </row>
    <row r="6025" spans="10:12" x14ac:dyDescent="0.25">
      <c r="J6025" s="1"/>
      <c r="L6025" s="1"/>
    </row>
    <row r="6026" spans="10:12" x14ac:dyDescent="0.25">
      <c r="J6026" s="1"/>
      <c r="L6026" s="1"/>
    </row>
    <row r="6027" spans="10:12" x14ac:dyDescent="0.25">
      <c r="J6027" s="1"/>
      <c r="L6027" s="1"/>
    </row>
    <row r="6028" spans="10:12" x14ac:dyDescent="0.25">
      <c r="J6028" s="1"/>
      <c r="L6028" s="1"/>
    </row>
    <row r="6029" spans="10:12" x14ac:dyDescent="0.25">
      <c r="J6029" s="1"/>
      <c r="L6029" s="1"/>
    </row>
    <row r="6030" spans="10:12" x14ac:dyDescent="0.25">
      <c r="J6030" s="1"/>
      <c r="L6030" s="1"/>
    </row>
    <row r="6031" spans="10:12" x14ac:dyDescent="0.25">
      <c r="J6031" s="1"/>
      <c r="L6031" s="1"/>
    </row>
    <row r="6032" spans="10:12" x14ac:dyDescent="0.25">
      <c r="J6032" s="1"/>
      <c r="L6032" s="1"/>
    </row>
    <row r="6033" spans="10:12" x14ac:dyDescent="0.25">
      <c r="J6033" s="1"/>
      <c r="L6033" s="1"/>
    </row>
    <row r="6034" spans="10:12" x14ac:dyDescent="0.25">
      <c r="J6034" s="1"/>
      <c r="L6034" s="1"/>
    </row>
    <row r="6035" spans="10:12" x14ac:dyDescent="0.25">
      <c r="J6035" s="1"/>
      <c r="L6035" s="1"/>
    </row>
    <row r="6036" spans="10:12" x14ac:dyDescent="0.25">
      <c r="J6036" s="1"/>
      <c r="L6036" s="1"/>
    </row>
    <row r="6037" spans="10:12" x14ac:dyDescent="0.25">
      <c r="J6037" s="1"/>
      <c r="L6037" s="1"/>
    </row>
    <row r="6038" spans="10:12" x14ac:dyDescent="0.25">
      <c r="J6038" s="1"/>
      <c r="L6038" s="1"/>
    </row>
    <row r="6039" spans="10:12" x14ac:dyDescent="0.25">
      <c r="J6039" s="1"/>
      <c r="L6039" s="1"/>
    </row>
    <row r="6040" spans="10:12" x14ac:dyDescent="0.25">
      <c r="J6040" s="1"/>
      <c r="L6040" s="1"/>
    </row>
    <row r="6041" spans="10:12" x14ac:dyDescent="0.25">
      <c r="J6041" s="1"/>
      <c r="L6041" s="1"/>
    </row>
    <row r="6042" spans="10:12" x14ac:dyDescent="0.25">
      <c r="J6042" s="1"/>
      <c r="L6042" s="1"/>
    </row>
    <row r="6043" spans="10:12" x14ac:dyDescent="0.25">
      <c r="J6043" s="1"/>
      <c r="L6043" s="1"/>
    </row>
    <row r="6044" spans="10:12" x14ac:dyDescent="0.25">
      <c r="J6044" s="1"/>
      <c r="L6044" s="1"/>
    </row>
    <row r="6045" spans="10:12" x14ac:dyDescent="0.25">
      <c r="J6045" s="1"/>
      <c r="L6045" s="1"/>
    </row>
    <row r="6046" spans="10:12" x14ac:dyDescent="0.25">
      <c r="J6046" s="1"/>
      <c r="L6046" s="1"/>
    </row>
    <row r="6047" spans="10:12" x14ac:dyDescent="0.25">
      <c r="J6047" s="1"/>
      <c r="L6047" s="1"/>
    </row>
    <row r="6048" spans="10:12" x14ac:dyDescent="0.25">
      <c r="J6048" s="1"/>
      <c r="L6048" s="1"/>
    </row>
    <row r="6049" spans="10:12" x14ac:dyDescent="0.25">
      <c r="J6049" s="1"/>
      <c r="L6049" s="1"/>
    </row>
    <row r="6050" spans="10:12" x14ac:dyDescent="0.25">
      <c r="J6050" s="1"/>
      <c r="L6050" s="1"/>
    </row>
    <row r="6051" spans="10:12" x14ac:dyDescent="0.25">
      <c r="J6051" s="1"/>
      <c r="L6051" s="1"/>
    </row>
    <row r="6052" spans="10:12" x14ac:dyDescent="0.25">
      <c r="J6052" s="1"/>
      <c r="L6052" s="1"/>
    </row>
    <row r="6053" spans="10:12" x14ac:dyDescent="0.25">
      <c r="J6053" s="1"/>
      <c r="L6053" s="1"/>
    </row>
    <row r="6054" spans="10:12" x14ac:dyDescent="0.25">
      <c r="J6054" s="1"/>
      <c r="L6054" s="1"/>
    </row>
    <row r="6055" spans="10:12" x14ac:dyDescent="0.25">
      <c r="J6055" s="1"/>
      <c r="L6055" s="1"/>
    </row>
    <row r="6056" spans="10:12" x14ac:dyDescent="0.25">
      <c r="J6056" s="1"/>
      <c r="L6056" s="1"/>
    </row>
    <row r="6057" spans="10:12" x14ac:dyDescent="0.25">
      <c r="J6057" s="1"/>
      <c r="L6057" s="1"/>
    </row>
    <row r="6058" spans="10:12" x14ac:dyDescent="0.25">
      <c r="J6058" s="1"/>
      <c r="L6058" s="1"/>
    </row>
    <row r="6059" spans="10:12" x14ac:dyDescent="0.25">
      <c r="J6059" s="1"/>
      <c r="L6059" s="1"/>
    </row>
    <row r="6060" spans="10:12" x14ac:dyDescent="0.25">
      <c r="J6060" s="1"/>
      <c r="L6060" s="1"/>
    </row>
    <row r="6061" spans="10:12" x14ac:dyDescent="0.25">
      <c r="J6061" s="1"/>
      <c r="L6061" s="1"/>
    </row>
    <row r="6062" spans="10:12" x14ac:dyDescent="0.25">
      <c r="J6062" s="1"/>
      <c r="L6062" s="1"/>
    </row>
    <row r="6063" spans="10:12" x14ac:dyDescent="0.25">
      <c r="J6063" s="1"/>
      <c r="L6063" s="1"/>
    </row>
    <row r="6064" spans="10:12" x14ac:dyDescent="0.25">
      <c r="J6064" s="1"/>
      <c r="L6064" s="1"/>
    </row>
    <row r="6065" spans="10:12" x14ac:dyDescent="0.25">
      <c r="J6065" s="1"/>
      <c r="L6065" s="1"/>
    </row>
    <row r="6066" spans="10:12" x14ac:dyDescent="0.25">
      <c r="J6066" s="1"/>
      <c r="L6066" s="1"/>
    </row>
    <row r="6067" spans="10:12" x14ac:dyDescent="0.25">
      <c r="J6067" s="1"/>
      <c r="L6067" s="1"/>
    </row>
    <row r="6068" spans="10:12" x14ac:dyDescent="0.25">
      <c r="J6068" s="1"/>
      <c r="L6068" s="1"/>
    </row>
    <row r="6069" spans="10:12" x14ac:dyDescent="0.25">
      <c r="J6069" s="1"/>
      <c r="L6069" s="1"/>
    </row>
    <row r="6070" spans="10:12" x14ac:dyDescent="0.25">
      <c r="J6070" s="1"/>
      <c r="L6070" s="1"/>
    </row>
    <row r="6071" spans="10:12" x14ac:dyDescent="0.25">
      <c r="J6071" s="1"/>
      <c r="L6071" s="1"/>
    </row>
    <row r="6072" spans="10:12" x14ac:dyDescent="0.25">
      <c r="J6072" s="1"/>
      <c r="L6072" s="1"/>
    </row>
    <row r="6073" spans="10:12" x14ac:dyDescent="0.25">
      <c r="J6073" s="1"/>
      <c r="L6073" s="1"/>
    </row>
    <row r="6074" spans="10:12" x14ac:dyDescent="0.25">
      <c r="J6074" s="1"/>
      <c r="L6074" s="1"/>
    </row>
    <row r="6075" spans="10:12" x14ac:dyDescent="0.25">
      <c r="J6075" s="1"/>
      <c r="L6075" s="1"/>
    </row>
    <row r="6076" spans="10:12" x14ac:dyDescent="0.25">
      <c r="J6076" s="1"/>
      <c r="L6076" s="1"/>
    </row>
    <row r="6077" spans="10:12" x14ac:dyDescent="0.25">
      <c r="J6077" s="1"/>
      <c r="L6077" s="1"/>
    </row>
    <row r="6078" spans="10:12" x14ac:dyDescent="0.25">
      <c r="J6078" s="1"/>
      <c r="L6078" s="1"/>
    </row>
    <row r="6079" spans="10:12" x14ac:dyDescent="0.25">
      <c r="J6079" s="1"/>
      <c r="L6079" s="1"/>
    </row>
    <row r="6080" spans="10:12" x14ac:dyDescent="0.25">
      <c r="J6080" s="1"/>
      <c r="L6080" s="1"/>
    </row>
    <row r="6081" spans="10:12" x14ac:dyDescent="0.25">
      <c r="J6081" s="1"/>
      <c r="L6081" s="1"/>
    </row>
    <row r="6082" spans="10:12" x14ac:dyDescent="0.25">
      <c r="J6082" s="1"/>
      <c r="L6082" s="1"/>
    </row>
    <row r="6083" spans="10:12" x14ac:dyDescent="0.25">
      <c r="J6083" s="1"/>
      <c r="L6083" s="1"/>
    </row>
    <row r="6084" spans="10:12" x14ac:dyDescent="0.25">
      <c r="J6084" s="1"/>
      <c r="L6084" s="1"/>
    </row>
    <row r="6085" spans="10:12" x14ac:dyDescent="0.25">
      <c r="J6085" s="1"/>
      <c r="L6085" s="1"/>
    </row>
    <row r="6086" spans="10:12" x14ac:dyDescent="0.25">
      <c r="J6086" s="1"/>
      <c r="L6086" s="1"/>
    </row>
    <row r="6087" spans="10:12" x14ac:dyDescent="0.25">
      <c r="J6087" s="1"/>
      <c r="L6087" s="1"/>
    </row>
    <row r="6088" spans="10:12" x14ac:dyDescent="0.25">
      <c r="J6088" s="1"/>
      <c r="L6088" s="1"/>
    </row>
    <row r="6089" spans="10:12" x14ac:dyDescent="0.25">
      <c r="J6089" s="1"/>
      <c r="L6089" s="1"/>
    </row>
    <row r="6090" spans="10:12" x14ac:dyDescent="0.25">
      <c r="J6090" s="1"/>
      <c r="L6090" s="1"/>
    </row>
    <row r="6091" spans="10:12" x14ac:dyDescent="0.25">
      <c r="J6091" s="1"/>
      <c r="L6091" s="1"/>
    </row>
    <row r="6092" spans="10:12" x14ac:dyDescent="0.25">
      <c r="J6092" s="1"/>
      <c r="L6092" s="1"/>
    </row>
    <row r="6093" spans="10:12" x14ac:dyDescent="0.25">
      <c r="J6093" s="1"/>
      <c r="L6093" s="1"/>
    </row>
    <row r="6094" spans="10:12" x14ac:dyDescent="0.25">
      <c r="J6094" s="1"/>
      <c r="L6094" s="1"/>
    </row>
    <row r="6095" spans="10:12" x14ac:dyDescent="0.25">
      <c r="J6095" s="1"/>
      <c r="L6095" s="1"/>
    </row>
    <row r="6096" spans="10:12" x14ac:dyDescent="0.25">
      <c r="J6096" s="1"/>
      <c r="L6096" s="1"/>
    </row>
    <row r="6097" spans="10:12" x14ac:dyDescent="0.25">
      <c r="J6097" s="1"/>
      <c r="L6097" s="1"/>
    </row>
    <row r="6098" spans="10:12" x14ac:dyDescent="0.25">
      <c r="J6098" s="1"/>
      <c r="L6098" s="1"/>
    </row>
    <row r="6099" spans="10:12" x14ac:dyDescent="0.25">
      <c r="J6099" s="1"/>
      <c r="L6099" s="1"/>
    </row>
    <row r="6100" spans="10:12" x14ac:dyDescent="0.25">
      <c r="J6100" s="1"/>
      <c r="L6100" s="1"/>
    </row>
    <row r="6101" spans="10:12" x14ac:dyDescent="0.25">
      <c r="J6101" s="1"/>
      <c r="L6101" s="1"/>
    </row>
    <row r="6102" spans="10:12" x14ac:dyDescent="0.25">
      <c r="J6102" s="1"/>
      <c r="L6102" s="1"/>
    </row>
    <row r="6103" spans="10:12" x14ac:dyDescent="0.25">
      <c r="J6103" s="1"/>
      <c r="L6103" s="1"/>
    </row>
    <row r="6104" spans="10:12" x14ac:dyDescent="0.25">
      <c r="J6104" s="1"/>
      <c r="L6104" s="1"/>
    </row>
    <row r="6105" spans="10:12" x14ac:dyDescent="0.25">
      <c r="J6105" s="1"/>
      <c r="L6105" s="1"/>
    </row>
    <row r="6106" spans="10:12" x14ac:dyDescent="0.25">
      <c r="J6106" s="1"/>
      <c r="L6106" s="1"/>
    </row>
    <row r="6107" spans="10:12" x14ac:dyDescent="0.25">
      <c r="J6107" s="1"/>
      <c r="L6107" s="1"/>
    </row>
    <row r="6108" spans="10:12" x14ac:dyDescent="0.25">
      <c r="J6108" s="1"/>
      <c r="L6108" s="1"/>
    </row>
    <row r="6109" spans="10:12" x14ac:dyDescent="0.25">
      <c r="J6109" s="1"/>
      <c r="L6109" s="1"/>
    </row>
    <row r="6110" spans="10:12" x14ac:dyDescent="0.25">
      <c r="J6110" s="1"/>
      <c r="L6110" s="1"/>
    </row>
    <row r="6111" spans="10:12" x14ac:dyDescent="0.25">
      <c r="J6111" s="1"/>
      <c r="L6111" s="1"/>
    </row>
    <row r="6112" spans="10:12" x14ac:dyDescent="0.25">
      <c r="J6112" s="1"/>
      <c r="L6112" s="1"/>
    </row>
    <row r="6113" spans="10:12" x14ac:dyDescent="0.25">
      <c r="J6113" s="1"/>
      <c r="L6113" s="1"/>
    </row>
    <row r="6114" spans="10:12" x14ac:dyDescent="0.25">
      <c r="J6114" s="1"/>
      <c r="L6114" s="1"/>
    </row>
    <row r="6115" spans="10:12" x14ac:dyDescent="0.25">
      <c r="J6115" s="1"/>
      <c r="L6115" s="1"/>
    </row>
    <row r="6116" spans="10:12" x14ac:dyDescent="0.25">
      <c r="J6116" s="1"/>
      <c r="L6116" s="1"/>
    </row>
    <row r="6117" spans="10:12" x14ac:dyDescent="0.25">
      <c r="J6117" s="1"/>
      <c r="L6117" s="1"/>
    </row>
    <row r="6118" spans="10:12" x14ac:dyDescent="0.25">
      <c r="J6118" s="1"/>
      <c r="L6118" s="1"/>
    </row>
    <row r="6119" spans="10:12" x14ac:dyDescent="0.25">
      <c r="J6119" s="1"/>
      <c r="L6119" s="1"/>
    </row>
    <row r="6120" spans="10:12" x14ac:dyDescent="0.25">
      <c r="J6120" s="1"/>
      <c r="L6120" s="1"/>
    </row>
    <row r="6121" spans="10:12" x14ac:dyDescent="0.25">
      <c r="J6121" s="1"/>
      <c r="L6121" s="1"/>
    </row>
    <row r="6122" spans="10:12" x14ac:dyDescent="0.25">
      <c r="J6122" s="1"/>
      <c r="L6122" s="1"/>
    </row>
    <row r="6123" spans="10:12" x14ac:dyDescent="0.25">
      <c r="J6123" s="1"/>
      <c r="L6123" s="1"/>
    </row>
    <row r="6124" spans="10:12" x14ac:dyDescent="0.25">
      <c r="J6124" s="1"/>
      <c r="L6124" s="1"/>
    </row>
    <row r="6125" spans="10:12" x14ac:dyDescent="0.25">
      <c r="J6125" s="1"/>
      <c r="L6125" s="1"/>
    </row>
    <row r="6126" spans="10:12" x14ac:dyDescent="0.25">
      <c r="J6126" s="1"/>
      <c r="L6126" s="1"/>
    </row>
    <row r="6127" spans="10:12" x14ac:dyDescent="0.25">
      <c r="J6127" s="1"/>
      <c r="L6127" s="1"/>
    </row>
    <row r="6128" spans="10:12" x14ac:dyDescent="0.25">
      <c r="J6128" s="1"/>
      <c r="L6128" s="1"/>
    </row>
    <row r="6129" spans="10:12" x14ac:dyDescent="0.25">
      <c r="J6129" s="1"/>
      <c r="L6129" s="1"/>
    </row>
    <row r="6130" spans="10:12" x14ac:dyDescent="0.25">
      <c r="J6130" s="1"/>
      <c r="L6130" s="1"/>
    </row>
    <row r="6131" spans="10:12" x14ac:dyDescent="0.25">
      <c r="J6131" s="1"/>
      <c r="L6131" s="1"/>
    </row>
    <row r="6132" spans="10:12" x14ac:dyDescent="0.25">
      <c r="J6132" s="1"/>
      <c r="L6132" s="1"/>
    </row>
    <row r="6133" spans="10:12" x14ac:dyDescent="0.25">
      <c r="J6133" s="1"/>
      <c r="L6133" s="1"/>
    </row>
    <row r="6134" spans="10:12" x14ac:dyDescent="0.25">
      <c r="J6134" s="1"/>
      <c r="L6134" s="1"/>
    </row>
    <row r="6135" spans="10:12" x14ac:dyDescent="0.25">
      <c r="J6135" s="1"/>
      <c r="L6135" s="1"/>
    </row>
    <row r="6136" spans="10:12" x14ac:dyDescent="0.25">
      <c r="J6136" s="1"/>
      <c r="L6136" s="1"/>
    </row>
    <row r="6137" spans="10:12" x14ac:dyDescent="0.25">
      <c r="J6137" s="1"/>
      <c r="L6137" s="1"/>
    </row>
    <row r="6138" spans="10:12" x14ac:dyDescent="0.25">
      <c r="J6138" s="1"/>
      <c r="L6138" s="1"/>
    </row>
    <row r="6139" spans="10:12" x14ac:dyDescent="0.25">
      <c r="J6139" s="1"/>
      <c r="L6139" s="1"/>
    </row>
    <row r="6140" spans="10:12" x14ac:dyDescent="0.25">
      <c r="J6140" s="1"/>
      <c r="L6140" s="1"/>
    </row>
    <row r="6141" spans="10:12" x14ac:dyDescent="0.25">
      <c r="J6141" s="1"/>
      <c r="L6141" s="1"/>
    </row>
    <row r="6142" spans="10:12" x14ac:dyDescent="0.25">
      <c r="J6142" s="1"/>
      <c r="L6142" s="1"/>
    </row>
    <row r="6143" spans="10:12" x14ac:dyDescent="0.25">
      <c r="J6143" s="1"/>
      <c r="L6143" s="1"/>
    </row>
    <row r="6144" spans="10:12" x14ac:dyDescent="0.25">
      <c r="J6144" s="1"/>
      <c r="L6144" s="1"/>
    </row>
    <row r="6145" spans="10:12" x14ac:dyDescent="0.25">
      <c r="J6145" s="1"/>
      <c r="L6145" s="1"/>
    </row>
    <row r="6146" spans="10:12" x14ac:dyDescent="0.25">
      <c r="J6146" s="1"/>
      <c r="L6146" s="1"/>
    </row>
    <row r="6147" spans="10:12" x14ac:dyDescent="0.25">
      <c r="J6147" s="1"/>
      <c r="L6147" s="1"/>
    </row>
    <row r="6148" spans="10:12" x14ac:dyDescent="0.25">
      <c r="J6148" s="1"/>
      <c r="L6148" s="1"/>
    </row>
    <row r="6149" spans="10:12" x14ac:dyDescent="0.25">
      <c r="J6149" s="1"/>
      <c r="L6149" s="1"/>
    </row>
    <row r="6150" spans="10:12" x14ac:dyDescent="0.25">
      <c r="J6150" s="1"/>
      <c r="L6150" s="1"/>
    </row>
    <row r="6151" spans="10:12" x14ac:dyDescent="0.25">
      <c r="J6151" s="1"/>
      <c r="L6151" s="1"/>
    </row>
    <row r="6152" spans="10:12" x14ac:dyDescent="0.25">
      <c r="J6152" s="1"/>
      <c r="L6152" s="1"/>
    </row>
    <row r="6153" spans="10:12" x14ac:dyDescent="0.25">
      <c r="J6153" s="1"/>
      <c r="L6153" s="1"/>
    </row>
    <row r="6154" spans="10:12" x14ac:dyDescent="0.25">
      <c r="J6154" s="1"/>
      <c r="L6154" s="1"/>
    </row>
    <row r="6155" spans="10:12" x14ac:dyDescent="0.25">
      <c r="J6155" s="1"/>
      <c r="L6155" s="1"/>
    </row>
    <row r="6156" spans="10:12" x14ac:dyDescent="0.25">
      <c r="J6156" s="1"/>
      <c r="L6156" s="1"/>
    </row>
    <row r="6157" spans="10:12" x14ac:dyDescent="0.25">
      <c r="J6157" s="1"/>
      <c r="L6157" s="1"/>
    </row>
    <row r="6158" spans="10:12" x14ac:dyDescent="0.25">
      <c r="J6158" s="1"/>
      <c r="L6158" s="1"/>
    </row>
    <row r="6159" spans="10:12" x14ac:dyDescent="0.25">
      <c r="J6159" s="1"/>
      <c r="L6159" s="1"/>
    </row>
    <row r="6160" spans="10:12" x14ac:dyDescent="0.25">
      <c r="J6160" s="1"/>
      <c r="L6160" s="1"/>
    </row>
    <row r="6161" spans="10:12" x14ac:dyDescent="0.25">
      <c r="J6161" s="1"/>
      <c r="L6161" s="1"/>
    </row>
    <row r="6162" spans="10:12" x14ac:dyDescent="0.25">
      <c r="J6162" s="1"/>
      <c r="L6162" s="1"/>
    </row>
    <row r="6163" spans="10:12" x14ac:dyDescent="0.25">
      <c r="J6163" s="1"/>
      <c r="L6163" s="1"/>
    </row>
    <row r="6164" spans="10:12" x14ac:dyDescent="0.25">
      <c r="J6164" s="1"/>
      <c r="L6164" s="1"/>
    </row>
    <row r="6165" spans="10:12" x14ac:dyDescent="0.25">
      <c r="J6165" s="1"/>
      <c r="L6165" s="1"/>
    </row>
    <row r="6166" spans="10:12" x14ac:dyDescent="0.25">
      <c r="J6166" s="1"/>
      <c r="L6166" s="1"/>
    </row>
    <row r="6167" spans="10:12" x14ac:dyDescent="0.25">
      <c r="J6167" s="1"/>
      <c r="L6167" s="1"/>
    </row>
    <row r="6168" spans="10:12" x14ac:dyDescent="0.25">
      <c r="J6168" s="1"/>
      <c r="L6168" s="1"/>
    </row>
    <row r="6169" spans="10:12" x14ac:dyDescent="0.25">
      <c r="J6169" s="1"/>
      <c r="L6169" s="1"/>
    </row>
    <row r="6170" spans="10:12" x14ac:dyDescent="0.25">
      <c r="J6170" s="1"/>
      <c r="L6170" s="1"/>
    </row>
    <row r="6171" spans="10:12" x14ac:dyDescent="0.25">
      <c r="J6171" s="1"/>
      <c r="L6171" s="1"/>
    </row>
    <row r="6172" spans="10:12" x14ac:dyDescent="0.25">
      <c r="J6172" s="1"/>
      <c r="L6172" s="1"/>
    </row>
    <row r="6173" spans="10:12" x14ac:dyDescent="0.25">
      <c r="J6173" s="1"/>
      <c r="L6173" s="1"/>
    </row>
    <row r="6174" spans="10:12" x14ac:dyDescent="0.25">
      <c r="J6174" s="1"/>
      <c r="L6174" s="1"/>
    </row>
    <row r="6175" spans="10:12" x14ac:dyDescent="0.25">
      <c r="J6175" s="1"/>
      <c r="L6175" s="1"/>
    </row>
    <row r="6176" spans="10:12" x14ac:dyDescent="0.25">
      <c r="J6176" s="1"/>
      <c r="L6176" s="1"/>
    </row>
    <row r="6177" spans="10:12" x14ac:dyDescent="0.25">
      <c r="J6177" s="1"/>
      <c r="L6177" s="1"/>
    </row>
    <row r="6178" spans="10:12" x14ac:dyDescent="0.25">
      <c r="J6178" s="1"/>
      <c r="L6178" s="1"/>
    </row>
    <row r="6179" spans="10:12" x14ac:dyDescent="0.25">
      <c r="J6179" s="1"/>
      <c r="L6179" s="1"/>
    </row>
    <row r="6180" spans="10:12" x14ac:dyDescent="0.25">
      <c r="J6180" s="1"/>
      <c r="L6180" s="1"/>
    </row>
    <row r="6181" spans="10:12" x14ac:dyDescent="0.25">
      <c r="J6181" s="1"/>
      <c r="L6181" s="1"/>
    </row>
    <row r="6182" spans="10:12" x14ac:dyDescent="0.25">
      <c r="J6182" s="1"/>
      <c r="L6182" s="1"/>
    </row>
    <row r="6183" spans="10:12" x14ac:dyDescent="0.25">
      <c r="J6183" s="1"/>
      <c r="L6183" s="1"/>
    </row>
    <row r="6184" spans="10:12" x14ac:dyDescent="0.25">
      <c r="J6184" s="1"/>
      <c r="L6184" s="1"/>
    </row>
    <row r="6185" spans="10:12" x14ac:dyDescent="0.25">
      <c r="J6185" s="1"/>
      <c r="L6185" s="1"/>
    </row>
    <row r="6186" spans="10:12" x14ac:dyDescent="0.25">
      <c r="J6186" s="1"/>
      <c r="L6186" s="1"/>
    </row>
    <row r="6187" spans="10:12" x14ac:dyDescent="0.25">
      <c r="J6187" s="1"/>
      <c r="L6187" s="1"/>
    </row>
    <row r="6188" spans="10:12" x14ac:dyDescent="0.25">
      <c r="J6188" s="1"/>
      <c r="L6188" s="1"/>
    </row>
    <row r="6189" spans="10:12" x14ac:dyDescent="0.25">
      <c r="J6189" s="1"/>
      <c r="L6189" s="1"/>
    </row>
    <row r="6190" spans="10:12" x14ac:dyDescent="0.25">
      <c r="J6190" s="1"/>
      <c r="L6190" s="1"/>
    </row>
    <row r="6191" spans="10:12" x14ac:dyDescent="0.25">
      <c r="J6191" s="1"/>
      <c r="L6191" s="1"/>
    </row>
    <row r="6192" spans="10:12" x14ac:dyDescent="0.25">
      <c r="J6192" s="1"/>
      <c r="L6192" s="1"/>
    </row>
    <row r="6193" spans="10:12" x14ac:dyDescent="0.25">
      <c r="J6193" s="1"/>
      <c r="L6193" s="1"/>
    </row>
    <row r="6194" spans="10:12" x14ac:dyDescent="0.25">
      <c r="J6194" s="1"/>
      <c r="L6194" s="1"/>
    </row>
    <row r="6195" spans="10:12" x14ac:dyDescent="0.25">
      <c r="J6195" s="1"/>
      <c r="L6195" s="1"/>
    </row>
    <row r="6196" spans="10:12" x14ac:dyDescent="0.25">
      <c r="J6196" s="1"/>
      <c r="L6196" s="1"/>
    </row>
    <row r="6197" spans="10:12" x14ac:dyDescent="0.25">
      <c r="J6197" s="1"/>
      <c r="L6197" s="1"/>
    </row>
    <row r="6198" spans="10:12" x14ac:dyDescent="0.25">
      <c r="J6198" s="1"/>
      <c r="L6198" s="1"/>
    </row>
    <row r="6199" spans="10:12" x14ac:dyDescent="0.25">
      <c r="J6199" s="1"/>
      <c r="L6199" s="1"/>
    </row>
    <row r="6200" spans="10:12" x14ac:dyDescent="0.25">
      <c r="J6200" s="1"/>
      <c r="L6200" s="1"/>
    </row>
    <row r="6201" spans="10:12" x14ac:dyDescent="0.25">
      <c r="J6201" s="1"/>
      <c r="L6201" s="1"/>
    </row>
    <row r="6202" spans="10:12" x14ac:dyDescent="0.25">
      <c r="J6202" s="1"/>
      <c r="L6202" s="1"/>
    </row>
    <row r="6203" spans="10:12" x14ac:dyDescent="0.25">
      <c r="J6203" s="1"/>
      <c r="L6203" s="1"/>
    </row>
    <row r="6204" spans="10:12" x14ac:dyDescent="0.25">
      <c r="J6204" s="1"/>
      <c r="L6204" s="1"/>
    </row>
    <row r="6205" spans="10:12" x14ac:dyDescent="0.25">
      <c r="J6205" s="1"/>
      <c r="L6205" s="1"/>
    </row>
    <row r="6206" spans="10:12" x14ac:dyDescent="0.25">
      <c r="J6206" s="1"/>
      <c r="L6206" s="1"/>
    </row>
    <row r="6207" spans="10:12" x14ac:dyDescent="0.25">
      <c r="J6207" s="1"/>
      <c r="L6207" s="1"/>
    </row>
    <row r="6208" spans="10:12" x14ac:dyDescent="0.25">
      <c r="J6208" s="1"/>
      <c r="L6208" s="1"/>
    </row>
    <row r="6209" spans="10:12" x14ac:dyDescent="0.25">
      <c r="J6209" s="1"/>
      <c r="L6209" s="1"/>
    </row>
    <row r="6210" spans="10:12" x14ac:dyDescent="0.25">
      <c r="J6210" s="1"/>
      <c r="L6210" s="1"/>
    </row>
    <row r="6211" spans="10:12" x14ac:dyDescent="0.25">
      <c r="J6211" s="1"/>
      <c r="L6211" s="1"/>
    </row>
    <row r="6212" spans="10:12" x14ac:dyDescent="0.25">
      <c r="J6212" s="1"/>
      <c r="L6212" s="1"/>
    </row>
    <row r="6213" spans="10:12" x14ac:dyDescent="0.25">
      <c r="J6213" s="1"/>
      <c r="L6213" s="1"/>
    </row>
    <row r="6214" spans="10:12" x14ac:dyDescent="0.25">
      <c r="J6214" s="1"/>
      <c r="L6214" s="1"/>
    </row>
    <row r="6215" spans="10:12" x14ac:dyDescent="0.25">
      <c r="J6215" s="1"/>
      <c r="L6215" s="1"/>
    </row>
    <row r="6216" spans="10:12" x14ac:dyDescent="0.25">
      <c r="J6216" s="1"/>
      <c r="L6216" s="1"/>
    </row>
    <row r="6217" spans="10:12" x14ac:dyDescent="0.25">
      <c r="J6217" s="1"/>
      <c r="L6217" s="1"/>
    </row>
    <row r="6218" spans="10:12" x14ac:dyDescent="0.25">
      <c r="J6218" s="1"/>
      <c r="L6218" s="1"/>
    </row>
    <row r="6219" spans="10:12" x14ac:dyDescent="0.25">
      <c r="J6219" s="1"/>
      <c r="L6219" s="1"/>
    </row>
    <row r="6220" spans="10:12" x14ac:dyDescent="0.25">
      <c r="J6220" s="1"/>
      <c r="L6220" s="1"/>
    </row>
    <row r="6221" spans="10:12" x14ac:dyDescent="0.25">
      <c r="J6221" s="1"/>
      <c r="L6221" s="1"/>
    </row>
    <row r="6222" spans="10:12" x14ac:dyDescent="0.25">
      <c r="J6222" s="1"/>
      <c r="L6222" s="1"/>
    </row>
    <row r="6223" spans="10:12" x14ac:dyDescent="0.25">
      <c r="J6223" s="1"/>
      <c r="L6223" s="1"/>
    </row>
    <row r="6224" spans="10:12" x14ac:dyDescent="0.25">
      <c r="J6224" s="1"/>
      <c r="L6224" s="1"/>
    </row>
    <row r="6225" spans="10:12" x14ac:dyDescent="0.25">
      <c r="J6225" s="1"/>
      <c r="L6225" s="1"/>
    </row>
    <row r="6226" spans="10:12" x14ac:dyDescent="0.25">
      <c r="J6226" s="1"/>
      <c r="L6226" s="1"/>
    </row>
    <row r="6227" spans="10:12" x14ac:dyDescent="0.25">
      <c r="J6227" s="1"/>
      <c r="L6227" s="1"/>
    </row>
    <row r="6228" spans="10:12" x14ac:dyDescent="0.25">
      <c r="J6228" s="1"/>
      <c r="L6228" s="1"/>
    </row>
    <row r="6229" spans="10:12" x14ac:dyDescent="0.25">
      <c r="J6229" s="1"/>
      <c r="L6229" s="1"/>
    </row>
    <row r="6230" spans="10:12" x14ac:dyDescent="0.25">
      <c r="J6230" s="1"/>
      <c r="L6230" s="1"/>
    </row>
    <row r="6231" spans="10:12" x14ac:dyDescent="0.25">
      <c r="J6231" s="1"/>
      <c r="L6231" s="1"/>
    </row>
    <row r="6232" spans="10:12" x14ac:dyDescent="0.25">
      <c r="J6232" s="1"/>
      <c r="L6232" s="1"/>
    </row>
    <row r="6233" spans="10:12" x14ac:dyDescent="0.25">
      <c r="J6233" s="1"/>
      <c r="L6233" s="1"/>
    </row>
    <row r="6234" spans="10:12" x14ac:dyDescent="0.25">
      <c r="J6234" s="1"/>
      <c r="L6234" s="1"/>
    </row>
    <row r="6235" spans="10:12" x14ac:dyDescent="0.25">
      <c r="J6235" s="1"/>
      <c r="L6235" s="1"/>
    </row>
    <row r="6236" spans="10:12" x14ac:dyDescent="0.25">
      <c r="J6236" s="1"/>
      <c r="L6236" s="1"/>
    </row>
    <row r="6237" spans="10:12" x14ac:dyDescent="0.25">
      <c r="J6237" s="1"/>
      <c r="L6237" s="1"/>
    </row>
    <row r="6238" spans="10:12" x14ac:dyDescent="0.25">
      <c r="J6238" s="1"/>
      <c r="L6238" s="1"/>
    </row>
    <row r="6239" spans="10:12" x14ac:dyDescent="0.25">
      <c r="J6239" s="1"/>
      <c r="L6239" s="1"/>
    </row>
    <row r="6240" spans="10:12" x14ac:dyDescent="0.25">
      <c r="J6240" s="1"/>
      <c r="L6240" s="1"/>
    </row>
    <row r="6241" spans="10:12" x14ac:dyDescent="0.25">
      <c r="J6241" s="1"/>
      <c r="L6241" s="1"/>
    </row>
    <row r="6242" spans="10:12" x14ac:dyDescent="0.25">
      <c r="L6242" s="1"/>
    </row>
    <row r="6243" spans="10:12" x14ac:dyDescent="0.25">
      <c r="L6243" s="1"/>
    </row>
    <row r="6244" spans="10:12" x14ac:dyDescent="0.25">
      <c r="L6244" s="1"/>
    </row>
    <row r="6245" spans="10:12" x14ac:dyDescent="0.25">
      <c r="L6245" s="1"/>
    </row>
    <row r="6246" spans="10:12" x14ac:dyDescent="0.25">
      <c r="L6246" s="1"/>
    </row>
    <row r="6247" spans="10:12" x14ac:dyDescent="0.25">
      <c r="L6247" s="1"/>
    </row>
    <row r="6248" spans="10:12" x14ac:dyDescent="0.25">
      <c r="L6248" s="1"/>
    </row>
    <row r="6249" spans="10:12" x14ac:dyDescent="0.25">
      <c r="L6249" s="1"/>
    </row>
    <row r="6250" spans="10:12" x14ac:dyDescent="0.25">
      <c r="L6250" s="1"/>
    </row>
    <row r="6251" spans="10:12" x14ac:dyDescent="0.25">
      <c r="L6251" s="1"/>
    </row>
    <row r="6252" spans="10:12" x14ac:dyDescent="0.25">
      <c r="L6252" s="1"/>
    </row>
    <row r="6253" spans="10:12" x14ac:dyDescent="0.25">
      <c r="L6253" s="1"/>
    </row>
    <row r="6254" spans="10:12" x14ac:dyDescent="0.25">
      <c r="L6254" s="1"/>
    </row>
    <row r="6255" spans="10:12" x14ac:dyDescent="0.25">
      <c r="L6255" s="1"/>
    </row>
    <row r="6256" spans="10:12" x14ac:dyDescent="0.25">
      <c r="L6256" s="1"/>
    </row>
    <row r="6257" spans="12:12" x14ac:dyDescent="0.25">
      <c r="L6257" s="1"/>
    </row>
    <row r="6258" spans="12:12" x14ac:dyDescent="0.25">
      <c r="L6258" s="1"/>
    </row>
    <row r="6259" spans="12:12" x14ac:dyDescent="0.25">
      <c r="L6259" s="1"/>
    </row>
    <row r="6260" spans="12:12" x14ac:dyDescent="0.25">
      <c r="L6260" s="1"/>
    </row>
    <row r="6261" spans="12:12" x14ac:dyDescent="0.25">
      <c r="L6261" s="1"/>
    </row>
    <row r="6262" spans="12:12" x14ac:dyDescent="0.25">
      <c r="L6262" s="1"/>
    </row>
    <row r="6263" spans="12:12" x14ac:dyDescent="0.25">
      <c r="L6263" s="1"/>
    </row>
    <row r="6264" spans="12:12" x14ac:dyDescent="0.25">
      <c r="L6264" s="1"/>
    </row>
    <row r="6265" spans="12:12" x14ac:dyDescent="0.25">
      <c r="L6265" s="1"/>
    </row>
    <row r="6266" spans="12:12" x14ac:dyDescent="0.25">
      <c r="L6266" s="1"/>
    </row>
    <row r="6267" spans="12:12" x14ac:dyDescent="0.25">
      <c r="L6267" s="1"/>
    </row>
    <row r="6268" spans="12:12" x14ac:dyDescent="0.25">
      <c r="L6268" s="1"/>
    </row>
    <row r="6269" spans="12:12" x14ac:dyDescent="0.25">
      <c r="L6269" s="1"/>
    </row>
    <row r="6270" spans="12:12" x14ac:dyDescent="0.25">
      <c r="L6270" s="1"/>
    </row>
    <row r="6271" spans="12:12" x14ac:dyDescent="0.25">
      <c r="L6271" s="1"/>
    </row>
    <row r="6272" spans="12:12" x14ac:dyDescent="0.25">
      <c r="L6272" s="1"/>
    </row>
    <row r="6273" spans="12:12" x14ac:dyDescent="0.25">
      <c r="L6273" s="1"/>
    </row>
    <row r="6274" spans="12:12" x14ac:dyDescent="0.25">
      <c r="L6274" s="1"/>
    </row>
    <row r="6275" spans="12:12" x14ac:dyDescent="0.25">
      <c r="L6275" s="1"/>
    </row>
    <row r="6276" spans="12:12" x14ac:dyDescent="0.25">
      <c r="L6276" s="1"/>
    </row>
    <row r="6277" spans="12:12" x14ac:dyDescent="0.25">
      <c r="L6277" s="1"/>
    </row>
    <row r="6278" spans="12:12" x14ac:dyDescent="0.25">
      <c r="L6278" s="1"/>
    </row>
    <row r="6279" spans="12:12" x14ac:dyDescent="0.25">
      <c r="L6279" s="1"/>
    </row>
    <row r="6280" spans="12:12" x14ac:dyDescent="0.25">
      <c r="L6280" s="1"/>
    </row>
    <row r="6281" spans="12:12" x14ac:dyDescent="0.25">
      <c r="L6281" s="1"/>
    </row>
    <row r="6282" spans="12:12" x14ac:dyDescent="0.25">
      <c r="L6282" s="1"/>
    </row>
    <row r="6283" spans="12:12" x14ac:dyDescent="0.25">
      <c r="L6283" s="1"/>
    </row>
    <row r="6284" spans="12:12" x14ac:dyDescent="0.25">
      <c r="L6284" s="1"/>
    </row>
    <row r="6285" spans="12:12" x14ac:dyDescent="0.25">
      <c r="L6285" s="1"/>
    </row>
    <row r="6286" spans="12:12" x14ac:dyDescent="0.25">
      <c r="L6286" s="1"/>
    </row>
    <row r="6287" spans="12:12" x14ac:dyDescent="0.25">
      <c r="L6287" s="1"/>
    </row>
    <row r="6288" spans="12:12" x14ac:dyDescent="0.25">
      <c r="L6288" s="1"/>
    </row>
    <row r="6289" spans="12:12" x14ac:dyDescent="0.25">
      <c r="L6289" s="1"/>
    </row>
    <row r="6290" spans="12:12" x14ac:dyDescent="0.25">
      <c r="L6290" s="1"/>
    </row>
    <row r="6291" spans="12:12" x14ac:dyDescent="0.25">
      <c r="L6291" s="1"/>
    </row>
    <row r="6292" spans="12:12" x14ac:dyDescent="0.25">
      <c r="L6292" s="1"/>
    </row>
    <row r="6293" spans="12:12" x14ac:dyDescent="0.25">
      <c r="L6293" s="1"/>
    </row>
    <row r="6294" spans="12:12" x14ac:dyDescent="0.25">
      <c r="L6294" s="1"/>
    </row>
    <row r="6295" spans="12:12" x14ac:dyDescent="0.25">
      <c r="L6295" s="1"/>
    </row>
    <row r="6296" spans="12:12" x14ac:dyDescent="0.25">
      <c r="L6296" s="1"/>
    </row>
    <row r="6297" spans="12:12" x14ac:dyDescent="0.25">
      <c r="L6297" s="1"/>
    </row>
    <row r="6298" spans="12:12" x14ac:dyDescent="0.25">
      <c r="L6298" s="1"/>
    </row>
    <row r="6299" spans="12:12" x14ac:dyDescent="0.25">
      <c r="L6299" s="1"/>
    </row>
    <row r="6300" spans="12:12" x14ac:dyDescent="0.25">
      <c r="L6300" s="1"/>
    </row>
    <row r="6301" spans="12:12" x14ac:dyDescent="0.25">
      <c r="L6301" s="1"/>
    </row>
    <row r="6302" spans="12:12" x14ac:dyDescent="0.25">
      <c r="L6302" s="1"/>
    </row>
    <row r="6303" spans="12:12" x14ac:dyDescent="0.25">
      <c r="L6303" s="1"/>
    </row>
    <row r="6304" spans="12:12" x14ac:dyDescent="0.25">
      <c r="L6304" s="1"/>
    </row>
    <row r="6305" spans="12:12" x14ac:dyDescent="0.25">
      <c r="L6305" s="1"/>
    </row>
    <row r="6306" spans="12:12" x14ac:dyDescent="0.25">
      <c r="L6306" s="1"/>
    </row>
    <row r="6307" spans="12:12" x14ac:dyDescent="0.25">
      <c r="L6307" s="1"/>
    </row>
    <row r="6308" spans="12:12" x14ac:dyDescent="0.25">
      <c r="L6308" s="1"/>
    </row>
    <row r="6309" spans="12:12" x14ac:dyDescent="0.25">
      <c r="L6309" s="1"/>
    </row>
    <row r="6310" spans="12:12" x14ac:dyDescent="0.25">
      <c r="L6310" s="1"/>
    </row>
    <row r="6311" spans="12:12" x14ac:dyDescent="0.25">
      <c r="L6311" s="1"/>
    </row>
    <row r="6312" spans="12:12" x14ac:dyDescent="0.25">
      <c r="L6312" s="1"/>
    </row>
    <row r="6313" spans="12:12" x14ac:dyDescent="0.25">
      <c r="L6313" s="1"/>
    </row>
    <row r="6314" spans="12:12" x14ac:dyDescent="0.25">
      <c r="L6314" s="1"/>
    </row>
    <row r="6315" spans="12:12" x14ac:dyDescent="0.25">
      <c r="L6315" s="1"/>
    </row>
    <row r="6316" spans="12:12" x14ac:dyDescent="0.25">
      <c r="L6316" s="1"/>
    </row>
    <row r="6317" spans="12:12" x14ac:dyDescent="0.25">
      <c r="L6317" s="1"/>
    </row>
    <row r="6318" spans="12:12" x14ac:dyDescent="0.25">
      <c r="L6318" s="1"/>
    </row>
    <row r="6319" spans="12:12" x14ac:dyDescent="0.25">
      <c r="L6319" s="1"/>
    </row>
    <row r="6320" spans="12:12" x14ac:dyDescent="0.25">
      <c r="L6320" s="1"/>
    </row>
    <row r="6321" spans="12:12" x14ac:dyDescent="0.25">
      <c r="L6321" s="1"/>
    </row>
    <row r="6322" spans="12:12" x14ac:dyDescent="0.25">
      <c r="L6322" s="1"/>
    </row>
    <row r="6323" spans="12:12" x14ac:dyDescent="0.25">
      <c r="L6323" s="1"/>
    </row>
    <row r="6324" spans="12:12" x14ac:dyDescent="0.25">
      <c r="L6324" s="1"/>
    </row>
    <row r="6325" spans="12:12" x14ac:dyDescent="0.25">
      <c r="L6325" s="1"/>
    </row>
    <row r="6326" spans="12:12" x14ac:dyDescent="0.25">
      <c r="L6326" s="1"/>
    </row>
    <row r="6327" spans="12:12" x14ac:dyDescent="0.25">
      <c r="L6327" s="1"/>
    </row>
    <row r="6328" spans="12:12" x14ac:dyDescent="0.25">
      <c r="L6328" s="1"/>
    </row>
    <row r="6329" spans="12:12" x14ac:dyDescent="0.25">
      <c r="L6329" s="1"/>
    </row>
    <row r="6330" spans="12:12" x14ac:dyDescent="0.25">
      <c r="L6330" s="1"/>
    </row>
    <row r="6331" spans="12:12" x14ac:dyDescent="0.25">
      <c r="L6331" s="1"/>
    </row>
    <row r="6332" spans="12:12" x14ac:dyDescent="0.25">
      <c r="L6332" s="1"/>
    </row>
    <row r="6333" spans="12:12" x14ac:dyDescent="0.25">
      <c r="L6333" s="1"/>
    </row>
    <row r="6334" spans="12:12" x14ac:dyDescent="0.25">
      <c r="L6334" s="1"/>
    </row>
    <row r="6335" spans="12:12" x14ac:dyDescent="0.25">
      <c r="L6335" s="1"/>
    </row>
    <row r="6336" spans="12:12" x14ac:dyDescent="0.25">
      <c r="L6336" s="1"/>
    </row>
    <row r="6337" spans="12:12" x14ac:dyDescent="0.25">
      <c r="L6337" s="1"/>
    </row>
    <row r="6338" spans="12:12" x14ac:dyDescent="0.25">
      <c r="L6338" s="1"/>
    </row>
    <row r="6339" spans="12:12" x14ac:dyDescent="0.25">
      <c r="L6339" s="1"/>
    </row>
    <row r="6340" spans="12:12" x14ac:dyDescent="0.25">
      <c r="L6340" s="1"/>
    </row>
    <row r="6341" spans="12:12" x14ac:dyDescent="0.25">
      <c r="L6341" s="1"/>
    </row>
    <row r="6342" spans="12:12" x14ac:dyDescent="0.25">
      <c r="L6342" s="1"/>
    </row>
    <row r="6343" spans="12:12" x14ac:dyDescent="0.25">
      <c r="L6343" s="1"/>
    </row>
    <row r="6344" spans="12:12" x14ac:dyDescent="0.25">
      <c r="L6344" s="1"/>
    </row>
    <row r="6345" spans="12:12" x14ac:dyDescent="0.25">
      <c r="L6345" s="1"/>
    </row>
    <row r="6346" spans="12:12" x14ac:dyDescent="0.25">
      <c r="L6346" s="1"/>
    </row>
    <row r="6347" spans="12:12" x14ac:dyDescent="0.25">
      <c r="L6347" s="1"/>
    </row>
    <row r="6348" spans="12:12" x14ac:dyDescent="0.25">
      <c r="L6348" s="1"/>
    </row>
    <row r="6349" spans="12:12" x14ac:dyDescent="0.25">
      <c r="L6349" s="1"/>
    </row>
    <row r="6350" spans="12:12" x14ac:dyDescent="0.25">
      <c r="L6350" s="1"/>
    </row>
    <row r="6351" spans="12:12" x14ac:dyDescent="0.25">
      <c r="L6351" s="1"/>
    </row>
    <row r="6352" spans="12:12" x14ac:dyDescent="0.25">
      <c r="L6352" s="1"/>
    </row>
    <row r="6353" spans="12:12" x14ac:dyDescent="0.25">
      <c r="L6353" s="1"/>
    </row>
    <row r="6354" spans="12:12" x14ac:dyDescent="0.25">
      <c r="L6354" s="1"/>
    </row>
    <row r="6355" spans="12:12" x14ac:dyDescent="0.25">
      <c r="L6355" s="1"/>
    </row>
    <row r="6356" spans="12:12" x14ac:dyDescent="0.25">
      <c r="L6356" s="1"/>
    </row>
    <row r="6357" spans="12:12" x14ac:dyDescent="0.25">
      <c r="L6357" s="1"/>
    </row>
    <row r="6358" spans="12:12" x14ac:dyDescent="0.25">
      <c r="L6358" s="1"/>
    </row>
    <row r="6359" spans="12:12" x14ac:dyDescent="0.25">
      <c r="L6359" s="1"/>
    </row>
    <row r="6360" spans="12:12" x14ac:dyDescent="0.25">
      <c r="L6360" s="1"/>
    </row>
    <row r="6361" spans="12:12" x14ac:dyDescent="0.25">
      <c r="L6361" s="1"/>
    </row>
    <row r="6362" spans="12:12" x14ac:dyDescent="0.25">
      <c r="L6362" s="1"/>
    </row>
    <row r="6363" spans="12:12" x14ac:dyDescent="0.25">
      <c r="L6363" s="1"/>
    </row>
    <row r="6364" spans="12:12" x14ac:dyDescent="0.25">
      <c r="L6364" s="1"/>
    </row>
    <row r="6365" spans="12:12" x14ac:dyDescent="0.25">
      <c r="L6365" s="1"/>
    </row>
    <row r="6366" spans="12:12" x14ac:dyDescent="0.25">
      <c r="L6366" s="1"/>
    </row>
    <row r="6367" spans="12:12" x14ac:dyDescent="0.25">
      <c r="L6367" s="1"/>
    </row>
    <row r="6368" spans="12:12" x14ac:dyDescent="0.25">
      <c r="L6368" s="1"/>
    </row>
    <row r="6369" spans="12:12" x14ac:dyDescent="0.25">
      <c r="L6369" s="1"/>
    </row>
    <row r="6370" spans="12:12" x14ac:dyDescent="0.25">
      <c r="L6370" s="1"/>
    </row>
    <row r="6371" spans="12:12" x14ac:dyDescent="0.25">
      <c r="L6371" s="1"/>
    </row>
    <row r="6372" spans="12:12" x14ac:dyDescent="0.25">
      <c r="L6372" s="1"/>
    </row>
    <row r="6373" spans="12:12" x14ac:dyDescent="0.25">
      <c r="L6373" s="1"/>
    </row>
    <row r="6374" spans="12:12" x14ac:dyDescent="0.25">
      <c r="L6374" s="1"/>
    </row>
    <row r="6375" spans="12:12" x14ac:dyDescent="0.25">
      <c r="L6375" s="1"/>
    </row>
    <row r="6376" spans="12:12" x14ac:dyDescent="0.25">
      <c r="L6376" s="1"/>
    </row>
    <row r="6377" spans="12:12" x14ac:dyDescent="0.25">
      <c r="L6377" s="1"/>
    </row>
    <row r="6378" spans="12:12" x14ac:dyDescent="0.25">
      <c r="L6378" s="1"/>
    </row>
    <row r="6379" spans="12:12" x14ac:dyDescent="0.25">
      <c r="L6379" s="1"/>
    </row>
    <row r="6380" spans="12:12" x14ac:dyDescent="0.25">
      <c r="L6380" s="1"/>
    </row>
    <row r="6381" spans="12:12" x14ac:dyDescent="0.25">
      <c r="L6381" s="1"/>
    </row>
    <row r="6382" spans="12:12" x14ac:dyDescent="0.25">
      <c r="L6382" s="1"/>
    </row>
    <row r="6383" spans="12:12" x14ac:dyDescent="0.25">
      <c r="L6383" s="1"/>
    </row>
    <row r="6384" spans="12:12" x14ac:dyDescent="0.25">
      <c r="L6384" s="1"/>
    </row>
    <row r="6385" spans="12:12" x14ac:dyDescent="0.25">
      <c r="L6385" s="1"/>
    </row>
    <row r="6386" spans="12:12" x14ac:dyDescent="0.25">
      <c r="L6386" s="1"/>
    </row>
    <row r="6387" spans="12:12" x14ac:dyDescent="0.25">
      <c r="L6387" s="1"/>
    </row>
    <row r="6388" spans="12:12" x14ac:dyDescent="0.25">
      <c r="L6388" s="1"/>
    </row>
    <row r="6389" spans="12:12" x14ac:dyDescent="0.25">
      <c r="L6389" s="1"/>
    </row>
    <row r="6390" spans="12:12" x14ac:dyDescent="0.25">
      <c r="L6390" s="1"/>
    </row>
    <row r="6391" spans="12:12" x14ac:dyDescent="0.25">
      <c r="L6391" s="1"/>
    </row>
    <row r="6392" spans="12:12" x14ac:dyDescent="0.25">
      <c r="L6392" s="1"/>
    </row>
    <row r="6393" spans="12:12" x14ac:dyDescent="0.25">
      <c r="L6393" s="1"/>
    </row>
    <row r="6394" spans="12:12" x14ac:dyDescent="0.25">
      <c r="L6394" s="1"/>
    </row>
    <row r="6395" spans="12:12" x14ac:dyDescent="0.25">
      <c r="L6395" s="1"/>
    </row>
    <row r="6396" spans="12:12" x14ac:dyDescent="0.25">
      <c r="L6396" s="1"/>
    </row>
    <row r="6397" spans="12:12" x14ac:dyDescent="0.25">
      <c r="L6397" s="1"/>
    </row>
    <row r="6398" spans="12:12" x14ac:dyDescent="0.25">
      <c r="L6398" s="1"/>
    </row>
    <row r="6399" spans="12:12" x14ac:dyDescent="0.25">
      <c r="L6399" s="1"/>
    </row>
    <row r="6400" spans="12:12" x14ac:dyDescent="0.25">
      <c r="L6400" s="1"/>
    </row>
    <row r="6401" spans="12:12" x14ac:dyDescent="0.25">
      <c r="L6401" s="1"/>
    </row>
    <row r="6402" spans="12:12" x14ac:dyDescent="0.25">
      <c r="L6402" s="1"/>
    </row>
    <row r="6403" spans="12:12" x14ac:dyDescent="0.25">
      <c r="L6403" s="1"/>
    </row>
    <row r="6404" spans="12:12" x14ac:dyDescent="0.25">
      <c r="L6404" s="1"/>
    </row>
    <row r="6405" spans="12:12" x14ac:dyDescent="0.25">
      <c r="L6405" s="1"/>
    </row>
    <row r="6406" spans="12:12" x14ac:dyDescent="0.25">
      <c r="L6406" s="1"/>
    </row>
    <row r="6407" spans="12:12" x14ac:dyDescent="0.25">
      <c r="L6407" s="1"/>
    </row>
    <row r="6408" spans="12:12" x14ac:dyDescent="0.25">
      <c r="L6408" s="1"/>
    </row>
    <row r="6409" spans="12:12" x14ac:dyDescent="0.25">
      <c r="L6409" s="1"/>
    </row>
    <row r="6410" spans="12:12" x14ac:dyDescent="0.25">
      <c r="L6410" s="1"/>
    </row>
    <row r="6411" spans="12:12" x14ac:dyDescent="0.25">
      <c r="L6411" s="1"/>
    </row>
    <row r="6412" spans="12:12" x14ac:dyDescent="0.25">
      <c r="L6412" s="1"/>
    </row>
    <row r="6413" spans="12:12" x14ac:dyDescent="0.25">
      <c r="L6413" s="1"/>
    </row>
    <row r="6414" spans="12:12" x14ac:dyDescent="0.25">
      <c r="L6414" s="1"/>
    </row>
    <row r="6415" spans="12:12" x14ac:dyDescent="0.25">
      <c r="L6415" s="1"/>
    </row>
    <row r="6416" spans="12:12" x14ac:dyDescent="0.25">
      <c r="L6416" s="1"/>
    </row>
    <row r="6417" spans="12:12" x14ac:dyDescent="0.25">
      <c r="L6417" s="1"/>
    </row>
    <row r="6418" spans="12:12" x14ac:dyDescent="0.25">
      <c r="L6418" s="1"/>
    </row>
    <row r="6419" spans="12:12" x14ac:dyDescent="0.25">
      <c r="L6419" s="1"/>
    </row>
    <row r="6420" spans="12:12" x14ac:dyDescent="0.25">
      <c r="L6420" s="1"/>
    </row>
    <row r="6421" spans="12:12" x14ac:dyDescent="0.25">
      <c r="L6421" s="1"/>
    </row>
    <row r="6422" spans="12:12" x14ac:dyDescent="0.25">
      <c r="L6422" s="1"/>
    </row>
    <row r="6423" spans="12:12" x14ac:dyDescent="0.25">
      <c r="L6423" s="1"/>
    </row>
    <row r="6424" spans="12:12" x14ac:dyDescent="0.25">
      <c r="L6424" s="1"/>
    </row>
    <row r="6425" spans="12:12" x14ac:dyDescent="0.25">
      <c r="L6425" s="1"/>
    </row>
    <row r="6426" spans="12:12" x14ac:dyDescent="0.25">
      <c r="L6426" s="1"/>
    </row>
    <row r="6427" spans="12:12" x14ac:dyDescent="0.25">
      <c r="L6427" s="1"/>
    </row>
    <row r="6428" spans="12:12" x14ac:dyDescent="0.25">
      <c r="L6428" s="1"/>
    </row>
    <row r="6429" spans="12:12" x14ac:dyDescent="0.25">
      <c r="L6429" s="1"/>
    </row>
    <row r="6430" spans="12:12" x14ac:dyDescent="0.25">
      <c r="L6430" s="1"/>
    </row>
    <row r="6431" spans="12:12" x14ac:dyDescent="0.25">
      <c r="L6431" s="1"/>
    </row>
    <row r="6432" spans="12:12" x14ac:dyDescent="0.25">
      <c r="L6432" s="1"/>
    </row>
    <row r="6433" spans="12:12" x14ac:dyDescent="0.25">
      <c r="L6433" s="1"/>
    </row>
    <row r="6434" spans="12:12" x14ac:dyDescent="0.25">
      <c r="L6434" s="1"/>
    </row>
    <row r="6435" spans="12:12" x14ac:dyDescent="0.25">
      <c r="L6435" s="1"/>
    </row>
    <row r="6436" spans="12:12" x14ac:dyDescent="0.25">
      <c r="L6436" s="1"/>
    </row>
    <row r="6437" spans="12:12" x14ac:dyDescent="0.25">
      <c r="L6437" s="1"/>
    </row>
    <row r="6438" spans="12:12" x14ac:dyDescent="0.25">
      <c r="L6438" s="1"/>
    </row>
    <row r="6439" spans="12:12" x14ac:dyDescent="0.25">
      <c r="L6439" s="1"/>
    </row>
    <row r="6440" spans="12:12" x14ac:dyDescent="0.25">
      <c r="L6440" s="1"/>
    </row>
    <row r="6441" spans="12:12" x14ac:dyDescent="0.25">
      <c r="L6441" s="1"/>
    </row>
    <row r="6442" spans="12:12" x14ac:dyDescent="0.25">
      <c r="L6442" s="1"/>
    </row>
    <row r="6443" spans="12:12" x14ac:dyDescent="0.25">
      <c r="L6443" s="1"/>
    </row>
    <row r="6444" spans="12:12" x14ac:dyDescent="0.25">
      <c r="L6444" s="1"/>
    </row>
    <row r="6445" spans="12:12" x14ac:dyDescent="0.25">
      <c r="L6445" s="1"/>
    </row>
    <row r="6446" spans="12:12" x14ac:dyDescent="0.25">
      <c r="L6446" s="1"/>
    </row>
    <row r="6447" spans="12:12" x14ac:dyDescent="0.25">
      <c r="L6447" s="1"/>
    </row>
    <row r="6448" spans="12:12" x14ac:dyDescent="0.25">
      <c r="L6448" s="1"/>
    </row>
    <row r="6449" spans="12:12" x14ac:dyDescent="0.25">
      <c r="L6449" s="1"/>
    </row>
    <row r="6450" spans="12:12" x14ac:dyDescent="0.25">
      <c r="L6450" s="1"/>
    </row>
    <row r="6451" spans="12:12" x14ac:dyDescent="0.25">
      <c r="L6451" s="1"/>
    </row>
    <row r="6452" spans="12:12" x14ac:dyDescent="0.25">
      <c r="L6452" s="1"/>
    </row>
    <row r="6453" spans="12:12" x14ac:dyDescent="0.25">
      <c r="L6453" s="1"/>
    </row>
    <row r="6454" spans="12:12" x14ac:dyDescent="0.25">
      <c r="L6454" s="1"/>
    </row>
    <row r="6455" spans="12:12" x14ac:dyDescent="0.25">
      <c r="L6455" s="1"/>
    </row>
    <row r="6456" spans="12:12" x14ac:dyDescent="0.25">
      <c r="L6456" s="1"/>
    </row>
    <row r="6457" spans="12:12" x14ac:dyDescent="0.25">
      <c r="L6457" s="1"/>
    </row>
    <row r="6458" spans="12:12" x14ac:dyDescent="0.25">
      <c r="L6458" s="1"/>
    </row>
    <row r="6459" spans="12:12" x14ac:dyDescent="0.25">
      <c r="L6459" s="1"/>
    </row>
    <row r="6460" spans="12:12" x14ac:dyDescent="0.25">
      <c r="L6460" s="1"/>
    </row>
    <row r="6461" spans="12:12" x14ac:dyDescent="0.25">
      <c r="L6461" s="1"/>
    </row>
    <row r="6462" spans="12:12" x14ac:dyDescent="0.25">
      <c r="L6462" s="1"/>
    </row>
    <row r="6463" spans="12:12" x14ac:dyDescent="0.25">
      <c r="L6463" s="1"/>
    </row>
    <row r="6464" spans="12:12" x14ac:dyDescent="0.25">
      <c r="L6464" s="1"/>
    </row>
    <row r="6465" spans="12:12" x14ac:dyDescent="0.25">
      <c r="L6465" s="1"/>
    </row>
    <row r="6466" spans="12:12" x14ac:dyDescent="0.25">
      <c r="L6466" s="1"/>
    </row>
    <row r="6467" spans="12:12" x14ac:dyDescent="0.25">
      <c r="L6467" s="1"/>
    </row>
    <row r="6468" spans="12:12" x14ac:dyDescent="0.25">
      <c r="L6468" s="1"/>
    </row>
    <row r="6469" spans="12:12" x14ac:dyDescent="0.25">
      <c r="L6469" s="1"/>
    </row>
    <row r="6470" spans="12:12" x14ac:dyDescent="0.25">
      <c r="L6470" s="1"/>
    </row>
    <row r="6471" spans="12:12" x14ac:dyDescent="0.25">
      <c r="L6471" s="1"/>
    </row>
    <row r="6472" spans="12:12" x14ac:dyDescent="0.25">
      <c r="L6472" s="1"/>
    </row>
    <row r="6473" spans="12:12" x14ac:dyDescent="0.25">
      <c r="L6473" s="1"/>
    </row>
    <row r="6474" spans="12:12" x14ac:dyDescent="0.25">
      <c r="L6474" s="1"/>
    </row>
    <row r="6475" spans="12:12" x14ac:dyDescent="0.25">
      <c r="L6475" s="1"/>
    </row>
    <row r="6476" spans="12:12" x14ac:dyDescent="0.25">
      <c r="L6476" s="1"/>
    </row>
    <row r="6477" spans="12:12" x14ac:dyDescent="0.25">
      <c r="L6477" s="1"/>
    </row>
    <row r="6478" spans="12:12" x14ac:dyDescent="0.25">
      <c r="L6478" s="1"/>
    </row>
    <row r="6479" spans="12:12" x14ac:dyDescent="0.25">
      <c r="L6479" s="1"/>
    </row>
    <row r="6480" spans="12:12" x14ac:dyDescent="0.25">
      <c r="L6480" s="1"/>
    </row>
    <row r="6481" spans="12:12" x14ac:dyDescent="0.25">
      <c r="L6481" s="1"/>
    </row>
    <row r="6482" spans="12:12" x14ac:dyDescent="0.25">
      <c r="L6482" s="1"/>
    </row>
    <row r="6483" spans="12:12" x14ac:dyDescent="0.25">
      <c r="L6483" s="1"/>
    </row>
    <row r="6484" spans="12:12" x14ac:dyDescent="0.25">
      <c r="L6484" s="1"/>
    </row>
    <row r="6485" spans="12:12" x14ac:dyDescent="0.25">
      <c r="L6485" s="1"/>
    </row>
    <row r="6486" spans="12:12" x14ac:dyDescent="0.25">
      <c r="L6486" s="1"/>
    </row>
    <row r="6487" spans="12:12" x14ac:dyDescent="0.25">
      <c r="L6487" s="1"/>
    </row>
    <row r="6488" spans="12:12" x14ac:dyDescent="0.25">
      <c r="L6488" s="1"/>
    </row>
    <row r="6489" spans="12:12" x14ac:dyDescent="0.25">
      <c r="L6489" s="1"/>
    </row>
    <row r="6490" spans="12:12" x14ac:dyDescent="0.25">
      <c r="L6490" s="1"/>
    </row>
    <row r="6491" spans="12:12" x14ac:dyDescent="0.25">
      <c r="L6491" s="1"/>
    </row>
    <row r="6492" spans="12:12" x14ac:dyDescent="0.25">
      <c r="L6492" s="1"/>
    </row>
    <row r="6493" spans="12:12" x14ac:dyDescent="0.25">
      <c r="L6493" s="1"/>
    </row>
    <row r="6494" spans="12:12" x14ac:dyDescent="0.25">
      <c r="L6494" s="1"/>
    </row>
    <row r="6495" spans="12:12" x14ac:dyDescent="0.25">
      <c r="L6495" s="1"/>
    </row>
    <row r="6496" spans="12:12" x14ac:dyDescent="0.25">
      <c r="L6496" s="1"/>
    </row>
    <row r="6497" spans="12:12" x14ac:dyDescent="0.25">
      <c r="L6497" s="1"/>
    </row>
    <row r="6498" spans="12:12" x14ac:dyDescent="0.25">
      <c r="L6498" s="1"/>
    </row>
    <row r="6499" spans="12:12" x14ac:dyDescent="0.25">
      <c r="L6499" s="1"/>
    </row>
    <row r="6500" spans="12:12" x14ac:dyDescent="0.25">
      <c r="L6500" s="1"/>
    </row>
    <row r="6501" spans="12:12" x14ac:dyDescent="0.25">
      <c r="L6501" s="1"/>
    </row>
    <row r="6502" spans="12:12" x14ac:dyDescent="0.25">
      <c r="L6502" s="1"/>
    </row>
    <row r="6503" spans="12:12" x14ac:dyDescent="0.25">
      <c r="L6503" s="1"/>
    </row>
    <row r="6504" spans="12:12" x14ac:dyDescent="0.25">
      <c r="L6504" s="1"/>
    </row>
    <row r="6505" spans="12:12" x14ac:dyDescent="0.25">
      <c r="L6505" s="1"/>
    </row>
    <row r="6506" spans="12:12" x14ac:dyDescent="0.25">
      <c r="L6506" s="1"/>
    </row>
    <row r="6507" spans="12:12" x14ac:dyDescent="0.25">
      <c r="L6507" s="1"/>
    </row>
    <row r="6508" spans="12:12" x14ac:dyDescent="0.25">
      <c r="L6508" s="1"/>
    </row>
    <row r="6509" spans="12:12" x14ac:dyDescent="0.25">
      <c r="L6509" s="1"/>
    </row>
    <row r="6510" spans="12:12" x14ac:dyDescent="0.25">
      <c r="L6510" s="1"/>
    </row>
    <row r="6511" spans="12:12" x14ac:dyDescent="0.25">
      <c r="L6511" s="1"/>
    </row>
    <row r="6512" spans="12:12" x14ac:dyDescent="0.25">
      <c r="L6512" s="1"/>
    </row>
    <row r="6513" spans="12:12" x14ac:dyDescent="0.25">
      <c r="L6513" s="1"/>
    </row>
    <row r="6514" spans="12:12" x14ac:dyDescent="0.25">
      <c r="L6514" s="1"/>
    </row>
    <row r="6515" spans="12:12" x14ac:dyDescent="0.25">
      <c r="L6515" s="1"/>
    </row>
    <row r="6516" spans="12:12" x14ac:dyDescent="0.25">
      <c r="L6516" s="1"/>
    </row>
    <row r="6517" spans="12:12" x14ac:dyDescent="0.25">
      <c r="L6517" s="1"/>
    </row>
    <row r="6518" spans="12:12" x14ac:dyDescent="0.25">
      <c r="L6518" s="1"/>
    </row>
    <row r="6519" spans="12:12" x14ac:dyDescent="0.25">
      <c r="L6519" s="1"/>
    </row>
    <row r="6520" spans="12:12" x14ac:dyDescent="0.25">
      <c r="L6520" s="1"/>
    </row>
    <row r="6521" spans="12:12" x14ac:dyDescent="0.25">
      <c r="L6521" s="1"/>
    </row>
    <row r="6522" spans="12:12" x14ac:dyDescent="0.25">
      <c r="L6522" s="1"/>
    </row>
    <row r="6523" spans="12:12" x14ac:dyDescent="0.25">
      <c r="L6523" s="1"/>
    </row>
    <row r="6524" spans="12:12" x14ac:dyDescent="0.25">
      <c r="L6524" s="1"/>
    </row>
    <row r="6525" spans="12:12" x14ac:dyDescent="0.25">
      <c r="L6525" s="1"/>
    </row>
    <row r="6526" spans="12:12" x14ac:dyDescent="0.25">
      <c r="L6526" s="1"/>
    </row>
    <row r="6527" spans="12:12" x14ac:dyDescent="0.25">
      <c r="L6527" s="1"/>
    </row>
    <row r="6528" spans="12:12" x14ac:dyDescent="0.25">
      <c r="L6528" s="1"/>
    </row>
    <row r="6529" spans="12:12" x14ac:dyDescent="0.25">
      <c r="L6529" s="1"/>
    </row>
    <row r="6530" spans="12:12" x14ac:dyDescent="0.25">
      <c r="L6530" s="1"/>
    </row>
    <row r="6531" spans="12:12" x14ac:dyDescent="0.25">
      <c r="L6531" s="1"/>
    </row>
    <row r="6532" spans="12:12" x14ac:dyDescent="0.25">
      <c r="L6532" s="1"/>
    </row>
    <row r="6533" spans="12:12" x14ac:dyDescent="0.25">
      <c r="L6533" s="1"/>
    </row>
    <row r="6534" spans="12:12" x14ac:dyDescent="0.25">
      <c r="L6534" s="1"/>
    </row>
    <row r="6535" spans="12:12" x14ac:dyDescent="0.25">
      <c r="L6535" s="1"/>
    </row>
    <row r="6536" spans="12:12" x14ac:dyDescent="0.25">
      <c r="L6536" s="1"/>
    </row>
    <row r="6537" spans="12:12" x14ac:dyDescent="0.25">
      <c r="L6537" s="1"/>
    </row>
    <row r="6538" spans="12:12" x14ac:dyDescent="0.25">
      <c r="L6538" s="1"/>
    </row>
    <row r="6539" spans="12:12" x14ac:dyDescent="0.25">
      <c r="L6539" s="1"/>
    </row>
    <row r="6540" spans="12:12" x14ac:dyDescent="0.25">
      <c r="L6540" s="1"/>
    </row>
    <row r="6541" spans="12:12" x14ac:dyDescent="0.25">
      <c r="L6541" s="1"/>
    </row>
    <row r="6542" spans="12:12" x14ac:dyDescent="0.25">
      <c r="L6542" s="1"/>
    </row>
    <row r="6543" spans="12:12" x14ac:dyDescent="0.25">
      <c r="L6543" s="1"/>
    </row>
    <row r="6544" spans="12:12" x14ac:dyDescent="0.25">
      <c r="L6544" s="1"/>
    </row>
    <row r="6545" spans="12:12" x14ac:dyDescent="0.25">
      <c r="L6545" s="1"/>
    </row>
    <row r="6546" spans="12:12" x14ac:dyDescent="0.25">
      <c r="L6546" s="1"/>
    </row>
    <row r="6547" spans="12:12" x14ac:dyDescent="0.25">
      <c r="L6547" s="1"/>
    </row>
    <row r="6548" spans="12:12" x14ac:dyDescent="0.25">
      <c r="L6548" s="1"/>
    </row>
    <row r="6549" spans="12:12" x14ac:dyDescent="0.25">
      <c r="L6549" s="1"/>
    </row>
    <row r="6550" spans="12:12" x14ac:dyDescent="0.25">
      <c r="L6550" s="1"/>
    </row>
    <row r="6551" spans="12:12" x14ac:dyDescent="0.25">
      <c r="L6551" s="1"/>
    </row>
    <row r="6552" spans="12:12" x14ac:dyDescent="0.25">
      <c r="L6552" s="1"/>
    </row>
    <row r="6553" spans="12:12" x14ac:dyDescent="0.25">
      <c r="L6553" s="1"/>
    </row>
    <row r="6554" spans="12:12" x14ac:dyDescent="0.25">
      <c r="L6554" s="1"/>
    </row>
    <row r="6555" spans="12:12" x14ac:dyDescent="0.25">
      <c r="L6555" s="1"/>
    </row>
    <row r="6556" spans="12:12" x14ac:dyDescent="0.25">
      <c r="L6556" s="1"/>
    </row>
    <row r="6557" spans="12:12" x14ac:dyDescent="0.25">
      <c r="L6557" s="1"/>
    </row>
    <row r="6558" spans="12:12" x14ac:dyDescent="0.25">
      <c r="L6558" s="1"/>
    </row>
    <row r="6559" spans="12:12" x14ac:dyDescent="0.25">
      <c r="L6559" s="1"/>
    </row>
    <row r="6560" spans="12:12" x14ac:dyDescent="0.25">
      <c r="L6560" s="1"/>
    </row>
    <row r="6561" spans="12:12" x14ac:dyDescent="0.25">
      <c r="L6561" s="1"/>
    </row>
    <row r="6562" spans="12:12" x14ac:dyDescent="0.25">
      <c r="L6562" s="1"/>
    </row>
    <row r="6563" spans="12:12" x14ac:dyDescent="0.25">
      <c r="L6563" s="1"/>
    </row>
    <row r="6564" spans="12:12" x14ac:dyDescent="0.25">
      <c r="L6564" s="1"/>
    </row>
    <row r="6565" spans="12:12" x14ac:dyDescent="0.25">
      <c r="L6565" s="1"/>
    </row>
    <row r="6566" spans="12:12" x14ac:dyDescent="0.25">
      <c r="L6566" s="1"/>
    </row>
    <row r="6567" spans="12:12" x14ac:dyDescent="0.25">
      <c r="L6567" s="1"/>
    </row>
    <row r="6568" spans="12:12" x14ac:dyDescent="0.25">
      <c r="L6568" s="1"/>
    </row>
    <row r="6569" spans="12:12" x14ac:dyDescent="0.25">
      <c r="L6569" s="1"/>
    </row>
    <row r="6570" spans="12:12" x14ac:dyDescent="0.25">
      <c r="L6570" s="1"/>
    </row>
    <row r="6571" spans="12:12" x14ac:dyDescent="0.25">
      <c r="L6571" s="1"/>
    </row>
    <row r="6572" spans="12:12" x14ac:dyDescent="0.25">
      <c r="L6572" s="1"/>
    </row>
    <row r="6573" spans="12:12" x14ac:dyDescent="0.25">
      <c r="L6573" s="1"/>
    </row>
    <row r="6574" spans="12:12" x14ac:dyDescent="0.25">
      <c r="L6574" s="1"/>
    </row>
    <row r="6575" spans="12:12" x14ac:dyDescent="0.25">
      <c r="L6575" s="1"/>
    </row>
    <row r="6576" spans="12:12" x14ac:dyDescent="0.25">
      <c r="L6576" s="1"/>
    </row>
    <row r="6577" spans="12:12" x14ac:dyDescent="0.25">
      <c r="L6577" s="1"/>
    </row>
    <row r="6578" spans="12:12" x14ac:dyDescent="0.25">
      <c r="L6578" s="1"/>
    </row>
    <row r="6579" spans="12:12" x14ac:dyDescent="0.25">
      <c r="L6579" s="1"/>
    </row>
    <row r="6580" spans="12:12" x14ac:dyDescent="0.25">
      <c r="L6580" s="1"/>
    </row>
    <row r="6581" spans="12:12" x14ac:dyDescent="0.25">
      <c r="L6581" s="1"/>
    </row>
    <row r="6582" spans="12:12" x14ac:dyDescent="0.25">
      <c r="L6582" s="1"/>
    </row>
    <row r="6583" spans="12:12" x14ac:dyDescent="0.25">
      <c r="L6583" s="1"/>
    </row>
    <row r="6584" spans="12:12" x14ac:dyDescent="0.25">
      <c r="L6584" s="1"/>
    </row>
    <row r="6585" spans="12:12" x14ac:dyDescent="0.25">
      <c r="L6585" s="1"/>
    </row>
    <row r="6586" spans="12:12" x14ac:dyDescent="0.25">
      <c r="L6586" s="1"/>
    </row>
    <row r="6587" spans="12:12" x14ac:dyDescent="0.25">
      <c r="L6587" s="1"/>
    </row>
    <row r="6588" spans="12:12" x14ac:dyDescent="0.25">
      <c r="L6588" s="1"/>
    </row>
    <row r="6589" spans="12:12" x14ac:dyDescent="0.25">
      <c r="L6589" s="1"/>
    </row>
    <row r="6590" spans="12:12" x14ac:dyDescent="0.25">
      <c r="L6590" s="1"/>
    </row>
    <row r="6591" spans="12:12" x14ac:dyDescent="0.25">
      <c r="L6591" s="1"/>
    </row>
    <row r="6592" spans="12:12" x14ac:dyDescent="0.25">
      <c r="L6592" s="1"/>
    </row>
    <row r="6593" spans="12:12" x14ac:dyDescent="0.25">
      <c r="L6593" s="1"/>
    </row>
    <row r="6594" spans="12:12" x14ac:dyDescent="0.25">
      <c r="L6594" s="1"/>
    </row>
    <row r="6595" spans="12:12" x14ac:dyDescent="0.25">
      <c r="L6595" s="1"/>
    </row>
    <row r="6596" spans="12:12" x14ac:dyDescent="0.25">
      <c r="L6596" s="1"/>
    </row>
    <row r="6597" spans="12:12" x14ac:dyDescent="0.25">
      <c r="L6597" s="1"/>
    </row>
    <row r="6598" spans="12:12" x14ac:dyDescent="0.25">
      <c r="L6598" s="1"/>
    </row>
    <row r="6599" spans="12:12" x14ac:dyDescent="0.25">
      <c r="L6599" s="1"/>
    </row>
    <row r="6600" spans="12:12" x14ac:dyDescent="0.25">
      <c r="L6600" s="1"/>
    </row>
    <row r="6601" spans="12:12" x14ac:dyDescent="0.25">
      <c r="L6601" s="1"/>
    </row>
    <row r="6602" spans="12:12" x14ac:dyDescent="0.25">
      <c r="L6602" s="1"/>
    </row>
    <row r="6603" spans="12:12" x14ac:dyDescent="0.25">
      <c r="L6603" s="1"/>
    </row>
    <row r="6604" spans="12:12" x14ac:dyDescent="0.25">
      <c r="L6604" s="1"/>
    </row>
    <row r="6605" spans="12:12" x14ac:dyDescent="0.25">
      <c r="L6605" s="1"/>
    </row>
    <row r="6606" spans="12:12" x14ac:dyDescent="0.25">
      <c r="L6606" s="1"/>
    </row>
    <row r="6607" spans="12:12" x14ac:dyDescent="0.25">
      <c r="L6607" s="1"/>
    </row>
    <row r="6608" spans="12:12" x14ac:dyDescent="0.25">
      <c r="L6608" s="1"/>
    </row>
    <row r="6609" spans="12:12" x14ac:dyDescent="0.25">
      <c r="L6609" s="1"/>
    </row>
    <row r="6610" spans="12:12" x14ac:dyDescent="0.25">
      <c r="L6610" s="1"/>
    </row>
    <row r="6611" spans="12:12" x14ac:dyDescent="0.25">
      <c r="L6611" s="1"/>
    </row>
    <row r="6612" spans="12:12" x14ac:dyDescent="0.25">
      <c r="L6612" s="1"/>
    </row>
    <row r="6613" spans="12:12" x14ac:dyDescent="0.25">
      <c r="L6613" s="1"/>
    </row>
    <row r="6614" spans="12:12" x14ac:dyDescent="0.25">
      <c r="L6614" s="1"/>
    </row>
    <row r="6615" spans="12:12" x14ac:dyDescent="0.25">
      <c r="L6615" s="1"/>
    </row>
    <row r="6616" spans="12:12" x14ac:dyDescent="0.25">
      <c r="L6616" s="1"/>
    </row>
    <row r="6617" spans="12:12" x14ac:dyDescent="0.25">
      <c r="L6617" s="1"/>
    </row>
    <row r="6618" spans="12:12" x14ac:dyDescent="0.25">
      <c r="L6618" s="1"/>
    </row>
    <row r="6619" spans="12:12" x14ac:dyDescent="0.25">
      <c r="L6619" s="1"/>
    </row>
    <row r="6620" spans="12:12" x14ac:dyDescent="0.25">
      <c r="L6620" s="1"/>
    </row>
    <row r="6621" spans="12:12" x14ac:dyDescent="0.25">
      <c r="L6621" s="1"/>
    </row>
    <row r="6622" spans="12:12" x14ac:dyDescent="0.25">
      <c r="L6622" s="1"/>
    </row>
    <row r="6623" spans="12:12" x14ac:dyDescent="0.25">
      <c r="L6623" s="1"/>
    </row>
    <row r="6624" spans="12:12" x14ac:dyDescent="0.25">
      <c r="L6624" s="1"/>
    </row>
    <row r="6625" spans="12:12" x14ac:dyDescent="0.25">
      <c r="L6625" s="1"/>
    </row>
    <row r="6626" spans="12:12" x14ac:dyDescent="0.25">
      <c r="L6626" s="1"/>
    </row>
    <row r="6627" spans="12:12" x14ac:dyDescent="0.25">
      <c r="L6627" s="1"/>
    </row>
    <row r="6628" spans="12:12" x14ac:dyDescent="0.25">
      <c r="L6628" s="1"/>
    </row>
    <row r="6629" spans="12:12" x14ac:dyDescent="0.25">
      <c r="L6629" s="1"/>
    </row>
    <row r="6630" spans="12:12" x14ac:dyDescent="0.25">
      <c r="L6630" s="1"/>
    </row>
    <row r="6631" spans="12:12" x14ac:dyDescent="0.25">
      <c r="L6631" s="1"/>
    </row>
    <row r="6632" spans="12:12" x14ac:dyDescent="0.25">
      <c r="L6632" s="1"/>
    </row>
    <row r="6633" spans="12:12" x14ac:dyDescent="0.25">
      <c r="L6633" s="1"/>
    </row>
    <row r="6634" spans="12:12" x14ac:dyDescent="0.25">
      <c r="L6634" s="1"/>
    </row>
    <row r="6635" spans="12:12" x14ac:dyDescent="0.25">
      <c r="L6635" s="1"/>
    </row>
    <row r="6636" spans="12:12" x14ac:dyDescent="0.25">
      <c r="L6636" s="1"/>
    </row>
    <row r="6637" spans="12:12" x14ac:dyDescent="0.25">
      <c r="L6637" s="1"/>
    </row>
    <row r="6638" spans="12:12" x14ac:dyDescent="0.25">
      <c r="L6638" s="1"/>
    </row>
    <row r="6639" spans="12:12" x14ac:dyDescent="0.25">
      <c r="L6639" s="1"/>
    </row>
    <row r="6640" spans="12:12" x14ac:dyDescent="0.25">
      <c r="L6640" s="1"/>
    </row>
    <row r="6641" spans="12:12" x14ac:dyDescent="0.25">
      <c r="L6641" s="1"/>
    </row>
    <row r="6642" spans="12:12" x14ac:dyDescent="0.25">
      <c r="L6642" s="1"/>
    </row>
    <row r="6643" spans="12:12" x14ac:dyDescent="0.25">
      <c r="L6643" s="1"/>
    </row>
    <row r="6644" spans="12:12" x14ac:dyDescent="0.25">
      <c r="L6644" s="1"/>
    </row>
    <row r="6645" spans="12:12" x14ac:dyDescent="0.25">
      <c r="L6645" s="1"/>
    </row>
    <row r="6646" spans="12:12" x14ac:dyDescent="0.25">
      <c r="L6646" s="1"/>
    </row>
    <row r="6647" spans="12:12" x14ac:dyDescent="0.25">
      <c r="L6647" s="1"/>
    </row>
    <row r="6648" spans="12:12" x14ac:dyDescent="0.25">
      <c r="L6648" s="1"/>
    </row>
    <row r="6649" spans="12:12" x14ac:dyDescent="0.25">
      <c r="L6649" s="1"/>
    </row>
    <row r="6650" spans="12:12" x14ac:dyDescent="0.25">
      <c r="L6650" s="1"/>
    </row>
    <row r="6651" spans="12:12" x14ac:dyDescent="0.25">
      <c r="L6651" s="1"/>
    </row>
    <row r="6652" spans="12:12" x14ac:dyDescent="0.25">
      <c r="L6652" s="1"/>
    </row>
    <row r="6653" spans="12:12" x14ac:dyDescent="0.25">
      <c r="L6653" s="1"/>
    </row>
    <row r="6654" spans="12:12" x14ac:dyDescent="0.25">
      <c r="L6654" s="1"/>
    </row>
    <row r="6655" spans="12:12" x14ac:dyDescent="0.25">
      <c r="L6655" s="1"/>
    </row>
    <row r="6656" spans="12:12" x14ac:dyDescent="0.25">
      <c r="L6656" s="1"/>
    </row>
    <row r="6657" spans="12:12" x14ac:dyDescent="0.25">
      <c r="L6657" s="1"/>
    </row>
    <row r="6658" spans="12:12" x14ac:dyDescent="0.25">
      <c r="L6658" s="1"/>
    </row>
    <row r="6659" spans="12:12" x14ac:dyDescent="0.25">
      <c r="L6659" s="1"/>
    </row>
    <row r="6660" spans="12:12" x14ac:dyDescent="0.25">
      <c r="L6660" s="1"/>
    </row>
    <row r="6661" spans="12:12" x14ac:dyDescent="0.25">
      <c r="L6661" s="1"/>
    </row>
    <row r="6662" spans="12:12" x14ac:dyDescent="0.25">
      <c r="L6662" s="1"/>
    </row>
    <row r="6663" spans="12:12" x14ac:dyDescent="0.25">
      <c r="L6663" s="1"/>
    </row>
    <row r="6664" spans="12:12" x14ac:dyDescent="0.25">
      <c r="L6664" s="1"/>
    </row>
    <row r="6665" spans="12:12" x14ac:dyDescent="0.25">
      <c r="L6665" s="1"/>
    </row>
    <row r="6666" spans="12:12" x14ac:dyDescent="0.25">
      <c r="L6666" s="1"/>
    </row>
    <row r="6667" spans="12:12" x14ac:dyDescent="0.25">
      <c r="L6667" s="1"/>
    </row>
    <row r="6668" spans="12:12" x14ac:dyDescent="0.25">
      <c r="L6668" s="1"/>
    </row>
    <row r="6669" spans="12:12" x14ac:dyDescent="0.25">
      <c r="L6669" s="1"/>
    </row>
    <row r="6670" spans="12:12" x14ac:dyDescent="0.25">
      <c r="L6670" s="1"/>
    </row>
    <row r="6671" spans="12:12" x14ac:dyDescent="0.25">
      <c r="L6671" s="1"/>
    </row>
    <row r="6672" spans="12:12" x14ac:dyDescent="0.25">
      <c r="L6672" s="1"/>
    </row>
    <row r="6673" spans="12:12" x14ac:dyDescent="0.25">
      <c r="L6673" s="1"/>
    </row>
    <row r="6674" spans="12:12" x14ac:dyDescent="0.25">
      <c r="L6674" s="1"/>
    </row>
    <row r="6675" spans="12:12" x14ac:dyDescent="0.25">
      <c r="L6675" s="1"/>
    </row>
    <row r="6676" spans="12:12" x14ac:dyDescent="0.25">
      <c r="L6676" s="1"/>
    </row>
    <row r="6677" spans="12:12" x14ac:dyDescent="0.25">
      <c r="L6677" s="1"/>
    </row>
    <row r="6678" spans="12:12" x14ac:dyDescent="0.25">
      <c r="L6678" s="1"/>
    </row>
    <row r="6679" spans="12:12" x14ac:dyDescent="0.25">
      <c r="L6679" s="1"/>
    </row>
    <row r="6680" spans="12:12" x14ac:dyDescent="0.25">
      <c r="L6680" s="1"/>
    </row>
    <row r="6681" spans="12:12" x14ac:dyDescent="0.25">
      <c r="L6681" s="1"/>
    </row>
    <row r="6682" spans="12:12" x14ac:dyDescent="0.25">
      <c r="L6682" s="1"/>
    </row>
    <row r="6683" spans="12:12" x14ac:dyDescent="0.25">
      <c r="L6683" s="1"/>
    </row>
    <row r="6684" spans="12:12" x14ac:dyDescent="0.25">
      <c r="L6684" s="1"/>
    </row>
    <row r="6685" spans="12:12" x14ac:dyDescent="0.25">
      <c r="L6685" s="1"/>
    </row>
    <row r="6686" spans="12:12" x14ac:dyDescent="0.25">
      <c r="L6686" s="1"/>
    </row>
    <row r="6687" spans="12:12" x14ac:dyDescent="0.25">
      <c r="L6687" s="1"/>
    </row>
    <row r="6688" spans="12:12" x14ac:dyDescent="0.25">
      <c r="L6688" s="1"/>
    </row>
    <row r="6689" spans="12:12" x14ac:dyDescent="0.25">
      <c r="L6689" s="1"/>
    </row>
    <row r="6690" spans="12:12" x14ac:dyDescent="0.25">
      <c r="L6690" s="1"/>
    </row>
    <row r="6691" spans="12:12" x14ac:dyDescent="0.25">
      <c r="L6691" s="1"/>
    </row>
    <row r="6692" spans="12:12" x14ac:dyDescent="0.25">
      <c r="L6692" s="1"/>
    </row>
    <row r="6693" spans="12:12" x14ac:dyDescent="0.25">
      <c r="L6693" s="1"/>
    </row>
    <row r="6694" spans="12:12" x14ac:dyDescent="0.25">
      <c r="L6694" s="1"/>
    </row>
    <row r="6695" spans="12:12" x14ac:dyDescent="0.25">
      <c r="L6695" s="1"/>
    </row>
    <row r="6696" spans="12:12" x14ac:dyDescent="0.25">
      <c r="L6696" s="1"/>
    </row>
    <row r="6697" spans="12:12" x14ac:dyDescent="0.25">
      <c r="L6697" s="1"/>
    </row>
  </sheetData>
  <pageMargins left="0.7" right="0.7" top="0.75" bottom="0.75" header="0.3" footer="0.3"/>
  <pageSetup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50FCA-D6A9-4429-8554-26F296649529}">
  <sheetPr codeName="Sheet11"/>
  <dimension ref="A1:H1623"/>
  <sheetViews>
    <sheetView workbookViewId="0"/>
    <sheetView workbookViewId="1"/>
  </sheetViews>
  <sheetFormatPr defaultRowHeight="15" x14ac:dyDescent="0.25"/>
  <cols>
    <col min="1" max="1" width="10.42578125" style="1" bestFit="1" customWidth="1"/>
    <col min="2" max="2" width="14.140625" bestFit="1" customWidth="1"/>
    <col min="7" max="7" width="9.42578125" bestFit="1" customWidth="1"/>
    <col min="8" max="8" width="16.28515625" bestFit="1" customWidth="1"/>
  </cols>
  <sheetData>
    <row r="1" spans="1:8" x14ac:dyDescent="0.25">
      <c r="A1" s="1" t="s">
        <v>128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25">
      <c r="A2" s="1">
        <v>46174</v>
      </c>
      <c r="C2">
        <f>IF(B2="",0,B2)</f>
        <v>0</v>
      </c>
      <c r="G2" s="1">
        <v>46084</v>
      </c>
      <c r="H2">
        <v>30146.104166666668</v>
      </c>
    </row>
    <row r="3" spans="1:8" x14ac:dyDescent="0.25">
      <c r="A3" s="1">
        <v>46175</v>
      </c>
      <c r="C3">
        <f t="shared" ref="C3:C66" si="0">IF(B3="",0,B3)</f>
        <v>0</v>
      </c>
      <c r="G3" s="1">
        <v>46085</v>
      </c>
      <c r="H3">
        <v>25005.291666666668</v>
      </c>
    </row>
    <row r="4" spans="1:8" x14ac:dyDescent="0.25">
      <c r="A4" s="1">
        <v>46176</v>
      </c>
      <c r="C4">
        <f t="shared" si="0"/>
        <v>0</v>
      </c>
      <c r="G4" s="1">
        <v>46086</v>
      </c>
      <c r="H4">
        <v>22110.8125</v>
      </c>
    </row>
    <row r="5" spans="1:8" x14ac:dyDescent="0.25">
      <c r="A5" s="1">
        <v>46177</v>
      </c>
      <c r="C5">
        <f t="shared" si="0"/>
        <v>0</v>
      </c>
      <c r="G5" s="1">
        <v>46087</v>
      </c>
      <c r="H5">
        <v>20328.8125</v>
      </c>
    </row>
    <row r="6" spans="1:8" x14ac:dyDescent="0.25">
      <c r="A6" s="1">
        <v>46178</v>
      </c>
      <c r="C6">
        <f t="shared" si="0"/>
        <v>0</v>
      </c>
      <c r="G6" s="1">
        <v>46088</v>
      </c>
      <c r="H6">
        <v>19493.599999999999</v>
      </c>
    </row>
    <row r="7" spans="1:8" x14ac:dyDescent="0.25">
      <c r="A7" s="1">
        <v>46179</v>
      </c>
      <c r="C7">
        <f t="shared" si="0"/>
        <v>0</v>
      </c>
      <c r="G7" s="1">
        <v>46089</v>
      </c>
      <c r="H7">
        <v>19493.599999999999</v>
      </c>
    </row>
    <row r="8" spans="1:8" x14ac:dyDescent="0.25">
      <c r="A8" s="1">
        <v>46180</v>
      </c>
      <c r="C8">
        <f t="shared" si="0"/>
        <v>0</v>
      </c>
      <c r="G8" s="1">
        <v>46090</v>
      </c>
      <c r="H8">
        <v>19493.599999999999</v>
      </c>
    </row>
    <row r="9" spans="1:8" x14ac:dyDescent="0.25">
      <c r="C9">
        <f t="shared" si="0"/>
        <v>0</v>
      </c>
      <c r="G9" s="1">
        <v>46091</v>
      </c>
      <c r="H9">
        <v>19493.599999999999</v>
      </c>
    </row>
    <row r="10" spans="1:8" x14ac:dyDescent="0.25">
      <c r="C10">
        <f t="shared" si="0"/>
        <v>0</v>
      </c>
      <c r="G10" s="1">
        <v>46092</v>
      </c>
      <c r="H10">
        <v>19493.599999999999</v>
      </c>
    </row>
    <row r="11" spans="1:8" x14ac:dyDescent="0.25">
      <c r="C11">
        <f t="shared" si="0"/>
        <v>0</v>
      </c>
      <c r="G11" s="1">
        <v>46093</v>
      </c>
      <c r="H11">
        <v>19493.599999999999</v>
      </c>
    </row>
    <row r="12" spans="1:8" x14ac:dyDescent="0.25">
      <c r="C12">
        <f t="shared" si="0"/>
        <v>0</v>
      </c>
      <c r="G12" s="1">
        <v>46094</v>
      </c>
      <c r="H12">
        <v>19493.599999999999</v>
      </c>
    </row>
    <row r="13" spans="1:8" x14ac:dyDescent="0.25">
      <c r="C13">
        <f t="shared" si="0"/>
        <v>0</v>
      </c>
      <c r="G13" s="1">
        <v>46095</v>
      </c>
      <c r="H13">
        <v>19493.599999999999</v>
      </c>
    </row>
    <row r="14" spans="1:8" x14ac:dyDescent="0.25">
      <c r="C14">
        <f t="shared" si="0"/>
        <v>0</v>
      </c>
      <c r="G14" s="1">
        <v>46096</v>
      </c>
      <c r="H14">
        <v>19493.599999999999</v>
      </c>
    </row>
    <row r="15" spans="1:8" x14ac:dyDescent="0.25">
      <c r="C15">
        <f t="shared" si="0"/>
        <v>0</v>
      </c>
      <c r="G15" s="1">
        <v>46097</v>
      </c>
      <c r="H15">
        <v>19493.599999999999</v>
      </c>
    </row>
    <row r="16" spans="1:8" x14ac:dyDescent="0.25">
      <c r="C16">
        <f t="shared" si="0"/>
        <v>0</v>
      </c>
      <c r="G16" s="1">
        <v>46098</v>
      </c>
      <c r="H16">
        <v>19493.599999999999</v>
      </c>
    </row>
    <row r="17" spans="3:8" x14ac:dyDescent="0.25">
      <c r="C17">
        <f t="shared" si="0"/>
        <v>0</v>
      </c>
      <c r="G17" s="1">
        <v>46099</v>
      </c>
      <c r="H17">
        <v>19493.599999999999</v>
      </c>
    </row>
    <row r="18" spans="3:8" x14ac:dyDescent="0.25">
      <c r="C18">
        <f t="shared" si="0"/>
        <v>0</v>
      </c>
      <c r="G18" s="1">
        <v>46100</v>
      </c>
      <c r="H18">
        <v>19493.599999999999</v>
      </c>
    </row>
    <row r="19" spans="3:8" x14ac:dyDescent="0.25">
      <c r="C19">
        <f t="shared" si="0"/>
        <v>0</v>
      </c>
      <c r="G19" s="1">
        <v>46101</v>
      </c>
      <c r="H19">
        <v>19493.599999999999</v>
      </c>
    </row>
    <row r="20" spans="3:8" x14ac:dyDescent="0.25">
      <c r="C20">
        <f t="shared" si="0"/>
        <v>0</v>
      </c>
      <c r="G20" s="1">
        <v>46102</v>
      </c>
      <c r="H20">
        <v>19493.599999999999</v>
      </c>
    </row>
    <row r="21" spans="3:8" x14ac:dyDescent="0.25">
      <c r="C21">
        <f t="shared" si="0"/>
        <v>0</v>
      </c>
      <c r="G21" s="1">
        <v>46103</v>
      </c>
      <c r="H21">
        <v>19493.599999999999</v>
      </c>
    </row>
    <row r="22" spans="3:8" x14ac:dyDescent="0.25">
      <c r="C22">
        <f t="shared" si="0"/>
        <v>0</v>
      </c>
      <c r="G22" s="1">
        <v>46104</v>
      </c>
      <c r="H22">
        <v>19493.599999999999</v>
      </c>
    </row>
    <row r="23" spans="3:8" x14ac:dyDescent="0.25">
      <c r="C23">
        <f t="shared" si="0"/>
        <v>0</v>
      </c>
    </row>
    <row r="24" spans="3:8" x14ac:dyDescent="0.25">
      <c r="C24">
        <f t="shared" si="0"/>
        <v>0</v>
      </c>
    </row>
    <row r="25" spans="3:8" x14ac:dyDescent="0.25">
      <c r="C25">
        <f t="shared" si="0"/>
        <v>0</v>
      </c>
    </row>
    <row r="26" spans="3:8" x14ac:dyDescent="0.25">
      <c r="C26">
        <f t="shared" si="0"/>
        <v>0</v>
      </c>
    </row>
    <row r="27" spans="3:8" x14ac:dyDescent="0.25">
      <c r="C27">
        <f t="shared" si="0"/>
        <v>0</v>
      </c>
    </row>
    <row r="28" spans="3:8" x14ac:dyDescent="0.25">
      <c r="C28">
        <f t="shared" si="0"/>
        <v>0</v>
      </c>
    </row>
    <row r="29" spans="3:8" x14ac:dyDescent="0.25">
      <c r="C29">
        <f t="shared" si="0"/>
        <v>0</v>
      </c>
    </row>
    <row r="30" spans="3:8" x14ac:dyDescent="0.25">
      <c r="C30">
        <f t="shared" si="0"/>
        <v>0</v>
      </c>
    </row>
    <row r="31" spans="3:8" x14ac:dyDescent="0.25">
      <c r="C31">
        <f t="shared" si="0"/>
        <v>0</v>
      </c>
    </row>
    <row r="32" spans="3:8" x14ac:dyDescent="0.25">
      <c r="C32">
        <f t="shared" si="0"/>
        <v>0</v>
      </c>
    </row>
    <row r="33" spans="3:3" x14ac:dyDescent="0.25">
      <c r="C33">
        <f t="shared" si="0"/>
        <v>0</v>
      </c>
    </row>
    <row r="34" spans="3:3" x14ac:dyDescent="0.25">
      <c r="C34">
        <f t="shared" si="0"/>
        <v>0</v>
      </c>
    </row>
    <row r="35" spans="3:3" x14ac:dyDescent="0.25">
      <c r="C35">
        <f t="shared" si="0"/>
        <v>0</v>
      </c>
    </row>
    <row r="36" spans="3:3" x14ac:dyDescent="0.25">
      <c r="C36">
        <f t="shared" si="0"/>
        <v>0</v>
      </c>
    </row>
    <row r="37" spans="3:3" x14ac:dyDescent="0.25">
      <c r="C37">
        <f t="shared" si="0"/>
        <v>0</v>
      </c>
    </row>
    <row r="38" spans="3:3" x14ac:dyDescent="0.25">
      <c r="C38">
        <f t="shared" si="0"/>
        <v>0</v>
      </c>
    </row>
    <row r="39" spans="3:3" x14ac:dyDescent="0.25">
      <c r="C39">
        <f t="shared" si="0"/>
        <v>0</v>
      </c>
    </row>
    <row r="40" spans="3:3" x14ac:dyDescent="0.25">
      <c r="C40">
        <f t="shared" si="0"/>
        <v>0</v>
      </c>
    </row>
    <row r="41" spans="3:3" x14ac:dyDescent="0.25">
      <c r="C41">
        <f t="shared" si="0"/>
        <v>0</v>
      </c>
    </row>
    <row r="42" spans="3:3" x14ac:dyDescent="0.25">
      <c r="C42">
        <f t="shared" si="0"/>
        <v>0</v>
      </c>
    </row>
    <row r="43" spans="3:3" x14ac:dyDescent="0.25">
      <c r="C43">
        <f t="shared" si="0"/>
        <v>0</v>
      </c>
    </row>
    <row r="44" spans="3:3" x14ac:dyDescent="0.25">
      <c r="C44">
        <f t="shared" si="0"/>
        <v>0</v>
      </c>
    </row>
    <row r="45" spans="3:3" x14ac:dyDescent="0.25">
      <c r="C45">
        <f t="shared" si="0"/>
        <v>0</v>
      </c>
    </row>
    <row r="46" spans="3:3" x14ac:dyDescent="0.25">
      <c r="C46">
        <f t="shared" si="0"/>
        <v>0</v>
      </c>
    </row>
    <row r="47" spans="3:3" x14ac:dyDescent="0.25">
      <c r="C47">
        <f t="shared" si="0"/>
        <v>0</v>
      </c>
    </row>
    <row r="48" spans="3:3" x14ac:dyDescent="0.25">
      <c r="C48">
        <f t="shared" si="0"/>
        <v>0</v>
      </c>
    </row>
    <row r="49" spans="3:3" x14ac:dyDescent="0.25">
      <c r="C49">
        <f t="shared" si="0"/>
        <v>0</v>
      </c>
    </row>
    <row r="50" spans="3:3" x14ac:dyDescent="0.25">
      <c r="C50">
        <f t="shared" si="0"/>
        <v>0</v>
      </c>
    </row>
    <row r="51" spans="3:3" x14ac:dyDescent="0.25">
      <c r="C51">
        <f t="shared" si="0"/>
        <v>0</v>
      </c>
    </row>
    <row r="52" spans="3:3" x14ac:dyDescent="0.25">
      <c r="C52">
        <f t="shared" si="0"/>
        <v>0</v>
      </c>
    </row>
    <row r="53" spans="3:3" x14ac:dyDescent="0.25">
      <c r="C53">
        <f t="shared" si="0"/>
        <v>0</v>
      </c>
    </row>
    <row r="54" spans="3:3" x14ac:dyDescent="0.25">
      <c r="C54">
        <f t="shared" si="0"/>
        <v>0</v>
      </c>
    </row>
    <row r="55" spans="3:3" x14ac:dyDescent="0.25">
      <c r="C55">
        <f t="shared" si="0"/>
        <v>0</v>
      </c>
    </row>
    <row r="56" spans="3:3" x14ac:dyDescent="0.25">
      <c r="C56">
        <f t="shared" si="0"/>
        <v>0</v>
      </c>
    </row>
    <row r="57" spans="3:3" x14ac:dyDescent="0.25">
      <c r="C57">
        <f t="shared" si="0"/>
        <v>0</v>
      </c>
    </row>
    <row r="58" spans="3:3" x14ac:dyDescent="0.25">
      <c r="C58">
        <f t="shared" si="0"/>
        <v>0</v>
      </c>
    </row>
    <row r="59" spans="3:3" x14ac:dyDescent="0.25">
      <c r="C59">
        <f t="shared" si="0"/>
        <v>0</v>
      </c>
    </row>
    <row r="60" spans="3:3" x14ac:dyDescent="0.25">
      <c r="C60">
        <f t="shared" si="0"/>
        <v>0</v>
      </c>
    </row>
    <row r="61" spans="3:3" x14ac:dyDescent="0.25">
      <c r="C61">
        <f t="shared" si="0"/>
        <v>0</v>
      </c>
    </row>
    <row r="62" spans="3:3" x14ac:dyDescent="0.25">
      <c r="C62">
        <f t="shared" si="0"/>
        <v>0</v>
      </c>
    </row>
    <row r="63" spans="3:3" x14ac:dyDescent="0.25">
      <c r="C63">
        <f t="shared" si="0"/>
        <v>0</v>
      </c>
    </row>
    <row r="64" spans="3:3" x14ac:dyDescent="0.25">
      <c r="C64">
        <f t="shared" si="0"/>
        <v>0</v>
      </c>
    </row>
    <row r="65" spans="3:3" x14ac:dyDescent="0.25">
      <c r="C65">
        <f t="shared" si="0"/>
        <v>0</v>
      </c>
    </row>
    <row r="66" spans="3:3" x14ac:dyDescent="0.25">
      <c r="C66">
        <f t="shared" si="0"/>
        <v>0</v>
      </c>
    </row>
    <row r="67" spans="3:3" x14ac:dyDescent="0.25">
      <c r="C67">
        <f t="shared" ref="C67:C130" si="1">IF(B67="",0,B67)</f>
        <v>0</v>
      </c>
    </row>
    <row r="68" spans="3:3" x14ac:dyDescent="0.25">
      <c r="C68">
        <f t="shared" si="1"/>
        <v>0</v>
      </c>
    </row>
    <row r="69" spans="3:3" x14ac:dyDescent="0.25">
      <c r="C69">
        <f t="shared" si="1"/>
        <v>0</v>
      </c>
    </row>
    <row r="70" spans="3:3" x14ac:dyDescent="0.25">
      <c r="C70">
        <f t="shared" si="1"/>
        <v>0</v>
      </c>
    </row>
    <row r="71" spans="3:3" x14ac:dyDescent="0.25">
      <c r="C71">
        <f t="shared" si="1"/>
        <v>0</v>
      </c>
    </row>
    <row r="72" spans="3:3" x14ac:dyDescent="0.25">
      <c r="C72">
        <f t="shared" si="1"/>
        <v>0</v>
      </c>
    </row>
    <row r="73" spans="3:3" x14ac:dyDescent="0.25">
      <c r="C73">
        <f t="shared" si="1"/>
        <v>0</v>
      </c>
    </row>
    <row r="74" spans="3:3" x14ac:dyDescent="0.25">
      <c r="C74">
        <f t="shared" si="1"/>
        <v>0</v>
      </c>
    </row>
    <row r="75" spans="3:3" x14ac:dyDescent="0.25">
      <c r="C75">
        <f t="shared" si="1"/>
        <v>0</v>
      </c>
    </row>
    <row r="76" spans="3:3" x14ac:dyDescent="0.25">
      <c r="C76">
        <f t="shared" si="1"/>
        <v>0</v>
      </c>
    </row>
    <row r="77" spans="3:3" x14ac:dyDescent="0.25">
      <c r="C77">
        <f t="shared" si="1"/>
        <v>0</v>
      </c>
    </row>
    <row r="78" spans="3:3" x14ac:dyDescent="0.25">
      <c r="C78">
        <f t="shared" si="1"/>
        <v>0</v>
      </c>
    </row>
    <row r="79" spans="3:3" x14ac:dyDescent="0.25">
      <c r="C79">
        <f t="shared" si="1"/>
        <v>0</v>
      </c>
    </row>
    <row r="80" spans="3:3" x14ac:dyDescent="0.25">
      <c r="C80">
        <f t="shared" si="1"/>
        <v>0</v>
      </c>
    </row>
    <row r="81" spans="3:3" x14ac:dyDescent="0.25">
      <c r="C81">
        <f t="shared" si="1"/>
        <v>0</v>
      </c>
    </row>
    <row r="82" spans="3:3" x14ac:dyDescent="0.25">
      <c r="C82">
        <f t="shared" si="1"/>
        <v>0</v>
      </c>
    </row>
    <row r="83" spans="3:3" x14ac:dyDescent="0.25">
      <c r="C83">
        <f t="shared" si="1"/>
        <v>0</v>
      </c>
    </row>
    <row r="84" spans="3:3" x14ac:dyDescent="0.25">
      <c r="C84">
        <f t="shared" si="1"/>
        <v>0</v>
      </c>
    </row>
    <row r="85" spans="3:3" x14ac:dyDescent="0.25">
      <c r="C85">
        <f t="shared" si="1"/>
        <v>0</v>
      </c>
    </row>
    <row r="86" spans="3:3" x14ac:dyDescent="0.25">
      <c r="C86">
        <f t="shared" si="1"/>
        <v>0</v>
      </c>
    </row>
    <row r="87" spans="3:3" x14ac:dyDescent="0.25">
      <c r="C87">
        <f t="shared" si="1"/>
        <v>0</v>
      </c>
    </row>
    <row r="88" spans="3:3" x14ac:dyDescent="0.25">
      <c r="C88">
        <f t="shared" si="1"/>
        <v>0</v>
      </c>
    </row>
    <row r="89" spans="3:3" x14ac:dyDescent="0.25">
      <c r="C89">
        <f t="shared" si="1"/>
        <v>0</v>
      </c>
    </row>
    <row r="90" spans="3:3" x14ac:dyDescent="0.25">
      <c r="C90">
        <f t="shared" si="1"/>
        <v>0</v>
      </c>
    </row>
    <row r="91" spans="3:3" x14ac:dyDescent="0.25">
      <c r="C91">
        <f t="shared" si="1"/>
        <v>0</v>
      </c>
    </row>
    <row r="92" spans="3:3" x14ac:dyDescent="0.25">
      <c r="C92">
        <f t="shared" si="1"/>
        <v>0</v>
      </c>
    </row>
    <row r="93" spans="3:3" x14ac:dyDescent="0.25">
      <c r="C93">
        <f t="shared" si="1"/>
        <v>0</v>
      </c>
    </row>
    <row r="94" spans="3:3" x14ac:dyDescent="0.25">
      <c r="C94">
        <f t="shared" si="1"/>
        <v>0</v>
      </c>
    </row>
    <row r="95" spans="3:3" x14ac:dyDescent="0.25">
      <c r="C95">
        <f t="shared" si="1"/>
        <v>0</v>
      </c>
    </row>
    <row r="96" spans="3:3" x14ac:dyDescent="0.25">
      <c r="C96">
        <f t="shared" si="1"/>
        <v>0</v>
      </c>
    </row>
    <row r="97" spans="3:3" x14ac:dyDescent="0.25">
      <c r="C97">
        <f t="shared" si="1"/>
        <v>0</v>
      </c>
    </row>
    <row r="98" spans="3:3" x14ac:dyDescent="0.25">
      <c r="C98">
        <f t="shared" si="1"/>
        <v>0</v>
      </c>
    </row>
    <row r="99" spans="3:3" x14ac:dyDescent="0.25">
      <c r="C99">
        <f t="shared" si="1"/>
        <v>0</v>
      </c>
    </row>
    <row r="100" spans="3:3" x14ac:dyDescent="0.25">
      <c r="C100">
        <f t="shared" si="1"/>
        <v>0</v>
      </c>
    </row>
    <row r="101" spans="3:3" x14ac:dyDescent="0.25">
      <c r="C101">
        <f t="shared" si="1"/>
        <v>0</v>
      </c>
    </row>
    <row r="102" spans="3:3" x14ac:dyDescent="0.25">
      <c r="C102">
        <f t="shared" si="1"/>
        <v>0</v>
      </c>
    </row>
    <row r="103" spans="3:3" x14ac:dyDescent="0.25">
      <c r="C103">
        <f t="shared" si="1"/>
        <v>0</v>
      </c>
    </row>
    <row r="104" spans="3:3" x14ac:dyDescent="0.25">
      <c r="C104">
        <f t="shared" si="1"/>
        <v>0</v>
      </c>
    </row>
    <row r="105" spans="3:3" x14ac:dyDescent="0.25">
      <c r="C105">
        <f t="shared" si="1"/>
        <v>0</v>
      </c>
    </row>
    <row r="106" spans="3:3" x14ac:dyDescent="0.25">
      <c r="C106">
        <f t="shared" si="1"/>
        <v>0</v>
      </c>
    </row>
    <row r="107" spans="3:3" x14ac:dyDescent="0.25">
      <c r="C107">
        <f t="shared" si="1"/>
        <v>0</v>
      </c>
    </row>
    <row r="108" spans="3:3" x14ac:dyDescent="0.25">
      <c r="C108">
        <f t="shared" si="1"/>
        <v>0</v>
      </c>
    </row>
    <row r="109" spans="3:3" x14ac:dyDescent="0.25">
      <c r="C109">
        <f t="shared" si="1"/>
        <v>0</v>
      </c>
    </row>
    <row r="110" spans="3:3" x14ac:dyDescent="0.25">
      <c r="C110">
        <f t="shared" si="1"/>
        <v>0</v>
      </c>
    </row>
    <row r="111" spans="3:3" x14ac:dyDescent="0.25">
      <c r="C111">
        <f t="shared" si="1"/>
        <v>0</v>
      </c>
    </row>
    <row r="112" spans="3:3" x14ac:dyDescent="0.25">
      <c r="C112">
        <f t="shared" si="1"/>
        <v>0</v>
      </c>
    </row>
    <row r="113" spans="3:3" x14ac:dyDescent="0.25">
      <c r="C113">
        <f t="shared" si="1"/>
        <v>0</v>
      </c>
    </row>
    <row r="114" spans="3:3" x14ac:dyDescent="0.25">
      <c r="C114">
        <f t="shared" si="1"/>
        <v>0</v>
      </c>
    </row>
    <row r="115" spans="3:3" x14ac:dyDescent="0.25">
      <c r="C115">
        <f t="shared" si="1"/>
        <v>0</v>
      </c>
    </row>
    <row r="116" spans="3:3" x14ac:dyDescent="0.25">
      <c r="C116">
        <f t="shared" si="1"/>
        <v>0</v>
      </c>
    </row>
    <row r="117" spans="3:3" x14ac:dyDescent="0.25">
      <c r="C117">
        <f t="shared" si="1"/>
        <v>0</v>
      </c>
    </row>
    <row r="118" spans="3:3" x14ac:dyDescent="0.25">
      <c r="C118">
        <f t="shared" si="1"/>
        <v>0</v>
      </c>
    </row>
    <row r="119" spans="3:3" x14ac:dyDescent="0.25">
      <c r="C119">
        <f t="shared" si="1"/>
        <v>0</v>
      </c>
    </row>
    <row r="120" spans="3:3" x14ac:dyDescent="0.25">
      <c r="C120">
        <f t="shared" si="1"/>
        <v>0</v>
      </c>
    </row>
    <row r="121" spans="3:3" x14ac:dyDescent="0.25">
      <c r="C121">
        <f t="shared" si="1"/>
        <v>0</v>
      </c>
    </row>
    <row r="122" spans="3:3" x14ac:dyDescent="0.25">
      <c r="C122">
        <f t="shared" si="1"/>
        <v>0</v>
      </c>
    </row>
    <row r="123" spans="3:3" x14ac:dyDescent="0.25">
      <c r="C123">
        <f t="shared" si="1"/>
        <v>0</v>
      </c>
    </row>
    <row r="124" spans="3:3" x14ac:dyDescent="0.25">
      <c r="C124">
        <f t="shared" si="1"/>
        <v>0</v>
      </c>
    </row>
    <row r="125" spans="3:3" x14ac:dyDescent="0.25">
      <c r="C125">
        <f t="shared" si="1"/>
        <v>0</v>
      </c>
    </row>
    <row r="126" spans="3:3" x14ac:dyDescent="0.25">
      <c r="C126">
        <f t="shared" si="1"/>
        <v>0</v>
      </c>
    </row>
    <row r="127" spans="3:3" x14ac:dyDescent="0.25">
      <c r="C127">
        <f t="shared" si="1"/>
        <v>0</v>
      </c>
    </row>
    <row r="128" spans="3:3" x14ac:dyDescent="0.25">
      <c r="C128">
        <f t="shared" si="1"/>
        <v>0</v>
      </c>
    </row>
    <row r="129" spans="3:3" x14ac:dyDescent="0.25">
      <c r="C129">
        <f t="shared" si="1"/>
        <v>0</v>
      </c>
    </row>
    <row r="130" spans="3:3" x14ac:dyDescent="0.25">
      <c r="C130">
        <f t="shared" si="1"/>
        <v>0</v>
      </c>
    </row>
    <row r="131" spans="3:3" x14ac:dyDescent="0.25">
      <c r="C131">
        <f t="shared" ref="C131:C194" si="2">IF(B131="",0,B131)</f>
        <v>0</v>
      </c>
    </row>
    <row r="132" spans="3:3" x14ac:dyDescent="0.25">
      <c r="C132">
        <f t="shared" si="2"/>
        <v>0</v>
      </c>
    </row>
    <row r="133" spans="3:3" x14ac:dyDescent="0.25">
      <c r="C133">
        <f t="shared" si="2"/>
        <v>0</v>
      </c>
    </row>
    <row r="134" spans="3:3" x14ac:dyDescent="0.25">
      <c r="C134">
        <f t="shared" si="2"/>
        <v>0</v>
      </c>
    </row>
    <row r="135" spans="3:3" x14ac:dyDescent="0.25">
      <c r="C135">
        <f t="shared" si="2"/>
        <v>0</v>
      </c>
    </row>
    <row r="136" spans="3:3" x14ac:dyDescent="0.25">
      <c r="C136">
        <f t="shared" si="2"/>
        <v>0</v>
      </c>
    </row>
    <row r="137" spans="3:3" x14ac:dyDescent="0.25">
      <c r="C137">
        <f t="shared" si="2"/>
        <v>0</v>
      </c>
    </row>
    <row r="138" spans="3:3" x14ac:dyDescent="0.25">
      <c r="C138">
        <f t="shared" si="2"/>
        <v>0</v>
      </c>
    </row>
    <row r="139" spans="3:3" x14ac:dyDescent="0.25">
      <c r="C139">
        <f t="shared" si="2"/>
        <v>0</v>
      </c>
    </row>
    <row r="140" spans="3:3" x14ac:dyDescent="0.25">
      <c r="C140">
        <f t="shared" si="2"/>
        <v>0</v>
      </c>
    </row>
    <row r="141" spans="3:3" x14ac:dyDescent="0.25">
      <c r="C141">
        <f t="shared" si="2"/>
        <v>0</v>
      </c>
    </row>
    <row r="142" spans="3:3" x14ac:dyDescent="0.25">
      <c r="C142">
        <f t="shared" si="2"/>
        <v>0</v>
      </c>
    </row>
    <row r="143" spans="3:3" x14ac:dyDescent="0.25">
      <c r="C143">
        <f t="shared" si="2"/>
        <v>0</v>
      </c>
    </row>
    <row r="144" spans="3:3" x14ac:dyDescent="0.25">
      <c r="C144">
        <f t="shared" si="2"/>
        <v>0</v>
      </c>
    </row>
    <row r="145" spans="3:3" x14ac:dyDescent="0.25">
      <c r="C145">
        <f t="shared" si="2"/>
        <v>0</v>
      </c>
    </row>
    <row r="146" spans="3:3" x14ac:dyDescent="0.25">
      <c r="C146">
        <f t="shared" si="2"/>
        <v>0</v>
      </c>
    </row>
    <row r="147" spans="3:3" x14ac:dyDescent="0.25">
      <c r="C147">
        <f t="shared" si="2"/>
        <v>0</v>
      </c>
    </row>
    <row r="148" spans="3:3" x14ac:dyDescent="0.25">
      <c r="C148">
        <f t="shared" si="2"/>
        <v>0</v>
      </c>
    </row>
    <row r="149" spans="3:3" x14ac:dyDescent="0.25">
      <c r="C149">
        <f t="shared" si="2"/>
        <v>0</v>
      </c>
    </row>
    <row r="150" spans="3:3" x14ac:dyDescent="0.25">
      <c r="C150">
        <f t="shared" si="2"/>
        <v>0</v>
      </c>
    </row>
    <row r="151" spans="3:3" x14ac:dyDescent="0.25">
      <c r="C151">
        <f t="shared" si="2"/>
        <v>0</v>
      </c>
    </row>
    <row r="152" spans="3:3" x14ac:dyDescent="0.25">
      <c r="C152">
        <f t="shared" si="2"/>
        <v>0</v>
      </c>
    </row>
    <row r="153" spans="3:3" x14ac:dyDescent="0.25">
      <c r="C153">
        <f t="shared" si="2"/>
        <v>0</v>
      </c>
    </row>
    <row r="154" spans="3:3" x14ac:dyDescent="0.25">
      <c r="C154">
        <f t="shared" si="2"/>
        <v>0</v>
      </c>
    </row>
    <row r="155" spans="3:3" x14ac:dyDescent="0.25">
      <c r="C155">
        <f t="shared" si="2"/>
        <v>0</v>
      </c>
    </row>
    <row r="156" spans="3:3" x14ac:dyDescent="0.25">
      <c r="C156">
        <f t="shared" si="2"/>
        <v>0</v>
      </c>
    </row>
    <row r="157" spans="3:3" x14ac:dyDescent="0.25">
      <c r="C157">
        <f t="shared" si="2"/>
        <v>0</v>
      </c>
    </row>
    <row r="158" spans="3:3" x14ac:dyDescent="0.25">
      <c r="C158">
        <f t="shared" si="2"/>
        <v>0</v>
      </c>
    </row>
    <row r="159" spans="3:3" x14ac:dyDescent="0.25">
      <c r="C159">
        <f t="shared" si="2"/>
        <v>0</v>
      </c>
    </row>
    <row r="160" spans="3:3" x14ac:dyDescent="0.25">
      <c r="C160">
        <f t="shared" si="2"/>
        <v>0</v>
      </c>
    </row>
    <row r="161" spans="3:3" x14ac:dyDescent="0.25">
      <c r="C161">
        <f t="shared" si="2"/>
        <v>0</v>
      </c>
    </row>
    <row r="162" spans="3:3" x14ac:dyDescent="0.25">
      <c r="C162">
        <f t="shared" si="2"/>
        <v>0</v>
      </c>
    </row>
    <row r="163" spans="3:3" x14ac:dyDescent="0.25">
      <c r="C163">
        <f t="shared" si="2"/>
        <v>0</v>
      </c>
    </row>
    <row r="164" spans="3:3" x14ac:dyDescent="0.25">
      <c r="C164">
        <f t="shared" si="2"/>
        <v>0</v>
      </c>
    </row>
    <row r="165" spans="3:3" x14ac:dyDescent="0.25">
      <c r="C165">
        <f t="shared" si="2"/>
        <v>0</v>
      </c>
    </row>
    <row r="166" spans="3:3" x14ac:dyDescent="0.25">
      <c r="C166">
        <f t="shared" si="2"/>
        <v>0</v>
      </c>
    </row>
    <row r="167" spans="3:3" x14ac:dyDescent="0.25">
      <c r="C167">
        <f t="shared" si="2"/>
        <v>0</v>
      </c>
    </row>
    <row r="168" spans="3:3" x14ac:dyDescent="0.25">
      <c r="C168">
        <f t="shared" si="2"/>
        <v>0</v>
      </c>
    </row>
    <row r="169" spans="3:3" x14ac:dyDescent="0.25">
      <c r="C169">
        <f t="shared" si="2"/>
        <v>0</v>
      </c>
    </row>
    <row r="170" spans="3:3" x14ac:dyDescent="0.25">
      <c r="C170">
        <f t="shared" si="2"/>
        <v>0</v>
      </c>
    </row>
    <row r="171" spans="3:3" x14ac:dyDescent="0.25">
      <c r="C171">
        <f t="shared" si="2"/>
        <v>0</v>
      </c>
    </row>
    <row r="172" spans="3:3" x14ac:dyDescent="0.25">
      <c r="C172">
        <f t="shared" si="2"/>
        <v>0</v>
      </c>
    </row>
    <row r="173" spans="3:3" x14ac:dyDescent="0.25">
      <c r="C173">
        <f t="shared" si="2"/>
        <v>0</v>
      </c>
    </row>
    <row r="174" spans="3:3" x14ac:dyDescent="0.25">
      <c r="C174">
        <f t="shared" si="2"/>
        <v>0</v>
      </c>
    </row>
    <row r="175" spans="3:3" x14ac:dyDescent="0.25">
      <c r="C175">
        <f t="shared" si="2"/>
        <v>0</v>
      </c>
    </row>
    <row r="176" spans="3:3" x14ac:dyDescent="0.25">
      <c r="C176">
        <f t="shared" si="2"/>
        <v>0</v>
      </c>
    </row>
    <row r="177" spans="3:3" x14ac:dyDescent="0.25">
      <c r="C177">
        <f t="shared" si="2"/>
        <v>0</v>
      </c>
    </row>
    <row r="178" spans="3:3" x14ac:dyDescent="0.25">
      <c r="C178">
        <f t="shared" si="2"/>
        <v>0</v>
      </c>
    </row>
    <row r="179" spans="3:3" x14ac:dyDescent="0.25">
      <c r="C179">
        <f t="shared" si="2"/>
        <v>0</v>
      </c>
    </row>
    <row r="180" spans="3:3" x14ac:dyDescent="0.25">
      <c r="C180">
        <f t="shared" si="2"/>
        <v>0</v>
      </c>
    </row>
    <row r="181" spans="3:3" x14ac:dyDescent="0.25">
      <c r="C181">
        <f t="shared" si="2"/>
        <v>0</v>
      </c>
    </row>
    <row r="182" spans="3:3" x14ac:dyDescent="0.25">
      <c r="C182">
        <f t="shared" si="2"/>
        <v>0</v>
      </c>
    </row>
    <row r="183" spans="3:3" x14ac:dyDescent="0.25">
      <c r="C183">
        <f t="shared" si="2"/>
        <v>0</v>
      </c>
    </row>
    <row r="184" spans="3:3" x14ac:dyDescent="0.25">
      <c r="C184">
        <f t="shared" si="2"/>
        <v>0</v>
      </c>
    </row>
    <row r="185" spans="3:3" x14ac:dyDescent="0.25">
      <c r="C185">
        <f t="shared" si="2"/>
        <v>0</v>
      </c>
    </row>
    <row r="186" spans="3:3" x14ac:dyDescent="0.25">
      <c r="C186">
        <f t="shared" si="2"/>
        <v>0</v>
      </c>
    </row>
    <row r="187" spans="3:3" x14ac:dyDescent="0.25">
      <c r="C187">
        <f t="shared" si="2"/>
        <v>0</v>
      </c>
    </row>
    <row r="188" spans="3:3" x14ac:dyDescent="0.25">
      <c r="C188">
        <f t="shared" si="2"/>
        <v>0</v>
      </c>
    </row>
    <row r="189" spans="3:3" x14ac:dyDescent="0.25">
      <c r="C189">
        <f t="shared" si="2"/>
        <v>0</v>
      </c>
    </row>
    <row r="190" spans="3:3" x14ac:dyDescent="0.25">
      <c r="C190">
        <f t="shared" si="2"/>
        <v>0</v>
      </c>
    </row>
    <row r="191" spans="3:3" x14ac:dyDescent="0.25">
      <c r="C191">
        <f t="shared" si="2"/>
        <v>0</v>
      </c>
    </row>
    <row r="192" spans="3:3" x14ac:dyDescent="0.25">
      <c r="C192">
        <f t="shared" si="2"/>
        <v>0</v>
      </c>
    </row>
    <row r="193" spans="3:3" x14ac:dyDescent="0.25">
      <c r="C193">
        <f t="shared" si="2"/>
        <v>0</v>
      </c>
    </row>
    <row r="194" spans="3:3" x14ac:dyDescent="0.25">
      <c r="C194">
        <f t="shared" si="2"/>
        <v>0</v>
      </c>
    </row>
    <row r="195" spans="3:3" x14ac:dyDescent="0.25">
      <c r="C195">
        <f t="shared" ref="C195:C258" si="3">IF(B195="",0,B195)</f>
        <v>0</v>
      </c>
    </row>
    <row r="196" spans="3:3" x14ac:dyDescent="0.25">
      <c r="C196">
        <f t="shared" si="3"/>
        <v>0</v>
      </c>
    </row>
    <row r="197" spans="3:3" x14ac:dyDescent="0.25">
      <c r="C197">
        <f t="shared" si="3"/>
        <v>0</v>
      </c>
    </row>
    <row r="198" spans="3:3" x14ac:dyDescent="0.25">
      <c r="C198">
        <f t="shared" si="3"/>
        <v>0</v>
      </c>
    </row>
    <row r="199" spans="3:3" x14ac:dyDescent="0.25">
      <c r="C199">
        <f t="shared" si="3"/>
        <v>0</v>
      </c>
    </row>
    <row r="200" spans="3:3" x14ac:dyDescent="0.25">
      <c r="C200">
        <f t="shared" si="3"/>
        <v>0</v>
      </c>
    </row>
    <row r="201" spans="3:3" x14ac:dyDescent="0.25">
      <c r="C201">
        <f t="shared" si="3"/>
        <v>0</v>
      </c>
    </row>
    <row r="202" spans="3:3" x14ac:dyDescent="0.25">
      <c r="C202">
        <f t="shared" si="3"/>
        <v>0</v>
      </c>
    </row>
    <row r="203" spans="3:3" x14ac:dyDescent="0.25">
      <c r="C203">
        <f t="shared" si="3"/>
        <v>0</v>
      </c>
    </row>
    <row r="204" spans="3:3" x14ac:dyDescent="0.25">
      <c r="C204">
        <f t="shared" si="3"/>
        <v>0</v>
      </c>
    </row>
    <row r="205" spans="3:3" x14ac:dyDescent="0.25">
      <c r="C205">
        <f t="shared" si="3"/>
        <v>0</v>
      </c>
    </row>
    <row r="206" spans="3:3" x14ac:dyDescent="0.25">
      <c r="C206">
        <f t="shared" si="3"/>
        <v>0</v>
      </c>
    </row>
    <row r="207" spans="3:3" x14ac:dyDescent="0.25">
      <c r="C207">
        <f t="shared" si="3"/>
        <v>0</v>
      </c>
    </row>
    <row r="208" spans="3:3" x14ac:dyDescent="0.25">
      <c r="C208">
        <f t="shared" si="3"/>
        <v>0</v>
      </c>
    </row>
    <row r="209" spans="3:3" x14ac:dyDescent="0.25">
      <c r="C209">
        <f t="shared" si="3"/>
        <v>0</v>
      </c>
    </row>
    <row r="210" spans="3:3" x14ac:dyDescent="0.25">
      <c r="C210">
        <f t="shared" si="3"/>
        <v>0</v>
      </c>
    </row>
    <row r="211" spans="3:3" x14ac:dyDescent="0.25">
      <c r="C211">
        <f t="shared" si="3"/>
        <v>0</v>
      </c>
    </row>
    <row r="212" spans="3:3" x14ac:dyDescent="0.25">
      <c r="C212">
        <f t="shared" si="3"/>
        <v>0</v>
      </c>
    </row>
    <row r="213" spans="3:3" x14ac:dyDescent="0.25">
      <c r="C213">
        <f t="shared" si="3"/>
        <v>0</v>
      </c>
    </row>
    <row r="214" spans="3:3" x14ac:dyDescent="0.25">
      <c r="C214">
        <f t="shared" si="3"/>
        <v>0</v>
      </c>
    </row>
    <row r="215" spans="3:3" x14ac:dyDescent="0.25">
      <c r="C215">
        <f t="shared" si="3"/>
        <v>0</v>
      </c>
    </row>
    <row r="216" spans="3:3" x14ac:dyDescent="0.25">
      <c r="C216">
        <f t="shared" si="3"/>
        <v>0</v>
      </c>
    </row>
    <row r="217" spans="3:3" x14ac:dyDescent="0.25">
      <c r="C217">
        <f t="shared" si="3"/>
        <v>0</v>
      </c>
    </row>
    <row r="218" spans="3:3" x14ac:dyDescent="0.25">
      <c r="C218">
        <f t="shared" si="3"/>
        <v>0</v>
      </c>
    </row>
    <row r="219" spans="3:3" x14ac:dyDescent="0.25">
      <c r="C219">
        <f t="shared" si="3"/>
        <v>0</v>
      </c>
    </row>
    <row r="220" spans="3:3" x14ac:dyDescent="0.25">
      <c r="C220">
        <f t="shared" si="3"/>
        <v>0</v>
      </c>
    </row>
    <row r="221" spans="3:3" x14ac:dyDescent="0.25">
      <c r="C221">
        <f t="shared" si="3"/>
        <v>0</v>
      </c>
    </row>
    <row r="222" spans="3:3" x14ac:dyDescent="0.25">
      <c r="C222">
        <f t="shared" si="3"/>
        <v>0</v>
      </c>
    </row>
    <row r="223" spans="3:3" x14ac:dyDescent="0.25">
      <c r="C223">
        <f t="shared" si="3"/>
        <v>0</v>
      </c>
    </row>
    <row r="224" spans="3:3" x14ac:dyDescent="0.25">
      <c r="C224">
        <f t="shared" si="3"/>
        <v>0</v>
      </c>
    </row>
    <row r="225" spans="3:3" x14ac:dyDescent="0.25">
      <c r="C225">
        <f t="shared" si="3"/>
        <v>0</v>
      </c>
    </row>
    <row r="226" spans="3:3" x14ac:dyDescent="0.25">
      <c r="C226">
        <f t="shared" si="3"/>
        <v>0</v>
      </c>
    </row>
    <row r="227" spans="3:3" x14ac:dyDescent="0.25">
      <c r="C227">
        <f t="shared" si="3"/>
        <v>0</v>
      </c>
    </row>
    <row r="228" spans="3:3" x14ac:dyDescent="0.25">
      <c r="C228">
        <f t="shared" si="3"/>
        <v>0</v>
      </c>
    </row>
    <row r="229" spans="3:3" x14ac:dyDescent="0.25">
      <c r="C229">
        <f t="shared" si="3"/>
        <v>0</v>
      </c>
    </row>
    <row r="230" spans="3:3" x14ac:dyDescent="0.25">
      <c r="C230">
        <f t="shared" si="3"/>
        <v>0</v>
      </c>
    </row>
    <row r="231" spans="3:3" x14ac:dyDescent="0.25">
      <c r="C231">
        <f t="shared" si="3"/>
        <v>0</v>
      </c>
    </row>
    <row r="232" spans="3:3" x14ac:dyDescent="0.25">
      <c r="C232">
        <f t="shared" si="3"/>
        <v>0</v>
      </c>
    </row>
    <row r="233" spans="3:3" x14ac:dyDescent="0.25">
      <c r="C233">
        <f t="shared" si="3"/>
        <v>0</v>
      </c>
    </row>
    <row r="234" spans="3:3" x14ac:dyDescent="0.25">
      <c r="C234">
        <f t="shared" si="3"/>
        <v>0</v>
      </c>
    </row>
    <row r="235" spans="3:3" x14ac:dyDescent="0.25">
      <c r="C235">
        <f t="shared" si="3"/>
        <v>0</v>
      </c>
    </row>
    <row r="236" spans="3:3" x14ac:dyDescent="0.25">
      <c r="C236">
        <f t="shared" si="3"/>
        <v>0</v>
      </c>
    </row>
    <row r="237" spans="3:3" x14ac:dyDescent="0.25">
      <c r="C237">
        <f t="shared" si="3"/>
        <v>0</v>
      </c>
    </row>
    <row r="238" spans="3:3" x14ac:dyDescent="0.25">
      <c r="C238">
        <f t="shared" si="3"/>
        <v>0</v>
      </c>
    </row>
    <row r="239" spans="3:3" x14ac:dyDescent="0.25">
      <c r="C239">
        <f t="shared" si="3"/>
        <v>0</v>
      </c>
    </row>
    <row r="240" spans="3:3" x14ac:dyDescent="0.25">
      <c r="C240">
        <f t="shared" si="3"/>
        <v>0</v>
      </c>
    </row>
    <row r="241" spans="3:3" x14ac:dyDescent="0.25">
      <c r="C241">
        <f t="shared" si="3"/>
        <v>0</v>
      </c>
    </row>
    <row r="242" spans="3:3" x14ac:dyDescent="0.25">
      <c r="C242">
        <f t="shared" si="3"/>
        <v>0</v>
      </c>
    </row>
    <row r="243" spans="3:3" x14ac:dyDescent="0.25">
      <c r="C243">
        <f t="shared" si="3"/>
        <v>0</v>
      </c>
    </row>
    <row r="244" spans="3:3" x14ac:dyDescent="0.25">
      <c r="C244">
        <f t="shared" si="3"/>
        <v>0</v>
      </c>
    </row>
    <row r="245" spans="3:3" x14ac:dyDescent="0.25">
      <c r="C245">
        <f t="shared" si="3"/>
        <v>0</v>
      </c>
    </row>
    <row r="246" spans="3:3" x14ac:dyDescent="0.25">
      <c r="C246">
        <f t="shared" si="3"/>
        <v>0</v>
      </c>
    </row>
    <row r="247" spans="3:3" x14ac:dyDescent="0.25">
      <c r="C247">
        <f t="shared" si="3"/>
        <v>0</v>
      </c>
    </row>
    <row r="248" spans="3:3" x14ac:dyDescent="0.25">
      <c r="C248">
        <f t="shared" si="3"/>
        <v>0</v>
      </c>
    </row>
    <row r="249" spans="3:3" x14ac:dyDescent="0.25">
      <c r="C249">
        <f t="shared" si="3"/>
        <v>0</v>
      </c>
    </row>
    <row r="250" spans="3:3" x14ac:dyDescent="0.25">
      <c r="C250">
        <f t="shared" si="3"/>
        <v>0</v>
      </c>
    </row>
    <row r="251" spans="3:3" x14ac:dyDescent="0.25">
      <c r="C251">
        <f t="shared" si="3"/>
        <v>0</v>
      </c>
    </row>
    <row r="252" spans="3:3" x14ac:dyDescent="0.25">
      <c r="C252">
        <f t="shared" si="3"/>
        <v>0</v>
      </c>
    </row>
    <row r="253" spans="3:3" x14ac:dyDescent="0.25">
      <c r="C253">
        <f t="shared" si="3"/>
        <v>0</v>
      </c>
    </row>
    <row r="254" spans="3:3" x14ac:dyDescent="0.25">
      <c r="C254">
        <f t="shared" si="3"/>
        <v>0</v>
      </c>
    </row>
    <row r="255" spans="3:3" x14ac:dyDescent="0.25">
      <c r="C255">
        <f t="shared" si="3"/>
        <v>0</v>
      </c>
    </row>
    <row r="256" spans="3:3" x14ac:dyDescent="0.25">
      <c r="C256">
        <f t="shared" si="3"/>
        <v>0</v>
      </c>
    </row>
    <row r="257" spans="3:3" x14ac:dyDescent="0.25">
      <c r="C257">
        <f t="shared" si="3"/>
        <v>0</v>
      </c>
    </row>
    <row r="258" spans="3:3" x14ac:dyDescent="0.25">
      <c r="C258">
        <f t="shared" si="3"/>
        <v>0</v>
      </c>
    </row>
    <row r="259" spans="3:3" x14ac:dyDescent="0.25">
      <c r="C259">
        <f t="shared" ref="C259:C322" si="4">IF(B259="",0,B259)</f>
        <v>0</v>
      </c>
    </row>
    <row r="260" spans="3:3" x14ac:dyDescent="0.25">
      <c r="C260">
        <f t="shared" si="4"/>
        <v>0</v>
      </c>
    </row>
    <row r="261" spans="3:3" x14ac:dyDescent="0.25">
      <c r="C261">
        <f t="shared" si="4"/>
        <v>0</v>
      </c>
    </row>
    <row r="262" spans="3:3" x14ac:dyDescent="0.25">
      <c r="C262">
        <f t="shared" si="4"/>
        <v>0</v>
      </c>
    </row>
    <row r="263" spans="3:3" x14ac:dyDescent="0.25">
      <c r="C263">
        <f t="shared" si="4"/>
        <v>0</v>
      </c>
    </row>
    <row r="264" spans="3:3" x14ac:dyDescent="0.25">
      <c r="C264">
        <f t="shared" si="4"/>
        <v>0</v>
      </c>
    </row>
    <row r="265" spans="3:3" x14ac:dyDescent="0.25">
      <c r="C265">
        <f t="shared" si="4"/>
        <v>0</v>
      </c>
    </row>
    <row r="266" spans="3:3" x14ac:dyDescent="0.25">
      <c r="C266">
        <f t="shared" si="4"/>
        <v>0</v>
      </c>
    </row>
    <row r="267" spans="3:3" x14ac:dyDescent="0.25">
      <c r="C267">
        <f t="shared" si="4"/>
        <v>0</v>
      </c>
    </row>
    <row r="268" spans="3:3" x14ac:dyDescent="0.25">
      <c r="C268">
        <f t="shared" si="4"/>
        <v>0</v>
      </c>
    </row>
    <row r="269" spans="3:3" x14ac:dyDescent="0.25">
      <c r="C269">
        <f t="shared" si="4"/>
        <v>0</v>
      </c>
    </row>
    <row r="270" spans="3:3" x14ac:dyDescent="0.25">
      <c r="C270">
        <f t="shared" si="4"/>
        <v>0</v>
      </c>
    </row>
    <row r="271" spans="3:3" x14ac:dyDescent="0.25">
      <c r="C271">
        <f t="shared" si="4"/>
        <v>0</v>
      </c>
    </row>
    <row r="272" spans="3:3" x14ac:dyDescent="0.25">
      <c r="C272">
        <f t="shared" si="4"/>
        <v>0</v>
      </c>
    </row>
    <row r="273" spans="3:3" x14ac:dyDescent="0.25">
      <c r="C273">
        <f t="shared" si="4"/>
        <v>0</v>
      </c>
    </row>
    <row r="274" spans="3:3" x14ac:dyDescent="0.25">
      <c r="C274">
        <f t="shared" si="4"/>
        <v>0</v>
      </c>
    </row>
    <row r="275" spans="3:3" x14ac:dyDescent="0.25">
      <c r="C275">
        <f t="shared" si="4"/>
        <v>0</v>
      </c>
    </row>
    <row r="276" spans="3:3" x14ac:dyDescent="0.25">
      <c r="C276">
        <f t="shared" si="4"/>
        <v>0</v>
      </c>
    </row>
    <row r="277" spans="3:3" x14ac:dyDescent="0.25">
      <c r="C277">
        <f t="shared" si="4"/>
        <v>0</v>
      </c>
    </row>
    <row r="278" spans="3:3" x14ac:dyDescent="0.25">
      <c r="C278">
        <f t="shared" si="4"/>
        <v>0</v>
      </c>
    </row>
    <row r="279" spans="3:3" x14ac:dyDescent="0.25">
      <c r="C279">
        <f t="shared" si="4"/>
        <v>0</v>
      </c>
    </row>
    <row r="280" spans="3:3" x14ac:dyDescent="0.25">
      <c r="C280">
        <f t="shared" si="4"/>
        <v>0</v>
      </c>
    </row>
    <row r="281" spans="3:3" x14ac:dyDescent="0.25">
      <c r="C281">
        <f t="shared" si="4"/>
        <v>0</v>
      </c>
    </row>
    <row r="282" spans="3:3" x14ac:dyDescent="0.25">
      <c r="C282">
        <f t="shared" si="4"/>
        <v>0</v>
      </c>
    </row>
    <row r="283" spans="3:3" x14ac:dyDescent="0.25">
      <c r="C283">
        <f t="shared" si="4"/>
        <v>0</v>
      </c>
    </row>
    <row r="284" spans="3:3" x14ac:dyDescent="0.25">
      <c r="C284">
        <f t="shared" si="4"/>
        <v>0</v>
      </c>
    </row>
    <row r="285" spans="3:3" x14ac:dyDescent="0.25">
      <c r="C285">
        <f t="shared" si="4"/>
        <v>0</v>
      </c>
    </row>
    <row r="286" spans="3:3" x14ac:dyDescent="0.25">
      <c r="C286">
        <f t="shared" si="4"/>
        <v>0</v>
      </c>
    </row>
    <row r="287" spans="3:3" x14ac:dyDescent="0.25">
      <c r="C287">
        <f t="shared" si="4"/>
        <v>0</v>
      </c>
    </row>
    <row r="288" spans="3:3" x14ac:dyDescent="0.25">
      <c r="C288">
        <f t="shared" si="4"/>
        <v>0</v>
      </c>
    </row>
    <row r="289" spans="3:3" x14ac:dyDescent="0.25">
      <c r="C289">
        <f t="shared" si="4"/>
        <v>0</v>
      </c>
    </row>
    <row r="290" spans="3:3" x14ac:dyDescent="0.25">
      <c r="C290">
        <f t="shared" si="4"/>
        <v>0</v>
      </c>
    </row>
    <row r="291" spans="3:3" x14ac:dyDescent="0.25">
      <c r="C291">
        <f t="shared" si="4"/>
        <v>0</v>
      </c>
    </row>
    <row r="292" spans="3:3" x14ac:dyDescent="0.25">
      <c r="C292">
        <f t="shared" si="4"/>
        <v>0</v>
      </c>
    </row>
    <row r="293" spans="3:3" x14ac:dyDescent="0.25">
      <c r="C293">
        <f t="shared" si="4"/>
        <v>0</v>
      </c>
    </row>
    <row r="294" spans="3:3" x14ac:dyDescent="0.25">
      <c r="C294">
        <f t="shared" si="4"/>
        <v>0</v>
      </c>
    </row>
    <row r="295" spans="3:3" x14ac:dyDescent="0.25">
      <c r="C295">
        <f t="shared" si="4"/>
        <v>0</v>
      </c>
    </row>
    <row r="296" spans="3:3" x14ac:dyDescent="0.25">
      <c r="C296">
        <f t="shared" si="4"/>
        <v>0</v>
      </c>
    </row>
    <row r="297" spans="3:3" x14ac:dyDescent="0.25">
      <c r="C297">
        <f t="shared" si="4"/>
        <v>0</v>
      </c>
    </row>
    <row r="298" spans="3:3" x14ac:dyDescent="0.25">
      <c r="C298">
        <f t="shared" si="4"/>
        <v>0</v>
      </c>
    </row>
    <row r="299" spans="3:3" x14ac:dyDescent="0.25">
      <c r="C299">
        <f t="shared" si="4"/>
        <v>0</v>
      </c>
    </row>
    <row r="300" spans="3:3" x14ac:dyDescent="0.25">
      <c r="C300">
        <f t="shared" si="4"/>
        <v>0</v>
      </c>
    </row>
    <row r="301" spans="3:3" x14ac:dyDescent="0.25">
      <c r="C301">
        <f t="shared" si="4"/>
        <v>0</v>
      </c>
    </row>
    <row r="302" spans="3:3" x14ac:dyDescent="0.25">
      <c r="C302">
        <f t="shared" si="4"/>
        <v>0</v>
      </c>
    </row>
    <row r="303" spans="3:3" x14ac:dyDescent="0.25">
      <c r="C303">
        <f t="shared" si="4"/>
        <v>0</v>
      </c>
    </row>
    <row r="304" spans="3:3" x14ac:dyDescent="0.25">
      <c r="C304">
        <f t="shared" si="4"/>
        <v>0</v>
      </c>
    </row>
    <row r="305" spans="3:3" x14ac:dyDescent="0.25">
      <c r="C305">
        <f t="shared" si="4"/>
        <v>0</v>
      </c>
    </row>
    <row r="306" spans="3:3" x14ac:dyDescent="0.25">
      <c r="C306">
        <f t="shared" si="4"/>
        <v>0</v>
      </c>
    </row>
    <row r="307" spans="3:3" x14ac:dyDescent="0.25">
      <c r="C307">
        <f t="shared" si="4"/>
        <v>0</v>
      </c>
    </row>
    <row r="308" spans="3:3" x14ac:dyDescent="0.25">
      <c r="C308">
        <f t="shared" si="4"/>
        <v>0</v>
      </c>
    </row>
    <row r="309" spans="3:3" x14ac:dyDescent="0.25">
      <c r="C309">
        <f t="shared" si="4"/>
        <v>0</v>
      </c>
    </row>
    <row r="310" spans="3:3" x14ac:dyDescent="0.25">
      <c r="C310">
        <f t="shared" si="4"/>
        <v>0</v>
      </c>
    </row>
    <row r="311" spans="3:3" x14ac:dyDescent="0.25">
      <c r="C311">
        <f t="shared" si="4"/>
        <v>0</v>
      </c>
    </row>
    <row r="312" spans="3:3" x14ac:dyDescent="0.25">
      <c r="C312">
        <f t="shared" si="4"/>
        <v>0</v>
      </c>
    </row>
    <row r="313" spans="3:3" x14ac:dyDescent="0.25">
      <c r="C313">
        <f t="shared" si="4"/>
        <v>0</v>
      </c>
    </row>
    <row r="314" spans="3:3" x14ac:dyDescent="0.25">
      <c r="C314">
        <f t="shared" si="4"/>
        <v>0</v>
      </c>
    </row>
    <row r="315" spans="3:3" x14ac:dyDescent="0.25">
      <c r="C315">
        <f t="shared" si="4"/>
        <v>0</v>
      </c>
    </row>
    <row r="316" spans="3:3" x14ac:dyDescent="0.25">
      <c r="C316">
        <f t="shared" si="4"/>
        <v>0</v>
      </c>
    </row>
    <row r="317" spans="3:3" x14ac:dyDescent="0.25">
      <c r="C317">
        <f t="shared" si="4"/>
        <v>0</v>
      </c>
    </row>
    <row r="318" spans="3:3" x14ac:dyDescent="0.25">
      <c r="C318">
        <f t="shared" si="4"/>
        <v>0</v>
      </c>
    </row>
    <row r="319" spans="3:3" x14ac:dyDescent="0.25">
      <c r="C319">
        <f t="shared" si="4"/>
        <v>0</v>
      </c>
    </row>
    <row r="320" spans="3:3" x14ac:dyDescent="0.25">
      <c r="C320">
        <f t="shared" si="4"/>
        <v>0</v>
      </c>
    </row>
    <row r="321" spans="3:3" x14ac:dyDescent="0.25">
      <c r="C321">
        <f t="shared" si="4"/>
        <v>0</v>
      </c>
    </row>
    <row r="322" spans="3:3" x14ac:dyDescent="0.25">
      <c r="C322">
        <f t="shared" si="4"/>
        <v>0</v>
      </c>
    </row>
    <row r="323" spans="3:3" x14ac:dyDescent="0.25">
      <c r="C323">
        <f t="shared" ref="C323:C386" si="5">IF(B323="",0,B323)</f>
        <v>0</v>
      </c>
    </row>
    <row r="324" spans="3:3" x14ac:dyDescent="0.25">
      <c r="C324">
        <f t="shared" si="5"/>
        <v>0</v>
      </c>
    </row>
    <row r="325" spans="3:3" x14ac:dyDescent="0.25">
      <c r="C325">
        <f t="shared" si="5"/>
        <v>0</v>
      </c>
    </row>
    <row r="326" spans="3:3" x14ac:dyDescent="0.25">
      <c r="C326">
        <f t="shared" si="5"/>
        <v>0</v>
      </c>
    </row>
    <row r="327" spans="3:3" x14ac:dyDescent="0.25">
      <c r="C327">
        <f t="shared" si="5"/>
        <v>0</v>
      </c>
    </row>
    <row r="328" spans="3:3" x14ac:dyDescent="0.25">
      <c r="C328">
        <f t="shared" si="5"/>
        <v>0</v>
      </c>
    </row>
    <row r="329" spans="3:3" x14ac:dyDescent="0.25">
      <c r="C329">
        <f t="shared" si="5"/>
        <v>0</v>
      </c>
    </row>
    <row r="330" spans="3:3" x14ac:dyDescent="0.25">
      <c r="C330">
        <f t="shared" si="5"/>
        <v>0</v>
      </c>
    </row>
    <row r="331" spans="3:3" x14ac:dyDescent="0.25">
      <c r="C331">
        <f t="shared" si="5"/>
        <v>0</v>
      </c>
    </row>
    <row r="332" spans="3:3" x14ac:dyDescent="0.25">
      <c r="C332">
        <f t="shared" si="5"/>
        <v>0</v>
      </c>
    </row>
    <row r="333" spans="3:3" x14ac:dyDescent="0.25">
      <c r="C333">
        <f t="shared" si="5"/>
        <v>0</v>
      </c>
    </row>
    <row r="334" spans="3:3" x14ac:dyDescent="0.25">
      <c r="C334">
        <f t="shared" si="5"/>
        <v>0</v>
      </c>
    </row>
    <row r="335" spans="3:3" x14ac:dyDescent="0.25">
      <c r="C335">
        <f t="shared" si="5"/>
        <v>0</v>
      </c>
    </row>
    <row r="336" spans="3:3" x14ac:dyDescent="0.25">
      <c r="C336">
        <f t="shared" si="5"/>
        <v>0</v>
      </c>
    </row>
    <row r="337" spans="3:3" x14ac:dyDescent="0.25">
      <c r="C337">
        <f t="shared" si="5"/>
        <v>0</v>
      </c>
    </row>
    <row r="338" spans="3:3" x14ac:dyDescent="0.25">
      <c r="C338">
        <f t="shared" si="5"/>
        <v>0</v>
      </c>
    </row>
    <row r="339" spans="3:3" x14ac:dyDescent="0.25">
      <c r="C339">
        <f t="shared" si="5"/>
        <v>0</v>
      </c>
    </row>
    <row r="340" spans="3:3" x14ac:dyDescent="0.25">
      <c r="C340">
        <f t="shared" si="5"/>
        <v>0</v>
      </c>
    </row>
    <row r="341" spans="3:3" x14ac:dyDescent="0.25">
      <c r="C341">
        <f t="shared" si="5"/>
        <v>0</v>
      </c>
    </row>
    <row r="342" spans="3:3" x14ac:dyDescent="0.25">
      <c r="C342">
        <f t="shared" si="5"/>
        <v>0</v>
      </c>
    </row>
    <row r="343" spans="3:3" x14ac:dyDescent="0.25">
      <c r="C343">
        <f t="shared" si="5"/>
        <v>0</v>
      </c>
    </row>
    <row r="344" spans="3:3" x14ac:dyDescent="0.25">
      <c r="C344">
        <f t="shared" si="5"/>
        <v>0</v>
      </c>
    </row>
    <row r="345" spans="3:3" x14ac:dyDescent="0.25">
      <c r="C345">
        <f t="shared" si="5"/>
        <v>0</v>
      </c>
    </row>
    <row r="346" spans="3:3" x14ac:dyDescent="0.25">
      <c r="C346">
        <f t="shared" si="5"/>
        <v>0</v>
      </c>
    </row>
    <row r="347" spans="3:3" x14ac:dyDescent="0.25">
      <c r="C347">
        <f t="shared" si="5"/>
        <v>0</v>
      </c>
    </row>
    <row r="348" spans="3:3" x14ac:dyDescent="0.25">
      <c r="C348">
        <f t="shared" si="5"/>
        <v>0</v>
      </c>
    </row>
    <row r="349" spans="3:3" x14ac:dyDescent="0.25">
      <c r="C349">
        <f t="shared" si="5"/>
        <v>0</v>
      </c>
    </row>
    <row r="350" spans="3:3" x14ac:dyDescent="0.25">
      <c r="C350">
        <f t="shared" si="5"/>
        <v>0</v>
      </c>
    </row>
    <row r="351" spans="3:3" x14ac:dyDescent="0.25">
      <c r="C351">
        <f t="shared" si="5"/>
        <v>0</v>
      </c>
    </row>
    <row r="352" spans="3:3" x14ac:dyDescent="0.25">
      <c r="C352">
        <f t="shared" si="5"/>
        <v>0</v>
      </c>
    </row>
    <row r="353" spans="3:3" x14ac:dyDescent="0.25">
      <c r="C353">
        <f t="shared" si="5"/>
        <v>0</v>
      </c>
    </row>
    <row r="354" spans="3:3" x14ac:dyDescent="0.25">
      <c r="C354">
        <f t="shared" si="5"/>
        <v>0</v>
      </c>
    </row>
    <row r="355" spans="3:3" x14ac:dyDescent="0.25">
      <c r="C355">
        <f t="shared" si="5"/>
        <v>0</v>
      </c>
    </row>
    <row r="356" spans="3:3" x14ac:dyDescent="0.25">
      <c r="C356">
        <f t="shared" si="5"/>
        <v>0</v>
      </c>
    </row>
    <row r="357" spans="3:3" x14ac:dyDescent="0.25">
      <c r="C357">
        <f t="shared" si="5"/>
        <v>0</v>
      </c>
    </row>
    <row r="358" spans="3:3" x14ac:dyDescent="0.25">
      <c r="C358">
        <f t="shared" si="5"/>
        <v>0</v>
      </c>
    </row>
    <row r="359" spans="3:3" x14ac:dyDescent="0.25">
      <c r="C359">
        <f t="shared" si="5"/>
        <v>0</v>
      </c>
    </row>
    <row r="360" spans="3:3" x14ac:dyDescent="0.25">
      <c r="C360">
        <f t="shared" si="5"/>
        <v>0</v>
      </c>
    </row>
    <row r="361" spans="3:3" x14ac:dyDescent="0.25">
      <c r="C361">
        <f t="shared" si="5"/>
        <v>0</v>
      </c>
    </row>
    <row r="362" spans="3:3" x14ac:dyDescent="0.25">
      <c r="C362">
        <f t="shared" si="5"/>
        <v>0</v>
      </c>
    </row>
    <row r="363" spans="3:3" x14ac:dyDescent="0.25">
      <c r="C363">
        <f t="shared" si="5"/>
        <v>0</v>
      </c>
    </row>
    <row r="364" spans="3:3" x14ac:dyDescent="0.25">
      <c r="C364">
        <f t="shared" si="5"/>
        <v>0</v>
      </c>
    </row>
    <row r="365" spans="3:3" x14ac:dyDescent="0.25">
      <c r="C365">
        <f t="shared" si="5"/>
        <v>0</v>
      </c>
    </row>
    <row r="366" spans="3:3" x14ac:dyDescent="0.25">
      <c r="C366">
        <f t="shared" si="5"/>
        <v>0</v>
      </c>
    </row>
    <row r="367" spans="3:3" x14ac:dyDescent="0.25">
      <c r="C367">
        <f t="shared" si="5"/>
        <v>0</v>
      </c>
    </row>
    <row r="368" spans="3:3" x14ac:dyDescent="0.25">
      <c r="C368">
        <f t="shared" si="5"/>
        <v>0</v>
      </c>
    </row>
    <row r="369" spans="3:3" x14ac:dyDescent="0.25">
      <c r="C369">
        <f t="shared" si="5"/>
        <v>0</v>
      </c>
    </row>
    <row r="370" spans="3:3" x14ac:dyDescent="0.25">
      <c r="C370">
        <f t="shared" si="5"/>
        <v>0</v>
      </c>
    </row>
    <row r="371" spans="3:3" x14ac:dyDescent="0.25">
      <c r="C371">
        <f t="shared" si="5"/>
        <v>0</v>
      </c>
    </row>
    <row r="372" spans="3:3" x14ac:dyDescent="0.25">
      <c r="C372">
        <f t="shared" si="5"/>
        <v>0</v>
      </c>
    </row>
    <row r="373" spans="3:3" x14ac:dyDescent="0.25">
      <c r="C373">
        <f t="shared" si="5"/>
        <v>0</v>
      </c>
    </row>
    <row r="374" spans="3:3" x14ac:dyDescent="0.25">
      <c r="C374">
        <f t="shared" si="5"/>
        <v>0</v>
      </c>
    </row>
    <row r="375" spans="3:3" x14ac:dyDescent="0.25">
      <c r="C375">
        <f t="shared" si="5"/>
        <v>0</v>
      </c>
    </row>
    <row r="376" spans="3:3" x14ac:dyDescent="0.25">
      <c r="C376">
        <f t="shared" si="5"/>
        <v>0</v>
      </c>
    </row>
    <row r="377" spans="3:3" x14ac:dyDescent="0.25">
      <c r="C377">
        <f t="shared" si="5"/>
        <v>0</v>
      </c>
    </row>
    <row r="378" spans="3:3" x14ac:dyDescent="0.25">
      <c r="C378">
        <f t="shared" si="5"/>
        <v>0</v>
      </c>
    </row>
    <row r="379" spans="3:3" x14ac:dyDescent="0.25">
      <c r="C379">
        <f t="shared" si="5"/>
        <v>0</v>
      </c>
    </row>
    <row r="380" spans="3:3" x14ac:dyDescent="0.25">
      <c r="C380">
        <f t="shared" si="5"/>
        <v>0</v>
      </c>
    </row>
    <row r="381" spans="3:3" x14ac:dyDescent="0.25">
      <c r="C381">
        <f t="shared" si="5"/>
        <v>0</v>
      </c>
    </row>
    <row r="382" spans="3:3" x14ac:dyDescent="0.25">
      <c r="C382">
        <f t="shared" si="5"/>
        <v>0</v>
      </c>
    </row>
    <row r="383" spans="3:3" x14ac:dyDescent="0.25">
      <c r="C383">
        <f t="shared" si="5"/>
        <v>0</v>
      </c>
    </row>
    <row r="384" spans="3:3" x14ac:dyDescent="0.25">
      <c r="C384">
        <f t="shared" si="5"/>
        <v>0</v>
      </c>
    </row>
    <row r="385" spans="3:3" x14ac:dyDescent="0.25">
      <c r="C385">
        <f t="shared" si="5"/>
        <v>0</v>
      </c>
    </row>
    <row r="386" spans="3:3" x14ac:dyDescent="0.25">
      <c r="C386">
        <f t="shared" si="5"/>
        <v>0</v>
      </c>
    </row>
    <row r="387" spans="3:3" x14ac:dyDescent="0.25">
      <c r="C387">
        <f t="shared" ref="C387:C450" si="6">IF(B387="",0,B387)</f>
        <v>0</v>
      </c>
    </row>
    <row r="388" spans="3:3" x14ac:dyDescent="0.25">
      <c r="C388">
        <f t="shared" si="6"/>
        <v>0</v>
      </c>
    </row>
    <row r="389" spans="3:3" x14ac:dyDescent="0.25">
      <c r="C389">
        <f t="shared" si="6"/>
        <v>0</v>
      </c>
    </row>
    <row r="390" spans="3:3" x14ac:dyDescent="0.25">
      <c r="C390">
        <f t="shared" si="6"/>
        <v>0</v>
      </c>
    </row>
    <row r="391" spans="3:3" x14ac:dyDescent="0.25">
      <c r="C391">
        <f t="shared" si="6"/>
        <v>0</v>
      </c>
    </row>
    <row r="392" spans="3:3" x14ac:dyDescent="0.25">
      <c r="C392">
        <f t="shared" si="6"/>
        <v>0</v>
      </c>
    </row>
    <row r="393" spans="3:3" x14ac:dyDescent="0.25">
      <c r="C393">
        <f t="shared" si="6"/>
        <v>0</v>
      </c>
    </row>
    <row r="394" spans="3:3" x14ac:dyDescent="0.25">
      <c r="C394">
        <f t="shared" si="6"/>
        <v>0</v>
      </c>
    </row>
    <row r="395" spans="3:3" x14ac:dyDescent="0.25">
      <c r="C395">
        <f t="shared" si="6"/>
        <v>0</v>
      </c>
    </row>
    <row r="396" spans="3:3" x14ac:dyDescent="0.25">
      <c r="C396">
        <f t="shared" si="6"/>
        <v>0</v>
      </c>
    </row>
    <row r="397" spans="3:3" x14ac:dyDescent="0.25">
      <c r="C397">
        <f t="shared" si="6"/>
        <v>0</v>
      </c>
    </row>
    <row r="398" spans="3:3" x14ac:dyDescent="0.25">
      <c r="C398">
        <f t="shared" si="6"/>
        <v>0</v>
      </c>
    </row>
    <row r="399" spans="3:3" x14ac:dyDescent="0.25">
      <c r="C399">
        <f t="shared" si="6"/>
        <v>0</v>
      </c>
    </row>
    <row r="400" spans="3:3" x14ac:dyDescent="0.25">
      <c r="C400">
        <f t="shared" si="6"/>
        <v>0</v>
      </c>
    </row>
    <row r="401" spans="3:3" x14ac:dyDescent="0.25">
      <c r="C401">
        <f t="shared" si="6"/>
        <v>0</v>
      </c>
    </row>
    <row r="402" spans="3:3" x14ac:dyDescent="0.25">
      <c r="C402">
        <f t="shared" si="6"/>
        <v>0</v>
      </c>
    </row>
    <row r="403" spans="3:3" x14ac:dyDescent="0.25">
      <c r="C403">
        <f t="shared" si="6"/>
        <v>0</v>
      </c>
    </row>
    <row r="404" spans="3:3" x14ac:dyDescent="0.25">
      <c r="C404">
        <f t="shared" si="6"/>
        <v>0</v>
      </c>
    </row>
    <row r="405" spans="3:3" x14ac:dyDescent="0.25">
      <c r="C405">
        <f t="shared" si="6"/>
        <v>0</v>
      </c>
    </row>
    <row r="406" spans="3:3" x14ac:dyDescent="0.25">
      <c r="C406">
        <f t="shared" si="6"/>
        <v>0</v>
      </c>
    </row>
    <row r="407" spans="3:3" x14ac:dyDescent="0.25">
      <c r="C407">
        <f t="shared" si="6"/>
        <v>0</v>
      </c>
    </row>
    <row r="408" spans="3:3" x14ac:dyDescent="0.25">
      <c r="C408">
        <f t="shared" si="6"/>
        <v>0</v>
      </c>
    </row>
    <row r="409" spans="3:3" x14ac:dyDescent="0.25">
      <c r="C409">
        <f t="shared" si="6"/>
        <v>0</v>
      </c>
    </row>
    <row r="410" spans="3:3" x14ac:dyDescent="0.25">
      <c r="C410">
        <f t="shared" si="6"/>
        <v>0</v>
      </c>
    </row>
    <row r="411" spans="3:3" x14ac:dyDescent="0.25">
      <c r="C411">
        <f t="shared" si="6"/>
        <v>0</v>
      </c>
    </row>
    <row r="412" spans="3:3" x14ac:dyDescent="0.25">
      <c r="C412">
        <f t="shared" si="6"/>
        <v>0</v>
      </c>
    </row>
    <row r="413" spans="3:3" x14ac:dyDescent="0.25">
      <c r="C413">
        <f t="shared" si="6"/>
        <v>0</v>
      </c>
    </row>
    <row r="414" spans="3:3" x14ac:dyDescent="0.25">
      <c r="C414">
        <f t="shared" si="6"/>
        <v>0</v>
      </c>
    </row>
    <row r="415" spans="3:3" x14ac:dyDescent="0.25">
      <c r="C415">
        <f t="shared" si="6"/>
        <v>0</v>
      </c>
    </row>
    <row r="416" spans="3:3" x14ac:dyDescent="0.25">
      <c r="C416">
        <f t="shared" si="6"/>
        <v>0</v>
      </c>
    </row>
    <row r="417" spans="3:3" x14ac:dyDescent="0.25">
      <c r="C417">
        <f t="shared" si="6"/>
        <v>0</v>
      </c>
    </row>
    <row r="418" spans="3:3" x14ac:dyDescent="0.25">
      <c r="C418">
        <f t="shared" si="6"/>
        <v>0</v>
      </c>
    </row>
    <row r="419" spans="3:3" x14ac:dyDescent="0.25">
      <c r="C419">
        <f t="shared" si="6"/>
        <v>0</v>
      </c>
    </row>
    <row r="420" spans="3:3" x14ac:dyDescent="0.25">
      <c r="C420">
        <f t="shared" si="6"/>
        <v>0</v>
      </c>
    </row>
    <row r="421" spans="3:3" x14ac:dyDescent="0.25">
      <c r="C421">
        <f t="shared" si="6"/>
        <v>0</v>
      </c>
    </row>
    <row r="422" spans="3:3" x14ac:dyDescent="0.25">
      <c r="C422">
        <f t="shared" si="6"/>
        <v>0</v>
      </c>
    </row>
    <row r="423" spans="3:3" x14ac:dyDescent="0.25">
      <c r="C423">
        <f t="shared" si="6"/>
        <v>0</v>
      </c>
    </row>
    <row r="424" spans="3:3" x14ac:dyDescent="0.25">
      <c r="C424">
        <f t="shared" si="6"/>
        <v>0</v>
      </c>
    </row>
    <row r="425" spans="3:3" x14ac:dyDescent="0.25">
      <c r="C425">
        <f t="shared" si="6"/>
        <v>0</v>
      </c>
    </row>
    <row r="426" spans="3:3" x14ac:dyDescent="0.25">
      <c r="C426">
        <f t="shared" si="6"/>
        <v>0</v>
      </c>
    </row>
    <row r="427" spans="3:3" x14ac:dyDescent="0.25">
      <c r="C427">
        <f t="shared" si="6"/>
        <v>0</v>
      </c>
    </row>
    <row r="428" spans="3:3" x14ac:dyDescent="0.25">
      <c r="C428">
        <f t="shared" si="6"/>
        <v>0</v>
      </c>
    </row>
    <row r="429" spans="3:3" x14ac:dyDescent="0.25">
      <c r="C429">
        <f t="shared" si="6"/>
        <v>0</v>
      </c>
    </row>
    <row r="430" spans="3:3" x14ac:dyDescent="0.25">
      <c r="C430">
        <f t="shared" si="6"/>
        <v>0</v>
      </c>
    </row>
    <row r="431" spans="3:3" x14ac:dyDescent="0.25">
      <c r="C431">
        <f t="shared" si="6"/>
        <v>0</v>
      </c>
    </row>
    <row r="432" spans="3:3" x14ac:dyDescent="0.25">
      <c r="C432">
        <f t="shared" si="6"/>
        <v>0</v>
      </c>
    </row>
    <row r="433" spans="3:3" x14ac:dyDescent="0.25">
      <c r="C433">
        <f t="shared" si="6"/>
        <v>0</v>
      </c>
    </row>
    <row r="434" spans="3:3" x14ac:dyDescent="0.25">
      <c r="C434">
        <f t="shared" si="6"/>
        <v>0</v>
      </c>
    </row>
    <row r="435" spans="3:3" x14ac:dyDescent="0.25">
      <c r="C435">
        <f t="shared" si="6"/>
        <v>0</v>
      </c>
    </row>
    <row r="436" spans="3:3" x14ac:dyDescent="0.25">
      <c r="C436">
        <f t="shared" si="6"/>
        <v>0</v>
      </c>
    </row>
    <row r="437" spans="3:3" x14ac:dyDescent="0.25">
      <c r="C437">
        <f t="shared" si="6"/>
        <v>0</v>
      </c>
    </row>
    <row r="438" spans="3:3" x14ac:dyDescent="0.25">
      <c r="C438">
        <f t="shared" si="6"/>
        <v>0</v>
      </c>
    </row>
    <row r="439" spans="3:3" x14ac:dyDescent="0.25">
      <c r="C439">
        <f t="shared" si="6"/>
        <v>0</v>
      </c>
    </row>
    <row r="440" spans="3:3" x14ac:dyDescent="0.25">
      <c r="C440">
        <f t="shared" si="6"/>
        <v>0</v>
      </c>
    </row>
    <row r="441" spans="3:3" x14ac:dyDescent="0.25">
      <c r="C441">
        <f t="shared" si="6"/>
        <v>0</v>
      </c>
    </row>
    <row r="442" spans="3:3" x14ac:dyDescent="0.25">
      <c r="C442">
        <f t="shared" si="6"/>
        <v>0</v>
      </c>
    </row>
    <row r="443" spans="3:3" x14ac:dyDescent="0.25">
      <c r="C443">
        <f t="shared" si="6"/>
        <v>0</v>
      </c>
    </row>
    <row r="444" spans="3:3" x14ac:dyDescent="0.25">
      <c r="C444">
        <f t="shared" si="6"/>
        <v>0</v>
      </c>
    </row>
    <row r="445" spans="3:3" x14ac:dyDescent="0.25">
      <c r="C445">
        <f t="shared" si="6"/>
        <v>0</v>
      </c>
    </row>
    <row r="446" spans="3:3" x14ac:dyDescent="0.25">
      <c r="C446">
        <f t="shared" si="6"/>
        <v>0</v>
      </c>
    </row>
    <row r="447" spans="3:3" x14ac:dyDescent="0.25">
      <c r="C447">
        <f t="shared" si="6"/>
        <v>0</v>
      </c>
    </row>
    <row r="448" spans="3:3" x14ac:dyDescent="0.25">
      <c r="C448">
        <f t="shared" si="6"/>
        <v>0</v>
      </c>
    </row>
    <row r="449" spans="3:3" x14ac:dyDescent="0.25">
      <c r="C449">
        <f t="shared" si="6"/>
        <v>0</v>
      </c>
    </row>
    <row r="450" spans="3:3" x14ac:dyDescent="0.25">
      <c r="C450">
        <f t="shared" si="6"/>
        <v>0</v>
      </c>
    </row>
    <row r="451" spans="3:3" x14ac:dyDescent="0.25">
      <c r="C451">
        <f t="shared" ref="C451:C514" si="7">IF(B451="",0,B451)</f>
        <v>0</v>
      </c>
    </row>
    <row r="452" spans="3:3" x14ac:dyDescent="0.25">
      <c r="C452">
        <f t="shared" si="7"/>
        <v>0</v>
      </c>
    </row>
    <row r="453" spans="3:3" x14ac:dyDescent="0.25">
      <c r="C453">
        <f t="shared" si="7"/>
        <v>0</v>
      </c>
    </row>
    <row r="454" spans="3:3" x14ac:dyDescent="0.25">
      <c r="C454">
        <f t="shared" si="7"/>
        <v>0</v>
      </c>
    </row>
    <row r="455" spans="3:3" x14ac:dyDescent="0.25">
      <c r="C455">
        <f t="shared" si="7"/>
        <v>0</v>
      </c>
    </row>
    <row r="456" spans="3:3" x14ac:dyDescent="0.25">
      <c r="C456">
        <f t="shared" si="7"/>
        <v>0</v>
      </c>
    </row>
    <row r="457" spans="3:3" x14ac:dyDescent="0.25">
      <c r="C457">
        <f t="shared" si="7"/>
        <v>0</v>
      </c>
    </row>
    <row r="458" spans="3:3" x14ac:dyDescent="0.25">
      <c r="C458">
        <f t="shared" si="7"/>
        <v>0</v>
      </c>
    </row>
    <row r="459" spans="3:3" x14ac:dyDescent="0.25">
      <c r="C459">
        <f t="shared" si="7"/>
        <v>0</v>
      </c>
    </row>
    <row r="460" spans="3:3" x14ac:dyDescent="0.25">
      <c r="C460">
        <f t="shared" si="7"/>
        <v>0</v>
      </c>
    </row>
    <row r="461" spans="3:3" x14ac:dyDescent="0.25">
      <c r="C461">
        <f t="shared" si="7"/>
        <v>0</v>
      </c>
    </row>
    <row r="462" spans="3:3" x14ac:dyDescent="0.25">
      <c r="C462">
        <f t="shared" si="7"/>
        <v>0</v>
      </c>
    </row>
    <row r="463" spans="3:3" x14ac:dyDescent="0.25">
      <c r="C463">
        <f t="shared" si="7"/>
        <v>0</v>
      </c>
    </row>
    <row r="464" spans="3:3" x14ac:dyDescent="0.25">
      <c r="C464">
        <f t="shared" si="7"/>
        <v>0</v>
      </c>
    </row>
    <row r="465" spans="3:3" x14ac:dyDescent="0.25">
      <c r="C465">
        <f t="shared" si="7"/>
        <v>0</v>
      </c>
    </row>
    <row r="466" spans="3:3" x14ac:dyDescent="0.25">
      <c r="C466">
        <f t="shared" si="7"/>
        <v>0</v>
      </c>
    </row>
    <row r="467" spans="3:3" x14ac:dyDescent="0.25">
      <c r="C467">
        <f t="shared" si="7"/>
        <v>0</v>
      </c>
    </row>
    <row r="468" spans="3:3" x14ac:dyDescent="0.25">
      <c r="C468">
        <f t="shared" si="7"/>
        <v>0</v>
      </c>
    </row>
    <row r="469" spans="3:3" x14ac:dyDescent="0.25">
      <c r="C469">
        <f t="shared" si="7"/>
        <v>0</v>
      </c>
    </row>
    <row r="470" spans="3:3" x14ac:dyDescent="0.25">
      <c r="C470">
        <f t="shared" si="7"/>
        <v>0</v>
      </c>
    </row>
    <row r="471" spans="3:3" x14ac:dyDescent="0.25">
      <c r="C471">
        <f t="shared" si="7"/>
        <v>0</v>
      </c>
    </row>
    <row r="472" spans="3:3" x14ac:dyDescent="0.25">
      <c r="C472">
        <f t="shared" si="7"/>
        <v>0</v>
      </c>
    </row>
    <row r="473" spans="3:3" x14ac:dyDescent="0.25">
      <c r="C473">
        <f t="shared" si="7"/>
        <v>0</v>
      </c>
    </row>
    <row r="474" spans="3:3" x14ac:dyDescent="0.25">
      <c r="C474">
        <f t="shared" si="7"/>
        <v>0</v>
      </c>
    </row>
    <row r="475" spans="3:3" x14ac:dyDescent="0.25">
      <c r="C475">
        <f t="shared" si="7"/>
        <v>0</v>
      </c>
    </row>
    <row r="476" spans="3:3" x14ac:dyDescent="0.25">
      <c r="C476">
        <f t="shared" si="7"/>
        <v>0</v>
      </c>
    </row>
    <row r="477" spans="3:3" x14ac:dyDescent="0.25">
      <c r="C477">
        <f t="shared" si="7"/>
        <v>0</v>
      </c>
    </row>
    <row r="478" spans="3:3" x14ac:dyDescent="0.25">
      <c r="C478">
        <f t="shared" si="7"/>
        <v>0</v>
      </c>
    </row>
    <row r="479" spans="3:3" x14ac:dyDescent="0.25">
      <c r="C479">
        <f t="shared" si="7"/>
        <v>0</v>
      </c>
    </row>
    <row r="480" spans="3:3" x14ac:dyDescent="0.25">
      <c r="C480">
        <f t="shared" si="7"/>
        <v>0</v>
      </c>
    </row>
    <row r="481" spans="3:3" x14ac:dyDescent="0.25">
      <c r="C481">
        <f t="shared" si="7"/>
        <v>0</v>
      </c>
    </row>
    <row r="482" spans="3:3" x14ac:dyDescent="0.25">
      <c r="C482">
        <f t="shared" si="7"/>
        <v>0</v>
      </c>
    </row>
    <row r="483" spans="3:3" x14ac:dyDescent="0.25">
      <c r="C483">
        <f t="shared" si="7"/>
        <v>0</v>
      </c>
    </row>
    <row r="484" spans="3:3" x14ac:dyDescent="0.25">
      <c r="C484">
        <f t="shared" si="7"/>
        <v>0</v>
      </c>
    </row>
    <row r="485" spans="3:3" x14ac:dyDescent="0.25">
      <c r="C485">
        <f t="shared" si="7"/>
        <v>0</v>
      </c>
    </row>
    <row r="486" spans="3:3" x14ac:dyDescent="0.25">
      <c r="C486">
        <f t="shared" si="7"/>
        <v>0</v>
      </c>
    </row>
    <row r="487" spans="3:3" x14ac:dyDescent="0.25">
      <c r="C487">
        <f t="shared" si="7"/>
        <v>0</v>
      </c>
    </row>
    <row r="488" spans="3:3" x14ac:dyDescent="0.25">
      <c r="C488">
        <f t="shared" si="7"/>
        <v>0</v>
      </c>
    </row>
    <row r="489" spans="3:3" x14ac:dyDescent="0.25">
      <c r="C489">
        <f t="shared" si="7"/>
        <v>0</v>
      </c>
    </row>
    <row r="490" spans="3:3" x14ac:dyDescent="0.25">
      <c r="C490">
        <f t="shared" si="7"/>
        <v>0</v>
      </c>
    </row>
    <row r="491" spans="3:3" x14ac:dyDescent="0.25">
      <c r="C491">
        <f t="shared" si="7"/>
        <v>0</v>
      </c>
    </row>
    <row r="492" spans="3:3" x14ac:dyDescent="0.25">
      <c r="C492">
        <f t="shared" si="7"/>
        <v>0</v>
      </c>
    </row>
    <row r="493" spans="3:3" x14ac:dyDescent="0.25">
      <c r="C493">
        <f t="shared" si="7"/>
        <v>0</v>
      </c>
    </row>
    <row r="494" spans="3:3" x14ac:dyDescent="0.25">
      <c r="C494">
        <f t="shared" si="7"/>
        <v>0</v>
      </c>
    </row>
    <row r="495" spans="3:3" x14ac:dyDescent="0.25">
      <c r="C495">
        <f t="shared" si="7"/>
        <v>0</v>
      </c>
    </row>
    <row r="496" spans="3:3" x14ac:dyDescent="0.25">
      <c r="C496">
        <f t="shared" si="7"/>
        <v>0</v>
      </c>
    </row>
    <row r="497" spans="3:3" x14ac:dyDescent="0.25">
      <c r="C497">
        <f t="shared" si="7"/>
        <v>0</v>
      </c>
    </row>
    <row r="498" spans="3:3" x14ac:dyDescent="0.25">
      <c r="C498">
        <f t="shared" si="7"/>
        <v>0</v>
      </c>
    </row>
    <row r="499" spans="3:3" x14ac:dyDescent="0.25">
      <c r="C499">
        <f t="shared" si="7"/>
        <v>0</v>
      </c>
    </row>
    <row r="500" spans="3:3" x14ac:dyDescent="0.25">
      <c r="C500">
        <f t="shared" si="7"/>
        <v>0</v>
      </c>
    </row>
    <row r="501" spans="3:3" x14ac:dyDescent="0.25">
      <c r="C501">
        <f t="shared" si="7"/>
        <v>0</v>
      </c>
    </row>
    <row r="502" spans="3:3" x14ac:dyDescent="0.25">
      <c r="C502">
        <f t="shared" si="7"/>
        <v>0</v>
      </c>
    </row>
    <row r="503" spans="3:3" x14ac:dyDescent="0.25">
      <c r="C503">
        <f t="shared" si="7"/>
        <v>0</v>
      </c>
    </row>
    <row r="504" spans="3:3" x14ac:dyDescent="0.25">
      <c r="C504">
        <f t="shared" si="7"/>
        <v>0</v>
      </c>
    </row>
    <row r="505" spans="3:3" x14ac:dyDescent="0.25">
      <c r="C505">
        <f t="shared" si="7"/>
        <v>0</v>
      </c>
    </row>
    <row r="506" spans="3:3" x14ac:dyDescent="0.25">
      <c r="C506">
        <f t="shared" si="7"/>
        <v>0</v>
      </c>
    </row>
    <row r="507" spans="3:3" x14ac:dyDescent="0.25">
      <c r="C507">
        <f t="shared" si="7"/>
        <v>0</v>
      </c>
    </row>
    <row r="508" spans="3:3" x14ac:dyDescent="0.25">
      <c r="C508">
        <f t="shared" si="7"/>
        <v>0</v>
      </c>
    </row>
    <row r="509" spans="3:3" x14ac:dyDescent="0.25">
      <c r="C509">
        <f t="shared" si="7"/>
        <v>0</v>
      </c>
    </row>
    <row r="510" spans="3:3" x14ac:dyDescent="0.25">
      <c r="C510">
        <f t="shared" si="7"/>
        <v>0</v>
      </c>
    </row>
    <row r="511" spans="3:3" x14ac:dyDescent="0.25">
      <c r="C511">
        <f t="shared" si="7"/>
        <v>0</v>
      </c>
    </row>
    <row r="512" spans="3:3" x14ac:dyDescent="0.25">
      <c r="C512">
        <f t="shared" si="7"/>
        <v>0</v>
      </c>
    </row>
    <row r="513" spans="3:3" x14ac:dyDescent="0.25">
      <c r="C513">
        <f t="shared" si="7"/>
        <v>0</v>
      </c>
    </row>
    <row r="514" spans="3:3" x14ac:dyDescent="0.25">
      <c r="C514">
        <f t="shared" si="7"/>
        <v>0</v>
      </c>
    </row>
    <row r="515" spans="3:3" x14ac:dyDescent="0.25">
      <c r="C515">
        <f t="shared" ref="C515:C578" si="8">IF(B515="",0,B515)</f>
        <v>0</v>
      </c>
    </row>
    <row r="516" spans="3:3" x14ac:dyDescent="0.25">
      <c r="C516">
        <f t="shared" si="8"/>
        <v>0</v>
      </c>
    </row>
    <row r="517" spans="3:3" x14ac:dyDescent="0.25">
      <c r="C517">
        <f t="shared" si="8"/>
        <v>0</v>
      </c>
    </row>
    <row r="518" spans="3:3" x14ac:dyDescent="0.25">
      <c r="C518">
        <f t="shared" si="8"/>
        <v>0</v>
      </c>
    </row>
    <row r="519" spans="3:3" x14ac:dyDescent="0.25">
      <c r="C519">
        <f t="shared" si="8"/>
        <v>0</v>
      </c>
    </row>
    <row r="520" spans="3:3" x14ac:dyDescent="0.25">
      <c r="C520">
        <f t="shared" si="8"/>
        <v>0</v>
      </c>
    </row>
    <row r="521" spans="3:3" x14ac:dyDescent="0.25">
      <c r="C521">
        <f t="shared" si="8"/>
        <v>0</v>
      </c>
    </row>
    <row r="522" spans="3:3" x14ac:dyDescent="0.25">
      <c r="C522">
        <f t="shared" si="8"/>
        <v>0</v>
      </c>
    </row>
    <row r="523" spans="3:3" x14ac:dyDescent="0.25">
      <c r="C523">
        <f t="shared" si="8"/>
        <v>0</v>
      </c>
    </row>
    <row r="524" spans="3:3" x14ac:dyDescent="0.25">
      <c r="C524">
        <f t="shared" si="8"/>
        <v>0</v>
      </c>
    </row>
    <row r="525" spans="3:3" x14ac:dyDescent="0.25">
      <c r="C525">
        <f t="shared" si="8"/>
        <v>0</v>
      </c>
    </row>
    <row r="526" spans="3:3" x14ac:dyDescent="0.25">
      <c r="C526">
        <f t="shared" si="8"/>
        <v>0</v>
      </c>
    </row>
    <row r="527" spans="3:3" x14ac:dyDescent="0.25">
      <c r="C527">
        <f t="shared" si="8"/>
        <v>0</v>
      </c>
    </row>
    <row r="528" spans="3:3" x14ac:dyDescent="0.25">
      <c r="C528">
        <f t="shared" si="8"/>
        <v>0</v>
      </c>
    </row>
    <row r="529" spans="3:3" x14ac:dyDescent="0.25">
      <c r="C529">
        <f t="shared" si="8"/>
        <v>0</v>
      </c>
    </row>
    <row r="530" spans="3:3" x14ac:dyDescent="0.25">
      <c r="C530">
        <f t="shared" si="8"/>
        <v>0</v>
      </c>
    </row>
    <row r="531" spans="3:3" x14ac:dyDescent="0.25">
      <c r="C531">
        <f t="shared" si="8"/>
        <v>0</v>
      </c>
    </row>
    <row r="532" spans="3:3" x14ac:dyDescent="0.25">
      <c r="C532">
        <f t="shared" si="8"/>
        <v>0</v>
      </c>
    </row>
    <row r="533" spans="3:3" x14ac:dyDescent="0.25">
      <c r="C533">
        <f t="shared" si="8"/>
        <v>0</v>
      </c>
    </row>
    <row r="534" spans="3:3" x14ac:dyDescent="0.25">
      <c r="C534">
        <f t="shared" si="8"/>
        <v>0</v>
      </c>
    </row>
    <row r="535" spans="3:3" x14ac:dyDescent="0.25">
      <c r="C535">
        <f t="shared" si="8"/>
        <v>0</v>
      </c>
    </row>
    <row r="536" spans="3:3" x14ac:dyDescent="0.25">
      <c r="C536">
        <f t="shared" si="8"/>
        <v>0</v>
      </c>
    </row>
    <row r="537" spans="3:3" x14ac:dyDescent="0.25">
      <c r="C537">
        <f t="shared" si="8"/>
        <v>0</v>
      </c>
    </row>
    <row r="538" spans="3:3" x14ac:dyDescent="0.25">
      <c r="C538">
        <f t="shared" si="8"/>
        <v>0</v>
      </c>
    </row>
    <row r="539" spans="3:3" x14ac:dyDescent="0.25">
      <c r="C539">
        <f t="shared" si="8"/>
        <v>0</v>
      </c>
    </row>
    <row r="540" spans="3:3" x14ac:dyDescent="0.25">
      <c r="C540">
        <f t="shared" si="8"/>
        <v>0</v>
      </c>
    </row>
    <row r="541" spans="3:3" x14ac:dyDescent="0.25">
      <c r="C541">
        <f t="shared" si="8"/>
        <v>0</v>
      </c>
    </row>
    <row r="542" spans="3:3" x14ac:dyDescent="0.25">
      <c r="C542">
        <f t="shared" si="8"/>
        <v>0</v>
      </c>
    </row>
    <row r="543" spans="3:3" x14ac:dyDescent="0.25">
      <c r="C543">
        <f t="shared" si="8"/>
        <v>0</v>
      </c>
    </row>
    <row r="544" spans="3:3" x14ac:dyDescent="0.25">
      <c r="C544">
        <f t="shared" si="8"/>
        <v>0</v>
      </c>
    </row>
    <row r="545" spans="3:3" x14ac:dyDescent="0.25">
      <c r="C545">
        <f t="shared" si="8"/>
        <v>0</v>
      </c>
    </row>
    <row r="546" spans="3:3" x14ac:dyDescent="0.25">
      <c r="C546">
        <f t="shared" si="8"/>
        <v>0</v>
      </c>
    </row>
    <row r="547" spans="3:3" x14ac:dyDescent="0.25">
      <c r="C547">
        <f t="shared" si="8"/>
        <v>0</v>
      </c>
    </row>
    <row r="548" spans="3:3" x14ac:dyDescent="0.25">
      <c r="C548">
        <f t="shared" si="8"/>
        <v>0</v>
      </c>
    </row>
    <row r="549" spans="3:3" x14ac:dyDescent="0.25">
      <c r="C549">
        <f t="shared" si="8"/>
        <v>0</v>
      </c>
    </row>
    <row r="550" spans="3:3" x14ac:dyDescent="0.25">
      <c r="C550">
        <f t="shared" si="8"/>
        <v>0</v>
      </c>
    </row>
    <row r="551" spans="3:3" x14ac:dyDescent="0.25">
      <c r="C551">
        <f t="shared" si="8"/>
        <v>0</v>
      </c>
    </row>
    <row r="552" spans="3:3" x14ac:dyDescent="0.25">
      <c r="C552">
        <f t="shared" si="8"/>
        <v>0</v>
      </c>
    </row>
    <row r="553" spans="3:3" x14ac:dyDescent="0.25">
      <c r="C553">
        <f t="shared" si="8"/>
        <v>0</v>
      </c>
    </row>
    <row r="554" spans="3:3" x14ac:dyDescent="0.25">
      <c r="C554">
        <f t="shared" si="8"/>
        <v>0</v>
      </c>
    </row>
    <row r="555" spans="3:3" x14ac:dyDescent="0.25">
      <c r="C555">
        <f t="shared" si="8"/>
        <v>0</v>
      </c>
    </row>
    <row r="556" spans="3:3" x14ac:dyDescent="0.25">
      <c r="C556">
        <f t="shared" si="8"/>
        <v>0</v>
      </c>
    </row>
    <row r="557" spans="3:3" x14ac:dyDescent="0.25">
      <c r="C557">
        <f t="shared" si="8"/>
        <v>0</v>
      </c>
    </row>
    <row r="558" spans="3:3" x14ac:dyDescent="0.25">
      <c r="C558">
        <f t="shared" si="8"/>
        <v>0</v>
      </c>
    </row>
    <row r="559" spans="3:3" x14ac:dyDescent="0.25">
      <c r="C559">
        <f t="shared" si="8"/>
        <v>0</v>
      </c>
    </row>
    <row r="560" spans="3:3" x14ac:dyDescent="0.25">
      <c r="C560">
        <f t="shared" si="8"/>
        <v>0</v>
      </c>
    </row>
    <row r="561" spans="3:3" x14ac:dyDescent="0.25">
      <c r="C561">
        <f t="shared" si="8"/>
        <v>0</v>
      </c>
    </row>
    <row r="562" spans="3:3" x14ac:dyDescent="0.25">
      <c r="C562">
        <f t="shared" si="8"/>
        <v>0</v>
      </c>
    </row>
    <row r="563" spans="3:3" x14ac:dyDescent="0.25">
      <c r="C563">
        <f t="shared" si="8"/>
        <v>0</v>
      </c>
    </row>
    <row r="564" spans="3:3" x14ac:dyDescent="0.25">
      <c r="C564">
        <f t="shared" si="8"/>
        <v>0</v>
      </c>
    </row>
    <row r="565" spans="3:3" x14ac:dyDescent="0.25">
      <c r="C565">
        <f t="shared" si="8"/>
        <v>0</v>
      </c>
    </row>
    <row r="566" spans="3:3" x14ac:dyDescent="0.25">
      <c r="C566">
        <f t="shared" si="8"/>
        <v>0</v>
      </c>
    </row>
    <row r="567" spans="3:3" x14ac:dyDescent="0.25">
      <c r="C567">
        <f t="shared" si="8"/>
        <v>0</v>
      </c>
    </row>
    <row r="568" spans="3:3" x14ac:dyDescent="0.25">
      <c r="C568">
        <f t="shared" si="8"/>
        <v>0</v>
      </c>
    </row>
    <row r="569" spans="3:3" x14ac:dyDescent="0.25">
      <c r="C569">
        <f t="shared" si="8"/>
        <v>0</v>
      </c>
    </row>
    <row r="570" spans="3:3" x14ac:dyDescent="0.25">
      <c r="C570">
        <f t="shared" si="8"/>
        <v>0</v>
      </c>
    </row>
    <row r="571" spans="3:3" x14ac:dyDescent="0.25">
      <c r="C571">
        <f t="shared" si="8"/>
        <v>0</v>
      </c>
    </row>
    <row r="572" spans="3:3" x14ac:dyDescent="0.25">
      <c r="C572">
        <f t="shared" si="8"/>
        <v>0</v>
      </c>
    </row>
    <row r="573" spans="3:3" x14ac:dyDescent="0.25">
      <c r="C573">
        <f t="shared" si="8"/>
        <v>0</v>
      </c>
    </row>
    <row r="574" spans="3:3" x14ac:dyDescent="0.25">
      <c r="C574">
        <f t="shared" si="8"/>
        <v>0</v>
      </c>
    </row>
    <row r="575" spans="3:3" x14ac:dyDescent="0.25">
      <c r="C575">
        <f t="shared" si="8"/>
        <v>0</v>
      </c>
    </row>
    <row r="576" spans="3:3" x14ac:dyDescent="0.25">
      <c r="C576">
        <f t="shared" si="8"/>
        <v>0</v>
      </c>
    </row>
    <row r="577" spans="3:3" x14ac:dyDescent="0.25">
      <c r="C577">
        <f t="shared" si="8"/>
        <v>0</v>
      </c>
    </row>
    <row r="578" spans="3:3" x14ac:dyDescent="0.25">
      <c r="C578">
        <f t="shared" si="8"/>
        <v>0</v>
      </c>
    </row>
    <row r="579" spans="3:3" x14ac:dyDescent="0.25">
      <c r="C579">
        <f t="shared" ref="C579:C642" si="9">IF(B579="",0,B579)</f>
        <v>0</v>
      </c>
    </row>
    <row r="580" spans="3:3" x14ac:dyDescent="0.25">
      <c r="C580">
        <f t="shared" si="9"/>
        <v>0</v>
      </c>
    </row>
    <row r="581" spans="3:3" x14ac:dyDescent="0.25">
      <c r="C581">
        <f t="shared" si="9"/>
        <v>0</v>
      </c>
    </row>
    <row r="582" spans="3:3" x14ac:dyDescent="0.25">
      <c r="C582">
        <f t="shared" si="9"/>
        <v>0</v>
      </c>
    </row>
    <row r="583" spans="3:3" x14ac:dyDescent="0.25">
      <c r="C583">
        <f t="shared" si="9"/>
        <v>0</v>
      </c>
    </row>
    <row r="584" spans="3:3" x14ac:dyDescent="0.25">
      <c r="C584">
        <f t="shared" si="9"/>
        <v>0</v>
      </c>
    </row>
    <row r="585" spans="3:3" x14ac:dyDescent="0.25">
      <c r="C585">
        <f t="shared" si="9"/>
        <v>0</v>
      </c>
    </row>
    <row r="586" spans="3:3" x14ac:dyDescent="0.25">
      <c r="C586">
        <f t="shared" si="9"/>
        <v>0</v>
      </c>
    </row>
    <row r="587" spans="3:3" x14ac:dyDescent="0.25">
      <c r="C587">
        <f t="shared" si="9"/>
        <v>0</v>
      </c>
    </row>
    <row r="588" spans="3:3" x14ac:dyDescent="0.25">
      <c r="C588">
        <f t="shared" si="9"/>
        <v>0</v>
      </c>
    </row>
    <row r="589" spans="3:3" x14ac:dyDescent="0.25">
      <c r="C589">
        <f t="shared" si="9"/>
        <v>0</v>
      </c>
    </row>
    <row r="590" spans="3:3" x14ac:dyDescent="0.25">
      <c r="C590">
        <f t="shared" si="9"/>
        <v>0</v>
      </c>
    </row>
    <row r="591" spans="3:3" x14ac:dyDescent="0.25">
      <c r="C591">
        <f t="shared" si="9"/>
        <v>0</v>
      </c>
    </row>
    <row r="592" spans="3:3" x14ac:dyDescent="0.25">
      <c r="C592">
        <f t="shared" si="9"/>
        <v>0</v>
      </c>
    </row>
    <row r="593" spans="3:3" x14ac:dyDescent="0.25">
      <c r="C593">
        <f t="shared" si="9"/>
        <v>0</v>
      </c>
    </row>
    <row r="594" spans="3:3" x14ac:dyDescent="0.25">
      <c r="C594">
        <f t="shared" si="9"/>
        <v>0</v>
      </c>
    </row>
    <row r="595" spans="3:3" x14ac:dyDescent="0.25">
      <c r="C595">
        <f t="shared" si="9"/>
        <v>0</v>
      </c>
    </row>
    <row r="596" spans="3:3" x14ac:dyDescent="0.25">
      <c r="C596">
        <f t="shared" si="9"/>
        <v>0</v>
      </c>
    </row>
    <row r="597" spans="3:3" x14ac:dyDescent="0.25">
      <c r="C597">
        <f t="shared" si="9"/>
        <v>0</v>
      </c>
    </row>
    <row r="598" spans="3:3" x14ac:dyDescent="0.25">
      <c r="C598">
        <f t="shared" si="9"/>
        <v>0</v>
      </c>
    </row>
    <row r="599" spans="3:3" x14ac:dyDescent="0.25">
      <c r="C599">
        <f t="shared" si="9"/>
        <v>0</v>
      </c>
    </row>
    <row r="600" spans="3:3" x14ac:dyDescent="0.25">
      <c r="C600">
        <f t="shared" si="9"/>
        <v>0</v>
      </c>
    </row>
    <row r="601" spans="3:3" x14ac:dyDescent="0.25">
      <c r="C601">
        <f t="shared" si="9"/>
        <v>0</v>
      </c>
    </row>
    <row r="602" spans="3:3" x14ac:dyDescent="0.25">
      <c r="C602">
        <f t="shared" si="9"/>
        <v>0</v>
      </c>
    </row>
    <row r="603" spans="3:3" x14ac:dyDescent="0.25">
      <c r="C603">
        <f t="shared" si="9"/>
        <v>0</v>
      </c>
    </row>
    <row r="604" spans="3:3" x14ac:dyDescent="0.25">
      <c r="C604">
        <f t="shared" si="9"/>
        <v>0</v>
      </c>
    </row>
    <row r="605" spans="3:3" x14ac:dyDescent="0.25">
      <c r="C605">
        <f t="shared" si="9"/>
        <v>0</v>
      </c>
    </row>
    <row r="606" spans="3:3" x14ac:dyDescent="0.25">
      <c r="C606">
        <f t="shared" si="9"/>
        <v>0</v>
      </c>
    </row>
    <row r="607" spans="3:3" x14ac:dyDescent="0.25">
      <c r="C607">
        <f t="shared" si="9"/>
        <v>0</v>
      </c>
    </row>
    <row r="608" spans="3:3" x14ac:dyDescent="0.25">
      <c r="C608">
        <f t="shared" si="9"/>
        <v>0</v>
      </c>
    </row>
    <row r="609" spans="3:3" x14ac:dyDescent="0.25">
      <c r="C609">
        <f t="shared" si="9"/>
        <v>0</v>
      </c>
    </row>
    <row r="610" spans="3:3" x14ac:dyDescent="0.25">
      <c r="C610">
        <f t="shared" si="9"/>
        <v>0</v>
      </c>
    </row>
    <row r="611" spans="3:3" x14ac:dyDescent="0.25">
      <c r="C611">
        <f t="shared" si="9"/>
        <v>0</v>
      </c>
    </row>
    <row r="612" spans="3:3" x14ac:dyDescent="0.25">
      <c r="C612">
        <f t="shared" si="9"/>
        <v>0</v>
      </c>
    </row>
    <row r="613" spans="3:3" x14ac:dyDescent="0.25">
      <c r="C613">
        <f t="shared" si="9"/>
        <v>0</v>
      </c>
    </row>
    <row r="614" spans="3:3" x14ac:dyDescent="0.25">
      <c r="C614">
        <f t="shared" si="9"/>
        <v>0</v>
      </c>
    </row>
    <row r="615" spans="3:3" x14ac:dyDescent="0.25">
      <c r="C615">
        <f t="shared" si="9"/>
        <v>0</v>
      </c>
    </row>
    <row r="616" spans="3:3" x14ac:dyDescent="0.25">
      <c r="C616">
        <f t="shared" si="9"/>
        <v>0</v>
      </c>
    </row>
    <row r="617" spans="3:3" x14ac:dyDescent="0.25">
      <c r="C617">
        <f t="shared" si="9"/>
        <v>0</v>
      </c>
    </row>
    <row r="618" spans="3:3" x14ac:dyDescent="0.25">
      <c r="C618">
        <f t="shared" si="9"/>
        <v>0</v>
      </c>
    </row>
    <row r="619" spans="3:3" x14ac:dyDescent="0.25">
      <c r="C619">
        <f t="shared" si="9"/>
        <v>0</v>
      </c>
    </row>
    <row r="620" spans="3:3" x14ac:dyDescent="0.25">
      <c r="C620">
        <f t="shared" si="9"/>
        <v>0</v>
      </c>
    </row>
    <row r="621" spans="3:3" x14ac:dyDescent="0.25">
      <c r="C621">
        <f t="shared" si="9"/>
        <v>0</v>
      </c>
    </row>
    <row r="622" spans="3:3" x14ac:dyDescent="0.25">
      <c r="C622">
        <f t="shared" si="9"/>
        <v>0</v>
      </c>
    </row>
    <row r="623" spans="3:3" x14ac:dyDescent="0.25">
      <c r="C623">
        <f t="shared" si="9"/>
        <v>0</v>
      </c>
    </row>
    <row r="624" spans="3:3" x14ac:dyDescent="0.25">
      <c r="C624">
        <f t="shared" si="9"/>
        <v>0</v>
      </c>
    </row>
    <row r="625" spans="3:3" x14ac:dyDescent="0.25">
      <c r="C625">
        <f t="shared" si="9"/>
        <v>0</v>
      </c>
    </row>
    <row r="626" spans="3:3" x14ac:dyDescent="0.25">
      <c r="C626">
        <f t="shared" si="9"/>
        <v>0</v>
      </c>
    </row>
    <row r="627" spans="3:3" x14ac:dyDescent="0.25">
      <c r="C627">
        <f t="shared" si="9"/>
        <v>0</v>
      </c>
    </row>
    <row r="628" spans="3:3" x14ac:dyDescent="0.25">
      <c r="C628">
        <f t="shared" si="9"/>
        <v>0</v>
      </c>
    </row>
    <row r="629" spans="3:3" x14ac:dyDescent="0.25">
      <c r="C629">
        <f t="shared" si="9"/>
        <v>0</v>
      </c>
    </row>
    <row r="630" spans="3:3" x14ac:dyDescent="0.25">
      <c r="C630">
        <f t="shared" si="9"/>
        <v>0</v>
      </c>
    </row>
    <row r="631" spans="3:3" x14ac:dyDescent="0.25">
      <c r="C631">
        <f t="shared" si="9"/>
        <v>0</v>
      </c>
    </row>
    <row r="632" spans="3:3" x14ac:dyDescent="0.25">
      <c r="C632">
        <f t="shared" si="9"/>
        <v>0</v>
      </c>
    </row>
    <row r="633" spans="3:3" x14ac:dyDescent="0.25">
      <c r="C633">
        <f t="shared" si="9"/>
        <v>0</v>
      </c>
    </row>
    <row r="634" spans="3:3" x14ac:dyDescent="0.25">
      <c r="C634">
        <f t="shared" si="9"/>
        <v>0</v>
      </c>
    </row>
    <row r="635" spans="3:3" x14ac:dyDescent="0.25">
      <c r="C635">
        <f t="shared" si="9"/>
        <v>0</v>
      </c>
    </row>
    <row r="636" spans="3:3" x14ac:dyDescent="0.25">
      <c r="C636">
        <f t="shared" si="9"/>
        <v>0</v>
      </c>
    </row>
    <row r="637" spans="3:3" x14ac:dyDescent="0.25">
      <c r="C637">
        <f t="shared" si="9"/>
        <v>0</v>
      </c>
    </row>
    <row r="638" spans="3:3" x14ac:dyDescent="0.25">
      <c r="C638">
        <f t="shared" si="9"/>
        <v>0</v>
      </c>
    </row>
    <row r="639" spans="3:3" x14ac:dyDescent="0.25">
      <c r="C639">
        <f t="shared" si="9"/>
        <v>0</v>
      </c>
    </row>
    <row r="640" spans="3:3" x14ac:dyDescent="0.25">
      <c r="C640">
        <f t="shared" si="9"/>
        <v>0</v>
      </c>
    </row>
    <row r="641" spans="3:3" x14ac:dyDescent="0.25">
      <c r="C641">
        <f t="shared" si="9"/>
        <v>0</v>
      </c>
    </row>
    <row r="642" spans="3:3" x14ac:dyDescent="0.25">
      <c r="C642">
        <f t="shared" si="9"/>
        <v>0</v>
      </c>
    </row>
    <row r="643" spans="3:3" x14ac:dyDescent="0.25">
      <c r="C643">
        <f t="shared" ref="C643:C706" si="10">IF(B643="",0,B643)</f>
        <v>0</v>
      </c>
    </row>
    <row r="644" spans="3:3" x14ac:dyDescent="0.25">
      <c r="C644">
        <f t="shared" si="10"/>
        <v>0</v>
      </c>
    </row>
    <row r="645" spans="3:3" x14ac:dyDescent="0.25">
      <c r="C645">
        <f t="shared" si="10"/>
        <v>0</v>
      </c>
    </row>
    <row r="646" spans="3:3" x14ac:dyDescent="0.25">
      <c r="C646">
        <f t="shared" si="10"/>
        <v>0</v>
      </c>
    </row>
    <row r="647" spans="3:3" x14ac:dyDescent="0.25">
      <c r="C647">
        <f t="shared" si="10"/>
        <v>0</v>
      </c>
    </row>
    <row r="648" spans="3:3" x14ac:dyDescent="0.25">
      <c r="C648">
        <f t="shared" si="10"/>
        <v>0</v>
      </c>
    </row>
    <row r="649" spans="3:3" x14ac:dyDescent="0.25">
      <c r="C649">
        <f t="shared" si="10"/>
        <v>0</v>
      </c>
    </row>
    <row r="650" spans="3:3" x14ac:dyDescent="0.25">
      <c r="C650">
        <f t="shared" si="10"/>
        <v>0</v>
      </c>
    </row>
    <row r="651" spans="3:3" x14ac:dyDescent="0.25">
      <c r="C651">
        <f t="shared" si="10"/>
        <v>0</v>
      </c>
    </row>
    <row r="652" spans="3:3" x14ac:dyDescent="0.25">
      <c r="C652">
        <f t="shared" si="10"/>
        <v>0</v>
      </c>
    </row>
    <row r="653" spans="3:3" x14ac:dyDescent="0.25">
      <c r="C653">
        <f t="shared" si="10"/>
        <v>0</v>
      </c>
    </row>
    <row r="654" spans="3:3" x14ac:dyDescent="0.25">
      <c r="C654">
        <f t="shared" si="10"/>
        <v>0</v>
      </c>
    </row>
    <row r="655" spans="3:3" x14ac:dyDescent="0.25">
      <c r="C655">
        <f t="shared" si="10"/>
        <v>0</v>
      </c>
    </row>
    <row r="656" spans="3:3" x14ac:dyDescent="0.25">
      <c r="C656">
        <f t="shared" si="10"/>
        <v>0</v>
      </c>
    </row>
    <row r="657" spans="3:3" x14ac:dyDescent="0.25">
      <c r="C657">
        <f t="shared" si="10"/>
        <v>0</v>
      </c>
    </row>
    <row r="658" spans="3:3" x14ac:dyDescent="0.25">
      <c r="C658">
        <f t="shared" si="10"/>
        <v>0</v>
      </c>
    </row>
    <row r="659" spans="3:3" x14ac:dyDescent="0.25">
      <c r="C659">
        <f t="shared" si="10"/>
        <v>0</v>
      </c>
    </row>
    <row r="660" spans="3:3" x14ac:dyDescent="0.25">
      <c r="C660">
        <f t="shared" si="10"/>
        <v>0</v>
      </c>
    </row>
    <row r="661" spans="3:3" x14ac:dyDescent="0.25">
      <c r="C661">
        <f t="shared" si="10"/>
        <v>0</v>
      </c>
    </row>
    <row r="662" spans="3:3" x14ac:dyDescent="0.25">
      <c r="C662">
        <f t="shared" si="10"/>
        <v>0</v>
      </c>
    </row>
    <row r="663" spans="3:3" x14ac:dyDescent="0.25">
      <c r="C663">
        <f t="shared" si="10"/>
        <v>0</v>
      </c>
    </row>
    <row r="664" spans="3:3" x14ac:dyDescent="0.25">
      <c r="C664">
        <f t="shared" si="10"/>
        <v>0</v>
      </c>
    </row>
    <row r="665" spans="3:3" x14ac:dyDescent="0.25">
      <c r="C665">
        <f t="shared" si="10"/>
        <v>0</v>
      </c>
    </row>
    <row r="666" spans="3:3" x14ac:dyDescent="0.25">
      <c r="C666">
        <f t="shared" si="10"/>
        <v>0</v>
      </c>
    </row>
    <row r="667" spans="3:3" x14ac:dyDescent="0.25">
      <c r="C667">
        <f t="shared" si="10"/>
        <v>0</v>
      </c>
    </row>
    <row r="668" spans="3:3" x14ac:dyDescent="0.25">
      <c r="C668">
        <f t="shared" si="10"/>
        <v>0</v>
      </c>
    </row>
    <row r="669" spans="3:3" x14ac:dyDescent="0.25">
      <c r="C669">
        <f t="shared" si="10"/>
        <v>0</v>
      </c>
    </row>
    <row r="670" spans="3:3" x14ac:dyDescent="0.25">
      <c r="C670">
        <f t="shared" si="10"/>
        <v>0</v>
      </c>
    </row>
    <row r="671" spans="3:3" x14ac:dyDescent="0.25">
      <c r="C671">
        <f t="shared" si="10"/>
        <v>0</v>
      </c>
    </row>
    <row r="672" spans="3:3" x14ac:dyDescent="0.25">
      <c r="C672">
        <f t="shared" si="10"/>
        <v>0</v>
      </c>
    </row>
    <row r="673" spans="3:3" x14ac:dyDescent="0.25">
      <c r="C673">
        <f t="shared" si="10"/>
        <v>0</v>
      </c>
    </row>
    <row r="674" spans="3:3" x14ac:dyDescent="0.25">
      <c r="C674">
        <f t="shared" si="10"/>
        <v>0</v>
      </c>
    </row>
    <row r="675" spans="3:3" x14ac:dyDescent="0.25">
      <c r="C675">
        <f t="shared" si="10"/>
        <v>0</v>
      </c>
    </row>
    <row r="676" spans="3:3" x14ac:dyDescent="0.25">
      <c r="C676">
        <f t="shared" si="10"/>
        <v>0</v>
      </c>
    </row>
    <row r="677" spans="3:3" x14ac:dyDescent="0.25">
      <c r="C677">
        <f t="shared" si="10"/>
        <v>0</v>
      </c>
    </row>
    <row r="678" spans="3:3" x14ac:dyDescent="0.25">
      <c r="C678">
        <f t="shared" si="10"/>
        <v>0</v>
      </c>
    </row>
    <row r="679" spans="3:3" x14ac:dyDescent="0.25">
      <c r="C679">
        <f t="shared" si="10"/>
        <v>0</v>
      </c>
    </row>
    <row r="680" spans="3:3" x14ac:dyDescent="0.25">
      <c r="C680">
        <f t="shared" si="10"/>
        <v>0</v>
      </c>
    </row>
    <row r="681" spans="3:3" x14ac:dyDescent="0.25">
      <c r="C681">
        <f t="shared" si="10"/>
        <v>0</v>
      </c>
    </row>
    <row r="682" spans="3:3" x14ac:dyDescent="0.25">
      <c r="C682">
        <f t="shared" si="10"/>
        <v>0</v>
      </c>
    </row>
    <row r="683" spans="3:3" x14ac:dyDescent="0.25">
      <c r="C683">
        <f t="shared" si="10"/>
        <v>0</v>
      </c>
    </row>
    <row r="684" spans="3:3" x14ac:dyDescent="0.25">
      <c r="C684">
        <f t="shared" si="10"/>
        <v>0</v>
      </c>
    </row>
    <row r="685" spans="3:3" x14ac:dyDescent="0.25">
      <c r="C685">
        <f t="shared" si="10"/>
        <v>0</v>
      </c>
    </row>
    <row r="686" spans="3:3" x14ac:dyDescent="0.25">
      <c r="C686">
        <f t="shared" si="10"/>
        <v>0</v>
      </c>
    </row>
    <row r="687" spans="3:3" x14ac:dyDescent="0.25">
      <c r="C687">
        <f t="shared" si="10"/>
        <v>0</v>
      </c>
    </row>
    <row r="688" spans="3:3" x14ac:dyDescent="0.25">
      <c r="C688">
        <f t="shared" si="10"/>
        <v>0</v>
      </c>
    </row>
    <row r="689" spans="3:3" x14ac:dyDescent="0.25">
      <c r="C689">
        <f t="shared" si="10"/>
        <v>0</v>
      </c>
    </row>
    <row r="690" spans="3:3" x14ac:dyDescent="0.25">
      <c r="C690">
        <f t="shared" si="10"/>
        <v>0</v>
      </c>
    </row>
    <row r="691" spans="3:3" x14ac:dyDescent="0.25">
      <c r="C691">
        <f t="shared" si="10"/>
        <v>0</v>
      </c>
    </row>
    <row r="692" spans="3:3" x14ac:dyDescent="0.25">
      <c r="C692">
        <f t="shared" si="10"/>
        <v>0</v>
      </c>
    </row>
    <row r="693" spans="3:3" x14ac:dyDescent="0.25">
      <c r="C693">
        <f t="shared" si="10"/>
        <v>0</v>
      </c>
    </row>
    <row r="694" spans="3:3" x14ac:dyDescent="0.25">
      <c r="C694">
        <f t="shared" si="10"/>
        <v>0</v>
      </c>
    </row>
    <row r="695" spans="3:3" x14ac:dyDescent="0.25">
      <c r="C695">
        <f t="shared" si="10"/>
        <v>0</v>
      </c>
    </row>
    <row r="696" spans="3:3" x14ac:dyDescent="0.25">
      <c r="C696">
        <f t="shared" si="10"/>
        <v>0</v>
      </c>
    </row>
    <row r="697" spans="3:3" x14ac:dyDescent="0.25">
      <c r="C697">
        <f t="shared" si="10"/>
        <v>0</v>
      </c>
    </row>
    <row r="698" spans="3:3" x14ac:dyDescent="0.25">
      <c r="C698">
        <f t="shared" si="10"/>
        <v>0</v>
      </c>
    </row>
    <row r="699" spans="3:3" x14ac:dyDescent="0.25">
      <c r="C699">
        <f t="shared" si="10"/>
        <v>0</v>
      </c>
    </row>
    <row r="700" spans="3:3" x14ac:dyDescent="0.25">
      <c r="C700">
        <f t="shared" si="10"/>
        <v>0</v>
      </c>
    </row>
    <row r="701" spans="3:3" x14ac:dyDescent="0.25">
      <c r="C701">
        <f t="shared" si="10"/>
        <v>0</v>
      </c>
    </row>
    <row r="702" spans="3:3" x14ac:dyDescent="0.25">
      <c r="C702">
        <f t="shared" si="10"/>
        <v>0</v>
      </c>
    </row>
    <row r="703" spans="3:3" x14ac:dyDescent="0.25">
      <c r="C703">
        <f t="shared" si="10"/>
        <v>0</v>
      </c>
    </row>
    <row r="704" spans="3:3" x14ac:dyDescent="0.25">
      <c r="C704">
        <f t="shared" si="10"/>
        <v>0</v>
      </c>
    </row>
    <row r="705" spans="3:3" x14ac:dyDescent="0.25">
      <c r="C705">
        <f t="shared" si="10"/>
        <v>0</v>
      </c>
    </row>
    <row r="706" spans="3:3" x14ac:dyDescent="0.25">
      <c r="C706">
        <f t="shared" si="10"/>
        <v>0</v>
      </c>
    </row>
    <row r="707" spans="3:3" x14ac:dyDescent="0.25">
      <c r="C707">
        <f t="shared" ref="C707:C770" si="11">IF(B707="",0,B707)</f>
        <v>0</v>
      </c>
    </row>
    <row r="708" spans="3:3" x14ac:dyDescent="0.25">
      <c r="C708">
        <f t="shared" si="11"/>
        <v>0</v>
      </c>
    </row>
    <row r="709" spans="3:3" x14ac:dyDescent="0.25">
      <c r="C709">
        <f t="shared" si="11"/>
        <v>0</v>
      </c>
    </row>
    <row r="710" spans="3:3" x14ac:dyDescent="0.25">
      <c r="C710">
        <f t="shared" si="11"/>
        <v>0</v>
      </c>
    </row>
    <row r="711" spans="3:3" x14ac:dyDescent="0.25">
      <c r="C711">
        <f t="shared" si="11"/>
        <v>0</v>
      </c>
    </row>
    <row r="712" spans="3:3" x14ac:dyDescent="0.25">
      <c r="C712">
        <f t="shared" si="11"/>
        <v>0</v>
      </c>
    </row>
    <row r="713" spans="3:3" x14ac:dyDescent="0.25">
      <c r="C713">
        <f t="shared" si="11"/>
        <v>0</v>
      </c>
    </row>
    <row r="714" spans="3:3" x14ac:dyDescent="0.25">
      <c r="C714">
        <f t="shared" si="11"/>
        <v>0</v>
      </c>
    </row>
    <row r="715" spans="3:3" x14ac:dyDescent="0.25">
      <c r="C715">
        <f t="shared" si="11"/>
        <v>0</v>
      </c>
    </row>
    <row r="716" spans="3:3" x14ac:dyDescent="0.25">
      <c r="C716">
        <f t="shared" si="11"/>
        <v>0</v>
      </c>
    </row>
    <row r="717" spans="3:3" x14ac:dyDescent="0.25">
      <c r="C717">
        <f t="shared" si="11"/>
        <v>0</v>
      </c>
    </row>
    <row r="718" spans="3:3" x14ac:dyDescent="0.25">
      <c r="C718">
        <f t="shared" si="11"/>
        <v>0</v>
      </c>
    </row>
    <row r="719" spans="3:3" x14ac:dyDescent="0.25">
      <c r="C719">
        <f t="shared" si="11"/>
        <v>0</v>
      </c>
    </row>
    <row r="720" spans="3:3" x14ac:dyDescent="0.25">
      <c r="C720">
        <f t="shared" si="11"/>
        <v>0</v>
      </c>
    </row>
    <row r="721" spans="3:3" x14ac:dyDescent="0.25">
      <c r="C721">
        <f t="shared" si="11"/>
        <v>0</v>
      </c>
    </row>
    <row r="722" spans="3:3" x14ac:dyDescent="0.25">
      <c r="C722">
        <f t="shared" si="11"/>
        <v>0</v>
      </c>
    </row>
    <row r="723" spans="3:3" x14ac:dyDescent="0.25">
      <c r="C723">
        <f t="shared" si="11"/>
        <v>0</v>
      </c>
    </row>
    <row r="724" spans="3:3" x14ac:dyDescent="0.25">
      <c r="C724">
        <f t="shared" si="11"/>
        <v>0</v>
      </c>
    </row>
    <row r="725" spans="3:3" x14ac:dyDescent="0.25">
      <c r="C725">
        <f t="shared" si="11"/>
        <v>0</v>
      </c>
    </row>
    <row r="726" spans="3:3" x14ac:dyDescent="0.25">
      <c r="C726">
        <f t="shared" si="11"/>
        <v>0</v>
      </c>
    </row>
    <row r="727" spans="3:3" x14ac:dyDescent="0.25">
      <c r="C727">
        <f t="shared" si="11"/>
        <v>0</v>
      </c>
    </row>
    <row r="728" spans="3:3" x14ac:dyDescent="0.25">
      <c r="C728">
        <f t="shared" si="11"/>
        <v>0</v>
      </c>
    </row>
    <row r="729" spans="3:3" x14ac:dyDescent="0.25">
      <c r="C729">
        <f t="shared" si="11"/>
        <v>0</v>
      </c>
    </row>
    <row r="730" spans="3:3" x14ac:dyDescent="0.25">
      <c r="C730">
        <f t="shared" si="11"/>
        <v>0</v>
      </c>
    </row>
    <row r="731" spans="3:3" x14ac:dyDescent="0.25">
      <c r="C731">
        <f t="shared" si="11"/>
        <v>0</v>
      </c>
    </row>
    <row r="732" spans="3:3" x14ac:dyDescent="0.25">
      <c r="C732">
        <f t="shared" si="11"/>
        <v>0</v>
      </c>
    </row>
    <row r="733" spans="3:3" x14ac:dyDescent="0.25">
      <c r="C733">
        <f t="shared" si="11"/>
        <v>0</v>
      </c>
    </row>
    <row r="734" spans="3:3" x14ac:dyDescent="0.25">
      <c r="C734">
        <f t="shared" si="11"/>
        <v>0</v>
      </c>
    </row>
    <row r="735" spans="3:3" x14ac:dyDescent="0.25">
      <c r="C735">
        <f t="shared" si="11"/>
        <v>0</v>
      </c>
    </row>
    <row r="736" spans="3:3" x14ac:dyDescent="0.25">
      <c r="C736">
        <f t="shared" si="11"/>
        <v>0</v>
      </c>
    </row>
    <row r="737" spans="3:3" x14ac:dyDescent="0.25">
      <c r="C737">
        <f t="shared" si="11"/>
        <v>0</v>
      </c>
    </row>
    <row r="738" spans="3:3" x14ac:dyDescent="0.25">
      <c r="C738">
        <f t="shared" si="11"/>
        <v>0</v>
      </c>
    </row>
    <row r="739" spans="3:3" x14ac:dyDescent="0.25">
      <c r="C739">
        <f t="shared" si="11"/>
        <v>0</v>
      </c>
    </row>
    <row r="740" spans="3:3" x14ac:dyDescent="0.25">
      <c r="C740">
        <f t="shared" si="11"/>
        <v>0</v>
      </c>
    </row>
    <row r="741" spans="3:3" x14ac:dyDescent="0.25">
      <c r="C741">
        <f t="shared" si="11"/>
        <v>0</v>
      </c>
    </row>
    <row r="742" spans="3:3" x14ac:dyDescent="0.25">
      <c r="C742">
        <f t="shared" si="11"/>
        <v>0</v>
      </c>
    </row>
    <row r="743" spans="3:3" x14ac:dyDescent="0.25">
      <c r="C743">
        <f t="shared" si="11"/>
        <v>0</v>
      </c>
    </row>
    <row r="744" spans="3:3" x14ac:dyDescent="0.25">
      <c r="C744">
        <f t="shared" si="11"/>
        <v>0</v>
      </c>
    </row>
    <row r="745" spans="3:3" x14ac:dyDescent="0.25">
      <c r="C745">
        <f t="shared" si="11"/>
        <v>0</v>
      </c>
    </row>
    <row r="746" spans="3:3" x14ac:dyDescent="0.25">
      <c r="C746">
        <f t="shared" si="11"/>
        <v>0</v>
      </c>
    </row>
    <row r="747" spans="3:3" x14ac:dyDescent="0.25">
      <c r="C747">
        <f t="shared" si="11"/>
        <v>0</v>
      </c>
    </row>
    <row r="748" spans="3:3" x14ac:dyDescent="0.25">
      <c r="C748">
        <f t="shared" si="11"/>
        <v>0</v>
      </c>
    </row>
    <row r="749" spans="3:3" x14ac:dyDescent="0.25">
      <c r="C749">
        <f t="shared" si="11"/>
        <v>0</v>
      </c>
    </row>
    <row r="750" spans="3:3" x14ac:dyDescent="0.25">
      <c r="C750">
        <f t="shared" si="11"/>
        <v>0</v>
      </c>
    </row>
    <row r="751" spans="3:3" x14ac:dyDescent="0.25">
      <c r="C751">
        <f t="shared" si="11"/>
        <v>0</v>
      </c>
    </row>
    <row r="752" spans="3:3" x14ac:dyDescent="0.25">
      <c r="C752">
        <f t="shared" si="11"/>
        <v>0</v>
      </c>
    </row>
    <row r="753" spans="3:3" x14ac:dyDescent="0.25">
      <c r="C753">
        <f t="shared" si="11"/>
        <v>0</v>
      </c>
    </row>
    <row r="754" spans="3:3" x14ac:dyDescent="0.25">
      <c r="C754">
        <f t="shared" si="11"/>
        <v>0</v>
      </c>
    </row>
    <row r="755" spans="3:3" x14ac:dyDescent="0.25">
      <c r="C755">
        <f t="shared" si="11"/>
        <v>0</v>
      </c>
    </row>
    <row r="756" spans="3:3" x14ac:dyDescent="0.25">
      <c r="C756">
        <f t="shared" si="11"/>
        <v>0</v>
      </c>
    </row>
    <row r="757" spans="3:3" x14ac:dyDescent="0.25">
      <c r="C757">
        <f t="shared" si="11"/>
        <v>0</v>
      </c>
    </row>
    <row r="758" spans="3:3" x14ac:dyDescent="0.25">
      <c r="C758">
        <f t="shared" si="11"/>
        <v>0</v>
      </c>
    </row>
    <row r="759" spans="3:3" x14ac:dyDescent="0.25">
      <c r="C759">
        <f t="shared" si="11"/>
        <v>0</v>
      </c>
    </row>
    <row r="760" spans="3:3" x14ac:dyDescent="0.25">
      <c r="C760">
        <f t="shared" si="11"/>
        <v>0</v>
      </c>
    </row>
    <row r="761" spans="3:3" x14ac:dyDescent="0.25">
      <c r="C761">
        <f t="shared" si="11"/>
        <v>0</v>
      </c>
    </row>
    <row r="762" spans="3:3" x14ac:dyDescent="0.25">
      <c r="C762">
        <f t="shared" si="11"/>
        <v>0</v>
      </c>
    </row>
    <row r="763" spans="3:3" x14ac:dyDescent="0.25">
      <c r="C763">
        <f t="shared" si="11"/>
        <v>0</v>
      </c>
    </row>
    <row r="764" spans="3:3" x14ac:dyDescent="0.25">
      <c r="C764">
        <f t="shared" si="11"/>
        <v>0</v>
      </c>
    </row>
    <row r="765" spans="3:3" x14ac:dyDescent="0.25">
      <c r="C765">
        <f t="shared" si="11"/>
        <v>0</v>
      </c>
    </row>
    <row r="766" spans="3:3" x14ac:dyDescent="0.25">
      <c r="C766">
        <f t="shared" si="11"/>
        <v>0</v>
      </c>
    </row>
    <row r="767" spans="3:3" x14ac:dyDescent="0.25">
      <c r="C767">
        <f t="shared" si="11"/>
        <v>0</v>
      </c>
    </row>
    <row r="768" spans="3:3" x14ac:dyDescent="0.25">
      <c r="C768">
        <f t="shared" si="11"/>
        <v>0</v>
      </c>
    </row>
    <row r="769" spans="3:3" x14ac:dyDescent="0.25">
      <c r="C769">
        <f t="shared" si="11"/>
        <v>0</v>
      </c>
    </row>
    <row r="770" spans="3:3" x14ac:dyDescent="0.25">
      <c r="C770">
        <f t="shared" si="11"/>
        <v>0</v>
      </c>
    </row>
    <row r="771" spans="3:3" x14ac:dyDescent="0.25">
      <c r="C771">
        <f t="shared" ref="C771:C834" si="12">IF(B771="",0,B771)</f>
        <v>0</v>
      </c>
    </row>
    <row r="772" spans="3:3" x14ac:dyDescent="0.25">
      <c r="C772">
        <f t="shared" si="12"/>
        <v>0</v>
      </c>
    </row>
    <row r="773" spans="3:3" x14ac:dyDescent="0.25">
      <c r="C773">
        <f t="shared" si="12"/>
        <v>0</v>
      </c>
    </row>
    <row r="774" spans="3:3" x14ac:dyDescent="0.25">
      <c r="C774">
        <f t="shared" si="12"/>
        <v>0</v>
      </c>
    </row>
    <row r="775" spans="3:3" x14ac:dyDescent="0.25">
      <c r="C775">
        <f t="shared" si="12"/>
        <v>0</v>
      </c>
    </row>
    <row r="776" spans="3:3" x14ac:dyDescent="0.25">
      <c r="C776">
        <f t="shared" si="12"/>
        <v>0</v>
      </c>
    </row>
    <row r="777" spans="3:3" x14ac:dyDescent="0.25">
      <c r="C777">
        <f t="shared" si="12"/>
        <v>0</v>
      </c>
    </row>
    <row r="778" spans="3:3" x14ac:dyDescent="0.25">
      <c r="C778">
        <f t="shared" si="12"/>
        <v>0</v>
      </c>
    </row>
    <row r="779" spans="3:3" x14ac:dyDescent="0.25">
      <c r="C779">
        <f t="shared" si="12"/>
        <v>0</v>
      </c>
    </row>
    <row r="780" spans="3:3" x14ac:dyDescent="0.25">
      <c r="C780">
        <f t="shared" si="12"/>
        <v>0</v>
      </c>
    </row>
    <row r="781" spans="3:3" x14ac:dyDescent="0.25">
      <c r="C781">
        <f t="shared" si="12"/>
        <v>0</v>
      </c>
    </row>
    <row r="782" spans="3:3" x14ac:dyDescent="0.25">
      <c r="C782">
        <f t="shared" si="12"/>
        <v>0</v>
      </c>
    </row>
    <row r="783" spans="3:3" x14ac:dyDescent="0.25">
      <c r="C783">
        <f t="shared" si="12"/>
        <v>0</v>
      </c>
    </row>
    <row r="784" spans="3:3" x14ac:dyDescent="0.25">
      <c r="C784">
        <f t="shared" si="12"/>
        <v>0</v>
      </c>
    </row>
    <row r="785" spans="3:3" x14ac:dyDescent="0.25">
      <c r="C785">
        <f t="shared" si="12"/>
        <v>0</v>
      </c>
    </row>
    <row r="786" spans="3:3" x14ac:dyDescent="0.25">
      <c r="C786">
        <f t="shared" si="12"/>
        <v>0</v>
      </c>
    </row>
    <row r="787" spans="3:3" x14ac:dyDescent="0.25">
      <c r="C787">
        <f t="shared" si="12"/>
        <v>0</v>
      </c>
    </row>
    <row r="788" spans="3:3" x14ac:dyDescent="0.25">
      <c r="C788">
        <f t="shared" si="12"/>
        <v>0</v>
      </c>
    </row>
    <row r="789" spans="3:3" x14ac:dyDescent="0.25">
      <c r="C789">
        <f t="shared" si="12"/>
        <v>0</v>
      </c>
    </row>
    <row r="790" spans="3:3" x14ac:dyDescent="0.25">
      <c r="C790">
        <f t="shared" si="12"/>
        <v>0</v>
      </c>
    </row>
    <row r="791" spans="3:3" x14ac:dyDescent="0.25">
      <c r="C791">
        <f t="shared" si="12"/>
        <v>0</v>
      </c>
    </row>
    <row r="792" spans="3:3" x14ac:dyDescent="0.25">
      <c r="C792">
        <f t="shared" si="12"/>
        <v>0</v>
      </c>
    </row>
    <row r="793" spans="3:3" x14ac:dyDescent="0.25">
      <c r="C793">
        <f t="shared" si="12"/>
        <v>0</v>
      </c>
    </row>
    <row r="794" spans="3:3" x14ac:dyDescent="0.25">
      <c r="C794">
        <f t="shared" si="12"/>
        <v>0</v>
      </c>
    </row>
    <row r="795" spans="3:3" x14ac:dyDescent="0.25">
      <c r="C795">
        <f t="shared" si="12"/>
        <v>0</v>
      </c>
    </row>
    <row r="796" spans="3:3" x14ac:dyDescent="0.25">
      <c r="C796">
        <f t="shared" si="12"/>
        <v>0</v>
      </c>
    </row>
    <row r="797" spans="3:3" x14ac:dyDescent="0.25">
      <c r="C797">
        <f t="shared" si="12"/>
        <v>0</v>
      </c>
    </row>
    <row r="798" spans="3:3" x14ac:dyDescent="0.25">
      <c r="C798">
        <f t="shared" si="12"/>
        <v>0</v>
      </c>
    </row>
    <row r="799" spans="3:3" x14ac:dyDescent="0.25">
      <c r="C799">
        <f t="shared" si="12"/>
        <v>0</v>
      </c>
    </row>
    <row r="800" spans="3:3" x14ac:dyDescent="0.25">
      <c r="C800">
        <f t="shared" si="12"/>
        <v>0</v>
      </c>
    </row>
    <row r="801" spans="3:3" x14ac:dyDescent="0.25">
      <c r="C801">
        <f t="shared" si="12"/>
        <v>0</v>
      </c>
    </row>
    <row r="802" spans="3:3" x14ac:dyDescent="0.25">
      <c r="C802">
        <f t="shared" si="12"/>
        <v>0</v>
      </c>
    </row>
    <row r="803" spans="3:3" x14ac:dyDescent="0.25">
      <c r="C803">
        <f t="shared" si="12"/>
        <v>0</v>
      </c>
    </row>
    <row r="804" spans="3:3" x14ac:dyDescent="0.25">
      <c r="C804">
        <f t="shared" si="12"/>
        <v>0</v>
      </c>
    </row>
    <row r="805" spans="3:3" x14ac:dyDescent="0.25">
      <c r="C805">
        <f t="shared" si="12"/>
        <v>0</v>
      </c>
    </row>
    <row r="806" spans="3:3" x14ac:dyDescent="0.25">
      <c r="C806">
        <f t="shared" si="12"/>
        <v>0</v>
      </c>
    </row>
    <row r="807" spans="3:3" x14ac:dyDescent="0.25">
      <c r="C807">
        <f t="shared" si="12"/>
        <v>0</v>
      </c>
    </row>
    <row r="808" spans="3:3" x14ac:dyDescent="0.25">
      <c r="C808">
        <f t="shared" si="12"/>
        <v>0</v>
      </c>
    </row>
    <row r="809" spans="3:3" x14ac:dyDescent="0.25">
      <c r="C809">
        <f t="shared" si="12"/>
        <v>0</v>
      </c>
    </row>
    <row r="810" spans="3:3" x14ac:dyDescent="0.25">
      <c r="C810">
        <f t="shared" si="12"/>
        <v>0</v>
      </c>
    </row>
    <row r="811" spans="3:3" x14ac:dyDescent="0.25">
      <c r="C811">
        <f t="shared" si="12"/>
        <v>0</v>
      </c>
    </row>
    <row r="812" spans="3:3" x14ac:dyDescent="0.25">
      <c r="C812">
        <f t="shared" si="12"/>
        <v>0</v>
      </c>
    </row>
    <row r="813" spans="3:3" x14ac:dyDescent="0.25">
      <c r="C813">
        <f t="shared" si="12"/>
        <v>0</v>
      </c>
    </row>
    <row r="814" spans="3:3" x14ac:dyDescent="0.25">
      <c r="C814">
        <f t="shared" si="12"/>
        <v>0</v>
      </c>
    </row>
    <row r="815" spans="3:3" x14ac:dyDescent="0.25">
      <c r="C815">
        <f t="shared" si="12"/>
        <v>0</v>
      </c>
    </row>
    <row r="816" spans="3:3" x14ac:dyDescent="0.25">
      <c r="C816">
        <f t="shared" si="12"/>
        <v>0</v>
      </c>
    </row>
    <row r="817" spans="3:3" x14ac:dyDescent="0.25">
      <c r="C817">
        <f t="shared" si="12"/>
        <v>0</v>
      </c>
    </row>
    <row r="818" spans="3:3" x14ac:dyDescent="0.25">
      <c r="C818">
        <f t="shared" si="12"/>
        <v>0</v>
      </c>
    </row>
    <row r="819" spans="3:3" x14ac:dyDescent="0.25">
      <c r="C819">
        <f t="shared" si="12"/>
        <v>0</v>
      </c>
    </row>
    <row r="820" spans="3:3" x14ac:dyDescent="0.25">
      <c r="C820">
        <f t="shared" si="12"/>
        <v>0</v>
      </c>
    </row>
    <row r="821" spans="3:3" x14ac:dyDescent="0.25">
      <c r="C821">
        <f t="shared" si="12"/>
        <v>0</v>
      </c>
    </row>
    <row r="822" spans="3:3" x14ac:dyDescent="0.25">
      <c r="C822">
        <f t="shared" si="12"/>
        <v>0</v>
      </c>
    </row>
    <row r="823" spans="3:3" x14ac:dyDescent="0.25">
      <c r="C823">
        <f t="shared" si="12"/>
        <v>0</v>
      </c>
    </row>
    <row r="824" spans="3:3" x14ac:dyDescent="0.25">
      <c r="C824">
        <f t="shared" si="12"/>
        <v>0</v>
      </c>
    </row>
    <row r="825" spans="3:3" x14ac:dyDescent="0.25">
      <c r="C825">
        <f t="shared" si="12"/>
        <v>0</v>
      </c>
    </row>
    <row r="826" spans="3:3" x14ac:dyDescent="0.25">
      <c r="C826">
        <f t="shared" si="12"/>
        <v>0</v>
      </c>
    </row>
    <row r="827" spans="3:3" x14ac:dyDescent="0.25">
      <c r="C827">
        <f t="shared" si="12"/>
        <v>0</v>
      </c>
    </row>
    <row r="828" spans="3:3" x14ac:dyDescent="0.25">
      <c r="C828">
        <f t="shared" si="12"/>
        <v>0</v>
      </c>
    </row>
    <row r="829" spans="3:3" x14ac:dyDescent="0.25">
      <c r="C829">
        <f t="shared" si="12"/>
        <v>0</v>
      </c>
    </row>
    <row r="830" spans="3:3" x14ac:dyDescent="0.25">
      <c r="C830">
        <f t="shared" si="12"/>
        <v>0</v>
      </c>
    </row>
    <row r="831" spans="3:3" x14ac:dyDescent="0.25">
      <c r="C831">
        <f t="shared" si="12"/>
        <v>0</v>
      </c>
    </row>
    <row r="832" spans="3:3" x14ac:dyDescent="0.25">
      <c r="C832">
        <f t="shared" si="12"/>
        <v>0</v>
      </c>
    </row>
    <row r="833" spans="3:3" x14ac:dyDescent="0.25">
      <c r="C833">
        <f t="shared" si="12"/>
        <v>0</v>
      </c>
    </row>
    <row r="834" spans="3:3" x14ac:dyDescent="0.25">
      <c r="C834">
        <f t="shared" si="12"/>
        <v>0</v>
      </c>
    </row>
    <row r="835" spans="3:3" x14ac:dyDescent="0.25">
      <c r="C835">
        <f t="shared" ref="C835:C898" si="13">IF(B835="",0,B835)</f>
        <v>0</v>
      </c>
    </row>
    <row r="836" spans="3:3" x14ac:dyDescent="0.25">
      <c r="C836">
        <f t="shared" si="13"/>
        <v>0</v>
      </c>
    </row>
    <row r="837" spans="3:3" x14ac:dyDescent="0.25">
      <c r="C837">
        <f t="shared" si="13"/>
        <v>0</v>
      </c>
    </row>
    <row r="838" spans="3:3" x14ac:dyDescent="0.25">
      <c r="C838">
        <f t="shared" si="13"/>
        <v>0</v>
      </c>
    </row>
    <row r="839" spans="3:3" x14ac:dyDescent="0.25">
      <c r="C839">
        <f t="shared" si="13"/>
        <v>0</v>
      </c>
    </row>
    <row r="840" spans="3:3" x14ac:dyDescent="0.25">
      <c r="C840">
        <f t="shared" si="13"/>
        <v>0</v>
      </c>
    </row>
    <row r="841" spans="3:3" x14ac:dyDescent="0.25">
      <c r="C841">
        <f t="shared" si="13"/>
        <v>0</v>
      </c>
    </row>
    <row r="842" spans="3:3" x14ac:dyDescent="0.25">
      <c r="C842">
        <f t="shared" si="13"/>
        <v>0</v>
      </c>
    </row>
    <row r="843" spans="3:3" x14ac:dyDescent="0.25">
      <c r="C843">
        <f t="shared" si="13"/>
        <v>0</v>
      </c>
    </row>
    <row r="844" spans="3:3" x14ac:dyDescent="0.25">
      <c r="C844">
        <f t="shared" si="13"/>
        <v>0</v>
      </c>
    </row>
    <row r="845" spans="3:3" x14ac:dyDescent="0.25">
      <c r="C845">
        <f t="shared" si="13"/>
        <v>0</v>
      </c>
    </row>
    <row r="846" spans="3:3" x14ac:dyDescent="0.25">
      <c r="C846">
        <f t="shared" si="13"/>
        <v>0</v>
      </c>
    </row>
    <row r="847" spans="3:3" x14ac:dyDescent="0.25">
      <c r="C847">
        <f t="shared" si="13"/>
        <v>0</v>
      </c>
    </row>
    <row r="848" spans="3:3" x14ac:dyDescent="0.25">
      <c r="C848">
        <f t="shared" si="13"/>
        <v>0</v>
      </c>
    </row>
    <row r="849" spans="3:3" x14ac:dyDescent="0.25">
      <c r="C849">
        <f t="shared" si="13"/>
        <v>0</v>
      </c>
    </row>
    <row r="850" spans="3:3" x14ac:dyDescent="0.25">
      <c r="C850">
        <f t="shared" si="13"/>
        <v>0</v>
      </c>
    </row>
    <row r="851" spans="3:3" x14ac:dyDescent="0.25">
      <c r="C851">
        <f t="shared" si="13"/>
        <v>0</v>
      </c>
    </row>
    <row r="852" spans="3:3" x14ac:dyDescent="0.25">
      <c r="C852">
        <f t="shared" si="13"/>
        <v>0</v>
      </c>
    </row>
    <row r="853" spans="3:3" x14ac:dyDescent="0.25">
      <c r="C853">
        <f t="shared" si="13"/>
        <v>0</v>
      </c>
    </row>
    <row r="854" spans="3:3" x14ac:dyDescent="0.25">
      <c r="C854">
        <f t="shared" si="13"/>
        <v>0</v>
      </c>
    </row>
    <row r="855" spans="3:3" x14ac:dyDescent="0.25">
      <c r="C855">
        <f t="shared" si="13"/>
        <v>0</v>
      </c>
    </row>
    <row r="856" spans="3:3" x14ac:dyDescent="0.25">
      <c r="C856">
        <f t="shared" si="13"/>
        <v>0</v>
      </c>
    </row>
    <row r="857" spans="3:3" x14ac:dyDescent="0.25">
      <c r="C857">
        <f t="shared" si="13"/>
        <v>0</v>
      </c>
    </row>
    <row r="858" spans="3:3" x14ac:dyDescent="0.25">
      <c r="C858">
        <f t="shared" si="13"/>
        <v>0</v>
      </c>
    </row>
    <row r="859" spans="3:3" x14ac:dyDescent="0.25">
      <c r="C859">
        <f t="shared" si="13"/>
        <v>0</v>
      </c>
    </row>
    <row r="860" spans="3:3" x14ac:dyDescent="0.25">
      <c r="C860">
        <f t="shared" si="13"/>
        <v>0</v>
      </c>
    </row>
    <row r="861" spans="3:3" x14ac:dyDescent="0.25">
      <c r="C861">
        <f t="shared" si="13"/>
        <v>0</v>
      </c>
    </row>
    <row r="862" spans="3:3" x14ac:dyDescent="0.25">
      <c r="C862">
        <f t="shared" si="13"/>
        <v>0</v>
      </c>
    </row>
    <row r="863" spans="3:3" x14ac:dyDescent="0.25">
      <c r="C863">
        <f t="shared" si="13"/>
        <v>0</v>
      </c>
    </row>
    <row r="864" spans="3:3" x14ac:dyDescent="0.25">
      <c r="C864">
        <f t="shared" si="13"/>
        <v>0</v>
      </c>
    </row>
    <row r="865" spans="3:3" x14ac:dyDescent="0.25">
      <c r="C865">
        <f t="shared" si="13"/>
        <v>0</v>
      </c>
    </row>
    <row r="866" spans="3:3" x14ac:dyDescent="0.25">
      <c r="C866">
        <f t="shared" si="13"/>
        <v>0</v>
      </c>
    </row>
    <row r="867" spans="3:3" x14ac:dyDescent="0.25">
      <c r="C867">
        <f t="shared" si="13"/>
        <v>0</v>
      </c>
    </row>
    <row r="868" spans="3:3" x14ac:dyDescent="0.25">
      <c r="C868">
        <f t="shared" si="13"/>
        <v>0</v>
      </c>
    </row>
    <row r="869" spans="3:3" x14ac:dyDescent="0.25">
      <c r="C869">
        <f t="shared" si="13"/>
        <v>0</v>
      </c>
    </row>
    <row r="870" spans="3:3" x14ac:dyDescent="0.25">
      <c r="C870">
        <f t="shared" si="13"/>
        <v>0</v>
      </c>
    </row>
    <row r="871" spans="3:3" x14ac:dyDescent="0.25">
      <c r="C871">
        <f t="shared" si="13"/>
        <v>0</v>
      </c>
    </row>
    <row r="872" spans="3:3" x14ac:dyDescent="0.25">
      <c r="C872">
        <f t="shared" si="13"/>
        <v>0</v>
      </c>
    </row>
    <row r="873" spans="3:3" x14ac:dyDescent="0.25">
      <c r="C873">
        <f t="shared" si="13"/>
        <v>0</v>
      </c>
    </row>
    <row r="874" spans="3:3" x14ac:dyDescent="0.25">
      <c r="C874">
        <f t="shared" si="13"/>
        <v>0</v>
      </c>
    </row>
    <row r="875" spans="3:3" x14ac:dyDescent="0.25">
      <c r="C875">
        <f t="shared" si="13"/>
        <v>0</v>
      </c>
    </row>
    <row r="876" spans="3:3" x14ac:dyDescent="0.25">
      <c r="C876">
        <f t="shared" si="13"/>
        <v>0</v>
      </c>
    </row>
    <row r="877" spans="3:3" x14ac:dyDescent="0.25">
      <c r="C877">
        <f t="shared" si="13"/>
        <v>0</v>
      </c>
    </row>
    <row r="878" spans="3:3" x14ac:dyDescent="0.25">
      <c r="C878">
        <f t="shared" si="13"/>
        <v>0</v>
      </c>
    </row>
    <row r="879" spans="3:3" x14ac:dyDescent="0.25">
      <c r="C879">
        <f t="shared" si="13"/>
        <v>0</v>
      </c>
    </row>
    <row r="880" spans="3:3" x14ac:dyDescent="0.25">
      <c r="C880">
        <f t="shared" si="13"/>
        <v>0</v>
      </c>
    </row>
    <row r="881" spans="3:3" x14ac:dyDescent="0.25">
      <c r="C881">
        <f t="shared" si="13"/>
        <v>0</v>
      </c>
    </row>
    <row r="882" spans="3:3" x14ac:dyDescent="0.25">
      <c r="C882">
        <f t="shared" si="13"/>
        <v>0</v>
      </c>
    </row>
    <row r="883" spans="3:3" x14ac:dyDescent="0.25">
      <c r="C883">
        <f t="shared" si="13"/>
        <v>0</v>
      </c>
    </row>
    <row r="884" spans="3:3" x14ac:dyDescent="0.25">
      <c r="C884">
        <f t="shared" si="13"/>
        <v>0</v>
      </c>
    </row>
    <row r="885" spans="3:3" x14ac:dyDescent="0.25">
      <c r="C885">
        <f t="shared" si="13"/>
        <v>0</v>
      </c>
    </row>
    <row r="886" spans="3:3" x14ac:dyDescent="0.25">
      <c r="C886">
        <f t="shared" si="13"/>
        <v>0</v>
      </c>
    </row>
    <row r="887" spans="3:3" x14ac:dyDescent="0.25">
      <c r="C887">
        <f t="shared" si="13"/>
        <v>0</v>
      </c>
    </row>
    <row r="888" spans="3:3" x14ac:dyDescent="0.25">
      <c r="C888">
        <f t="shared" si="13"/>
        <v>0</v>
      </c>
    </row>
    <row r="889" spans="3:3" x14ac:dyDescent="0.25">
      <c r="C889">
        <f t="shared" si="13"/>
        <v>0</v>
      </c>
    </row>
    <row r="890" spans="3:3" x14ac:dyDescent="0.25">
      <c r="C890">
        <f t="shared" si="13"/>
        <v>0</v>
      </c>
    </row>
    <row r="891" spans="3:3" x14ac:dyDescent="0.25">
      <c r="C891">
        <f t="shared" si="13"/>
        <v>0</v>
      </c>
    </row>
    <row r="892" spans="3:3" x14ac:dyDescent="0.25">
      <c r="C892">
        <f t="shared" si="13"/>
        <v>0</v>
      </c>
    </row>
    <row r="893" spans="3:3" x14ac:dyDescent="0.25">
      <c r="C893">
        <f t="shared" si="13"/>
        <v>0</v>
      </c>
    </row>
    <row r="894" spans="3:3" x14ac:dyDescent="0.25">
      <c r="C894">
        <f t="shared" si="13"/>
        <v>0</v>
      </c>
    </row>
    <row r="895" spans="3:3" x14ac:dyDescent="0.25">
      <c r="C895">
        <f t="shared" si="13"/>
        <v>0</v>
      </c>
    </row>
    <row r="896" spans="3:3" x14ac:dyDescent="0.25">
      <c r="C896">
        <f t="shared" si="13"/>
        <v>0</v>
      </c>
    </row>
    <row r="897" spans="3:3" x14ac:dyDescent="0.25">
      <c r="C897">
        <f t="shared" si="13"/>
        <v>0</v>
      </c>
    </row>
    <row r="898" spans="3:3" x14ac:dyDescent="0.25">
      <c r="C898">
        <f t="shared" si="13"/>
        <v>0</v>
      </c>
    </row>
    <row r="899" spans="3:3" x14ac:dyDescent="0.25">
      <c r="C899">
        <f t="shared" ref="C899:C962" si="14">IF(B899="",0,B899)</f>
        <v>0</v>
      </c>
    </row>
    <row r="900" spans="3:3" x14ac:dyDescent="0.25">
      <c r="C900">
        <f t="shared" si="14"/>
        <v>0</v>
      </c>
    </row>
    <row r="901" spans="3:3" x14ac:dyDescent="0.25">
      <c r="C901">
        <f t="shared" si="14"/>
        <v>0</v>
      </c>
    </row>
    <row r="902" spans="3:3" x14ac:dyDescent="0.25">
      <c r="C902">
        <f t="shared" si="14"/>
        <v>0</v>
      </c>
    </row>
    <row r="903" spans="3:3" x14ac:dyDescent="0.25">
      <c r="C903">
        <f t="shared" si="14"/>
        <v>0</v>
      </c>
    </row>
    <row r="904" spans="3:3" x14ac:dyDescent="0.25">
      <c r="C904">
        <f t="shared" si="14"/>
        <v>0</v>
      </c>
    </row>
    <row r="905" spans="3:3" x14ac:dyDescent="0.25">
      <c r="C905">
        <f t="shared" si="14"/>
        <v>0</v>
      </c>
    </row>
    <row r="906" spans="3:3" x14ac:dyDescent="0.25">
      <c r="C906">
        <f t="shared" si="14"/>
        <v>0</v>
      </c>
    </row>
    <row r="907" spans="3:3" x14ac:dyDescent="0.25">
      <c r="C907">
        <f t="shared" si="14"/>
        <v>0</v>
      </c>
    </row>
    <row r="908" spans="3:3" x14ac:dyDescent="0.25">
      <c r="C908">
        <f t="shared" si="14"/>
        <v>0</v>
      </c>
    </row>
    <row r="909" spans="3:3" x14ac:dyDescent="0.25">
      <c r="C909">
        <f t="shared" si="14"/>
        <v>0</v>
      </c>
    </row>
    <row r="910" spans="3:3" x14ac:dyDescent="0.25">
      <c r="C910">
        <f t="shared" si="14"/>
        <v>0</v>
      </c>
    </row>
    <row r="911" spans="3:3" x14ac:dyDescent="0.25">
      <c r="C911">
        <f t="shared" si="14"/>
        <v>0</v>
      </c>
    </row>
    <row r="912" spans="3:3" x14ac:dyDescent="0.25">
      <c r="C912">
        <f t="shared" si="14"/>
        <v>0</v>
      </c>
    </row>
    <row r="913" spans="3:3" x14ac:dyDescent="0.25">
      <c r="C913">
        <f t="shared" si="14"/>
        <v>0</v>
      </c>
    </row>
    <row r="914" spans="3:3" x14ac:dyDescent="0.25">
      <c r="C914">
        <f t="shared" si="14"/>
        <v>0</v>
      </c>
    </row>
    <row r="915" spans="3:3" x14ac:dyDescent="0.25">
      <c r="C915">
        <f t="shared" si="14"/>
        <v>0</v>
      </c>
    </row>
    <row r="916" spans="3:3" x14ac:dyDescent="0.25">
      <c r="C916">
        <f t="shared" si="14"/>
        <v>0</v>
      </c>
    </row>
    <row r="917" spans="3:3" x14ac:dyDescent="0.25">
      <c r="C917">
        <f t="shared" si="14"/>
        <v>0</v>
      </c>
    </row>
    <row r="918" spans="3:3" x14ac:dyDescent="0.25">
      <c r="C918">
        <f t="shared" si="14"/>
        <v>0</v>
      </c>
    </row>
    <row r="919" spans="3:3" x14ac:dyDescent="0.25">
      <c r="C919">
        <f t="shared" si="14"/>
        <v>0</v>
      </c>
    </row>
    <row r="920" spans="3:3" x14ac:dyDescent="0.25">
      <c r="C920">
        <f t="shared" si="14"/>
        <v>0</v>
      </c>
    </row>
    <row r="921" spans="3:3" x14ac:dyDescent="0.25">
      <c r="C921">
        <f t="shared" si="14"/>
        <v>0</v>
      </c>
    </row>
    <row r="922" spans="3:3" x14ac:dyDescent="0.25">
      <c r="C922">
        <f t="shared" si="14"/>
        <v>0</v>
      </c>
    </row>
    <row r="923" spans="3:3" x14ac:dyDescent="0.25">
      <c r="C923">
        <f t="shared" si="14"/>
        <v>0</v>
      </c>
    </row>
    <row r="924" spans="3:3" x14ac:dyDescent="0.25">
      <c r="C924">
        <f t="shared" si="14"/>
        <v>0</v>
      </c>
    </row>
    <row r="925" spans="3:3" x14ac:dyDescent="0.25">
      <c r="C925">
        <f t="shared" si="14"/>
        <v>0</v>
      </c>
    </row>
    <row r="926" spans="3:3" x14ac:dyDescent="0.25">
      <c r="C926">
        <f t="shared" si="14"/>
        <v>0</v>
      </c>
    </row>
    <row r="927" spans="3:3" x14ac:dyDescent="0.25">
      <c r="C927">
        <f t="shared" si="14"/>
        <v>0</v>
      </c>
    </row>
    <row r="928" spans="3:3" x14ac:dyDescent="0.25">
      <c r="C928">
        <f t="shared" si="14"/>
        <v>0</v>
      </c>
    </row>
    <row r="929" spans="3:3" x14ac:dyDescent="0.25">
      <c r="C929">
        <f t="shared" si="14"/>
        <v>0</v>
      </c>
    </row>
    <row r="930" spans="3:3" x14ac:dyDescent="0.25">
      <c r="C930">
        <f t="shared" si="14"/>
        <v>0</v>
      </c>
    </row>
    <row r="931" spans="3:3" x14ac:dyDescent="0.25">
      <c r="C931">
        <f t="shared" si="14"/>
        <v>0</v>
      </c>
    </row>
    <row r="932" spans="3:3" x14ac:dyDescent="0.25">
      <c r="C932">
        <f t="shared" si="14"/>
        <v>0</v>
      </c>
    </row>
    <row r="933" spans="3:3" x14ac:dyDescent="0.25">
      <c r="C933">
        <f t="shared" si="14"/>
        <v>0</v>
      </c>
    </row>
    <row r="934" spans="3:3" x14ac:dyDescent="0.25">
      <c r="C934">
        <f t="shared" si="14"/>
        <v>0</v>
      </c>
    </row>
    <row r="935" spans="3:3" x14ac:dyDescent="0.25">
      <c r="C935">
        <f t="shared" si="14"/>
        <v>0</v>
      </c>
    </row>
    <row r="936" spans="3:3" x14ac:dyDescent="0.25">
      <c r="C936">
        <f t="shared" si="14"/>
        <v>0</v>
      </c>
    </row>
    <row r="937" spans="3:3" x14ac:dyDescent="0.25">
      <c r="C937">
        <f t="shared" si="14"/>
        <v>0</v>
      </c>
    </row>
    <row r="938" spans="3:3" x14ac:dyDescent="0.25">
      <c r="C938">
        <f t="shared" si="14"/>
        <v>0</v>
      </c>
    </row>
    <row r="939" spans="3:3" x14ac:dyDescent="0.25">
      <c r="C939">
        <f t="shared" si="14"/>
        <v>0</v>
      </c>
    </row>
    <row r="940" spans="3:3" x14ac:dyDescent="0.25">
      <c r="C940">
        <f t="shared" si="14"/>
        <v>0</v>
      </c>
    </row>
    <row r="941" spans="3:3" x14ac:dyDescent="0.25">
      <c r="C941">
        <f t="shared" si="14"/>
        <v>0</v>
      </c>
    </row>
    <row r="942" spans="3:3" x14ac:dyDescent="0.25">
      <c r="C942">
        <f t="shared" si="14"/>
        <v>0</v>
      </c>
    </row>
    <row r="943" spans="3:3" x14ac:dyDescent="0.25">
      <c r="C943">
        <f t="shared" si="14"/>
        <v>0</v>
      </c>
    </row>
    <row r="944" spans="3:3" x14ac:dyDescent="0.25">
      <c r="C944">
        <f t="shared" si="14"/>
        <v>0</v>
      </c>
    </row>
    <row r="945" spans="3:3" x14ac:dyDescent="0.25">
      <c r="C945">
        <f t="shared" si="14"/>
        <v>0</v>
      </c>
    </row>
    <row r="946" spans="3:3" x14ac:dyDescent="0.25">
      <c r="C946">
        <f t="shared" si="14"/>
        <v>0</v>
      </c>
    </row>
    <row r="947" spans="3:3" x14ac:dyDescent="0.25">
      <c r="C947">
        <f t="shared" si="14"/>
        <v>0</v>
      </c>
    </row>
    <row r="948" spans="3:3" x14ac:dyDescent="0.25">
      <c r="C948">
        <f t="shared" si="14"/>
        <v>0</v>
      </c>
    </row>
    <row r="949" spans="3:3" x14ac:dyDescent="0.25">
      <c r="C949">
        <f t="shared" si="14"/>
        <v>0</v>
      </c>
    </row>
    <row r="950" spans="3:3" x14ac:dyDescent="0.25">
      <c r="C950">
        <f t="shared" si="14"/>
        <v>0</v>
      </c>
    </row>
    <row r="951" spans="3:3" x14ac:dyDescent="0.25">
      <c r="C951">
        <f t="shared" si="14"/>
        <v>0</v>
      </c>
    </row>
    <row r="952" spans="3:3" x14ac:dyDescent="0.25">
      <c r="C952">
        <f t="shared" si="14"/>
        <v>0</v>
      </c>
    </row>
    <row r="953" spans="3:3" x14ac:dyDescent="0.25">
      <c r="C953">
        <f t="shared" si="14"/>
        <v>0</v>
      </c>
    </row>
    <row r="954" spans="3:3" x14ac:dyDescent="0.25">
      <c r="C954">
        <f t="shared" si="14"/>
        <v>0</v>
      </c>
    </row>
    <row r="955" spans="3:3" x14ac:dyDescent="0.25">
      <c r="C955">
        <f t="shared" si="14"/>
        <v>0</v>
      </c>
    </row>
    <row r="956" spans="3:3" x14ac:dyDescent="0.25">
      <c r="C956">
        <f t="shared" si="14"/>
        <v>0</v>
      </c>
    </row>
    <row r="957" spans="3:3" x14ac:dyDescent="0.25">
      <c r="C957">
        <f t="shared" si="14"/>
        <v>0</v>
      </c>
    </row>
    <row r="958" spans="3:3" x14ac:dyDescent="0.25">
      <c r="C958">
        <f t="shared" si="14"/>
        <v>0</v>
      </c>
    </row>
    <row r="959" spans="3:3" x14ac:dyDescent="0.25">
      <c r="C959">
        <f t="shared" si="14"/>
        <v>0</v>
      </c>
    </row>
    <row r="960" spans="3:3" x14ac:dyDescent="0.25">
      <c r="C960">
        <f t="shared" si="14"/>
        <v>0</v>
      </c>
    </row>
    <row r="961" spans="3:3" x14ac:dyDescent="0.25">
      <c r="C961">
        <f t="shared" si="14"/>
        <v>0</v>
      </c>
    </row>
    <row r="962" spans="3:3" x14ac:dyDescent="0.25">
      <c r="C962">
        <f t="shared" si="14"/>
        <v>0</v>
      </c>
    </row>
    <row r="963" spans="3:3" x14ac:dyDescent="0.25">
      <c r="C963">
        <f t="shared" ref="C963:C1026" si="15">IF(B963="",0,B963)</f>
        <v>0</v>
      </c>
    </row>
    <row r="964" spans="3:3" x14ac:dyDescent="0.25">
      <c r="C964">
        <f t="shared" si="15"/>
        <v>0</v>
      </c>
    </row>
    <row r="965" spans="3:3" x14ac:dyDescent="0.25">
      <c r="C965">
        <f t="shared" si="15"/>
        <v>0</v>
      </c>
    </row>
    <row r="966" spans="3:3" x14ac:dyDescent="0.25">
      <c r="C966">
        <f t="shared" si="15"/>
        <v>0</v>
      </c>
    </row>
    <row r="967" spans="3:3" x14ac:dyDescent="0.25">
      <c r="C967">
        <f t="shared" si="15"/>
        <v>0</v>
      </c>
    </row>
    <row r="968" spans="3:3" x14ac:dyDescent="0.25">
      <c r="C968">
        <f t="shared" si="15"/>
        <v>0</v>
      </c>
    </row>
    <row r="969" spans="3:3" x14ac:dyDescent="0.25">
      <c r="C969">
        <f t="shared" si="15"/>
        <v>0</v>
      </c>
    </row>
    <row r="970" spans="3:3" x14ac:dyDescent="0.25">
      <c r="C970">
        <f t="shared" si="15"/>
        <v>0</v>
      </c>
    </row>
    <row r="971" spans="3:3" x14ac:dyDescent="0.25">
      <c r="C971">
        <f t="shared" si="15"/>
        <v>0</v>
      </c>
    </row>
    <row r="972" spans="3:3" x14ac:dyDescent="0.25">
      <c r="C972">
        <f t="shared" si="15"/>
        <v>0</v>
      </c>
    </row>
    <row r="973" spans="3:3" x14ac:dyDescent="0.25">
      <c r="C973">
        <f t="shared" si="15"/>
        <v>0</v>
      </c>
    </row>
    <row r="974" spans="3:3" x14ac:dyDescent="0.25">
      <c r="C974">
        <f t="shared" si="15"/>
        <v>0</v>
      </c>
    </row>
    <row r="975" spans="3:3" x14ac:dyDescent="0.25">
      <c r="C975">
        <f t="shared" si="15"/>
        <v>0</v>
      </c>
    </row>
    <row r="976" spans="3:3" x14ac:dyDescent="0.25">
      <c r="C976">
        <f t="shared" si="15"/>
        <v>0</v>
      </c>
    </row>
    <row r="977" spans="3:3" x14ac:dyDescent="0.25">
      <c r="C977">
        <f t="shared" si="15"/>
        <v>0</v>
      </c>
    </row>
    <row r="978" spans="3:3" x14ac:dyDescent="0.25">
      <c r="C978">
        <f t="shared" si="15"/>
        <v>0</v>
      </c>
    </row>
    <row r="979" spans="3:3" x14ac:dyDescent="0.25">
      <c r="C979">
        <f t="shared" si="15"/>
        <v>0</v>
      </c>
    </row>
    <row r="980" spans="3:3" x14ac:dyDescent="0.25">
      <c r="C980">
        <f t="shared" si="15"/>
        <v>0</v>
      </c>
    </row>
    <row r="981" spans="3:3" x14ac:dyDescent="0.25">
      <c r="C981">
        <f t="shared" si="15"/>
        <v>0</v>
      </c>
    </row>
    <row r="982" spans="3:3" x14ac:dyDescent="0.25">
      <c r="C982">
        <f t="shared" si="15"/>
        <v>0</v>
      </c>
    </row>
    <row r="983" spans="3:3" x14ac:dyDescent="0.25">
      <c r="C983">
        <f t="shared" si="15"/>
        <v>0</v>
      </c>
    </row>
    <row r="984" spans="3:3" x14ac:dyDescent="0.25">
      <c r="C984">
        <f t="shared" si="15"/>
        <v>0</v>
      </c>
    </row>
    <row r="985" spans="3:3" x14ac:dyDescent="0.25">
      <c r="C985">
        <f t="shared" si="15"/>
        <v>0</v>
      </c>
    </row>
    <row r="986" spans="3:3" x14ac:dyDescent="0.25">
      <c r="C986">
        <f t="shared" si="15"/>
        <v>0</v>
      </c>
    </row>
    <row r="987" spans="3:3" x14ac:dyDescent="0.25">
      <c r="C987">
        <f t="shared" si="15"/>
        <v>0</v>
      </c>
    </row>
    <row r="988" spans="3:3" x14ac:dyDescent="0.25">
      <c r="C988">
        <f t="shared" si="15"/>
        <v>0</v>
      </c>
    </row>
    <row r="989" spans="3:3" x14ac:dyDescent="0.25">
      <c r="C989">
        <f t="shared" si="15"/>
        <v>0</v>
      </c>
    </row>
    <row r="990" spans="3:3" x14ac:dyDescent="0.25">
      <c r="C990">
        <f t="shared" si="15"/>
        <v>0</v>
      </c>
    </row>
    <row r="991" spans="3:3" x14ac:dyDescent="0.25">
      <c r="C991">
        <f t="shared" si="15"/>
        <v>0</v>
      </c>
    </row>
    <row r="992" spans="3:3" x14ac:dyDescent="0.25">
      <c r="C992">
        <f t="shared" si="15"/>
        <v>0</v>
      </c>
    </row>
    <row r="993" spans="3:3" x14ac:dyDescent="0.25">
      <c r="C993">
        <f t="shared" si="15"/>
        <v>0</v>
      </c>
    </row>
    <row r="994" spans="3:3" x14ac:dyDescent="0.25">
      <c r="C994">
        <f t="shared" si="15"/>
        <v>0</v>
      </c>
    </row>
    <row r="995" spans="3:3" x14ac:dyDescent="0.25">
      <c r="C995">
        <f t="shared" si="15"/>
        <v>0</v>
      </c>
    </row>
    <row r="996" spans="3:3" x14ac:dyDescent="0.25">
      <c r="C996">
        <f t="shared" si="15"/>
        <v>0</v>
      </c>
    </row>
    <row r="997" spans="3:3" x14ac:dyDescent="0.25">
      <c r="C997">
        <f t="shared" si="15"/>
        <v>0</v>
      </c>
    </row>
    <row r="998" spans="3:3" x14ac:dyDescent="0.25">
      <c r="C998">
        <f t="shared" si="15"/>
        <v>0</v>
      </c>
    </row>
    <row r="999" spans="3:3" x14ac:dyDescent="0.25">
      <c r="C999">
        <f t="shared" si="15"/>
        <v>0</v>
      </c>
    </row>
    <row r="1000" spans="3:3" x14ac:dyDescent="0.25">
      <c r="C1000">
        <f t="shared" si="15"/>
        <v>0</v>
      </c>
    </row>
    <row r="1001" spans="3:3" x14ac:dyDescent="0.25">
      <c r="C1001">
        <f t="shared" si="15"/>
        <v>0</v>
      </c>
    </row>
    <row r="1002" spans="3:3" x14ac:dyDescent="0.25">
      <c r="C1002">
        <f t="shared" si="15"/>
        <v>0</v>
      </c>
    </row>
    <row r="1003" spans="3:3" x14ac:dyDescent="0.25">
      <c r="C1003">
        <f t="shared" si="15"/>
        <v>0</v>
      </c>
    </row>
    <row r="1004" spans="3:3" x14ac:dyDescent="0.25">
      <c r="C1004">
        <f t="shared" si="15"/>
        <v>0</v>
      </c>
    </row>
    <row r="1005" spans="3:3" x14ac:dyDescent="0.25">
      <c r="C1005">
        <f t="shared" si="15"/>
        <v>0</v>
      </c>
    </row>
    <row r="1006" spans="3:3" x14ac:dyDescent="0.25">
      <c r="C1006">
        <f t="shared" si="15"/>
        <v>0</v>
      </c>
    </row>
    <row r="1007" spans="3:3" x14ac:dyDescent="0.25">
      <c r="C1007">
        <f t="shared" si="15"/>
        <v>0</v>
      </c>
    </row>
    <row r="1008" spans="3:3" x14ac:dyDescent="0.25">
      <c r="C1008">
        <f t="shared" si="15"/>
        <v>0</v>
      </c>
    </row>
    <row r="1009" spans="3:3" x14ac:dyDescent="0.25">
      <c r="C1009">
        <f t="shared" si="15"/>
        <v>0</v>
      </c>
    </row>
    <row r="1010" spans="3:3" x14ac:dyDescent="0.25">
      <c r="C1010">
        <f t="shared" si="15"/>
        <v>0</v>
      </c>
    </row>
    <row r="1011" spans="3:3" x14ac:dyDescent="0.25">
      <c r="C1011">
        <f t="shared" si="15"/>
        <v>0</v>
      </c>
    </row>
    <row r="1012" spans="3:3" x14ac:dyDescent="0.25">
      <c r="C1012">
        <f t="shared" si="15"/>
        <v>0</v>
      </c>
    </row>
    <row r="1013" spans="3:3" x14ac:dyDescent="0.25">
      <c r="C1013">
        <f t="shared" si="15"/>
        <v>0</v>
      </c>
    </row>
    <row r="1014" spans="3:3" x14ac:dyDescent="0.25">
      <c r="C1014">
        <f t="shared" si="15"/>
        <v>0</v>
      </c>
    </row>
    <row r="1015" spans="3:3" x14ac:dyDescent="0.25">
      <c r="C1015">
        <f t="shared" si="15"/>
        <v>0</v>
      </c>
    </row>
    <row r="1016" spans="3:3" x14ac:dyDescent="0.25">
      <c r="C1016">
        <f t="shared" si="15"/>
        <v>0</v>
      </c>
    </row>
    <row r="1017" spans="3:3" x14ac:dyDescent="0.25">
      <c r="C1017">
        <f t="shared" si="15"/>
        <v>0</v>
      </c>
    </row>
    <row r="1018" spans="3:3" x14ac:dyDescent="0.25">
      <c r="C1018">
        <f t="shared" si="15"/>
        <v>0</v>
      </c>
    </row>
    <row r="1019" spans="3:3" x14ac:dyDescent="0.25">
      <c r="C1019">
        <f t="shared" si="15"/>
        <v>0</v>
      </c>
    </row>
    <row r="1020" spans="3:3" x14ac:dyDescent="0.25">
      <c r="C1020">
        <f t="shared" si="15"/>
        <v>0</v>
      </c>
    </row>
    <row r="1021" spans="3:3" x14ac:dyDescent="0.25">
      <c r="C1021">
        <f t="shared" si="15"/>
        <v>0</v>
      </c>
    </row>
    <row r="1022" spans="3:3" x14ac:dyDescent="0.25">
      <c r="C1022">
        <f t="shared" si="15"/>
        <v>0</v>
      </c>
    </row>
    <row r="1023" spans="3:3" x14ac:dyDescent="0.25">
      <c r="C1023">
        <f t="shared" si="15"/>
        <v>0</v>
      </c>
    </row>
    <row r="1024" spans="3:3" x14ac:dyDescent="0.25">
      <c r="C1024">
        <f t="shared" si="15"/>
        <v>0</v>
      </c>
    </row>
    <row r="1025" spans="3:3" x14ac:dyDescent="0.25">
      <c r="C1025">
        <f t="shared" si="15"/>
        <v>0</v>
      </c>
    </row>
    <row r="1026" spans="3:3" x14ac:dyDescent="0.25">
      <c r="C1026">
        <f t="shared" si="15"/>
        <v>0</v>
      </c>
    </row>
    <row r="1027" spans="3:3" x14ac:dyDescent="0.25">
      <c r="C1027">
        <f t="shared" ref="C1027:C1090" si="16">IF(B1027="",0,B1027)</f>
        <v>0</v>
      </c>
    </row>
    <row r="1028" spans="3:3" x14ac:dyDescent="0.25">
      <c r="C1028">
        <f t="shared" si="16"/>
        <v>0</v>
      </c>
    </row>
    <row r="1029" spans="3:3" x14ac:dyDescent="0.25">
      <c r="C1029">
        <f t="shared" si="16"/>
        <v>0</v>
      </c>
    </row>
    <row r="1030" spans="3:3" x14ac:dyDescent="0.25">
      <c r="C1030">
        <f t="shared" si="16"/>
        <v>0</v>
      </c>
    </row>
    <row r="1031" spans="3:3" x14ac:dyDescent="0.25">
      <c r="C1031">
        <f t="shared" si="16"/>
        <v>0</v>
      </c>
    </row>
    <row r="1032" spans="3:3" x14ac:dyDescent="0.25">
      <c r="C1032">
        <f t="shared" si="16"/>
        <v>0</v>
      </c>
    </row>
    <row r="1033" spans="3:3" x14ac:dyDescent="0.25">
      <c r="C1033">
        <f t="shared" si="16"/>
        <v>0</v>
      </c>
    </row>
    <row r="1034" spans="3:3" x14ac:dyDescent="0.25">
      <c r="C1034">
        <f t="shared" si="16"/>
        <v>0</v>
      </c>
    </row>
    <row r="1035" spans="3:3" x14ac:dyDescent="0.25">
      <c r="C1035">
        <f t="shared" si="16"/>
        <v>0</v>
      </c>
    </row>
    <row r="1036" spans="3:3" x14ac:dyDescent="0.25">
      <c r="C1036">
        <f t="shared" si="16"/>
        <v>0</v>
      </c>
    </row>
    <row r="1037" spans="3:3" x14ac:dyDescent="0.25">
      <c r="C1037">
        <f t="shared" si="16"/>
        <v>0</v>
      </c>
    </row>
    <row r="1038" spans="3:3" x14ac:dyDescent="0.25">
      <c r="C1038">
        <f t="shared" si="16"/>
        <v>0</v>
      </c>
    </row>
    <row r="1039" spans="3:3" x14ac:dyDescent="0.25">
      <c r="C1039">
        <f t="shared" si="16"/>
        <v>0</v>
      </c>
    </row>
    <row r="1040" spans="3:3" x14ac:dyDescent="0.25">
      <c r="C1040">
        <f t="shared" si="16"/>
        <v>0</v>
      </c>
    </row>
    <row r="1041" spans="3:3" x14ac:dyDescent="0.25">
      <c r="C1041">
        <f t="shared" si="16"/>
        <v>0</v>
      </c>
    </row>
    <row r="1042" spans="3:3" x14ac:dyDescent="0.25">
      <c r="C1042">
        <f t="shared" si="16"/>
        <v>0</v>
      </c>
    </row>
    <row r="1043" spans="3:3" x14ac:dyDescent="0.25">
      <c r="C1043">
        <f t="shared" si="16"/>
        <v>0</v>
      </c>
    </row>
    <row r="1044" spans="3:3" x14ac:dyDescent="0.25">
      <c r="C1044">
        <f t="shared" si="16"/>
        <v>0</v>
      </c>
    </row>
    <row r="1045" spans="3:3" x14ac:dyDescent="0.25">
      <c r="C1045">
        <f t="shared" si="16"/>
        <v>0</v>
      </c>
    </row>
    <row r="1046" spans="3:3" x14ac:dyDescent="0.25">
      <c r="C1046">
        <f t="shared" si="16"/>
        <v>0</v>
      </c>
    </row>
    <row r="1047" spans="3:3" x14ac:dyDescent="0.25">
      <c r="C1047">
        <f t="shared" si="16"/>
        <v>0</v>
      </c>
    </row>
    <row r="1048" spans="3:3" x14ac:dyDescent="0.25">
      <c r="C1048">
        <f t="shared" si="16"/>
        <v>0</v>
      </c>
    </row>
    <row r="1049" spans="3:3" x14ac:dyDescent="0.25">
      <c r="C1049">
        <f t="shared" si="16"/>
        <v>0</v>
      </c>
    </row>
    <row r="1050" spans="3:3" x14ac:dyDescent="0.25">
      <c r="C1050">
        <f t="shared" si="16"/>
        <v>0</v>
      </c>
    </row>
    <row r="1051" spans="3:3" x14ac:dyDescent="0.25">
      <c r="C1051">
        <f t="shared" si="16"/>
        <v>0</v>
      </c>
    </row>
    <row r="1052" spans="3:3" x14ac:dyDescent="0.25">
      <c r="C1052">
        <f t="shared" si="16"/>
        <v>0</v>
      </c>
    </row>
    <row r="1053" spans="3:3" x14ac:dyDescent="0.25">
      <c r="C1053">
        <f t="shared" si="16"/>
        <v>0</v>
      </c>
    </row>
    <row r="1054" spans="3:3" x14ac:dyDescent="0.25">
      <c r="C1054">
        <f t="shared" si="16"/>
        <v>0</v>
      </c>
    </row>
    <row r="1055" spans="3:3" x14ac:dyDescent="0.25">
      <c r="C1055">
        <f t="shared" si="16"/>
        <v>0</v>
      </c>
    </row>
    <row r="1056" spans="3:3" x14ac:dyDescent="0.25">
      <c r="C1056">
        <f t="shared" si="16"/>
        <v>0</v>
      </c>
    </row>
    <row r="1057" spans="3:3" x14ac:dyDescent="0.25">
      <c r="C1057">
        <f t="shared" si="16"/>
        <v>0</v>
      </c>
    </row>
    <row r="1058" spans="3:3" x14ac:dyDescent="0.25">
      <c r="C1058">
        <f t="shared" si="16"/>
        <v>0</v>
      </c>
    </row>
    <row r="1059" spans="3:3" x14ac:dyDescent="0.25">
      <c r="C1059">
        <f t="shared" si="16"/>
        <v>0</v>
      </c>
    </row>
    <row r="1060" spans="3:3" x14ac:dyDescent="0.25">
      <c r="C1060">
        <f t="shared" si="16"/>
        <v>0</v>
      </c>
    </row>
    <row r="1061" spans="3:3" x14ac:dyDescent="0.25">
      <c r="C1061">
        <f t="shared" si="16"/>
        <v>0</v>
      </c>
    </row>
    <row r="1062" spans="3:3" x14ac:dyDescent="0.25">
      <c r="C1062">
        <f t="shared" si="16"/>
        <v>0</v>
      </c>
    </row>
    <row r="1063" spans="3:3" x14ac:dyDescent="0.25">
      <c r="C1063">
        <f t="shared" si="16"/>
        <v>0</v>
      </c>
    </row>
    <row r="1064" spans="3:3" x14ac:dyDescent="0.25">
      <c r="C1064">
        <f t="shared" si="16"/>
        <v>0</v>
      </c>
    </row>
    <row r="1065" spans="3:3" x14ac:dyDescent="0.25">
      <c r="C1065">
        <f t="shared" si="16"/>
        <v>0</v>
      </c>
    </row>
    <row r="1066" spans="3:3" x14ac:dyDescent="0.25">
      <c r="C1066">
        <f t="shared" si="16"/>
        <v>0</v>
      </c>
    </row>
    <row r="1067" spans="3:3" x14ac:dyDescent="0.25">
      <c r="C1067">
        <f t="shared" si="16"/>
        <v>0</v>
      </c>
    </row>
    <row r="1068" spans="3:3" x14ac:dyDescent="0.25">
      <c r="C1068">
        <f t="shared" si="16"/>
        <v>0</v>
      </c>
    </row>
    <row r="1069" spans="3:3" x14ac:dyDescent="0.25">
      <c r="C1069">
        <f t="shared" si="16"/>
        <v>0</v>
      </c>
    </row>
    <row r="1070" spans="3:3" x14ac:dyDescent="0.25">
      <c r="C1070">
        <f t="shared" si="16"/>
        <v>0</v>
      </c>
    </row>
    <row r="1071" spans="3:3" x14ac:dyDescent="0.25">
      <c r="C1071">
        <f t="shared" si="16"/>
        <v>0</v>
      </c>
    </row>
    <row r="1072" spans="3:3" x14ac:dyDescent="0.25">
      <c r="C1072">
        <f t="shared" si="16"/>
        <v>0</v>
      </c>
    </row>
    <row r="1073" spans="3:3" x14ac:dyDescent="0.25">
      <c r="C1073">
        <f t="shared" si="16"/>
        <v>0</v>
      </c>
    </row>
    <row r="1074" spans="3:3" x14ac:dyDescent="0.25">
      <c r="C1074">
        <f t="shared" si="16"/>
        <v>0</v>
      </c>
    </row>
    <row r="1075" spans="3:3" x14ac:dyDescent="0.25">
      <c r="C1075">
        <f t="shared" si="16"/>
        <v>0</v>
      </c>
    </row>
    <row r="1076" spans="3:3" x14ac:dyDescent="0.25">
      <c r="C1076">
        <f t="shared" si="16"/>
        <v>0</v>
      </c>
    </row>
    <row r="1077" spans="3:3" x14ac:dyDescent="0.25">
      <c r="C1077">
        <f t="shared" si="16"/>
        <v>0</v>
      </c>
    </row>
    <row r="1078" spans="3:3" x14ac:dyDescent="0.25">
      <c r="C1078">
        <f t="shared" si="16"/>
        <v>0</v>
      </c>
    </row>
    <row r="1079" spans="3:3" x14ac:dyDescent="0.25">
      <c r="C1079">
        <f t="shared" si="16"/>
        <v>0</v>
      </c>
    </row>
    <row r="1080" spans="3:3" x14ac:dyDescent="0.25">
      <c r="C1080">
        <f t="shared" si="16"/>
        <v>0</v>
      </c>
    </row>
    <row r="1081" spans="3:3" x14ac:dyDescent="0.25">
      <c r="C1081">
        <f t="shared" si="16"/>
        <v>0</v>
      </c>
    </row>
    <row r="1082" spans="3:3" x14ac:dyDescent="0.25">
      <c r="C1082">
        <f t="shared" si="16"/>
        <v>0</v>
      </c>
    </row>
    <row r="1083" spans="3:3" x14ac:dyDescent="0.25">
      <c r="C1083">
        <f t="shared" si="16"/>
        <v>0</v>
      </c>
    </row>
    <row r="1084" spans="3:3" x14ac:dyDescent="0.25">
      <c r="C1084">
        <f t="shared" si="16"/>
        <v>0</v>
      </c>
    </row>
    <row r="1085" spans="3:3" x14ac:dyDescent="0.25">
      <c r="C1085">
        <f t="shared" si="16"/>
        <v>0</v>
      </c>
    </row>
    <row r="1086" spans="3:3" x14ac:dyDescent="0.25">
      <c r="C1086">
        <f t="shared" si="16"/>
        <v>0</v>
      </c>
    </row>
    <row r="1087" spans="3:3" x14ac:dyDescent="0.25">
      <c r="C1087">
        <f t="shared" si="16"/>
        <v>0</v>
      </c>
    </row>
    <row r="1088" spans="3:3" x14ac:dyDescent="0.25">
      <c r="C1088">
        <f t="shared" si="16"/>
        <v>0</v>
      </c>
    </row>
    <row r="1089" spans="3:3" x14ac:dyDescent="0.25">
      <c r="C1089">
        <f t="shared" si="16"/>
        <v>0</v>
      </c>
    </row>
    <row r="1090" spans="3:3" x14ac:dyDescent="0.25">
      <c r="C1090">
        <f t="shared" si="16"/>
        <v>0</v>
      </c>
    </row>
    <row r="1091" spans="3:3" x14ac:dyDescent="0.25">
      <c r="C1091">
        <f t="shared" ref="C1091:C1154" si="17">IF(B1091="",0,B1091)</f>
        <v>0</v>
      </c>
    </row>
    <row r="1092" spans="3:3" x14ac:dyDescent="0.25">
      <c r="C1092">
        <f t="shared" si="17"/>
        <v>0</v>
      </c>
    </row>
    <row r="1093" spans="3:3" x14ac:dyDescent="0.25">
      <c r="C1093">
        <f t="shared" si="17"/>
        <v>0</v>
      </c>
    </row>
    <row r="1094" spans="3:3" x14ac:dyDescent="0.25">
      <c r="C1094">
        <f t="shared" si="17"/>
        <v>0</v>
      </c>
    </row>
    <row r="1095" spans="3:3" x14ac:dyDescent="0.25">
      <c r="C1095">
        <f t="shared" si="17"/>
        <v>0</v>
      </c>
    </row>
    <row r="1096" spans="3:3" x14ac:dyDescent="0.25">
      <c r="C1096">
        <f t="shared" si="17"/>
        <v>0</v>
      </c>
    </row>
    <row r="1097" spans="3:3" x14ac:dyDescent="0.25">
      <c r="C1097">
        <f t="shared" si="17"/>
        <v>0</v>
      </c>
    </row>
    <row r="1098" spans="3:3" x14ac:dyDescent="0.25">
      <c r="C1098">
        <f t="shared" si="17"/>
        <v>0</v>
      </c>
    </row>
    <row r="1099" spans="3:3" x14ac:dyDescent="0.25">
      <c r="C1099">
        <f t="shared" si="17"/>
        <v>0</v>
      </c>
    </row>
    <row r="1100" spans="3:3" x14ac:dyDescent="0.25">
      <c r="C1100">
        <f t="shared" si="17"/>
        <v>0</v>
      </c>
    </row>
    <row r="1101" spans="3:3" x14ac:dyDescent="0.25">
      <c r="C1101">
        <f t="shared" si="17"/>
        <v>0</v>
      </c>
    </row>
    <row r="1102" spans="3:3" x14ac:dyDescent="0.25">
      <c r="C1102">
        <f t="shared" si="17"/>
        <v>0</v>
      </c>
    </row>
    <row r="1103" spans="3:3" x14ac:dyDescent="0.25">
      <c r="C1103">
        <f t="shared" si="17"/>
        <v>0</v>
      </c>
    </row>
    <row r="1104" spans="3:3" x14ac:dyDescent="0.25">
      <c r="C1104">
        <f t="shared" si="17"/>
        <v>0</v>
      </c>
    </row>
    <row r="1105" spans="3:3" x14ac:dyDescent="0.25">
      <c r="C1105">
        <f t="shared" si="17"/>
        <v>0</v>
      </c>
    </row>
    <row r="1106" spans="3:3" x14ac:dyDescent="0.25">
      <c r="C1106">
        <f t="shared" si="17"/>
        <v>0</v>
      </c>
    </row>
    <row r="1107" spans="3:3" x14ac:dyDescent="0.25">
      <c r="C1107">
        <f t="shared" si="17"/>
        <v>0</v>
      </c>
    </row>
    <row r="1108" spans="3:3" x14ac:dyDescent="0.25">
      <c r="C1108">
        <f t="shared" si="17"/>
        <v>0</v>
      </c>
    </row>
    <row r="1109" spans="3:3" x14ac:dyDescent="0.25">
      <c r="C1109">
        <f t="shared" si="17"/>
        <v>0</v>
      </c>
    </row>
    <row r="1110" spans="3:3" x14ac:dyDescent="0.25">
      <c r="C1110">
        <f t="shared" si="17"/>
        <v>0</v>
      </c>
    </row>
    <row r="1111" spans="3:3" x14ac:dyDescent="0.25">
      <c r="C1111">
        <f t="shared" si="17"/>
        <v>0</v>
      </c>
    </row>
    <row r="1112" spans="3:3" x14ac:dyDescent="0.25">
      <c r="C1112">
        <f t="shared" si="17"/>
        <v>0</v>
      </c>
    </row>
    <row r="1113" spans="3:3" x14ac:dyDescent="0.25">
      <c r="C1113">
        <f t="shared" si="17"/>
        <v>0</v>
      </c>
    </row>
    <row r="1114" spans="3:3" x14ac:dyDescent="0.25">
      <c r="C1114">
        <f t="shared" si="17"/>
        <v>0</v>
      </c>
    </row>
    <row r="1115" spans="3:3" x14ac:dyDescent="0.25">
      <c r="C1115">
        <f t="shared" si="17"/>
        <v>0</v>
      </c>
    </row>
    <row r="1116" spans="3:3" x14ac:dyDescent="0.25">
      <c r="C1116">
        <f t="shared" si="17"/>
        <v>0</v>
      </c>
    </row>
    <row r="1117" spans="3:3" x14ac:dyDescent="0.25">
      <c r="C1117">
        <f t="shared" si="17"/>
        <v>0</v>
      </c>
    </row>
    <row r="1118" spans="3:3" x14ac:dyDescent="0.25">
      <c r="C1118">
        <f t="shared" si="17"/>
        <v>0</v>
      </c>
    </row>
    <row r="1119" spans="3:3" x14ac:dyDescent="0.25">
      <c r="C1119">
        <f t="shared" si="17"/>
        <v>0</v>
      </c>
    </row>
    <row r="1120" spans="3:3" x14ac:dyDescent="0.25">
      <c r="C1120">
        <f t="shared" si="17"/>
        <v>0</v>
      </c>
    </row>
    <row r="1121" spans="3:3" x14ac:dyDescent="0.25">
      <c r="C1121">
        <f t="shared" si="17"/>
        <v>0</v>
      </c>
    </row>
    <row r="1122" spans="3:3" x14ac:dyDescent="0.25">
      <c r="C1122">
        <f t="shared" si="17"/>
        <v>0</v>
      </c>
    </row>
    <row r="1123" spans="3:3" x14ac:dyDescent="0.25">
      <c r="C1123">
        <f t="shared" si="17"/>
        <v>0</v>
      </c>
    </row>
    <row r="1124" spans="3:3" x14ac:dyDescent="0.25">
      <c r="C1124">
        <f t="shared" si="17"/>
        <v>0</v>
      </c>
    </row>
    <row r="1125" spans="3:3" x14ac:dyDescent="0.25">
      <c r="C1125">
        <f t="shared" si="17"/>
        <v>0</v>
      </c>
    </row>
    <row r="1126" spans="3:3" x14ac:dyDescent="0.25">
      <c r="C1126">
        <f t="shared" si="17"/>
        <v>0</v>
      </c>
    </row>
    <row r="1127" spans="3:3" x14ac:dyDescent="0.25">
      <c r="C1127">
        <f t="shared" si="17"/>
        <v>0</v>
      </c>
    </row>
    <row r="1128" spans="3:3" x14ac:dyDescent="0.25">
      <c r="C1128">
        <f t="shared" si="17"/>
        <v>0</v>
      </c>
    </row>
    <row r="1129" spans="3:3" x14ac:dyDescent="0.25">
      <c r="C1129">
        <f t="shared" si="17"/>
        <v>0</v>
      </c>
    </row>
    <row r="1130" spans="3:3" x14ac:dyDescent="0.25">
      <c r="C1130">
        <f t="shared" si="17"/>
        <v>0</v>
      </c>
    </row>
    <row r="1131" spans="3:3" x14ac:dyDescent="0.25">
      <c r="C1131">
        <f t="shared" si="17"/>
        <v>0</v>
      </c>
    </row>
    <row r="1132" spans="3:3" x14ac:dyDescent="0.25">
      <c r="C1132">
        <f t="shared" si="17"/>
        <v>0</v>
      </c>
    </row>
    <row r="1133" spans="3:3" x14ac:dyDescent="0.25">
      <c r="C1133">
        <f t="shared" si="17"/>
        <v>0</v>
      </c>
    </row>
    <row r="1134" spans="3:3" x14ac:dyDescent="0.25">
      <c r="C1134">
        <f t="shared" si="17"/>
        <v>0</v>
      </c>
    </row>
    <row r="1135" spans="3:3" x14ac:dyDescent="0.25">
      <c r="C1135">
        <f t="shared" si="17"/>
        <v>0</v>
      </c>
    </row>
    <row r="1136" spans="3:3" x14ac:dyDescent="0.25">
      <c r="C1136">
        <f t="shared" si="17"/>
        <v>0</v>
      </c>
    </row>
    <row r="1137" spans="3:3" x14ac:dyDescent="0.25">
      <c r="C1137">
        <f t="shared" si="17"/>
        <v>0</v>
      </c>
    </row>
    <row r="1138" spans="3:3" x14ac:dyDescent="0.25">
      <c r="C1138">
        <f t="shared" si="17"/>
        <v>0</v>
      </c>
    </row>
    <row r="1139" spans="3:3" x14ac:dyDescent="0.25">
      <c r="C1139">
        <f t="shared" si="17"/>
        <v>0</v>
      </c>
    </row>
    <row r="1140" spans="3:3" x14ac:dyDescent="0.25">
      <c r="C1140">
        <f t="shared" si="17"/>
        <v>0</v>
      </c>
    </row>
    <row r="1141" spans="3:3" x14ac:dyDescent="0.25">
      <c r="C1141">
        <f t="shared" si="17"/>
        <v>0</v>
      </c>
    </row>
    <row r="1142" spans="3:3" x14ac:dyDescent="0.25">
      <c r="C1142">
        <f t="shared" si="17"/>
        <v>0</v>
      </c>
    </row>
    <row r="1143" spans="3:3" x14ac:dyDescent="0.25">
      <c r="C1143">
        <f t="shared" si="17"/>
        <v>0</v>
      </c>
    </row>
    <row r="1144" spans="3:3" x14ac:dyDescent="0.25">
      <c r="C1144">
        <f t="shared" si="17"/>
        <v>0</v>
      </c>
    </row>
    <row r="1145" spans="3:3" x14ac:dyDescent="0.25">
      <c r="C1145">
        <f t="shared" si="17"/>
        <v>0</v>
      </c>
    </row>
    <row r="1146" spans="3:3" x14ac:dyDescent="0.25">
      <c r="C1146">
        <f t="shared" si="17"/>
        <v>0</v>
      </c>
    </row>
    <row r="1147" spans="3:3" x14ac:dyDescent="0.25">
      <c r="C1147">
        <f t="shared" si="17"/>
        <v>0</v>
      </c>
    </row>
    <row r="1148" spans="3:3" x14ac:dyDescent="0.25">
      <c r="C1148">
        <f t="shared" si="17"/>
        <v>0</v>
      </c>
    </row>
    <row r="1149" spans="3:3" x14ac:dyDescent="0.25">
      <c r="C1149">
        <f t="shared" si="17"/>
        <v>0</v>
      </c>
    </row>
    <row r="1150" spans="3:3" x14ac:dyDescent="0.25">
      <c r="C1150">
        <f t="shared" si="17"/>
        <v>0</v>
      </c>
    </row>
    <row r="1151" spans="3:3" x14ac:dyDescent="0.25">
      <c r="C1151">
        <f t="shared" si="17"/>
        <v>0</v>
      </c>
    </row>
    <row r="1152" spans="3:3" x14ac:dyDescent="0.25">
      <c r="C1152">
        <f t="shared" si="17"/>
        <v>0</v>
      </c>
    </row>
    <row r="1153" spans="3:3" x14ac:dyDescent="0.25">
      <c r="C1153">
        <f t="shared" si="17"/>
        <v>0</v>
      </c>
    </row>
    <row r="1154" spans="3:3" x14ac:dyDescent="0.25">
      <c r="C1154">
        <f t="shared" si="17"/>
        <v>0</v>
      </c>
    </row>
    <row r="1155" spans="3:3" x14ac:dyDescent="0.25">
      <c r="C1155">
        <f t="shared" ref="C1155:C1218" si="18">IF(B1155="",0,B1155)</f>
        <v>0</v>
      </c>
    </row>
    <row r="1156" spans="3:3" x14ac:dyDescent="0.25">
      <c r="C1156">
        <f t="shared" si="18"/>
        <v>0</v>
      </c>
    </row>
    <row r="1157" spans="3:3" x14ac:dyDescent="0.25">
      <c r="C1157">
        <f t="shared" si="18"/>
        <v>0</v>
      </c>
    </row>
    <row r="1158" spans="3:3" x14ac:dyDescent="0.25">
      <c r="C1158">
        <f t="shared" si="18"/>
        <v>0</v>
      </c>
    </row>
    <row r="1159" spans="3:3" x14ac:dyDescent="0.25">
      <c r="C1159">
        <f t="shared" si="18"/>
        <v>0</v>
      </c>
    </row>
    <row r="1160" spans="3:3" x14ac:dyDescent="0.25">
      <c r="C1160">
        <f t="shared" si="18"/>
        <v>0</v>
      </c>
    </row>
    <row r="1161" spans="3:3" x14ac:dyDescent="0.25">
      <c r="C1161">
        <f t="shared" si="18"/>
        <v>0</v>
      </c>
    </row>
    <row r="1162" spans="3:3" x14ac:dyDescent="0.25">
      <c r="C1162">
        <f t="shared" si="18"/>
        <v>0</v>
      </c>
    </row>
    <row r="1163" spans="3:3" x14ac:dyDescent="0.25">
      <c r="C1163">
        <f t="shared" si="18"/>
        <v>0</v>
      </c>
    </row>
    <row r="1164" spans="3:3" x14ac:dyDescent="0.25">
      <c r="C1164">
        <f t="shared" si="18"/>
        <v>0</v>
      </c>
    </row>
    <row r="1165" spans="3:3" x14ac:dyDescent="0.25">
      <c r="C1165">
        <f t="shared" si="18"/>
        <v>0</v>
      </c>
    </row>
    <row r="1166" spans="3:3" x14ac:dyDescent="0.25">
      <c r="C1166">
        <f t="shared" si="18"/>
        <v>0</v>
      </c>
    </row>
    <row r="1167" spans="3:3" x14ac:dyDescent="0.25">
      <c r="C1167">
        <f t="shared" si="18"/>
        <v>0</v>
      </c>
    </row>
    <row r="1168" spans="3:3" x14ac:dyDescent="0.25">
      <c r="C1168">
        <f t="shared" si="18"/>
        <v>0</v>
      </c>
    </row>
    <row r="1169" spans="3:3" x14ac:dyDescent="0.25">
      <c r="C1169">
        <f t="shared" si="18"/>
        <v>0</v>
      </c>
    </row>
    <row r="1170" spans="3:3" x14ac:dyDescent="0.25">
      <c r="C1170">
        <f t="shared" si="18"/>
        <v>0</v>
      </c>
    </row>
    <row r="1171" spans="3:3" x14ac:dyDescent="0.25">
      <c r="C1171">
        <f t="shared" si="18"/>
        <v>0</v>
      </c>
    </row>
    <row r="1172" spans="3:3" x14ac:dyDescent="0.25">
      <c r="C1172">
        <f t="shared" si="18"/>
        <v>0</v>
      </c>
    </row>
    <row r="1173" spans="3:3" x14ac:dyDescent="0.25">
      <c r="C1173">
        <f t="shared" si="18"/>
        <v>0</v>
      </c>
    </row>
    <row r="1174" spans="3:3" x14ac:dyDescent="0.25">
      <c r="C1174">
        <f t="shared" si="18"/>
        <v>0</v>
      </c>
    </row>
    <row r="1175" spans="3:3" x14ac:dyDescent="0.25">
      <c r="C1175">
        <f t="shared" si="18"/>
        <v>0</v>
      </c>
    </row>
    <row r="1176" spans="3:3" x14ac:dyDescent="0.25">
      <c r="C1176">
        <f t="shared" si="18"/>
        <v>0</v>
      </c>
    </row>
    <row r="1177" spans="3:3" x14ac:dyDescent="0.25">
      <c r="C1177">
        <f t="shared" si="18"/>
        <v>0</v>
      </c>
    </row>
    <row r="1178" spans="3:3" x14ac:dyDescent="0.25">
      <c r="C1178">
        <f t="shared" si="18"/>
        <v>0</v>
      </c>
    </row>
    <row r="1179" spans="3:3" x14ac:dyDescent="0.25">
      <c r="C1179">
        <f t="shared" si="18"/>
        <v>0</v>
      </c>
    </row>
    <row r="1180" spans="3:3" x14ac:dyDescent="0.25">
      <c r="C1180">
        <f t="shared" si="18"/>
        <v>0</v>
      </c>
    </row>
    <row r="1181" spans="3:3" x14ac:dyDescent="0.25">
      <c r="C1181">
        <f t="shared" si="18"/>
        <v>0</v>
      </c>
    </row>
    <row r="1182" spans="3:3" x14ac:dyDescent="0.25">
      <c r="C1182">
        <f t="shared" si="18"/>
        <v>0</v>
      </c>
    </row>
    <row r="1183" spans="3:3" x14ac:dyDescent="0.25">
      <c r="C1183">
        <f t="shared" si="18"/>
        <v>0</v>
      </c>
    </row>
    <row r="1184" spans="3:3" x14ac:dyDescent="0.25">
      <c r="C1184">
        <f t="shared" si="18"/>
        <v>0</v>
      </c>
    </row>
    <row r="1185" spans="3:3" x14ac:dyDescent="0.25">
      <c r="C1185">
        <f t="shared" si="18"/>
        <v>0</v>
      </c>
    </row>
    <row r="1186" spans="3:3" x14ac:dyDescent="0.25">
      <c r="C1186">
        <f t="shared" si="18"/>
        <v>0</v>
      </c>
    </row>
    <row r="1187" spans="3:3" x14ac:dyDescent="0.25">
      <c r="C1187">
        <f t="shared" si="18"/>
        <v>0</v>
      </c>
    </row>
    <row r="1188" spans="3:3" x14ac:dyDescent="0.25">
      <c r="C1188">
        <f t="shared" si="18"/>
        <v>0</v>
      </c>
    </row>
    <row r="1189" spans="3:3" x14ac:dyDescent="0.25">
      <c r="C1189">
        <f t="shared" si="18"/>
        <v>0</v>
      </c>
    </row>
    <row r="1190" spans="3:3" x14ac:dyDescent="0.25">
      <c r="C1190">
        <f t="shared" si="18"/>
        <v>0</v>
      </c>
    </row>
    <row r="1191" spans="3:3" x14ac:dyDescent="0.25">
      <c r="C1191">
        <f t="shared" si="18"/>
        <v>0</v>
      </c>
    </row>
    <row r="1192" spans="3:3" x14ac:dyDescent="0.25">
      <c r="C1192">
        <f t="shared" si="18"/>
        <v>0</v>
      </c>
    </row>
    <row r="1193" spans="3:3" x14ac:dyDescent="0.25">
      <c r="C1193">
        <f t="shared" si="18"/>
        <v>0</v>
      </c>
    </row>
    <row r="1194" spans="3:3" x14ac:dyDescent="0.25">
      <c r="C1194">
        <f t="shared" si="18"/>
        <v>0</v>
      </c>
    </row>
    <row r="1195" spans="3:3" x14ac:dyDescent="0.25">
      <c r="C1195">
        <f t="shared" si="18"/>
        <v>0</v>
      </c>
    </row>
    <row r="1196" spans="3:3" x14ac:dyDescent="0.25">
      <c r="C1196">
        <f t="shared" si="18"/>
        <v>0</v>
      </c>
    </row>
    <row r="1197" spans="3:3" x14ac:dyDescent="0.25">
      <c r="C1197">
        <f t="shared" si="18"/>
        <v>0</v>
      </c>
    </row>
    <row r="1198" spans="3:3" x14ac:dyDescent="0.25">
      <c r="C1198">
        <f t="shared" si="18"/>
        <v>0</v>
      </c>
    </row>
    <row r="1199" spans="3:3" x14ac:dyDescent="0.25">
      <c r="C1199">
        <f t="shared" si="18"/>
        <v>0</v>
      </c>
    </row>
    <row r="1200" spans="3:3" x14ac:dyDescent="0.25">
      <c r="C1200">
        <f t="shared" si="18"/>
        <v>0</v>
      </c>
    </row>
    <row r="1201" spans="3:3" x14ac:dyDescent="0.25">
      <c r="C1201">
        <f t="shared" si="18"/>
        <v>0</v>
      </c>
    </row>
    <row r="1202" spans="3:3" x14ac:dyDescent="0.25">
      <c r="C1202">
        <f t="shared" si="18"/>
        <v>0</v>
      </c>
    </row>
    <row r="1203" spans="3:3" x14ac:dyDescent="0.25">
      <c r="C1203">
        <f t="shared" si="18"/>
        <v>0</v>
      </c>
    </row>
    <row r="1204" spans="3:3" x14ac:dyDescent="0.25">
      <c r="C1204">
        <f t="shared" si="18"/>
        <v>0</v>
      </c>
    </row>
    <row r="1205" spans="3:3" x14ac:dyDescent="0.25">
      <c r="C1205">
        <f t="shared" si="18"/>
        <v>0</v>
      </c>
    </row>
    <row r="1206" spans="3:3" x14ac:dyDescent="0.25">
      <c r="C1206">
        <f t="shared" si="18"/>
        <v>0</v>
      </c>
    </row>
    <row r="1207" spans="3:3" x14ac:dyDescent="0.25">
      <c r="C1207">
        <f t="shared" si="18"/>
        <v>0</v>
      </c>
    </row>
    <row r="1208" spans="3:3" x14ac:dyDescent="0.25">
      <c r="C1208">
        <f t="shared" si="18"/>
        <v>0</v>
      </c>
    </row>
    <row r="1209" spans="3:3" x14ac:dyDescent="0.25">
      <c r="C1209">
        <f t="shared" si="18"/>
        <v>0</v>
      </c>
    </row>
    <row r="1210" spans="3:3" x14ac:dyDescent="0.25">
      <c r="C1210">
        <f t="shared" si="18"/>
        <v>0</v>
      </c>
    </row>
    <row r="1211" spans="3:3" x14ac:dyDescent="0.25">
      <c r="C1211">
        <f t="shared" si="18"/>
        <v>0</v>
      </c>
    </row>
    <row r="1212" spans="3:3" x14ac:dyDescent="0.25">
      <c r="C1212">
        <f t="shared" si="18"/>
        <v>0</v>
      </c>
    </row>
    <row r="1213" spans="3:3" x14ac:dyDescent="0.25">
      <c r="C1213">
        <f t="shared" si="18"/>
        <v>0</v>
      </c>
    </row>
    <row r="1214" spans="3:3" x14ac:dyDescent="0.25">
      <c r="C1214">
        <f t="shared" si="18"/>
        <v>0</v>
      </c>
    </row>
    <row r="1215" spans="3:3" x14ac:dyDescent="0.25">
      <c r="C1215">
        <f t="shared" si="18"/>
        <v>0</v>
      </c>
    </row>
    <row r="1216" spans="3:3" x14ac:dyDescent="0.25">
      <c r="C1216">
        <f t="shared" si="18"/>
        <v>0</v>
      </c>
    </row>
    <row r="1217" spans="3:3" x14ac:dyDescent="0.25">
      <c r="C1217">
        <f t="shared" si="18"/>
        <v>0</v>
      </c>
    </row>
    <row r="1218" spans="3:3" x14ac:dyDescent="0.25">
      <c r="C1218">
        <f t="shared" si="18"/>
        <v>0</v>
      </c>
    </row>
    <row r="1219" spans="3:3" x14ac:dyDescent="0.25">
      <c r="C1219">
        <f t="shared" ref="C1219:C1282" si="19">IF(B1219="",0,B1219)</f>
        <v>0</v>
      </c>
    </row>
    <row r="1220" spans="3:3" x14ac:dyDescent="0.25">
      <c r="C1220">
        <f t="shared" si="19"/>
        <v>0</v>
      </c>
    </row>
    <row r="1221" spans="3:3" x14ac:dyDescent="0.25">
      <c r="C1221">
        <f t="shared" si="19"/>
        <v>0</v>
      </c>
    </row>
    <row r="1222" spans="3:3" x14ac:dyDescent="0.25">
      <c r="C1222">
        <f t="shared" si="19"/>
        <v>0</v>
      </c>
    </row>
    <row r="1223" spans="3:3" x14ac:dyDescent="0.25">
      <c r="C1223">
        <f t="shared" si="19"/>
        <v>0</v>
      </c>
    </row>
    <row r="1224" spans="3:3" x14ac:dyDescent="0.25">
      <c r="C1224">
        <f t="shared" si="19"/>
        <v>0</v>
      </c>
    </row>
    <row r="1225" spans="3:3" x14ac:dyDescent="0.25">
      <c r="C1225">
        <f t="shared" si="19"/>
        <v>0</v>
      </c>
    </row>
    <row r="1226" spans="3:3" x14ac:dyDescent="0.25">
      <c r="C1226">
        <f t="shared" si="19"/>
        <v>0</v>
      </c>
    </row>
    <row r="1227" spans="3:3" x14ac:dyDescent="0.25">
      <c r="C1227">
        <f t="shared" si="19"/>
        <v>0</v>
      </c>
    </row>
    <row r="1228" spans="3:3" x14ac:dyDescent="0.25">
      <c r="C1228">
        <f t="shared" si="19"/>
        <v>0</v>
      </c>
    </row>
    <row r="1229" spans="3:3" x14ac:dyDescent="0.25">
      <c r="C1229">
        <f t="shared" si="19"/>
        <v>0</v>
      </c>
    </row>
    <row r="1230" spans="3:3" x14ac:dyDescent="0.25">
      <c r="C1230">
        <f t="shared" si="19"/>
        <v>0</v>
      </c>
    </row>
    <row r="1231" spans="3:3" x14ac:dyDescent="0.25">
      <c r="C1231">
        <f t="shared" si="19"/>
        <v>0</v>
      </c>
    </row>
    <row r="1232" spans="3:3" x14ac:dyDescent="0.25">
      <c r="C1232">
        <f t="shared" si="19"/>
        <v>0</v>
      </c>
    </row>
    <row r="1233" spans="3:3" x14ac:dyDescent="0.25">
      <c r="C1233">
        <f t="shared" si="19"/>
        <v>0</v>
      </c>
    </row>
    <row r="1234" spans="3:3" x14ac:dyDescent="0.25">
      <c r="C1234">
        <f t="shared" si="19"/>
        <v>0</v>
      </c>
    </row>
    <row r="1235" spans="3:3" x14ac:dyDescent="0.25">
      <c r="C1235">
        <f t="shared" si="19"/>
        <v>0</v>
      </c>
    </row>
    <row r="1236" spans="3:3" x14ac:dyDescent="0.25">
      <c r="C1236">
        <f t="shared" si="19"/>
        <v>0</v>
      </c>
    </row>
    <row r="1237" spans="3:3" x14ac:dyDescent="0.25">
      <c r="C1237">
        <f t="shared" si="19"/>
        <v>0</v>
      </c>
    </row>
    <row r="1238" spans="3:3" x14ac:dyDescent="0.25">
      <c r="C1238">
        <f t="shared" si="19"/>
        <v>0</v>
      </c>
    </row>
    <row r="1239" spans="3:3" x14ac:dyDescent="0.25">
      <c r="C1239">
        <f t="shared" si="19"/>
        <v>0</v>
      </c>
    </row>
    <row r="1240" spans="3:3" x14ac:dyDescent="0.25">
      <c r="C1240">
        <f t="shared" si="19"/>
        <v>0</v>
      </c>
    </row>
    <row r="1241" spans="3:3" x14ac:dyDescent="0.25">
      <c r="C1241">
        <f t="shared" si="19"/>
        <v>0</v>
      </c>
    </row>
    <row r="1242" spans="3:3" x14ac:dyDescent="0.25">
      <c r="C1242">
        <f t="shared" si="19"/>
        <v>0</v>
      </c>
    </row>
    <row r="1243" spans="3:3" x14ac:dyDescent="0.25">
      <c r="C1243">
        <f t="shared" si="19"/>
        <v>0</v>
      </c>
    </row>
    <row r="1244" spans="3:3" x14ac:dyDescent="0.25">
      <c r="C1244">
        <f t="shared" si="19"/>
        <v>0</v>
      </c>
    </row>
    <row r="1245" spans="3:3" x14ac:dyDescent="0.25">
      <c r="C1245">
        <f t="shared" si="19"/>
        <v>0</v>
      </c>
    </row>
    <row r="1246" spans="3:3" x14ac:dyDescent="0.25">
      <c r="C1246">
        <f t="shared" si="19"/>
        <v>0</v>
      </c>
    </row>
    <row r="1247" spans="3:3" x14ac:dyDescent="0.25">
      <c r="C1247">
        <f t="shared" si="19"/>
        <v>0</v>
      </c>
    </row>
    <row r="1248" spans="3:3" x14ac:dyDescent="0.25">
      <c r="C1248">
        <f t="shared" si="19"/>
        <v>0</v>
      </c>
    </row>
    <row r="1249" spans="3:3" x14ac:dyDescent="0.25">
      <c r="C1249">
        <f t="shared" si="19"/>
        <v>0</v>
      </c>
    </row>
    <row r="1250" spans="3:3" x14ac:dyDescent="0.25">
      <c r="C1250">
        <f t="shared" si="19"/>
        <v>0</v>
      </c>
    </row>
    <row r="1251" spans="3:3" x14ac:dyDescent="0.25">
      <c r="C1251">
        <f t="shared" si="19"/>
        <v>0</v>
      </c>
    </row>
    <row r="1252" spans="3:3" x14ac:dyDescent="0.25">
      <c r="C1252">
        <f t="shared" si="19"/>
        <v>0</v>
      </c>
    </row>
    <row r="1253" spans="3:3" x14ac:dyDescent="0.25">
      <c r="C1253">
        <f t="shared" si="19"/>
        <v>0</v>
      </c>
    </row>
    <row r="1254" spans="3:3" x14ac:dyDescent="0.25">
      <c r="C1254">
        <f t="shared" si="19"/>
        <v>0</v>
      </c>
    </row>
    <row r="1255" spans="3:3" x14ac:dyDescent="0.25">
      <c r="C1255">
        <f t="shared" si="19"/>
        <v>0</v>
      </c>
    </row>
    <row r="1256" spans="3:3" x14ac:dyDescent="0.25">
      <c r="C1256">
        <f t="shared" si="19"/>
        <v>0</v>
      </c>
    </row>
    <row r="1257" spans="3:3" x14ac:dyDescent="0.25">
      <c r="C1257">
        <f t="shared" si="19"/>
        <v>0</v>
      </c>
    </row>
    <row r="1258" spans="3:3" x14ac:dyDescent="0.25">
      <c r="C1258">
        <f t="shared" si="19"/>
        <v>0</v>
      </c>
    </row>
    <row r="1259" spans="3:3" x14ac:dyDescent="0.25">
      <c r="C1259">
        <f t="shared" si="19"/>
        <v>0</v>
      </c>
    </row>
    <row r="1260" spans="3:3" x14ac:dyDescent="0.25">
      <c r="C1260">
        <f t="shared" si="19"/>
        <v>0</v>
      </c>
    </row>
    <row r="1261" spans="3:3" x14ac:dyDescent="0.25">
      <c r="C1261">
        <f t="shared" si="19"/>
        <v>0</v>
      </c>
    </row>
    <row r="1262" spans="3:3" x14ac:dyDescent="0.25">
      <c r="C1262">
        <f t="shared" si="19"/>
        <v>0</v>
      </c>
    </row>
    <row r="1263" spans="3:3" x14ac:dyDescent="0.25">
      <c r="C1263">
        <f t="shared" si="19"/>
        <v>0</v>
      </c>
    </row>
    <row r="1264" spans="3:3" x14ac:dyDescent="0.25">
      <c r="C1264">
        <f t="shared" si="19"/>
        <v>0</v>
      </c>
    </row>
    <row r="1265" spans="3:3" x14ac:dyDescent="0.25">
      <c r="C1265">
        <f t="shared" si="19"/>
        <v>0</v>
      </c>
    </row>
    <row r="1266" spans="3:3" x14ac:dyDescent="0.25">
      <c r="C1266">
        <f t="shared" si="19"/>
        <v>0</v>
      </c>
    </row>
    <row r="1267" spans="3:3" x14ac:dyDescent="0.25">
      <c r="C1267">
        <f t="shared" si="19"/>
        <v>0</v>
      </c>
    </row>
    <row r="1268" spans="3:3" x14ac:dyDescent="0.25">
      <c r="C1268">
        <f t="shared" si="19"/>
        <v>0</v>
      </c>
    </row>
    <row r="1269" spans="3:3" x14ac:dyDescent="0.25">
      <c r="C1269">
        <f t="shared" si="19"/>
        <v>0</v>
      </c>
    </row>
    <row r="1270" spans="3:3" x14ac:dyDescent="0.25">
      <c r="C1270">
        <f t="shared" si="19"/>
        <v>0</v>
      </c>
    </row>
    <row r="1271" spans="3:3" x14ac:dyDescent="0.25">
      <c r="C1271">
        <f t="shared" si="19"/>
        <v>0</v>
      </c>
    </row>
    <row r="1272" spans="3:3" x14ac:dyDescent="0.25">
      <c r="C1272">
        <f t="shared" si="19"/>
        <v>0</v>
      </c>
    </row>
    <row r="1273" spans="3:3" x14ac:dyDescent="0.25">
      <c r="C1273">
        <f t="shared" si="19"/>
        <v>0</v>
      </c>
    </row>
    <row r="1274" spans="3:3" x14ac:dyDescent="0.25">
      <c r="C1274">
        <f t="shared" si="19"/>
        <v>0</v>
      </c>
    </row>
    <row r="1275" spans="3:3" x14ac:dyDescent="0.25">
      <c r="C1275">
        <f t="shared" si="19"/>
        <v>0</v>
      </c>
    </row>
    <row r="1276" spans="3:3" x14ac:dyDescent="0.25">
      <c r="C1276">
        <f t="shared" si="19"/>
        <v>0</v>
      </c>
    </row>
    <row r="1277" spans="3:3" x14ac:dyDescent="0.25">
      <c r="C1277">
        <f t="shared" si="19"/>
        <v>0</v>
      </c>
    </row>
    <row r="1278" spans="3:3" x14ac:dyDescent="0.25">
      <c r="C1278">
        <f t="shared" si="19"/>
        <v>0</v>
      </c>
    </row>
    <row r="1279" spans="3:3" x14ac:dyDescent="0.25">
      <c r="C1279">
        <f t="shared" si="19"/>
        <v>0</v>
      </c>
    </row>
    <row r="1280" spans="3:3" x14ac:dyDescent="0.25">
      <c r="C1280">
        <f t="shared" si="19"/>
        <v>0</v>
      </c>
    </row>
    <row r="1281" spans="3:3" x14ac:dyDescent="0.25">
      <c r="C1281">
        <f t="shared" si="19"/>
        <v>0</v>
      </c>
    </row>
    <row r="1282" spans="3:3" x14ac:dyDescent="0.25">
      <c r="C1282">
        <f t="shared" si="19"/>
        <v>0</v>
      </c>
    </row>
    <row r="1283" spans="3:3" x14ac:dyDescent="0.25">
      <c r="C1283">
        <f t="shared" ref="C1283:C1346" si="20">IF(B1283="",0,B1283)</f>
        <v>0</v>
      </c>
    </row>
    <row r="1284" spans="3:3" x14ac:dyDescent="0.25">
      <c r="C1284">
        <f t="shared" si="20"/>
        <v>0</v>
      </c>
    </row>
    <row r="1285" spans="3:3" x14ac:dyDescent="0.25">
      <c r="C1285">
        <f t="shared" si="20"/>
        <v>0</v>
      </c>
    </row>
    <row r="1286" spans="3:3" x14ac:dyDescent="0.25">
      <c r="C1286">
        <f t="shared" si="20"/>
        <v>0</v>
      </c>
    </row>
    <row r="1287" spans="3:3" x14ac:dyDescent="0.25">
      <c r="C1287">
        <f t="shared" si="20"/>
        <v>0</v>
      </c>
    </row>
    <row r="1288" spans="3:3" x14ac:dyDescent="0.25">
      <c r="C1288">
        <f t="shared" si="20"/>
        <v>0</v>
      </c>
    </row>
    <row r="1289" spans="3:3" x14ac:dyDescent="0.25">
      <c r="C1289">
        <f t="shared" si="20"/>
        <v>0</v>
      </c>
    </row>
    <row r="1290" spans="3:3" x14ac:dyDescent="0.25">
      <c r="C1290">
        <f t="shared" si="20"/>
        <v>0</v>
      </c>
    </row>
    <row r="1291" spans="3:3" x14ac:dyDescent="0.25">
      <c r="C1291">
        <f t="shared" si="20"/>
        <v>0</v>
      </c>
    </row>
    <row r="1292" spans="3:3" x14ac:dyDescent="0.25">
      <c r="C1292">
        <f t="shared" si="20"/>
        <v>0</v>
      </c>
    </row>
    <row r="1293" spans="3:3" x14ac:dyDescent="0.25">
      <c r="C1293">
        <f t="shared" si="20"/>
        <v>0</v>
      </c>
    </row>
    <row r="1294" spans="3:3" x14ac:dyDescent="0.25">
      <c r="C1294">
        <f t="shared" si="20"/>
        <v>0</v>
      </c>
    </row>
    <row r="1295" spans="3:3" x14ac:dyDescent="0.25">
      <c r="C1295">
        <f t="shared" si="20"/>
        <v>0</v>
      </c>
    </row>
    <row r="1296" spans="3:3" x14ac:dyDescent="0.25">
      <c r="C1296">
        <f t="shared" si="20"/>
        <v>0</v>
      </c>
    </row>
    <row r="1297" spans="3:3" x14ac:dyDescent="0.25">
      <c r="C1297">
        <f t="shared" si="20"/>
        <v>0</v>
      </c>
    </row>
    <row r="1298" spans="3:3" x14ac:dyDescent="0.25">
      <c r="C1298">
        <f t="shared" si="20"/>
        <v>0</v>
      </c>
    </row>
    <row r="1299" spans="3:3" x14ac:dyDescent="0.25">
      <c r="C1299">
        <f t="shared" si="20"/>
        <v>0</v>
      </c>
    </row>
    <row r="1300" spans="3:3" x14ac:dyDescent="0.25">
      <c r="C1300">
        <f t="shared" si="20"/>
        <v>0</v>
      </c>
    </row>
    <row r="1301" spans="3:3" x14ac:dyDescent="0.25">
      <c r="C1301">
        <f t="shared" si="20"/>
        <v>0</v>
      </c>
    </row>
    <row r="1302" spans="3:3" x14ac:dyDescent="0.25">
      <c r="C1302">
        <f t="shared" si="20"/>
        <v>0</v>
      </c>
    </row>
    <row r="1303" spans="3:3" x14ac:dyDescent="0.25">
      <c r="C1303">
        <f t="shared" si="20"/>
        <v>0</v>
      </c>
    </row>
    <row r="1304" spans="3:3" x14ac:dyDescent="0.25">
      <c r="C1304">
        <f t="shared" si="20"/>
        <v>0</v>
      </c>
    </row>
    <row r="1305" spans="3:3" x14ac:dyDescent="0.25">
      <c r="C1305">
        <f t="shared" si="20"/>
        <v>0</v>
      </c>
    </row>
    <row r="1306" spans="3:3" x14ac:dyDescent="0.25">
      <c r="C1306">
        <f t="shared" si="20"/>
        <v>0</v>
      </c>
    </row>
    <row r="1307" spans="3:3" x14ac:dyDescent="0.25">
      <c r="C1307">
        <f t="shared" si="20"/>
        <v>0</v>
      </c>
    </row>
    <row r="1308" spans="3:3" x14ac:dyDescent="0.25">
      <c r="C1308">
        <f t="shared" si="20"/>
        <v>0</v>
      </c>
    </row>
    <row r="1309" spans="3:3" x14ac:dyDescent="0.25">
      <c r="C1309">
        <f t="shared" si="20"/>
        <v>0</v>
      </c>
    </row>
    <row r="1310" spans="3:3" x14ac:dyDescent="0.25">
      <c r="C1310">
        <f t="shared" si="20"/>
        <v>0</v>
      </c>
    </row>
    <row r="1311" spans="3:3" x14ac:dyDescent="0.25">
      <c r="C1311">
        <f t="shared" si="20"/>
        <v>0</v>
      </c>
    </row>
    <row r="1312" spans="3:3" x14ac:dyDescent="0.25">
      <c r="C1312">
        <f t="shared" si="20"/>
        <v>0</v>
      </c>
    </row>
    <row r="1313" spans="3:3" x14ac:dyDescent="0.25">
      <c r="C1313">
        <f t="shared" si="20"/>
        <v>0</v>
      </c>
    </row>
    <row r="1314" spans="3:3" x14ac:dyDescent="0.25">
      <c r="C1314">
        <f t="shared" si="20"/>
        <v>0</v>
      </c>
    </row>
    <row r="1315" spans="3:3" x14ac:dyDescent="0.25">
      <c r="C1315">
        <f t="shared" si="20"/>
        <v>0</v>
      </c>
    </row>
    <row r="1316" spans="3:3" x14ac:dyDescent="0.25">
      <c r="C1316">
        <f t="shared" si="20"/>
        <v>0</v>
      </c>
    </row>
    <row r="1317" spans="3:3" x14ac:dyDescent="0.25">
      <c r="C1317">
        <f t="shared" si="20"/>
        <v>0</v>
      </c>
    </row>
    <row r="1318" spans="3:3" x14ac:dyDescent="0.25">
      <c r="C1318">
        <f t="shared" si="20"/>
        <v>0</v>
      </c>
    </row>
    <row r="1319" spans="3:3" x14ac:dyDescent="0.25">
      <c r="C1319">
        <f t="shared" si="20"/>
        <v>0</v>
      </c>
    </row>
    <row r="1320" spans="3:3" x14ac:dyDescent="0.25">
      <c r="C1320">
        <f t="shared" si="20"/>
        <v>0</v>
      </c>
    </row>
    <row r="1321" spans="3:3" x14ac:dyDescent="0.25">
      <c r="C1321">
        <f t="shared" si="20"/>
        <v>0</v>
      </c>
    </row>
    <row r="1322" spans="3:3" x14ac:dyDescent="0.25">
      <c r="C1322">
        <f t="shared" si="20"/>
        <v>0</v>
      </c>
    </row>
    <row r="1323" spans="3:3" x14ac:dyDescent="0.25">
      <c r="C1323">
        <f t="shared" si="20"/>
        <v>0</v>
      </c>
    </row>
    <row r="1324" spans="3:3" x14ac:dyDescent="0.25">
      <c r="C1324">
        <f t="shared" si="20"/>
        <v>0</v>
      </c>
    </row>
    <row r="1325" spans="3:3" x14ac:dyDescent="0.25">
      <c r="C1325">
        <f t="shared" si="20"/>
        <v>0</v>
      </c>
    </row>
    <row r="1326" spans="3:3" x14ac:dyDescent="0.25">
      <c r="C1326">
        <f t="shared" si="20"/>
        <v>0</v>
      </c>
    </row>
    <row r="1327" spans="3:3" x14ac:dyDescent="0.25">
      <c r="C1327">
        <f t="shared" si="20"/>
        <v>0</v>
      </c>
    </row>
    <row r="1328" spans="3:3" x14ac:dyDescent="0.25">
      <c r="C1328">
        <f t="shared" si="20"/>
        <v>0</v>
      </c>
    </row>
    <row r="1329" spans="3:3" x14ac:dyDescent="0.25">
      <c r="C1329">
        <f t="shared" si="20"/>
        <v>0</v>
      </c>
    </row>
    <row r="1330" spans="3:3" x14ac:dyDescent="0.25">
      <c r="C1330">
        <f t="shared" si="20"/>
        <v>0</v>
      </c>
    </row>
    <row r="1331" spans="3:3" x14ac:dyDescent="0.25">
      <c r="C1331">
        <f t="shared" si="20"/>
        <v>0</v>
      </c>
    </row>
    <row r="1332" spans="3:3" x14ac:dyDescent="0.25">
      <c r="C1332">
        <f t="shared" si="20"/>
        <v>0</v>
      </c>
    </row>
    <row r="1333" spans="3:3" x14ac:dyDescent="0.25">
      <c r="C1333">
        <f t="shared" si="20"/>
        <v>0</v>
      </c>
    </row>
    <row r="1334" spans="3:3" x14ac:dyDescent="0.25">
      <c r="C1334">
        <f t="shared" si="20"/>
        <v>0</v>
      </c>
    </row>
    <row r="1335" spans="3:3" x14ac:dyDescent="0.25">
      <c r="C1335">
        <f t="shared" si="20"/>
        <v>0</v>
      </c>
    </row>
    <row r="1336" spans="3:3" x14ac:dyDescent="0.25">
      <c r="C1336">
        <f t="shared" si="20"/>
        <v>0</v>
      </c>
    </row>
    <row r="1337" spans="3:3" x14ac:dyDescent="0.25">
      <c r="C1337">
        <f t="shared" si="20"/>
        <v>0</v>
      </c>
    </row>
    <row r="1338" spans="3:3" x14ac:dyDescent="0.25">
      <c r="C1338">
        <f t="shared" si="20"/>
        <v>0</v>
      </c>
    </row>
    <row r="1339" spans="3:3" x14ac:dyDescent="0.25">
      <c r="C1339">
        <f t="shared" si="20"/>
        <v>0</v>
      </c>
    </row>
    <row r="1340" spans="3:3" x14ac:dyDescent="0.25">
      <c r="C1340">
        <f t="shared" si="20"/>
        <v>0</v>
      </c>
    </row>
    <row r="1341" spans="3:3" x14ac:dyDescent="0.25">
      <c r="C1341">
        <f t="shared" si="20"/>
        <v>0</v>
      </c>
    </row>
    <row r="1342" spans="3:3" x14ac:dyDescent="0.25">
      <c r="C1342">
        <f t="shared" si="20"/>
        <v>0</v>
      </c>
    </row>
    <row r="1343" spans="3:3" x14ac:dyDescent="0.25">
      <c r="C1343">
        <f t="shared" si="20"/>
        <v>0</v>
      </c>
    </row>
    <row r="1344" spans="3:3" x14ac:dyDescent="0.25">
      <c r="C1344">
        <f t="shared" si="20"/>
        <v>0</v>
      </c>
    </row>
    <row r="1345" spans="3:3" x14ac:dyDescent="0.25">
      <c r="C1345">
        <f t="shared" si="20"/>
        <v>0</v>
      </c>
    </row>
    <row r="1346" spans="3:3" x14ac:dyDescent="0.25">
      <c r="C1346">
        <f t="shared" si="20"/>
        <v>0</v>
      </c>
    </row>
    <row r="1347" spans="3:3" x14ac:dyDescent="0.25">
      <c r="C1347">
        <f t="shared" ref="C1347:C1410" si="21">IF(B1347="",0,B1347)</f>
        <v>0</v>
      </c>
    </row>
    <row r="1348" spans="3:3" x14ac:dyDescent="0.25">
      <c r="C1348">
        <f t="shared" si="21"/>
        <v>0</v>
      </c>
    </row>
    <row r="1349" spans="3:3" x14ac:dyDescent="0.25">
      <c r="C1349">
        <f t="shared" si="21"/>
        <v>0</v>
      </c>
    </row>
    <row r="1350" spans="3:3" x14ac:dyDescent="0.25">
      <c r="C1350">
        <f t="shared" si="21"/>
        <v>0</v>
      </c>
    </row>
    <row r="1351" spans="3:3" x14ac:dyDescent="0.25">
      <c r="C1351">
        <f t="shared" si="21"/>
        <v>0</v>
      </c>
    </row>
    <row r="1352" spans="3:3" x14ac:dyDescent="0.25">
      <c r="C1352">
        <f t="shared" si="21"/>
        <v>0</v>
      </c>
    </row>
    <row r="1353" spans="3:3" x14ac:dyDescent="0.25">
      <c r="C1353">
        <f t="shared" si="21"/>
        <v>0</v>
      </c>
    </row>
    <row r="1354" spans="3:3" x14ac:dyDescent="0.25">
      <c r="C1354">
        <f t="shared" si="21"/>
        <v>0</v>
      </c>
    </row>
    <row r="1355" spans="3:3" x14ac:dyDescent="0.25">
      <c r="C1355">
        <f t="shared" si="21"/>
        <v>0</v>
      </c>
    </row>
    <row r="1356" spans="3:3" x14ac:dyDescent="0.25">
      <c r="C1356">
        <f t="shared" si="21"/>
        <v>0</v>
      </c>
    </row>
    <row r="1357" spans="3:3" x14ac:dyDescent="0.25">
      <c r="C1357">
        <f t="shared" si="21"/>
        <v>0</v>
      </c>
    </row>
    <row r="1358" spans="3:3" x14ac:dyDescent="0.25">
      <c r="C1358">
        <f t="shared" si="21"/>
        <v>0</v>
      </c>
    </row>
    <row r="1359" spans="3:3" x14ac:dyDescent="0.25">
      <c r="C1359">
        <f t="shared" si="21"/>
        <v>0</v>
      </c>
    </row>
    <row r="1360" spans="3:3" x14ac:dyDescent="0.25">
      <c r="C1360">
        <f t="shared" si="21"/>
        <v>0</v>
      </c>
    </row>
    <row r="1361" spans="3:3" x14ac:dyDescent="0.25">
      <c r="C1361">
        <f t="shared" si="21"/>
        <v>0</v>
      </c>
    </row>
    <row r="1362" spans="3:3" x14ac:dyDescent="0.25">
      <c r="C1362">
        <f t="shared" si="21"/>
        <v>0</v>
      </c>
    </row>
    <row r="1363" spans="3:3" x14ac:dyDescent="0.25">
      <c r="C1363">
        <f t="shared" si="21"/>
        <v>0</v>
      </c>
    </row>
    <row r="1364" spans="3:3" x14ac:dyDescent="0.25">
      <c r="C1364">
        <f t="shared" si="21"/>
        <v>0</v>
      </c>
    </row>
    <row r="1365" spans="3:3" x14ac:dyDescent="0.25">
      <c r="C1365">
        <f t="shared" si="21"/>
        <v>0</v>
      </c>
    </row>
    <row r="1366" spans="3:3" x14ac:dyDescent="0.25">
      <c r="C1366">
        <f t="shared" si="21"/>
        <v>0</v>
      </c>
    </row>
    <row r="1367" spans="3:3" x14ac:dyDescent="0.25">
      <c r="C1367">
        <f t="shared" si="21"/>
        <v>0</v>
      </c>
    </row>
    <row r="1368" spans="3:3" x14ac:dyDescent="0.25">
      <c r="C1368">
        <f t="shared" si="21"/>
        <v>0</v>
      </c>
    </row>
    <row r="1369" spans="3:3" x14ac:dyDescent="0.25">
      <c r="C1369">
        <f t="shared" si="21"/>
        <v>0</v>
      </c>
    </row>
    <row r="1370" spans="3:3" x14ac:dyDescent="0.25">
      <c r="C1370">
        <f t="shared" si="21"/>
        <v>0</v>
      </c>
    </row>
    <row r="1371" spans="3:3" x14ac:dyDescent="0.25">
      <c r="C1371">
        <f t="shared" si="21"/>
        <v>0</v>
      </c>
    </row>
    <row r="1372" spans="3:3" x14ac:dyDescent="0.25">
      <c r="C1372">
        <f t="shared" si="21"/>
        <v>0</v>
      </c>
    </row>
    <row r="1373" spans="3:3" x14ac:dyDescent="0.25">
      <c r="C1373">
        <f t="shared" si="21"/>
        <v>0</v>
      </c>
    </row>
    <row r="1374" spans="3:3" x14ac:dyDescent="0.25">
      <c r="C1374">
        <f t="shared" si="21"/>
        <v>0</v>
      </c>
    </row>
    <row r="1375" spans="3:3" x14ac:dyDescent="0.25">
      <c r="C1375">
        <f t="shared" si="21"/>
        <v>0</v>
      </c>
    </row>
    <row r="1376" spans="3:3" x14ac:dyDescent="0.25">
      <c r="C1376">
        <f t="shared" si="21"/>
        <v>0</v>
      </c>
    </row>
    <row r="1377" spans="3:3" x14ac:dyDescent="0.25">
      <c r="C1377">
        <f t="shared" si="21"/>
        <v>0</v>
      </c>
    </row>
    <row r="1378" spans="3:3" x14ac:dyDescent="0.25">
      <c r="C1378">
        <f t="shared" si="21"/>
        <v>0</v>
      </c>
    </row>
    <row r="1379" spans="3:3" x14ac:dyDescent="0.25">
      <c r="C1379">
        <f t="shared" si="21"/>
        <v>0</v>
      </c>
    </row>
    <row r="1380" spans="3:3" x14ac:dyDescent="0.25">
      <c r="C1380">
        <f t="shared" si="21"/>
        <v>0</v>
      </c>
    </row>
    <row r="1381" spans="3:3" x14ac:dyDescent="0.25">
      <c r="C1381">
        <f t="shared" si="21"/>
        <v>0</v>
      </c>
    </row>
    <row r="1382" spans="3:3" x14ac:dyDescent="0.25">
      <c r="C1382">
        <f t="shared" si="21"/>
        <v>0</v>
      </c>
    </row>
    <row r="1383" spans="3:3" x14ac:dyDescent="0.25">
      <c r="C1383">
        <f t="shared" si="21"/>
        <v>0</v>
      </c>
    </row>
    <row r="1384" spans="3:3" x14ac:dyDescent="0.25">
      <c r="C1384">
        <f t="shared" si="21"/>
        <v>0</v>
      </c>
    </row>
    <row r="1385" spans="3:3" x14ac:dyDescent="0.25">
      <c r="C1385">
        <f t="shared" si="21"/>
        <v>0</v>
      </c>
    </row>
    <row r="1386" spans="3:3" x14ac:dyDescent="0.25">
      <c r="C1386">
        <f t="shared" si="21"/>
        <v>0</v>
      </c>
    </row>
    <row r="1387" spans="3:3" x14ac:dyDescent="0.25">
      <c r="C1387">
        <f t="shared" si="21"/>
        <v>0</v>
      </c>
    </row>
    <row r="1388" spans="3:3" x14ac:dyDescent="0.25">
      <c r="C1388">
        <f t="shared" si="21"/>
        <v>0</v>
      </c>
    </row>
    <row r="1389" spans="3:3" x14ac:dyDescent="0.25">
      <c r="C1389">
        <f t="shared" si="21"/>
        <v>0</v>
      </c>
    </row>
    <row r="1390" spans="3:3" x14ac:dyDescent="0.25">
      <c r="C1390">
        <f t="shared" si="21"/>
        <v>0</v>
      </c>
    </row>
    <row r="1391" spans="3:3" x14ac:dyDescent="0.25">
      <c r="C1391">
        <f t="shared" si="21"/>
        <v>0</v>
      </c>
    </row>
    <row r="1392" spans="3:3" x14ac:dyDescent="0.25">
      <c r="C1392">
        <f t="shared" si="21"/>
        <v>0</v>
      </c>
    </row>
    <row r="1393" spans="3:3" x14ac:dyDescent="0.25">
      <c r="C1393">
        <f t="shared" si="21"/>
        <v>0</v>
      </c>
    </row>
    <row r="1394" spans="3:3" x14ac:dyDescent="0.25">
      <c r="C1394">
        <f t="shared" si="21"/>
        <v>0</v>
      </c>
    </row>
    <row r="1395" spans="3:3" x14ac:dyDescent="0.25">
      <c r="C1395">
        <f t="shared" si="21"/>
        <v>0</v>
      </c>
    </row>
    <row r="1396" spans="3:3" x14ac:dyDescent="0.25">
      <c r="C1396">
        <f t="shared" si="21"/>
        <v>0</v>
      </c>
    </row>
    <row r="1397" spans="3:3" x14ac:dyDescent="0.25">
      <c r="C1397">
        <f t="shared" si="21"/>
        <v>0</v>
      </c>
    </row>
    <row r="1398" spans="3:3" x14ac:dyDescent="0.25">
      <c r="C1398">
        <f t="shared" si="21"/>
        <v>0</v>
      </c>
    </row>
    <row r="1399" spans="3:3" x14ac:dyDescent="0.25">
      <c r="C1399">
        <f t="shared" si="21"/>
        <v>0</v>
      </c>
    </row>
    <row r="1400" spans="3:3" x14ac:dyDescent="0.25">
      <c r="C1400">
        <f t="shared" si="21"/>
        <v>0</v>
      </c>
    </row>
    <row r="1401" spans="3:3" x14ac:dyDescent="0.25">
      <c r="C1401">
        <f t="shared" si="21"/>
        <v>0</v>
      </c>
    </row>
    <row r="1402" spans="3:3" x14ac:dyDescent="0.25">
      <c r="C1402">
        <f t="shared" si="21"/>
        <v>0</v>
      </c>
    </row>
    <row r="1403" spans="3:3" x14ac:dyDescent="0.25">
      <c r="C1403">
        <f t="shared" si="21"/>
        <v>0</v>
      </c>
    </row>
    <row r="1404" spans="3:3" x14ac:dyDescent="0.25">
      <c r="C1404">
        <f t="shared" si="21"/>
        <v>0</v>
      </c>
    </row>
    <row r="1405" spans="3:3" x14ac:dyDescent="0.25">
      <c r="C1405">
        <f t="shared" si="21"/>
        <v>0</v>
      </c>
    </row>
    <row r="1406" spans="3:3" x14ac:dyDescent="0.25">
      <c r="C1406">
        <f t="shared" si="21"/>
        <v>0</v>
      </c>
    </row>
    <row r="1407" spans="3:3" x14ac:dyDescent="0.25">
      <c r="C1407">
        <f t="shared" si="21"/>
        <v>0</v>
      </c>
    </row>
    <row r="1408" spans="3:3" x14ac:dyDescent="0.25">
      <c r="C1408">
        <f t="shared" si="21"/>
        <v>0</v>
      </c>
    </row>
    <row r="1409" spans="3:3" x14ac:dyDescent="0.25">
      <c r="C1409">
        <f t="shared" si="21"/>
        <v>0</v>
      </c>
    </row>
    <row r="1410" spans="3:3" x14ac:dyDescent="0.25">
      <c r="C1410">
        <f t="shared" si="21"/>
        <v>0</v>
      </c>
    </row>
    <row r="1411" spans="3:3" x14ac:dyDescent="0.25">
      <c r="C1411">
        <f t="shared" ref="C1411:C1474" si="22">IF(B1411="",0,B1411)</f>
        <v>0</v>
      </c>
    </row>
    <row r="1412" spans="3:3" x14ac:dyDescent="0.25">
      <c r="C1412">
        <f t="shared" si="22"/>
        <v>0</v>
      </c>
    </row>
    <row r="1413" spans="3:3" x14ac:dyDescent="0.25">
      <c r="C1413">
        <f t="shared" si="22"/>
        <v>0</v>
      </c>
    </row>
    <row r="1414" spans="3:3" x14ac:dyDescent="0.25">
      <c r="C1414">
        <f t="shared" si="22"/>
        <v>0</v>
      </c>
    </row>
    <row r="1415" spans="3:3" x14ac:dyDescent="0.25">
      <c r="C1415">
        <f t="shared" si="22"/>
        <v>0</v>
      </c>
    </row>
    <row r="1416" spans="3:3" x14ac:dyDescent="0.25">
      <c r="C1416">
        <f t="shared" si="22"/>
        <v>0</v>
      </c>
    </row>
    <row r="1417" spans="3:3" x14ac:dyDescent="0.25">
      <c r="C1417">
        <f t="shared" si="22"/>
        <v>0</v>
      </c>
    </row>
    <row r="1418" spans="3:3" x14ac:dyDescent="0.25">
      <c r="C1418">
        <f t="shared" si="22"/>
        <v>0</v>
      </c>
    </row>
    <row r="1419" spans="3:3" x14ac:dyDescent="0.25">
      <c r="C1419">
        <f t="shared" si="22"/>
        <v>0</v>
      </c>
    </row>
    <row r="1420" spans="3:3" x14ac:dyDescent="0.25">
      <c r="C1420">
        <f t="shared" si="22"/>
        <v>0</v>
      </c>
    </row>
    <row r="1421" spans="3:3" x14ac:dyDescent="0.25">
      <c r="C1421">
        <f t="shared" si="22"/>
        <v>0</v>
      </c>
    </row>
    <row r="1422" spans="3:3" x14ac:dyDescent="0.25">
      <c r="C1422">
        <f t="shared" si="22"/>
        <v>0</v>
      </c>
    </row>
    <row r="1423" spans="3:3" x14ac:dyDescent="0.25">
      <c r="C1423">
        <f t="shared" si="22"/>
        <v>0</v>
      </c>
    </row>
    <row r="1424" spans="3:3" x14ac:dyDescent="0.25">
      <c r="C1424">
        <f t="shared" si="22"/>
        <v>0</v>
      </c>
    </row>
    <row r="1425" spans="3:3" x14ac:dyDescent="0.25">
      <c r="C1425">
        <f t="shared" si="22"/>
        <v>0</v>
      </c>
    </row>
    <row r="1426" spans="3:3" x14ac:dyDescent="0.25">
      <c r="C1426">
        <f t="shared" si="22"/>
        <v>0</v>
      </c>
    </row>
    <row r="1427" spans="3:3" x14ac:dyDescent="0.25">
      <c r="C1427">
        <f t="shared" si="22"/>
        <v>0</v>
      </c>
    </row>
    <row r="1428" spans="3:3" x14ac:dyDescent="0.25">
      <c r="C1428">
        <f t="shared" si="22"/>
        <v>0</v>
      </c>
    </row>
    <row r="1429" spans="3:3" x14ac:dyDescent="0.25">
      <c r="C1429">
        <f t="shared" si="22"/>
        <v>0</v>
      </c>
    </row>
    <row r="1430" spans="3:3" x14ac:dyDescent="0.25">
      <c r="C1430">
        <f t="shared" si="22"/>
        <v>0</v>
      </c>
    </row>
    <row r="1431" spans="3:3" x14ac:dyDescent="0.25">
      <c r="C1431">
        <f t="shared" si="22"/>
        <v>0</v>
      </c>
    </row>
    <row r="1432" spans="3:3" x14ac:dyDescent="0.25">
      <c r="C1432">
        <f t="shared" si="22"/>
        <v>0</v>
      </c>
    </row>
    <row r="1433" spans="3:3" x14ac:dyDescent="0.25">
      <c r="C1433">
        <f t="shared" si="22"/>
        <v>0</v>
      </c>
    </row>
    <row r="1434" spans="3:3" x14ac:dyDescent="0.25">
      <c r="C1434">
        <f t="shared" si="22"/>
        <v>0</v>
      </c>
    </row>
    <row r="1435" spans="3:3" x14ac:dyDescent="0.25">
      <c r="C1435">
        <f t="shared" si="22"/>
        <v>0</v>
      </c>
    </row>
    <row r="1436" spans="3:3" x14ac:dyDescent="0.25">
      <c r="C1436">
        <f t="shared" si="22"/>
        <v>0</v>
      </c>
    </row>
    <row r="1437" spans="3:3" x14ac:dyDescent="0.25">
      <c r="C1437">
        <f t="shared" si="22"/>
        <v>0</v>
      </c>
    </row>
    <row r="1438" spans="3:3" x14ac:dyDescent="0.25">
      <c r="C1438">
        <f t="shared" si="22"/>
        <v>0</v>
      </c>
    </row>
    <row r="1439" spans="3:3" x14ac:dyDescent="0.25">
      <c r="C1439">
        <f t="shared" si="22"/>
        <v>0</v>
      </c>
    </row>
    <row r="1440" spans="3:3" x14ac:dyDescent="0.25">
      <c r="C1440">
        <f t="shared" si="22"/>
        <v>0</v>
      </c>
    </row>
    <row r="1441" spans="3:3" x14ac:dyDescent="0.25">
      <c r="C1441">
        <f t="shared" si="22"/>
        <v>0</v>
      </c>
    </row>
    <row r="1442" spans="3:3" x14ac:dyDescent="0.25">
      <c r="C1442">
        <f t="shared" si="22"/>
        <v>0</v>
      </c>
    </row>
    <row r="1443" spans="3:3" x14ac:dyDescent="0.25">
      <c r="C1443">
        <f t="shared" si="22"/>
        <v>0</v>
      </c>
    </row>
    <row r="1444" spans="3:3" x14ac:dyDescent="0.25">
      <c r="C1444">
        <f t="shared" si="22"/>
        <v>0</v>
      </c>
    </row>
    <row r="1445" spans="3:3" x14ac:dyDescent="0.25">
      <c r="C1445">
        <f t="shared" si="22"/>
        <v>0</v>
      </c>
    </row>
    <row r="1446" spans="3:3" x14ac:dyDescent="0.25">
      <c r="C1446">
        <f t="shared" si="22"/>
        <v>0</v>
      </c>
    </row>
    <row r="1447" spans="3:3" x14ac:dyDescent="0.25">
      <c r="C1447">
        <f t="shared" si="22"/>
        <v>0</v>
      </c>
    </row>
    <row r="1448" spans="3:3" x14ac:dyDescent="0.25">
      <c r="C1448">
        <f t="shared" si="22"/>
        <v>0</v>
      </c>
    </row>
    <row r="1449" spans="3:3" x14ac:dyDescent="0.25">
      <c r="C1449">
        <f t="shared" si="22"/>
        <v>0</v>
      </c>
    </row>
    <row r="1450" spans="3:3" x14ac:dyDescent="0.25">
      <c r="C1450">
        <f t="shared" si="22"/>
        <v>0</v>
      </c>
    </row>
    <row r="1451" spans="3:3" x14ac:dyDescent="0.25">
      <c r="C1451">
        <f t="shared" si="22"/>
        <v>0</v>
      </c>
    </row>
    <row r="1452" spans="3:3" x14ac:dyDescent="0.25">
      <c r="C1452">
        <f t="shared" si="22"/>
        <v>0</v>
      </c>
    </row>
    <row r="1453" spans="3:3" x14ac:dyDescent="0.25">
      <c r="C1453">
        <f t="shared" si="22"/>
        <v>0</v>
      </c>
    </row>
    <row r="1454" spans="3:3" x14ac:dyDescent="0.25">
      <c r="C1454">
        <f t="shared" si="22"/>
        <v>0</v>
      </c>
    </row>
    <row r="1455" spans="3:3" x14ac:dyDescent="0.25">
      <c r="C1455">
        <f t="shared" si="22"/>
        <v>0</v>
      </c>
    </row>
    <row r="1456" spans="3:3" x14ac:dyDescent="0.25">
      <c r="C1456">
        <f t="shared" si="22"/>
        <v>0</v>
      </c>
    </row>
    <row r="1457" spans="3:3" x14ac:dyDescent="0.25">
      <c r="C1457">
        <f t="shared" si="22"/>
        <v>0</v>
      </c>
    </row>
    <row r="1458" spans="3:3" x14ac:dyDescent="0.25">
      <c r="C1458">
        <f t="shared" si="22"/>
        <v>0</v>
      </c>
    </row>
    <row r="1459" spans="3:3" x14ac:dyDescent="0.25">
      <c r="C1459">
        <f t="shared" si="22"/>
        <v>0</v>
      </c>
    </row>
    <row r="1460" spans="3:3" x14ac:dyDescent="0.25">
      <c r="C1460">
        <f t="shared" si="22"/>
        <v>0</v>
      </c>
    </row>
    <row r="1461" spans="3:3" x14ac:dyDescent="0.25">
      <c r="C1461">
        <f t="shared" si="22"/>
        <v>0</v>
      </c>
    </row>
    <row r="1462" spans="3:3" x14ac:dyDescent="0.25">
      <c r="C1462">
        <f t="shared" si="22"/>
        <v>0</v>
      </c>
    </row>
    <row r="1463" spans="3:3" x14ac:dyDescent="0.25">
      <c r="C1463">
        <f t="shared" si="22"/>
        <v>0</v>
      </c>
    </row>
    <row r="1464" spans="3:3" x14ac:dyDescent="0.25">
      <c r="C1464">
        <f t="shared" si="22"/>
        <v>0</v>
      </c>
    </row>
    <row r="1465" spans="3:3" x14ac:dyDescent="0.25">
      <c r="C1465">
        <f t="shared" si="22"/>
        <v>0</v>
      </c>
    </row>
    <row r="1466" spans="3:3" x14ac:dyDescent="0.25">
      <c r="C1466">
        <f t="shared" si="22"/>
        <v>0</v>
      </c>
    </row>
    <row r="1467" spans="3:3" x14ac:dyDescent="0.25">
      <c r="C1467">
        <f t="shared" si="22"/>
        <v>0</v>
      </c>
    </row>
    <row r="1468" spans="3:3" x14ac:dyDescent="0.25">
      <c r="C1468">
        <f t="shared" si="22"/>
        <v>0</v>
      </c>
    </row>
    <row r="1469" spans="3:3" x14ac:dyDescent="0.25">
      <c r="C1469">
        <f t="shared" si="22"/>
        <v>0</v>
      </c>
    </row>
    <row r="1470" spans="3:3" x14ac:dyDescent="0.25">
      <c r="C1470">
        <f t="shared" si="22"/>
        <v>0</v>
      </c>
    </row>
    <row r="1471" spans="3:3" x14ac:dyDescent="0.25">
      <c r="C1471">
        <f t="shared" si="22"/>
        <v>0</v>
      </c>
    </row>
    <row r="1472" spans="3:3" x14ac:dyDescent="0.25">
      <c r="C1472">
        <f t="shared" si="22"/>
        <v>0</v>
      </c>
    </row>
    <row r="1473" spans="3:3" x14ac:dyDescent="0.25">
      <c r="C1473">
        <f t="shared" si="22"/>
        <v>0</v>
      </c>
    </row>
    <row r="1474" spans="3:3" x14ac:dyDescent="0.25">
      <c r="C1474">
        <f t="shared" si="22"/>
        <v>0</v>
      </c>
    </row>
    <row r="1475" spans="3:3" x14ac:dyDescent="0.25">
      <c r="C1475">
        <f t="shared" ref="C1475:C1538" si="23">IF(B1475="",0,B1475)</f>
        <v>0</v>
      </c>
    </row>
    <row r="1476" spans="3:3" x14ac:dyDescent="0.25">
      <c r="C1476">
        <f t="shared" si="23"/>
        <v>0</v>
      </c>
    </row>
    <row r="1477" spans="3:3" x14ac:dyDescent="0.25">
      <c r="C1477">
        <f t="shared" si="23"/>
        <v>0</v>
      </c>
    </row>
    <row r="1478" spans="3:3" x14ac:dyDescent="0.25">
      <c r="C1478">
        <f t="shared" si="23"/>
        <v>0</v>
      </c>
    </row>
    <row r="1479" spans="3:3" x14ac:dyDescent="0.25">
      <c r="C1479">
        <f t="shared" si="23"/>
        <v>0</v>
      </c>
    </row>
    <row r="1480" spans="3:3" x14ac:dyDescent="0.25">
      <c r="C1480">
        <f t="shared" si="23"/>
        <v>0</v>
      </c>
    </row>
    <row r="1481" spans="3:3" x14ac:dyDescent="0.25">
      <c r="C1481">
        <f t="shared" si="23"/>
        <v>0</v>
      </c>
    </row>
    <row r="1482" spans="3:3" x14ac:dyDescent="0.25">
      <c r="C1482">
        <f t="shared" si="23"/>
        <v>0</v>
      </c>
    </row>
    <row r="1483" spans="3:3" x14ac:dyDescent="0.25">
      <c r="C1483">
        <f t="shared" si="23"/>
        <v>0</v>
      </c>
    </row>
    <row r="1484" spans="3:3" x14ac:dyDescent="0.25">
      <c r="C1484">
        <f t="shared" si="23"/>
        <v>0</v>
      </c>
    </row>
    <row r="1485" spans="3:3" x14ac:dyDescent="0.25">
      <c r="C1485">
        <f t="shared" si="23"/>
        <v>0</v>
      </c>
    </row>
    <row r="1486" spans="3:3" x14ac:dyDescent="0.25">
      <c r="C1486">
        <f t="shared" si="23"/>
        <v>0</v>
      </c>
    </row>
    <row r="1487" spans="3:3" x14ac:dyDescent="0.25">
      <c r="C1487">
        <f t="shared" si="23"/>
        <v>0</v>
      </c>
    </row>
    <row r="1488" spans="3:3" x14ac:dyDescent="0.25">
      <c r="C1488">
        <f t="shared" si="23"/>
        <v>0</v>
      </c>
    </row>
    <row r="1489" spans="3:3" x14ac:dyDescent="0.25">
      <c r="C1489">
        <f t="shared" si="23"/>
        <v>0</v>
      </c>
    </row>
    <row r="1490" spans="3:3" x14ac:dyDescent="0.25">
      <c r="C1490">
        <f t="shared" si="23"/>
        <v>0</v>
      </c>
    </row>
    <row r="1491" spans="3:3" x14ac:dyDescent="0.25">
      <c r="C1491">
        <f t="shared" si="23"/>
        <v>0</v>
      </c>
    </row>
    <row r="1492" spans="3:3" x14ac:dyDescent="0.25">
      <c r="C1492">
        <f t="shared" si="23"/>
        <v>0</v>
      </c>
    </row>
    <row r="1493" spans="3:3" x14ac:dyDescent="0.25">
      <c r="C1493">
        <f t="shared" si="23"/>
        <v>0</v>
      </c>
    </row>
    <row r="1494" spans="3:3" x14ac:dyDescent="0.25">
      <c r="C1494">
        <f t="shared" si="23"/>
        <v>0</v>
      </c>
    </row>
    <row r="1495" spans="3:3" x14ac:dyDescent="0.25">
      <c r="C1495">
        <f t="shared" si="23"/>
        <v>0</v>
      </c>
    </row>
    <row r="1496" spans="3:3" x14ac:dyDescent="0.25">
      <c r="C1496">
        <f t="shared" si="23"/>
        <v>0</v>
      </c>
    </row>
    <row r="1497" spans="3:3" x14ac:dyDescent="0.25">
      <c r="C1497">
        <f t="shared" si="23"/>
        <v>0</v>
      </c>
    </row>
    <row r="1498" spans="3:3" x14ac:dyDescent="0.25">
      <c r="C1498">
        <f t="shared" si="23"/>
        <v>0</v>
      </c>
    </row>
    <row r="1499" spans="3:3" x14ac:dyDescent="0.25">
      <c r="C1499">
        <f t="shared" si="23"/>
        <v>0</v>
      </c>
    </row>
    <row r="1500" spans="3:3" x14ac:dyDescent="0.25">
      <c r="C1500">
        <f t="shared" si="23"/>
        <v>0</v>
      </c>
    </row>
    <row r="1501" spans="3:3" x14ac:dyDescent="0.25">
      <c r="C1501">
        <f t="shared" si="23"/>
        <v>0</v>
      </c>
    </row>
    <row r="1502" spans="3:3" x14ac:dyDescent="0.25">
      <c r="C1502">
        <f t="shared" si="23"/>
        <v>0</v>
      </c>
    </row>
    <row r="1503" spans="3:3" x14ac:dyDescent="0.25">
      <c r="C1503">
        <f t="shared" si="23"/>
        <v>0</v>
      </c>
    </row>
    <row r="1504" spans="3:3" x14ac:dyDescent="0.25">
      <c r="C1504">
        <f t="shared" si="23"/>
        <v>0</v>
      </c>
    </row>
    <row r="1505" spans="3:3" x14ac:dyDescent="0.25">
      <c r="C1505">
        <f t="shared" si="23"/>
        <v>0</v>
      </c>
    </row>
    <row r="1506" spans="3:3" x14ac:dyDescent="0.25">
      <c r="C1506">
        <f t="shared" si="23"/>
        <v>0</v>
      </c>
    </row>
    <row r="1507" spans="3:3" x14ac:dyDescent="0.25">
      <c r="C1507">
        <f t="shared" si="23"/>
        <v>0</v>
      </c>
    </row>
    <row r="1508" spans="3:3" x14ac:dyDescent="0.25">
      <c r="C1508">
        <f t="shared" si="23"/>
        <v>0</v>
      </c>
    </row>
    <row r="1509" spans="3:3" x14ac:dyDescent="0.25">
      <c r="C1509">
        <f t="shared" si="23"/>
        <v>0</v>
      </c>
    </row>
    <row r="1510" spans="3:3" x14ac:dyDescent="0.25">
      <c r="C1510">
        <f t="shared" si="23"/>
        <v>0</v>
      </c>
    </row>
    <row r="1511" spans="3:3" x14ac:dyDescent="0.25">
      <c r="C1511">
        <f t="shared" si="23"/>
        <v>0</v>
      </c>
    </row>
    <row r="1512" spans="3:3" x14ac:dyDescent="0.25">
      <c r="C1512">
        <f t="shared" si="23"/>
        <v>0</v>
      </c>
    </row>
    <row r="1513" spans="3:3" x14ac:dyDescent="0.25">
      <c r="C1513">
        <f t="shared" si="23"/>
        <v>0</v>
      </c>
    </row>
    <row r="1514" spans="3:3" x14ac:dyDescent="0.25">
      <c r="C1514">
        <f t="shared" si="23"/>
        <v>0</v>
      </c>
    </row>
    <row r="1515" spans="3:3" x14ac:dyDescent="0.25">
      <c r="C1515">
        <f t="shared" si="23"/>
        <v>0</v>
      </c>
    </row>
    <row r="1516" spans="3:3" x14ac:dyDescent="0.25">
      <c r="C1516">
        <f t="shared" si="23"/>
        <v>0</v>
      </c>
    </row>
    <row r="1517" spans="3:3" x14ac:dyDescent="0.25">
      <c r="C1517">
        <f t="shared" si="23"/>
        <v>0</v>
      </c>
    </row>
    <row r="1518" spans="3:3" x14ac:dyDescent="0.25">
      <c r="C1518">
        <f t="shared" si="23"/>
        <v>0</v>
      </c>
    </row>
    <row r="1519" spans="3:3" x14ac:dyDescent="0.25">
      <c r="C1519">
        <f t="shared" si="23"/>
        <v>0</v>
      </c>
    </row>
    <row r="1520" spans="3:3" x14ac:dyDescent="0.25">
      <c r="C1520">
        <f t="shared" si="23"/>
        <v>0</v>
      </c>
    </row>
    <row r="1521" spans="3:3" x14ac:dyDescent="0.25">
      <c r="C1521">
        <f t="shared" si="23"/>
        <v>0</v>
      </c>
    </row>
    <row r="1522" spans="3:3" x14ac:dyDescent="0.25">
      <c r="C1522">
        <f t="shared" si="23"/>
        <v>0</v>
      </c>
    </row>
    <row r="1523" spans="3:3" x14ac:dyDescent="0.25">
      <c r="C1523">
        <f t="shared" si="23"/>
        <v>0</v>
      </c>
    </row>
    <row r="1524" spans="3:3" x14ac:dyDescent="0.25">
      <c r="C1524">
        <f t="shared" si="23"/>
        <v>0</v>
      </c>
    </row>
    <row r="1525" spans="3:3" x14ac:dyDescent="0.25">
      <c r="C1525">
        <f t="shared" si="23"/>
        <v>0</v>
      </c>
    </row>
    <row r="1526" spans="3:3" x14ac:dyDescent="0.25">
      <c r="C1526">
        <f t="shared" si="23"/>
        <v>0</v>
      </c>
    </row>
    <row r="1527" spans="3:3" x14ac:dyDescent="0.25">
      <c r="C1527">
        <f t="shared" si="23"/>
        <v>0</v>
      </c>
    </row>
    <row r="1528" spans="3:3" x14ac:dyDescent="0.25">
      <c r="C1528">
        <f t="shared" si="23"/>
        <v>0</v>
      </c>
    </row>
    <row r="1529" spans="3:3" x14ac:dyDescent="0.25">
      <c r="C1529">
        <f t="shared" si="23"/>
        <v>0</v>
      </c>
    </row>
    <row r="1530" spans="3:3" x14ac:dyDescent="0.25">
      <c r="C1530">
        <f t="shared" si="23"/>
        <v>0</v>
      </c>
    </row>
    <row r="1531" spans="3:3" x14ac:dyDescent="0.25">
      <c r="C1531">
        <f t="shared" si="23"/>
        <v>0</v>
      </c>
    </row>
    <row r="1532" spans="3:3" x14ac:dyDescent="0.25">
      <c r="C1532">
        <f t="shared" si="23"/>
        <v>0</v>
      </c>
    </row>
    <row r="1533" spans="3:3" x14ac:dyDescent="0.25">
      <c r="C1533">
        <f t="shared" si="23"/>
        <v>0</v>
      </c>
    </row>
    <row r="1534" spans="3:3" x14ac:dyDescent="0.25">
      <c r="C1534">
        <f t="shared" si="23"/>
        <v>0</v>
      </c>
    </row>
    <row r="1535" spans="3:3" x14ac:dyDescent="0.25">
      <c r="C1535">
        <f t="shared" si="23"/>
        <v>0</v>
      </c>
    </row>
    <row r="1536" spans="3:3" x14ac:dyDescent="0.25">
      <c r="C1536">
        <f t="shared" si="23"/>
        <v>0</v>
      </c>
    </row>
    <row r="1537" spans="3:3" x14ac:dyDescent="0.25">
      <c r="C1537">
        <f t="shared" si="23"/>
        <v>0</v>
      </c>
    </row>
    <row r="1538" spans="3:3" x14ac:dyDescent="0.25">
      <c r="C1538">
        <f t="shared" si="23"/>
        <v>0</v>
      </c>
    </row>
    <row r="1539" spans="3:3" x14ac:dyDescent="0.25">
      <c r="C1539">
        <f t="shared" ref="C1539:C1602" si="24">IF(B1539="",0,B1539)</f>
        <v>0</v>
      </c>
    </row>
    <row r="1540" spans="3:3" x14ac:dyDescent="0.25">
      <c r="C1540">
        <f t="shared" si="24"/>
        <v>0</v>
      </c>
    </row>
    <row r="1541" spans="3:3" x14ac:dyDescent="0.25">
      <c r="C1541">
        <f t="shared" si="24"/>
        <v>0</v>
      </c>
    </row>
    <row r="1542" spans="3:3" x14ac:dyDescent="0.25">
      <c r="C1542">
        <f t="shared" si="24"/>
        <v>0</v>
      </c>
    </row>
    <row r="1543" spans="3:3" x14ac:dyDescent="0.25">
      <c r="C1543">
        <f t="shared" si="24"/>
        <v>0</v>
      </c>
    </row>
    <row r="1544" spans="3:3" x14ac:dyDescent="0.25">
      <c r="C1544">
        <f t="shared" si="24"/>
        <v>0</v>
      </c>
    </row>
    <row r="1545" spans="3:3" x14ac:dyDescent="0.25">
      <c r="C1545">
        <f t="shared" si="24"/>
        <v>0</v>
      </c>
    </row>
    <row r="1546" spans="3:3" x14ac:dyDescent="0.25">
      <c r="C1546">
        <f t="shared" si="24"/>
        <v>0</v>
      </c>
    </row>
    <row r="1547" spans="3:3" x14ac:dyDescent="0.25">
      <c r="C1547">
        <f t="shared" si="24"/>
        <v>0</v>
      </c>
    </row>
    <row r="1548" spans="3:3" x14ac:dyDescent="0.25">
      <c r="C1548">
        <f t="shared" si="24"/>
        <v>0</v>
      </c>
    </row>
    <row r="1549" spans="3:3" x14ac:dyDescent="0.25">
      <c r="C1549">
        <f t="shared" si="24"/>
        <v>0</v>
      </c>
    </row>
    <row r="1550" spans="3:3" x14ac:dyDescent="0.25">
      <c r="C1550">
        <f t="shared" si="24"/>
        <v>0</v>
      </c>
    </row>
    <row r="1551" spans="3:3" x14ac:dyDescent="0.25">
      <c r="C1551">
        <f t="shared" si="24"/>
        <v>0</v>
      </c>
    </row>
    <row r="1552" spans="3:3" x14ac:dyDescent="0.25">
      <c r="C1552">
        <f t="shared" si="24"/>
        <v>0</v>
      </c>
    </row>
    <row r="1553" spans="3:3" x14ac:dyDescent="0.25">
      <c r="C1553">
        <f t="shared" si="24"/>
        <v>0</v>
      </c>
    </row>
    <row r="1554" spans="3:3" x14ac:dyDescent="0.25">
      <c r="C1554">
        <f t="shared" si="24"/>
        <v>0</v>
      </c>
    </row>
    <row r="1555" spans="3:3" x14ac:dyDescent="0.25">
      <c r="C1555">
        <f t="shared" si="24"/>
        <v>0</v>
      </c>
    </row>
    <row r="1556" spans="3:3" x14ac:dyDescent="0.25">
      <c r="C1556">
        <f t="shared" si="24"/>
        <v>0</v>
      </c>
    </row>
    <row r="1557" spans="3:3" x14ac:dyDescent="0.25">
      <c r="C1557">
        <f t="shared" si="24"/>
        <v>0</v>
      </c>
    </row>
    <row r="1558" spans="3:3" x14ac:dyDescent="0.25">
      <c r="C1558">
        <f t="shared" si="24"/>
        <v>0</v>
      </c>
    </row>
    <row r="1559" spans="3:3" x14ac:dyDescent="0.25">
      <c r="C1559">
        <f t="shared" si="24"/>
        <v>0</v>
      </c>
    </row>
    <row r="1560" spans="3:3" x14ac:dyDescent="0.25">
      <c r="C1560">
        <f t="shared" si="24"/>
        <v>0</v>
      </c>
    </row>
    <row r="1561" spans="3:3" x14ac:dyDescent="0.25">
      <c r="C1561">
        <f t="shared" si="24"/>
        <v>0</v>
      </c>
    </row>
    <row r="1562" spans="3:3" x14ac:dyDescent="0.25">
      <c r="C1562">
        <f t="shared" si="24"/>
        <v>0</v>
      </c>
    </row>
    <row r="1563" spans="3:3" x14ac:dyDescent="0.25">
      <c r="C1563">
        <f t="shared" si="24"/>
        <v>0</v>
      </c>
    </row>
    <row r="1564" spans="3:3" x14ac:dyDescent="0.25">
      <c r="C1564">
        <f t="shared" si="24"/>
        <v>0</v>
      </c>
    </row>
    <row r="1565" spans="3:3" x14ac:dyDescent="0.25">
      <c r="C1565">
        <f t="shared" si="24"/>
        <v>0</v>
      </c>
    </row>
    <row r="1566" spans="3:3" x14ac:dyDescent="0.25">
      <c r="C1566">
        <f t="shared" si="24"/>
        <v>0</v>
      </c>
    </row>
    <row r="1567" spans="3:3" x14ac:dyDescent="0.25">
      <c r="C1567">
        <f t="shared" si="24"/>
        <v>0</v>
      </c>
    </row>
    <row r="1568" spans="3:3" x14ac:dyDescent="0.25">
      <c r="C1568">
        <f t="shared" si="24"/>
        <v>0</v>
      </c>
    </row>
    <row r="1569" spans="3:3" x14ac:dyDescent="0.25">
      <c r="C1569">
        <f t="shared" si="24"/>
        <v>0</v>
      </c>
    </row>
    <row r="1570" spans="3:3" x14ac:dyDescent="0.25">
      <c r="C1570">
        <f t="shared" si="24"/>
        <v>0</v>
      </c>
    </row>
    <row r="1571" spans="3:3" x14ac:dyDescent="0.25">
      <c r="C1571">
        <f t="shared" si="24"/>
        <v>0</v>
      </c>
    </row>
    <row r="1572" spans="3:3" x14ac:dyDescent="0.25">
      <c r="C1572">
        <f t="shared" si="24"/>
        <v>0</v>
      </c>
    </row>
    <row r="1573" spans="3:3" x14ac:dyDescent="0.25">
      <c r="C1573">
        <f t="shared" si="24"/>
        <v>0</v>
      </c>
    </row>
    <row r="1574" spans="3:3" x14ac:dyDescent="0.25">
      <c r="C1574">
        <f t="shared" si="24"/>
        <v>0</v>
      </c>
    </row>
    <row r="1575" spans="3:3" x14ac:dyDescent="0.25">
      <c r="C1575">
        <f t="shared" si="24"/>
        <v>0</v>
      </c>
    </row>
    <row r="1576" spans="3:3" x14ac:dyDescent="0.25">
      <c r="C1576">
        <f t="shared" si="24"/>
        <v>0</v>
      </c>
    </row>
    <row r="1577" spans="3:3" x14ac:dyDescent="0.25">
      <c r="C1577">
        <f t="shared" si="24"/>
        <v>0</v>
      </c>
    </row>
    <row r="1578" spans="3:3" x14ac:dyDescent="0.25">
      <c r="C1578">
        <f t="shared" si="24"/>
        <v>0</v>
      </c>
    </row>
    <row r="1579" spans="3:3" x14ac:dyDescent="0.25">
      <c r="C1579">
        <f t="shared" si="24"/>
        <v>0</v>
      </c>
    </row>
    <row r="1580" spans="3:3" x14ac:dyDescent="0.25">
      <c r="C1580">
        <f t="shared" si="24"/>
        <v>0</v>
      </c>
    </row>
    <row r="1581" spans="3:3" x14ac:dyDescent="0.25">
      <c r="C1581">
        <f t="shared" si="24"/>
        <v>0</v>
      </c>
    </row>
    <row r="1582" spans="3:3" x14ac:dyDescent="0.25">
      <c r="C1582">
        <f t="shared" si="24"/>
        <v>0</v>
      </c>
    </row>
    <row r="1583" spans="3:3" x14ac:dyDescent="0.25">
      <c r="C1583">
        <f t="shared" si="24"/>
        <v>0</v>
      </c>
    </row>
    <row r="1584" spans="3:3" x14ac:dyDescent="0.25">
      <c r="C1584">
        <f t="shared" si="24"/>
        <v>0</v>
      </c>
    </row>
    <row r="1585" spans="3:3" x14ac:dyDescent="0.25">
      <c r="C1585">
        <f t="shared" si="24"/>
        <v>0</v>
      </c>
    </row>
    <row r="1586" spans="3:3" x14ac:dyDescent="0.25">
      <c r="C1586">
        <f t="shared" si="24"/>
        <v>0</v>
      </c>
    </row>
    <row r="1587" spans="3:3" x14ac:dyDescent="0.25">
      <c r="C1587">
        <f t="shared" si="24"/>
        <v>0</v>
      </c>
    </row>
    <row r="1588" spans="3:3" x14ac:dyDescent="0.25">
      <c r="C1588">
        <f t="shared" si="24"/>
        <v>0</v>
      </c>
    </row>
    <row r="1589" spans="3:3" x14ac:dyDescent="0.25">
      <c r="C1589">
        <f t="shared" si="24"/>
        <v>0</v>
      </c>
    </row>
    <row r="1590" spans="3:3" x14ac:dyDescent="0.25">
      <c r="C1590">
        <f t="shared" si="24"/>
        <v>0</v>
      </c>
    </row>
    <row r="1591" spans="3:3" x14ac:dyDescent="0.25">
      <c r="C1591">
        <f t="shared" si="24"/>
        <v>0</v>
      </c>
    </row>
    <row r="1592" spans="3:3" x14ac:dyDescent="0.25">
      <c r="C1592">
        <f t="shared" si="24"/>
        <v>0</v>
      </c>
    </row>
    <row r="1593" spans="3:3" x14ac:dyDescent="0.25">
      <c r="C1593">
        <f t="shared" si="24"/>
        <v>0</v>
      </c>
    </row>
    <row r="1594" spans="3:3" x14ac:dyDescent="0.25">
      <c r="C1594">
        <f t="shared" si="24"/>
        <v>0</v>
      </c>
    </row>
    <row r="1595" spans="3:3" x14ac:dyDescent="0.25">
      <c r="C1595">
        <f t="shared" si="24"/>
        <v>0</v>
      </c>
    </row>
    <row r="1596" spans="3:3" x14ac:dyDescent="0.25">
      <c r="C1596">
        <f t="shared" si="24"/>
        <v>0</v>
      </c>
    </row>
    <row r="1597" spans="3:3" x14ac:dyDescent="0.25">
      <c r="C1597">
        <f t="shared" si="24"/>
        <v>0</v>
      </c>
    </row>
    <row r="1598" spans="3:3" x14ac:dyDescent="0.25">
      <c r="C1598">
        <f t="shared" si="24"/>
        <v>0</v>
      </c>
    </row>
    <row r="1599" spans="3:3" x14ac:dyDescent="0.25">
      <c r="C1599">
        <f t="shared" si="24"/>
        <v>0</v>
      </c>
    </row>
    <row r="1600" spans="3:3" x14ac:dyDescent="0.25">
      <c r="C1600">
        <f t="shared" si="24"/>
        <v>0</v>
      </c>
    </row>
    <row r="1601" spans="3:3" x14ac:dyDescent="0.25">
      <c r="C1601">
        <f t="shared" si="24"/>
        <v>0</v>
      </c>
    </row>
    <row r="1602" spans="3:3" x14ac:dyDescent="0.25">
      <c r="C1602">
        <f t="shared" si="24"/>
        <v>0</v>
      </c>
    </row>
    <row r="1603" spans="3:3" x14ac:dyDescent="0.25">
      <c r="C1603">
        <f t="shared" ref="C1603:C1623" si="25">IF(B1603="",0,B1603)</f>
        <v>0</v>
      </c>
    </row>
    <row r="1604" spans="3:3" x14ac:dyDescent="0.25">
      <c r="C1604">
        <f t="shared" si="25"/>
        <v>0</v>
      </c>
    </row>
    <row r="1605" spans="3:3" x14ac:dyDescent="0.25">
      <c r="C1605">
        <f t="shared" si="25"/>
        <v>0</v>
      </c>
    </row>
    <row r="1606" spans="3:3" x14ac:dyDescent="0.25">
      <c r="C1606">
        <f t="shared" si="25"/>
        <v>0</v>
      </c>
    </row>
    <row r="1607" spans="3:3" x14ac:dyDescent="0.25">
      <c r="C1607">
        <f t="shared" si="25"/>
        <v>0</v>
      </c>
    </row>
    <row r="1608" spans="3:3" x14ac:dyDescent="0.25">
      <c r="C1608">
        <f t="shared" si="25"/>
        <v>0</v>
      </c>
    </row>
    <row r="1609" spans="3:3" x14ac:dyDescent="0.25">
      <c r="C1609">
        <f t="shared" si="25"/>
        <v>0</v>
      </c>
    </row>
    <row r="1610" spans="3:3" x14ac:dyDescent="0.25">
      <c r="C1610">
        <f t="shared" si="25"/>
        <v>0</v>
      </c>
    </row>
    <row r="1611" spans="3:3" x14ac:dyDescent="0.25">
      <c r="C1611">
        <f t="shared" si="25"/>
        <v>0</v>
      </c>
    </row>
    <row r="1612" spans="3:3" x14ac:dyDescent="0.25">
      <c r="C1612">
        <f t="shared" si="25"/>
        <v>0</v>
      </c>
    </row>
    <row r="1613" spans="3:3" x14ac:dyDescent="0.25">
      <c r="C1613">
        <f t="shared" si="25"/>
        <v>0</v>
      </c>
    </row>
    <row r="1614" spans="3:3" x14ac:dyDescent="0.25">
      <c r="C1614">
        <f t="shared" si="25"/>
        <v>0</v>
      </c>
    </row>
    <row r="1615" spans="3:3" x14ac:dyDescent="0.25">
      <c r="C1615">
        <f t="shared" si="25"/>
        <v>0</v>
      </c>
    </row>
    <row r="1616" spans="3:3" x14ac:dyDescent="0.25">
      <c r="C1616">
        <f t="shared" si="25"/>
        <v>0</v>
      </c>
    </row>
    <row r="1617" spans="3:3" x14ac:dyDescent="0.25">
      <c r="C1617">
        <f t="shared" si="25"/>
        <v>0</v>
      </c>
    </row>
    <row r="1618" spans="3:3" x14ac:dyDescent="0.25">
      <c r="C1618">
        <f t="shared" si="25"/>
        <v>0</v>
      </c>
    </row>
    <row r="1619" spans="3:3" x14ac:dyDescent="0.25">
      <c r="C1619">
        <f t="shared" si="25"/>
        <v>0</v>
      </c>
    </row>
    <row r="1620" spans="3:3" x14ac:dyDescent="0.25">
      <c r="C1620">
        <f t="shared" si="25"/>
        <v>0</v>
      </c>
    </row>
    <row r="1621" spans="3:3" x14ac:dyDescent="0.25">
      <c r="C1621">
        <f t="shared" si="25"/>
        <v>0</v>
      </c>
    </row>
    <row r="1622" spans="3:3" x14ac:dyDescent="0.25">
      <c r="C1622">
        <f t="shared" si="25"/>
        <v>0</v>
      </c>
    </row>
    <row r="1623" spans="3:3" x14ac:dyDescent="0.25">
      <c r="C1623">
        <f t="shared" si="25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8EC81-725A-42A0-99EE-DAA2ADF176C6}">
  <sheetPr codeName="Sheet13"/>
  <dimension ref="A1:C1711"/>
  <sheetViews>
    <sheetView workbookViewId="0"/>
    <sheetView workbookViewId="1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</cols>
  <sheetData>
    <row r="1" spans="1:3" x14ac:dyDescent="0.25">
      <c r="A1" s="1" t="s">
        <v>128</v>
      </c>
      <c r="B1" t="s">
        <v>133</v>
      </c>
      <c r="C1" t="s">
        <v>134</v>
      </c>
    </row>
    <row r="2" spans="1:3" x14ac:dyDescent="0.25">
      <c r="A2" s="1">
        <v>46174</v>
      </c>
      <c r="B2">
        <v>160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160</v>
      </c>
    </row>
    <row r="3" spans="1:3" x14ac:dyDescent="0.25">
      <c r="A3" s="1">
        <v>46175</v>
      </c>
      <c r="B3">
        <v>147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147</v>
      </c>
    </row>
    <row r="4" spans="1:3" x14ac:dyDescent="0.25">
      <c r="A4" s="1">
        <v>46176</v>
      </c>
      <c r="B4">
        <v>137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137</v>
      </c>
    </row>
    <row r="5" spans="1:3" x14ac:dyDescent="0.25">
      <c r="A5" s="1">
        <v>46177</v>
      </c>
      <c r="B5">
        <v>128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128</v>
      </c>
    </row>
    <row r="6" spans="1:3" x14ac:dyDescent="0.25">
      <c r="A6" s="1">
        <v>46178</v>
      </c>
      <c r="B6">
        <v>122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122</v>
      </c>
    </row>
    <row r="7" spans="1:3" x14ac:dyDescent="0.25">
      <c r="A7" s="1">
        <v>46179</v>
      </c>
      <c r="B7">
        <v>117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117</v>
      </c>
    </row>
    <row r="8" spans="1:3" x14ac:dyDescent="0.25">
      <c r="A8" s="1">
        <v>46180</v>
      </c>
      <c r="B8">
        <v>112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112</v>
      </c>
    </row>
    <row r="9" spans="1:3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112</v>
      </c>
    </row>
    <row r="10" spans="1:3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112</v>
      </c>
    </row>
    <row r="11" spans="1:3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112</v>
      </c>
    </row>
    <row r="12" spans="1:3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112</v>
      </c>
    </row>
    <row r="13" spans="1:3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112</v>
      </c>
    </row>
    <row r="14" spans="1:3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112</v>
      </c>
    </row>
    <row r="15" spans="1:3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112</v>
      </c>
    </row>
    <row r="16" spans="1:3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112</v>
      </c>
    </row>
    <row r="17" spans="3:3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112</v>
      </c>
    </row>
    <row r="18" spans="3:3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112</v>
      </c>
    </row>
    <row r="19" spans="3:3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112</v>
      </c>
    </row>
    <row r="20" spans="3:3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112</v>
      </c>
    </row>
    <row r="21" spans="3:3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112</v>
      </c>
    </row>
    <row r="22" spans="3:3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112</v>
      </c>
    </row>
    <row r="23" spans="3:3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112</v>
      </c>
    </row>
    <row r="24" spans="3:3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112</v>
      </c>
    </row>
    <row r="25" spans="3:3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112</v>
      </c>
    </row>
    <row r="26" spans="3:3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112</v>
      </c>
    </row>
    <row r="27" spans="3:3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112</v>
      </c>
    </row>
    <row r="28" spans="3:3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112</v>
      </c>
    </row>
    <row r="29" spans="3:3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112</v>
      </c>
    </row>
    <row r="30" spans="3:3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112</v>
      </c>
    </row>
    <row r="31" spans="3:3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112</v>
      </c>
    </row>
    <row r="32" spans="3:3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112</v>
      </c>
    </row>
    <row r="33" spans="3:3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112</v>
      </c>
    </row>
    <row r="34" spans="3:3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112</v>
      </c>
    </row>
    <row r="35" spans="3:3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112</v>
      </c>
    </row>
    <row r="36" spans="3:3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112</v>
      </c>
    </row>
    <row r="37" spans="3:3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112</v>
      </c>
    </row>
    <row r="38" spans="3:3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112</v>
      </c>
    </row>
    <row r="39" spans="3:3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112</v>
      </c>
    </row>
    <row r="40" spans="3:3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112</v>
      </c>
    </row>
    <row r="41" spans="3:3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112</v>
      </c>
    </row>
    <row r="42" spans="3:3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112</v>
      </c>
    </row>
    <row r="43" spans="3:3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112</v>
      </c>
    </row>
    <row r="44" spans="3:3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112</v>
      </c>
    </row>
    <row r="45" spans="3:3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112</v>
      </c>
    </row>
    <row r="46" spans="3:3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112</v>
      </c>
    </row>
    <row r="47" spans="3:3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112</v>
      </c>
    </row>
    <row r="48" spans="3:3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112</v>
      </c>
    </row>
    <row r="49" spans="3:3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112</v>
      </c>
    </row>
    <row r="50" spans="3:3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112</v>
      </c>
    </row>
    <row r="51" spans="3:3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112</v>
      </c>
    </row>
    <row r="52" spans="3:3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112</v>
      </c>
    </row>
    <row r="53" spans="3:3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112</v>
      </c>
    </row>
    <row r="54" spans="3:3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112</v>
      </c>
    </row>
    <row r="55" spans="3:3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112</v>
      </c>
    </row>
    <row r="56" spans="3:3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112</v>
      </c>
    </row>
    <row r="57" spans="3:3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112</v>
      </c>
    </row>
    <row r="58" spans="3:3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112</v>
      </c>
    </row>
    <row r="59" spans="3:3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112</v>
      </c>
    </row>
    <row r="60" spans="3:3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112</v>
      </c>
    </row>
    <row r="61" spans="3:3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112</v>
      </c>
    </row>
    <row r="62" spans="3:3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112</v>
      </c>
    </row>
    <row r="63" spans="3:3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112</v>
      </c>
    </row>
    <row r="64" spans="3:3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112</v>
      </c>
    </row>
    <row r="65" spans="3:3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112</v>
      </c>
    </row>
    <row r="66" spans="3:3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112</v>
      </c>
    </row>
    <row r="67" spans="3:3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112</v>
      </c>
    </row>
    <row r="68" spans="3:3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112</v>
      </c>
    </row>
    <row r="69" spans="3:3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112</v>
      </c>
    </row>
    <row r="70" spans="3:3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112</v>
      </c>
    </row>
    <row r="71" spans="3:3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112</v>
      </c>
    </row>
    <row r="72" spans="3:3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112</v>
      </c>
    </row>
    <row r="73" spans="3:3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112</v>
      </c>
    </row>
    <row r="74" spans="3:3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112</v>
      </c>
    </row>
    <row r="75" spans="3:3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112</v>
      </c>
    </row>
    <row r="76" spans="3:3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112</v>
      </c>
    </row>
    <row r="77" spans="3:3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112</v>
      </c>
    </row>
    <row r="78" spans="3:3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112</v>
      </c>
    </row>
    <row r="79" spans="3:3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112</v>
      </c>
    </row>
    <row r="80" spans="3:3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112</v>
      </c>
    </row>
    <row r="81" spans="3:3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112</v>
      </c>
    </row>
    <row r="82" spans="3:3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112</v>
      </c>
    </row>
    <row r="83" spans="3:3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112</v>
      </c>
    </row>
    <row r="84" spans="3:3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112</v>
      </c>
    </row>
    <row r="85" spans="3:3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112</v>
      </c>
    </row>
    <row r="86" spans="3:3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112</v>
      </c>
    </row>
    <row r="87" spans="3:3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112</v>
      </c>
    </row>
    <row r="88" spans="3:3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112</v>
      </c>
    </row>
    <row r="89" spans="3:3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112</v>
      </c>
    </row>
    <row r="90" spans="3:3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112</v>
      </c>
    </row>
    <row r="91" spans="3:3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112</v>
      </c>
    </row>
    <row r="92" spans="3:3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112</v>
      </c>
    </row>
    <row r="93" spans="3:3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112</v>
      </c>
    </row>
    <row r="94" spans="3:3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112</v>
      </c>
    </row>
    <row r="95" spans="3:3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112</v>
      </c>
    </row>
    <row r="96" spans="3:3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112</v>
      </c>
    </row>
    <row r="97" spans="3:3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112</v>
      </c>
    </row>
    <row r="98" spans="3:3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112</v>
      </c>
    </row>
    <row r="99" spans="3:3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112</v>
      </c>
    </row>
    <row r="100" spans="3:3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112</v>
      </c>
    </row>
    <row r="101" spans="3:3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112</v>
      </c>
    </row>
    <row r="102" spans="3:3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112</v>
      </c>
    </row>
    <row r="103" spans="3:3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112</v>
      </c>
    </row>
    <row r="104" spans="3:3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112</v>
      </c>
    </row>
    <row r="105" spans="3:3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112</v>
      </c>
    </row>
    <row r="106" spans="3:3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112</v>
      </c>
    </row>
    <row r="107" spans="3:3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112</v>
      </c>
    </row>
    <row r="108" spans="3:3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112</v>
      </c>
    </row>
    <row r="109" spans="3:3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112</v>
      </c>
    </row>
    <row r="110" spans="3:3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112</v>
      </c>
    </row>
    <row r="111" spans="3:3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112</v>
      </c>
    </row>
    <row r="112" spans="3:3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112</v>
      </c>
    </row>
    <row r="113" spans="3:3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112</v>
      </c>
    </row>
    <row r="114" spans="3:3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112</v>
      </c>
    </row>
    <row r="115" spans="3:3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112</v>
      </c>
    </row>
    <row r="116" spans="3:3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112</v>
      </c>
    </row>
    <row r="117" spans="3:3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112</v>
      </c>
    </row>
    <row r="118" spans="3:3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112</v>
      </c>
    </row>
    <row r="119" spans="3:3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112</v>
      </c>
    </row>
    <row r="120" spans="3:3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112</v>
      </c>
    </row>
    <row r="121" spans="3:3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112</v>
      </c>
    </row>
    <row r="122" spans="3:3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112</v>
      </c>
    </row>
    <row r="123" spans="3:3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112</v>
      </c>
    </row>
    <row r="124" spans="3:3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112</v>
      </c>
    </row>
    <row r="125" spans="3:3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112</v>
      </c>
    </row>
    <row r="126" spans="3:3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112</v>
      </c>
    </row>
    <row r="127" spans="3:3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112</v>
      </c>
    </row>
    <row r="128" spans="3:3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112</v>
      </c>
    </row>
    <row r="129" spans="3:3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112</v>
      </c>
    </row>
    <row r="130" spans="3:3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112</v>
      </c>
    </row>
    <row r="131" spans="3:3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112</v>
      </c>
    </row>
    <row r="132" spans="3:3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112</v>
      </c>
    </row>
    <row r="133" spans="3:3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112</v>
      </c>
    </row>
    <row r="134" spans="3:3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112</v>
      </c>
    </row>
    <row r="135" spans="3:3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112</v>
      </c>
    </row>
    <row r="136" spans="3:3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112</v>
      </c>
    </row>
    <row r="137" spans="3:3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112</v>
      </c>
    </row>
    <row r="138" spans="3:3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112</v>
      </c>
    </row>
    <row r="139" spans="3:3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112</v>
      </c>
    </row>
    <row r="140" spans="3:3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112</v>
      </c>
    </row>
    <row r="141" spans="3:3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112</v>
      </c>
    </row>
    <row r="142" spans="3:3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112</v>
      </c>
    </row>
    <row r="143" spans="3:3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112</v>
      </c>
    </row>
    <row r="144" spans="3:3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112</v>
      </c>
    </row>
    <row r="145" spans="3:3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112</v>
      </c>
    </row>
    <row r="146" spans="3:3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112</v>
      </c>
    </row>
    <row r="147" spans="3:3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112</v>
      </c>
    </row>
    <row r="148" spans="3:3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112</v>
      </c>
    </row>
    <row r="149" spans="3:3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112</v>
      </c>
    </row>
    <row r="150" spans="3:3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112</v>
      </c>
    </row>
    <row r="151" spans="3:3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112</v>
      </c>
    </row>
    <row r="152" spans="3:3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112</v>
      </c>
    </row>
    <row r="153" spans="3:3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112</v>
      </c>
    </row>
    <row r="154" spans="3:3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112</v>
      </c>
    </row>
    <row r="155" spans="3:3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112</v>
      </c>
    </row>
    <row r="156" spans="3:3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112</v>
      </c>
    </row>
    <row r="157" spans="3:3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112</v>
      </c>
    </row>
    <row r="158" spans="3:3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112</v>
      </c>
    </row>
    <row r="159" spans="3:3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112</v>
      </c>
    </row>
    <row r="160" spans="3:3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112</v>
      </c>
    </row>
    <row r="161" spans="3:3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112</v>
      </c>
    </row>
    <row r="162" spans="3:3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112</v>
      </c>
    </row>
    <row r="163" spans="3:3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112</v>
      </c>
    </row>
    <row r="164" spans="3:3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112</v>
      </c>
    </row>
    <row r="165" spans="3:3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112</v>
      </c>
    </row>
    <row r="166" spans="3:3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112</v>
      </c>
    </row>
    <row r="167" spans="3:3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112</v>
      </c>
    </row>
    <row r="168" spans="3:3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112</v>
      </c>
    </row>
    <row r="169" spans="3:3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112</v>
      </c>
    </row>
    <row r="170" spans="3:3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112</v>
      </c>
    </row>
    <row r="171" spans="3:3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112</v>
      </c>
    </row>
    <row r="172" spans="3:3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112</v>
      </c>
    </row>
    <row r="173" spans="3:3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112</v>
      </c>
    </row>
    <row r="174" spans="3:3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112</v>
      </c>
    </row>
    <row r="175" spans="3:3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112</v>
      </c>
    </row>
    <row r="176" spans="3:3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112</v>
      </c>
    </row>
    <row r="177" spans="3:3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112</v>
      </c>
    </row>
    <row r="178" spans="3:3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112</v>
      </c>
    </row>
    <row r="179" spans="3:3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112</v>
      </c>
    </row>
    <row r="180" spans="3:3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112</v>
      </c>
    </row>
    <row r="181" spans="3:3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112</v>
      </c>
    </row>
    <row r="182" spans="3:3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112</v>
      </c>
    </row>
    <row r="183" spans="3:3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112</v>
      </c>
    </row>
    <row r="184" spans="3:3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112</v>
      </c>
    </row>
    <row r="185" spans="3:3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112</v>
      </c>
    </row>
    <row r="186" spans="3:3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112</v>
      </c>
    </row>
    <row r="187" spans="3:3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112</v>
      </c>
    </row>
    <row r="188" spans="3:3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112</v>
      </c>
    </row>
    <row r="189" spans="3:3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112</v>
      </c>
    </row>
    <row r="190" spans="3:3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112</v>
      </c>
    </row>
    <row r="191" spans="3:3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112</v>
      </c>
    </row>
    <row r="192" spans="3:3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112</v>
      </c>
    </row>
    <row r="193" spans="3:3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112</v>
      </c>
    </row>
    <row r="194" spans="3:3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112</v>
      </c>
    </row>
    <row r="195" spans="3:3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112</v>
      </c>
    </row>
    <row r="196" spans="3:3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112</v>
      </c>
    </row>
    <row r="197" spans="3:3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112</v>
      </c>
    </row>
    <row r="198" spans="3:3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112</v>
      </c>
    </row>
    <row r="199" spans="3:3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112</v>
      </c>
    </row>
    <row r="200" spans="3:3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112</v>
      </c>
    </row>
    <row r="201" spans="3:3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112</v>
      </c>
    </row>
    <row r="202" spans="3:3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112</v>
      </c>
    </row>
    <row r="203" spans="3:3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112</v>
      </c>
    </row>
    <row r="204" spans="3:3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112</v>
      </c>
    </row>
    <row r="205" spans="3:3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112</v>
      </c>
    </row>
    <row r="206" spans="3:3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112</v>
      </c>
    </row>
    <row r="207" spans="3:3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112</v>
      </c>
    </row>
    <row r="208" spans="3:3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112</v>
      </c>
    </row>
    <row r="209" spans="3:3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112</v>
      </c>
    </row>
    <row r="210" spans="3:3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112</v>
      </c>
    </row>
    <row r="211" spans="3:3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112</v>
      </c>
    </row>
    <row r="212" spans="3:3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112</v>
      </c>
    </row>
    <row r="213" spans="3:3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112</v>
      </c>
    </row>
    <row r="214" spans="3:3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112</v>
      </c>
    </row>
    <row r="215" spans="3:3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112</v>
      </c>
    </row>
    <row r="216" spans="3:3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112</v>
      </c>
    </row>
    <row r="217" spans="3:3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112</v>
      </c>
    </row>
    <row r="218" spans="3:3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112</v>
      </c>
    </row>
    <row r="219" spans="3:3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112</v>
      </c>
    </row>
    <row r="220" spans="3:3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112</v>
      </c>
    </row>
    <row r="221" spans="3:3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112</v>
      </c>
    </row>
    <row r="222" spans="3:3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112</v>
      </c>
    </row>
    <row r="223" spans="3:3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112</v>
      </c>
    </row>
    <row r="224" spans="3:3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112</v>
      </c>
    </row>
    <row r="225" spans="3:3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112</v>
      </c>
    </row>
    <row r="226" spans="3:3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112</v>
      </c>
    </row>
    <row r="227" spans="3:3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112</v>
      </c>
    </row>
    <row r="228" spans="3:3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112</v>
      </c>
    </row>
    <row r="229" spans="3:3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112</v>
      </c>
    </row>
    <row r="230" spans="3:3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112</v>
      </c>
    </row>
    <row r="231" spans="3:3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112</v>
      </c>
    </row>
    <row r="232" spans="3:3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112</v>
      </c>
    </row>
    <row r="233" spans="3:3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112</v>
      </c>
    </row>
    <row r="234" spans="3:3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112</v>
      </c>
    </row>
    <row r="235" spans="3:3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112</v>
      </c>
    </row>
    <row r="236" spans="3:3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112</v>
      </c>
    </row>
    <row r="237" spans="3:3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112</v>
      </c>
    </row>
    <row r="238" spans="3:3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112</v>
      </c>
    </row>
    <row r="239" spans="3:3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112</v>
      </c>
    </row>
    <row r="240" spans="3:3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112</v>
      </c>
    </row>
    <row r="241" spans="3:3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112</v>
      </c>
    </row>
    <row r="242" spans="3:3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112</v>
      </c>
    </row>
    <row r="243" spans="3:3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112</v>
      </c>
    </row>
    <row r="244" spans="3:3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112</v>
      </c>
    </row>
    <row r="245" spans="3:3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112</v>
      </c>
    </row>
    <row r="246" spans="3:3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112</v>
      </c>
    </row>
    <row r="247" spans="3:3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112</v>
      </c>
    </row>
    <row r="248" spans="3:3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112</v>
      </c>
    </row>
    <row r="249" spans="3:3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112</v>
      </c>
    </row>
    <row r="250" spans="3:3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112</v>
      </c>
    </row>
    <row r="251" spans="3:3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112</v>
      </c>
    </row>
    <row r="252" spans="3:3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112</v>
      </c>
    </row>
    <row r="253" spans="3:3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112</v>
      </c>
    </row>
    <row r="254" spans="3:3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112</v>
      </c>
    </row>
    <row r="255" spans="3:3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112</v>
      </c>
    </row>
    <row r="256" spans="3:3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112</v>
      </c>
    </row>
    <row r="257" spans="3:3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112</v>
      </c>
    </row>
    <row r="258" spans="3:3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112</v>
      </c>
    </row>
    <row r="259" spans="3:3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112</v>
      </c>
    </row>
    <row r="260" spans="3:3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112</v>
      </c>
    </row>
    <row r="261" spans="3:3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112</v>
      </c>
    </row>
    <row r="262" spans="3:3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112</v>
      </c>
    </row>
    <row r="263" spans="3:3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112</v>
      </c>
    </row>
    <row r="264" spans="3:3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112</v>
      </c>
    </row>
    <row r="265" spans="3:3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112</v>
      </c>
    </row>
    <row r="266" spans="3:3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112</v>
      </c>
    </row>
    <row r="267" spans="3:3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112</v>
      </c>
    </row>
    <row r="268" spans="3:3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112</v>
      </c>
    </row>
    <row r="269" spans="3:3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112</v>
      </c>
    </row>
    <row r="270" spans="3:3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112</v>
      </c>
    </row>
    <row r="271" spans="3:3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112</v>
      </c>
    </row>
    <row r="272" spans="3:3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112</v>
      </c>
    </row>
    <row r="273" spans="3:3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112</v>
      </c>
    </row>
    <row r="274" spans="3:3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112</v>
      </c>
    </row>
    <row r="275" spans="3:3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112</v>
      </c>
    </row>
    <row r="276" spans="3:3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112</v>
      </c>
    </row>
    <row r="277" spans="3:3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112</v>
      </c>
    </row>
    <row r="278" spans="3:3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112</v>
      </c>
    </row>
    <row r="279" spans="3:3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112</v>
      </c>
    </row>
    <row r="280" spans="3:3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112</v>
      </c>
    </row>
    <row r="281" spans="3:3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112</v>
      </c>
    </row>
    <row r="282" spans="3:3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112</v>
      </c>
    </row>
    <row r="283" spans="3:3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112</v>
      </c>
    </row>
    <row r="284" spans="3:3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112</v>
      </c>
    </row>
    <row r="285" spans="3:3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112</v>
      </c>
    </row>
    <row r="286" spans="3:3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112</v>
      </c>
    </row>
    <row r="287" spans="3:3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112</v>
      </c>
    </row>
    <row r="288" spans="3:3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112</v>
      </c>
    </row>
    <row r="289" spans="3:3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112</v>
      </c>
    </row>
    <row r="290" spans="3:3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112</v>
      </c>
    </row>
    <row r="291" spans="3:3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112</v>
      </c>
    </row>
    <row r="292" spans="3:3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112</v>
      </c>
    </row>
    <row r="293" spans="3:3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112</v>
      </c>
    </row>
    <row r="294" spans="3:3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112</v>
      </c>
    </row>
    <row r="295" spans="3:3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112</v>
      </c>
    </row>
    <row r="296" spans="3:3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112</v>
      </c>
    </row>
    <row r="297" spans="3:3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112</v>
      </c>
    </row>
    <row r="298" spans="3:3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112</v>
      </c>
    </row>
    <row r="299" spans="3:3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112</v>
      </c>
    </row>
    <row r="300" spans="3:3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112</v>
      </c>
    </row>
    <row r="301" spans="3:3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112</v>
      </c>
    </row>
    <row r="302" spans="3:3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112</v>
      </c>
    </row>
    <row r="303" spans="3:3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112</v>
      </c>
    </row>
    <row r="304" spans="3:3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112</v>
      </c>
    </row>
    <row r="305" spans="3:3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112</v>
      </c>
    </row>
    <row r="306" spans="3:3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112</v>
      </c>
    </row>
    <row r="307" spans="3:3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112</v>
      </c>
    </row>
    <row r="308" spans="3:3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112</v>
      </c>
    </row>
    <row r="309" spans="3:3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112</v>
      </c>
    </row>
    <row r="310" spans="3:3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112</v>
      </c>
    </row>
    <row r="311" spans="3:3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112</v>
      </c>
    </row>
    <row r="312" spans="3:3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112</v>
      </c>
    </row>
    <row r="313" spans="3:3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112</v>
      </c>
    </row>
    <row r="314" spans="3:3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112</v>
      </c>
    </row>
    <row r="315" spans="3:3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112</v>
      </c>
    </row>
    <row r="316" spans="3:3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112</v>
      </c>
    </row>
    <row r="317" spans="3:3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112</v>
      </c>
    </row>
    <row r="318" spans="3:3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112</v>
      </c>
    </row>
    <row r="319" spans="3:3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112</v>
      </c>
    </row>
    <row r="320" spans="3:3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112</v>
      </c>
    </row>
    <row r="321" spans="3:3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112</v>
      </c>
    </row>
    <row r="322" spans="3:3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112</v>
      </c>
    </row>
    <row r="323" spans="3:3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112</v>
      </c>
    </row>
    <row r="324" spans="3:3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112</v>
      </c>
    </row>
    <row r="325" spans="3:3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112</v>
      </c>
    </row>
    <row r="326" spans="3:3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112</v>
      </c>
    </row>
    <row r="327" spans="3:3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112</v>
      </c>
    </row>
    <row r="328" spans="3:3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112</v>
      </c>
    </row>
    <row r="329" spans="3:3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112</v>
      </c>
    </row>
    <row r="330" spans="3:3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112</v>
      </c>
    </row>
    <row r="331" spans="3:3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112</v>
      </c>
    </row>
    <row r="332" spans="3:3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112</v>
      </c>
    </row>
    <row r="333" spans="3:3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112</v>
      </c>
    </row>
    <row r="334" spans="3:3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112</v>
      </c>
    </row>
    <row r="335" spans="3:3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112</v>
      </c>
    </row>
    <row r="336" spans="3:3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112</v>
      </c>
    </row>
    <row r="337" spans="3:3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112</v>
      </c>
    </row>
    <row r="338" spans="3:3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112</v>
      </c>
    </row>
    <row r="339" spans="3:3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112</v>
      </c>
    </row>
    <row r="340" spans="3:3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112</v>
      </c>
    </row>
    <row r="341" spans="3:3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112</v>
      </c>
    </row>
    <row r="342" spans="3:3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112</v>
      </c>
    </row>
    <row r="343" spans="3:3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112</v>
      </c>
    </row>
    <row r="344" spans="3:3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112</v>
      </c>
    </row>
    <row r="345" spans="3:3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112</v>
      </c>
    </row>
    <row r="346" spans="3:3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112</v>
      </c>
    </row>
    <row r="347" spans="3:3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112</v>
      </c>
    </row>
    <row r="348" spans="3:3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112</v>
      </c>
    </row>
    <row r="349" spans="3:3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112</v>
      </c>
    </row>
    <row r="350" spans="3:3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112</v>
      </c>
    </row>
    <row r="351" spans="3:3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112</v>
      </c>
    </row>
    <row r="352" spans="3:3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112</v>
      </c>
    </row>
    <row r="353" spans="3:3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112</v>
      </c>
    </row>
    <row r="354" spans="3:3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112</v>
      </c>
    </row>
    <row r="355" spans="3:3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112</v>
      </c>
    </row>
    <row r="356" spans="3:3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112</v>
      </c>
    </row>
    <row r="357" spans="3:3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112</v>
      </c>
    </row>
    <row r="358" spans="3:3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112</v>
      </c>
    </row>
    <row r="359" spans="3:3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112</v>
      </c>
    </row>
    <row r="360" spans="3:3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112</v>
      </c>
    </row>
    <row r="361" spans="3:3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112</v>
      </c>
    </row>
    <row r="362" spans="3:3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112</v>
      </c>
    </row>
    <row r="363" spans="3:3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112</v>
      </c>
    </row>
    <row r="364" spans="3:3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112</v>
      </c>
    </row>
    <row r="365" spans="3:3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112</v>
      </c>
    </row>
    <row r="366" spans="3:3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112</v>
      </c>
    </row>
    <row r="367" spans="3:3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112</v>
      </c>
    </row>
    <row r="368" spans="3:3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112</v>
      </c>
    </row>
    <row r="369" spans="3:3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112</v>
      </c>
    </row>
    <row r="370" spans="3:3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112</v>
      </c>
    </row>
    <row r="371" spans="3:3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112</v>
      </c>
    </row>
    <row r="372" spans="3:3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112</v>
      </c>
    </row>
    <row r="373" spans="3:3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112</v>
      </c>
    </row>
    <row r="374" spans="3:3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112</v>
      </c>
    </row>
    <row r="375" spans="3:3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112</v>
      </c>
    </row>
    <row r="376" spans="3:3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112</v>
      </c>
    </row>
    <row r="377" spans="3:3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112</v>
      </c>
    </row>
    <row r="378" spans="3:3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112</v>
      </c>
    </row>
    <row r="379" spans="3:3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112</v>
      </c>
    </row>
    <row r="380" spans="3:3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112</v>
      </c>
    </row>
    <row r="381" spans="3:3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112</v>
      </c>
    </row>
    <row r="382" spans="3:3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112</v>
      </c>
    </row>
    <row r="383" spans="3:3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112</v>
      </c>
    </row>
    <row r="384" spans="3:3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112</v>
      </c>
    </row>
    <row r="385" spans="3:3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112</v>
      </c>
    </row>
    <row r="386" spans="3:3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112</v>
      </c>
    </row>
    <row r="387" spans="3:3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112</v>
      </c>
    </row>
    <row r="388" spans="3:3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112</v>
      </c>
    </row>
    <row r="389" spans="3:3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112</v>
      </c>
    </row>
    <row r="390" spans="3:3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112</v>
      </c>
    </row>
    <row r="391" spans="3:3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112</v>
      </c>
    </row>
    <row r="392" spans="3:3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112</v>
      </c>
    </row>
    <row r="393" spans="3:3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112</v>
      </c>
    </row>
    <row r="394" spans="3:3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112</v>
      </c>
    </row>
    <row r="395" spans="3:3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112</v>
      </c>
    </row>
    <row r="396" spans="3:3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112</v>
      </c>
    </row>
    <row r="397" spans="3:3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112</v>
      </c>
    </row>
    <row r="398" spans="3:3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112</v>
      </c>
    </row>
    <row r="399" spans="3:3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112</v>
      </c>
    </row>
    <row r="400" spans="3:3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112</v>
      </c>
    </row>
    <row r="401" spans="3:3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112</v>
      </c>
    </row>
    <row r="402" spans="3:3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112</v>
      </c>
    </row>
    <row r="403" spans="3:3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112</v>
      </c>
    </row>
    <row r="404" spans="3:3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112</v>
      </c>
    </row>
    <row r="405" spans="3:3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112</v>
      </c>
    </row>
    <row r="406" spans="3:3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112</v>
      </c>
    </row>
    <row r="407" spans="3:3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112</v>
      </c>
    </row>
    <row r="408" spans="3:3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112</v>
      </c>
    </row>
    <row r="409" spans="3:3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112</v>
      </c>
    </row>
    <row r="410" spans="3:3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112</v>
      </c>
    </row>
    <row r="411" spans="3:3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112</v>
      </c>
    </row>
    <row r="412" spans="3:3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112</v>
      </c>
    </row>
    <row r="413" spans="3:3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112</v>
      </c>
    </row>
    <row r="414" spans="3:3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112</v>
      </c>
    </row>
    <row r="415" spans="3:3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112</v>
      </c>
    </row>
    <row r="416" spans="3:3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112</v>
      </c>
    </row>
    <row r="417" spans="3:3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112</v>
      </c>
    </row>
    <row r="418" spans="3:3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112</v>
      </c>
    </row>
    <row r="419" spans="3:3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112</v>
      </c>
    </row>
    <row r="420" spans="3:3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112</v>
      </c>
    </row>
    <row r="421" spans="3:3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112</v>
      </c>
    </row>
    <row r="422" spans="3:3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112</v>
      </c>
    </row>
    <row r="423" spans="3:3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112</v>
      </c>
    </row>
    <row r="424" spans="3:3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112</v>
      </c>
    </row>
    <row r="425" spans="3:3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112</v>
      </c>
    </row>
    <row r="426" spans="3:3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112</v>
      </c>
    </row>
    <row r="427" spans="3:3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112</v>
      </c>
    </row>
    <row r="428" spans="3:3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112</v>
      </c>
    </row>
    <row r="429" spans="3:3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112</v>
      </c>
    </row>
    <row r="430" spans="3:3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112</v>
      </c>
    </row>
    <row r="431" spans="3:3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112</v>
      </c>
    </row>
    <row r="432" spans="3:3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112</v>
      </c>
    </row>
    <row r="433" spans="3:3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112</v>
      </c>
    </row>
    <row r="434" spans="3:3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112</v>
      </c>
    </row>
    <row r="435" spans="3:3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112</v>
      </c>
    </row>
    <row r="436" spans="3:3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112</v>
      </c>
    </row>
    <row r="437" spans="3:3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112</v>
      </c>
    </row>
    <row r="438" spans="3:3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112</v>
      </c>
    </row>
    <row r="439" spans="3:3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112</v>
      </c>
    </row>
    <row r="440" spans="3:3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112</v>
      </c>
    </row>
    <row r="441" spans="3:3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112</v>
      </c>
    </row>
    <row r="442" spans="3:3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112</v>
      </c>
    </row>
    <row r="443" spans="3:3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112</v>
      </c>
    </row>
    <row r="444" spans="3:3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112</v>
      </c>
    </row>
    <row r="445" spans="3:3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112</v>
      </c>
    </row>
    <row r="446" spans="3:3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112</v>
      </c>
    </row>
    <row r="447" spans="3:3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112</v>
      </c>
    </row>
    <row r="448" spans="3:3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112</v>
      </c>
    </row>
    <row r="449" spans="3:3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112</v>
      </c>
    </row>
    <row r="450" spans="3:3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112</v>
      </c>
    </row>
    <row r="451" spans="3:3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112</v>
      </c>
    </row>
    <row r="452" spans="3:3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112</v>
      </c>
    </row>
    <row r="453" spans="3:3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112</v>
      </c>
    </row>
    <row r="454" spans="3:3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112</v>
      </c>
    </row>
    <row r="455" spans="3:3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112</v>
      </c>
    </row>
    <row r="456" spans="3:3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112</v>
      </c>
    </row>
    <row r="457" spans="3:3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112</v>
      </c>
    </row>
    <row r="458" spans="3:3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112</v>
      </c>
    </row>
    <row r="459" spans="3:3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112</v>
      </c>
    </row>
    <row r="460" spans="3:3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112</v>
      </c>
    </row>
    <row r="461" spans="3:3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112</v>
      </c>
    </row>
    <row r="462" spans="3:3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112</v>
      </c>
    </row>
    <row r="463" spans="3:3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112</v>
      </c>
    </row>
    <row r="464" spans="3:3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112</v>
      </c>
    </row>
    <row r="465" spans="3:3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112</v>
      </c>
    </row>
    <row r="466" spans="3:3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112</v>
      </c>
    </row>
    <row r="467" spans="3:3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112</v>
      </c>
    </row>
    <row r="468" spans="3:3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112</v>
      </c>
    </row>
    <row r="469" spans="3:3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112</v>
      </c>
    </row>
    <row r="470" spans="3:3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112</v>
      </c>
    </row>
    <row r="471" spans="3:3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112</v>
      </c>
    </row>
    <row r="472" spans="3:3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112</v>
      </c>
    </row>
    <row r="473" spans="3:3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112</v>
      </c>
    </row>
    <row r="474" spans="3:3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112</v>
      </c>
    </row>
    <row r="475" spans="3:3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112</v>
      </c>
    </row>
    <row r="476" spans="3:3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112</v>
      </c>
    </row>
    <row r="477" spans="3:3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112</v>
      </c>
    </row>
    <row r="478" spans="3:3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112</v>
      </c>
    </row>
    <row r="479" spans="3:3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112</v>
      </c>
    </row>
    <row r="480" spans="3:3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112</v>
      </c>
    </row>
    <row r="481" spans="3:3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112</v>
      </c>
    </row>
    <row r="482" spans="3:3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112</v>
      </c>
    </row>
    <row r="483" spans="3:3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112</v>
      </c>
    </row>
    <row r="484" spans="3:3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112</v>
      </c>
    </row>
    <row r="485" spans="3:3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112</v>
      </c>
    </row>
    <row r="486" spans="3:3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112</v>
      </c>
    </row>
    <row r="487" spans="3:3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112</v>
      </c>
    </row>
    <row r="488" spans="3:3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112</v>
      </c>
    </row>
    <row r="489" spans="3:3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112</v>
      </c>
    </row>
    <row r="490" spans="3:3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112</v>
      </c>
    </row>
    <row r="491" spans="3:3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112</v>
      </c>
    </row>
    <row r="492" spans="3:3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112</v>
      </c>
    </row>
    <row r="493" spans="3:3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112</v>
      </c>
    </row>
    <row r="494" spans="3:3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112</v>
      </c>
    </row>
    <row r="495" spans="3:3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112</v>
      </c>
    </row>
    <row r="496" spans="3:3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112</v>
      </c>
    </row>
    <row r="497" spans="3:3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112</v>
      </c>
    </row>
    <row r="498" spans="3:3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112</v>
      </c>
    </row>
    <row r="499" spans="3:3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112</v>
      </c>
    </row>
    <row r="500" spans="3:3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112</v>
      </c>
    </row>
    <row r="501" spans="3:3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112</v>
      </c>
    </row>
    <row r="502" spans="3:3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112</v>
      </c>
    </row>
    <row r="503" spans="3:3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112</v>
      </c>
    </row>
    <row r="504" spans="3:3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112</v>
      </c>
    </row>
    <row r="505" spans="3:3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112</v>
      </c>
    </row>
    <row r="506" spans="3:3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112</v>
      </c>
    </row>
    <row r="507" spans="3:3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112</v>
      </c>
    </row>
    <row r="508" spans="3:3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112</v>
      </c>
    </row>
    <row r="509" spans="3:3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112</v>
      </c>
    </row>
    <row r="510" spans="3:3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112</v>
      </c>
    </row>
    <row r="511" spans="3:3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112</v>
      </c>
    </row>
    <row r="512" spans="3:3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112</v>
      </c>
    </row>
    <row r="513" spans="3:3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112</v>
      </c>
    </row>
    <row r="514" spans="3:3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112</v>
      </c>
    </row>
    <row r="515" spans="3:3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112</v>
      </c>
    </row>
    <row r="516" spans="3:3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112</v>
      </c>
    </row>
    <row r="517" spans="3:3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112</v>
      </c>
    </row>
    <row r="518" spans="3:3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112</v>
      </c>
    </row>
    <row r="519" spans="3:3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112</v>
      </c>
    </row>
    <row r="520" spans="3:3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112</v>
      </c>
    </row>
    <row r="521" spans="3:3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112</v>
      </c>
    </row>
    <row r="522" spans="3:3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112</v>
      </c>
    </row>
    <row r="523" spans="3:3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112</v>
      </c>
    </row>
    <row r="524" spans="3:3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112</v>
      </c>
    </row>
    <row r="525" spans="3:3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112</v>
      </c>
    </row>
    <row r="526" spans="3:3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112</v>
      </c>
    </row>
    <row r="527" spans="3:3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112</v>
      </c>
    </row>
    <row r="528" spans="3:3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112</v>
      </c>
    </row>
    <row r="529" spans="3:3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112</v>
      </c>
    </row>
    <row r="530" spans="3:3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112</v>
      </c>
    </row>
    <row r="531" spans="3:3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112</v>
      </c>
    </row>
    <row r="532" spans="3:3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112</v>
      </c>
    </row>
    <row r="533" spans="3:3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112</v>
      </c>
    </row>
    <row r="534" spans="3:3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112</v>
      </c>
    </row>
    <row r="535" spans="3:3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112</v>
      </c>
    </row>
    <row r="536" spans="3:3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112</v>
      </c>
    </row>
    <row r="537" spans="3:3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112</v>
      </c>
    </row>
    <row r="538" spans="3:3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112</v>
      </c>
    </row>
    <row r="539" spans="3:3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112</v>
      </c>
    </row>
    <row r="540" spans="3:3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112</v>
      </c>
    </row>
    <row r="541" spans="3:3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112</v>
      </c>
    </row>
    <row r="542" spans="3:3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112</v>
      </c>
    </row>
    <row r="543" spans="3:3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112</v>
      </c>
    </row>
    <row r="544" spans="3:3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112</v>
      </c>
    </row>
    <row r="545" spans="3:3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112</v>
      </c>
    </row>
    <row r="546" spans="3:3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112</v>
      </c>
    </row>
    <row r="547" spans="3:3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112</v>
      </c>
    </row>
    <row r="548" spans="3:3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112</v>
      </c>
    </row>
    <row r="549" spans="3:3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112</v>
      </c>
    </row>
    <row r="550" spans="3:3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112</v>
      </c>
    </row>
    <row r="551" spans="3:3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112</v>
      </c>
    </row>
    <row r="552" spans="3:3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112</v>
      </c>
    </row>
    <row r="553" spans="3:3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112</v>
      </c>
    </row>
    <row r="554" spans="3:3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112</v>
      </c>
    </row>
    <row r="555" spans="3:3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112</v>
      </c>
    </row>
    <row r="556" spans="3:3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112</v>
      </c>
    </row>
    <row r="557" spans="3:3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112</v>
      </c>
    </row>
    <row r="558" spans="3:3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112</v>
      </c>
    </row>
    <row r="559" spans="3:3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112</v>
      </c>
    </row>
    <row r="560" spans="3:3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112</v>
      </c>
    </row>
    <row r="561" spans="3:3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112</v>
      </c>
    </row>
    <row r="562" spans="3:3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112</v>
      </c>
    </row>
    <row r="563" spans="3:3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112</v>
      </c>
    </row>
    <row r="564" spans="3:3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112</v>
      </c>
    </row>
    <row r="565" spans="3:3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112</v>
      </c>
    </row>
    <row r="566" spans="3:3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112</v>
      </c>
    </row>
    <row r="567" spans="3:3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112</v>
      </c>
    </row>
    <row r="568" spans="3:3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112</v>
      </c>
    </row>
    <row r="569" spans="3:3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112</v>
      </c>
    </row>
    <row r="570" spans="3:3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112</v>
      </c>
    </row>
    <row r="571" spans="3:3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112</v>
      </c>
    </row>
    <row r="572" spans="3:3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112</v>
      </c>
    </row>
    <row r="573" spans="3:3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112</v>
      </c>
    </row>
    <row r="574" spans="3:3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112</v>
      </c>
    </row>
    <row r="575" spans="3:3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112</v>
      </c>
    </row>
    <row r="576" spans="3:3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112</v>
      </c>
    </row>
    <row r="577" spans="3:3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112</v>
      </c>
    </row>
    <row r="578" spans="3:3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112</v>
      </c>
    </row>
    <row r="579" spans="3:3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112</v>
      </c>
    </row>
    <row r="580" spans="3:3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112</v>
      </c>
    </row>
    <row r="581" spans="3:3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112</v>
      </c>
    </row>
    <row r="582" spans="3:3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112</v>
      </c>
    </row>
    <row r="583" spans="3:3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112</v>
      </c>
    </row>
    <row r="584" spans="3:3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112</v>
      </c>
    </row>
    <row r="585" spans="3:3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112</v>
      </c>
    </row>
    <row r="586" spans="3:3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112</v>
      </c>
    </row>
    <row r="587" spans="3:3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112</v>
      </c>
    </row>
    <row r="588" spans="3:3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112</v>
      </c>
    </row>
    <row r="589" spans="3:3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112</v>
      </c>
    </row>
    <row r="590" spans="3:3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112</v>
      </c>
    </row>
    <row r="591" spans="3:3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112</v>
      </c>
    </row>
    <row r="592" spans="3:3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112</v>
      </c>
    </row>
    <row r="593" spans="3:3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112</v>
      </c>
    </row>
    <row r="594" spans="3:3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112</v>
      </c>
    </row>
    <row r="595" spans="3:3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112</v>
      </c>
    </row>
    <row r="596" spans="3:3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112</v>
      </c>
    </row>
    <row r="597" spans="3:3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112</v>
      </c>
    </row>
    <row r="598" spans="3:3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112</v>
      </c>
    </row>
    <row r="599" spans="3:3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112</v>
      </c>
    </row>
    <row r="600" spans="3:3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112</v>
      </c>
    </row>
    <row r="601" spans="3:3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112</v>
      </c>
    </row>
    <row r="602" spans="3:3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112</v>
      </c>
    </row>
    <row r="603" spans="3:3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112</v>
      </c>
    </row>
    <row r="604" spans="3:3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112</v>
      </c>
    </row>
    <row r="605" spans="3:3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112</v>
      </c>
    </row>
    <row r="606" spans="3:3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112</v>
      </c>
    </row>
    <row r="607" spans="3:3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112</v>
      </c>
    </row>
    <row r="608" spans="3:3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112</v>
      </c>
    </row>
    <row r="609" spans="3:3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112</v>
      </c>
    </row>
    <row r="610" spans="3:3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112</v>
      </c>
    </row>
    <row r="611" spans="3:3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112</v>
      </c>
    </row>
    <row r="612" spans="3:3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112</v>
      </c>
    </row>
    <row r="613" spans="3:3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112</v>
      </c>
    </row>
    <row r="614" spans="3:3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112</v>
      </c>
    </row>
    <row r="615" spans="3:3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112</v>
      </c>
    </row>
    <row r="616" spans="3:3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112</v>
      </c>
    </row>
    <row r="617" spans="3:3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112</v>
      </c>
    </row>
    <row r="618" spans="3:3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112</v>
      </c>
    </row>
    <row r="619" spans="3:3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112</v>
      </c>
    </row>
    <row r="620" spans="3:3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112</v>
      </c>
    </row>
    <row r="621" spans="3:3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112</v>
      </c>
    </row>
    <row r="622" spans="3:3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112</v>
      </c>
    </row>
    <row r="623" spans="3:3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112</v>
      </c>
    </row>
    <row r="624" spans="3:3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112</v>
      </c>
    </row>
    <row r="625" spans="3:3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112</v>
      </c>
    </row>
    <row r="626" spans="3:3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112</v>
      </c>
    </row>
    <row r="627" spans="3:3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112</v>
      </c>
    </row>
    <row r="628" spans="3:3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112</v>
      </c>
    </row>
    <row r="629" spans="3:3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112</v>
      </c>
    </row>
    <row r="630" spans="3:3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112</v>
      </c>
    </row>
    <row r="631" spans="3:3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112</v>
      </c>
    </row>
    <row r="632" spans="3:3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112</v>
      </c>
    </row>
    <row r="633" spans="3:3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112</v>
      </c>
    </row>
    <row r="634" spans="3:3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112</v>
      </c>
    </row>
    <row r="635" spans="3:3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112</v>
      </c>
    </row>
    <row r="636" spans="3:3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112</v>
      </c>
    </row>
    <row r="637" spans="3:3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112</v>
      </c>
    </row>
    <row r="638" spans="3:3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112</v>
      </c>
    </row>
    <row r="639" spans="3:3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112</v>
      </c>
    </row>
    <row r="640" spans="3:3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112</v>
      </c>
    </row>
    <row r="641" spans="3:3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112</v>
      </c>
    </row>
    <row r="642" spans="3:3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112</v>
      </c>
    </row>
    <row r="643" spans="3:3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112</v>
      </c>
    </row>
    <row r="644" spans="3:3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112</v>
      </c>
    </row>
    <row r="645" spans="3:3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112</v>
      </c>
    </row>
    <row r="646" spans="3:3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112</v>
      </c>
    </row>
    <row r="647" spans="3:3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112</v>
      </c>
    </row>
    <row r="648" spans="3:3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112</v>
      </c>
    </row>
    <row r="649" spans="3:3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112</v>
      </c>
    </row>
    <row r="650" spans="3:3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112</v>
      </c>
    </row>
    <row r="651" spans="3:3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112</v>
      </c>
    </row>
    <row r="652" spans="3:3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112</v>
      </c>
    </row>
    <row r="653" spans="3:3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112</v>
      </c>
    </row>
    <row r="654" spans="3:3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112</v>
      </c>
    </row>
    <row r="655" spans="3:3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112</v>
      </c>
    </row>
    <row r="656" spans="3:3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112</v>
      </c>
    </row>
    <row r="657" spans="3:3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112</v>
      </c>
    </row>
    <row r="658" spans="3:3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112</v>
      </c>
    </row>
    <row r="659" spans="3:3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112</v>
      </c>
    </row>
    <row r="660" spans="3:3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112</v>
      </c>
    </row>
    <row r="661" spans="3:3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112</v>
      </c>
    </row>
    <row r="662" spans="3:3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112</v>
      </c>
    </row>
    <row r="663" spans="3:3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112</v>
      </c>
    </row>
    <row r="664" spans="3:3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112</v>
      </c>
    </row>
    <row r="665" spans="3:3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112</v>
      </c>
    </row>
    <row r="666" spans="3:3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112</v>
      </c>
    </row>
    <row r="667" spans="3:3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112</v>
      </c>
    </row>
    <row r="668" spans="3:3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112</v>
      </c>
    </row>
    <row r="669" spans="3:3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112</v>
      </c>
    </row>
    <row r="670" spans="3:3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112</v>
      </c>
    </row>
    <row r="671" spans="3:3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112</v>
      </c>
    </row>
    <row r="672" spans="3:3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112</v>
      </c>
    </row>
    <row r="673" spans="3:3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112</v>
      </c>
    </row>
    <row r="674" spans="3:3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112</v>
      </c>
    </row>
    <row r="675" spans="3:3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112</v>
      </c>
    </row>
    <row r="676" spans="3:3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112</v>
      </c>
    </row>
    <row r="677" spans="3:3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112</v>
      </c>
    </row>
    <row r="678" spans="3:3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112</v>
      </c>
    </row>
    <row r="679" spans="3:3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112</v>
      </c>
    </row>
    <row r="680" spans="3:3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112</v>
      </c>
    </row>
    <row r="681" spans="3:3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112</v>
      </c>
    </row>
    <row r="682" spans="3:3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112</v>
      </c>
    </row>
    <row r="683" spans="3:3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112</v>
      </c>
    </row>
    <row r="684" spans="3:3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112</v>
      </c>
    </row>
    <row r="685" spans="3:3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112</v>
      </c>
    </row>
    <row r="686" spans="3:3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112</v>
      </c>
    </row>
    <row r="687" spans="3:3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112</v>
      </c>
    </row>
    <row r="688" spans="3:3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112</v>
      </c>
    </row>
    <row r="689" spans="3:3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112</v>
      </c>
    </row>
    <row r="690" spans="3:3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112</v>
      </c>
    </row>
    <row r="691" spans="3:3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112</v>
      </c>
    </row>
    <row r="692" spans="3:3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112</v>
      </c>
    </row>
    <row r="693" spans="3:3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112</v>
      </c>
    </row>
    <row r="694" spans="3:3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112</v>
      </c>
    </row>
    <row r="695" spans="3:3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112</v>
      </c>
    </row>
    <row r="696" spans="3:3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112</v>
      </c>
    </row>
    <row r="697" spans="3:3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112</v>
      </c>
    </row>
    <row r="698" spans="3:3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112</v>
      </c>
    </row>
    <row r="699" spans="3:3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112</v>
      </c>
    </row>
    <row r="700" spans="3:3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112</v>
      </c>
    </row>
    <row r="701" spans="3:3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112</v>
      </c>
    </row>
    <row r="702" spans="3:3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112</v>
      </c>
    </row>
    <row r="703" spans="3:3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112</v>
      </c>
    </row>
    <row r="704" spans="3:3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112</v>
      </c>
    </row>
    <row r="705" spans="3:3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112</v>
      </c>
    </row>
    <row r="706" spans="3:3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112</v>
      </c>
    </row>
    <row r="707" spans="3:3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112</v>
      </c>
    </row>
    <row r="708" spans="3:3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112</v>
      </c>
    </row>
    <row r="709" spans="3:3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112</v>
      </c>
    </row>
    <row r="710" spans="3:3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112</v>
      </c>
    </row>
    <row r="711" spans="3:3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112</v>
      </c>
    </row>
    <row r="712" spans="3:3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112</v>
      </c>
    </row>
    <row r="713" spans="3:3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112</v>
      </c>
    </row>
    <row r="714" spans="3:3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112</v>
      </c>
    </row>
    <row r="715" spans="3:3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112</v>
      </c>
    </row>
    <row r="716" spans="3:3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112</v>
      </c>
    </row>
    <row r="717" spans="3:3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112</v>
      </c>
    </row>
    <row r="718" spans="3:3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112</v>
      </c>
    </row>
    <row r="719" spans="3:3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112</v>
      </c>
    </row>
    <row r="720" spans="3:3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112</v>
      </c>
    </row>
    <row r="721" spans="3:3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112</v>
      </c>
    </row>
    <row r="722" spans="3:3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112</v>
      </c>
    </row>
    <row r="723" spans="3:3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112</v>
      </c>
    </row>
    <row r="724" spans="3:3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112</v>
      </c>
    </row>
    <row r="725" spans="3:3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112</v>
      </c>
    </row>
    <row r="726" spans="3:3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112</v>
      </c>
    </row>
    <row r="727" spans="3:3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112</v>
      </c>
    </row>
    <row r="728" spans="3:3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112</v>
      </c>
    </row>
    <row r="729" spans="3:3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112</v>
      </c>
    </row>
    <row r="730" spans="3:3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112</v>
      </c>
    </row>
    <row r="731" spans="3:3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112</v>
      </c>
    </row>
    <row r="732" spans="3:3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112</v>
      </c>
    </row>
    <row r="733" spans="3:3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112</v>
      </c>
    </row>
    <row r="734" spans="3:3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112</v>
      </c>
    </row>
    <row r="735" spans="3:3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112</v>
      </c>
    </row>
    <row r="736" spans="3:3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112</v>
      </c>
    </row>
    <row r="737" spans="3:3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112</v>
      </c>
    </row>
    <row r="738" spans="3:3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112</v>
      </c>
    </row>
    <row r="739" spans="3:3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112</v>
      </c>
    </row>
    <row r="740" spans="3:3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112</v>
      </c>
    </row>
    <row r="741" spans="3:3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112</v>
      </c>
    </row>
    <row r="742" spans="3:3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112</v>
      </c>
    </row>
    <row r="743" spans="3:3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112</v>
      </c>
    </row>
    <row r="744" spans="3:3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112</v>
      </c>
    </row>
    <row r="745" spans="3:3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112</v>
      </c>
    </row>
    <row r="746" spans="3:3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112</v>
      </c>
    </row>
    <row r="747" spans="3:3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112</v>
      </c>
    </row>
    <row r="748" spans="3:3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112</v>
      </c>
    </row>
    <row r="749" spans="3:3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112</v>
      </c>
    </row>
    <row r="750" spans="3:3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112</v>
      </c>
    </row>
    <row r="751" spans="3:3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112</v>
      </c>
    </row>
    <row r="752" spans="3:3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112</v>
      </c>
    </row>
    <row r="753" spans="3:3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112</v>
      </c>
    </row>
    <row r="754" spans="3:3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112</v>
      </c>
    </row>
    <row r="755" spans="3:3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112</v>
      </c>
    </row>
    <row r="756" spans="3:3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112</v>
      </c>
    </row>
    <row r="757" spans="3:3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112</v>
      </c>
    </row>
    <row r="758" spans="3:3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112</v>
      </c>
    </row>
    <row r="759" spans="3:3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112</v>
      </c>
    </row>
    <row r="760" spans="3:3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112</v>
      </c>
    </row>
    <row r="761" spans="3:3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112</v>
      </c>
    </row>
    <row r="762" spans="3:3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112</v>
      </c>
    </row>
    <row r="763" spans="3:3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112</v>
      </c>
    </row>
    <row r="764" spans="3:3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112</v>
      </c>
    </row>
    <row r="765" spans="3:3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112</v>
      </c>
    </row>
    <row r="766" spans="3:3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112</v>
      </c>
    </row>
    <row r="767" spans="3:3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112</v>
      </c>
    </row>
    <row r="768" spans="3:3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112</v>
      </c>
    </row>
    <row r="769" spans="3:3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112</v>
      </c>
    </row>
    <row r="770" spans="3:3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112</v>
      </c>
    </row>
    <row r="771" spans="3:3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112</v>
      </c>
    </row>
    <row r="772" spans="3:3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112</v>
      </c>
    </row>
    <row r="773" spans="3:3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112</v>
      </c>
    </row>
    <row r="774" spans="3:3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112</v>
      </c>
    </row>
    <row r="775" spans="3:3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112</v>
      </c>
    </row>
    <row r="776" spans="3:3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112</v>
      </c>
    </row>
    <row r="777" spans="3:3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112</v>
      </c>
    </row>
    <row r="778" spans="3:3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112</v>
      </c>
    </row>
    <row r="779" spans="3:3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112</v>
      </c>
    </row>
    <row r="780" spans="3:3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112</v>
      </c>
    </row>
    <row r="781" spans="3:3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112</v>
      </c>
    </row>
    <row r="782" spans="3:3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112</v>
      </c>
    </row>
    <row r="783" spans="3:3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112</v>
      </c>
    </row>
    <row r="784" spans="3:3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112</v>
      </c>
    </row>
    <row r="785" spans="3:3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112</v>
      </c>
    </row>
    <row r="786" spans="3:3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112</v>
      </c>
    </row>
    <row r="787" spans="3:3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112</v>
      </c>
    </row>
    <row r="788" spans="3:3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112</v>
      </c>
    </row>
    <row r="789" spans="3:3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112</v>
      </c>
    </row>
    <row r="790" spans="3:3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112</v>
      </c>
    </row>
    <row r="791" spans="3:3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112</v>
      </c>
    </row>
    <row r="792" spans="3:3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112</v>
      </c>
    </row>
    <row r="793" spans="3:3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112</v>
      </c>
    </row>
    <row r="794" spans="3:3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112</v>
      </c>
    </row>
    <row r="795" spans="3:3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112</v>
      </c>
    </row>
    <row r="796" spans="3:3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112</v>
      </c>
    </row>
    <row r="797" spans="3:3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112</v>
      </c>
    </row>
    <row r="798" spans="3:3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112</v>
      </c>
    </row>
    <row r="799" spans="3:3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112</v>
      </c>
    </row>
    <row r="800" spans="3:3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112</v>
      </c>
    </row>
    <row r="801" spans="3:3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112</v>
      </c>
    </row>
    <row r="802" spans="3:3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112</v>
      </c>
    </row>
    <row r="803" spans="3:3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112</v>
      </c>
    </row>
    <row r="804" spans="3:3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112</v>
      </c>
    </row>
    <row r="805" spans="3:3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112</v>
      </c>
    </row>
    <row r="806" spans="3:3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112</v>
      </c>
    </row>
    <row r="807" spans="3:3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112</v>
      </c>
    </row>
    <row r="808" spans="3:3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112</v>
      </c>
    </row>
    <row r="809" spans="3:3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112</v>
      </c>
    </row>
    <row r="810" spans="3:3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112</v>
      </c>
    </row>
    <row r="811" spans="3:3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112</v>
      </c>
    </row>
    <row r="812" spans="3:3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112</v>
      </c>
    </row>
    <row r="813" spans="3:3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112</v>
      </c>
    </row>
    <row r="814" spans="3:3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112</v>
      </c>
    </row>
    <row r="815" spans="3:3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112</v>
      </c>
    </row>
    <row r="816" spans="3:3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112</v>
      </c>
    </row>
    <row r="817" spans="3:3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112</v>
      </c>
    </row>
    <row r="818" spans="3:3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112</v>
      </c>
    </row>
    <row r="819" spans="3:3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112</v>
      </c>
    </row>
    <row r="820" spans="3:3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112</v>
      </c>
    </row>
    <row r="821" spans="3:3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112</v>
      </c>
    </row>
    <row r="822" spans="3:3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112</v>
      </c>
    </row>
    <row r="823" spans="3:3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112</v>
      </c>
    </row>
    <row r="824" spans="3:3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112</v>
      </c>
    </row>
    <row r="825" spans="3:3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112</v>
      </c>
    </row>
    <row r="826" spans="3:3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112</v>
      </c>
    </row>
    <row r="827" spans="3:3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112</v>
      </c>
    </row>
    <row r="828" spans="3:3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112</v>
      </c>
    </row>
    <row r="829" spans="3:3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112</v>
      </c>
    </row>
    <row r="830" spans="3:3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112</v>
      </c>
    </row>
    <row r="831" spans="3:3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112</v>
      </c>
    </row>
    <row r="832" spans="3:3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112</v>
      </c>
    </row>
    <row r="833" spans="3:3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112</v>
      </c>
    </row>
    <row r="834" spans="3:3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112</v>
      </c>
    </row>
    <row r="835" spans="3:3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112</v>
      </c>
    </row>
    <row r="836" spans="3:3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112</v>
      </c>
    </row>
    <row r="837" spans="3:3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112</v>
      </c>
    </row>
    <row r="838" spans="3:3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112</v>
      </c>
    </row>
    <row r="839" spans="3:3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112</v>
      </c>
    </row>
    <row r="840" spans="3:3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112</v>
      </c>
    </row>
    <row r="841" spans="3:3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112</v>
      </c>
    </row>
    <row r="842" spans="3:3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112</v>
      </c>
    </row>
    <row r="843" spans="3:3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112</v>
      </c>
    </row>
    <row r="844" spans="3:3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112</v>
      </c>
    </row>
    <row r="845" spans="3:3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112</v>
      </c>
    </row>
    <row r="846" spans="3:3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112</v>
      </c>
    </row>
    <row r="847" spans="3:3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112</v>
      </c>
    </row>
    <row r="848" spans="3:3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112</v>
      </c>
    </row>
    <row r="849" spans="3:3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112</v>
      </c>
    </row>
    <row r="850" spans="3:3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112</v>
      </c>
    </row>
    <row r="851" spans="3:3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112</v>
      </c>
    </row>
    <row r="852" spans="3:3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112</v>
      </c>
    </row>
    <row r="853" spans="3:3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112</v>
      </c>
    </row>
    <row r="854" spans="3:3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112</v>
      </c>
    </row>
    <row r="855" spans="3:3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112</v>
      </c>
    </row>
    <row r="856" spans="3:3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112</v>
      </c>
    </row>
    <row r="857" spans="3:3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112</v>
      </c>
    </row>
    <row r="858" spans="3:3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112</v>
      </c>
    </row>
    <row r="859" spans="3:3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112</v>
      </c>
    </row>
    <row r="860" spans="3:3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112</v>
      </c>
    </row>
    <row r="861" spans="3:3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112</v>
      </c>
    </row>
    <row r="862" spans="3:3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112</v>
      </c>
    </row>
    <row r="863" spans="3:3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112</v>
      </c>
    </row>
    <row r="864" spans="3:3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112</v>
      </c>
    </row>
    <row r="865" spans="3:3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112</v>
      </c>
    </row>
    <row r="866" spans="3:3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112</v>
      </c>
    </row>
    <row r="867" spans="3:3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112</v>
      </c>
    </row>
    <row r="868" spans="3:3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112</v>
      </c>
    </row>
    <row r="869" spans="3:3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112</v>
      </c>
    </row>
    <row r="870" spans="3:3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112</v>
      </c>
    </row>
    <row r="871" spans="3:3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112</v>
      </c>
    </row>
    <row r="872" spans="3:3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112</v>
      </c>
    </row>
    <row r="873" spans="3:3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112</v>
      </c>
    </row>
    <row r="874" spans="3:3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112</v>
      </c>
    </row>
    <row r="875" spans="3:3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112</v>
      </c>
    </row>
    <row r="876" spans="3:3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112</v>
      </c>
    </row>
    <row r="877" spans="3:3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112</v>
      </c>
    </row>
    <row r="878" spans="3:3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112</v>
      </c>
    </row>
    <row r="879" spans="3:3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112</v>
      </c>
    </row>
    <row r="880" spans="3:3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112</v>
      </c>
    </row>
    <row r="881" spans="3:3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112</v>
      </c>
    </row>
    <row r="882" spans="3:3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112</v>
      </c>
    </row>
    <row r="883" spans="3:3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112</v>
      </c>
    </row>
    <row r="884" spans="3:3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112</v>
      </c>
    </row>
    <row r="885" spans="3:3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112</v>
      </c>
    </row>
    <row r="886" spans="3:3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112</v>
      </c>
    </row>
    <row r="887" spans="3:3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112</v>
      </c>
    </row>
    <row r="888" spans="3:3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112</v>
      </c>
    </row>
    <row r="889" spans="3:3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112</v>
      </c>
    </row>
    <row r="890" spans="3:3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112</v>
      </c>
    </row>
    <row r="891" spans="3:3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112</v>
      </c>
    </row>
    <row r="892" spans="3:3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112</v>
      </c>
    </row>
    <row r="893" spans="3:3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112</v>
      </c>
    </row>
    <row r="894" spans="3:3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112</v>
      </c>
    </row>
    <row r="895" spans="3:3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112</v>
      </c>
    </row>
    <row r="896" spans="3:3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112</v>
      </c>
    </row>
    <row r="897" spans="3:3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112</v>
      </c>
    </row>
    <row r="898" spans="3:3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112</v>
      </c>
    </row>
    <row r="899" spans="3:3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112</v>
      </c>
    </row>
    <row r="900" spans="3:3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112</v>
      </c>
    </row>
    <row r="901" spans="3:3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112</v>
      </c>
    </row>
    <row r="902" spans="3:3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112</v>
      </c>
    </row>
    <row r="903" spans="3:3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112</v>
      </c>
    </row>
    <row r="904" spans="3:3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112</v>
      </c>
    </row>
    <row r="905" spans="3:3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112</v>
      </c>
    </row>
    <row r="906" spans="3:3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112</v>
      </c>
    </row>
    <row r="907" spans="3:3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112</v>
      </c>
    </row>
    <row r="908" spans="3:3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112</v>
      </c>
    </row>
    <row r="909" spans="3:3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112</v>
      </c>
    </row>
    <row r="910" spans="3:3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112</v>
      </c>
    </row>
    <row r="911" spans="3:3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112</v>
      </c>
    </row>
    <row r="912" spans="3:3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112</v>
      </c>
    </row>
    <row r="913" spans="3:3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112</v>
      </c>
    </row>
    <row r="914" spans="3:3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112</v>
      </c>
    </row>
    <row r="915" spans="3:3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112</v>
      </c>
    </row>
    <row r="916" spans="3:3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112</v>
      </c>
    </row>
    <row r="917" spans="3:3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112</v>
      </c>
    </row>
    <row r="918" spans="3:3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112</v>
      </c>
    </row>
    <row r="919" spans="3:3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112</v>
      </c>
    </row>
    <row r="920" spans="3:3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112</v>
      </c>
    </row>
    <row r="921" spans="3:3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112</v>
      </c>
    </row>
    <row r="922" spans="3:3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112</v>
      </c>
    </row>
    <row r="923" spans="3:3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112</v>
      </c>
    </row>
    <row r="924" spans="3:3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112</v>
      </c>
    </row>
    <row r="925" spans="3:3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112</v>
      </c>
    </row>
    <row r="926" spans="3:3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112</v>
      </c>
    </row>
    <row r="927" spans="3:3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112</v>
      </c>
    </row>
    <row r="928" spans="3:3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112</v>
      </c>
    </row>
    <row r="929" spans="3:3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112</v>
      </c>
    </row>
    <row r="930" spans="3:3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112</v>
      </c>
    </row>
    <row r="931" spans="3:3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112</v>
      </c>
    </row>
    <row r="932" spans="3:3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112</v>
      </c>
    </row>
    <row r="933" spans="3:3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112</v>
      </c>
    </row>
    <row r="934" spans="3:3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112</v>
      </c>
    </row>
    <row r="935" spans="3:3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112</v>
      </c>
    </row>
    <row r="936" spans="3:3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112</v>
      </c>
    </row>
    <row r="937" spans="3:3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112</v>
      </c>
    </row>
    <row r="938" spans="3:3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112</v>
      </c>
    </row>
    <row r="939" spans="3:3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112</v>
      </c>
    </row>
    <row r="940" spans="3:3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112</v>
      </c>
    </row>
    <row r="941" spans="3:3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112</v>
      </c>
    </row>
    <row r="942" spans="3:3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112</v>
      </c>
    </row>
    <row r="943" spans="3:3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112</v>
      </c>
    </row>
    <row r="944" spans="3:3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112</v>
      </c>
    </row>
    <row r="945" spans="3:3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112</v>
      </c>
    </row>
    <row r="946" spans="3:3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112</v>
      </c>
    </row>
    <row r="947" spans="3:3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112</v>
      </c>
    </row>
    <row r="948" spans="3:3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112</v>
      </c>
    </row>
    <row r="949" spans="3:3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112</v>
      </c>
    </row>
    <row r="950" spans="3:3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112</v>
      </c>
    </row>
    <row r="951" spans="3:3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112</v>
      </c>
    </row>
    <row r="952" spans="3:3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112</v>
      </c>
    </row>
    <row r="953" spans="3:3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112</v>
      </c>
    </row>
    <row r="954" spans="3:3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112</v>
      </c>
    </row>
    <row r="955" spans="3:3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112</v>
      </c>
    </row>
    <row r="956" spans="3:3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112</v>
      </c>
    </row>
    <row r="957" spans="3:3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112</v>
      </c>
    </row>
    <row r="958" spans="3:3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112</v>
      </c>
    </row>
    <row r="959" spans="3:3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112</v>
      </c>
    </row>
    <row r="960" spans="3:3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112</v>
      </c>
    </row>
    <row r="961" spans="3:3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112</v>
      </c>
    </row>
    <row r="962" spans="3:3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112</v>
      </c>
    </row>
    <row r="963" spans="3:3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112</v>
      </c>
    </row>
    <row r="964" spans="3:3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112</v>
      </c>
    </row>
    <row r="965" spans="3:3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112</v>
      </c>
    </row>
    <row r="966" spans="3:3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112</v>
      </c>
    </row>
    <row r="967" spans="3:3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112</v>
      </c>
    </row>
    <row r="968" spans="3:3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112</v>
      </c>
    </row>
    <row r="969" spans="3:3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112</v>
      </c>
    </row>
    <row r="970" spans="3:3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112</v>
      </c>
    </row>
    <row r="971" spans="3:3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112</v>
      </c>
    </row>
    <row r="972" spans="3:3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112</v>
      </c>
    </row>
    <row r="973" spans="3:3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112</v>
      </c>
    </row>
    <row r="974" spans="3:3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112</v>
      </c>
    </row>
    <row r="975" spans="3:3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112</v>
      </c>
    </row>
    <row r="976" spans="3:3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112</v>
      </c>
    </row>
    <row r="977" spans="3:3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112</v>
      </c>
    </row>
    <row r="978" spans="3:3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112</v>
      </c>
    </row>
    <row r="979" spans="3:3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112</v>
      </c>
    </row>
    <row r="980" spans="3:3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112</v>
      </c>
    </row>
    <row r="981" spans="3:3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112</v>
      </c>
    </row>
    <row r="982" spans="3:3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112</v>
      </c>
    </row>
    <row r="983" spans="3:3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112</v>
      </c>
    </row>
    <row r="984" spans="3:3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112</v>
      </c>
    </row>
    <row r="985" spans="3:3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112</v>
      </c>
    </row>
    <row r="986" spans="3:3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112</v>
      </c>
    </row>
    <row r="987" spans="3:3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112</v>
      </c>
    </row>
    <row r="988" spans="3:3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112</v>
      </c>
    </row>
    <row r="989" spans="3:3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112</v>
      </c>
    </row>
    <row r="990" spans="3:3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112</v>
      </c>
    </row>
    <row r="991" spans="3:3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112</v>
      </c>
    </row>
    <row r="992" spans="3:3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112</v>
      </c>
    </row>
    <row r="993" spans="3:3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112</v>
      </c>
    </row>
    <row r="994" spans="3:3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112</v>
      </c>
    </row>
    <row r="995" spans="3:3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112</v>
      </c>
    </row>
    <row r="996" spans="3:3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112</v>
      </c>
    </row>
    <row r="997" spans="3:3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112</v>
      </c>
    </row>
    <row r="998" spans="3:3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112</v>
      </c>
    </row>
    <row r="999" spans="3:3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112</v>
      </c>
    </row>
    <row r="1000" spans="3:3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112</v>
      </c>
    </row>
    <row r="1001" spans="3:3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112</v>
      </c>
    </row>
    <row r="1002" spans="3:3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112</v>
      </c>
    </row>
    <row r="1003" spans="3:3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112</v>
      </c>
    </row>
    <row r="1004" spans="3:3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112</v>
      </c>
    </row>
    <row r="1005" spans="3:3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112</v>
      </c>
    </row>
    <row r="1006" spans="3:3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112</v>
      </c>
    </row>
    <row r="1007" spans="3:3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112</v>
      </c>
    </row>
    <row r="1008" spans="3:3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112</v>
      </c>
    </row>
    <row r="1009" spans="3:3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112</v>
      </c>
    </row>
    <row r="1010" spans="3:3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112</v>
      </c>
    </row>
    <row r="1011" spans="3:3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112</v>
      </c>
    </row>
    <row r="1012" spans="3:3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112</v>
      </c>
    </row>
    <row r="1013" spans="3:3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112</v>
      </c>
    </row>
    <row r="1014" spans="3:3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112</v>
      </c>
    </row>
    <row r="1015" spans="3:3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112</v>
      </c>
    </row>
    <row r="1016" spans="3:3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112</v>
      </c>
    </row>
    <row r="1017" spans="3:3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112</v>
      </c>
    </row>
    <row r="1018" spans="3:3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112</v>
      </c>
    </row>
    <row r="1019" spans="3:3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112</v>
      </c>
    </row>
    <row r="1020" spans="3:3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112</v>
      </c>
    </row>
    <row r="1021" spans="3:3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112</v>
      </c>
    </row>
    <row r="1022" spans="3:3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112</v>
      </c>
    </row>
    <row r="1023" spans="3:3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112</v>
      </c>
    </row>
    <row r="1024" spans="3:3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112</v>
      </c>
    </row>
    <row r="1025" spans="3:3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112</v>
      </c>
    </row>
    <row r="1026" spans="3:3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112</v>
      </c>
    </row>
    <row r="1027" spans="3:3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112</v>
      </c>
    </row>
    <row r="1028" spans="3:3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112</v>
      </c>
    </row>
    <row r="1029" spans="3:3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112</v>
      </c>
    </row>
    <row r="1030" spans="3:3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112</v>
      </c>
    </row>
    <row r="1031" spans="3:3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112</v>
      </c>
    </row>
    <row r="1032" spans="3:3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112</v>
      </c>
    </row>
    <row r="1033" spans="3:3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112</v>
      </c>
    </row>
    <row r="1034" spans="3:3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112</v>
      </c>
    </row>
    <row r="1035" spans="3:3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112</v>
      </c>
    </row>
    <row r="1036" spans="3:3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112</v>
      </c>
    </row>
    <row r="1037" spans="3:3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112</v>
      </c>
    </row>
    <row r="1038" spans="3:3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112</v>
      </c>
    </row>
    <row r="1039" spans="3:3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112</v>
      </c>
    </row>
    <row r="1040" spans="3:3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112</v>
      </c>
    </row>
    <row r="1041" spans="3:3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112</v>
      </c>
    </row>
    <row r="1042" spans="3:3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112</v>
      </c>
    </row>
    <row r="1043" spans="3:3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112</v>
      </c>
    </row>
    <row r="1044" spans="3:3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112</v>
      </c>
    </row>
    <row r="1045" spans="3:3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112</v>
      </c>
    </row>
    <row r="1046" spans="3:3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112</v>
      </c>
    </row>
    <row r="1047" spans="3:3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112</v>
      </c>
    </row>
    <row r="1048" spans="3:3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112</v>
      </c>
    </row>
    <row r="1049" spans="3:3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112</v>
      </c>
    </row>
    <row r="1050" spans="3:3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112</v>
      </c>
    </row>
    <row r="1051" spans="3:3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112</v>
      </c>
    </row>
    <row r="1052" spans="3:3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112</v>
      </c>
    </row>
    <row r="1053" spans="3:3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112</v>
      </c>
    </row>
    <row r="1054" spans="3:3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112</v>
      </c>
    </row>
    <row r="1055" spans="3:3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112</v>
      </c>
    </row>
    <row r="1056" spans="3:3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112</v>
      </c>
    </row>
    <row r="1057" spans="3:3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112</v>
      </c>
    </row>
    <row r="1058" spans="3:3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112</v>
      </c>
    </row>
    <row r="1059" spans="3:3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112</v>
      </c>
    </row>
    <row r="1060" spans="3:3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112</v>
      </c>
    </row>
    <row r="1061" spans="3:3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112</v>
      </c>
    </row>
    <row r="1062" spans="3:3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112</v>
      </c>
    </row>
    <row r="1063" spans="3:3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112</v>
      </c>
    </row>
    <row r="1064" spans="3:3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112</v>
      </c>
    </row>
    <row r="1065" spans="3:3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112</v>
      </c>
    </row>
    <row r="1066" spans="3:3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112</v>
      </c>
    </row>
    <row r="1067" spans="3:3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112</v>
      </c>
    </row>
    <row r="1068" spans="3:3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112</v>
      </c>
    </row>
    <row r="1069" spans="3:3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112</v>
      </c>
    </row>
    <row r="1070" spans="3:3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112</v>
      </c>
    </row>
    <row r="1071" spans="3:3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112</v>
      </c>
    </row>
    <row r="1072" spans="3:3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112</v>
      </c>
    </row>
    <row r="1073" spans="3:3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112</v>
      </c>
    </row>
    <row r="1074" spans="3:3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112</v>
      </c>
    </row>
    <row r="1075" spans="3:3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112</v>
      </c>
    </row>
    <row r="1076" spans="3:3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112</v>
      </c>
    </row>
    <row r="1077" spans="3:3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112</v>
      </c>
    </row>
    <row r="1078" spans="3:3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112</v>
      </c>
    </row>
    <row r="1079" spans="3:3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112</v>
      </c>
    </row>
    <row r="1080" spans="3:3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112</v>
      </c>
    </row>
    <row r="1081" spans="3:3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112</v>
      </c>
    </row>
    <row r="1082" spans="3:3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112</v>
      </c>
    </row>
    <row r="1083" spans="3:3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112</v>
      </c>
    </row>
    <row r="1084" spans="3:3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112</v>
      </c>
    </row>
    <row r="1085" spans="3:3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112</v>
      </c>
    </row>
    <row r="1086" spans="3:3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112</v>
      </c>
    </row>
    <row r="1087" spans="3:3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112</v>
      </c>
    </row>
    <row r="1088" spans="3:3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112</v>
      </c>
    </row>
    <row r="1089" spans="3:3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112</v>
      </c>
    </row>
    <row r="1090" spans="3:3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112</v>
      </c>
    </row>
    <row r="1091" spans="3:3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112</v>
      </c>
    </row>
    <row r="1092" spans="3:3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112</v>
      </c>
    </row>
    <row r="1093" spans="3:3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112</v>
      </c>
    </row>
    <row r="1094" spans="3:3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112</v>
      </c>
    </row>
    <row r="1095" spans="3:3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112</v>
      </c>
    </row>
    <row r="1096" spans="3:3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112</v>
      </c>
    </row>
    <row r="1097" spans="3:3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112</v>
      </c>
    </row>
    <row r="1098" spans="3:3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112</v>
      </c>
    </row>
    <row r="1099" spans="3:3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112</v>
      </c>
    </row>
    <row r="1100" spans="3:3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112</v>
      </c>
    </row>
    <row r="1101" spans="3:3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112</v>
      </c>
    </row>
    <row r="1102" spans="3:3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112</v>
      </c>
    </row>
    <row r="1103" spans="3:3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112</v>
      </c>
    </row>
    <row r="1104" spans="3:3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112</v>
      </c>
    </row>
    <row r="1105" spans="3:3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112</v>
      </c>
    </row>
    <row r="1106" spans="3:3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112</v>
      </c>
    </row>
    <row r="1107" spans="3:3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112</v>
      </c>
    </row>
    <row r="1108" spans="3:3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112</v>
      </c>
    </row>
    <row r="1109" spans="3:3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112</v>
      </c>
    </row>
    <row r="1110" spans="3:3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112</v>
      </c>
    </row>
    <row r="1111" spans="3:3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112</v>
      </c>
    </row>
    <row r="1112" spans="3:3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112</v>
      </c>
    </row>
    <row r="1113" spans="3:3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112</v>
      </c>
    </row>
    <row r="1114" spans="3:3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112</v>
      </c>
    </row>
    <row r="1115" spans="3:3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112</v>
      </c>
    </row>
    <row r="1116" spans="3:3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112</v>
      </c>
    </row>
    <row r="1117" spans="3:3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112</v>
      </c>
    </row>
    <row r="1118" spans="3:3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112</v>
      </c>
    </row>
    <row r="1119" spans="3:3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112</v>
      </c>
    </row>
    <row r="1120" spans="3:3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112</v>
      </c>
    </row>
    <row r="1121" spans="3:3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112</v>
      </c>
    </row>
    <row r="1122" spans="3:3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112</v>
      </c>
    </row>
    <row r="1123" spans="3:3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112</v>
      </c>
    </row>
    <row r="1124" spans="3:3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112</v>
      </c>
    </row>
    <row r="1125" spans="3:3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112</v>
      </c>
    </row>
    <row r="1126" spans="3:3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112</v>
      </c>
    </row>
    <row r="1127" spans="3:3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112</v>
      </c>
    </row>
    <row r="1128" spans="3:3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112</v>
      </c>
    </row>
    <row r="1129" spans="3:3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112</v>
      </c>
    </row>
    <row r="1130" spans="3:3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112</v>
      </c>
    </row>
    <row r="1131" spans="3:3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112</v>
      </c>
    </row>
    <row r="1132" spans="3:3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112</v>
      </c>
    </row>
    <row r="1133" spans="3:3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112</v>
      </c>
    </row>
    <row r="1134" spans="3:3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112</v>
      </c>
    </row>
    <row r="1135" spans="3:3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112</v>
      </c>
    </row>
    <row r="1136" spans="3:3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112</v>
      </c>
    </row>
    <row r="1137" spans="3:3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112</v>
      </c>
    </row>
    <row r="1138" spans="3:3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112</v>
      </c>
    </row>
    <row r="1139" spans="3:3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112</v>
      </c>
    </row>
    <row r="1140" spans="3:3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112</v>
      </c>
    </row>
    <row r="1141" spans="3:3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112</v>
      </c>
    </row>
    <row r="1142" spans="3:3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112</v>
      </c>
    </row>
    <row r="1143" spans="3:3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112</v>
      </c>
    </row>
    <row r="1144" spans="3:3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112</v>
      </c>
    </row>
    <row r="1145" spans="3:3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112</v>
      </c>
    </row>
    <row r="1146" spans="3:3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112</v>
      </c>
    </row>
    <row r="1147" spans="3:3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112</v>
      </c>
    </row>
    <row r="1148" spans="3:3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112</v>
      </c>
    </row>
    <row r="1149" spans="3:3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112</v>
      </c>
    </row>
    <row r="1150" spans="3:3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112</v>
      </c>
    </row>
    <row r="1151" spans="3:3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112</v>
      </c>
    </row>
    <row r="1152" spans="3:3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112</v>
      </c>
    </row>
    <row r="1153" spans="3:3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112</v>
      </c>
    </row>
    <row r="1154" spans="3:3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112</v>
      </c>
    </row>
    <row r="1155" spans="3:3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112</v>
      </c>
    </row>
    <row r="1156" spans="3:3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112</v>
      </c>
    </row>
    <row r="1157" spans="3:3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112</v>
      </c>
    </row>
    <row r="1158" spans="3:3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112</v>
      </c>
    </row>
    <row r="1159" spans="3:3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112</v>
      </c>
    </row>
    <row r="1160" spans="3:3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112</v>
      </c>
    </row>
    <row r="1161" spans="3:3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112</v>
      </c>
    </row>
    <row r="1162" spans="3:3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112</v>
      </c>
    </row>
    <row r="1163" spans="3:3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112</v>
      </c>
    </row>
    <row r="1164" spans="3:3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112</v>
      </c>
    </row>
    <row r="1165" spans="3:3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112</v>
      </c>
    </row>
    <row r="1166" spans="3:3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112</v>
      </c>
    </row>
    <row r="1167" spans="3:3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112</v>
      </c>
    </row>
    <row r="1168" spans="3:3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112</v>
      </c>
    </row>
    <row r="1169" spans="3:3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112</v>
      </c>
    </row>
    <row r="1170" spans="3:3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112</v>
      </c>
    </row>
    <row r="1171" spans="3:3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112</v>
      </c>
    </row>
    <row r="1172" spans="3:3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112</v>
      </c>
    </row>
    <row r="1173" spans="3:3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112</v>
      </c>
    </row>
    <row r="1174" spans="3:3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112</v>
      </c>
    </row>
    <row r="1175" spans="3:3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112</v>
      </c>
    </row>
    <row r="1176" spans="3:3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112</v>
      </c>
    </row>
    <row r="1177" spans="3:3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112</v>
      </c>
    </row>
    <row r="1178" spans="3:3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112</v>
      </c>
    </row>
    <row r="1179" spans="3:3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112</v>
      </c>
    </row>
    <row r="1180" spans="3:3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112</v>
      </c>
    </row>
    <row r="1181" spans="3:3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112</v>
      </c>
    </row>
    <row r="1182" spans="3:3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112</v>
      </c>
    </row>
    <row r="1183" spans="3:3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112</v>
      </c>
    </row>
    <row r="1184" spans="3:3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112</v>
      </c>
    </row>
    <row r="1185" spans="3:3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112</v>
      </c>
    </row>
    <row r="1186" spans="3:3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112</v>
      </c>
    </row>
    <row r="1187" spans="3:3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112</v>
      </c>
    </row>
    <row r="1188" spans="3:3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112</v>
      </c>
    </row>
    <row r="1189" spans="3:3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112</v>
      </c>
    </row>
    <row r="1190" spans="3:3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112</v>
      </c>
    </row>
    <row r="1191" spans="3:3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112</v>
      </c>
    </row>
    <row r="1192" spans="3:3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112</v>
      </c>
    </row>
    <row r="1193" spans="3:3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112</v>
      </c>
    </row>
    <row r="1194" spans="3:3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112</v>
      </c>
    </row>
    <row r="1195" spans="3:3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112</v>
      </c>
    </row>
    <row r="1196" spans="3:3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112</v>
      </c>
    </row>
    <row r="1197" spans="3:3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112</v>
      </c>
    </row>
    <row r="1198" spans="3:3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112</v>
      </c>
    </row>
    <row r="1199" spans="3:3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112</v>
      </c>
    </row>
    <row r="1200" spans="3:3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112</v>
      </c>
    </row>
    <row r="1201" spans="3:3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112</v>
      </c>
    </row>
    <row r="1202" spans="3:3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112</v>
      </c>
    </row>
    <row r="1203" spans="3:3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112</v>
      </c>
    </row>
    <row r="1204" spans="3:3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112</v>
      </c>
    </row>
    <row r="1205" spans="3:3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112</v>
      </c>
    </row>
    <row r="1206" spans="3:3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112</v>
      </c>
    </row>
    <row r="1207" spans="3:3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112</v>
      </c>
    </row>
    <row r="1208" spans="3:3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112</v>
      </c>
    </row>
    <row r="1209" spans="3:3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112</v>
      </c>
    </row>
    <row r="1210" spans="3:3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112</v>
      </c>
    </row>
    <row r="1211" spans="3:3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112</v>
      </c>
    </row>
    <row r="1212" spans="3:3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112</v>
      </c>
    </row>
    <row r="1213" spans="3:3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112</v>
      </c>
    </row>
    <row r="1214" spans="3:3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112</v>
      </c>
    </row>
    <row r="1215" spans="3:3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112</v>
      </c>
    </row>
    <row r="1216" spans="3:3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112</v>
      </c>
    </row>
    <row r="1217" spans="3:3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112</v>
      </c>
    </row>
    <row r="1218" spans="3:3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112</v>
      </c>
    </row>
    <row r="1219" spans="3:3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112</v>
      </c>
    </row>
    <row r="1220" spans="3:3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112</v>
      </c>
    </row>
    <row r="1221" spans="3:3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112</v>
      </c>
    </row>
    <row r="1222" spans="3:3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112</v>
      </c>
    </row>
    <row r="1223" spans="3:3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112</v>
      </c>
    </row>
    <row r="1224" spans="3:3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112</v>
      </c>
    </row>
    <row r="1225" spans="3:3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112</v>
      </c>
    </row>
    <row r="1226" spans="3:3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112</v>
      </c>
    </row>
    <row r="1227" spans="3:3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112</v>
      </c>
    </row>
    <row r="1228" spans="3:3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112</v>
      </c>
    </row>
    <row r="1229" spans="3:3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112</v>
      </c>
    </row>
    <row r="1230" spans="3:3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112</v>
      </c>
    </row>
    <row r="1231" spans="3:3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112</v>
      </c>
    </row>
    <row r="1232" spans="3:3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112</v>
      </c>
    </row>
    <row r="1233" spans="3:3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112</v>
      </c>
    </row>
    <row r="1234" spans="3:3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112</v>
      </c>
    </row>
    <row r="1235" spans="3:3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112</v>
      </c>
    </row>
    <row r="1236" spans="3:3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112</v>
      </c>
    </row>
    <row r="1237" spans="3:3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112</v>
      </c>
    </row>
    <row r="1238" spans="3:3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112</v>
      </c>
    </row>
    <row r="1239" spans="3:3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112</v>
      </c>
    </row>
    <row r="1240" spans="3:3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112</v>
      </c>
    </row>
    <row r="1241" spans="3:3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112</v>
      </c>
    </row>
    <row r="1242" spans="3:3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112</v>
      </c>
    </row>
    <row r="1243" spans="3:3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112</v>
      </c>
    </row>
    <row r="1244" spans="3:3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112</v>
      </c>
    </row>
    <row r="1245" spans="3:3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112</v>
      </c>
    </row>
    <row r="1246" spans="3:3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112</v>
      </c>
    </row>
    <row r="1247" spans="3:3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112</v>
      </c>
    </row>
    <row r="1248" spans="3:3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112</v>
      </c>
    </row>
    <row r="1249" spans="3:3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112</v>
      </c>
    </row>
    <row r="1250" spans="3:3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112</v>
      </c>
    </row>
    <row r="1251" spans="3:3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112</v>
      </c>
    </row>
    <row r="1252" spans="3:3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112</v>
      </c>
    </row>
    <row r="1253" spans="3:3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112</v>
      </c>
    </row>
    <row r="1254" spans="3:3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112</v>
      </c>
    </row>
    <row r="1255" spans="3:3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112</v>
      </c>
    </row>
    <row r="1256" spans="3:3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112</v>
      </c>
    </row>
    <row r="1257" spans="3:3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112</v>
      </c>
    </row>
    <row r="1258" spans="3:3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112</v>
      </c>
    </row>
    <row r="1259" spans="3:3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112</v>
      </c>
    </row>
    <row r="1260" spans="3:3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112</v>
      </c>
    </row>
    <row r="1261" spans="3:3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112</v>
      </c>
    </row>
    <row r="1262" spans="3:3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112</v>
      </c>
    </row>
    <row r="1263" spans="3:3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112</v>
      </c>
    </row>
    <row r="1264" spans="3:3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112</v>
      </c>
    </row>
    <row r="1265" spans="3:3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112</v>
      </c>
    </row>
    <row r="1266" spans="3:3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112</v>
      </c>
    </row>
    <row r="1267" spans="3:3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112</v>
      </c>
    </row>
    <row r="1268" spans="3:3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112</v>
      </c>
    </row>
    <row r="1269" spans="3:3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112</v>
      </c>
    </row>
    <row r="1270" spans="3:3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112</v>
      </c>
    </row>
    <row r="1271" spans="3:3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112</v>
      </c>
    </row>
    <row r="1272" spans="3:3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112</v>
      </c>
    </row>
    <row r="1273" spans="3:3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112</v>
      </c>
    </row>
    <row r="1274" spans="3:3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112</v>
      </c>
    </row>
    <row r="1275" spans="3:3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112</v>
      </c>
    </row>
    <row r="1276" spans="3:3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112</v>
      </c>
    </row>
    <row r="1277" spans="3:3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112</v>
      </c>
    </row>
    <row r="1278" spans="3:3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112</v>
      </c>
    </row>
    <row r="1279" spans="3:3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112</v>
      </c>
    </row>
    <row r="1280" spans="3:3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112</v>
      </c>
    </row>
    <row r="1281" spans="3:3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112</v>
      </c>
    </row>
    <row r="1282" spans="3:3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112</v>
      </c>
    </row>
    <row r="1283" spans="3:3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112</v>
      </c>
    </row>
    <row r="1284" spans="3:3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112</v>
      </c>
    </row>
    <row r="1285" spans="3:3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112</v>
      </c>
    </row>
    <row r="1286" spans="3:3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112</v>
      </c>
    </row>
    <row r="1287" spans="3:3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112</v>
      </c>
    </row>
    <row r="1288" spans="3:3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112</v>
      </c>
    </row>
    <row r="1289" spans="3:3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112</v>
      </c>
    </row>
    <row r="1290" spans="3:3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112</v>
      </c>
    </row>
    <row r="1291" spans="3:3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112</v>
      </c>
    </row>
    <row r="1292" spans="3:3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112</v>
      </c>
    </row>
    <row r="1293" spans="3:3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112</v>
      </c>
    </row>
    <row r="1294" spans="3:3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112</v>
      </c>
    </row>
    <row r="1295" spans="3:3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112</v>
      </c>
    </row>
    <row r="1296" spans="3:3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112</v>
      </c>
    </row>
    <row r="1297" spans="3:3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112</v>
      </c>
    </row>
    <row r="1298" spans="3:3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112</v>
      </c>
    </row>
    <row r="1299" spans="3:3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112</v>
      </c>
    </row>
    <row r="1300" spans="3:3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112</v>
      </c>
    </row>
    <row r="1301" spans="3:3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112</v>
      </c>
    </row>
    <row r="1302" spans="3:3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112</v>
      </c>
    </row>
    <row r="1303" spans="3:3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112</v>
      </c>
    </row>
    <row r="1304" spans="3:3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112</v>
      </c>
    </row>
    <row r="1305" spans="3:3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112</v>
      </c>
    </row>
    <row r="1306" spans="3:3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112</v>
      </c>
    </row>
    <row r="1307" spans="3:3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112</v>
      </c>
    </row>
    <row r="1308" spans="3:3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112</v>
      </c>
    </row>
    <row r="1309" spans="3:3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112</v>
      </c>
    </row>
    <row r="1310" spans="3:3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112</v>
      </c>
    </row>
    <row r="1311" spans="3:3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112</v>
      </c>
    </row>
    <row r="1312" spans="3:3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112</v>
      </c>
    </row>
    <row r="1313" spans="3:3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112</v>
      </c>
    </row>
    <row r="1314" spans="3:3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112</v>
      </c>
    </row>
    <row r="1315" spans="3:3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112</v>
      </c>
    </row>
    <row r="1316" spans="3:3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112</v>
      </c>
    </row>
    <row r="1317" spans="3:3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112</v>
      </c>
    </row>
    <row r="1318" spans="3:3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112</v>
      </c>
    </row>
    <row r="1319" spans="3:3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112</v>
      </c>
    </row>
    <row r="1320" spans="3:3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112</v>
      </c>
    </row>
    <row r="1321" spans="3:3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112</v>
      </c>
    </row>
    <row r="1322" spans="3:3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112</v>
      </c>
    </row>
    <row r="1323" spans="3:3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112</v>
      </c>
    </row>
    <row r="1324" spans="3:3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112</v>
      </c>
    </row>
    <row r="1325" spans="3:3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112</v>
      </c>
    </row>
    <row r="1326" spans="3:3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112</v>
      </c>
    </row>
    <row r="1327" spans="3:3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112</v>
      </c>
    </row>
    <row r="1328" spans="3:3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112</v>
      </c>
    </row>
    <row r="1329" spans="3:3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112</v>
      </c>
    </row>
    <row r="1330" spans="3:3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112</v>
      </c>
    </row>
    <row r="1331" spans="3:3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112</v>
      </c>
    </row>
    <row r="1332" spans="3:3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112</v>
      </c>
    </row>
    <row r="1333" spans="3:3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112</v>
      </c>
    </row>
    <row r="1334" spans="3:3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112</v>
      </c>
    </row>
    <row r="1335" spans="3:3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112</v>
      </c>
    </row>
    <row r="1336" spans="3:3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112</v>
      </c>
    </row>
    <row r="1337" spans="3:3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112</v>
      </c>
    </row>
    <row r="1338" spans="3:3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112</v>
      </c>
    </row>
    <row r="1339" spans="3:3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112</v>
      </c>
    </row>
    <row r="1340" spans="3:3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112</v>
      </c>
    </row>
    <row r="1341" spans="3:3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112</v>
      </c>
    </row>
    <row r="1342" spans="3:3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112</v>
      </c>
    </row>
    <row r="1343" spans="3:3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112</v>
      </c>
    </row>
    <row r="1344" spans="3:3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112</v>
      </c>
    </row>
    <row r="1345" spans="3:3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112</v>
      </c>
    </row>
    <row r="1346" spans="3:3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112</v>
      </c>
    </row>
    <row r="1347" spans="3:3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112</v>
      </c>
    </row>
    <row r="1348" spans="3:3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112</v>
      </c>
    </row>
    <row r="1349" spans="3:3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112</v>
      </c>
    </row>
    <row r="1350" spans="3:3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112</v>
      </c>
    </row>
    <row r="1351" spans="3:3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112</v>
      </c>
    </row>
    <row r="1352" spans="3:3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112</v>
      </c>
    </row>
    <row r="1353" spans="3:3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112</v>
      </c>
    </row>
    <row r="1354" spans="3:3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112</v>
      </c>
    </row>
    <row r="1355" spans="3:3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112</v>
      </c>
    </row>
    <row r="1356" spans="3:3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112</v>
      </c>
    </row>
    <row r="1357" spans="3:3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112</v>
      </c>
    </row>
    <row r="1358" spans="3:3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112</v>
      </c>
    </row>
    <row r="1359" spans="3:3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112</v>
      </c>
    </row>
    <row r="1360" spans="3:3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112</v>
      </c>
    </row>
    <row r="1361" spans="3:3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112</v>
      </c>
    </row>
    <row r="1362" spans="3:3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112</v>
      </c>
    </row>
    <row r="1363" spans="3:3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112</v>
      </c>
    </row>
    <row r="1364" spans="3:3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112</v>
      </c>
    </row>
    <row r="1365" spans="3:3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112</v>
      </c>
    </row>
    <row r="1366" spans="3:3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112</v>
      </c>
    </row>
    <row r="1367" spans="3:3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112</v>
      </c>
    </row>
    <row r="1368" spans="3:3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112</v>
      </c>
    </row>
    <row r="1369" spans="3:3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112</v>
      </c>
    </row>
    <row r="1370" spans="3:3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112</v>
      </c>
    </row>
    <row r="1371" spans="3:3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112</v>
      </c>
    </row>
    <row r="1372" spans="3:3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112</v>
      </c>
    </row>
    <row r="1373" spans="3:3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112</v>
      </c>
    </row>
    <row r="1374" spans="3:3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112</v>
      </c>
    </row>
    <row r="1375" spans="3:3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112</v>
      </c>
    </row>
    <row r="1376" spans="3:3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112</v>
      </c>
    </row>
    <row r="1377" spans="3:3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112</v>
      </c>
    </row>
    <row r="1378" spans="3:3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112</v>
      </c>
    </row>
    <row r="1379" spans="3:3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112</v>
      </c>
    </row>
    <row r="1380" spans="3:3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112</v>
      </c>
    </row>
    <row r="1381" spans="3:3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112</v>
      </c>
    </row>
    <row r="1382" spans="3:3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112</v>
      </c>
    </row>
    <row r="1383" spans="3:3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112</v>
      </c>
    </row>
    <row r="1384" spans="3:3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112</v>
      </c>
    </row>
    <row r="1385" spans="3:3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112</v>
      </c>
    </row>
    <row r="1386" spans="3:3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112</v>
      </c>
    </row>
    <row r="1387" spans="3:3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112</v>
      </c>
    </row>
    <row r="1388" spans="3:3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112</v>
      </c>
    </row>
    <row r="1389" spans="3:3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112</v>
      </c>
    </row>
    <row r="1390" spans="3:3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112</v>
      </c>
    </row>
    <row r="1391" spans="3:3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112</v>
      </c>
    </row>
    <row r="1392" spans="3:3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112</v>
      </c>
    </row>
    <row r="1393" spans="3:3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112</v>
      </c>
    </row>
    <row r="1394" spans="3:3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112</v>
      </c>
    </row>
    <row r="1395" spans="3:3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112</v>
      </c>
    </row>
    <row r="1396" spans="3:3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112</v>
      </c>
    </row>
    <row r="1397" spans="3:3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112</v>
      </c>
    </row>
    <row r="1398" spans="3:3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112</v>
      </c>
    </row>
    <row r="1399" spans="3:3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112</v>
      </c>
    </row>
    <row r="1400" spans="3:3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112</v>
      </c>
    </row>
    <row r="1401" spans="3:3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112</v>
      </c>
    </row>
    <row r="1402" spans="3:3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112</v>
      </c>
    </row>
    <row r="1403" spans="3:3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112</v>
      </c>
    </row>
    <row r="1404" spans="3:3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112</v>
      </c>
    </row>
    <row r="1405" spans="3:3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112</v>
      </c>
    </row>
    <row r="1406" spans="3:3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112</v>
      </c>
    </row>
    <row r="1407" spans="3:3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112</v>
      </c>
    </row>
    <row r="1408" spans="3:3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112</v>
      </c>
    </row>
    <row r="1409" spans="3:3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112</v>
      </c>
    </row>
    <row r="1410" spans="3:3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112</v>
      </c>
    </row>
    <row r="1411" spans="3:3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112</v>
      </c>
    </row>
    <row r="1412" spans="3:3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112</v>
      </c>
    </row>
    <row r="1413" spans="3:3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112</v>
      </c>
    </row>
    <row r="1414" spans="3:3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112</v>
      </c>
    </row>
    <row r="1415" spans="3:3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112</v>
      </c>
    </row>
    <row r="1416" spans="3:3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112</v>
      </c>
    </row>
    <row r="1417" spans="3:3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112</v>
      </c>
    </row>
    <row r="1418" spans="3:3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112</v>
      </c>
    </row>
    <row r="1419" spans="3:3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112</v>
      </c>
    </row>
    <row r="1420" spans="3:3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112</v>
      </c>
    </row>
    <row r="1421" spans="3:3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112</v>
      </c>
    </row>
    <row r="1422" spans="3:3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112</v>
      </c>
    </row>
    <row r="1423" spans="3:3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112</v>
      </c>
    </row>
    <row r="1424" spans="3:3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112</v>
      </c>
    </row>
    <row r="1425" spans="3:3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112</v>
      </c>
    </row>
    <row r="1426" spans="3:3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112</v>
      </c>
    </row>
    <row r="1427" spans="3:3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112</v>
      </c>
    </row>
    <row r="1428" spans="3:3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112</v>
      </c>
    </row>
    <row r="1429" spans="3:3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112</v>
      </c>
    </row>
    <row r="1430" spans="3:3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112</v>
      </c>
    </row>
    <row r="1431" spans="3:3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112</v>
      </c>
    </row>
    <row r="1432" spans="3:3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112</v>
      </c>
    </row>
    <row r="1433" spans="3:3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112</v>
      </c>
    </row>
    <row r="1434" spans="3:3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112</v>
      </c>
    </row>
    <row r="1435" spans="3:3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112</v>
      </c>
    </row>
    <row r="1436" spans="3:3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112</v>
      </c>
    </row>
    <row r="1437" spans="3:3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112</v>
      </c>
    </row>
    <row r="1438" spans="3:3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112</v>
      </c>
    </row>
    <row r="1439" spans="3:3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112</v>
      </c>
    </row>
    <row r="1440" spans="3:3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112</v>
      </c>
    </row>
    <row r="1441" spans="3:3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112</v>
      </c>
    </row>
    <row r="1442" spans="3:3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112</v>
      </c>
    </row>
    <row r="1443" spans="3:3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112</v>
      </c>
    </row>
    <row r="1444" spans="3:3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112</v>
      </c>
    </row>
    <row r="1445" spans="3:3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112</v>
      </c>
    </row>
    <row r="1446" spans="3:3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112</v>
      </c>
    </row>
    <row r="1447" spans="3:3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112</v>
      </c>
    </row>
    <row r="1448" spans="3:3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112</v>
      </c>
    </row>
    <row r="1449" spans="3:3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112</v>
      </c>
    </row>
    <row r="1450" spans="3:3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112</v>
      </c>
    </row>
    <row r="1451" spans="3:3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112</v>
      </c>
    </row>
    <row r="1452" spans="3:3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112</v>
      </c>
    </row>
    <row r="1453" spans="3:3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112</v>
      </c>
    </row>
    <row r="1454" spans="3:3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112</v>
      </c>
    </row>
    <row r="1455" spans="3:3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112</v>
      </c>
    </row>
    <row r="1456" spans="3:3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112</v>
      </c>
    </row>
    <row r="1457" spans="3:3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112</v>
      </c>
    </row>
    <row r="1458" spans="3:3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112</v>
      </c>
    </row>
    <row r="1459" spans="3:3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112</v>
      </c>
    </row>
    <row r="1460" spans="3:3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112</v>
      </c>
    </row>
    <row r="1461" spans="3:3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112</v>
      </c>
    </row>
    <row r="1462" spans="3:3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112</v>
      </c>
    </row>
    <row r="1463" spans="3:3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112</v>
      </c>
    </row>
    <row r="1464" spans="3:3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112</v>
      </c>
    </row>
    <row r="1465" spans="3:3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112</v>
      </c>
    </row>
    <row r="1466" spans="3:3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112</v>
      </c>
    </row>
    <row r="1467" spans="3:3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112</v>
      </c>
    </row>
    <row r="1468" spans="3:3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112</v>
      </c>
    </row>
    <row r="1469" spans="3:3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112</v>
      </c>
    </row>
    <row r="1470" spans="3:3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112</v>
      </c>
    </row>
    <row r="1471" spans="3:3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112</v>
      </c>
    </row>
    <row r="1472" spans="3:3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112</v>
      </c>
    </row>
    <row r="1473" spans="3:3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112</v>
      </c>
    </row>
    <row r="1474" spans="3:3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112</v>
      </c>
    </row>
    <row r="1475" spans="3:3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112</v>
      </c>
    </row>
    <row r="1476" spans="3:3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112</v>
      </c>
    </row>
    <row r="1477" spans="3:3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112</v>
      </c>
    </row>
    <row r="1478" spans="3:3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112</v>
      </c>
    </row>
    <row r="1479" spans="3:3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112</v>
      </c>
    </row>
    <row r="1480" spans="3:3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112</v>
      </c>
    </row>
    <row r="1481" spans="3:3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112</v>
      </c>
    </row>
    <row r="1482" spans="3:3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112</v>
      </c>
    </row>
    <row r="1483" spans="3:3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112</v>
      </c>
    </row>
    <row r="1484" spans="3:3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112</v>
      </c>
    </row>
    <row r="1485" spans="3:3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112</v>
      </c>
    </row>
    <row r="1486" spans="3:3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112</v>
      </c>
    </row>
    <row r="1487" spans="3:3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112</v>
      </c>
    </row>
    <row r="1488" spans="3:3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112</v>
      </c>
    </row>
    <row r="1489" spans="3:3" x14ac:dyDescent="0.25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112</v>
      </c>
    </row>
    <row r="1490" spans="3:3" x14ac:dyDescent="0.25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112</v>
      </c>
    </row>
    <row r="1491" spans="3:3" x14ac:dyDescent="0.25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112</v>
      </c>
    </row>
    <row r="1492" spans="3:3" x14ac:dyDescent="0.25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112</v>
      </c>
    </row>
    <row r="1493" spans="3:3" x14ac:dyDescent="0.25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112</v>
      </c>
    </row>
    <row r="1494" spans="3:3" x14ac:dyDescent="0.25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112</v>
      </c>
    </row>
    <row r="1495" spans="3:3" x14ac:dyDescent="0.25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112</v>
      </c>
    </row>
    <row r="1496" spans="3:3" x14ac:dyDescent="0.25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112</v>
      </c>
    </row>
    <row r="1497" spans="3:3" x14ac:dyDescent="0.25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112</v>
      </c>
    </row>
    <row r="1498" spans="3:3" x14ac:dyDescent="0.25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112</v>
      </c>
    </row>
    <row r="1499" spans="3:3" x14ac:dyDescent="0.25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112</v>
      </c>
    </row>
    <row r="1500" spans="3:3" x14ac:dyDescent="0.25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112</v>
      </c>
    </row>
    <row r="1501" spans="3:3" x14ac:dyDescent="0.25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112</v>
      </c>
    </row>
    <row r="1502" spans="3:3" x14ac:dyDescent="0.25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112</v>
      </c>
    </row>
    <row r="1503" spans="3:3" x14ac:dyDescent="0.25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112</v>
      </c>
    </row>
    <row r="1504" spans="3:3" x14ac:dyDescent="0.25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112</v>
      </c>
    </row>
    <row r="1505" spans="3:3" x14ac:dyDescent="0.25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112</v>
      </c>
    </row>
    <row r="1506" spans="3:3" x14ac:dyDescent="0.25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112</v>
      </c>
    </row>
    <row r="1507" spans="3:3" x14ac:dyDescent="0.25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112</v>
      </c>
    </row>
    <row r="1508" spans="3:3" x14ac:dyDescent="0.25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112</v>
      </c>
    </row>
    <row r="1509" spans="3:3" x14ac:dyDescent="0.25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112</v>
      </c>
    </row>
    <row r="1510" spans="3:3" x14ac:dyDescent="0.25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112</v>
      </c>
    </row>
    <row r="1511" spans="3:3" x14ac:dyDescent="0.25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112</v>
      </c>
    </row>
    <row r="1512" spans="3:3" x14ac:dyDescent="0.25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112</v>
      </c>
    </row>
    <row r="1513" spans="3:3" x14ac:dyDescent="0.25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112</v>
      </c>
    </row>
    <row r="1514" spans="3:3" x14ac:dyDescent="0.25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112</v>
      </c>
    </row>
    <row r="1515" spans="3:3" x14ac:dyDescent="0.25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112</v>
      </c>
    </row>
    <row r="1516" spans="3:3" x14ac:dyDescent="0.25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112</v>
      </c>
    </row>
    <row r="1517" spans="3:3" x14ac:dyDescent="0.25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112</v>
      </c>
    </row>
    <row r="1518" spans="3:3" x14ac:dyDescent="0.25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112</v>
      </c>
    </row>
    <row r="1519" spans="3:3" x14ac:dyDescent="0.25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112</v>
      </c>
    </row>
    <row r="1520" spans="3:3" x14ac:dyDescent="0.25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112</v>
      </c>
    </row>
    <row r="1521" spans="3:3" x14ac:dyDescent="0.25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112</v>
      </c>
    </row>
    <row r="1522" spans="3:3" x14ac:dyDescent="0.25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112</v>
      </c>
    </row>
    <row r="1523" spans="3:3" x14ac:dyDescent="0.25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112</v>
      </c>
    </row>
    <row r="1524" spans="3:3" x14ac:dyDescent="0.25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112</v>
      </c>
    </row>
    <row r="1525" spans="3:3" x14ac:dyDescent="0.25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112</v>
      </c>
    </row>
    <row r="1526" spans="3:3" x14ac:dyDescent="0.25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112</v>
      </c>
    </row>
    <row r="1527" spans="3:3" x14ac:dyDescent="0.25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112</v>
      </c>
    </row>
    <row r="1528" spans="3:3" x14ac:dyDescent="0.25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112</v>
      </c>
    </row>
    <row r="1529" spans="3:3" x14ac:dyDescent="0.25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112</v>
      </c>
    </row>
    <row r="1530" spans="3:3" x14ac:dyDescent="0.25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112</v>
      </c>
    </row>
    <row r="1531" spans="3:3" x14ac:dyDescent="0.25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112</v>
      </c>
    </row>
    <row r="1532" spans="3:3" x14ac:dyDescent="0.25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112</v>
      </c>
    </row>
    <row r="1533" spans="3:3" x14ac:dyDescent="0.25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112</v>
      </c>
    </row>
    <row r="1534" spans="3:3" x14ac:dyDescent="0.25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112</v>
      </c>
    </row>
    <row r="1535" spans="3:3" x14ac:dyDescent="0.25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112</v>
      </c>
    </row>
    <row r="1536" spans="3:3" x14ac:dyDescent="0.25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112</v>
      </c>
    </row>
    <row r="1537" spans="3:3" x14ac:dyDescent="0.25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112</v>
      </c>
    </row>
    <row r="1538" spans="3:3" x14ac:dyDescent="0.25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112</v>
      </c>
    </row>
    <row r="1539" spans="3:3" x14ac:dyDescent="0.25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112</v>
      </c>
    </row>
    <row r="1540" spans="3:3" x14ac:dyDescent="0.25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112</v>
      </c>
    </row>
    <row r="1541" spans="3:3" x14ac:dyDescent="0.25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112</v>
      </c>
    </row>
    <row r="1542" spans="3:3" x14ac:dyDescent="0.25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112</v>
      </c>
    </row>
    <row r="1543" spans="3:3" x14ac:dyDescent="0.25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112</v>
      </c>
    </row>
    <row r="1544" spans="3:3" x14ac:dyDescent="0.25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112</v>
      </c>
    </row>
    <row r="1545" spans="3:3" x14ac:dyDescent="0.25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112</v>
      </c>
    </row>
    <row r="1546" spans="3:3" x14ac:dyDescent="0.25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112</v>
      </c>
    </row>
    <row r="1547" spans="3:3" x14ac:dyDescent="0.25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112</v>
      </c>
    </row>
    <row r="1548" spans="3:3" x14ac:dyDescent="0.25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112</v>
      </c>
    </row>
    <row r="1549" spans="3:3" x14ac:dyDescent="0.25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112</v>
      </c>
    </row>
    <row r="1550" spans="3:3" x14ac:dyDescent="0.25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112</v>
      </c>
    </row>
    <row r="1551" spans="3:3" x14ac:dyDescent="0.25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112</v>
      </c>
    </row>
    <row r="1552" spans="3:3" x14ac:dyDescent="0.25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112</v>
      </c>
    </row>
    <row r="1553" spans="3:3" x14ac:dyDescent="0.25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112</v>
      </c>
    </row>
    <row r="1554" spans="3:3" x14ac:dyDescent="0.25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112</v>
      </c>
    </row>
    <row r="1555" spans="3:3" x14ac:dyDescent="0.25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112</v>
      </c>
    </row>
    <row r="1556" spans="3:3" x14ac:dyDescent="0.25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112</v>
      </c>
    </row>
    <row r="1557" spans="3:3" x14ac:dyDescent="0.25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112</v>
      </c>
    </row>
    <row r="1558" spans="3:3" x14ac:dyDescent="0.25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112</v>
      </c>
    </row>
    <row r="1559" spans="3:3" x14ac:dyDescent="0.25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112</v>
      </c>
    </row>
    <row r="1560" spans="3:3" x14ac:dyDescent="0.25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112</v>
      </c>
    </row>
    <row r="1561" spans="3:3" x14ac:dyDescent="0.25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112</v>
      </c>
    </row>
    <row r="1562" spans="3:3" x14ac:dyDescent="0.25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112</v>
      </c>
    </row>
    <row r="1563" spans="3:3" x14ac:dyDescent="0.25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112</v>
      </c>
    </row>
    <row r="1564" spans="3:3" x14ac:dyDescent="0.25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112</v>
      </c>
    </row>
    <row r="1565" spans="3:3" x14ac:dyDescent="0.25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112</v>
      </c>
    </row>
    <row r="1566" spans="3:3" x14ac:dyDescent="0.25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112</v>
      </c>
    </row>
    <row r="1567" spans="3:3" x14ac:dyDescent="0.25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112</v>
      </c>
    </row>
    <row r="1568" spans="3:3" x14ac:dyDescent="0.25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112</v>
      </c>
    </row>
    <row r="1569" spans="3:3" x14ac:dyDescent="0.25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112</v>
      </c>
    </row>
    <row r="1570" spans="3:3" x14ac:dyDescent="0.25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112</v>
      </c>
    </row>
    <row r="1571" spans="3:3" x14ac:dyDescent="0.25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112</v>
      </c>
    </row>
    <row r="1572" spans="3:3" x14ac:dyDescent="0.25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112</v>
      </c>
    </row>
    <row r="1573" spans="3:3" x14ac:dyDescent="0.25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112</v>
      </c>
    </row>
    <row r="1574" spans="3:3" x14ac:dyDescent="0.25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112</v>
      </c>
    </row>
    <row r="1575" spans="3:3" x14ac:dyDescent="0.25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112</v>
      </c>
    </row>
    <row r="1576" spans="3:3" x14ac:dyDescent="0.25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112</v>
      </c>
    </row>
    <row r="1577" spans="3:3" x14ac:dyDescent="0.25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112</v>
      </c>
    </row>
    <row r="1578" spans="3:3" x14ac:dyDescent="0.25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112</v>
      </c>
    </row>
    <row r="1579" spans="3:3" x14ac:dyDescent="0.25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112</v>
      </c>
    </row>
    <row r="1580" spans="3:3" x14ac:dyDescent="0.25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112</v>
      </c>
    </row>
    <row r="1581" spans="3:3" x14ac:dyDescent="0.25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112</v>
      </c>
    </row>
    <row r="1582" spans="3:3" x14ac:dyDescent="0.25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112</v>
      </c>
    </row>
    <row r="1583" spans="3:3" x14ac:dyDescent="0.25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112</v>
      </c>
    </row>
    <row r="1584" spans="3:3" x14ac:dyDescent="0.25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112</v>
      </c>
    </row>
    <row r="1585" spans="3:3" x14ac:dyDescent="0.25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112</v>
      </c>
    </row>
    <row r="1586" spans="3:3" x14ac:dyDescent="0.25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112</v>
      </c>
    </row>
    <row r="1587" spans="3:3" x14ac:dyDescent="0.25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112</v>
      </c>
    </row>
    <row r="1588" spans="3:3" x14ac:dyDescent="0.25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112</v>
      </c>
    </row>
    <row r="1589" spans="3:3" x14ac:dyDescent="0.25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112</v>
      </c>
    </row>
    <row r="1590" spans="3:3" x14ac:dyDescent="0.25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112</v>
      </c>
    </row>
    <row r="1591" spans="3:3" x14ac:dyDescent="0.25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112</v>
      </c>
    </row>
    <row r="1592" spans="3:3" x14ac:dyDescent="0.25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112</v>
      </c>
    </row>
    <row r="1593" spans="3:3" x14ac:dyDescent="0.25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112</v>
      </c>
    </row>
    <row r="1594" spans="3:3" x14ac:dyDescent="0.25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112</v>
      </c>
    </row>
    <row r="1595" spans="3:3" x14ac:dyDescent="0.25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112</v>
      </c>
    </row>
    <row r="1596" spans="3:3" x14ac:dyDescent="0.25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112</v>
      </c>
    </row>
    <row r="1597" spans="3:3" x14ac:dyDescent="0.25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112</v>
      </c>
    </row>
    <row r="1598" spans="3:3" x14ac:dyDescent="0.25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112</v>
      </c>
    </row>
    <row r="1599" spans="3:3" x14ac:dyDescent="0.25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112</v>
      </c>
    </row>
    <row r="1600" spans="3:3" x14ac:dyDescent="0.25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112</v>
      </c>
    </row>
    <row r="1601" spans="3:3" x14ac:dyDescent="0.25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112</v>
      </c>
    </row>
    <row r="1602" spans="3:3" x14ac:dyDescent="0.25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112</v>
      </c>
    </row>
    <row r="1603" spans="3:3" x14ac:dyDescent="0.25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112</v>
      </c>
    </row>
    <row r="1604" spans="3:3" x14ac:dyDescent="0.25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112</v>
      </c>
    </row>
    <row r="1605" spans="3:3" x14ac:dyDescent="0.25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112</v>
      </c>
    </row>
    <row r="1606" spans="3:3" x14ac:dyDescent="0.25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112</v>
      </c>
    </row>
    <row r="1607" spans="3:3" x14ac:dyDescent="0.25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112</v>
      </c>
    </row>
    <row r="1608" spans="3:3" x14ac:dyDescent="0.25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112</v>
      </c>
    </row>
    <row r="1609" spans="3:3" x14ac:dyDescent="0.25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112</v>
      </c>
    </row>
    <row r="1610" spans="3:3" x14ac:dyDescent="0.25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112</v>
      </c>
    </row>
    <row r="1611" spans="3:3" x14ac:dyDescent="0.25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112</v>
      </c>
    </row>
    <row r="1612" spans="3:3" x14ac:dyDescent="0.25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112</v>
      </c>
    </row>
    <row r="1613" spans="3:3" x14ac:dyDescent="0.25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112</v>
      </c>
    </row>
    <row r="1614" spans="3:3" x14ac:dyDescent="0.25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112</v>
      </c>
    </row>
    <row r="1615" spans="3:3" x14ac:dyDescent="0.25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112</v>
      </c>
    </row>
    <row r="1616" spans="3:3" x14ac:dyDescent="0.25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112</v>
      </c>
    </row>
    <row r="1617" spans="3:3" x14ac:dyDescent="0.25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112</v>
      </c>
    </row>
    <row r="1618" spans="3:3" x14ac:dyDescent="0.25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112</v>
      </c>
    </row>
    <row r="1619" spans="3:3" x14ac:dyDescent="0.25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112</v>
      </c>
    </row>
    <row r="1620" spans="3:3" x14ac:dyDescent="0.25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112</v>
      </c>
    </row>
    <row r="1621" spans="3:3" x14ac:dyDescent="0.25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112</v>
      </c>
    </row>
    <row r="1622" spans="3:3" x14ac:dyDescent="0.25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112</v>
      </c>
    </row>
    <row r="1623" spans="3:3" x14ac:dyDescent="0.25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112</v>
      </c>
    </row>
    <row r="1624" spans="3:3" x14ac:dyDescent="0.25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112</v>
      </c>
    </row>
    <row r="1625" spans="3:3" x14ac:dyDescent="0.25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112</v>
      </c>
    </row>
    <row r="1626" spans="3:3" x14ac:dyDescent="0.25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112</v>
      </c>
    </row>
    <row r="1627" spans="3:3" x14ac:dyDescent="0.25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112</v>
      </c>
    </row>
    <row r="1628" spans="3:3" x14ac:dyDescent="0.25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112</v>
      </c>
    </row>
    <row r="1629" spans="3:3" x14ac:dyDescent="0.25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112</v>
      </c>
    </row>
    <row r="1630" spans="3:3" x14ac:dyDescent="0.25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112</v>
      </c>
    </row>
    <row r="1631" spans="3:3" x14ac:dyDescent="0.25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112</v>
      </c>
    </row>
    <row r="1632" spans="3:3" x14ac:dyDescent="0.25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112</v>
      </c>
    </row>
    <row r="1633" spans="3:3" x14ac:dyDescent="0.25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112</v>
      </c>
    </row>
    <row r="1634" spans="3:3" x14ac:dyDescent="0.25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112</v>
      </c>
    </row>
    <row r="1635" spans="3:3" x14ac:dyDescent="0.25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112</v>
      </c>
    </row>
    <row r="1636" spans="3:3" x14ac:dyDescent="0.25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112</v>
      </c>
    </row>
    <row r="1637" spans="3:3" x14ac:dyDescent="0.25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112</v>
      </c>
    </row>
    <row r="1638" spans="3:3" x14ac:dyDescent="0.25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112</v>
      </c>
    </row>
    <row r="1639" spans="3:3" x14ac:dyDescent="0.25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112</v>
      </c>
    </row>
    <row r="1640" spans="3:3" x14ac:dyDescent="0.25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112</v>
      </c>
    </row>
    <row r="1641" spans="3:3" x14ac:dyDescent="0.25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112</v>
      </c>
    </row>
    <row r="1642" spans="3:3" x14ac:dyDescent="0.25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112</v>
      </c>
    </row>
    <row r="1643" spans="3:3" x14ac:dyDescent="0.25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112</v>
      </c>
    </row>
    <row r="1644" spans="3:3" x14ac:dyDescent="0.25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112</v>
      </c>
    </row>
    <row r="1645" spans="3:3" x14ac:dyDescent="0.25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112</v>
      </c>
    </row>
    <row r="1646" spans="3:3" x14ac:dyDescent="0.25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112</v>
      </c>
    </row>
    <row r="1647" spans="3:3" x14ac:dyDescent="0.25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112</v>
      </c>
    </row>
    <row r="1648" spans="3:3" x14ac:dyDescent="0.25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112</v>
      </c>
    </row>
    <row r="1649" spans="3:3" x14ac:dyDescent="0.25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112</v>
      </c>
    </row>
    <row r="1650" spans="3:3" x14ac:dyDescent="0.25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112</v>
      </c>
    </row>
    <row r="1651" spans="3:3" x14ac:dyDescent="0.25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112</v>
      </c>
    </row>
    <row r="1652" spans="3:3" x14ac:dyDescent="0.25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112</v>
      </c>
    </row>
    <row r="1653" spans="3:3" x14ac:dyDescent="0.25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112</v>
      </c>
    </row>
    <row r="1654" spans="3:3" x14ac:dyDescent="0.25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112</v>
      </c>
    </row>
    <row r="1655" spans="3:3" x14ac:dyDescent="0.25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112</v>
      </c>
    </row>
    <row r="1656" spans="3:3" x14ac:dyDescent="0.25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112</v>
      </c>
    </row>
    <row r="1657" spans="3:3" x14ac:dyDescent="0.25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112</v>
      </c>
    </row>
    <row r="1658" spans="3:3" x14ac:dyDescent="0.25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112</v>
      </c>
    </row>
    <row r="1659" spans="3:3" x14ac:dyDescent="0.25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112</v>
      </c>
    </row>
    <row r="1660" spans="3:3" x14ac:dyDescent="0.25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112</v>
      </c>
    </row>
    <row r="1661" spans="3:3" x14ac:dyDescent="0.25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112</v>
      </c>
    </row>
    <row r="1662" spans="3:3" x14ac:dyDescent="0.25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112</v>
      </c>
    </row>
    <row r="1663" spans="3:3" x14ac:dyDescent="0.25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112</v>
      </c>
    </row>
    <row r="1664" spans="3:3" x14ac:dyDescent="0.25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112</v>
      </c>
    </row>
    <row r="1665" spans="3:3" x14ac:dyDescent="0.25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112</v>
      </c>
    </row>
    <row r="1666" spans="3:3" x14ac:dyDescent="0.25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112</v>
      </c>
    </row>
    <row r="1667" spans="3:3" x14ac:dyDescent="0.25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112</v>
      </c>
    </row>
    <row r="1668" spans="3:3" x14ac:dyDescent="0.25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112</v>
      </c>
    </row>
    <row r="1669" spans="3:3" x14ac:dyDescent="0.25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112</v>
      </c>
    </row>
    <row r="1670" spans="3:3" x14ac:dyDescent="0.25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112</v>
      </c>
    </row>
    <row r="1671" spans="3:3" x14ac:dyDescent="0.25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112</v>
      </c>
    </row>
    <row r="1672" spans="3:3" x14ac:dyDescent="0.25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112</v>
      </c>
    </row>
    <row r="1673" spans="3:3" x14ac:dyDescent="0.25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112</v>
      </c>
    </row>
    <row r="1674" spans="3:3" x14ac:dyDescent="0.25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112</v>
      </c>
    </row>
    <row r="1675" spans="3:3" x14ac:dyDescent="0.25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112</v>
      </c>
    </row>
    <row r="1676" spans="3:3" x14ac:dyDescent="0.25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112</v>
      </c>
    </row>
    <row r="1677" spans="3:3" x14ac:dyDescent="0.25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112</v>
      </c>
    </row>
    <row r="1678" spans="3:3" x14ac:dyDescent="0.25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112</v>
      </c>
    </row>
    <row r="1679" spans="3:3" x14ac:dyDescent="0.25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112</v>
      </c>
    </row>
    <row r="1680" spans="3:3" x14ac:dyDescent="0.25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112</v>
      </c>
    </row>
    <row r="1681" spans="3:3" x14ac:dyDescent="0.25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112</v>
      </c>
    </row>
    <row r="1682" spans="3:3" x14ac:dyDescent="0.25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112</v>
      </c>
    </row>
    <row r="1683" spans="3:3" x14ac:dyDescent="0.25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112</v>
      </c>
    </row>
    <row r="1684" spans="3:3" x14ac:dyDescent="0.25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112</v>
      </c>
    </row>
    <row r="1685" spans="3:3" x14ac:dyDescent="0.25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112</v>
      </c>
    </row>
    <row r="1686" spans="3:3" x14ac:dyDescent="0.25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112</v>
      </c>
    </row>
    <row r="1687" spans="3:3" x14ac:dyDescent="0.25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112</v>
      </c>
    </row>
    <row r="1688" spans="3:3" x14ac:dyDescent="0.25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112</v>
      </c>
    </row>
    <row r="1689" spans="3:3" x14ac:dyDescent="0.25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112</v>
      </c>
    </row>
    <row r="1690" spans="3:3" x14ac:dyDescent="0.25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112</v>
      </c>
    </row>
    <row r="1691" spans="3:3" x14ac:dyDescent="0.25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112</v>
      </c>
    </row>
    <row r="1692" spans="3:3" x14ac:dyDescent="0.25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112</v>
      </c>
    </row>
    <row r="1693" spans="3:3" x14ac:dyDescent="0.25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112</v>
      </c>
    </row>
    <row r="1694" spans="3:3" x14ac:dyDescent="0.25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112</v>
      </c>
    </row>
    <row r="1695" spans="3:3" x14ac:dyDescent="0.25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112</v>
      </c>
    </row>
    <row r="1696" spans="3:3" x14ac:dyDescent="0.25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112</v>
      </c>
    </row>
    <row r="1697" spans="3:3" x14ac:dyDescent="0.25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112</v>
      </c>
    </row>
    <row r="1698" spans="3:3" x14ac:dyDescent="0.25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112</v>
      </c>
    </row>
    <row r="1699" spans="3:3" x14ac:dyDescent="0.25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112</v>
      </c>
    </row>
    <row r="1700" spans="3:3" x14ac:dyDescent="0.25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112</v>
      </c>
    </row>
    <row r="1701" spans="3:3" x14ac:dyDescent="0.25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112</v>
      </c>
    </row>
    <row r="1702" spans="3:3" x14ac:dyDescent="0.25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112</v>
      </c>
    </row>
    <row r="1703" spans="3:3" x14ac:dyDescent="0.25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112</v>
      </c>
    </row>
    <row r="1704" spans="3:3" x14ac:dyDescent="0.25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112</v>
      </c>
    </row>
    <row r="1705" spans="3:3" x14ac:dyDescent="0.25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112</v>
      </c>
    </row>
    <row r="1706" spans="3:3" x14ac:dyDescent="0.25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112</v>
      </c>
    </row>
    <row r="1707" spans="3:3" x14ac:dyDescent="0.25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112</v>
      </c>
    </row>
    <row r="1708" spans="3:3" x14ac:dyDescent="0.25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112</v>
      </c>
    </row>
    <row r="1709" spans="3:3" x14ac:dyDescent="0.25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112</v>
      </c>
    </row>
    <row r="1710" spans="3:3" x14ac:dyDescent="0.25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112</v>
      </c>
    </row>
    <row r="1711" spans="3:3" x14ac:dyDescent="0.25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112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252AC-055D-4213-9252-0EB8A05795C3}">
  <sheetPr codeName="Sheet12"/>
  <dimension ref="A1:F3797"/>
  <sheetViews>
    <sheetView workbookViewId="0"/>
    <sheetView workbookViewId="1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9.85546875" bestFit="1" customWidth="1"/>
  </cols>
  <sheetData>
    <row r="1" spans="1:6" x14ac:dyDescent="0.25">
      <c r="A1" s="1" t="s">
        <v>128</v>
      </c>
      <c r="B1" t="s">
        <v>133</v>
      </c>
      <c r="C1" t="s">
        <v>134</v>
      </c>
    </row>
    <row r="2" spans="1:6" x14ac:dyDescent="0.25">
      <c r="A2" s="1">
        <v>46174</v>
      </c>
      <c r="B2">
        <v>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0</v>
      </c>
      <c r="F2" s="18"/>
    </row>
    <row r="3" spans="1:6" x14ac:dyDescent="0.25">
      <c r="A3" s="1">
        <v>46175</v>
      </c>
      <c r="B3">
        <v>0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0</v>
      </c>
      <c r="F3" s="18"/>
    </row>
    <row r="4" spans="1:6" x14ac:dyDescent="0.25">
      <c r="A4" s="1">
        <v>46176</v>
      </c>
      <c r="B4">
        <v>0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0</v>
      </c>
      <c r="F4" s="18"/>
    </row>
    <row r="5" spans="1:6" x14ac:dyDescent="0.25">
      <c r="A5" s="1">
        <v>46177</v>
      </c>
      <c r="B5">
        <v>0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0</v>
      </c>
      <c r="F5" s="18"/>
    </row>
    <row r="6" spans="1:6" x14ac:dyDescent="0.25">
      <c r="A6" s="1">
        <v>46178</v>
      </c>
      <c r="B6">
        <v>0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0</v>
      </c>
      <c r="F6" s="18"/>
    </row>
    <row r="7" spans="1:6" x14ac:dyDescent="0.25">
      <c r="A7" s="1">
        <v>46179</v>
      </c>
      <c r="B7">
        <v>0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0</v>
      </c>
      <c r="F7" s="18"/>
    </row>
    <row r="8" spans="1:6" x14ac:dyDescent="0.25">
      <c r="A8" s="1">
        <v>46180</v>
      </c>
      <c r="B8">
        <v>0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0</v>
      </c>
      <c r="F8" s="18"/>
    </row>
    <row r="9" spans="1:6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0</v>
      </c>
      <c r="F9" s="18"/>
    </row>
    <row r="10" spans="1:6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0</v>
      </c>
      <c r="F10" s="18"/>
    </row>
    <row r="11" spans="1:6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0</v>
      </c>
      <c r="F11" s="18"/>
    </row>
    <row r="12" spans="1:6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0</v>
      </c>
      <c r="F12" s="18"/>
    </row>
    <row r="13" spans="1:6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0</v>
      </c>
      <c r="F13" s="18"/>
    </row>
    <row r="14" spans="1:6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0</v>
      </c>
      <c r="F14" s="18"/>
    </row>
    <row r="15" spans="1:6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0</v>
      </c>
      <c r="F15" s="18"/>
    </row>
    <row r="16" spans="1:6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0</v>
      </c>
      <c r="F16" s="18"/>
    </row>
    <row r="17" spans="3:6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0</v>
      </c>
      <c r="F17" s="18"/>
    </row>
    <row r="18" spans="3:6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0</v>
      </c>
      <c r="F18" s="18"/>
    </row>
    <row r="19" spans="3:6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0</v>
      </c>
      <c r="F19" s="18"/>
    </row>
    <row r="20" spans="3:6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0</v>
      </c>
      <c r="F20" s="18"/>
    </row>
    <row r="21" spans="3:6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0</v>
      </c>
      <c r="F21" s="18"/>
    </row>
    <row r="22" spans="3:6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0</v>
      </c>
      <c r="F22" s="18"/>
    </row>
    <row r="23" spans="3:6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0</v>
      </c>
      <c r="F23" s="18"/>
    </row>
    <row r="24" spans="3:6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0</v>
      </c>
      <c r="F24" s="18"/>
    </row>
    <row r="25" spans="3:6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0</v>
      </c>
      <c r="F25" s="18"/>
    </row>
    <row r="26" spans="3:6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0</v>
      </c>
      <c r="F26" s="18"/>
    </row>
    <row r="27" spans="3:6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0</v>
      </c>
      <c r="F27" s="18"/>
    </row>
    <row r="28" spans="3:6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0</v>
      </c>
      <c r="F28" s="18"/>
    </row>
    <row r="29" spans="3:6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0</v>
      </c>
      <c r="F29" s="18"/>
    </row>
    <row r="30" spans="3:6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0</v>
      </c>
      <c r="F30" s="18"/>
    </row>
    <row r="31" spans="3:6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0</v>
      </c>
      <c r="F31" s="18"/>
    </row>
    <row r="32" spans="3:6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0</v>
      </c>
      <c r="F32" s="18"/>
    </row>
    <row r="33" spans="3:6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0</v>
      </c>
      <c r="F33" s="18"/>
    </row>
    <row r="34" spans="3:6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0</v>
      </c>
      <c r="F34" s="18"/>
    </row>
    <row r="35" spans="3:6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0</v>
      </c>
      <c r="F35" s="18"/>
    </row>
    <row r="36" spans="3:6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0</v>
      </c>
      <c r="F36" s="18"/>
    </row>
    <row r="37" spans="3:6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0</v>
      </c>
      <c r="F37" s="18"/>
    </row>
    <row r="38" spans="3:6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0</v>
      </c>
      <c r="F38" s="18"/>
    </row>
    <row r="39" spans="3:6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0</v>
      </c>
      <c r="F39" s="18"/>
    </row>
    <row r="40" spans="3:6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0</v>
      </c>
      <c r="F40" s="18"/>
    </row>
    <row r="41" spans="3:6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0</v>
      </c>
      <c r="F41" s="18"/>
    </row>
    <row r="42" spans="3:6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0</v>
      </c>
      <c r="F42" s="18"/>
    </row>
    <row r="43" spans="3:6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0</v>
      </c>
      <c r="F43" s="18"/>
    </row>
    <row r="44" spans="3:6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0</v>
      </c>
      <c r="F44" s="18"/>
    </row>
    <row r="45" spans="3:6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0</v>
      </c>
      <c r="F45" s="18"/>
    </row>
    <row r="46" spans="3:6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0</v>
      </c>
      <c r="F46" s="18"/>
    </row>
    <row r="47" spans="3:6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0</v>
      </c>
      <c r="F47" s="18"/>
    </row>
    <row r="48" spans="3:6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0</v>
      </c>
      <c r="F48" s="18"/>
    </row>
    <row r="49" spans="3:6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0</v>
      </c>
      <c r="F49" s="18"/>
    </row>
    <row r="50" spans="3:6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0</v>
      </c>
      <c r="F50" s="18"/>
    </row>
    <row r="51" spans="3:6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0</v>
      </c>
      <c r="F51" s="18"/>
    </row>
    <row r="52" spans="3:6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0</v>
      </c>
      <c r="F52" s="18"/>
    </row>
    <row r="53" spans="3:6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0</v>
      </c>
      <c r="F53" s="18"/>
    </row>
    <row r="54" spans="3:6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0</v>
      </c>
      <c r="F54" s="18"/>
    </row>
    <row r="55" spans="3:6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0</v>
      </c>
      <c r="F55" s="18"/>
    </row>
    <row r="56" spans="3:6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0</v>
      </c>
      <c r="F56" s="18"/>
    </row>
    <row r="57" spans="3:6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0</v>
      </c>
      <c r="F57" s="18"/>
    </row>
    <row r="58" spans="3:6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0</v>
      </c>
      <c r="F58" s="18"/>
    </row>
    <row r="59" spans="3:6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0</v>
      </c>
      <c r="F59" s="18"/>
    </row>
    <row r="60" spans="3:6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0</v>
      </c>
      <c r="F60" s="18"/>
    </row>
    <row r="61" spans="3:6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0</v>
      </c>
      <c r="F61" s="18"/>
    </row>
    <row r="62" spans="3:6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0</v>
      </c>
      <c r="F62" s="18"/>
    </row>
    <row r="63" spans="3:6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0</v>
      </c>
      <c r="F63" s="18"/>
    </row>
    <row r="64" spans="3:6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0</v>
      </c>
      <c r="F64" s="18"/>
    </row>
    <row r="65" spans="3:6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0</v>
      </c>
      <c r="F65" s="18"/>
    </row>
    <row r="66" spans="3:6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0</v>
      </c>
      <c r="F66" s="18"/>
    </row>
    <row r="67" spans="3:6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0</v>
      </c>
      <c r="F67" s="18"/>
    </row>
    <row r="68" spans="3:6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0</v>
      </c>
      <c r="F68" s="18"/>
    </row>
    <row r="69" spans="3:6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0</v>
      </c>
      <c r="F69" s="18"/>
    </row>
    <row r="70" spans="3:6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0</v>
      </c>
      <c r="F70" s="18"/>
    </row>
    <row r="71" spans="3:6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0</v>
      </c>
      <c r="F71" s="18"/>
    </row>
    <row r="72" spans="3:6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0</v>
      </c>
      <c r="F72" s="18"/>
    </row>
    <row r="73" spans="3:6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0</v>
      </c>
      <c r="F73" s="18"/>
    </row>
    <row r="74" spans="3:6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0</v>
      </c>
      <c r="F74" s="18"/>
    </row>
    <row r="75" spans="3:6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0</v>
      </c>
      <c r="F75" s="18"/>
    </row>
    <row r="76" spans="3:6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0</v>
      </c>
      <c r="F76" s="18"/>
    </row>
    <row r="77" spans="3:6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0</v>
      </c>
      <c r="F77" s="18"/>
    </row>
    <row r="78" spans="3:6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0</v>
      </c>
      <c r="F78" s="18"/>
    </row>
    <row r="79" spans="3:6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0</v>
      </c>
      <c r="F79" s="18"/>
    </row>
    <row r="80" spans="3:6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0</v>
      </c>
      <c r="F80" s="18"/>
    </row>
    <row r="81" spans="3:6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0</v>
      </c>
      <c r="F81" s="18"/>
    </row>
    <row r="82" spans="3:6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0</v>
      </c>
      <c r="F82" s="18"/>
    </row>
    <row r="83" spans="3:6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0</v>
      </c>
      <c r="F83" s="18"/>
    </row>
    <row r="84" spans="3:6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0</v>
      </c>
      <c r="F84" s="18"/>
    </row>
    <row r="85" spans="3:6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0</v>
      </c>
      <c r="F85" s="18"/>
    </row>
    <row r="86" spans="3:6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0</v>
      </c>
      <c r="F86" s="18"/>
    </row>
    <row r="87" spans="3:6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0</v>
      </c>
      <c r="F87" s="18"/>
    </row>
    <row r="88" spans="3:6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0</v>
      </c>
      <c r="F88" s="18"/>
    </row>
    <row r="89" spans="3:6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0</v>
      </c>
      <c r="F89" s="18"/>
    </row>
    <row r="90" spans="3:6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0</v>
      </c>
      <c r="F90" s="18"/>
    </row>
    <row r="91" spans="3:6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0</v>
      </c>
      <c r="F91" s="18"/>
    </row>
    <row r="92" spans="3:6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0</v>
      </c>
      <c r="F92" s="18"/>
    </row>
    <row r="93" spans="3:6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0</v>
      </c>
      <c r="F93" s="18"/>
    </row>
    <row r="94" spans="3:6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0</v>
      </c>
      <c r="F94" s="18"/>
    </row>
    <row r="95" spans="3:6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0</v>
      </c>
      <c r="F95" s="18"/>
    </row>
    <row r="96" spans="3:6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0</v>
      </c>
      <c r="F96" s="18"/>
    </row>
    <row r="97" spans="3:6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0</v>
      </c>
      <c r="F97" s="18"/>
    </row>
    <row r="98" spans="3:6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0</v>
      </c>
      <c r="F98" s="18"/>
    </row>
    <row r="99" spans="3:6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0</v>
      </c>
      <c r="F99" s="18"/>
    </row>
    <row r="100" spans="3:6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0</v>
      </c>
      <c r="F100" s="18"/>
    </row>
    <row r="101" spans="3:6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0</v>
      </c>
      <c r="F101" s="18"/>
    </row>
    <row r="102" spans="3:6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0</v>
      </c>
      <c r="F102" s="18"/>
    </row>
    <row r="103" spans="3:6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0</v>
      </c>
      <c r="F103" s="18"/>
    </row>
    <row r="104" spans="3:6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0</v>
      </c>
      <c r="F104" s="18"/>
    </row>
    <row r="105" spans="3:6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0</v>
      </c>
      <c r="F105" s="18"/>
    </row>
    <row r="106" spans="3:6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0</v>
      </c>
      <c r="F106" s="18"/>
    </row>
    <row r="107" spans="3:6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0</v>
      </c>
      <c r="F107" s="18"/>
    </row>
    <row r="108" spans="3:6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0</v>
      </c>
      <c r="F108" s="18"/>
    </row>
    <row r="109" spans="3:6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0</v>
      </c>
      <c r="F109" s="18"/>
    </row>
    <row r="110" spans="3:6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0</v>
      </c>
      <c r="F110" s="18"/>
    </row>
    <row r="111" spans="3:6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0</v>
      </c>
      <c r="F111" s="18"/>
    </row>
    <row r="112" spans="3:6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0</v>
      </c>
      <c r="F112" s="18"/>
    </row>
    <row r="113" spans="3:6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0</v>
      </c>
      <c r="F113" s="18"/>
    </row>
    <row r="114" spans="3:6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0</v>
      </c>
      <c r="F114" s="18"/>
    </row>
    <row r="115" spans="3:6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0</v>
      </c>
      <c r="F115" s="18"/>
    </row>
    <row r="116" spans="3:6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0</v>
      </c>
      <c r="F116" s="18"/>
    </row>
    <row r="117" spans="3:6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0</v>
      </c>
      <c r="F117" s="18"/>
    </row>
    <row r="118" spans="3:6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0</v>
      </c>
      <c r="F118" s="18"/>
    </row>
    <row r="119" spans="3:6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0</v>
      </c>
      <c r="F119" s="18"/>
    </row>
    <row r="120" spans="3:6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0</v>
      </c>
      <c r="F120" s="18"/>
    </row>
    <row r="121" spans="3:6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0</v>
      </c>
      <c r="F121" s="18"/>
    </row>
    <row r="122" spans="3:6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0</v>
      </c>
      <c r="F122" s="18"/>
    </row>
    <row r="123" spans="3:6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0</v>
      </c>
      <c r="F123" s="18"/>
    </row>
    <row r="124" spans="3:6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0</v>
      </c>
      <c r="F124" s="18"/>
    </row>
    <row r="125" spans="3:6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0</v>
      </c>
      <c r="F125" s="18"/>
    </row>
    <row r="126" spans="3:6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0</v>
      </c>
      <c r="F126" s="18"/>
    </row>
    <row r="127" spans="3:6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0</v>
      </c>
      <c r="F127" s="18"/>
    </row>
    <row r="128" spans="3:6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0</v>
      </c>
      <c r="F128" s="18"/>
    </row>
    <row r="129" spans="3:6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0</v>
      </c>
      <c r="F129" s="18"/>
    </row>
    <row r="130" spans="3:6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0</v>
      </c>
      <c r="F130" s="18"/>
    </row>
    <row r="131" spans="3:6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0</v>
      </c>
      <c r="F131" s="18"/>
    </row>
    <row r="132" spans="3:6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0</v>
      </c>
      <c r="F132" s="18"/>
    </row>
    <row r="133" spans="3:6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0</v>
      </c>
      <c r="F133" s="18"/>
    </row>
    <row r="134" spans="3:6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0</v>
      </c>
      <c r="F134" s="18"/>
    </row>
    <row r="135" spans="3:6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0</v>
      </c>
      <c r="F135" s="18"/>
    </row>
    <row r="136" spans="3:6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0</v>
      </c>
      <c r="F136" s="18"/>
    </row>
    <row r="137" spans="3:6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0</v>
      </c>
      <c r="F137" s="18"/>
    </row>
    <row r="138" spans="3:6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0</v>
      </c>
      <c r="F138" s="18"/>
    </row>
    <row r="139" spans="3:6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0</v>
      </c>
      <c r="F139" s="18"/>
    </row>
    <row r="140" spans="3:6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0</v>
      </c>
      <c r="F140" s="18"/>
    </row>
    <row r="141" spans="3:6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0</v>
      </c>
      <c r="F141" s="18"/>
    </row>
    <row r="142" spans="3:6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0</v>
      </c>
      <c r="F142" s="18"/>
    </row>
    <row r="143" spans="3:6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0</v>
      </c>
      <c r="F143" s="18"/>
    </row>
    <row r="144" spans="3:6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0</v>
      </c>
      <c r="F144" s="18"/>
    </row>
    <row r="145" spans="3:6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0</v>
      </c>
      <c r="F145" s="18"/>
    </row>
    <row r="146" spans="3:6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0</v>
      </c>
      <c r="F146" s="18"/>
    </row>
    <row r="147" spans="3:6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0</v>
      </c>
      <c r="F147" s="18"/>
    </row>
    <row r="148" spans="3:6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0</v>
      </c>
      <c r="F148" s="18"/>
    </row>
    <row r="149" spans="3:6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0</v>
      </c>
      <c r="F149" s="18"/>
    </row>
    <row r="150" spans="3:6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0</v>
      </c>
      <c r="F150" s="18"/>
    </row>
    <row r="151" spans="3:6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0</v>
      </c>
      <c r="F151" s="18"/>
    </row>
    <row r="152" spans="3:6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0</v>
      </c>
      <c r="F152" s="18"/>
    </row>
    <row r="153" spans="3:6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0</v>
      </c>
      <c r="F153" s="18"/>
    </row>
    <row r="154" spans="3:6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0</v>
      </c>
      <c r="F154" s="18"/>
    </row>
    <row r="155" spans="3:6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0</v>
      </c>
      <c r="F155" s="18"/>
    </row>
    <row r="156" spans="3:6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0</v>
      </c>
      <c r="F156" s="18"/>
    </row>
    <row r="157" spans="3:6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0</v>
      </c>
      <c r="F157" s="18"/>
    </row>
    <row r="158" spans="3:6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0</v>
      </c>
      <c r="F158" s="18"/>
    </row>
    <row r="159" spans="3:6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0</v>
      </c>
      <c r="F159" s="18"/>
    </row>
    <row r="160" spans="3:6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0</v>
      </c>
      <c r="F160" s="18"/>
    </row>
    <row r="161" spans="3:6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0</v>
      </c>
      <c r="F161" s="18"/>
    </row>
    <row r="162" spans="3:6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0</v>
      </c>
      <c r="F162" s="18"/>
    </row>
    <row r="163" spans="3:6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0</v>
      </c>
      <c r="F163" s="18"/>
    </row>
    <row r="164" spans="3:6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0</v>
      </c>
      <c r="F164" s="18"/>
    </row>
    <row r="165" spans="3:6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0</v>
      </c>
      <c r="F165" s="18"/>
    </row>
    <row r="166" spans="3:6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0</v>
      </c>
      <c r="F166" s="18"/>
    </row>
    <row r="167" spans="3:6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0</v>
      </c>
      <c r="F167" s="18"/>
    </row>
    <row r="168" spans="3:6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0</v>
      </c>
      <c r="F168" s="18"/>
    </row>
    <row r="169" spans="3:6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0</v>
      </c>
      <c r="F169" s="18"/>
    </row>
    <row r="170" spans="3:6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0</v>
      </c>
      <c r="F170" s="18"/>
    </row>
    <row r="171" spans="3:6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0</v>
      </c>
      <c r="F171" s="18"/>
    </row>
    <row r="172" spans="3:6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0</v>
      </c>
      <c r="F172" s="18"/>
    </row>
    <row r="173" spans="3:6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0</v>
      </c>
      <c r="F173" s="18"/>
    </row>
    <row r="174" spans="3:6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0</v>
      </c>
      <c r="F174" s="18"/>
    </row>
    <row r="175" spans="3:6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0</v>
      </c>
      <c r="F175" s="18"/>
    </row>
    <row r="176" spans="3:6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0</v>
      </c>
      <c r="F176" s="18"/>
    </row>
    <row r="177" spans="3:6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0</v>
      </c>
      <c r="F177" s="18"/>
    </row>
    <row r="178" spans="3:6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0</v>
      </c>
      <c r="F178" s="18"/>
    </row>
    <row r="179" spans="3:6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0</v>
      </c>
      <c r="F179" s="18"/>
    </row>
    <row r="180" spans="3:6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0</v>
      </c>
      <c r="F180" s="18"/>
    </row>
    <row r="181" spans="3:6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0</v>
      </c>
      <c r="F181" s="18"/>
    </row>
    <row r="182" spans="3:6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0</v>
      </c>
      <c r="F182" s="18"/>
    </row>
    <row r="183" spans="3:6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0</v>
      </c>
      <c r="F183" s="18"/>
    </row>
    <row r="184" spans="3:6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0</v>
      </c>
      <c r="F184" s="18"/>
    </row>
    <row r="185" spans="3:6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0</v>
      </c>
      <c r="F185" s="18"/>
    </row>
    <row r="186" spans="3:6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0</v>
      </c>
      <c r="F186" s="18"/>
    </row>
    <row r="187" spans="3:6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0</v>
      </c>
      <c r="F187" s="18"/>
    </row>
    <row r="188" spans="3:6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0</v>
      </c>
      <c r="F188" s="18"/>
    </row>
    <row r="189" spans="3:6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0</v>
      </c>
      <c r="F189" s="18"/>
    </row>
    <row r="190" spans="3:6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0</v>
      </c>
      <c r="F190" s="18"/>
    </row>
    <row r="191" spans="3:6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0</v>
      </c>
      <c r="F191" s="18"/>
    </row>
    <row r="192" spans="3:6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0</v>
      </c>
      <c r="F192" s="18"/>
    </row>
    <row r="193" spans="3:6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0</v>
      </c>
      <c r="F193" s="18"/>
    </row>
    <row r="194" spans="3:6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0</v>
      </c>
      <c r="F194" s="18"/>
    </row>
    <row r="195" spans="3:6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0</v>
      </c>
      <c r="F195" s="18"/>
    </row>
    <row r="196" spans="3:6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0</v>
      </c>
      <c r="F196" s="18"/>
    </row>
    <row r="197" spans="3:6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0</v>
      </c>
      <c r="F197" s="18"/>
    </row>
    <row r="198" spans="3:6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0</v>
      </c>
      <c r="F198" s="18"/>
    </row>
    <row r="199" spans="3:6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0</v>
      </c>
      <c r="F199" s="18"/>
    </row>
    <row r="200" spans="3:6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0</v>
      </c>
      <c r="F200" s="18"/>
    </row>
    <row r="201" spans="3:6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0</v>
      </c>
      <c r="F201" s="18"/>
    </row>
    <row r="202" spans="3:6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0</v>
      </c>
      <c r="F202" s="18"/>
    </row>
    <row r="203" spans="3:6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0</v>
      </c>
      <c r="F203" s="18"/>
    </row>
    <row r="204" spans="3:6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0</v>
      </c>
      <c r="F204" s="18"/>
    </row>
    <row r="205" spans="3:6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0</v>
      </c>
      <c r="F205" s="18"/>
    </row>
    <row r="206" spans="3:6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0</v>
      </c>
      <c r="F206" s="18"/>
    </row>
    <row r="207" spans="3:6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0</v>
      </c>
      <c r="F207" s="18"/>
    </row>
    <row r="208" spans="3:6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0</v>
      </c>
      <c r="F208" s="18"/>
    </row>
    <row r="209" spans="3:6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0</v>
      </c>
      <c r="F209" s="18"/>
    </row>
    <row r="210" spans="3:6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0</v>
      </c>
      <c r="F210" s="18"/>
    </row>
    <row r="211" spans="3:6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0</v>
      </c>
      <c r="F211" s="18"/>
    </row>
    <row r="212" spans="3:6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0</v>
      </c>
      <c r="F212" s="18"/>
    </row>
    <row r="213" spans="3:6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0</v>
      </c>
      <c r="F213" s="18"/>
    </row>
    <row r="214" spans="3:6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0</v>
      </c>
      <c r="F214" s="18"/>
    </row>
    <row r="215" spans="3:6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0</v>
      </c>
      <c r="F215" s="18"/>
    </row>
    <row r="216" spans="3:6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0</v>
      </c>
      <c r="F216" s="18"/>
    </row>
    <row r="217" spans="3:6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0</v>
      </c>
      <c r="F217" s="18"/>
    </row>
    <row r="218" spans="3:6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0</v>
      </c>
      <c r="F218" s="18"/>
    </row>
    <row r="219" spans="3:6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0</v>
      </c>
      <c r="F219" s="18"/>
    </row>
    <row r="220" spans="3:6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0</v>
      </c>
      <c r="F220" s="18"/>
    </row>
    <row r="221" spans="3:6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0</v>
      </c>
      <c r="F221" s="18"/>
    </row>
    <row r="222" spans="3:6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0</v>
      </c>
      <c r="F222" s="18"/>
    </row>
    <row r="223" spans="3:6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0</v>
      </c>
      <c r="F223" s="18"/>
    </row>
    <row r="224" spans="3:6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0</v>
      </c>
      <c r="F224" s="18"/>
    </row>
    <row r="225" spans="3:6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0</v>
      </c>
      <c r="F225" s="18"/>
    </row>
    <row r="226" spans="3:6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0</v>
      </c>
      <c r="F226" s="18"/>
    </row>
    <row r="227" spans="3:6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0</v>
      </c>
      <c r="F227" s="18"/>
    </row>
    <row r="228" spans="3:6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0</v>
      </c>
      <c r="F228" s="18"/>
    </row>
    <row r="229" spans="3:6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0</v>
      </c>
      <c r="F229" s="18"/>
    </row>
    <row r="230" spans="3:6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0</v>
      </c>
      <c r="F230" s="18"/>
    </row>
    <row r="231" spans="3:6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0</v>
      </c>
      <c r="F231" s="18"/>
    </row>
    <row r="232" spans="3:6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0</v>
      </c>
      <c r="F232" s="18"/>
    </row>
    <row r="233" spans="3:6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0</v>
      </c>
      <c r="F233" s="18"/>
    </row>
    <row r="234" spans="3:6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0</v>
      </c>
      <c r="F234" s="18"/>
    </row>
    <row r="235" spans="3:6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0</v>
      </c>
      <c r="F235" s="18"/>
    </row>
    <row r="236" spans="3:6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0</v>
      </c>
      <c r="F236" s="18"/>
    </row>
    <row r="237" spans="3:6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0</v>
      </c>
      <c r="F237" s="18"/>
    </row>
    <row r="238" spans="3:6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0</v>
      </c>
      <c r="F238" s="18"/>
    </row>
    <row r="239" spans="3:6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0</v>
      </c>
      <c r="F239" s="18"/>
    </row>
    <row r="240" spans="3:6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0</v>
      </c>
      <c r="F240" s="18"/>
    </row>
    <row r="241" spans="3:6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0</v>
      </c>
      <c r="F241" s="18"/>
    </row>
    <row r="242" spans="3:6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0</v>
      </c>
      <c r="F242" s="18"/>
    </row>
    <row r="243" spans="3:6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0</v>
      </c>
      <c r="F243" s="18"/>
    </row>
    <row r="244" spans="3:6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0</v>
      </c>
      <c r="F244" s="18"/>
    </row>
    <row r="245" spans="3:6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0</v>
      </c>
      <c r="F245" s="18"/>
    </row>
    <row r="246" spans="3:6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0</v>
      </c>
      <c r="F246" s="18"/>
    </row>
    <row r="247" spans="3:6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0</v>
      </c>
      <c r="F247" s="18"/>
    </row>
    <row r="248" spans="3:6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0</v>
      </c>
      <c r="F248" s="18"/>
    </row>
    <row r="249" spans="3:6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0</v>
      </c>
      <c r="F249" s="18"/>
    </row>
    <row r="250" spans="3:6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0</v>
      </c>
      <c r="F250" s="18"/>
    </row>
    <row r="251" spans="3:6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0</v>
      </c>
      <c r="F251" s="18"/>
    </row>
    <row r="252" spans="3:6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0</v>
      </c>
      <c r="F252" s="18"/>
    </row>
    <row r="253" spans="3:6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0</v>
      </c>
      <c r="F253" s="18"/>
    </row>
    <row r="254" spans="3:6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0</v>
      </c>
      <c r="F254" s="18"/>
    </row>
    <row r="255" spans="3:6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0</v>
      </c>
      <c r="F255" s="18"/>
    </row>
    <row r="256" spans="3:6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0</v>
      </c>
      <c r="F256" s="18"/>
    </row>
    <row r="257" spans="3:6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0</v>
      </c>
      <c r="F257" s="18"/>
    </row>
    <row r="258" spans="3:6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0</v>
      </c>
      <c r="F258" s="18"/>
    </row>
    <row r="259" spans="3:6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0</v>
      </c>
      <c r="F259" s="18"/>
    </row>
    <row r="260" spans="3:6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0</v>
      </c>
      <c r="F260" s="18"/>
    </row>
    <row r="261" spans="3:6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0</v>
      </c>
      <c r="F261" s="18"/>
    </row>
    <row r="262" spans="3:6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0</v>
      </c>
      <c r="F262" s="18"/>
    </row>
    <row r="263" spans="3:6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0</v>
      </c>
      <c r="F263" s="18"/>
    </row>
    <row r="264" spans="3:6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0</v>
      </c>
      <c r="F264" s="18"/>
    </row>
    <row r="265" spans="3:6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0</v>
      </c>
      <c r="F265" s="18"/>
    </row>
    <row r="266" spans="3:6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0</v>
      </c>
      <c r="F266" s="18"/>
    </row>
    <row r="267" spans="3:6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0</v>
      </c>
      <c r="F267" s="18"/>
    </row>
    <row r="268" spans="3:6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0</v>
      </c>
      <c r="F268" s="18"/>
    </row>
    <row r="269" spans="3:6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0</v>
      </c>
      <c r="F269" s="18"/>
    </row>
    <row r="270" spans="3:6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0</v>
      </c>
      <c r="F270" s="18"/>
    </row>
    <row r="271" spans="3:6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0</v>
      </c>
      <c r="F271" s="18"/>
    </row>
    <row r="272" spans="3:6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0</v>
      </c>
      <c r="F272" s="18"/>
    </row>
    <row r="273" spans="3:6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0</v>
      </c>
      <c r="F273" s="18"/>
    </row>
    <row r="274" spans="3:6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0</v>
      </c>
      <c r="F274" s="18"/>
    </row>
    <row r="275" spans="3:6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0</v>
      </c>
      <c r="F275" s="18"/>
    </row>
    <row r="276" spans="3:6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0</v>
      </c>
      <c r="F276" s="18"/>
    </row>
    <row r="277" spans="3:6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0</v>
      </c>
      <c r="F277" s="18"/>
    </row>
    <row r="278" spans="3:6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0</v>
      </c>
      <c r="F278" s="18"/>
    </row>
    <row r="279" spans="3:6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0</v>
      </c>
      <c r="F279" s="18"/>
    </row>
    <row r="280" spans="3:6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0</v>
      </c>
      <c r="F280" s="18"/>
    </row>
    <row r="281" spans="3:6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0</v>
      </c>
      <c r="F281" s="18"/>
    </row>
    <row r="282" spans="3:6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0</v>
      </c>
      <c r="F282" s="18"/>
    </row>
    <row r="283" spans="3:6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0</v>
      </c>
      <c r="F283" s="18"/>
    </row>
    <row r="284" spans="3:6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0</v>
      </c>
      <c r="F284" s="18"/>
    </row>
    <row r="285" spans="3:6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0</v>
      </c>
      <c r="F285" s="18"/>
    </row>
    <row r="286" spans="3:6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0</v>
      </c>
      <c r="F286" s="18"/>
    </row>
    <row r="287" spans="3:6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0</v>
      </c>
      <c r="F287" s="18"/>
    </row>
    <row r="288" spans="3:6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0</v>
      </c>
      <c r="F288" s="18"/>
    </row>
    <row r="289" spans="3:6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0</v>
      </c>
      <c r="F289" s="18"/>
    </row>
    <row r="290" spans="3:6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0</v>
      </c>
      <c r="F290" s="18"/>
    </row>
    <row r="291" spans="3:6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0</v>
      </c>
      <c r="F291" s="18"/>
    </row>
    <row r="292" spans="3:6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0</v>
      </c>
      <c r="F292" s="18"/>
    </row>
    <row r="293" spans="3:6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0</v>
      </c>
      <c r="F293" s="18"/>
    </row>
    <row r="294" spans="3:6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0</v>
      </c>
      <c r="F294" s="18"/>
    </row>
    <row r="295" spans="3:6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0</v>
      </c>
      <c r="F295" s="18"/>
    </row>
    <row r="296" spans="3:6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0</v>
      </c>
      <c r="F296" s="18"/>
    </row>
    <row r="297" spans="3:6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0</v>
      </c>
      <c r="F297" s="18"/>
    </row>
    <row r="298" spans="3:6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0</v>
      </c>
      <c r="F298" s="18"/>
    </row>
    <row r="299" spans="3:6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0</v>
      </c>
      <c r="F299" s="18"/>
    </row>
    <row r="300" spans="3:6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0</v>
      </c>
      <c r="F300" s="18"/>
    </row>
    <row r="301" spans="3:6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0</v>
      </c>
      <c r="F301" s="18"/>
    </row>
    <row r="302" spans="3:6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0</v>
      </c>
      <c r="F302" s="18"/>
    </row>
    <row r="303" spans="3:6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0</v>
      </c>
      <c r="F303" s="18"/>
    </row>
    <row r="304" spans="3:6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0</v>
      </c>
      <c r="F304" s="18"/>
    </row>
    <row r="305" spans="3:6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0</v>
      </c>
      <c r="F305" s="18"/>
    </row>
    <row r="306" spans="3:6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0</v>
      </c>
      <c r="F306" s="18"/>
    </row>
    <row r="307" spans="3:6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0</v>
      </c>
      <c r="F307" s="18"/>
    </row>
    <row r="308" spans="3:6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0</v>
      </c>
      <c r="F308" s="18"/>
    </row>
    <row r="309" spans="3:6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0</v>
      </c>
      <c r="F309" s="18"/>
    </row>
    <row r="310" spans="3:6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0</v>
      </c>
      <c r="F310" s="18"/>
    </row>
    <row r="311" spans="3:6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0</v>
      </c>
      <c r="F311" s="18"/>
    </row>
    <row r="312" spans="3:6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0</v>
      </c>
      <c r="F312" s="18"/>
    </row>
    <row r="313" spans="3:6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0</v>
      </c>
      <c r="F313" s="18"/>
    </row>
    <row r="314" spans="3:6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0</v>
      </c>
      <c r="F314" s="18"/>
    </row>
    <row r="315" spans="3:6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0</v>
      </c>
      <c r="F315" s="18"/>
    </row>
    <row r="316" spans="3:6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0</v>
      </c>
      <c r="F316" s="18"/>
    </row>
    <row r="317" spans="3:6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0</v>
      </c>
      <c r="F317" s="18"/>
    </row>
    <row r="318" spans="3:6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0</v>
      </c>
      <c r="F318" s="18"/>
    </row>
    <row r="319" spans="3:6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0</v>
      </c>
      <c r="F319" s="18"/>
    </row>
    <row r="320" spans="3:6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0</v>
      </c>
      <c r="F320" s="18"/>
    </row>
    <row r="321" spans="3:6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0</v>
      </c>
      <c r="F321" s="18"/>
    </row>
    <row r="322" spans="3:6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0</v>
      </c>
      <c r="F322" s="18"/>
    </row>
    <row r="323" spans="3:6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0</v>
      </c>
      <c r="F323" s="18"/>
    </row>
    <row r="324" spans="3:6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0</v>
      </c>
      <c r="F324" s="18"/>
    </row>
    <row r="325" spans="3:6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0</v>
      </c>
      <c r="F325" s="18"/>
    </row>
    <row r="326" spans="3:6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0</v>
      </c>
      <c r="F326" s="18"/>
    </row>
    <row r="327" spans="3:6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0</v>
      </c>
      <c r="F327" s="18"/>
    </row>
    <row r="328" spans="3:6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0</v>
      </c>
      <c r="F328" s="18"/>
    </row>
    <row r="329" spans="3:6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0</v>
      </c>
      <c r="F329" s="18"/>
    </row>
    <row r="330" spans="3:6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0</v>
      </c>
      <c r="F330" s="18"/>
    </row>
    <row r="331" spans="3:6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0</v>
      </c>
      <c r="F331" s="18"/>
    </row>
    <row r="332" spans="3:6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0</v>
      </c>
      <c r="F332" s="18"/>
    </row>
    <row r="333" spans="3:6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0</v>
      </c>
      <c r="F333" s="18"/>
    </row>
    <row r="334" spans="3:6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0</v>
      </c>
      <c r="F334" s="18"/>
    </row>
    <row r="335" spans="3:6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0</v>
      </c>
      <c r="F335" s="18"/>
    </row>
    <row r="336" spans="3:6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0</v>
      </c>
      <c r="F336" s="18"/>
    </row>
    <row r="337" spans="3:6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0</v>
      </c>
      <c r="F337" s="18"/>
    </row>
    <row r="338" spans="3:6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0</v>
      </c>
      <c r="F338" s="18"/>
    </row>
    <row r="339" spans="3:6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0</v>
      </c>
      <c r="F339" s="18"/>
    </row>
    <row r="340" spans="3:6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0</v>
      </c>
      <c r="F340" s="18"/>
    </row>
    <row r="341" spans="3:6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0</v>
      </c>
      <c r="F341" s="18"/>
    </row>
    <row r="342" spans="3:6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0</v>
      </c>
      <c r="F342" s="18"/>
    </row>
    <row r="343" spans="3:6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0</v>
      </c>
      <c r="F343" s="18"/>
    </row>
    <row r="344" spans="3:6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0</v>
      </c>
      <c r="F344" s="18"/>
    </row>
    <row r="345" spans="3:6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0</v>
      </c>
      <c r="F345" s="18"/>
    </row>
    <row r="346" spans="3:6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0</v>
      </c>
      <c r="F346" s="18"/>
    </row>
    <row r="347" spans="3:6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0</v>
      </c>
      <c r="F347" s="18"/>
    </row>
    <row r="348" spans="3:6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0</v>
      </c>
      <c r="F348" s="18"/>
    </row>
    <row r="349" spans="3:6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0</v>
      </c>
      <c r="F349" s="18"/>
    </row>
    <row r="350" spans="3:6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0</v>
      </c>
      <c r="F350" s="18"/>
    </row>
    <row r="351" spans="3:6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0</v>
      </c>
      <c r="F351" s="18"/>
    </row>
    <row r="352" spans="3:6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0</v>
      </c>
      <c r="F352" s="18"/>
    </row>
    <row r="353" spans="3:6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0</v>
      </c>
      <c r="F353" s="18"/>
    </row>
    <row r="354" spans="3:6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0</v>
      </c>
      <c r="F354" s="18"/>
    </row>
    <row r="355" spans="3:6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0</v>
      </c>
      <c r="F355" s="18"/>
    </row>
    <row r="356" spans="3:6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0</v>
      </c>
      <c r="F356" s="18"/>
    </row>
    <row r="357" spans="3:6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0</v>
      </c>
      <c r="F357" s="18"/>
    </row>
    <row r="358" spans="3:6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0</v>
      </c>
      <c r="F358" s="18"/>
    </row>
    <row r="359" spans="3:6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0</v>
      </c>
      <c r="F359" s="18"/>
    </row>
    <row r="360" spans="3:6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0</v>
      </c>
      <c r="F360" s="18"/>
    </row>
    <row r="361" spans="3:6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0</v>
      </c>
      <c r="F361" s="18"/>
    </row>
    <row r="362" spans="3:6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0</v>
      </c>
      <c r="F362" s="18"/>
    </row>
    <row r="363" spans="3:6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0</v>
      </c>
      <c r="F363" s="18"/>
    </row>
    <row r="364" spans="3:6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0</v>
      </c>
      <c r="F364" s="18"/>
    </row>
    <row r="365" spans="3:6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0</v>
      </c>
      <c r="F365" s="18"/>
    </row>
    <row r="366" spans="3:6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0</v>
      </c>
      <c r="F366" s="18"/>
    </row>
    <row r="367" spans="3:6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0</v>
      </c>
      <c r="F367" s="18"/>
    </row>
    <row r="368" spans="3:6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0</v>
      </c>
      <c r="F368" s="18"/>
    </row>
    <row r="369" spans="3:6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0</v>
      </c>
      <c r="F369" s="18"/>
    </row>
    <row r="370" spans="3:6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0</v>
      </c>
      <c r="F370" s="18"/>
    </row>
    <row r="371" spans="3:6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0</v>
      </c>
      <c r="F371" s="18"/>
    </row>
    <row r="372" spans="3:6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0</v>
      </c>
      <c r="F372" s="18"/>
    </row>
    <row r="373" spans="3:6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0</v>
      </c>
      <c r="F373" s="18"/>
    </row>
    <row r="374" spans="3:6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0</v>
      </c>
      <c r="F374" s="18"/>
    </row>
    <row r="375" spans="3:6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0</v>
      </c>
      <c r="F375" s="18"/>
    </row>
    <row r="376" spans="3:6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0</v>
      </c>
      <c r="F376" s="18"/>
    </row>
    <row r="377" spans="3:6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0</v>
      </c>
      <c r="F377" s="18"/>
    </row>
    <row r="378" spans="3:6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0</v>
      </c>
      <c r="F378" s="18"/>
    </row>
    <row r="379" spans="3:6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0</v>
      </c>
      <c r="F379" s="18"/>
    </row>
    <row r="380" spans="3:6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0</v>
      </c>
      <c r="F380" s="18"/>
    </row>
    <row r="381" spans="3:6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0</v>
      </c>
      <c r="F381" s="18"/>
    </row>
    <row r="382" spans="3:6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0</v>
      </c>
      <c r="F382" s="18"/>
    </row>
    <row r="383" spans="3:6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0</v>
      </c>
      <c r="F383" s="18"/>
    </row>
    <row r="384" spans="3:6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0</v>
      </c>
      <c r="F384" s="18"/>
    </row>
    <row r="385" spans="3:6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0</v>
      </c>
      <c r="F385" s="18"/>
    </row>
    <row r="386" spans="3:6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0</v>
      </c>
      <c r="F386" s="18"/>
    </row>
    <row r="387" spans="3:6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0</v>
      </c>
      <c r="F387" s="18"/>
    </row>
    <row r="388" spans="3:6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0</v>
      </c>
      <c r="F388" s="18"/>
    </row>
    <row r="389" spans="3:6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0</v>
      </c>
      <c r="F389" s="18"/>
    </row>
    <row r="390" spans="3:6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0</v>
      </c>
      <c r="F390" s="18"/>
    </row>
    <row r="391" spans="3:6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0</v>
      </c>
      <c r="F391" s="18"/>
    </row>
    <row r="392" spans="3:6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0</v>
      </c>
      <c r="F392" s="18"/>
    </row>
    <row r="393" spans="3:6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0</v>
      </c>
      <c r="F393" s="18"/>
    </row>
    <row r="394" spans="3:6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0</v>
      </c>
      <c r="F394" s="18"/>
    </row>
    <row r="395" spans="3:6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0</v>
      </c>
      <c r="F395" s="18"/>
    </row>
    <row r="396" spans="3:6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0</v>
      </c>
      <c r="F396" s="18"/>
    </row>
    <row r="397" spans="3:6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0</v>
      </c>
      <c r="F397" s="18"/>
    </row>
    <row r="398" spans="3:6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0</v>
      </c>
      <c r="F398" s="18"/>
    </row>
    <row r="399" spans="3:6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0</v>
      </c>
      <c r="F399" s="18"/>
    </row>
    <row r="400" spans="3:6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0</v>
      </c>
      <c r="F400" s="18"/>
    </row>
    <row r="401" spans="3:6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0</v>
      </c>
      <c r="F401" s="18"/>
    </row>
    <row r="402" spans="3:6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0</v>
      </c>
      <c r="F402" s="18"/>
    </row>
    <row r="403" spans="3:6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0</v>
      </c>
      <c r="F403" s="18"/>
    </row>
    <row r="404" spans="3:6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0</v>
      </c>
      <c r="F404" s="18"/>
    </row>
    <row r="405" spans="3:6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0</v>
      </c>
      <c r="F405" s="18"/>
    </row>
    <row r="406" spans="3:6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0</v>
      </c>
      <c r="F406" s="18"/>
    </row>
    <row r="407" spans="3:6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0</v>
      </c>
      <c r="F407" s="18"/>
    </row>
    <row r="408" spans="3:6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0</v>
      </c>
      <c r="F408" s="18"/>
    </row>
    <row r="409" spans="3:6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0</v>
      </c>
      <c r="F409" s="18"/>
    </row>
    <row r="410" spans="3:6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0</v>
      </c>
      <c r="F410" s="18"/>
    </row>
    <row r="411" spans="3:6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0</v>
      </c>
      <c r="F411" s="18"/>
    </row>
    <row r="412" spans="3:6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0</v>
      </c>
      <c r="F412" s="18"/>
    </row>
    <row r="413" spans="3:6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0</v>
      </c>
      <c r="F413" s="18"/>
    </row>
    <row r="414" spans="3:6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0</v>
      </c>
      <c r="F414" s="18"/>
    </row>
    <row r="415" spans="3:6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0</v>
      </c>
      <c r="F415" s="18"/>
    </row>
    <row r="416" spans="3:6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0</v>
      </c>
      <c r="F416" s="18"/>
    </row>
    <row r="417" spans="3:6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0</v>
      </c>
      <c r="F417" s="18"/>
    </row>
    <row r="418" spans="3:6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0</v>
      </c>
      <c r="F418" s="18"/>
    </row>
    <row r="419" spans="3:6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0</v>
      </c>
      <c r="F419" s="18"/>
    </row>
    <row r="420" spans="3:6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0</v>
      </c>
      <c r="F420" s="18"/>
    </row>
    <row r="421" spans="3:6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0</v>
      </c>
      <c r="F421" s="18"/>
    </row>
    <row r="422" spans="3:6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0</v>
      </c>
      <c r="F422" s="18"/>
    </row>
    <row r="423" spans="3:6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0</v>
      </c>
      <c r="F423" s="18"/>
    </row>
    <row r="424" spans="3:6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0</v>
      </c>
      <c r="F424" s="18"/>
    </row>
    <row r="425" spans="3:6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0</v>
      </c>
      <c r="F425" s="18"/>
    </row>
    <row r="426" spans="3:6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0</v>
      </c>
      <c r="F426" s="18"/>
    </row>
    <row r="427" spans="3:6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0</v>
      </c>
      <c r="F427" s="18"/>
    </row>
    <row r="428" spans="3:6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0</v>
      </c>
      <c r="F428" s="18"/>
    </row>
    <row r="429" spans="3:6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0</v>
      </c>
      <c r="F429" s="18"/>
    </row>
    <row r="430" spans="3:6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0</v>
      </c>
      <c r="F430" s="18"/>
    </row>
    <row r="431" spans="3:6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0</v>
      </c>
      <c r="F431" s="18"/>
    </row>
    <row r="432" spans="3:6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0</v>
      </c>
      <c r="F432" s="18"/>
    </row>
    <row r="433" spans="3:6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0</v>
      </c>
      <c r="F433" s="18"/>
    </row>
    <row r="434" spans="3:6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0</v>
      </c>
      <c r="F434" s="18"/>
    </row>
    <row r="435" spans="3:6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0</v>
      </c>
      <c r="F435" s="18"/>
    </row>
    <row r="436" spans="3:6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0</v>
      </c>
      <c r="F436" s="18"/>
    </row>
    <row r="437" spans="3:6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0</v>
      </c>
      <c r="F437" s="18"/>
    </row>
    <row r="438" spans="3:6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0</v>
      </c>
      <c r="F438" s="18"/>
    </row>
    <row r="439" spans="3:6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0</v>
      </c>
      <c r="F439" s="18"/>
    </row>
    <row r="440" spans="3:6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0</v>
      </c>
      <c r="F440" s="18"/>
    </row>
    <row r="441" spans="3:6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0</v>
      </c>
      <c r="F441" s="18"/>
    </row>
    <row r="442" spans="3:6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0</v>
      </c>
      <c r="F442" s="18"/>
    </row>
    <row r="443" spans="3:6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0</v>
      </c>
      <c r="F443" s="18"/>
    </row>
    <row r="444" spans="3:6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0</v>
      </c>
      <c r="F444" s="18"/>
    </row>
    <row r="445" spans="3:6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0</v>
      </c>
      <c r="F445" s="18"/>
    </row>
    <row r="446" spans="3:6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0</v>
      </c>
      <c r="F446" s="18"/>
    </row>
    <row r="447" spans="3:6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0</v>
      </c>
      <c r="F447" s="18"/>
    </row>
    <row r="448" spans="3:6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0</v>
      </c>
      <c r="F448" s="18"/>
    </row>
    <row r="449" spans="3:6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0</v>
      </c>
      <c r="F449" s="18"/>
    </row>
    <row r="450" spans="3:6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0</v>
      </c>
      <c r="F450" s="18"/>
    </row>
    <row r="451" spans="3:6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0</v>
      </c>
      <c r="F451" s="18"/>
    </row>
    <row r="452" spans="3:6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0</v>
      </c>
      <c r="F452" s="18"/>
    </row>
    <row r="453" spans="3:6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0</v>
      </c>
      <c r="F453" s="18"/>
    </row>
    <row r="454" spans="3:6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0</v>
      </c>
      <c r="F454" s="18"/>
    </row>
    <row r="455" spans="3:6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0</v>
      </c>
      <c r="F455" s="18"/>
    </row>
    <row r="456" spans="3:6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0</v>
      </c>
      <c r="F456" s="18"/>
    </row>
    <row r="457" spans="3:6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0</v>
      </c>
      <c r="F457" s="18"/>
    </row>
    <row r="458" spans="3:6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0</v>
      </c>
      <c r="F458" s="18"/>
    </row>
    <row r="459" spans="3:6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0</v>
      </c>
      <c r="F459" s="18"/>
    </row>
    <row r="460" spans="3:6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0</v>
      </c>
      <c r="F460" s="18"/>
    </row>
    <row r="461" spans="3:6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0</v>
      </c>
      <c r="F461" s="18"/>
    </row>
    <row r="462" spans="3:6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0</v>
      </c>
      <c r="F462" s="18"/>
    </row>
    <row r="463" spans="3:6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0</v>
      </c>
      <c r="F463" s="18"/>
    </row>
    <row r="464" spans="3:6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0</v>
      </c>
      <c r="F464" s="18"/>
    </row>
    <row r="465" spans="3:6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0</v>
      </c>
      <c r="F465" s="18"/>
    </row>
    <row r="466" spans="3:6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0</v>
      </c>
      <c r="F466" s="18"/>
    </row>
    <row r="467" spans="3:6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0</v>
      </c>
      <c r="F467" s="18"/>
    </row>
    <row r="468" spans="3:6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0</v>
      </c>
      <c r="F468" s="18"/>
    </row>
    <row r="469" spans="3:6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0</v>
      </c>
      <c r="F469" s="18"/>
    </row>
    <row r="470" spans="3:6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0</v>
      </c>
      <c r="F470" s="18"/>
    </row>
    <row r="471" spans="3:6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0</v>
      </c>
      <c r="F471" s="18"/>
    </row>
    <row r="472" spans="3:6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0</v>
      </c>
      <c r="F472" s="18"/>
    </row>
    <row r="473" spans="3:6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0</v>
      </c>
      <c r="F473" s="18"/>
    </row>
    <row r="474" spans="3:6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0</v>
      </c>
      <c r="F474" s="18"/>
    </row>
    <row r="475" spans="3:6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0</v>
      </c>
      <c r="F475" s="18"/>
    </row>
    <row r="476" spans="3:6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0</v>
      </c>
      <c r="F476" s="18"/>
    </row>
    <row r="477" spans="3:6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0</v>
      </c>
      <c r="F477" s="18"/>
    </row>
    <row r="478" spans="3:6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0</v>
      </c>
      <c r="F478" s="18"/>
    </row>
    <row r="479" spans="3:6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0</v>
      </c>
      <c r="F479" s="18"/>
    </row>
    <row r="480" spans="3:6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0</v>
      </c>
      <c r="F480" s="18"/>
    </row>
    <row r="481" spans="3:6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0</v>
      </c>
      <c r="F481" s="18"/>
    </row>
    <row r="482" spans="3:6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0</v>
      </c>
      <c r="F482" s="18"/>
    </row>
    <row r="483" spans="3:6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0</v>
      </c>
      <c r="F483" s="18"/>
    </row>
    <row r="484" spans="3:6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0</v>
      </c>
      <c r="F484" s="18"/>
    </row>
    <row r="485" spans="3:6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0</v>
      </c>
      <c r="F485" s="18"/>
    </row>
    <row r="486" spans="3:6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0</v>
      </c>
      <c r="F486" s="18"/>
    </row>
    <row r="487" spans="3:6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0</v>
      </c>
      <c r="F487" s="18"/>
    </row>
    <row r="488" spans="3:6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0</v>
      </c>
      <c r="F488" s="18"/>
    </row>
    <row r="489" spans="3:6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0</v>
      </c>
      <c r="F489" s="18"/>
    </row>
    <row r="490" spans="3:6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0</v>
      </c>
      <c r="F490" s="18"/>
    </row>
    <row r="491" spans="3:6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0</v>
      </c>
      <c r="F491" s="18"/>
    </row>
    <row r="492" spans="3:6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0</v>
      </c>
      <c r="F492" s="18"/>
    </row>
    <row r="493" spans="3:6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0</v>
      </c>
      <c r="F493" s="18"/>
    </row>
    <row r="494" spans="3:6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0</v>
      </c>
      <c r="F494" s="18"/>
    </row>
    <row r="495" spans="3:6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0</v>
      </c>
      <c r="F495" s="18"/>
    </row>
    <row r="496" spans="3:6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0</v>
      </c>
      <c r="F496" s="18"/>
    </row>
    <row r="497" spans="3:6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0</v>
      </c>
      <c r="F497" s="18"/>
    </row>
    <row r="498" spans="3:6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0</v>
      </c>
      <c r="F498" s="18"/>
    </row>
    <row r="499" spans="3:6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0</v>
      </c>
      <c r="F499" s="18"/>
    </row>
    <row r="500" spans="3:6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0</v>
      </c>
      <c r="F500" s="18"/>
    </row>
    <row r="501" spans="3:6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0</v>
      </c>
      <c r="F501" s="18"/>
    </row>
    <row r="502" spans="3:6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0</v>
      </c>
      <c r="F502" s="18"/>
    </row>
    <row r="503" spans="3:6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0</v>
      </c>
      <c r="F503" s="18"/>
    </row>
    <row r="504" spans="3:6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0</v>
      </c>
      <c r="F504" s="18"/>
    </row>
    <row r="505" spans="3:6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0</v>
      </c>
      <c r="F505" s="18"/>
    </row>
    <row r="506" spans="3:6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0</v>
      </c>
      <c r="F506" s="18"/>
    </row>
    <row r="507" spans="3:6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0</v>
      </c>
      <c r="F507" s="18"/>
    </row>
    <row r="508" spans="3:6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0</v>
      </c>
      <c r="F508" s="18"/>
    </row>
    <row r="509" spans="3:6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0</v>
      </c>
      <c r="F509" s="18"/>
    </row>
    <row r="510" spans="3:6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0</v>
      </c>
      <c r="F510" s="18"/>
    </row>
    <row r="511" spans="3:6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0</v>
      </c>
      <c r="F511" s="18"/>
    </row>
    <row r="512" spans="3:6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0</v>
      </c>
      <c r="F512" s="18"/>
    </row>
    <row r="513" spans="3:6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0</v>
      </c>
      <c r="F513" s="18"/>
    </row>
    <row r="514" spans="3:6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0</v>
      </c>
      <c r="F514" s="18"/>
    </row>
    <row r="515" spans="3:6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0</v>
      </c>
      <c r="F515" s="18"/>
    </row>
    <row r="516" spans="3:6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0</v>
      </c>
      <c r="F516" s="18"/>
    </row>
    <row r="517" spans="3:6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0</v>
      </c>
      <c r="F517" s="18"/>
    </row>
    <row r="518" spans="3:6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0</v>
      </c>
      <c r="F518" s="18"/>
    </row>
    <row r="519" spans="3:6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0</v>
      </c>
      <c r="F519" s="18"/>
    </row>
    <row r="520" spans="3:6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0</v>
      </c>
      <c r="F520" s="18"/>
    </row>
    <row r="521" spans="3:6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0</v>
      </c>
      <c r="F521" s="18"/>
    </row>
    <row r="522" spans="3:6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0</v>
      </c>
      <c r="F522" s="18"/>
    </row>
    <row r="523" spans="3:6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0</v>
      </c>
      <c r="F523" s="18"/>
    </row>
    <row r="524" spans="3:6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0</v>
      </c>
      <c r="F524" s="18"/>
    </row>
    <row r="525" spans="3:6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0</v>
      </c>
      <c r="F525" s="18"/>
    </row>
    <row r="526" spans="3:6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0</v>
      </c>
      <c r="F526" s="18"/>
    </row>
    <row r="527" spans="3:6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0</v>
      </c>
      <c r="F527" s="18"/>
    </row>
    <row r="528" spans="3:6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0</v>
      </c>
      <c r="F528" s="18"/>
    </row>
    <row r="529" spans="3:6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0</v>
      </c>
      <c r="F529" s="18"/>
    </row>
    <row r="530" spans="3:6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0</v>
      </c>
      <c r="F530" s="18"/>
    </row>
    <row r="531" spans="3:6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0</v>
      </c>
      <c r="F531" s="18"/>
    </row>
    <row r="532" spans="3:6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0</v>
      </c>
      <c r="F532" s="18"/>
    </row>
    <row r="533" spans="3:6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0</v>
      </c>
      <c r="F533" s="18"/>
    </row>
    <row r="534" spans="3:6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0</v>
      </c>
      <c r="F534" s="18"/>
    </row>
    <row r="535" spans="3:6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0</v>
      </c>
      <c r="F535" s="18"/>
    </row>
    <row r="536" spans="3:6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0</v>
      </c>
      <c r="F536" s="18"/>
    </row>
    <row r="537" spans="3:6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0</v>
      </c>
      <c r="F537" s="18"/>
    </row>
    <row r="538" spans="3:6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0</v>
      </c>
      <c r="F538" s="18"/>
    </row>
    <row r="539" spans="3:6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0</v>
      </c>
      <c r="F539" s="18"/>
    </row>
    <row r="540" spans="3:6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0</v>
      </c>
      <c r="F540" s="18"/>
    </row>
    <row r="541" spans="3:6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0</v>
      </c>
      <c r="F541" s="18"/>
    </row>
    <row r="542" spans="3:6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0</v>
      </c>
      <c r="F542" s="18"/>
    </row>
    <row r="543" spans="3:6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0</v>
      </c>
      <c r="F543" s="18"/>
    </row>
    <row r="544" spans="3:6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0</v>
      </c>
      <c r="F544" s="18"/>
    </row>
    <row r="545" spans="3:6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0</v>
      </c>
      <c r="F545" s="18"/>
    </row>
    <row r="546" spans="3:6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0</v>
      </c>
      <c r="F546" s="18"/>
    </row>
    <row r="547" spans="3:6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0</v>
      </c>
      <c r="F547" s="18"/>
    </row>
    <row r="548" spans="3:6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0</v>
      </c>
      <c r="F548" s="18"/>
    </row>
    <row r="549" spans="3:6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0</v>
      </c>
      <c r="F549" s="18"/>
    </row>
    <row r="550" spans="3:6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0</v>
      </c>
      <c r="F550" s="18"/>
    </row>
    <row r="551" spans="3:6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0</v>
      </c>
      <c r="F551" s="18"/>
    </row>
    <row r="552" spans="3:6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0</v>
      </c>
      <c r="F552" s="18"/>
    </row>
    <row r="553" spans="3:6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0</v>
      </c>
      <c r="F553" s="18"/>
    </row>
    <row r="554" spans="3:6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0</v>
      </c>
      <c r="F554" s="18"/>
    </row>
    <row r="555" spans="3:6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0</v>
      </c>
      <c r="F555" s="18"/>
    </row>
    <row r="556" spans="3:6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0</v>
      </c>
      <c r="F556" s="18"/>
    </row>
    <row r="557" spans="3:6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0</v>
      </c>
      <c r="F557" s="18"/>
    </row>
    <row r="558" spans="3:6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0</v>
      </c>
      <c r="F558" s="18"/>
    </row>
    <row r="559" spans="3:6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0</v>
      </c>
      <c r="F559" s="18"/>
    </row>
    <row r="560" spans="3:6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0</v>
      </c>
      <c r="F560" s="18"/>
    </row>
    <row r="561" spans="3:6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0</v>
      </c>
      <c r="F561" s="18"/>
    </row>
    <row r="562" spans="3:6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0</v>
      </c>
      <c r="F562" s="18"/>
    </row>
    <row r="563" spans="3:6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0</v>
      </c>
      <c r="F563" s="18"/>
    </row>
    <row r="564" spans="3:6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0</v>
      </c>
      <c r="F564" s="18"/>
    </row>
    <row r="565" spans="3:6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0</v>
      </c>
      <c r="F565" s="18"/>
    </row>
    <row r="566" spans="3:6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0</v>
      </c>
      <c r="F566" s="18"/>
    </row>
    <row r="567" spans="3:6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0</v>
      </c>
      <c r="F567" s="18"/>
    </row>
    <row r="568" spans="3:6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0</v>
      </c>
      <c r="F568" s="18"/>
    </row>
    <row r="569" spans="3:6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0</v>
      </c>
      <c r="F569" s="18"/>
    </row>
    <row r="570" spans="3:6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0</v>
      </c>
      <c r="F570" s="18"/>
    </row>
    <row r="571" spans="3:6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0</v>
      </c>
      <c r="F571" s="18"/>
    </row>
    <row r="572" spans="3:6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0</v>
      </c>
      <c r="F572" s="18"/>
    </row>
    <row r="573" spans="3:6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0</v>
      </c>
      <c r="F573" s="18"/>
    </row>
    <row r="574" spans="3:6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0</v>
      </c>
      <c r="F574" s="18"/>
    </row>
    <row r="575" spans="3:6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0</v>
      </c>
      <c r="F575" s="18"/>
    </row>
    <row r="576" spans="3:6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0</v>
      </c>
      <c r="F576" s="18"/>
    </row>
    <row r="577" spans="3:6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0</v>
      </c>
      <c r="F577" s="18"/>
    </row>
    <row r="578" spans="3:6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0</v>
      </c>
      <c r="F578" s="18"/>
    </row>
    <row r="579" spans="3:6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0</v>
      </c>
      <c r="F579" s="18"/>
    </row>
    <row r="580" spans="3:6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0</v>
      </c>
      <c r="F580" s="18"/>
    </row>
    <row r="581" spans="3:6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0</v>
      </c>
      <c r="F581" s="18"/>
    </row>
    <row r="582" spans="3:6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0</v>
      </c>
      <c r="F582" s="18"/>
    </row>
    <row r="583" spans="3:6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0</v>
      </c>
      <c r="F583" s="18"/>
    </row>
    <row r="584" spans="3:6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0</v>
      </c>
      <c r="F584" s="18"/>
    </row>
    <row r="585" spans="3:6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0</v>
      </c>
      <c r="F585" s="18"/>
    </row>
    <row r="586" spans="3:6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0</v>
      </c>
      <c r="F586" s="18"/>
    </row>
    <row r="587" spans="3:6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0</v>
      </c>
      <c r="F587" s="18"/>
    </row>
    <row r="588" spans="3:6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0</v>
      </c>
      <c r="F588" s="18"/>
    </row>
    <row r="589" spans="3:6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0</v>
      </c>
      <c r="F589" s="18"/>
    </row>
    <row r="590" spans="3:6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0</v>
      </c>
      <c r="F590" s="18"/>
    </row>
    <row r="591" spans="3:6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0</v>
      </c>
      <c r="F591" s="18"/>
    </row>
    <row r="592" spans="3:6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0</v>
      </c>
      <c r="F592" s="18"/>
    </row>
    <row r="593" spans="3:6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0</v>
      </c>
      <c r="F593" s="18"/>
    </row>
    <row r="594" spans="3:6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0</v>
      </c>
      <c r="F594" s="18"/>
    </row>
    <row r="595" spans="3:6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0</v>
      </c>
      <c r="F595" s="18"/>
    </row>
    <row r="596" spans="3:6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0</v>
      </c>
      <c r="F596" s="18"/>
    </row>
    <row r="597" spans="3:6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0</v>
      </c>
      <c r="F597" s="18"/>
    </row>
    <row r="598" spans="3:6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0</v>
      </c>
      <c r="F598" s="18"/>
    </row>
    <row r="599" spans="3:6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0</v>
      </c>
      <c r="F599" s="18"/>
    </row>
    <row r="600" spans="3:6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0</v>
      </c>
      <c r="F600" s="18"/>
    </row>
    <row r="601" spans="3:6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0</v>
      </c>
      <c r="F601" s="18"/>
    </row>
    <row r="602" spans="3:6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0</v>
      </c>
      <c r="F602" s="18"/>
    </row>
    <row r="603" spans="3:6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0</v>
      </c>
      <c r="F603" s="18"/>
    </row>
    <row r="604" spans="3:6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0</v>
      </c>
      <c r="F604" s="18"/>
    </row>
    <row r="605" spans="3:6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0</v>
      </c>
      <c r="F605" s="18"/>
    </row>
    <row r="606" spans="3:6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0</v>
      </c>
      <c r="F606" s="18"/>
    </row>
    <row r="607" spans="3:6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0</v>
      </c>
      <c r="F607" s="18"/>
    </row>
    <row r="608" spans="3:6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0</v>
      </c>
      <c r="F608" s="18"/>
    </row>
    <row r="609" spans="3:6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0</v>
      </c>
      <c r="F609" s="18"/>
    </row>
    <row r="610" spans="3:6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0</v>
      </c>
      <c r="F610" s="18"/>
    </row>
    <row r="611" spans="3:6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0</v>
      </c>
      <c r="F611" s="18"/>
    </row>
    <row r="612" spans="3:6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0</v>
      </c>
      <c r="F612" s="18"/>
    </row>
    <row r="613" spans="3:6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0</v>
      </c>
      <c r="F613" s="18"/>
    </row>
    <row r="614" spans="3:6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0</v>
      </c>
      <c r="F614" s="18"/>
    </row>
    <row r="615" spans="3:6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0</v>
      </c>
      <c r="F615" s="18"/>
    </row>
    <row r="616" spans="3:6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0</v>
      </c>
      <c r="F616" s="18"/>
    </row>
    <row r="617" spans="3:6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0</v>
      </c>
      <c r="F617" s="18"/>
    </row>
    <row r="618" spans="3:6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0</v>
      </c>
      <c r="F618" s="18"/>
    </row>
    <row r="619" spans="3:6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0</v>
      </c>
      <c r="F619" s="18"/>
    </row>
    <row r="620" spans="3:6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0</v>
      </c>
      <c r="F620" s="18"/>
    </row>
    <row r="621" spans="3:6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0</v>
      </c>
      <c r="F621" s="18"/>
    </row>
    <row r="622" spans="3:6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0</v>
      </c>
      <c r="F622" s="18"/>
    </row>
    <row r="623" spans="3:6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0</v>
      </c>
      <c r="F623" s="18"/>
    </row>
    <row r="624" spans="3:6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0</v>
      </c>
      <c r="F624" s="18"/>
    </row>
    <row r="625" spans="3:6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0</v>
      </c>
      <c r="F625" s="18"/>
    </row>
    <row r="626" spans="3:6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0</v>
      </c>
      <c r="F626" s="18"/>
    </row>
    <row r="627" spans="3:6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0</v>
      </c>
      <c r="F627" s="18"/>
    </row>
    <row r="628" spans="3:6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0</v>
      </c>
      <c r="F628" s="18"/>
    </row>
    <row r="629" spans="3:6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0</v>
      </c>
      <c r="F629" s="18"/>
    </row>
    <row r="630" spans="3:6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0</v>
      </c>
      <c r="F630" s="18"/>
    </row>
    <row r="631" spans="3:6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0</v>
      </c>
      <c r="F631" s="18"/>
    </row>
    <row r="632" spans="3:6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0</v>
      </c>
      <c r="F632" s="18"/>
    </row>
    <row r="633" spans="3:6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0</v>
      </c>
      <c r="F633" s="18"/>
    </row>
    <row r="634" spans="3:6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0</v>
      </c>
      <c r="F634" s="18"/>
    </row>
    <row r="635" spans="3:6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0</v>
      </c>
      <c r="F635" s="18"/>
    </row>
    <row r="636" spans="3:6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0</v>
      </c>
      <c r="F636" s="18"/>
    </row>
    <row r="637" spans="3:6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0</v>
      </c>
      <c r="F637" s="18"/>
    </row>
    <row r="638" spans="3:6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0</v>
      </c>
      <c r="F638" s="18"/>
    </row>
    <row r="639" spans="3:6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0</v>
      </c>
      <c r="F639" s="18"/>
    </row>
    <row r="640" spans="3:6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0</v>
      </c>
      <c r="F640" s="18"/>
    </row>
    <row r="641" spans="3:6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0</v>
      </c>
      <c r="F641" s="18"/>
    </row>
    <row r="642" spans="3:6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0</v>
      </c>
      <c r="F642" s="18"/>
    </row>
    <row r="643" spans="3:6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0</v>
      </c>
      <c r="F643" s="18"/>
    </row>
    <row r="644" spans="3:6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0</v>
      </c>
      <c r="F644" s="18"/>
    </row>
    <row r="645" spans="3:6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0</v>
      </c>
      <c r="F645" s="18"/>
    </row>
    <row r="646" spans="3:6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0</v>
      </c>
      <c r="F646" s="18"/>
    </row>
    <row r="647" spans="3:6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0</v>
      </c>
      <c r="F647" s="18"/>
    </row>
    <row r="648" spans="3:6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0</v>
      </c>
      <c r="F648" s="18"/>
    </row>
    <row r="649" spans="3:6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0</v>
      </c>
      <c r="F649" s="18"/>
    </row>
    <row r="650" spans="3:6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0</v>
      </c>
      <c r="F650" s="18"/>
    </row>
    <row r="651" spans="3:6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0</v>
      </c>
      <c r="F651" s="18"/>
    </row>
    <row r="652" spans="3:6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0</v>
      </c>
      <c r="F652" s="18"/>
    </row>
    <row r="653" spans="3:6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0</v>
      </c>
      <c r="F653" s="18"/>
    </row>
    <row r="654" spans="3:6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0</v>
      </c>
      <c r="F654" s="18"/>
    </row>
    <row r="655" spans="3:6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0</v>
      </c>
      <c r="F655" s="18"/>
    </row>
    <row r="656" spans="3:6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0</v>
      </c>
      <c r="F656" s="18"/>
    </row>
    <row r="657" spans="3:6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0</v>
      </c>
      <c r="F657" s="18"/>
    </row>
    <row r="658" spans="3:6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0</v>
      </c>
      <c r="F658" s="18"/>
    </row>
    <row r="659" spans="3:6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0</v>
      </c>
      <c r="F659" s="18"/>
    </row>
    <row r="660" spans="3:6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0</v>
      </c>
      <c r="F660" s="18"/>
    </row>
    <row r="661" spans="3:6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0</v>
      </c>
      <c r="F661" s="18"/>
    </row>
    <row r="662" spans="3:6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0</v>
      </c>
      <c r="F662" s="18"/>
    </row>
    <row r="663" spans="3:6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0</v>
      </c>
      <c r="F663" s="18"/>
    </row>
    <row r="664" spans="3:6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0</v>
      </c>
      <c r="F664" s="18"/>
    </row>
    <row r="665" spans="3:6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0</v>
      </c>
      <c r="F665" s="18"/>
    </row>
    <row r="666" spans="3:6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0</v>
      </c>
      <c r="F666" s="18"/>
    </row>
    <row r="667" spans="3:6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0</v>
      </c>
      <c r="F667" s="18"/>
    </row>
    <row r="668" spans="3:6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0</v>
      </c>
      <c r="F668" s="18"/>
    </row>
    <row r="669" spans="3:6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0</v>
      </c>
      <c r="F669" s="18"/>
    </row>
    <row r="670" spans="3:6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0</v>
      </c>
      <c r="F670" s="18"/>
    </row>
    <row r="671" spans="3:6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0</v>
      </c>
      <c r="F671" s="18"/>
    </row>
    <row r="672" spans="3:6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0</v>
      </c>
      <c r="F672" s="18"/>
    </row>
    <row r="673" spans="3:6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0</v>
      </c>
      <c r="F673" s="18"/>
    </row>
    <row r="674" spans="3:6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0</v>
      </c>
      <c r="F674" s="18"/>
    </row>
    <row r="675" spans="3:6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0</v>
      </c>
      <c r="F675" s="18"/>
    </row>
    <row r="676" spans="3:6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0</v>
      </c>
      <c r="F676" s="18"/>
    </row>
    <row r="677" spans="3:6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0</v>
      </c>
      <c r="F677" s="18"/>
    </row>
    <row r="678" spans="3:6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0</v>
      </c>
      <c r="F678" s="18"/>
    </row>
    <row r="679" spans="3:6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0</v>
      </c>
      <c r="F679" s="18"/>
    </row>
    <row r="680" spans="3:6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0</v>
      </c>
      <c r="F680" s="18"/>
    </row>
    <row r="681" spans="3:6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0</v>
      </c>
      <c r="F681" s="18"/>
    </row>
    <row r="682" spans="3:6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0</v>
      </c>
      <c r="F682" s="18"/>
    </row>
    <row r="683" spans="3:6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0</v>
      </c>
      <c r="F683" s="18"/>
    </row>
    <row r="684" spans="3:6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0</v>
      </c>
      <c r="F684" s="18"/>
    </row>
    <row r="685" spans="3:6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0</v>
      </c>
      <c r="F685" s="18"/>
    </row>
    <row r="686" spans="3:6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0</v>
      </c>
      <c r="F686" s="18"/>
    </row>
    <row r="687" spans="3:6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0</v>
      </c>
      <c r="F687" s="18"/>
    </row>
    <row r="688" spans="3:6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0</v>
      </c>
      <c r="F688" s="18"/>
    </row>
    <row r="689" spans="3:6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0</v>
      </c>
      <c r="F689" s="18"/>
    </row>
    <row r="690" spans="3:6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0</v>
      </c>
      <c r="F690" s="18"/>
    </row>
    <row r="691" spans="3:6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0</v>
      </c>
      <c r="F691" s="18"/>
    </row>
    <row r="692" spans="3:6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0</v>
      </c>
      <c r="F692" s="18"/>
    </row>
    <row r="693" spans="3:6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0</v>
      </c>
      <c r="F693" s="18"/>
    </row>
    <row r="694" spans="3:6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0</v>
      </c>
      <c r="F694" s="18"/>
    </row>
    <row r="695" spans="3:6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0</v>
      </c>
      <c r="F695" s="18"/>
    </row>
    <row r="696" spans="3:6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0</v>
      </c>
      <c r="F696" s="18"/>
    </row>
    <row r="697" spans="3:6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0</v>
      </c>
      <c r="F697" s="18"/>
    </row>
    <row r="698" spans="3:6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0</v>
      </c>
      <c r="F698" s="18"/>
    </row>
    <row r="699" spans="3:6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0</v>
      </c>
      <c r="F699" s="18"/>
    </row>
    <row r="700" spans="3:6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0</v>
      </c>
      <c r="F700" s="18"/>
    </row>
    <row r="701" spans="3:6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0</v>
      </c>
      <c r="F701" s="18"/>
    </row>
    <row r="702" spans="3:6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0</v>
      </c>
      <c r="F702" s="18"/>
    </row>
    <row r="703" spans="3:6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0</v>
      </c>
      <c r="F703" s="18"/>
    </row>
    <row r="704" spans="3:6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0</v>
      </c>
      <c r="F704" s="18"/>
    </row>
    <row r="705" spans="3:6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0</v>
      </c>
      <c r="F705" s="18"/>
    </row>
    <row r="706" spans="3:6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0</v>
      </c>
      <c r="F706" s="18"/>
    </row>
    <row r="707" spans="3:6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0</v>
      </c>
      <c r="F707" s="18"/>
    </row>
    <row r="708" spans="3:6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0</v>
      </c>
      <c r="F708" s="18"/>
    </row>
    <row r="709" spans="3:6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0</v>
      </c>
      <c r="F709" s="18"/>
    </row>
    <row r="710" spans="3:6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0</v>
      </c>
      <c r="F710" s="18"/>
    </row>
    <row r="711" spans="3:6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0</v>
      </c>
      <c r="F711" s="18"/>
    </row>
    <row r="712" spans="3:6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0</v>
      </c>
      <c r="F712" s="18"/>
    </row>
    <row r="713" spans="3:6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0</v>
      </c>
      <c r="F713" s="18"/>
    </row>
    <row r="714" spans="3:6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0</v>
      </c>
      <c r="F714" s="18"/>
    </row>
    <row r="715" spans="3:6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0</v>
      </c>
      <c r="F715" s="18"/>
    </row>
    <row r="716" spans="3:6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0</v>
      </c>
      <c r="F716" s="18"/>
    </row>
    <row r="717" spans="3:6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0</v>
      </c>
      <c r="F717" s="18"/>
    </row>
    <row r="718" spans="3:6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0</v>
      </c>
      <c r="F718" s="18"/>
    </row>
    <row r="719" spans="3:6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0</v>
      </c>
      <c r="F719" s="18"/>
    </row>
    <row r="720" spans="3:6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0</v>
      </c>
      <c r="F720" s="18"/>
    </row>
    <row r="721" spans="3:6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0</v>
      </c>
      <c r="F721" s="18"/>
    </row>
    <row r="722" spans="3:6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0</v>
      </c>
      <c r="F722" s="18"/>
    </row>
    <row r="723" spans="3:6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0</v>
      </c>
      <c r="F723" s="18"/>
    </row>
    <row r="724" spans="3:6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0</v>
      </c>
      <c r="F724" s="18"/>
    </row>
    <row r="725" spans="3:6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0</v>
      </c>
      <c r="F725" s="18"/>
    </row>
    <row r="726" spans="3:6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0</v>
      </c>
      <c r="F726" s="18"/>
    </row>
    <row r="727" spans="3:6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0</v>
      </c>
      <c r="F727" s="18"/>
    </row>
    <row r="728" spans="3:6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0</v>
      </c>
      <c r="F728" s="18"/>
    </row>
    <row r="729" spans="3:6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0</v>
      </c>
      <c r="F729" s="18"/>
    </row>
    <row r="730" spans="3:6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0</v>
      </c>
      <c r="F730" s="18"/>
    </row>
    <row r="731" spans="3:6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0</v>
      </c>
      <c r="F731" s="18"/>
    </row>
    <row r="732" spans="3:6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0</v>
      </c>
      <c r="F732" s="18"/>
    </row>
    <row r="733" spans="3:6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0</v>
      </c>
      <c r="F733" s="18"/>
    </row>
    <row r="734" spans="3:6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0</v>
      </c>
      <c r="F734" s="18"/>
    </row>
    <row r="735" spans="3:6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0</v>
      </c>
      <c r="F735" s="18"/>
    </row>
    <row r="736" spans="3:6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0</v>
      </c>
      <c r="F736" s="18"/>
    </row>
    <row r="737" spans="3:6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0</v>
      </c>
      <c r="F737" s="18"/>
    </row>
    <row r="738" spans="3:6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0</v>
      </c>
      <c r="F738" s="18"/>
    </row>
    <row r="739" spans="3:6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0</v>
      </c>
      <c r="F739" s="18"/>
    </row>
    <row r="740" spans="3:6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0</v>
      </c>
      <c r="F740" s="18"/>
    </row>
    <row r="741" spans="3:6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0</v>
      </c>
      <c r="F741" s="18"/>
    </row>
    <row r="742" spans="3:6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0</v>
      </c>
      <c r="F742" s="18"/>
    </row>
    <row r="743" spans="3:6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0</v>
      </c>
      <c r="F743" s="18"/>
    </row>
    <row r="744" spans="3:6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0</v>
      </c>
      <c r="F744" s="18"/>
    </row>
    <row r="745" spans="3:6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0</v>
      </c>
      <c r="F745" s="18"/>
    </row>
    <row r="746" spans="3:6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0</v>
      </c>
      <c r="F746" s="18"/>
    </row>
    <row r="747" spans="3:6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0</v>
      </c>
      <c r="F747" s="18"/>
    </row>
    <row r="748" spans="3:6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0</v>
      </c>
      <c r="F748" s="18"/>
    </row>
    <row r="749" spans="3:6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0</v>
      </c>
      <c r="F749" s="18"/>
    </row>
    <row r="750" spans="3:6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0</v>
      </c>
      <c r="F750" s="18"/>
    </row>
    <row r="751" spans="3:6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0</v>
      </c>
      <c r="F751" s="18"/>
    </row>
    <row r="752" spans="3:6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0</v>
      </c>
      <c r="F752" s="18"/>
    </row>
    <row r="753" spans="3:6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0</v>
      </c>
      <c r="F753" s="18"/>
    </row>
    <row r="754" spans="3:6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0</v>
      </c>
      <c r="F754" s="18"/>
    </row>
    <row r="755" spans="3:6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0</v>
      </c>
      <c r="F755" s="18"/>
    </row>
    <row r="756" spans="3:6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0</v>
      </c>
      <c r="F756" s="18"/>
    </row>
    <row r="757" spans="3:6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0</v>
      </c>
      <c r="F757" s="18"/>
    </row>
    <row r="758" spans="3:6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0</v>
      </c>
      <c r="F758" s="18"/>
    </row>
    <row r="759" spans="3:6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0</v>
      </c>
      <c r="F759" s="18"/>
    </row>
    <row r="760" spans="3:6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0</v>
      </c>
      <c r="F760" s="18"/>
    </row>
    <row r="761" spans="3:6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0</v>
      </c>
      <c r="F761" s="18"/>
    </row>
    <row r="762" spans="3:6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0</v>
      </c>
      <c r="F762" s="18"/>
    </row>
    <row r="763" spans="3:6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0</v>
      </c>
      <c r="F763" s="18"/>
    </row>
    <row r="764" spans="3:6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0</v>
      </c>
      <c r="F764" s="18"/>
    </row>
    <row r="765" spans="3:6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0</v>
      </c>
      <c r="F765" s="18"/>
    </row>
    <row r="766" spans="3:6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0</v>
      </c>
      <c r="F766" s="18"/>
    </row>
    <row r="767" spans="3:6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0</v>
      </c>
      <c r="F767" s="18"/>
    </row>
    <row r="768" spans="3:6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0</v>
      </c>
      <c r="F768" s="18"/>
    </row>
    <row r="769" spans="3:6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0</v>
      </c>
      <c r="F769" s="18"/>
    </row>
    <row r="770" spans="3:6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0</v>
      </c>
      <c r="F770" s="18"/>
    </row>
    <row r="771" spans="3:6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0</v>
      </c>
      <c r="F771" s="18"/>
    </row>
    <row r="772" spans="3:6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0</v>
      </c>
      <c r="F772" s="18"/>
    </row>
    <row r="773" spans="3:6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0</v>
      </c>
      <c r="F773" s="18"/>
    </row>
    <row r="774" spans="3:6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0</v>
      </c>
      <c r="F774" s="18"/>
    </row>
    <row r="775" spans="3:6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0</v>
      </c>
      <c r="F775" s="18"/>
    </row>
    <row r="776" spans="3:6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0</v>
      </c>
      <c r="F776" s="18"/>
    </row>
    <row r="777" spans="3:6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0</v>
      </c>
      <c r="F777" s="18"/>
    </row>
    <row r="778" spans="3:6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0</v>
      </c>
      <c r="F778" s="18"/>
    </row>
    <row r="779" spans="3:6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0</v>
      </c>
      <c r="F779" s="18"/>
    </row>
    <row r="780" spans="3:6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0</v>
      </c>
      <c r="F780" s="18"/>
    </row>
    <row r="781" spans="3:6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0</v>
      </c>
      <c r="F781" s="18"/>
    </row>
    <row r="782" spans="3:6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0</v>
      </c>
      <c r="F782" s="18"/>
    </row>
    <row r="783" spans="3:6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0</v>
      </c>
      <c r="F783" s="18"/>
    </row>
    <row r="784" spans="3:6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0</v>
      </c>
      <c r="F784" s="18"/>
    </row>
    <row r="785" spans="3:6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0</v>
      </c>
      <c r="F785" s="18"/>
    </row>
    <row r="786" spans="3:6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0</v>
      </c>
      <c r="F786" s="18"/>
    </row>
    <row r="787" spans="3:6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0</v>
      </c>
      <c r="F787" s="18"/>
    </row>
    <row r="788" spans="3:6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0</v>
      </c>
      <c r="F788" s="18"/>
    </row>
    <row r="789" spans="3:6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0</v>
      </c>
      <c r="F789" s="18"/>
    </row>
    <row r="790" spans="3:6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0</v>
      </c>
      <c r="F790" s="18"/>
    </row>
    <row r="791" spans="3:6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0</v>
      </c>
      <c r="F791" s="18"/>
    </row>
    <row r="792" spans="3:6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0</v>
      </c>
      <c r="F792" s="18"/>
    </row>
    <row r="793" spans="3:6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0</v>
      </c>
      <c r="F793" s="18"/>
    </row>
    <row r="794" spans="3:6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0</v>
      </c>
      <c r="F794" s="18"/>
    </row>
    <row r="795" spans="3:6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0</v>
      </c>
      <c r="F795" s="18"/>
    </row>
    <row r="796" spans="3:6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0</v>
      </c>
      <c r="F796" s="18"/>
    </row>
    <row r="797" spans="3:6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0</v>
      </c>
      <c r="F797" s="18"/>
    </row>
    <row r="798" spans="3:6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0</v>
      </c>
      <c r="F798" s="18"/>
    </row>
    <row r="799" spans="3:6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0</v>
      </c>
      <c r="F799" s="18"/>
    </row>
    <row r="800" spans="3:6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0</v>
      </c>
      <c r="F800" s="18"/>
    </row>
    <row r="801" spans="3:6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0</v>
      </c>
      <c r="F801" s="18"/>
    </row>
    <row r="802" spans="3:6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0</v>
      </c>
      <c r="F802" s="18"/>
    </row>
    <row r="803" spans="3:6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0</v>
      </c>
      <c r="F803" s="18"/>
    </row>
    <row r="804" spans="3:6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0</v>
      </c>
      <c r="F804" s="18"/>
    </row>
    <row r="805" spans="3:6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0</v>
      </c>
      <c r="F805" s="18"/>
    </row>
    <row r="806" spans="3:6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0</v>
      </c>
      <c r="F806" s="18"/>
    </row>
    <row r="807" spans="3:6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0</v>
      </c>
      <c r="F807" s="18"/>
    </row>
    <row r="808" spans="3:6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0</v>
      </c>
      <c r="F808" s="18"/>
    </row>
    <row r="809" spans="3:6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0</v>
      </c>
      <c r="F809" s="18"/>
    </row>
    <row r="810" spans="3:6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0</v>
      </c>
      <c r="F810" s="18"/>
    </row>
    <row r="811" spans="3:6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0</v>
      </c>
      <c r="F811" s="18"/>
    </row>
    <row r="812" spans="3:6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0</v>
      </c>
      <c r="F812" s="18"/>
    </row>
    <row r="813" spans="3:6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0</v>
      </c>
      <c r="F813" s="18"/>
    </row>
    <row r="814" spans="3:6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0</v>
      </c>
      <c r="F814" s="18"/>
    </row>
    <row r="815" spans="3:6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0</v>
      </c>
      <c r="F815" s="18"/>
    </row>
    <row r="816" spans="3:6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0</v>
      </c>
      <c r="F816" s="18"/>
    </row>
    <row r="817" spans="3:6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0</v>
      </c>
      <c r="F817" s="18"/>
    </row>
    <row r="818" spans="3:6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0</v>
      </c>
      <c r="F818" s="18"/>
    </row>
    <row r="819" spans="3:6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0</v>
      </c>
      <c r="F819" s="18"/>
    </row>
    <row r="820" spans="3:6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0</v>
      </c>
      <c r="F820" s="18"/>
    </row>
    <row r="821" spans="3:6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0</v>
      </c>
      <c r="F821" s="18"/>
    </row>
    <row r="822" spans="3:6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0</v>
      </c>
      <c r="F822" s="18"/>
    </row>
    <row r="823" spans="3:6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0</v>
      </c>
      <c r="F823" s="18"/>
    </row>
    <row r="824" spans="3:6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0</v>
      </c>
      <c r="F824" s="18"/>
    </row>
    <row r="825" spans="3:6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0</v>
      </c>
      <c r="F825" s="18"/>
    </row>
    <row r="826" spans="3:6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0</v>
      </c>
      <c r="F826" s="18"/>
    </row>
    <row r="827" spans="3:6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0</v>
      </c>
      <c r="F827" s="18"/>
    </row>
    <row r="828" spans="3:6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0</v>
      </c>
      <c r="F828" s="18"/>
    </row>
    <row r="829" spans="3:6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0</v>
      </c>
      <c r="F829" s="18"/>
    </row>
    <row r="830" spans="3:6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0</v>
      </c>
      <c r="F830" s="18"/>
    </row>
    <row r="831" spans="3:6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0</v>
      </c>
      <c r="F831" s="18"/>
    </row>
    <row r="832" spans="3:6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0</v>
      </c>
      <c r="F832" s="18"/>
    </row>
    <row r="833" spans="3:6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0</v>
      </c>
      <c r="F833" s="18"/>
    </row>
    <row r="834" spans="3:6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0</v>
      </c>
      <c r="F834" s="18"/>
    </row>
    <row r="835" spans="3:6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0</v>
      </c>
      <c r="F835" s="18"/>
    </row>
    <row r="836" spans="3:6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0</v>
      </c>
      <c r="F836" s="18"/>
    </row>
    <row r="837" spans="3:6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0</v>
      </c>
      <c r="F837" s="18"/>
    </row>
    <row r="838" spans="3:6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0</v>
      </c>
      <c r="F838" s="18"/>
    </row>
    <row r="839" spans="3:6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0</v>
      </c>
      <c r="F839" s="18"/>
    </row>
    <row r="840" spans="3:6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0</v>
      </c>
      <c r="F840" s="18"/>
    </row>
    <row r="841" spans="3:6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0</v>
      </c>
      <c r="F841" s="18"/>
    </row>
    <row r="842" spans="3:6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0</v>
      </c>
      <c r="F842" s="18"/>
    </row>
    <row r="843" spans="3:6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0</v>
      </c>
      <c r="F843" s="18"/>
    </row>
    <row r="844" spans="3:6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0</v>
      </c>
      <c r="F844" s="18"/>
    </row>
    <row r="845" spans="3:6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0</v>
      </c>
      <c r="F845" s="18"/>
    </row>
    <row r="846" spans="3:6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0</v>
      </c>
      <c r="F846" s="18"/>
    </row>
    <row r="847" spans="3:6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0</v>
      </c>
      <c r="F847" s="18"/>
    </row>
    <row r="848" spans="3:6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0</v>
      </c>
      <c r="F848" s="18"/>
    </row>
    <row r="849" spans="3:6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0</v>
      </c>
      <c r="F849" s="18"/>
    </row>
    <row r="850" spans="3:6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0</v>
      </c>
      <c r="F850" s="18"/>
    </row>
    <row r="851" spans="3:6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0</v>
      </c>
      <c r="F851" s="18"/>
    </row>
    <row r="852" spans="3:6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0</v>
      </c>
      <c r="F852" s="18"/>
    </row>
    <row r="853" spans="3:6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0</v>
      </c>
      <c r="F853" s="18"/>
    </row>
    <row r="854" spans="3:6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0</v>
      </c>
      <c r="F854" s="18"/>
    </row>
    <row r="855" spans="3:6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0</v>
      </c>
      <c r="F855" s="18"/>
    </row>
    <row r="856" spans="3:6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0</v>
      </c>
      <c r="F856" s="18"/>
    </row>
    <row r="857" spans="3:6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0</v>
      </c>
      <c r="F857" s="18"/>
    </row>
    <row r="858" spans="3:6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0</v>
      </c>
      <c r="F858" s="18"/>
    </row>
    <row r="859" spans="3:6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0</v>
      </c>
      <c r="F859" s="18"/>
    </row>
    <row r="860" spans="3:6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0</v>
      </c>
      <c r="F860" s="18"/>
    </row>
    <row r="861" spans="3:6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0</v>
      </c>
      <c r="F861" s="18"/>
    </row>
    <row r="862" spans="3:6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0</v>
      </c>
      <c r="F862" s="18"/>
    </row>
    <row r="863" spans="3:6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0</v>
      </c>
      <c r="F863" s="18"/>
    </row>
    <row r="864" spans="3:6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0</v>
      </c>
      <c r="F864" s="18"/>
    </row>
    <row r="865" spans="3:6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0</v>
      </c>
      <c r="F865" s="18"/>
    </row>
    <row r="866" spans="3:6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0</v>
      </c>
      <c r="F866" s="18"/>
    </row>
    <row r="867" spans="3:6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0</v>
      </c>
      <c r="F867" s="18"/>
    </row>
    <row r="868" spans="3:6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0</v>
      </c>
      <c r="F868" s="18"/>
    </row>
    <row r="869" spans="3:6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0</v>
      </c>
      <c r="F869" s="18"/>
    </row>
    <row r="870" spans="3:6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0</v>
      </c>
      <c r="F870" s="18"/>
    </row>
    <row r="871" spans="3:6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0</v>
      </c>
      <c r="F871" s="18"/>
    </row>
    <row r="872" spans="3:6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0</v>
      </c>
      <c r="F872" s="18"/>
    </row>
    <row r="873" spans="3:6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0</v>
      </c>
      <c r="F873" s="18"/>
    </row>
    <row r="874" spans="3:6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0</v>
      </c>
      <c r="F874" s="18"/>
    </row>
    <row r="875" spans="3:6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0</v>
      </c>
      <c r="F875" s="18"/>
    </row>
    <row r="876" spans="3:6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0</v>
      </c>
      <c r="F876" s="18"/>
    </row>
    <row r="877" spans="3:6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0</v>
      </c>
      <c r="F877" s="18"/>
    </row>
    <row r="878" spans="3:6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0</v>
      </c>
      <c r="F878" s="18"/>
    </row>
    <row r="879" spans="3:6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0</v>
      </c>
      <c r="F879" s="18"/>
    </row>
    <row r="880" spans="3:6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0</v>
      </c>
      <c r="F880" s="18"/>
    </row>
    <row r="881" spans="3:6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0</v>
      </c>
      <c r="F881" s="18"/>
    </row>
    <row r="882" spans="3:6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0</v>
      </c>
      <c r="F882" s="18"/>
    </row>
    <row r="883" spans="3:6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0</v>
      </c>
      <c r="F883" s="18"/>
    </row>
    <row r="884" spans="3:6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0</v>
      </c>
      <c r="F884" s="18"/>
    </row>
    <row r="885" spans="3:6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0</v>
      </c>
      <c r="F885" s="18"/>
    </row>
    <row r="886" spans="3:6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0</v>
      </c>
      <c r="F886" s="18"/>
    </row>
    <row r="887" spans="3:6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0</v>
      </c>
      <c r="F887" s="18"/>
    </row>
    <row r="888" spans="3:6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0</v>
      </c>
      <c r="F888" s="18"/>
    </row>
    <row r="889" spans="3:6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0</v>
      </c>
      <c r="F889" s="18"/>
    </row>
    <row r="890" spans="3:6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0</v>
      </c>
      <c r="F890" s="18"/>
    </row>
    <row r="891" spans="3:6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0</v>
      </c>
      <c r="F891" s="18"/>
    </row>
    <row r="892" spans="3:6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0</v>
      </c>
      <c r="F892" s="18"/>
    </row>
    <row r="893" spans="3:6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0</v>
      </c>
      <c r="F893" s="18"/>
    </row>
    <row r="894" spans="3:6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0</v>
      </c>
      <c r="F894" s="18"/>
    </row>
    <row r="895" spans="3:6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0</v>
      </c>
      <c r="F895" s="18"/>
    </row>
    <row r="896" spans="3:6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0</v>
      </c>
      <c r="F896" s="18"/>
    </row>
    <row r="897" spans="3:6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0</v>
      </c>
      <c r="F897" s="18"/>
    </row>
    <row r="898" spans="3:6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0</v>
      </c>
      <c r="F898" s="18"/>
    </row>
    <row r="899" spans="3:6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0</v>
      </c>
      <c r="F899" s="18"/>
    </row>
    <row r="900" spans="3:6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0</v>
      </c>
      <c r="F900" s="18"/>
    </row>
    <row r="901" spans="3:6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0</v>
      </c>
      <c r="F901" s="18"/>
    </row>
    <row r="902" spans="3:6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0</v>
      </c>
      <c r="F902" s="18"/>
    </row>
    <row r="903" spans="3:6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0</v>
      </c>
      <c r="F903" s="18"/>
    </row>
    <row r="904" spans="3:6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0</v>
      </c>
      <c r="F904" s="18"/>
    </row>
    <row r="905" spans="3:6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0</v>
      </c>
      <c r="F905" s="18"/>
    </row>
    <row r="906" spans="3:6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0</v>
      </c>
      <c r="F906" s="18"/>
    </row>
    <row r="907" spans="3:6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0</v>
      </c>
      <c r="F907" s="18"/>
    </row>
    <row r="908" spans="3:6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0</v>
      </c>
      <c r="F908" s="18"/>
    </row>
    <row r="909" spans="3:6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0</v>
      </c>
      <c r="F909" s="18"/>
    </row>
    <row r="910" spans="3:6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0</v>
      </c>
      <c r="F910" s="18"/>
    </row>
    <row r="911" spans="3:6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0</v>
      </c>
      <c r="F911" s="18"/>
    </row>
    <row r="912" spans="3:6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0</v>
      </c>
      <c r="F912" s="18"/>
    </row>
    <row r="913" spans="3:6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0</v>
      </c>
      <c r="F913" s="18"/>
    </row>
    <row r="914" spans="3:6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0</v>
      </c>
      <c r="F914" s="18"/>
    </row>
    <row r="915" spans="3:6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0</v>
      </c>
      <c r="F915" s="18"/>
    </row>
    <row r="916" spans="3:6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0</v>
      </c>
      <c r="F916" s="18"/>
    </row>
    <row r="917" spans="3:6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0</v>
      </c>
      <c r="F917" s="18"/>
    </row>
    <row r="918" spans="3:6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0</v>
      </c>
      <c r="F918" s="18"/>
    </row>
    <row r="919" spans="3:6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0</v>
      </c>
      <c r="F919" s="18"/>
    </row>
    <row r="920" spans="3:6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0</v>
      </c>
      <c r="F920" s="18"/>
    </row>
    <row r="921" spans="3:6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0</v>
      </c>
      <c r="F921" s="18"/>
    </row>
    <row r="922" spans="3:6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0</v>
      </c>
      <c r="F922" s="18"/>
    </row>
    <row r="923" spans="3:6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0</v>
      </c>
      <c r="F923" s="18"/>
    </row>
    <row r="924" spans="3:6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0</v>
      </c>
      <c r="F924" s="18"/>
    </row>
    <row r="925" spans="3:6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0</v>
      </c>
      <c r="F925" s="18"/>
    </row>
    <row r="926" spans="3:6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0</v>
      </c>
      <c r="F926" s="18"/>
    </row>
    <row r="927" spans="3:6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0</v>
      </c>
      <c r="F927" s="18"/>
    </row>
    <row r="928" spans="3:6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0</v>
      </c>
      <c r="F928" s="18"/>
    </row>
    <row r="929" spans="3:6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0</v>
      </c>
      <c r="F929" s="18"/>
    </row>
    <row r="930" spans="3:6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0</v>
      </c>
      <c r="F930" s="18"/>
    </row>
    <row r="931" spans="3:6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0</v>
      </c>
      <c r="F931" s="18"/>
    </row>
    <row r="932" spans="3:6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0</v>
      </c>
      <c r="F932" s="18"/>
    </row>
    <row r="933" spans="3:6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0</v>
      </c>
      <c r="F933" s="18"/>
    </row>
    <row r="934" spans="3:6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0</v>
      </c>
      <c r="F934" s="18"/>
    </row>
    <row r="935" spans="3:6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0</v>
      </c>
      <c r="F935" s="18"/>
    </row>
    <row r="936" spans="3:6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0</v>
      </c>
      <c r="F936" s="18"/>
    </row>
    <row r="937" spans="3:6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0</v>
      </c>
      <c r="F937" s="18"/>
    </row>
    <row r="938" spans="3:6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0</v>
      </c>
      <c r="F938" s="18"/>
    </row>
    <row r="939" spans="3:6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0</v>
      </c>
      <c r="F939" s="18"/>
    </row>
    <row r="940" spans="3:6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0</v>
      </c>
      <c r="F940" s="18"/>
    </row>
    <row r="941" spans="3:6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0</v>
      </c>
      <c r="F941" s="18"/>
    </row>
    <row r="942" spans="3:6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0</v>
      </c>
      <c r="F942" s="18"/>
    </row>
    <row r="943" spans="3:6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0</v>
      </c>
      <c r="F943" s="18"/>
    </row>
    <row r="944" spans="3:6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0</v>
      </c>
      <c r="F944" s="18"/>
    </row>
    <row r="945" spans="3:6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0</v>
      </c>
      <c r="F945" s="18"/>
    </row>
    <row r="946" spans="3:6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0</v>
      </c>
      <c r="F946" s="18"/>
    </row>
    <row r="947" spans="3:6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0</v>
      </c>
      <c r="F947" s="18"/>
    </row>
    <row r="948" spans="3:6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0</v>
      </c>
      <c r="F948" s="18"/>
    </row>
    <row r="949" spans="3:6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0</v>
      </c>
      <c r="F949" s="18"/>
    </row>
    <row r="950" spans="3:6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0</v>
      </c>
      <c r="F950" s="18"/>
    </row>
    <row r="951" spans="3:6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0</v>
      </c>
      <c r="F951" s="18"/>
    </row>
    <row r="952" spans="3:6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0</v>
      </c>
      <c r="F952" s="18"/>
    </row>
    <row r="953" spans="3:6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0</v>
      </c>
      <c r="F953" s="18"/>
    </row>
    <row r="954" spans="3:6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0</v>
      </c>
      <c r="F954" s="18"/>
    </row>
    <row r="955" spans="3:6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0</v>
      </c>
      <c r="F955" s="18"/>
    </row>
    <row r="956" spans="3:6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0</v>
      </c>
      <c r="F956" s="18"/>
    </row>
    <row r="957" spans="3:6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0</v>
      </c>
      <c r="F957" s="18"/>
    </row>
    <row r="958" spans="3:6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0</v>
      </c>
      <c r="F958" s="18"/>
    </row>
    <row r="959" spans="3:6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0</v>
      </c>
      <c r="F959" s="18"/>
    </row>
    <row r="960" spans="3:6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0</v>
      </c>
      <c r="F960" s="18"/>
    </row>
    <row r="961" spans="3:6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0</v>
      </c>
      <c r="F961" s="18"/>
    </row>
    <row r="962" spans="3:6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0</v>
      </c>
      <c r="F962" s="18"/>
    </row>
    <row r="963" spans="3:6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0</v>
      </c>
      <c r="F963" s="18"/>
    </row>
    <row r="964" spans="3:6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0</v>
      </c>
      <c r="F964" s="18"/>
    </row>
    <row r="965" spans="3:6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0</v>
      </c>
      <c r="F965" s="18"/>
    </row>
    <row r="966" spans="3:6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0</v>
      </c>
      <c r="F966" s="18"/>
    </row>
    <row r="967" spans="3:6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0</v>
      </c>
      <c r="F967" s="18"/>
    </row>
    <row r="968" spans="3:6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0</v>
      </c>
      <c r="F968" s="18"/>
    </row>
    <row r="969" spans="3:6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0</v>
      </c>
      <c r="F969" s="18"/>
    </row>
    <row r="970" spans="3:6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0</v>
      </c>
      <c r="F970" s="18"/>
    </row>
    <row r="971" spans="3:6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0</v>
      </c>
      <c r="F971" s="18"/>
    </row>
    <row r="972" spans="3:6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0</v>
      </c>
      <c r="F972" s="18"/>
    </row>
    <row r="973" spans="3:6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0</v>
      </c>
      <c r="F973" s="18"/>
    </row>
    <row r="974" spans="3:6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0</v>
      </c>
      <c r="F974" s="18"/>
    </row>
    <row r="975" spans="3:6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0</v>
      </c>
      <c r="F975" s="18"/>
    </row>
    <row r="976" spans="3:6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0</v>
      </c>
      <c r="F976" s="18"/>
    </row>
    <row r="977" spans="3:6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0</v>
      </c>
      <c r="F977" s="18"/>
    </row>
    <row r="978" spans="3:6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0</v>
      </c>
      <c r="F978" s="18"/>
    </row>
    <row r="979" spans="3:6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0</v>
      </c>
      <c r="F979" s="18"/>
    </row>
    <row r="980" spans="3:6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0</v>
      </c>
      <c r="F980" s="18"/>
    </row>
    <row r="981" spans="3:6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0</v>
      </c>
      <c r="F981" s="18"/>
    </row>
    <row r="982" spans="3:6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0</v>
      </c>
      <c r="F982" s="18"/>
    </row>
    <row r="983" spans="3:6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0</v>
      </c>
      <c r="F983" s="18"/>
    </row>
    <row r="984" spans="3:6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0</v>
      </c>
      <c r="F984" s="18"/>
    </row>
    <row r="985" spans="3:6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0</v>
      </c>
      <c r="F985" s="18"/>
    </row>
    <row r="986" spans="3:6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0</v>
      </c>
      <c r="F986" s="18"/>
    </row>
    <row r="987" spans="3:6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0</v>
      </c>
      <c r="F987" s="18"/>
    </row>
    <row r="988" spans="3:6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0</v>
      </c>
      <c r="F988" s="18"/>
    </row>
    <row r="989" spans="3:6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0</v>
      </c>
      <c r="F989" s="18"/>
    </row>
    <row r="990" spans="3:6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0</v>
      </c>
      <c r="F990" s="18"/>
    </row>
    <row r="991" spans="3:6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0</v>
      </c>
      <c r="F991" s="18"/>
    </row>
    <row r="992" spans="3:6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0</v>
      </c>
      <c r="F992" s="18"/>
    </row>
    <row r="993" spans="3:6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0</v>
      </c>
      <c r="F993" s="18"/>
    </row>
    <row r="994" spans="3:6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0</v>
      </c>
      <c r="F994" s="18"/>
    </row>
    <row r="995" spans="3:6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0</v>
      </c>
      <c r="F995" s="18"/>
    </row>
    <row r="996" spans="3:6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0</v>
      </c>
      <c r="F996" s="18"/>
    </row>
    <row r="997" spans="3:6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0</v>
      </c>
      <c r="F997" s="18"/>
    </row>
    <row r="998" spans="3:6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0</v>
      </c>
      <c r="F998" s="18"/>
    </row>
    <row r="999" spans="3:6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0</v>
      </c>
      <c r="F999" s="18"/>
    </row>
    <row r="1000" spans="3:6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0</v>
      </c>
      <c r="F1000" s="18"/>
    </row>
    <row r="1001" spans="3:6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0</v>
      </c>
      <c r="F1001" s="18"/>
    </row>
    <row r="1002" spans="3:6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0</v>
      </c>
      <c r="F1002" s="18"/>
    </row>
    <row r="1003" spans="3:6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0</v>
      </c>
      <c r="F1003" s="18"/>
    </row>
    <row r="1004" spans="3:6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0</v>
      </c>
      <c r="F1004" s="18"/>
    </row>
    <row r="1005" spans="3:6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0</v>
      </c>
      <c r="F1005" s="18"/>
    </row>
    <row r="1006" spans="3:6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0</v>
      </c>
      <c r="F1006" s="18"/>
    </row>
    <row r="1007" spans="3:6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0</v>
      </c>
      <c r="F1007" s="18"/>
    </row>
    <row r="1008" spans="3:6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0</v>
      </c>
      <c r="F1008" s="18"/>
    </row>
    <row r="1009" spans="3:6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0</v>
      </c>
      <c r="F1009" s="18"/>
    </row>
    <row r="1010" spans="3:6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0</v>
      </c>
      <c r="F1010" s="18"/>
    </row>
    <row r="1011" spans="3:6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0</v>
      </c>
      <c r="F1011" s="18"/>
    </row>
    <row r="1012" spans="3:6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0</v>
      </c>
      <c r="F1012" s="18"/>
    </row>
    <row r="1013" spans="3:6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0</v>
      </c>
      <c r="F1013" s="18"/>
    </row>
    <row r="1014" spans="3:6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0</v>
      </c>
      <c r="F1014" s="18"/>
    </row>
    <row r="1015" spans="3:6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0</v>
      </c>
      <c r="F1015" s="18"/>
    </row>
    <row r="1016" spans="3:6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0</v>
      </c>
      <c r="F1016" s="18"/>
    </row>
    <row r="1017" spans="3:6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0</v>
      </c>
      <c r="F1017" s="18"/>
    </row>
    <row r="1018" spans="3:6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0</v>
      </c>
      <c r="F1018" s="18"/>
    </row>
    <row r="1019" spans="3:6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0</v>
      </c>
      <c r="F1019" s="18"/>
    </row>
    <row r="1020" spans="3:6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0</v>
      </c>
      <c r="F1020" s="18"/>
    </row>
    <row r="1021" spans="3:6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0</v>
      </c>
      <c r="F1021" s="18"/>
    </row>
    <row r="1022" spans="3:6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0</v>
      </c>
      <c r="F1022" s="18"/>
    </row>
    <row r="1023" spans="3:6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0</v>
      </c>
      <c r="F1023" s="18"/>
    </row>
    <row r="1024" spans="3:6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0</v>
      </c>
      <c r="F1024" s="18"/>
    </row>
    <row r="1025" spans="3:6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0</v>
      </c>
      <c r="F1025" s="18"/>
    </row>
    <row r="1026" spans="3:6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0</v>
      </c>
      <c r="F1026" s="18"/>
    </row>
    <row r="1027" spans="3:6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0</v>
      </c>
      <c r="F1027" s="18"/>
    </row>
    <row r="1028" spans="3:6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0</v>
      </c>
      <c r="F1028" s="18"/>
    </row>
    <row r="1029" spans="3:6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0</v>
      </c>
      <c r="F1029" s="18"/>
    </row>
    <row r="1030" spans="3:6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0</v>
      </c>
      <c r="F1030" s="18"/>
    </row>
    <row r="1031" spans="3:6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0</v>
      </c>
      <c r="F1031" s="18"/>
    </row>
    <row r="1032" spans="3:6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0</v>
      </c>
      <c r="F1032" s="18"/>
    </row>
    <row r="1033" spans="3:6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0</v>
      </c>
      <c r="F1033" s="18"/>
    </row>
    <row r="1034" spans="3:6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0</v>
      </c>
      <c r="F1034" s="18"/>
    </row>
    <row r="1035" spans="3:6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0</v>
      </c>
      <c r="F1035" s="18"/>
    </row>
    <row r="1036" spans="3:6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0</v>
      </c>
      <c r="F1036" s="18"/>
    </row>
    <row r="1037" spans="3:6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0</v>
      </c>
      <c r="F1037" s="18"/>
    </row>
    <row r="1038" spans="3:6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0</v>
      </c>
      <c r="F1038" s="18"/>
    </row>
    <row r="1039" spans="3:6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0</v>
      </c>
      <c r="F1039" s="18"/>
    </row>
    <row r="1040" spans="3:6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0</v>
      </c>
      <c r="F1040" s="18"/>
    </row>
    <row r="1041" spans="3:6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0</v>
      </c>
      <c r="F1041" s="18"/>
    </row>
    <row r="1042" spans="3:6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0</v>
      </c>
      <c r="F1042" s="18"/>
    </row>
    <row r="1043" spans="3:6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0</v>
      </c>
      <c r="F1043" s="18"/>
    </row>
    <row r="1044" spans="3:6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0</v>
      </c>
      <c r="F1044" s="18"/>
    </row>
    <row r="1045" spans="3:6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0</v>
      </c>
      <c r="F1045" s="18"/>
    </row>
    <row r="1046" spans="3:6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0</v>
      </c>
      <c r="F1046" s="18"/>
    </row>
    <row r="1047" spans="3:6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0</v>
      </c>
      <c r="F1047" s="18"/>
    </row>
    <row r="1048" spans="3:6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0</v>
      </c>
      <c r="F1048" s="18"/>
    </row>
    <row r="1049" spans="3:6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0</v>
      </c>
      <c r="F1049" s="18"/>
    </row>
    <row r="1050" spans="3:6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0</v>
      </c>
      <c r="F1050" s="18"/>
    </row>
    <row r="1051" spans="3:6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0</v>
      </c>
      <c r="F1051" s="18"/>
    </row>
    <row r="1052" spans="3:6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0</v>
      </c>
      <c r="F1052" s="18"/>
    </row>
    <row r="1053" spans="3:6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0</v>
      </c>
      <c r="F1053" s="18"/>
    </row>
    <row r="1054" spans="3:6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0</v>
      </c>
      <c r="F1054" s="18"/>
    </row>
    <row r="1055" spans="3:6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0</v>
      </c>
      <c r="F1055" s="18"/>
    </row>
    <row r="1056" spans="3:6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0</v>
      </c>
      <c r="F1056" s="18"/>
    </row>
    <row r="1057" spans="3:6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0</v>
      </c>
      <c r="F1057" s="18"/>
    </row>
    <row r="1058" spans="3:6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0</v>
      </c>
      <c r="F1058" s="18"/>
    </row>
    <row r="1059" spans="3:6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0</v>
      </c>
      <c r="F1059" s="18"/>
    </row>
    <row r="1060" spans="3:6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0</v>
      </c>
      <c r="F1060" s="18"/>
    </row>
    <row r="1061" spans="3:6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0</v>
      </c>
      <c r="F1061" s="18"/>
    </row>
    <row r="1062" spans="3:6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0</v>
      </c>
      <c r="F1062" s="18"/>
    </row>
    <row r="1063" spans="3:6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0</v>
      </c>
      <c r="F1063" s="18"/>
    </row>
    <row r="1064" spans="3:6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0</v>
      </c>
      <c r="F1064" s="18"/>
    </row>
    <row r="1065" spans="3:6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0</v>
      </c>
      <c r="F1065" s="18"/>
    </row>
    <row r="1066" spans="3:6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0</v>
      </c>
      <c r="F1066" s="18"/>
    </row>
    <row r="1067" spans="3:6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0</v>
      </c>
      <c r="F1067" s="18"/>
    </row>
    <row r="1068" spans="3:6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0</v>
      </c>
      <c r="F1068" s="18"/>
    </row>
    <row r="1069" spans="3:6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0</v>
      </c>
      <c r="F1069" s="18"/>
    </row>
    <row r="1070" spans="3:6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0</v>
      </c>
      <c r="F1070" s="18"/>
    </row>
    <row r="1071" spans="3:6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0</v>
      </c>
      <c r="F1071" s="18"/>
    </row>
    <row r="1072" spans="3:6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0</v>
      </c>
      <c r="F1072" s="18"/>
    </row>
    <row r="1073" spans="3:6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0</v>
      </c>
      <c r="F1073" s="18"/>
    </row>
    <row r="1074" spans="3:6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0</v>
      </c>
      <c r="F1074" s="18"/>
    </row>
    <row r="1075" spans="3:6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0</v>
      </c>
      <c r="F1075" s="18"/>
    </row>
    <row r="1076" spans="3:6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0</v>
      </c>
      <c r="F1076" s="18"/>
    </row>
    <row r="1077" spans="3:6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0</v>
      </c>
      <c r="F1077" s="18"/>
    </row>
    <row r="1078" spans="3:6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0</v>
      </c>
      <c r="F1078" s="18"/>
    </row>
    <row r="1079" spans="3:6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0</v>
      </c>
      <c r="F1079" s="18"/>
    </row>
    <row r="1080" spans="3:6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0</v>
      </c>
      <c r="F1080" s="18"/>
    </row>
    <row r="1081" spans="3:6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0</v>
      </c>
      <c r="F1081" s="18"/>
    </row>
    <row r="1082" spans="3:6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0</v>
      </c>
      <c r="F1082" s="18"/>
    </row>
    <row r="1083" spans="3:6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0</v>
      </c>
      <c r="F1083" s="18"/>
    </row>
    <row r="1084" spans="3:6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0</v>
      </c>
      <c r="F1084" s="18"/>
    </row>
    <row r="1085" spans="3:6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0</v>
      </c>
      <c r="F1085" s="18"/>
    </row>
    <row r="1086" spans="3:6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0</v>
      </c>
      <c r="F1086" s="18"/>
    </row>
    <row r="1087" spans="3:6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0</v>
      </c>
      <c r="F1087" s="18"/>
    </row>
    <row r="1088" spans="3:6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0</v>
      </c>
      <c r="F1088" s="18"/>
    </row>
    <row r="1089" spans="3:6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0</v>
      </c>
      <c r="F1089" s="18"/>
    </row>
    <row r="1090" spans="3:6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0</v>
      </c>
      <c r="F1090" s="18"/>
    </row>
    <row r="1091" spans="3:6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0</v>
      </c>
      <c r="F1091" s="18"/>
    </row>
    <row r="1092" spans="3:6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0</v>
      </c>
      <c r="F1092" s="18"/>
    </row>
    <row r="1093" spans="3:6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0</v>
      </c>
      <c r="F1093" s="18"/>
    </row>
    <row r="1094" spans="3:6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0</v>
      </c>
      <c r="F1094" s="18"/>
    </row>
    <row r="1095" spans="3:6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0</v>
      </c>
      <c r="F1095" s="18"/>
    </row>
    <row r="1096" spans="3:6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0</v>
      </c>
      <c r="F1096" s="18"/>
    </row>
    <row r="1097" spans="3:6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0</v>
      </c>
      <c r="F1097" s="18"/>
    </row>
    <row r="1098" spans="3:6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0</v>
      </c>
      <c r="F1098" s="18"/>
    </row>
    <row r="1099" spans="3:6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0</v>
      </c>
      <c r="F1099" s="18"/>
    </row>
    <row r="1100" spans="3:6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0</v>
      </c>
      <c r="F1100" s="18"/>
    </row>
    <row r="1101" spans="3:6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0</v>
      </c>
      <c r="F1101" s="18"/>
    </row>
    <row r="1102" spans="3:6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0</v>
      </c>
      <c r="F1102" s="18"/>
    </row>
    <row r="1103" spans="3:6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0</v>
      </c>
      <c r="F1103" s="18"/>
    </row>
    <row r="1104" spans="3:6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0</v>
      </c>
      <c r="F1104" s="18"/>
    </row>
    <row r="1105" spans="3:6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0</v>
      </c>
      <c r="F1105" s="18"/>
    </row>
    <row r="1106" spans="3:6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0</v>
      </c>
      <c r="F1106" s="18"/>
    </row>
    <row r="1107" spans="3:6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0</v>
      </c>
      <c r="F1107" s="18"/>
    </row>
    <row r="1108" spans="3:6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0</v>
      </c>
      <c r="F1108" s="18"/>
    </row>
    <row r="1109" spans="3:6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0</v>
      </c>
      <c r="F1109" s="18"/>
    </row>
    <row r="1110" spans="3:6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0</v>
      </c>
      <c r="F1110" s="18"/>
    </row>
    <row r="1111" spans="3:6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0</v>
      </c>
      <c r="F1111" s="18"/>
    </row>
    <row r="1112" spans="3:6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0</v>
      </c>
      <c r="F1112" s="18"/>
    </row>
    <row r="1113" spans="3:6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0</v>
      </c>
      <c r="F1113" s="18"/>
    </row>
    <row r="1114" spans="3:6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0</v>
      </c>
      <c r="F1114" s="18"/>
    </row>
    <row r="1115" spans="3:6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0</v>
      </c>
      <c r="F1115" s="18"/>
    </row>
    <row r="1116" spans="3:6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0</v>
      </c>
      <c r="F1116" s="18"/>
    </row>
    <row r="1117" spans="3:6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0</v>
      </c>
      <c r="F1117" s="18"/>
    </row>
    <row r="1118" spans="3:6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0</v>
      </c>
      <c r="F1118" s="18"/>
    </row>
    <row r="1119" spans="3:6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0</v>
      </c>
      <c r="F1119" s="18"/>
    </row>
    <row r="1120" spans="3:6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0</v>
      </c>
      <c r="F1120" s="18"/>
    </row>
    <row r="1121" spans="3:6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0</v>
      </c>
      <c r="F1121" s="18"/>
    </row>
    <row r="1122" spans="3:6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0</v>
      </c>
      <c r="F1122" s="18"/>
    </row>
    <row r="1123" spans="3:6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0</v>
      </c>
      <c r="F1123" s="18"/>
    </row>
    <row r="1124" spans="3:6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0</v>
      </c>
      <c r="F1124" s="18"/>
    </row>
    <row r="1125" spans="3:6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0</v>
      </c>
      <c r="F1125" s="18"/>
    </row>
    <row r="1126" spans="3:6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0</v>
      </c>
      <c r="F1126" s="18"/>
    </row>
    <row r="1127" spans="3:6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0</v>
      </c>
      <c r="F1127" s="18"/>
    </row>
    <row r="1128" spans="3:6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0</v>
      </c>
      <c r="F1128" s="18"/>
    </row>
    <row r="1129" spans="3:6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0</v>
      </c>
      <c r="F1129" s="18"/>
    </row>
    <row r="1130" spans="3:6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0</v>
      </c>
      <c r="F1130" s="18"/>
    </row>
    <row r="1131" spans="3:6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0</v>
      </c>
      <c r="F1131" s="18"/>
    </row>
    <row r="1132" spans="3:6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0</v>
      </c>
      <c r="F1132" s="18"/>
    </row>
    <row r="1133" spans="3:6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0</v>
      </c>
      <c r="F1133" s="18"/>
    </row>
    <row r="1134" spans="3:6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0</v>
      </c>
      <c r="F1134" s="18"/>
    </row>
    <row r="1135" spans="3:6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0</v>
      </c>
      <c r="F1135" s="18"/>
    </row>
    <row r="1136" spans="3:6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0</v>
      </c>
      <c r="F1136" s="18"/>
    </row>
    <row r="1137" spans="3:6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0</v>
      </c>
      <c r="F1137" s="18"/>
    </row>
    <row r="1138" spans="3:6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0</v>
      </c>
      <c r="F1138" s="18"/>
    </row>
    <row r="1139" spans="3:6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0</v>
      </c>
      <c r="F1139" s="18"/>
    </row>
    <row r="1140" spans="3:6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0</v>
      </c>
      <c r="F1140" s="18"/>
    </row>
    <row r="1141" spans="3:6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0</v>
      </c>
      <c r="F1141" s="18"/>
    </row>
    <row r="1142" spans="3:6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0</v>
      </c>
      <c r="F1142" s="18"/>
    </row>
    <row r="1143" spans="3:6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0</v>
      </c>
      <c r="F1143" s="18"/>
    </row>
    <row r="1144" spans="3:6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0</v>
      </c>
      <c r="F1144" s="18"/>
    </row>
    <row r="1145" spans="3:6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0</v>
      </c>
      <c r="F1145" s="18"/>
    </row>
    <row r="1146" spans="3:6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0</v>
      </c>
      <c r="F1146" s="18"/>
    </row>
    <row r="1147" spans="3:6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0</v>
      </c>
      <c r="F1147" s="18"/>
    </row>
    <row r="1148" spans="3:6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0</v>
      </c>
      <c r="F1148" s="18"/>
    </row>
    <row r="1149" spans="3:6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0</v>
      </c>
      <c r="F1149" s="18"/>
    </row>
    <row r="1150" spans="3:6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0</v>
      </c>
      <c r="F1150" s="18"/>
    </row>
    <row r="1151" spans="3:6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0</v>
      </c>
      <c r="F1151" s="18"/>
    </row>
    <row r="1152" spans="3:6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0</v>
      </c>
      <c r="F1152" s="18"/>
    </row>
    <row r="1153" spans="3:6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0</v>
      </c>
      <c r="F1153" s="18"/>
    </row>
    <row r="1154" spans="3:6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0</v>
      </c>
      <c r="F1154" s="18"/>
    </row>
    <row r="1155" spans="3:6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0</v>
      </c>
      <c r="F1155" s="18"/>
    </row>
    <row r="1156" spans="3:6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0</v>
      </c>
      <c r="F1156" s="18"/>
    </row>
    <row r="1157" spans="3:6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0</v>
      </c>
      <c r="F1157" s="18"/>
    </row>
    <row r="1158" spans="3:6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0</v>
      </c>
      <c r="F1158" s="18"/>
    </row>
    <row r="1159" spans="3:6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0</v>
      </c>
      <c r="F1159" s="18"/>
    </row>
    <row r="1160" spans="3:6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0</v>
      </c>
      <c r="F1160" s="18"/>
    </row>
    <row r="1161" spans="3:6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0</v>
      </c>
      <c r="F1161" s="18"/>
    </row>
    <row r="1162" spans="3:6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0</v>
      </c>
      <c r="F1162" s="18"/>
    </row>
    <row r="1163" spans="3:6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0</v>
      </c>
      <c r="F1163" s="18"/>
    </row>
    <row r="1164" spans="3:6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0</v>
      </c>
      <c r="F1164" s="18"/>
    </row>
    <row r="1165" spans="3:6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0</v>
      </c>
      <c r="F1165" s="18"/>
    </row>
    <row r="1166" spans="3:6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0</v>
      </c>
      <c r="F1166" s="18"/>
    </row>
    <row r="1167" spans="3:6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0</v>
      </c>
      <c r="F1167" s="18"/>
    </row>
    <row r="1168" spans="3:6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0</v>
      </c>
      <c r="F1168" s="18"/>
    </row>
    <row r="1169" spans="3:6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0</v>
      </c>
      <c r="F1169" s="18"/>
    </row>
    <row r="1170" spans="3:6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0</v>
      </c>
      <c r="F1170" s="18"/>
    </row>
    <row r="1171" spans="3:6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0</v>
      </c>
      <c r="F1171" s="18"/>
    </row>
    <row r="1172" spans="3:6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0</v>
      </c>
      <c r="F1172" s="18"/>
    </row>
    <row r="1173" spans="3:6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0</v>
      </c>
      <c r="F1173" s="18"/>
    </row>
    <row r="1174" spans="3:6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0</v>
      </c>
      <c r="F1174" s="18"/>
    </row>
    <row r="1175" spans="3:6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0</v>
      </c>
      <c r="F1175" s="18"/>
    </row>
    <row r="1176" spans="3:6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0</v>
      </c>
      <c r="F1176" s="18"/>
    </row>
    <row r="1177" spans="3:6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0</v>
      </c>
      <c r="F1177" s="18"/>
    </row>
    <row r="1178" spans="3:6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0</v>
      </c>
      <c r="F1178" s="18"/>
    </row>
    <row r="1179" spans="3:6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0</v>
      </c>
      <c r="F1179" s="18"/>
    </row>
    <row r="1180" spans="3:6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0</v>
      </c>
      <c r="F1180" s="18"/>
    </row>
    <row r="1181" spans="3:6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0</v>
      </c>
      <c r="F1181" s="18"/>
    </row>
    <row r="1182" spans="3:6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0</v>
      </c>
      <c r="F1182" s="18"/>
    </row>
    <row r="1183" spans="3:6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0</v>
      </c>
      <c r="F1183" s="18"/>
    </row>
    <row r="1184" spans="3:6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0</v>
      </c>
      <c r="F1184" s="18"/>
    </row>
    <row r="1185" spans="3:6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0</v>
      </c>
      <c r="F1185" s="18"/>
    </row>
    <row r="1186" spans="3:6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0</v>
      </c>
      <c r="F1186" s="18"/>
    </row>
    <row r="1187" spans="3:6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0</v>
      </c>
      <c r="F1187" s="18"/>
    </row>
    <row r="1188" spans="3:6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0</v>
      </c>
      <c r="F1188" s="18"/>
    </row>
    <row r="1189" spans="3:6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0</v>
      </c>
      <c r="F1189" s="18"/>
    </row>
    <row r="1190" spans="3:6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0</v>
      </c>
      <c r="F1190" s="18"/>
    </row>
    <row r="1191" spans="3:6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0</v>
      </c>
      <c r="F1191" s="18"/>
    </row>
    <row r="1192" spans="3:6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0</v>
      </c>
      <c r="F1192" s="18"/>
    </row>
    <row r="1193" spans="3:6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0</v>
      </c>
      <c r="F1193" s="18"/>
    </row>
    <row r="1194" spans="3:6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0</v>
      </c>
      <c r="F1194" s="18"/>
    </row>
    <row r="1195" spans="3:6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0</v>
      </c>
      <c r="F1195" s="18"/>
    </row>
    <row r="1196" spans="3:6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0</v>
      </c>
      <c r="F1196" s="18"/>
    </row>
    <row r="1197" spans="3:6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0</v>
      </c>
      <c r="F1197" s="18"/>
    </row>
    <row r="1198" spans="3:6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0</v>
      </c>
      <c r="F1198" s="18"/>
    </row>
    <row r="1199" spans="3:6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0</v>
      </c>
      <c r="F1199" s="18"/>
    </row>
    <row r="1200" spans="3:6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0</v>
      </c>
      <c r="F1200" s="18"/>
    </row>
    <row r="1201" spans="3:6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0</v>
      </c>
      <c r="F1201" s="18"/>
    </row>
    <row r="1202" spans="3:6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0</v>
      </c>
      <c r="F1202" s="18"/>
    </row>
    <row r="1203" spans="3:6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0</v>
      </c>
      <c r="F1203" s="18"/>
    </row>
    <row r="1204" spans="3:6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0</v>
      </c>
      <c r="F1204" s="18"/>
    </row>
    <row r="1205" spans="3:6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0</v>
      </c>
      <c r="F1205" s="18"/>
    </row>
    <row r="1206" spans="3:6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0</v>
      </c>
      <c r="F1206" s="18"/>
    </row>
    <row r="1207" spans="3:6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0</v>
      </c>
      <c r="F1207" s="18"/>
    </row>
    <row r="1208" spans="3:6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0</v>
      </c>
      <c r="F1208" s="18"/>
    </row>
    <row r="1209" spans="3:6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0</v>
      </c>
      <c r="F1209" s="18"/>
    </row>
    <row r="1210" spans="3:6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0</v>
      </c>
      <c r="F1210" s="18"/>
    </row>
    <row r="1211" spans="3:6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0</v>
      </c>
      <c r="F1211" s="18"/>
    </row>
    <row r="1212" spans="3:6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0</v>
      </c>
      <c r="F1212" s="18"/>
    </row>
    <row r="1213" spans="3:6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0</v>
      </c>
      <c r="F1213" s="18"/>
    </row>
    <row r="1214" spans="3:6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0</v>
      </c>
      <c r="F1214" s="18"/>
    </row>
    <row r="1215" spans="3:6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0</v>
      </c>
      <c r="F1215" s="18"/>
    </row>
    <row r="1216" spans="3:6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0</v>
      </c>
      <c r="F1216" s="18"/>
    </row>
    <row r="1217" spans="3:6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0</v>
      </c>
      <c r="F1217" s="18"/>
    </row>
    <row r="1218" spans="3:6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0</v>
      </c>
      <c r="F1218" s="18"/>
    </row>
    <row r="1219" spans="3:6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0</v>
      </c>
      <c r="F1219" s="18"/>
    </row>
    <row r="1220" spans="3:6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0</v>
      </c>
      <c r="F1220" s="18"/>
    </row>
    <row r="1221" spans="3:6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0</v>
      </c>
      <c r="F1221" s="18"/>
    </row>
    <row r="1222" spans="3:6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0</v>
      </c>
      <c r="F1222" s="18"/>
    </row>
    <row r="1223" spans="3:6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0</v>
      </c>
      <c r="F1223" s="18"/>
    </row>
    <row r="1224" spans="3:6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0</v>
      </c>
      <c r="F1224" s="18"/>
    </row>
    <row r="1225" spans="3:6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0</v>
      </c>
      <c r="F1225" s="18"/>
    </row>
    <row r="1226" spans="3:6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0</v>
      </c>
      <c r="F1226" s="18"/>
    </row>
    <row r="1227" spans="3:6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0</v>
      </c>
      <c r="F1227" s="18"/>
    </row>
    <row r="1228" spans="3:6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0</v>
      </c>
      <c r="F1228" s="18"/>
    </row>
    <row r="1229" spans="3:6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0</v>
      </c>
      <c r="F1229" s="18"/>
    </row>
    <row r="1230" spans="3:6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0</v>
      </c>
      <c r="F1230" s="18"/>
    </row>
    <row r="1231" spans="3:6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0</v>
      </c>
      <c r="F1231" s="18"/>
    </row>
    <row r="1232" spans="3:6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0</v>
      </c>
      <c r="F1232" s="18"/>
    </row>
    <row r="1233" spans="3:6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0</v>
      </c>
      <c r="F1233" s="18"/>
    </row>
    <row r="1234" spans="3:6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0</v>
      </c>
      <c r="F1234" s="18"/>
    </row>
    <row r="1235" spans="3:6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0</v>
      </c>
      <c r="F1235" s="18"/>
    </row>
    <row r="1236" spans="3:6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0</v>
      </c>
      <c r="F1236" s="18"/>
    </row>
    <row r="1237" spans="3:6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0</v>
      </c>
      <c r="F1237" s="18"/>
    </row>
    <row r="1238" spans="3:6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0</v>
      </c>
      <c r="F1238" s="18"/>
    </row>
    <row r="1239" spans="3:6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0</v>
      </c>
      <c r="F1239" s="18"/>
    </row>
    <row r="1240" spans="3:6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0</v>
      </c>
      <c r="F1240" s="18"/>
    </row>
    <row r="1241" spans="3:6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0</v>
      </c>
      <c r="F1241" s="18"/>
    </row>
    <row r="1242" spans="3:6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0</v>
      </c>
      <c r="F1242" s="18"/>
    </row>
    <row r="1243" spans="3:6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0</v>
      </c>
      <c r="F1243" s="18"/>
    </row>
    <row r="1244" spans="3:6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0</v>
      </c>
      <c r="F1244" s="18"/>
    </row>
    <row r="1245" spans="3:6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0</v>
      </c>
      <c r="F1245" s="18"/>
    </row>
    <row r="1246" spans="3:6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0</v>
      </c>
      <c r="F1246" s="18"/>
    </row>
    <row r="1247" spans="3:6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0</v>
      </c>
      <c r="F1247" s="18"/>
    </row>
    <row r="1248" spans="3:6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0</v>
      </c>
      <c r="F1248" s="18"/>
    </row>
    <row r="1249" spans="3:6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0</v>
      </c>
      <c r="F1249" s="18"/>
    </row>
    <row r="1250" spans="3:6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0</v>
      </c>
      <c r="F1250" s="18"/>
    </row>
    <row r="1251" spans="3:6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0</v>
      </c>
      <c r="F1251" s="18"/>
    </row>
    <row r="1252" spans="3:6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0</v>
      </c>
      <c r="F1252" s="18"/>
    </row>
    <row r="1253" spans="3:6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0</v>
      </c>
      <c r="F1253" s="18"/>
    </row>
    <row r="1254" spans="3:6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0</v>
      </c>
      <c r="F1254" s="18"/>
    </row>
    <row r="1255" spans="3:6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0</v>
      </c>
      <c r="F1255" s="18"/>
    </row>
    <row r="1256" spans="3:6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0</v>
      </c>
      <c r="F1256" s="18"/>
    </row>
    <row r="1257" spans="3:6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0</v>
      </c>
      <c r="F1257" s="18"/>
    </row>
    <row r="1258" spans="3:6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0</v>
      </c>
      <c r="F1258" s="18"/>
    </row>
    <row r="1259" spans="3:6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0</v>
      </c>
      <c r="F1259" s="18"/>
    </row>
    <row r="1260" spans="3:6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0</v>
      </c>
      <c r="F1260" s="18"/>
    </row>
    <row r="1261" spans="3:6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0</v>
      </c>
      <c r="F1261" s="18"/>
    </row>
    <row r="1262" spans="3:6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0</v>
      </c>
      <c r="F1262" s="18"/>
    </row>
    <row r="1263" spans="3:6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0</v>
      </c>
      <c r="F1263" s="18"/>
    </row>
    <row r="1264" spans="3:6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0</v>
      </c>
      <c r="F1264" s="18"/>
    </row>
    <row r="1265" spans="3:6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0</v>
      </c>
      <c r="F1265" s="18"/>
    </row>
    <row r="1266" spans="3:6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0</v>
      </c>
      <c r="F1266" s="18"/>
    </row>
    <row r="1267" spans="3:6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0</v>
      </c>
      <c r="F1267" s="18"/>
    </row>
    <row r="1268" spans="3:6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0</v>
      </c>
      <c r="F1268" s="18"/>
    </row>
    <row r="1269" spans="3:6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0</v>
      </c>
      <c r="F1269" s="18"/>
    </row>
    <row r="1270" spans="3:6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0</v>
      </c>
      <c r="F1270" s="18"/>
    </row>
    <row r="1271" spans="3:6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0</v>
      </c>
      <c r="F1271" s="18"/>
    </row>
    <row r="1272" spans="3:6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0</v>
      </c>
      <c r="F1272" s="18"/>
    </row>
    <row r="1273" spans="3:6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0</v>
      </c>
      <c r="F1273" s="18"/>
    </row>
    <row r="1274" spans="3:6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0</v>
      </c>
      <c r="F1274" s="18"/>
    </row>
    <row r="1275" spans="3:6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0</v>
      </c>
      <c r="F1275" s="18"/>
    </row>
    <row r="1276" spans="3:6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0</v>
      </c>
      <c r="F1276" s="18"/>
    </row>
    <row r="1277" spans="3:6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0</v>
      </c>
      <c r="F1277" s="18"/>
    </row>
    <row r="1278" spans="3:6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0</v>
      </c>
      <c r="F1278" s="18"/>
    </row>
    <row r="1279" spans="3:6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0</v>
      </c>
      <c r="F1279" s="18"/>
    </row>
    <row r="1280" spans="3:6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0</v>
      </c>
      <c r="F1280" s="18"/>
    </row>
    <row r="1281" spans="3:6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0</v>
      </c>
      <c r="F1281" s="18"/>
    </row>
    <row r="1282" spans="3:6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0</v>
      </c>
      <c r="F1282" s="18"/>
    </row>
    <row r="1283" spans="3:6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0</v>
      </c>
      <c r="F1283" s="18"/>
    </row>
    <row r="1284" spans="3:6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0</v>
      </c>
      <c r="F1284" s="18"/>
    </row>
    <row r="1285" spans="3:6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0</v>
      </c>
      <c r="F1285" s="18"/>
    </row>
    <row r="1286" spans="3:6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0</v>
      </c>
      <c r="F1286" s="18"/>
    </row>
    <row r="1287" spans="3:6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0</v>
      </c>
      <c r="F1287" s="18"/>
    </row>
    <row r="1288" spans="3:6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0</v>
      </c>
      <c r="F1288" s="18"/>
    </row>
    <row r="1289" spans="3:6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0</v>
      </c>
      <c r="F1289" s="18"/>
    </row>
    <row r="1290" spans="3:6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0</v>
      </c>
      <c r="F1290" s="18"/>
    </row>
    <row r="1291" spans="3:6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0</v>
      </c>
      <c r="F1291" s="18"/>
    </row>
    <row r="1292" spans="3:6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0</v>
      </c>
      <c r="F1292" s="18"/>
    </row>
    <row r="1293" spans="3:6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0</v>
      </c>
      <c r="F1293" s="18"/>
    </row>
    <row r="1294" spans="3:6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0</v>
      </c>
      <c r="F1294" s="18"/>
    </row>
    <row r="1295" spans="3:6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0</v>
      </c>
      <c r="F1295" s="18"/>
    </row>
    <row r="1296" spans="3:6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0</v>
      </c>
      <c r="F1296" s="18"/>
    </row>
    <row r="1297" spans="3:6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0</v>
      </c>
      <c r="F1297" s="18"/>
    </row>
    <row r="1298" spans="3:6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0</v>
      </c>
      <c r="F1298" s="18"/>
    </row>
    <row r="1299" spans="3:6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0</v>
      </c>
      <c r="F1299" s="18"/>
    </row>
    <row r="1300" spans="3:6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0</v>
      </c>
      <c r="F1300" s="18"/>
    </row>
    <row r="1301" spans="3:6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0</v>
      </c>
      <c r="F1301" s="18"/>
    </row>
    <row r="1302" spans="3:6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0</v>
      </c>
      <c r="F1302" s="18"/>
    </row>
    <row r="1303" spans="3:6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0</v>
      </c>
      <c r="F1303" s="18"/>
    </row>
    <row r="1304" spans="3:6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0</v>
      </c>
      <c r="F1304" s="18"/>
    </row>
    <row r="1305" spans="3:6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0</v>
      </c>
      <c r="F1305" s="18"/>
    </row>
    <row r="1306" spans="3:6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0</v>
      </c>
      <c r="F1306" s="18"/>
    </row>
    <row r="1307" spans="3:6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0</v>
      </c>
      <c r="F1307" s="18"/>
    </row>
    <row r="1308" spans="3:6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0</v>
      </c>
      <c r="F1308" s="18"/>
    </row>
    <row r="1309" spans="3:6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0</v>
      </c>
      <c r="F1309" s="18"/>
    </row>
    <row r="1310" spans="3:6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0</v>
      </c>
      <c r="F1310" s="18"/>
    </row>
    <row r="1311" spans="3:6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0</v>
      </c>
      <c r="F1311" s="18"/>
    </row>
    <row r="1312" spans="3:6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0</v>
      </c>
      <c r="F1312" s="18"/>
    </row>
    <row r="1313" spans="3:6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0</v>
      </c>
      <c r="F1313" s="18"/>
    </row>
    <row r="1314" spans="3:6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0</v>
      </c>
      <c r="F1314" s="18"/>
    </row>
    <row r="1315" spans="3:6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0</v>
      </c>
      <c r="F1315" s="18"/>
    </row>
    <row r="1316" spans="3:6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0</v>
      </c>
      <c r="F1316" s="18"/>
    </row>
    <row r="1317" spans="3:6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0</v>
      </c>
      <c r="F1317" s="18"/>
    </row>
    <row r="1318" spans="3:6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0</v>
      </c>
      <c r="F1318" s="18"/>
    </row>
    <row r="1319" spans="3:6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0</v>
      </c>
      <c r="F1319" s="18"/>
    </row>
    <row r="1320" spans="3:6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0</v>
      </c>
      <c r="F1320" s="18"/>
    </row>
    <row r="1321" spans="3:6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0</v>
      </c>
      <c r="F1321" s="18"/>
    </row>
    <row r="1322" spans="3:6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0</v>
      </c>
      <c r="F1322" s="18"/>
    </row>
    <row r="1323" spans="3:6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0</v>
      </c>
      <c r="F1323" s="18"/>
    </row>
    <row r="1324" spans="3:6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0</v>
      </c>
      <c r="F1324" s="18"/>
    </row>
    <row r="1325" spans="3:6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0</v>
      </c>
      <c r="F1325" s="18"/>
    </row>
    <row r="1326" spans="3:6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0</v>
      </c>
      <c r="F1326" s="18"/>
    </row>
    <row r="1327" spans="3:6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0</v>
      </c>
      <c r="F1327" s="18"/>
    </row>
    <row r="1328" spans="3:6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0</v>
      </c>
      <c r="F1328" s="18"/>
    </row>
    <row r="1329" spans="3:6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0</v>
      </c>
      <c r="F1329" s="18"/>
    </row>
    <row r="1330" spans="3:6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0</v>
      </c>
      <c r="F1330" s="18"/>
    </row>
    <row r="1331" spans="3:6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0</v>
      </c>
      <c r="F1331" s="18"/>
    </row>
    <row r="1332" spans="3:6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0</v>
      </c>
      <c r="F1332" s="18"/>
    </row>
    <row r="1333" spans="3:6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0</v>
      </c>
      <c r="F1333" s="18"/>
    </row>
    <row r="1334" spans="3:6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0</v>
      </c>
      <c r="F1334" s="18"/>
    </row>
    <row r="1335" spans="3:6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0</v>
      </c>
      <c r="F1335" s="18"/>
    </row>
    <row r="1336" spans="3:6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0</v>
      </c>
      <c r="F1336" s="18"/>
    </row>
    <row r="1337" spans="3:6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0</v>
      </c>
      <c r="F1337" s="18"/>
    </row>
    <row r="1338" spans="3:6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0</v>
      </c>
      <c r="F1338" s="18"/>
    </row>
    <row r="1339" spans="3:6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0</v>
      </c>
      <c r="F1339" s="18"/>
    </row>
    <row r="1340" spans="3:6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0</v>
      </c>
      <c r="F1340" s="18"/>
    </row>
    <row r="1341" spans="3:6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0</v>
      </c>
      <c r="F1341" s="18"/>
    </row>
    <row r="1342" spans="3:6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0</v>
      </c>
      <c r="F1342" s="18"/>
    </row>
    <row r="1343" spans="3:6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0</v>
      </c>
      <c r="F1343" s="18"/>
    </row>
    <row r="1344" spans="3:6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0</v>
      </c>
      <c r="F1344" s="18"/>
    </row>
    <row r="1345" spans="3:6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0</v>
      </c>
      <c r="F1345" s="18"/>
    </row>
    <row r="1346" spans="3:6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0</v>
      </c>
      <c r="F1346" s="18"/>
    </row>
    <row r="1347" spans="3:6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0</v>
      </c>
      <c r="F1347" s="18"/>
    </row>
    <row r="1348" spans="3:6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0</v>
      </c>
      <c r="F1348" s="18"/>
    </row>
    <row r="1349" spans="3:6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0</v>
      </c>
      <c r="F1349" s="18"/>
    </row>
    <row r="1350" spans="3:6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0</v>
      </c>
      <c r="F1350" s="18"/>
    </row>
    <row r="1351" spans="3:6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0</v>
      </c>
      <c r="F1351" s="18"/>
    </row>
    <row r="1352" spans="3:6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0</v>
      </c>
      <c r="F1352" s="18"/>
    </row>
    <row r="1353" spans="3:6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0</v>
      </c>
      <c r="F1353" s="18"/>
    </row>
    <row r="1354" spans="3:6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0</v>
      </c>
      <c r="F1354" s="18"/>
    </row>
    <row r="1355" spans="3:6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0</v>
      </c>
      <c r="F1355" s="18"/>
    </row>
    <row r="1356" spans="3:6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0</v>
      </c>
      <c r="F1356" s="18"/>
    </row>
    <row r="1357" spans="3:6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0</v>
      </c>
      <c r="F1357" s="18"/>
    </row>
    <row r="1358" spans="3:6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0</v>
      </c>
      <c r="F1358" s="18"/>
    </row>
    <row r="1359" spans="3:6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0</v>
      </c>
      <c r="F1359" s="18"/>
    </row>
    <row r="1360" spans="3:6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0</v>
      </c>
      <c r="F1360" s="18"/>
    </row>
    <row r="1361" spans="3:6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0</v>
      </c>
      <c r="F1361" s="18"/>
    </row>
    <row r="1362" spans="3:6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0</v>
      </c>
      <c r="F1362" s="18"/>
    </row>
    <row r="1363" spans="3:6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0</v>
      </c>
      <c r="F1363" s="18"/>
    </row>
    <row r="1364" spans="3:6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0</v>
      </c>
      <c r="F1364" s="18"/>
    </row>
    <row r="1365" spans="3:6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0</v>
      </c>
      <c r="F1365" s="18"/>
    </row>
    <row r="1366" spans="3:6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0</v>
      </c>
      <c r="F1366" s="18"/>
    </row>
    <row r="1367" spans="3:6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0</v>
      </c>
      <c r="F1367" s="18"/>
    </row>
    <row r="1368" spans="3:6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0</v>
      </c>
      <c r="F1368" s="18"/>
    </row>
    <row r="1369" spans="3:6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0</v>
      </c>
      <c r="F1369" s="18"/>
    </row>
    <row r="1370" spans="3:6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0</v>
      </c>
      <c r="F1370" s="18"/>
    </row>
    <row r="1371" spans="3:6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0</v>
      </c>
      <c r="F1371" s="18"/>
    </row>
    <row r="1372" spans="3:6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0</v>
      </c>
      <c r="F1372" s="18"/>
    </row>
    <row r="1373" spans="3:6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0</v>
      </c>
      <c r="F1373" s="18"/>
    </row>
    <row r="1374" spans="3:6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0</v>
      </c>
      <c r="F1374" s="18"/>
    </row>
    <row r="1375" spans="3:6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0</v>
      </c>
      <c r="F1375" s="18"/>
    </row>
    <row r="1376" spans="3:6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0</v>
      </c>
      <c r="F1376" s="18"/>
    </row>
    <row r="1377" spans="3:6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0</v>
      </c>
      <c r="F1377" s="18"/>
    </row>
    <row r="1378" spans="3:6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0</v>
      </c>
      <c r="F1378" s="18"/>
    </row>
    <row r="1379" spans="3:6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0</v>
      </c>
      <c r="F1379" s="18"/>
    </row>
    <row r="1380" spans="3:6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0</v>
      </c>
      <c r="F1380" s="18"/>
    </row>
    <row r="1381" spans="3:6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0</v>
      </c>
      <c r="F1381" s="18"/>
    </row>
    <row r="1382" spans="3:6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0</v>
      </c>
      <c r="F1382" s="18"/>
    </row>
    <row r="1383" spans="3:6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0</v>
      </c>
      <c r="F1383" s="18"/>
    </row>
    <row r="1384" spans="3:6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0</v>
      </c>
      <c r="F1384" s="18"/>
    </row>
    <row r="1385" spans="3:6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0</v>
      </c>
      <c r="F1385" s="18"/>
    </row>
    <row r="1386" spans="3:6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0</v>
      </c>
      <c r="F1386" s="18"/>
    </row>
    <row r="1387" spans="3:6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0</v>
      </c>
      <c r="F1387" s="18"/>
    </row>
    <row r="1388" spans="3:6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0</v>
      </c>
      <c r="F1388" s="18"/>
    </row>
    <row r="1389" spans="3:6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0</v>
      </c>
      <c r="F1389" s="18"/>
    </row>
    <row r="1390" spans="3:6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0</v>
      </c>
      <c r="F1390" s="18"/>
    </row>
    <row r="1391" spans="3:6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0</v>
      </c>
      <c r="F1391" s="18"/>
    </row>
    <row r="1392" spans="3:6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0</v>
      </c>
      <c r="F1392" s="18"/>
    </row>
    <row r="1393" spans="3:6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0</v>
      </c>
      <c r="F1393" s="18"/>
    </row>
    <row r="1394" spans="3:6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0</v>
      </c>
      <c r="F1394" s="18"/>
    </row>
    <row r="1395" spans="3:6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0</v>
      </c>
      <c r="F1395" s="18"/>
    </row>
    <row r="1396" spans="3:6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0</v>
      </c>
      <c r="F1396" s="18"/>
    </row>
    <row r="1397" spans="3:6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0</v>
      </c>
      <c r="F1397" s="18"/>
    </row>
    <row r="1398" spans="3:6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0</v>
      </c>
      <c r="F1398" s="18"/>
    </row>
    <row r="1399" spans="3:6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0</v>
      </c>
      <c r="F1399" s="18"/>
    </row>
    <row r="1400" spans="3:6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0</v>
      </c>
      <c r="F1400" s="18"/>
    </row>
    <row r="1401" spans="3:6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0</v>
      </c>
      <c r="F1401" s="18"/>
    </row>
    <row r="1402" spans="3:6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0</v>
      </c>
      <c r="F1402" s="18"/>
    </row>
    <row r="1403" spans="3:6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0</v>
      </c>
      <c r="F1403" s="18"/>
    </row>
    <row r="1404" spans="3:6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0</v>
      </c>
      <c r="F1404" s="18"/>
    </row>
    <row r="1405" spans="3:6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0</v>
      </c>
      <c r="F1405" s="18"/>
    </row>
    <row r="1406" spans="3:6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0</v>
      </c>
      <c r="F1406" s="18"/>
    </row>
    <row r="1407" spans="3:6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0</v>
      </c>
      <c r="F1407" s="18"/>
    </row>
    <row r="1408" spans="3:6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0</v>
      </c>
      <c r="F1408" s="18"/>
    </row>
    <row r="1409" spans="3:6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0</v>
      </c>
      <c r="F1409" s="18"/>
    </row>
    <row r="1410" spans="3:6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0</v>
      </c>
      <c r="F1410" s="18"/>
    </row>
    <row r="1411" spans="3:6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0</v>
      </c>
      <c r="F1411" s="18"/>
    </row>
    <row r="1412" spans="3:6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0</v>
      </c>
      <c r="F1412" s="18"/>
    </row>
    <row r="1413" spans="3:6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0</v>
      </c>
      <c r="F1413" s="18"/>
    </row>
    <row r="1414" spans="3:6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0</v>
      </c>
      <c r="F1414" s="18"/>
    </row>
    <row r="1415" spans="3:6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0</v>
      </c>
      <c r="F1415" s="18"/>
    </row>
    <row r="1416" spans="3:6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0</v>
      </c>
      <c r="F1416" s="18"/>
    </row>
    <row r="1417" spans="3:6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0</v>
      </c>
      <c r="F1417" s="18"/>
    </row>
    <row r="1418" spans="3:6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0</v>
      </c>
      <c r="F1418" s="18"/>
    </row>
    <row r="1419" spans="3:6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0</v>
      </c>
      <c r="F1419" s="18"/>
    </row>
    <row r="1420" spans="3:6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0</v>
      </c>
      <c r="F1420" s="18"/>
    </row>
    <row r="1421" spans="3:6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0</v>
      </c>
      <c r="F1421" s="18"/>
    </row>
    <row r="1422" spans="3:6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0</v>
      </c>
      <c r="F1422" s="18"/>
    </row>
    <row r="1423" spans="3:6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0</v>
      </c>
      <c r="F1423" s="18"/>
    </row>
    <row r="1424" spans="3:6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0</v>
      </c>
      <c r="F1424" s="18"/>
    </row>
    <row r="1425" spans="3:6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0</v>
      </c>
      <c r="F1425" s="18"/>
    </row>
    <row r="1426" spans="3:6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0</v>
      </c>
      <c r="F1426" s="18"/>
    </row>
    <row r="1427" spans="3:6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0</v>
      </c>
      <c r="F1427" s="18"/>
    </row>
    <row r="1428" spans="3:6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0</v>
      </c>
      <c r="F1428" s="18"/>
    </row>
    <row r="1429" spans="3:6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0</v>
      </c>
      <c r="F1429" s="18"/>
    </row>
    <row r="1430" spans="3:6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0</v>
      </c>
      <c r="F1430" s="18"/>
    </row>
    <row r="1431" spans="3:6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0</v>
      </c>
      <c r="F1431" s="18"/>
    </row>
    <row r="1432" spans="3:6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0</v>
      </c>
      <c r="F1432" s="18"/>
    </row>
    <row r="1433" spans="3:6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0</v>
      </c>
      <c r="F1433" s="18"/>
    </row>
    <row r="1434" spans="3:6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0</v>
      </c>
      <c r="F1434" s="18"/>
    </row>
    <row r="1435" spans="3:6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0</v>
      </c>
      <c r="F1435" s="18"/>
    </row>
    <row r="1436" spans="3:6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0</v>
      </c>
      <c r="F1436" s="18"/>
    </row>
    <row r="1437" spans="3:6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0</v>
      </c>
      <c r="F1437" s="18"/>
    </row>
    <row r="1438" spans="3:6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0</v>
      </c>
      <c r="F1438" s="18"/>
    </row>
    <row r="1439" spans="3:6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0</v>
      </c>
      <c r="F1439" s="18"/>
    </row>
    <row r="1440" spans="3:6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0</v>
      </c>
      <c r="F1440" s="18"/>
    </row>
    <row r="1441" spans="3:6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0</v>
      </c>
      <c r="F1441" s="18"/>
    </row>
    <row r="1442" spans="3:6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0</v>
      </c>
      <c r="F1442" s="18"/>
    </row>
    <row r="1443" spans="3:6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0</v>
      </c>
      <c r="F1443" s="18"/>
    </row>
    <row r="1444" spans="3:6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0</v>
      </c>
      <c r="F1444" s="18"/>
    </row>
    <row r="1445" spans="3:6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0</v>
      </c>
      <c r="F1445" s="18"/>
    </row>
    <row r="1446" spans="3:6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0</v>
      </c>
      <c r="F1446" s="18"/>
    </row>
    <row r="1447" spans="3:6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0</v>
      </c>
      <c r="F1447" s="18"/>
    </row>
    <row r="1448" spans="3:6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0</v>
      </c>
      <c r="F1448" s="18"/>
    </row>
    <row r="1449" spans="3:6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0</v>
      </c>
      <c r="F1449" s="18"/>
    </row>
    <row r="1450" spans="3:6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0</v>
      </c>
      <c r="F1450" s="18"/>
    </row>
    <row r="1451" spans="3:6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0</v>
      </c>
      <c r="F1451" s="18"/>
    </row>
    <row r="1452" spans="3:6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0</v>
      </c>
      <c r="F1452" s="18"/>
    </row>
    <row r="1453" spans="3:6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0</v>
      </c>
      <c r="F1453" s="18"/>
    </row>
    <row r="1454" spans="3:6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0</v>
      </c>
      <c r="F1454" s="18"/>
    </row>
    <row r="1455" spans="3:6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0</v>
      </c>
      <c r="F1455" s="18"/>
    </row>
    <row r="1456" spans="3:6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0</v>
      </c>
      <c r="F1456" s="18"/>
    </row>
    <row r="1457" spans="3:6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0</v>
      </c>
      <c r="F1457" s="18"/>
    </row>
    <row r="1458" spans="3:6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0</v>
      </c>
      <c r="F1458" s="18"/>
    </row>
    <row r="1459" spans="3:6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0</v>
      </c>
      <c r="F1459" s="18"/>
    </row>
    <row r="1460" spans="3:6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0</v>
      </c>
      <c r="F1460" s="18"/>
    </row>
    <row r="1461" spans="3:6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0</v>
      </c>
      <c r="F1461" s="18"/>
    </row>
    <row r="1462" spans="3:6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0</v>
      </c>
      <c r="F1462" s="18"/>
    </row>
    <row r="1463" spans="3:6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0</v>
      </c>
      <c r="F1463" s="18"/>
    </row>
    <row r="1464" spans="3:6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0</v>
      </c>
      <c r="F1464" s="18"/>
    </row>
    <row r="1465" spans="3:6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0</v>
      </c>
      <c r="F1465" s="18"/>
    </row>
    <row r="1466" spans="3:6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0</v>
      </c>
      <c r="F1466" s="18"/>
    </row>
    <row r="1467" spans="3:6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0</v>
      </c>
      <c r="F1467" s="18"/>
    </row>
    <row r="1468" spans="3:6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0</v>
      </c>
      <c r="F1468" s="18"/>
    </row>
    <row r="1469" spans="3:6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0</v>
      </c>
      <c r="F1469" s="18"/>
    </row>
    <row r="1470" spans="3:6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0</v>
      </c>
      <c r="F1470" s="18"/>
    </row>
    <row r="1471" spans="3:6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0</v>
      </c>
      <c r="F1471" s="18"/>
    </row>
    <row r="1472" spans="3:6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0</v>
      </c>
      <c r="F1472" s="18"/>
    </row>
    <row r="1473" spans="3:6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0</v>
      </c>
      <c r="F1473" s="18"/>
    </row>
    <row r="1474" spans="3:6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0</v>
      </c>
      <c r="F1474" s="18"/>
    </row>
    <row r="1475" spans="3:6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0</v>
      </c>
      <c r="F1475" s="18"/>
    </row>
    <row r="1476" spans="3:6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0</v>
      </c>
      <c r="F1476" s="18"/>
    </row>
    <row r="1477" spans="3:6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0</v>
      </c>
      <c r="F1477" s="18"/>
    </row>
    <row r="1478" spans="3:6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0</v>
      </c>
      <c r="F1478" s="18"/>
    </row>
    <row r="1479" spans="3:6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0</v>
      </c>
      <c r="F1479" s="18"/>
    </row>
    <row r="1480" spans="3:6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0</v>
      </c>
      <c r="F1480" s="18"/>
    </row>
    <row r="1481" spans="3:6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0</v>
      </c>
      <c r="F1481" s="18"/>
    </row>
    <row r="1482" spans="3:6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0</v>
      </c>
      <c r="F1482" s="18"/>
    </row>
    <row r="1483" spans="3:6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0</v>
      </c>
      <c r="F1483" s="18"/>
    </row>
    <row r="1484" spans="3:6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0</v>
      </c>
      <c r="F1484" s="18"/>
    </row>
    <row r="1485" spans="3:6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0</v>
      </c>
      <c r="F1485" s="18"/>
    </row>
    <row r="1486" spans="3:6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0</v>
      </c>
      <c r="F1486" s="18"/>
    </row>
    <row r="1487" spans="3:6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0</v>
      </c>
      <c r="F1487" s="18"/>
    </row>
    <row r="1488" spans="3:6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0</v>
      </c>
      <c r="F1488" s="18"/>
    </row>
    <row r="1489" spans="3:6" x14ac:dyDescent="0.25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0</v>
      </c>
      <c r="F1489" s="18"/>
    </row>
    <row r="1490" spans="3:6" x14ac:dyDescent="0.25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0</v>
      </c>
      <c r="F1490" s="18"/>
    </row>
    <row r="1491" spans="3:6" x14ac:dyDescent="0.25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0</v>
      </c>
      <c r="F1491" s="18"/>
    </row>
    <row r="1492" spans="3:6" x14ac:dyDescent="0.25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0</v>
      </c>
      <c r="F1492" s="18"/>
    </row>
    <row r="1493" spans="3:6" x14ac:dyDescent="0.25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0</v>
      </c>
      <c r="F1493" s="18"/>
    </row>
    <row r="1494" spans="3:6" x14ac:dyDescent="0.25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0</v>
      </c>
      <c r="F1494" s="18"/>
    </row>
    <row r="1495" spans="3:6" x14ac:dyDescent="0.25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0</v>
      </c>
      <c r="F1495" s="18"/>
    </row>
    <row r="1496" spans="3:6" x14ac:dyDescent="0.25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0</v>
      </c>
      <c r="F1496" s="18"/>
    </row>
    <row r="1497" spans="3:6" x14ac:dyDescent="0.25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0</v>
      </c>
      <c r="F1497" s="18"/>
    </row>
    <row r="1498" spans="3:6" x14ac:dyDescent="0.25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0</v>
      </c>
      <c r="F1498" s="18"/>
    </row>
    <row r="1499" spans="3:6" x14ac:dyDescent="0.25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0</v>
      </c>
      <c r="F1499" s="18"/>
    </row>
    <row r="1500" spans="3:6" x14ac:dyDescent="0.25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0</v>
      </c>
      <c r="F1500" s="18"/>
    </row>
    <row r="1501" spans="3:6" x14ac:dyDescent="0.25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0</v>
      </c>
      <c r="F1501" s="18"/>
    </row>
    <row r="1502" spans="3:6" x14ac:dyDescent="0.25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0</v>
      </c>
      <c r="F1502" s="18"/>
    </row>
    <row r="1503" spans="3:6" x14ac:dyDescent="0.25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0</v>
      </c>
      <c r="F1503" s="18"/>
    </row>
    <row r="1504" spans="3:6" x14ac:dyDescent="0.25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0</v>
      </c>
      <c r="F1504" s="18"/>
    </row>
    <row r="1505" spans="3:6" x14ac:dyDescent="0.25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0</v>
      </c>
      <c r="F1505" s="18"/>
    </row>
    <row r="1506" spans="3:6" x14ac:dyDescent="0.25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0</v>
      </c>
      <c r="F1506" s="18"/>
    </row>
    <row r="1507" spans="3:6" x14ac:dyDescent="0.25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0</v>
      </c>
      <c r="F1507" s="18"/>
    </row>
    <row r="1508" spans="3:6" x14ac:dyDescent="0.25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0</v>
      </c>
      <c r="F1508" s="18"/>
    </row>
    <row r="1509" spans="3:6" x14ac:dyDescent="0.25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0</v>
      </c>
      <c r="F1509" s="18"/>
    </row>
    <row r="1510" spans="3:6" x14ac:dyDescent="0.25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0</v>
      </c>
      <c r="F1510" s="18"/>
    </row>
    <row r="1511" spans="3:6" x14ac:dyDescent="0.25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0</v>
      </c>
      <c r="F1511" s="18"/>
    </row>
    <row r="1512" spans="3:6" x14ac:dyDescent="0.25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0</v>
      </c>
      <c r="F1512" s="18"/>
    </row>
    <row r="1513" spans="3:6" x14ac:dyDescent="0.25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0</v>
      </c>
      <c r="F1513" s="18"/>
    </row>
    <row r="1514" spans="3:6" x14ac:dyDescent="0.25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0</v>
      </c>
      <c r="F1514" s="18"/>
    </row>
    <row r="1515" spans="3:6" x14ac:dyDescent="0.25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0</v>
      </c>
      <c r="F1515" s="18"/>
    </row>
    <row r="1516" spans="3:6" x14ac:dyDescent="0.25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0</v>
      </c>
      <c r="F1516" s="18"/>
    </row>
    <row r="1517" spans="3:6" x14ac:dyDescent="0.25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0</v>
      </c>
      <c r="F1517" s="18"/>
    </row>
    <row r="1518" spans="3:6" x14ac:dyDescent="0.25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0</v>
      </c>
      <c r="F1518" s="18"/>
    </row>
    <row r="1519" spans="3:6" x14ac:dyDescent="0.25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0</v>
      </c>
      <c r="F1519" s="18"/>
    </row>
    <row r="1520" spans="3:6" x14ac:dyDescent="0.25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0</v>
      </c>
      <c r="F1520" s="18"/>
    </row>
    <row r="1521" spans="3:6" x14ac:dyDescent="0.25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0</v>
      </c>
      <c r="F1521" s="18"/>
    </row>
    <row r="1522" spans="3:6" x14ac:dyDescent="0.25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0</v>
      </c>
      <c r="F1522" s="18"/>
    </row>
    <row r="1523" spans="3:6" x14ac:dyDescent="0.25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0</v>
      </c>
      <c r="F1523" s="18"/>
    </row>
    <row r="1524" spans="3:6" x14ac:dyDescent="0.25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0</v>
      </c>
      <c r="F1524" s="18"/>
    </row>
    <row r="1525" spans="3:6" x14ac:dyDescent="0.25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0</v>
      </c>
      <c r="F1525" s="18"/>
    </row>
    <row r="1526" spans="3:6" x14ac:dyDescent="0.25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0</v>
      </c>
      <c r="F1526" s="18"/>
    </row>
    <row r="1527" spans="3:6" x14ac:dyDescent="0.25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0</v>
      </c>
      <c r="F1527" s="18"/>
    </row>
    <row r="1528" spans="3:6" x14ac:dyDescent="0.25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0</v>
      </c>
      <c r="F1528" s="18"/>
    </row>
    <row r="1529" spans="3:6" x14ac:dyDescent="0.25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0</v>
      </c>
      <c r="F1529" s="18"/>
    </row>
    <row r="1530" spans="3:6" x14ac:dyDescent="0.25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0</v>
      </c>
      <c r="F1530" s="18"/>
    </row>
    <row r="1531" spans="3:6" x14ac:dyDescent="0.25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0</v>
      </c>
      <c r="F1531" s="18"/>
    </row>
    <row r="1532" spans="3:6" x14ac:dyDescent="0.25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0</v>
      </c>
      <c r="F1532" s="18"/>
    </row>
    <row r="1533" spans="3:6" x14ac:dyDescent="0.25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0</v>
      </c>
      <c r="F1533" s="18"/>
    </row>
    <row r="1534" spans="3:6" x14ac:dyDescent="0.25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0</v>
      </c>
      <c r="F1534" s="18"/>
    </row>
    <row r="1535" spans="3:6" x14ac:dyDescent="0.25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0</v>
      </c>
      <c r="F1535" s="18"/>
    </row>
    <row r="1536" spans="3:6" x14ac:dyDescent="0.25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0</v>
      </c>
      <c r="F1536" s="18"/>
    </row>
    <row r="1537" spans="3:6" x14ac:dyDescent="0.25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0</v>
      </c>
      <c r="F1537" s="18"/>
    </row>
    <row r="1538" spans="3:6" x14ac:dyDescent="0.25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0</v>
      </c>
      <c r="F1538" s="18"/>
    </row>
    <row r="1539" spans="3:6" x14ac:dyDescent="0.25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0</v>
      </c>
      <c r="F1539" s="18"/>
    </row>
    <row r="1540" spans="3:6" x14ac:dyDescent="0.25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0</v>
      </c>
      <c r="F1540" s="18"/>
    </row>
    <row r="1541" spans="3:6" x14ac:dyDescent="0.25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0</v>
      </c>
      <c r="F1541" s="18"/>
    </row>
    <row r="1542" spans="3:6" x14ac:dyDescent="0.25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0</v>
      </c>
      <c r="F1542" s="18"/>
    </row>
    <row r="1543" spans="3:6" x14ac:dyDescent="0.25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0</v>
      </c>
      <c r="F1543" s="18"/>
    </row>
    <row r="1544" spans="3:6" x14ac:dyDescent="0.25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0</v>
      </c>
      <c r="F1544" s="18"/>
    </row>
    <row r="1545" spans="3:6" x14ac:dyDescent="0.25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0</v>
      </c>
      <c r="F1545" s="18"/>
    </row>
    <row r="1546" spans="3:6" x14ac:dyDescent="0.25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0</v>
      </c>
      <c r="F1546" s="18"/>
    </row>
    <row r="1547" spans="3:6" x14ac:dyDescent="0.25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0</v>
      </c>
      <c r="F1547" s="18"/>
    </row>
    <row r="1548" spans="3:6" x14ac:dyDescent="0.25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0</v>
      </c>
      <c r="F1548" s="18"/>
    </row>
    <row r="1549" spans="3:6" x14ac:dyDescent="0.25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0</v>
      </c>
      <c r="F1549" s="18"/>
    </row>
    <row r="1550" spans="3:6" x14ac:dyDescent="0.25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0</v>
      </c>
      <c r="F1550" s="18"/>
    </row>
    <row r="1551" spans="3:6" x14ac:dyDescent="0.25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0</v>
      </c>
      <c r="F1551" s="18"/>
    </row>
    <row r="1552" spans="3:6" x14ac:dyDescent="0.25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0</v>
      </c>
      <c r="F1552" s="18"/>
    </row>
    <row r="1553" spans="3:6" x14ac:dyDescent="0.25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0</v>
      </c>
      <c r="F1553" s="18"/>
    </row>
    <row r="1554" spans="3:6" x14ac:dyDescent="0.25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0</v>
      </c>
      <c r="F1554" s="18"/>
    </row>
    <row r="1555" spans="3:6" x14ac:dyDescent="0.25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0</v>
      </c>
      <c r="F1555" s="18"/>
    </row>
    <row r="1556" spans="3:6" x14ac:dyDescent="0.25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0</v>
      </c>
      <c r="F1556" s="18"/>
    </row>
    <row r="1557" spans="3:6" x14ac:dyDescent="0.25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0</v>
      </c>
      <c r="F1557" s="18"/>
    </row>
    <row r="1558" spans="3:6" x14ac:dyDescent="0.25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0</v>
      </c>
      <c r="F1558" s="18"/>
    </row>
    <row r="1559" spans="3:6" x14ac:dyDescent="0.25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0</v>
      </c>
      <c r="F1559" s="18"/>
    </row>
    <row r="1560" spans="3:6" x14ac:dyDescent="0.25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0</v>
      </c>
      <c r="F1560" s="18"/>
    </row>
    <row r="1561" spans="3:6" x14ac:dyDescent="0.25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0</v>
      </c>
      <c r="F1561" s="18"/>
    </row>
    <row r="1562" spans="3:6" x14ac:dyDescent="0.25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0</v>
      </c>
      <c r="F1562" s="18"/>
    </row>
    <row r="1563" spans="3:6" x14ac:dyDescent="0.25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0</v>
      </c>
      <c r="F1563" s="18"/>
    </row>
    <row r="1564" spans="3:6" x14ac:dyDescent="0.25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0</v>
      </c>
      <c r="F1564" s="18"/>
    </row>
    <row r="1565" spans="3:6" x14ac:dyDescent="0.25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0</v>
      </c>
      <c r="F1565" s="18"/>
    </row>
    <row r="1566" spans="3:6" x14ac:dyDescent="0.25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0</v>
      </c>
      <c r="F1566" s="18"/>
    </row>
    <row r="1567" spans="3:6" x14ac:dyDescent="0.25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0</v>
      </c>
      <c r="F1567" s="18"/>
    </row>
    <row r="1568" spans="3:6" x14ac:dyDescent="0.25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0</v>
      </c>
      <c r="F1568" s="18"/>
    </row>
    <row r="1569" spans="3:6" x14ac:dyDescent="0.25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0</v>
      </c>
      <c r="F1569" s="18"/>
    </row>
    <row r="1570" spans="3:6" x14ac:dyDescent="0.25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0</v>
      </c>
      <c r="F1570" s="18"/>
    </row>
    <row r="1571" spans="3:6" x14ac:dyDescent="0.25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0</v>
      </c>
      <c r="F1571" s="18"/>
    </row>
    <row r="1572" spans="3:6" x14ac:dyDescent="0.25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0</v>
      </c>
      <c r="F1572" s="18"/>
    </row>
    <row r="1573" spans="3:6" x14ac:dyDescent="0.25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0</v>
      </c>
      <c r="F1573" s="18"/>
    </row>
    <row r="1574" spans="3:6" x14ac:dyDescent="0.25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0</v>
      </c>
      <c r="F1574" s="18"/>
    </row>
    <row r="1575" spans="3:6" x14ac:dyDescent="0.25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0</v>
      </c>
      <c r="F1575" s="18"/>
    </row>
    <row r="1576" spans="3:6" x14ac:dyDescent="0.25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0</v>
      </c>
      <c r="F1576" s="18"/>
    </row>
    <row r="1577" spans="3:6" x14ac:dyDescent="0.25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0</v>
      </c>
      <c r="F1577" s="18"/>
    </row>
    <row r="1578" spans="3:6" x14ac:dyDescent="0.25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0</v>
      </c>
      <c r="F1578" s="18"/>
    </row>
    <row r="1579" spans="3:6" x14ac:dyDescent="0.25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0</v>
      </c>
      <c r="F1579" s="18"/>
    </row>
    <row r="1580" spans="3:6" x14ac:dyDescent="0.25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0</v>
      </c>
      <c r="F1580" s="18"/>
    </row>
    <row r="1581" spans="3:6" x14ac:dyDescent="0.25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0</v>
      </c>
      <c r="F1581" s="18"/>
    </row>
    <row r="1582" spans="3:6" x14ac:dyDescent="0.25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0</v>
      </c>
      <c r="F1582" s="18"/>
    </row>
    <row r="1583" spans="3:6" x14ac:dyDescent="0.25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0</v>
      </c>
      <c r="F1583" s="18"/>
    </row>
    <row r="1584" spans="3:6" x14ac:dyDescent="0.25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0</v>
      </c>
      <c r="F1584" s="18"/>
    </row>
    <row r="1585" spans="3:6" x14ac:dyDescent="0.25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0</v>
      </c>
      <c r="F1585" s="18"/>
    </row>
    <row r="1586" spans="3:6" x14ac:dyDescent="0.25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0</v>
      </c>
      <c r="F1586" s="18"/>
    </row>
    <row r="1587" spans="3:6" x14ac:dyDescent="0.25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0</v>
      </c>
      <c r="F1587" s="18"/>
    </row>
    <row r="1588" spans="3:6" x14ac:dyDescent="0.25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0</v>
      </c>
      <c r="F1588" s="18"/>
    </row>
    <row r="1589" spans="3:6" x14ac:dyDescent="0.25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0</v>
      </c>
      <c r="F1589" s="18"/>
    </row>
    <row r="1590" spans="3:6" x14ac:dyDescent="0.25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0</v>
      </c>
      <c r="F1590" s="18"/>
    </row>
    <row r="1591" spans="3:6" x14ac:dyDescent="0.25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0</v>
      </c>
      <c r="F1591" s="18"/>
    </row>
    <row r="1592" spans="3:6" x14ac:dyDescent="0.25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0</v>
      </c>
      <c r="F1592" s="18"/>
    </row>
    <row r="1593" spans="3:6" x14ac:dyDescent="0.25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0</v>
      </c>
      <c r="F1593" s="18"/>
    </row>
    <row r="1594" spans="3:6" x14ac:dyDescent="0.25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0</v>
      </c>
      <c r="F1594" s="18"/>
    </row>
    <row r="1595" spans="3:6" x14ac:dyDescent="0.25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0</v>
      </c>
      <c r="F1595" s="18"/>
    </row>
    <row r="1596" spans="3:6" x14ac:dyDescent="0.25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0</v>
      </c>
      <c r="F1596" s="18"/>
    </row>
    <row r="1597" spans="3:6" x14ac:dyDescent="0.25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0</v>
      </c>
      <c r="F1597" s="18"/>
    </row>
    <row r="1598" spans="3:6" x14ac:dyDescent="0.25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0</v>
      </c>
      <c r="F1598" s="18"/>
    </row>
    <row r="1599" spans="3:6" x14ac:dyDescent="0.25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0</v>
      </c>
      <c r="F1599" s="18"/>
    </row>
    <row r="1600" spans="3:6" x14ac:dyDescent="0.25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0</v>
      </c>
      <c r="F1600" s="18"/>
    </row>
    <row r="1601" spans="3:6" x14ac:dyDescent="0.25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0</v>
      </c>
      <c r="F1601" s="18"/>
    </row>
    <row r="1602" spans="3:6" x14ac:dyDescent="0.25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0</v>
      </c>
      <c r="F1602" s="18"/>
    </row>
    <row r="1603" spans="3:6" x14ac:dyDescent="0.25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0</v>
      </c>
      <c r="F1603" s="18"/>
    </row>
    <row r="1604" spans="3:6" x14ac:dyDescent="0.25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0</v>
      </c>
      <c r="F1604" s="18"/>
    </row>
    <row r="1605" spans="3:6" x14ac:dyDescent="0.25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0</v>
      </c>
      <c r="F1605" s="18"/>
    </row>
    <row r="1606" spans="3:6" x14ac:dyDescent="0.25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0</v>
      </c>
      <c r="F1606" s="18"/>
    </row>
    <row r="1607" spans="3:6" x14ac:dyDescent="0.25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0</v>
      </c>
      <c r="F1607" s="18"/>
    </row>
    <row r="1608" spans="3:6" x14ac:dyDescent="0.25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0</v>
      </c>
      <c r="F1608" s="18"/>
    </row>
    <row r="1609" spans="3:6" x14ac:dyDescent="0.25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0</v>
      </c>
      <c r="F1609" s="18"/>
    </row>
    <row r="1610" spans="3:6" x14ac:dyDescent="0.25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0</v>
      </c>
      <c r="F1610" s="18"/>
    </row>
    <row r="1611" spans="3:6" x14ac:dyDescent="0.25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0</v>
      </c>
      <c r="F1611" s="18"/>
    </row>
    <row r="1612" spans="3:6" x14ac:dyDescent="0.25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0</v>
      </c>
      <c r="F1612" s="18"/>
    </row>
    <row r="1613" spans="3:6" x14ac:dyDescent="0.25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0</v>
      </c>
      <c r="F1613" s="18"/>
    </row>
    <row r="1614" spans="3:6" x14ac:dyDescent="0.25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0</v>
      </c>
      <c r="F1614" s="18"/>
    </row>
    <row r="1615" spans="3:6" x14ac:dyDescent="0.25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0</v>
      </c>
      <c r="F1615" s="18"/>
    </row>
    <row r="1616" spans="3:6" x14ac:dyDescent="0.25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0</v>
      </c>
      <c r="F1616" s="18"/>
    </row>
    <row r="1617" spans="3:6" x14ac:dyDescent="0.25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0</v>
      </c>
      <c r="F1617" s="18"/>
    </row>
    <row r="1618" spans="3:6" x14ac:dyDescent="0.25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0</v>
      </c>
      <c r="F1618" s="18"/>
    </row>
    <row r="1619" spans="3:6" x14ac:dyDescent="0.25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0</v>
      </c>
      <c r="F1619" s="18"/>
    </row>
    <row r="1620" spans="3:6" x14ac:dyDescent="0.25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0</v>
      </c>
      <c r="F1620" s="18"/>
    </row>
    <row r="1621" spans="3:6" x14ac:dyDescent="0.25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0</v>
      </c>
      <c r="F1621" s="18"/>
    </row>
    <row r="1622" spans="3:6" x14ac:dyDescent="0.25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0</v>
      </c>
      <c r="F1622" s="18"/>
    </row>
    <row r="1623" spans="3:6" x14ac:dyDescent="0.25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0</v>
      </c>
      <c r="F1623" s="18"/>
    </row>
    <row r="1624" spans="3:6" x14ac:dyDescent="0.25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0</v>
      </c>
      <c r="F1624" s="18"/>
    </row>
    <row r="1625" spans="3:6" x14ac:dyDescent="0.25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0</v>
      </c>
      <c r="F1625" s="18"/>
    </row>
    <row r="1626" spans="3:6" x14ac:dyDescent="0.25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0</v>
      </c>
      <c r="F1626" s="18"/>
    </row>
    <row r="1627" spans="3:6" x14ac:dyDescent="0.25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0</v>
      </c>
      <c r="F1627" s="18"/>
    </row>
    <row r="1628" spans="3:6" x14ac:dyDescent="0.25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0</v>
      </c>
      <c r="F1628" s="18"/>
    </row>
    <row r="1629" spans="3:6" x14ac:dyDescent="0.25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0</v>
      </c>
      <c r="F1629" s="18"/>
    </row>
    <row r="1630" spans="3:6" x14ac:dyDescent="0.25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0</v>
      </c>
      <c r="F1630" s="18"/>
    </row>
    <row r="1631" spans="3:6" x14ac:dyDescent="0.25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0</v>
      </c>
      <c r="F1631" s="18"/>
    </row>
    <row r="1632" spans="3:6" x14ac:dyDescent="0.25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0</v>
      </c>
      <c r="F1632" s="18"/>
    </row>
    <row r="1633" spans="3:6" x14ac:dyDescent="0.25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0</v>
      </c>
      <c r="F1633" s="18"/>
    </row>
    <row r="1634" spans="3:6" x14ac:dyDescent="0.25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0</v>
      </c>
      <c r="F1634" s="18"/>
    </row>
    <row r="1635" spans="3:6" x14ac:dyDescent="0.25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0</v>
      </c>
      <c r="F1635" s="18"/>
    </row>
    <row r="1636" spans="3:6" x14ac:dyDescent="0.25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0</v>
      </c>
      <c r="F1636" s="18"/>
    </row>
    <row r="1637" spans="3:6" x14ac:dyDescent="0.25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0</v>
      </c>
      <c r="F1637" s="18"/>
    </row>
    <row r="1638" spans="3:6" x14ac:dyDescent="0.25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0</v>
      </c>
      <c r="F1638" s="18"/>
    </row>
    <row r="1639" spans="3:6" x14ac:dyDescent="0.25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0</v>
      </c>
      <c r="F1639" s="18"/>
    </row>
    <row r="1640" spans="3:6" x14ac:dyDescent="0.25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0</v>
      </c>
      <c r="F1640" s="18"/>
    </row>
    <row r="1641" spans="3:6" x14ac:dyDescent="0.25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0</v>
      </c>
      <c r="F1641" s="18"/>
    </row>
    <row r="1642" spans="3:6" x14ac:dyDescent="0.25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0</v>
      </c>
      <c r="F1642" s="18"/>
    </row>
    <row r="1643" spans="3:6" x14ac:dyDescent="0.25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0</v>
      </c>
      <c r="F1643" s="18"/>
    </row>
    <row r="1644" spans="3:6" x14ac:dyDescent="0.25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0</v>
      </c>
      <c r="F1644" s="18"/>
    </row>
    <row r="1645" spans="3:6" x14ac:dyDescent="0.25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0</v>
      </c>
      <c r="F1645" s="18"/>
    </row>
    <row r="1646" spans="3:6" x14ac:dyDescent="0.25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0</v>
      </c>
      <c r="F1646" s="18"/>
    </row>
    <row r="1647" spans="3:6" x14ac:dyDescent="0.25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0</v>
      </c>
      <c r="F1647" s="18"/>
    </row>
    <row r="1648" spans="3:6" x14ac:dyDescent="0.25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0</v>
      </c>
      <c r="F1648" s="18"/>
    </row>
    <row r="1649" spans="3:6" x14ac:dyDescent="0.25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0</v>
      </c>
      <c r="F1649" s="18"/>
    </row>
    <row r="1650" spans="3:6" x14ac:dyDescent="0.25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0</v>
      </c>
      <c r="F1650" s="18"/>
    </row>
    <row r="1651" spans="3:6" x14ac:dyDescent="0.25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0</v>
      </c>
      <c r="F1651" s="18"/>
    </row>
    <row r="1652" spans="3:6" x14ac:dyDescent="0.25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0</v>
      </c>
      <c r="F1652" s="18"/>
    </row>
    <row r="1653" spans="3:6" x14ac:dyDescent="0.25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0</v>
      </c>
      <c r="F1653" s="18"/>
    </row>
    <row r="1654" spans="3:6" x14ac:dyDescent="0.25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0</v>
      </c>
      <c r="F1654" s="18"/>
    </row>
    <row r="1655" spans="3:6" x14ac:dyDescent="0.25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0</v>
      </c>
      <c r="F1655" s="18"/>
    </row>
    <row r="1656" spans="3:6" x14ac:dyDescent="0.25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0</v>
      </c>
      <c r="F1656" s="18"/>
    </row>
    <row r="1657" spans="3:6" x14ac:dyDescent="0.25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0</v>
      </c>
      <c r="F1657" s="18"/>
    </row>
    <row r="1658" spans="3:6" x14ac:dyDescent="0.25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0</v>
      </c>
      <c r="F1658" s="18"/>
    </row>
    <row r="1659" spans="3:6" x14ac:dyDescent="0.25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0</v>
      </c>
      <c r="F1659" s="18"/>
    </row>
    <row r="1660" spans="3:6" x14ac:dyDescent="0.25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0</v>
      </c>
      <c r="F1660" s="18"/>
    </row>
    <row r="1661" spans="3:6" x14ac:dyDescent="0.25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0</v>
      </c>
      <c r="F1661" s="18"/>
    </row>
    <row r="1662" spans="3:6" x14ac:dyDescent="0.25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0</v>
      </c>
      <c r="F1662" s="18"/>
    </row>
    <row r="1663" spans="3:6" x14ac:dyDescent="0.25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0</v>
      </c>
      <c r="F1663" s="18"/>
    </row>
    <row r="1664" spans="3:6" x14ac:dyDescent="0.25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0</v>
      </c>
      <c r="F1664" s="18"/>
    </row>
    <row r="1665" spans="3:6" x14ac:dyDescent="0.25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0</v>
      </c>
      <c r="F1665" s="18"/>
    </row>
    <row r="1666" spans="3:6" x14ac:dyDescent="0.25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0</v>
      </c>
      <c r="F1666" s="18"/>
    </row>
    <row r="1667" spans="3:6" x14ac:dyDescent="0.25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0</v>
      </c>
      <c r="F1667" s="18"/>
    </row>
    <row r="1668" spans="3:6" x14ac:dyDescent="0.25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0</v>
      </c>
      <c r="F1668" s="18"/>
    </row>
    <row r="1669" spans="3:6" x14ac:dyDescent="0.25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0</v>
      </c>
      <c r="F1669" s="18"/>
    </row>
    <row r="1670" spans="3:6" x14ac:dyDescent="0.25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0</v>
      </c>
      <c r="F1670" s="18"/>
    </row>
    <row r="1671" spans="3:6" x14ac:dyDescent="0.25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0</v>
      </c>
      <c r="F1671" s="18"/>
    </row>
    <row r="1672" spans="3:6" x14ac:dyDescent="0.25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0</v>
      </c>
      <c r="F1672" s="18"/>
    </row>
    <row r="1673" spans="3:6" x14ac:dyDescent="0.25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0</v>
      </c>
      <c r="F1673" s="18"/>
    </row>
    <row r="1674" spans="3:6" x14ac:dyDescent="0.25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0</v>
      </c>
      <c r="F1674" s="18"/>
    </row>
    <row r="1675" spans="3:6" x14ac:dyDescent="0.25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0</v>
      </c>
      <c r="F1675" s="18"/>
    </row>
    <row r="1676" spans="3:6" x14ac:dyDescent="0.25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0</v>
      </c>
      <c r="F1676" s="18"/>
    </row>
    <row r="1677" spans="3:6" x14ac:dyDescent="0.25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0</v>
      </c>
      <c r="F1677" s="18"/>
    </row>
    <row r="1678" spans="3:6" x14ac:dyDescent="0.25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0</v>
      </c>
      <c r="F1678" s="18"/>
    </row>
    <row r="1679" spans="3:6" x14ac:dyDescent="0.25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0</v>
      </c>
      <c r="F1679" s="18"/>
    </row>
    <row r="1680" spans="3:6" x14ac:dyDescent="0.25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0</v>
      </c>
      <c r="F1680" s="18"/>
    </row>
    <row r="1681" spans="3:6" x14ac:dyDescent="0.25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0</v>
      </c>
      <c r="F1681" s="18"/>
    </row>
    <row r="1682" spans="3:6" x14ac:dyDescent="0.25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0</v>
      </c>
      <c r="F1682" s="18"/>
    </row>
    <row r="1683" spans="3:6" x14ac:dyDescent="0.25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0</v>
      </c>
      <c r="F1683" s="18"/>
    </row>
    <row r="1684" spans="3:6" x14ac:dyDescent="0.25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0</v>
      </c>
      <c r="F1684" s="18"/>
    </row>
    <row r="1685" spans="3:6" x14ac:dyDescent="0.25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0</v>
      </c>
      <c r="F1685" s="18"/>
    </row>
    <row r="1686" spans="3:6" x14ac:dyDescent="0.25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0</v>
      </c>
      <c r="F1686" s="18"/>
    </row>
    <row r="1687" spans="3:6" x14ac:dyDescent="0.25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0</v>
      </c>
      <c r="F1687" s="18"/>
    </row>
    <row r="1688" spans="3:6" x14ac:dyDescent="0.25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0</v>
      </c>
      <c r="F1688" s="18"/>
    </row>
    <row r="1689" spans="3:6" x14ac:dyDescent="0.25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0</v>
      </c>
      <c r="F1689" s="18"/>
    </row>
    <row r="1690" spans="3:6" x14ac:dyDescent="0.25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0</v>
      </c>
      <c r="F1690" s="18"/>
    </row>
    <row r="1691" spans="3:6" x14ac:dyDescent="0.25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0</v>
      </c>
      <c r="F1691" s="18"/>
    </row>
    <row r="1692" spans="3:6" x14ac:dyDescent="0.25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0</v>
      </c>
      <c r="F1692" s="18"/>
    </row>
    <row r="1693" spans="3:6" x14ac:dyDescent="0.25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0</v>
      </c>
      <c r="F1693" s="18"/>
    </row>
    <row r="1694" spans="3:6" x14ac:dyDescent="0.25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0</v>
      </c>
      <c r="F1694" s="18"/>
    </row>
    <row r="1695" spans="3:6" x14ac:dyDescent="0.25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0</v>
      </c>
      <c r="F1695" s="18"/>
    </row>
    <row r="1696" spans="3:6" x14ac:dyDescent="0.25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0</v>
      </c>
      <c r="F1696" s="18"/>
    </row>
    <row r="1697" spans="3:6" x14ac:dyDescent="0.25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0</v>
      </c>
      <c r="F1697" s="18"/>
    </row>
    <row r="1698" spans="3:6" x14ac:dyDescent="0.25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0</v>
      </c>
      <c r="F1698" s="18"/>
    </row>
    <row r="1699" spans="3:6" x14ac:dyDescent="0.25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0</v>
      </c>
      <c r="F1699" s="18"/>
    </row>
    <row r="1700" spans="3:6" x14ac:dyDescent="0.25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0</v>
      </c>
      <c r="F1700" s="18"/>
    </row>
    <row r="1701" spans="3:6" x14ac:dyDescent="0.25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0</v>
      </c>
      <c r="F1701" s="18"/>
    </row>
    <row r="1702" spans="3:6" x14ac:dyDescent="0.25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0</v>
      </c>
      <c r="F1702" s="18"/>
    </row>
    <row r="1703" spans="3:6" x14ac:dyDescent="0.25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0</v>
      </c>
      <c r="F1703" s="18"/>
    </row>
    <row r="1704" spans="3:6" x14ac:dyDescent="0.25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0</v>
      </c>
      <c r="F1704" s="18"/>
    </row>
    <row r="1705" spans="3:6" x14ac:dyDescent="0.25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0</v>
      </c>
      <c r="F1705" s="18"/>
    </row>
    <row r="1706" spans="3:6" x14ac:dyDescent="0.25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0</v>
      </c>
      <c r="F1706" s="18"/>
    </row>
    <row r="1707" spans="3:6" x14ac:dyDescent="0.25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0</v>
      </c>
      <c r="F1707" s="18"/>
    </row>
    <row r="1708" spans="3:6" x14ac:dyDescent="0.25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0</v>
      </c>
      <c r="F1708" s="18"/>
    </row>
    <row r="1709" spans="3:6" x14ac:dyDescent="0.25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0</v>
      </c>
      <c r="F1709" s="18"/>
    </row>
    <row r="1710" spans="3:6" x14ac:dyDescent="0.25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0</v>
      </c>
      <c r="F1710" s="18"/>
    </row>
    <row r="1711" spans="3:6" x14ac:dyDescent="0.25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0</v>
      </c>
      <c r="F1711" s="18"/>
    </row>
    <row r="1712" spans="3:6" x14ac:dyDescent="0.25">
      <c r="C1712" cm="1">
        <f t="array" ref="C1712">IF(ISNUMBER(B1712),
B1712,
IFERROR(
_xlfn.LET(
_xlpm.prevRow, LOOKUP(2,1/(ISNUMBER(B$1:B1711)),ROW(B$1:B1711)),
_xlpm.nextRow, ROW(B1712)-1+MATCH(TRUE,ISNUMBER(B1712:B$10000),0),
_xlpm.prevVal, INDEX(B:B,_xlpm.prevRow),
_xlpm.nextVal, INDEX(B:B,_xlpm.nextRow),
_xlpm.prevDate, INDEX(A:A,_xlpm.prevRow),
_xlpm.nextDate, INDEX(A:A,_xlpm.nextRow),
_xlpm.prevVal + (_xlpm.nextVal-_xlpm.prevVal)*(A1712-_xlpm.prevDate)/(_xlpm.nextDate-_xlpm.prevDate)
),
IFERROR(
INDEX(B:B, ROW(B1712)-1+MATCH(TRUE,ISNUMBER(B1712:B$10000),0)),
C1711
)
)
)</f>
        <v>0</v>
      </c>
      <c r="F1712" s="18"/>
    </row>
    <row r="1713" spans="3:6" x14ac:dyDescent="0.25">
      <c r="C1713" cm="1">
        <f t="array" ref="C1713">IF(ISNUMBER(B1713),
B1713,
IFERROR(
_xlfn.LET(
_xlpm.prevRow, LOOKUP(2,1/(ISNUMBER(B$1:B1712)),ROW(B$1:B1712)),
_xlpm.nextRow, ROW(B1713)-1+MATCH(TRUE,ISNUMBER(B1713:B$10000),0),
_xlpm.prevVal, INDEX(B:B,_xlpm.prevRow),
_xlpm.nextVal, INDEX(B:B,_xlpm.nextRow),
_xlpm.prevDate, INDEX(A:A,_xlpm.prevRow),
_xlpm.nextDate, INDEX(A:A,_xlpm.nextRow),
_xlpm.prevVal + (_xlpm.nextVal-_xlpm.prevVal)*(A1713-_xlpm.prevDate)/(_xlpm.nextDate-_xlpm.prevDate)
),
IFERROR(
INDEX(B:B, ROW(B1713)-1+MATCH(TRUE,ISNUMBER(B1713:B$10000),0)),
C1712
)
)
)</f>
        <v>0</v>
      </c>
      <c r="F1713" s="18"/>
    </row>
    <row r="1714" spans="3:6" x14ac:dyDescent="0.25">
      <c r="C1714" cm="1">
        <f t="array" ref="C1714">IF(ISNUMBER(B1714),
B1714,
IFERROR(
_xlfn.LET(
_xlpm.prevRow, LOOKUP(2,1/(ISNUMBER(B$1:B1713)),ROW(B$1:B1713)),
_xlpm.nextRow, ROW(B1714)-1+MATCH(TRUE,ISNUMBER(B1714:B$10000),0),
_xlpm.prevVal, INDEX(B:B,_xlpm.prevRow),
_xlpm.nextVal, INDEX(B:B,_xlpm.nextRow),
_xlpm.prevDate, INDEX(A:A,_xlpm.prevRow),
_xlpm.nextDate, INDEX(A:A,_xlpm.nextRow),
_xlpm.prevVal + (_xlpm.nextVal-_xlpm.prevVal)*(A1714-_xlpm.prevDate)/(_xlpm.nextDate-_xlpm.prevDate)
),
IFERROR(
INDEX(B:B, ROW(B1714)-1+MATCH(TRUE,ISNUMBER(B1714:B$10000),0)),
C1713
)
)
)</f>
        <v>0</v>
      </c>
      <c r="F1714" s="18"/>
    </row>
    <row r="1715" spans="3:6" x14ac:dyDescent="0.25">
      <c r="C1715" cm="1">
        <f t="array" ref="C1715">IF(ISNUMBER(B1715),
B1715,
IFERROR(
_xlfn.LET(
_xlpm.prevRow, LOOKUP(2,1/(ISNUMBER(B$1:B1714)),ROW(B$1:B1714)),
_xlpm.nextRow, ROW(B1715)-1+MATCH(TRUE,ISNUMBER(B1715:B$10000),0),
_xlpm.prevVal, INDEX(B:B,_xlpm.prevRow),
_xlpm.nextVal, INDEX(B:B,_xlpm.nextRow),
_xlpm.prevDate, INDEX(A:A,_xlpm.prevRow),
_xlpm.nextDate, INDEX(A:A,_xlpm.nextRow),
_xlpm.prevVal + (_xlpm.nextVal-_xlpm.prevVal)*(A1715-_xlpm.prevDate)/(_xlpm.nextDate-_xlpm.prevDate)
),
IFERROR(
INDEX(B:B, ROW(B1715)-1+MATCH(TRUE,ISNUMBER(B1715:B$10000),0)),
C1714
)
)
)</f>
        <v>0</v>
      </c>
      <c r="F1715" s="18"/>
    </row>
    <row r="1716" spans="3:6" x14ac:dyDescent="0.25">
      <c r="C1716" cm="1">
        <f t="array" ref="C1716">IF(ISNUMBER(B1716),
B1716,
IFERROR(
_xlfn.LET(
_xlpm.prevRow, LOOKUP(2,1/(ISNUMBER(B$1:B1715)),ROW(B$1:B1715)),
_xlpm.nextRow, ROW(B1716)-1+MATCH(TRUE,ISNUMBER(B1716:B$10000),0),
_xlpm.prevVal, INDEX(B:B,_xlpm.prevRow),
_xlpm.nextVal, INDEX(B:B,_xlpm.nextRow),
_xlpm.prevDate, INDEX(A:A,_xlpm.prevRow),
_xlpm.nextDate, INDEX(A:A,_xlpm.nextRow),
_xlpm.prevVal + (_xlpm.nextVal-_xlpm.prevVal)*(A1716-_xlpm.prevDate)/(_xlpm.nextDate-_xlpm.prevDate)
),
IFERROR(
INDEX(B:B, ROW(B1716)-1+MATCH(TRUE,ISNUMBER(B1716:B$10000),0)),
C1715
)
)
)</f>
        <v>0</v>
      </c>
      <c r="F1716" s="18"/>
    </row>
    <row r="1717" spans="3:6" x14ac:dyDescent="0.25">
      <c r="C1717" cm="1">
        <f t="array" ref="C1717">IF(ISNUMBER(B1717),
B1717,
IFERROR(
_xlfn.LET(
_xlpm.prevRow, LOOKUP(2,1/(ISNUMBER(B$1:B1716)),ROW(B$1:B1716)),
_xlpm.nextRow, ROW(B1717)-1+MATCH(TRUE,ISNUMBER(B1717:B$10000),0),
_xlpm.prevVal, INDEX(B:B,_xlpm.prevRow),
_xlpm.nextVal, INDEX(B:B,_xlpm.nextRow),
_xlpm.prevDate, INDEX(A:A,_xlpm.prevRow),
_xlpm.nextDate, INDEX(A:A,_xlpm.nextRow),
_xlpm.prevVal + (_xlpm.nextVal-_xlpm.prevVal)*(A1717-_xlpm.prevDate)/(_xlpm.nextDate-_xlpm.prevDate)
),
IFERROR(
INDEX(B:B, ROW(B1717)-1+MATCH(TRUE,ISNUMBER(B1717:B$10000),0)),
C1716
)
)
)</f>
        <v>0</v>
      </c>
      <c r="F1717" s="18"/>
    </row>
    <row r="1718" spans="3:6" x14ac:dyDescent="0.25">
      <c r="C1718" cm="1">
        <f t="array" ref="C1718">IF(ISNUMBER(B1718),
B1718,
IFERROR(
_xlfn.LET(
_xlpm.prevRow, LOOKUP(2,1/(ISNUMBER(B$1:B1717)),ROW(B$1:B1717)),
_xlpm.nextRow, ROW(B1718)-1+MATCH(TRUE,ISNUMBER(B1718:B$10000),0),
_xlpm.prevVal, INDEX(B:B,_xlpm.prevRow),
_xlpm.nextVal, INDEX(B:B,_xlpm.nextRow),
_xlpm.prevDate, INDEX(A:A,_xlpm.prevRow),
_xlpm.nextDate, INDEX(A:A,_xlpm.nextRow),
_xlpm.prevVal + (_xlpm.nextVal-_xlpm.prevVal)*(A1718-_xlpm.prevDate)/(_xlpm.nextDate-_xlpm.prevDate)
),
IFERROR(
INDEX(B:B, ROW(B1718)-1+MATCH(TRUE,ISNUMBER(B1718:B$10000),0)),
C1717
)
)
)</f>
        <v>0</v>
      </c>
      <c r="F1718" s="18"/>
    </row>
    <row r="1719" spans="3:6" x14ac:dyDescent="0.25">
      <c r="C1719" cm="1">
        <f t="array" ref="C1719">IF(ISNUMBER(B1719),
B1719,
IFERROR(
_xlfn.LET(
_xlpm.prevRow, LOOKUP(2,1/(ISNUMBER(B$1:B1718)),ROW(B$1:B1718)),
_xlpm.nextRow, ROW(B1719)-1+MATCH(TRUE,ISNUMBER(B1719:B$10000),0),
_xlpm.prevVal, INDEX(B:B,_xlpm.prevRow),
_xlpm.nextVal, INDEX(B:B,_xlpm.nextRow),
_xlpm.prevDate, INDEX(A:A,_xlpm.prevRow),
_xlpm.nextDate, INDEX(A:A,_xlpm.nextRow),
_xlpm.prevVal + (_xlpm.nextVal-_xlpm.prevVal)*(A1719-_xlpm.prevDate)/(_xlpm.nextDate-_xlpm.prevDate)
),
IFERROR(
INDEX(B:B, ROW(B1719)-1+MATCH(TRUE,ISNUMBER(B1719:B$10000),0)),
C1718
)
)
)</f>
        <v>0</v>
      </c>
      <c r="F1719" s="18"/>
    </row>
    <row r="1720" spans="3:6" x14ac:dyDescent="0.25">
      <c r="C1720" cm="1">
        <f t="array" ref="C1720">IF(ISNUMBER(B1720),
B1720,
IFERROR(
_xlfn.LET(
_xlpm.prevRow, LOOKUP(2,1/(ISNUMBER(B$1:B1719)),ROW(B$1:B1719)),
_xlpm.nextRow, ROW(B1720)-1+MATCH(TRUE,ISNUMBER(B1720:B$10000),0),
_xlpm.prevVal, INDEX(B:B,_xlpm.prevRow),
_xlpm.nextVal, INDEX(B:B,_xlpm.nextRow),
_xlpm.prevDate, INDEX(A:A,_xlpm.prevRow),
_xlpm.nextDate, INDEX(A:A,_xlpm.nextRow),
_xlpm.prevVal + (_xlpm.nextVal-_xlpm.prevVal)*(A1720-_xlpm.prevDate)/(_xlpm.nextDate-_xlpm.prevDate)
),
IFERROR(
INDEX(B:B, ROW(B1720)-1+MATCH(TRUE,ISNUMBER(B1720:B$10000),0)),
C1719
)
)
)</f>
        <v>0</v>
      </c>
      <c r="F1720" s="18"/>
    </row>
    <row r="1721" spans="3:6" x14ac:dyDescent="0.25">
      <c r="C1721" cm="1">
        <f t="array" ref="C1721">IF(ISNUMBER(B1721),
B1721,
IFERROR(
_xlfn.LET(
_xlpm.prevRow, LOOKUP(2,1/(ISNUMBER(B$1:B1720)),ROW(B$1:B1720)),
_xlpm.nextRow, ROW(B1721)-1+MATCH(TRUE,ISNUMBER(B1721:B$10000),0),
_xlpm.prevVal, INDEX(B:B,_xlpm.prevRow),
_xlpm.nextVal, INDEX(B:B,_xlpm.nextRow),
_xlpm.prevDate, INDEX(A:A,_xlpm.prevRow),
_xlpm.nextDate, INDEX(A:A,_xlpm.nextRow),
_xlpm.prevVal + (_xlpm.nextVal-_xlpm.prevVal)*(A1721-_xlpm.prevDate)/(_xlpm.nextDate-_xlpm.prevDate)
),
IFERROR(
INDEX(B:B, ROW(B1721)-1+MATCH(TRUE,ISNUMBER(B1721:B$10000),0)),
C1720
)
)
)</f>
        <v>0</v>
      </c>
      <c r="F1721" s="18"/>
    </row>
    <row r="1722" spans="3:6" x14ac:dyDescent="0.25">
      <c r="C1722" cm="1">
        <f t="array" ref="C1722">IF(ISNUMBER(B1722),
B1722,
IFERROR(
_xlfn.LET(
_xlpm.prevRow, LOOKUP(2,1/(ISNUMBER(B$1:B1721)),ROW(B$1:B1721)),
_xlpm.nextRow, ROW(B1722)-1+MATCH(TRUE,ISNUMBER(B1722:B$10000),0),
_xlpm.prevVal, INDEX(B:B,_xlpm.prevRow),
_xlpm.nextVal, INDEX(B:B,_xlpm.nextRow),
_xlpm.prevDate, INDEX(A:A,_xlpm.prevRow),
_xlpm.nextDate, INDEX(A:A,_xlpm.nextRow),
_xlpm.prevVal + (_xlpm.nextVal-_xlpm.prevVal)*(A1722-_xlpm.prevDate)/(_xlpm.nextDate-_xlpm.prevDate)
),
IFERROR(
INDEX(B:B, ROW(B1722)-1+MATCH(TRUE,ISNUMBER(B1722:B$10000),0)),
C1721
)
)
)</f>
        <v>0</v>
      </c>
      <c r="F1722" s="18"/>
    </row>
    <row r="1723" spans="3:6" x14ac:dyDescent="0.25">
      <c r="C1723" cm="1">
        <f t="array" ref="C1723">IF(ISNUMBER(B1723),
B1723,
IFERROR(
_xlfn.LET(
_xlpm.prevRow, LOOKUP(2,1/(ISNUMBER(B$1:B1722)),ROW(B$1:B1722)),
_xlpm.nextRow, ROW(B1723)-1+MATCH(TRUE,ISNUMBER(B1723:B$10000),0),
_xlpm.prevVal, INDEX(B:B,_xlpm.prevRow),
_xlpm.nextVal, INDEX(B:B,_xlpm.nextRow),
_xlpm.prevDate, INDEX(A:A,_xlpm.prevRow),
_xlpm.nextDate, INDEX(A:A,_xlpm.nextRow),
_xlpm.prevVal + (_xlpm.nextVal-_xlpm.prevVal)*(A1723-_xlpm.prevDate)/(_xlpm.nextDate-_xlpm.prevDate)
),
IFERROR(
INDEX(B:B, ROW(B1723)-1+MATCH(TRUE,ISNUMBER(B1723:B$10000),0)),
C1722
)
)
)</f>
        <v>0</v>
      </c>
      <c r="F1723" s="18"/>
    </row>
    <row r="1724" spans="3:6" x14ac:dyDescent="0.25">
      <c r="C1724" cm="1">
        <f t="array" ref="C1724">IF(ISNUMBER(B1724),
B1724,
IFERROR(
_xlfn.LET(
_xlpm.prevRow, LOOKUP(2,1/(ISNUMBER(B$1:B1723)),ROW(B$1:B1723)),
_xlpm.nextRow, ROW(B1724)-1+MATCH(TRUE,ISNUMBER(B1724:B$10000),0),
_xlpm.prevVal, INDEX(B:B,_xlpm.prevRow),
_xlpm.nextVal, INDEX(B:B,_xlpm.nextRow),
_xlpm.prevDate, INDEX(A:A,_xlpm.prevRow),
_xlpm.nextDate, INDEX(A:A,_xlpm.nextRow),
_xlpm.prevVal + (_xlpm.nextVal-_xlpm.prevVal)*(A1724-_xlpm.prevDate)/(_xlpm.nextDate-_xlpm.prevDate)
),
IFERROR(
INDEX(B:B, ROW(B1724)-1+MATCH(TRUE,ISNUMBER(B1724:B$10000),0)),
C1723
)
)
)</f>
        <v>0</v>
      </c>
      <c r="F1724" s="18"/>
    </row>
    <row r="1725" spans="3:6" x14ac:dyDescent="0.25">
      <c r="C1725" cm="1">
        <f t="array" ref="C1725">IF(ISNUMBER(B1725),
B1725,
IFERROR(
_xlfn.LET(
_xlpm.prevRow, LOOKUP(2,1/(ISNUMBER(B$1:B1724)),ROW(B$1:B1724)),
_xlpm.nextRow, ROW(B1725)-1+MATCH(TRUE,ISNUMBER(B1725:B$10000),0),
_xlpm.prevVal, INDEX(B:B,_xlpm.prevRow),
_xlpm.nextVal, INDEX(B:B,_xlpm.nextRow),
_xlpm.prevDate, INDEX(A:A,_xlpm.prevRow),
_xlpm.nextDate, INDEX(A:A,_xlpm.nextRow),
_xlpm.prevVal + (_xlpm.nextVal-_xlpm.prevVal)*(A1725-_xlpm.prevDate)/(_xlpm.nextDate-_xlpm.prevDate)
),
IFERROR(
INDEX(B:B, ROW(B1725)-1+MATCH(TRUE,ISNUMBER(B1725:B$10000),0)),
C1724
)
)
)</f>
        <v>0</v>
      </c>
      <c r="F1725" s="18"/>
    </row>
    <row r="1726" spans="3:6" x14ac:dyDescent="0.25">
      <c r="C1726" cm="1">
        <f t="array" ref="C1726">IF(ISNUMBER(B1726),
B1726,
IFERROR(
_xlfn.LET(
_xlpm.prevRow, LOOKUP(2,1/(ISNUMBER(B$1:B1725)),ROW(B$1:B1725)),
_xlpm.nextRow, ROW(B1726)-1+MATCH(TRUE,ISNUMBER(B1726:B$10000),0),
_xlpm.prevVal, INDEX(B:B,_xlpm.prevRow),
_xlpm.nextVal, INDEX(B:B,_xlpm.nextRow),
_xlpm.prevDate, INDEX(A:A,_xlpm.prevRow),
_xlpm.nextDate, INDEX(A:A,_xlpm.nextRow),
_xlpm.prevVal + (_xlpm.nextVal-_xlpm.prevVal)*(A1726-_xlpm.prevDate)/(_xlpm.nextDate-_xlpm.prevDate)
),
IFERROR(
INDEX(B:B, ROW(B1726)-1+MATCH(TRUE,ISNUMBER(B1726:B$10000),0)),
C1725
)
)
)</f>
        <v>0</v>
      </c>
      <c r="F1726" s="18"/>
    </row>
    <row r="1727" spans="3:6" x14ac:dyDescent="0.25">
      <c r="C1727" cm="1">
        <f t="array" ref="C1727">IF(ISNUMBER(B1727),
B1727,
IFERROR(
_xlfn.LET(
_xlpm.prevRow, LOOKUP(2,1/(ISNUMBER(B$1:B1726)),ROW(B$1:B1726)),
_xlpm.nextRow, ROW(B1727)-1+MATCH(TRUE,ISNUMBER(B1727:B$10000),0),
_xlpm.prevVal, INDEX(B:B,_xlpm.prevRow),
_xlpm.nextVal, INDEX(B:B,_xlpm.nextRow),
_xlpm.prevDate, INDEX(A:A,_xlpm.prevRow),
_xlpm.nextDate, INDEX(A:A,_xlpm.nextRow),
_xlpm.prevVal + (_xlpm.nextVal-_xlpm.prevVal)*(A1727-_xlpm.prevDate)/(_xlpm.nextDate-_xlpm.prevDate)
),
IFERROR(
INDEX(B:B, ROW(B1727)-1+MATCH(TRUE,ISNUMBER(B1727:B$10000),0)),
C1726
)
)
)</f>
        <v>0</v>
      </c>
      <c r="F1727" s="18"/>
    </row>
    <row r="1728" spans="3:6" x14ac:dyDescent="0.25">
      <c r="C1728" cm="1">
        <f t="array" ref="C1728">IF(ISNUMBER(B1728),
B1728,
IFERROR(
_xlfn.LET(
_xlpm.prevRow, LOOKUP(2,1/(ISNUMBER(B$1:B1727)),ROW(B$1:B1727)),
_xlpm.nextRow, ROW(B1728)-1+MATCH(TRUE,ISNUMBER(B1728:B$10000),0),
_xlpm.prevVal, INDEX(B:B,_xlpm.prevRow),
_xlpm.nextVal, INDEX(B:B,_xlpm.nextRow),
_xlpm.prevDate, INDEX(A:A,_xlpm.prevRow),
_xlpm.nextDate, INDEX(A:A,_xlpm.nextRow),
_xlpm.prevVal + (_xlpm.nextVal-_xlpm.prevVal)*(A1728-_xlpm.prevDate)/(_xlpm.nextDate-_xlpm.prevDate)
),
IFERROR(
INDEX(B:B, ROW(B1728)-1+MATCH(TRUE,ISNUMBER(B1728:B$10000),0)),
C1727
)
)
)</f>
        <v>0</v>
      </c>
      <c r="F1728" s="18"/>
    </row>
    <row r="1729" spans="3:6" x14ac:dyDescent="0.25">
      <c r="C1729" cm="1">
        <f t="array" ref="C1729">IF(ISNUMBER(B1729),
B1729,
IFERROR(
_xlfn.LET(
_xlpm.prevRow, LOOKUP(2,1/(ISNUMBER(B$1:B1728)),ROW(B$1:B1728)),
_xlpm.nextRow, ROW(B1729)-1+MATCH(TRUE,ISNUMBER(B1729:B$10000),0),
_xlpm.prevVal, INDEX(B:B,_xlpm.prevRow),
_xlpm.nextVal, INDEX(B:B,_xlpm.nextRow),
_xlpm.prevDate, INDEX(A:A,_xlpm.prevRow),
_xlpm.nextDate, INDEX(A:A,_xlpm.nextRow),
_xlpm.prevVal + (_xlpm.nextVal-_xlpm.prevVal)*(A1729-_xlpm.prevDate)/(_xlpm.nextDate-_xlpm.prevDate)
),
IFERROR(
INDEX(B:B, ROW(B1729)-1+MATCH(TRUE,ISNUMBER(B1729:B$10000),0)),
C1728
)
)
)</f>
        <v>0</v>
      </c>
      <c r="F1729" s="18"/>
    </row>
    <row r="1730" spans="3:6" x14ac:dyDescent="0.25">
      <c r="C1730" cm="1">
        <f t="array" ref="C1730">IF(ISNUMBER(B1730),
B1730,
IFERROR(
_xlfn.LET(
_xlpm.prevRow, LOOKUP(2,1/(ISNUMBER(B$1:B1729)),ROW(B$1:B1729)),
_xlpm.nextRow, ROW(B1730)-1+MATCH(TRUE,ISNUMBER(B1730:B$10000),0),
_xlpm.prevVal, INDEX(B:B,_xlpm.prevRow),
_xlpm.nextVal, INDEX(B:B,_xlpm.nextRow),
_xlpm.prevDate, INDEX(A:A,_xlpm.prevRow),
_xlpm.nextDate, INDEX(A:A,_xlpm.nextRow),
_xlpm.prevVal + (_xlpm.nextVal-_xlpm.prevVal)*(A1730-_xlpm.prevDate)/(_xlpm.nextDate-_xlpm.prevDate)
),
IFERROR(
INDEX(B:B, ROW(B1730)-1+MATCH(TRUE,ISNUMBER(B1730:B$10000),0)),
C1729
)
)
)</f>
        <v>0</v>
      </c>
      <c r="F1730" s="18"/>
    </row>
    <row r="1731" spans="3:6" x14ac:dyDescent="0.25">
      <c r="C1731" cm="1">
        <f t="array" ref="C1731">IF(ISNUMBER(B1731),
B1731,
IFERROR(
_xlfn.LET(
_xlpm.prevRow, LOOKUP(2,1/(ISNUMBER(B$1:B1730)),ROW(B$1:B1730)),
_xlpm.nextRow, ROW(B1731)-1+MATCH(TRUE,ISNUMBER(B1731:B$10000),0),
_xlpm.prevVal, INDEX(B:B,_xlpm.prevRow),
_xlpm.nextVal, INDEX(B:B,_xlpm.nextRow),
_xlpm.prevDate, INDEX(A:A,_xlpm.prevRow),
_xlpm.nextDate, INDEX(A:A,_xlpm.nextRow),
_xlpm.prevVal + (_xlpm.nextVal-_xlpm.prevVal)*(A1731-_xlpm.prevDate)/(_xlpm.nextDate-_xlpm.prevDate)
),
IFERROR(
INDEX(B:B, ROW(B1731)-1+MATCH(TRUE,ISNUMBER(B1731:B$10000),0)),
C1730
)
)
)</f>
        <v>0</v>
      </c>
      <c r="F1731" s="18"/>
    </row>
    <row r="1732" spans="3:6" x14ac:dyDescent="0.25">
      <c r="C1732" cm="1">
        <f t="array" ref="C1732">IF(ISNUMBER(B1732),
B1732,
IFERROR(
_xlfn.LET(
_xlpm.prevRow, LOOKUP(2,1/(ISNUMBER(B$1:B1731)),ROW(B$1:B1731)),
_xlpm.nextRow, ROW(B1732)-1+MATCH(TRUE,ISNUMBER(B1732:B$10000),0),
_xlpm.prevVal, INDEX(B:B,_xlpm.prevRow),
_xlpm.nextVal, INDEX(B:B,_xlpm.nextRow),
_xlpm.prevDate, INDEX(A:A,_xlpm.prevRow),
_xlpm.nextDate, INDEX(A:A,_xlpm.nextRow),
_xlpm.prevVal + (_xlpm.nextVal-_xlpm.prevVal)*(A1732-_xlpm.prevDate)/(_xlpm.nextDate-_xlpm.prevDate)
),
IFERROR(
INDEX(B:B, ROW(B1732)-1+MATCH(TRUE,ISNUMBER(B1732:B$10000),0)),
C1731
)
)
)</f>
        <v>0</v>
      </c>
      <c r="F1732" s="18"/>
    </row>
    <row r="1733" spans="3:6" x14ac:dyDescent="0.25">
      <c r="C1733" cm="1">
        <f t="array" ref="C1733">IF(ISNUMBER(B1733),
B1733,
IFERROR(
_xlfn.LET(
_xlpm.prevRow, LOOKUP(2,1/(ISNUMBER(B$1:B1732)),ROW(B$1:B1732)),
_xlpm.nextRow, ROW(B1733)-1+MATCH(TRUE,ISNUMBER(B1733:B$10000),0),
_xlpm.prevVal, INDEX(B:B,_xlpm.prevRow),
_xlpm.nextVal, INDEX(B:B,_xlpm.nextRow),
_xlpm.prevDate, INDEX(A:A,_xlpm.prevRow),
_xlpm.nextDate, INDEX(A:A,_xlpm.nextRow),
_xlpm.prevVal + (_xlpm.nextVal-_xlpm.prevVal)*(A1733-_xlpm.prevDate)/(_xlpm.nextDate-_xlpm.prevDate)
),
IFERROR(
INDEX(B:B, ROW(B1733)-1+MATCH(TRUE,ISNUMBER(B1733:B$10000),0)),
C1732
)
)
)</f>
        <v>0</v>
      </c>
      <c r="F1733" s="18"/>
    </row>
    <row r="1734" spans="3:6" x14ac:dyDescent="0.25">
      <c r="C1734" cm="1">
        <f t="array" ref="C1734">IF(ISNUMBER(B1734),
B1734,
IFERROR(
_xlfn.LET(
_xlpm.prevRow, LOOKUP(2,1/(ISNUMBER(B$1:B1733)),ROW(B$1:B1733)),
_xlpm.nextRow, ROW(B1734)-1+MATCH(TRUE,ISNUMBER(B1734:B$10000),0),
_xlpm.prevVal, INDEX(B:B,_xlpm.prevRow),
_xlpm.nextVal, INDEX(B:B,_xlpm.nextRow),
_xlpm.prevDate, INDEX(A:A,_xlpm.prevRow),
_xlpm.nextDate, INDEX(A:A,_xlpm.nextRow),
_xlpm.prevVal + (_xlpm.nextVal-_xlpm.prevVal)*(A1734-_xlpm.prevDate)/(_xlpm.nextDate-_xlpm.prevDate)
),
IFERROR(
INDEX(B:B, ROW(B1734)-1+MATCH(TRUE,ISNUMBER(B1734:B$10000),0)),
C1733
)
)
)</f>
        <v>0</v>
      </c>
      <c r="F1734" s="18"/>
    </row>
    <row r="1735" spans="3:6" x14ac:dyDescent="0.25">
      <c r="C1735" cm="1">
        <f t="array" ref="C1735">IF(ISNUMBER(B1735),
B1735,
IFERROR(
_xlfn.LET(
_xlpm.prevRow, LOOKUP(2,1/(ISNUMBER(B$1:B1734)),ROW(B$1:B1734)),
_xlpm.nextRow, ROW(B1735)-1+MATCH(TRUE,ISNUMBER(B1735:B$10000),0),
_xlpm.prevVal, INDEX(B:B,_xlpm.prevRow),
_xlpm.nextVal, INDEX(B:B,_xlpm.nextRow),
_xlpm.prevDate, INDEX(A:A,_xlpm.prevRow),
_xlpm.nextDate, INDEX(A:A,_xlpm.nextRow),
_xlpm.prevVal + (_xlpm.nextVal-_xlpm.prevVal)*(A1735-_xlpm.prevDate)/(_xlpm.nextDate-_xlpm.prevDate)
),
IFERROR(
INDEX(B:B, ROW(B1735)-1+MATCH(TRUE,ISNUMBER(B1735:B$10000),0)),
C1734
)
)
)</f>
        <v>0</v>
      </c>
      <c r="F1735" s="18"/>
    </row>
    <row r="1736" spans="3:6" x14ac:dyDescent="0.25">
      <c r="C1736" cm="1">
        <f t="array" ref="C1736">IF(ISNUMBER(B1736),
B1736,
IFERROR(
_xlfn.LET(
_xlpm.prevRow, LOOKUP(2,1/(ISNUMBER(B$1:B1735)),ROW(B$1:B1735)),
_xlpm.nextRow, ROW(B1736)-1+MATCH(TRUE,ISNUMBER(B1736:B$10000),0),
_xlpm.prevVal, INDEX(B:B,_xlpm.prevRow),
_xlpm.nextVal, INDEX(B:B,_xlpm.nextRow),
_xlpm.prevDate, INDEX(A:A,_xlpm.prevRow),
_xlpm.nextDate, INDEX(A:A,_xlpm.nextRow),
_xlpm.prevVal + (_xlpm.nextVal-_xlpm.prevVal)*(A1736-_xlpm.prevDate)/(_xlpm.nextDate-_xlpm.prevDate)
),
IFERROR(
INDEX(B:B, ROW(B1736)-1+MATCH(TRUE,ISNUMBER(B1736:B$10000),0)),
C1735
)
)
)</f>
        <v>0</v>
      </c>
      <c r="F1736" s="18"/>
    </row>
    <row r="1737" spans="3:6" x14ac:dyDescent="0.25">
      <c r="C1737" cm="1">
        <f t="array" ref="C1737">IF(ISNUMBER(B1737),
B1737,
IFERROR(
_xlfn.LET(
_xlpm.prevRow, LOOKUP(2,1/(ISNUMBER(B$1:B1736)),ROW(B$1:B1736)),
_xlpm.nextRow, ROW(B1737)-1+MATCH(TRUE,ISNUMBER(B1737:B$10000),0),
_xlpm.prevVal, INDEX(B:B,_xlpm.prevRow),
_xlpm.nextVal, INDEX(B:B,_xlpm.nextRow),
_xlpm.prevDate, INDEX(A:A,_xlpm.prevRow),
_xlpm.nextDate, INDEX(A:A,_xlpm.nextRow),
_xlpm.prevVal + (_xlpm.nextVal-_xlpm.prevVal)*(A1737-_xlpm.prevDate)/(_xlpm.nextDate-_xlpm.prevDate)
),
IFERROR(
INDEX(B:B, ROW(B1737)-1+MATCH(TRUE,ISNUMBER(B1737:B$10000),0)),
C1736
)
)
)</f>
        <v>0</v>
      </c>
      <c r="F1737" s="18"/>
    </row>
    <row r="1738" spans="3:6" x14ac:dyDescent="0.25">
      <c r="C1738" cm="1">
        <f t="array" ref="C1738">IF(ISNUMBER(B1738),
B1738,
IFERROR(
_xlfn.LET(
_xlpm.prevRow, LOOKUP(2,1/(ISNUMBER(B$1:B1737)),ROW(B$1:B1737)),
_xlpm.nextRow, ROW(B1738)-1+MATCH(TRUE,ISNUMBER(B1738:B$10000),0),
_xlpm.prevVal, INDEX(B:B,_xlpm.prevRow),
_xlpm.nextVal, INDEX(B:B,_xlpm.nextRow),
_xlpm.prevDate, INDEX(A:A,_xlpm.prevRow),
_xlpm.nextDate, INDEX(A:A,_xlpm.nextRow),
_xlpm.prevVal + (_xlpm.nextVal-_xlpm.prevVal)*(A1738-_xlpm.prevDate)/(_xlpm.nextDate-_xlpm.prevDate)
),
IFERROR(
INDEX(B:B, ROW(B1738)-1+MATCH(TRUE,ISNUMBER(B1738:B$10000),0)),
C1737
)
)
)</f>
        <v>0</v>
      </c>
      <c r="F1738" s="18"/>
    </row>
    <row r="1739" spans="3:6" x14ac:dyDescent="0.25">
      <c r="C1739" cm="1">
        <f t="array" ref="C1739">IF(ISNUMBER(B1739),
B1739,
IFERROR(
_xlfn.LET(
_xlpm.prevRow, LOOKUP(2,1/(ISNUMBER(B$1:B1738)),ROW(B$1:B1738)),
_xlpm.nextRow, ROW(B1739)-1+MATCH(TRUE,ISNUMBER(B1739:B$10000),0),
_xlpm.prevVal, INDEX(B:B,_xlpm.prevRow),
_xlpm.nextVal, INDEX(B:B,_xlpm.nextRow),
_xlpm.prevDate, INDEX(A:A,_xlpm.prevRow),
_xlpm.nextDate, INDEX(A:A,_xlpm.nextRow),
_xlpm.prevVal + (_xlpm.nextVal-_xlpm.prevVal)*(A1739-_xlpm.prevDate)/(_xlpm.nextDate-_xlpm.prevDate)
),
IFERROR(
INDEX(B:B, ROW(B1739)-1+MATCH(TRUE,ISNUMBER(B1739:B$10000),0)),
C1738
)
)
)</f>
        <v>0</v>
      </c>
      <c r="F1739" s="18"/>
    </row>
    <row r="1740" spans="3:6" x14ac:dyDescent="0.25">
      <c r="C1740" cm="1">
        <f t="array" ref="C1740">IF(ISNUMBER(B1740),
B1740,
IFERROR(
_xlfn.LET(
_xlpm.prevRow, LOOKUP(2,1/(ISNUMBER(B$1:B1739)),ROW(B$1:B1739)),
_xlpm.nextRow, ROW(B1740)-1+MATCH(TRUE,ISNUMBER(B1740:B$10000),0),
_xlpm.prevVal, INDEX(B:B,_xlpm.prevRow),
_xlpm.nextVal, INDEX(B:B,_xlpm.nextRow),
_xlpm.prevDate, INDEX(A:A,_xlpm.prevRow),
_xlpm.nextDate, INDEX(A:A,_xlpm.nextRow),
_xlpm.prevVal + (_xlpm.nextVal-_xlpm.prevVal)*(A1740-_xlpm.prevDate)/(_xlpm.nextDate-_xlpm.prevDate)
),
IFERROR(
INDEX(B:B, ROW(B1740)-1+MATCH(TRUE,ISNUMBER(B1740:B$10000),0)),
C1739
)
)
)</f>
        <v>0</v>
      </c>
      <c r="F1740" s="18"/>
    </row>
    <row r="1741" spans="3:6" x14ac:dyDescent="0.25">
      <c r="C1741" cm="1">
        <f t="array" ref="C1741">IF(ISNUMBER(B1741),
B1741,
IFERROR(
_xlfn.LET(
_xlpm.prevRow, LOOKUP(2,1/(ISNUMBER(B$1:B1740)),ROW(B$1:B1740)),
_xlpm.nextRow, ROW(B1741)-1+MATCH(TRUE,ISNUMBER(B1741:B$10000),0),
_xlpm.prevVal, INDEX(B:B,_xlpm.prevRow),
_xlpm.nextVal, INDEX(B:B,_xlpm.nextRow),
_xlpm.prevDate, INDEX(A:A,_xlpm.prevRow),
_xlpm.nextDate, INDEX(A:A,_xlpm.nextRow),
_xlpm.prevVal + (_xlpm.nextVal-_xlpm.prevVal)*(A1741-_xlpm.prevDate)/(_xlpm.nextDate-_xlpm.prevDate)
),
IFERROR(
INDEX(B:B, ROW(B1741)-1+MATCH(TRUE,ISNUMBER(B1741:B$10000),0)),
C1740
)
)
)</f>
        <v>0</v>
      </c>
      <c r="F1741" s="18"/>
    </row>
    <row r="1742" spans="3:6" x14ac:dyDescent="0.25">
      <c r="C1742" cm="1">
        <f t="array" ref="C1742">IF(ISNUMBER(B1742),
B1742,
IFERROR(
_xlfn.LET(
_xlpm.prevRow, LOOKUP(2,1/(ISNUMBER(B$1:B1741)),ROW(B$1:B1741)),
_xlpm.nextRow, ROW(B1742)-1+MATCH(TRUE,ISNUMBER(B1742:B$10000),0),
_xlpm.prevVal, INDEX(B:B,_xlpm.prevRow),
_xlpm.nextVal, INDEX(B:B,_xlpm.nextRow),
_xlpm.prevDate, INDEX(A:A,_xlpm.prevRow),
_xlpm.nextDate, INDEX(A:A,_xlpm.nextRow),
_xlpm.prevVal + (_xlpm.nextVal-_xlpm.prevVal)*(A1742-_xlpm.prevDate)/(_xlpm.nextDate-_xlpm.prevDate)
),
IFERROR(
INDEX(B:B, ROW(B1742)-1+MATCH(TRUE,ISNUMBER(B1742:B$10000),0)),
C1741
)
)
)</f>
        <v>0</v>
      </c>
      <c r="F1742" s="18"/>
    </row>
    <row r="1743" spans="3:6" x14ac:dyDescent="0.25">
      <c r="C1743" cm="1">
        <f t="array" ref="C1743">IF(ISNUMBER(B1743),
B1743,
IFERROR(
_xlfn.LET(
_xlpm.prevRow, LOOKUP(2,1/(ISNUMBER(B$1:B1742)),ROW(B$1:B1742)),
_xlpm.nextRow, ROW(B1743)-1+MATCH(TRUE,ISNUMBER(B1743:B$10000),0),
_xlpm.prevVal, INDEX(B:B,_xlpm.prevRow),
_xlpm.nextVal, INDEX(B:B,_xlpm.nextRow),
_xlpm.prevDate, INDEX(A:A,_xlpm.prevRow),
_xlpm.nextDate, INDEX(A:A,_xlpm.nextRow),
_xlpm.prevVal + (_xlpm.nextVal-_xlpm.prevVal)*(A1743-_xlpm.prevDate)/(_xlpm.nextDate-_xlpm.prevDate)
),
IFERROR(
INDEX(B:B, ROW(B1743)-1+MATCH(TRUE,ISNUMBER(B1743:B$10000),0)),
C1742
)
)
)</f>
        <v>0</v>
      </c>
      <c r="F1743" s="18"/>
    </row>
    <row r="1744" spans="3:6" x14ac:dyDescent="0.25">
      <c r="C1744" cm="1">
        <f t="array" ref="C1744">IF(ISNUMBER(B1744),
B1744,
IFERROR(
_xlfn.LET(
_xlpm.prevRow, LOOKUP(2,1/(ISNUMBER(B$1:B1743)),ROW(B$1:B1743)),
_xlpm.nextRow, ROW(B1744)-1+MATCH(TRUE,ISNUMBER(B1744:B$10000),0),
_xlpm.prevVal, INDEX(B:B,_xlpm.prevRow),
_xlpm.nextVal, INDEX(B:B,_xlpm.nextRow),
_xlpm.prevDate, INDEX(A:A,_xlpm.prevRow),
_xlpm.nextDate, INDEX(A:A,_xlpm.nextRow),
_xlpm.prevVal + (_xlpm.nextVal-_xlpm.prevVal)*(A1744-_xlpm.prevDate)/(_xlpm.nextDate-_xlpm.prevDate)
),
IFERROR(
INDEX(B:B, ROW(B1744)-1+MATCH(TRUE,ISNUMBER(B1744:B$10000),0)),
C1743
)
)
)</f>
        <v>0</v>
      </c>
      <c r="F1744" s="18"/>
    </row>
    <row r="1745" spans="3:6" x14ac:dyDescent="0.25">
      <c r="C1745" cm="1">
        <f t="array" ref="C1745">IF(ISNUMBER(B1745),
B1745,
IFERROR(
_xlfn.LET(
_xlpm.prevRow, LOOKUP(2,1/(ISNUMBER(B$1:B1744)),ROW(B$1:B1744)),
_xlpm.nextRow, ROW(B1745)-1+MATCH(TRUE,ISNUMBER(B1745:B$10000),0),
_xlpm.prevVal, INDEX(B:B,_xlpm.prevRow),
_xlpm.nextVal, INDEX(B:B,_xlpm.nextRow),
_xlpm.prevDate, INDEX(A:A,_xlpm.prevRow),
_xlpm.nextDate, INDEX(A:A,_xlpm.nextRow),
_xlpm.prevVal + (_xlpm.nextVal-_xlpm.prevVal)*(A1745-_xlpm.prevDate)/(_xlpm.nextDate-_xlpm.prevDate)
),
IFERROR(
INDEX(B:B, ROW(B1745)-1+MATCH(TRUE,ISNUMBER(B1745:B$10000),0)),
C1744
)
)
)</f>
        <v>0</v>
      </c>
      <c r="F1745" s="18"/>
    </row>
    <row r="1746" spans="3:6" x14ac:dyDescent="0.25">
      <c r="C1746" cm="1">
        <f t="array" ref="C1746">IF(ISNUMBER(B1746),
B1746,
IFERROR(
_xlfn.LET(
_xlpm.prevRow, LOOKUP(2,1/(ISNUMBER(B$1:B1745)),ROW(B$1:B1745)),
_xlpm.nextRow, ROW(B1746)-1+MATCH(TRUE,ISNUMBER(B1746:B$10000),0),
_xlpm.prevVal, INDEX(B:B,_xlpm.prevRow),
_xlpm.nextVal, INDEX(B:B,_xlpm.nextRow),
_xlpm.prevDate, INDEX(A:A,_xlpm.prevRow),
_xlpm.nextDate, INDEX(A:A,_xlpm.nextRow),
_xlpm.prevVal + (_xlpm.nextVal-_xlpm.prevVal)*(A1746-_xlpm.prevDate)/(_xlpm.nextDate-_xlpm.prevDate)
),
IFERROR(
INDEX(B:B, ROW(B1746)-1+MATCH(TRUE,ISNUMBER(B1746:B$10000),0)),
C1745
)
)
)</f>
        <v>0</v>
      </c>
      <c r="F1746" s="18"/>
    </row>
    <row r="1747" spans="3:6" x14ac:dyDescent="0.25">
      <c r="C1747" cm="1">
        <f t="array" ref="C1747">IF(ISNUMBER(B1747),
B1747,
IFERROR(
_xlfn.LET(
_xlpm.prevRow, LOOKUP(2,1/(ISNUMBER(B$1:B1746)),ROW(B$1:B1746)),
_xlpm.nextRow, ROW(B1747)-1+MATCH(TRUE,ISNUMBER(B1747:B$10000),0),
_xlpm.prevVal, INDEX(B:B,_xlpm.prevRow),
_xlpm.nextVal, INDEX(B:B,_xlpm.nextRow),
_xlpm.prevDate, INDEX(A:A,_xlpm.prevRow),
_xlpm.nextDate, INDEX(A:A,_xlpm.nextRow),
_xlpm.prevVal + (_xlpm.nextVal-_xlpm.prevVal)*(A1747-_xlpm.prevDate)/(_xlpm.nextDate-_xlpm.prevDate)
),
IFERROR(
INDEX(B:B, ROW(B1747)-1+MATCH(TRUE,ISNUMBER(B1747:B$10000),0)),
C1746
)
)
)</f>
        <v>0</v>
      </c>
      <c r="F1747" s="18"/>
    </row>
    <row r="1748" spans="3:6" x14ac:dyDescent="0.25">
      <c r="C1748" cm="1">
        <f t="array" ref="C1748">IF(ISNUMBER(B1748),
B1748,
IFERROR(
_xlfn.LET(
_xlpm.prevRow, LOOKUP(2,1/(ISNUMBER(B$1:B1747)),ROW(B$1:B1747)),
_xlpm.nextRow, ROW(B1748)-1+MATCH(TRUE,ISNUMBER(B1748:B$10000),0),
_xlpm.prevVal, INDEX(B:B,_xlpm.prevRow),
_xlpm.nextVal, INDEX(B:B,_xlpm.nextRow),
_xlpm.prevDate, INDEX(A:A,_xlpm.prevRow),
_xlpm.nextDate, INDEX(A:A,_xlpm.nextRow),
_xlpm.prevVal + (_xlpm.nextVal-_xlpm.prevVal)*(A1748-_xlpm.prevDate)/(_xlpm.nextDate-_xlpm.prevDate)
),
IFERROR(
INDEX(B:B, ROW(B1748)-1+MATCH(TRUE,ISNUMBER(B1748:B$10000),0)),
C1747
)
)
)</f>
        <v>0</v>
      </c>
      <c r="F1748" s="18"/>
    </row>
    <row r="1749" spans="3:6" x14ac:dyDescent="0.25">
      <c r="C1749" cm="1">
        <f t="array" ref="C1749">IF(ISNUMBER(B1749),
B1749,
IFERROR(
_xlfn.LET(
_xlpm.prevRow, LOOKUP(2,1/(ISNUMBER(B$1:B1748)),ROW(B$1:B1748)),
_xlpm.nextRow, ROW(B1749)-1+MATCH(TRUE,ISNUMBER(B1749:B$10000),0),
_xlpm.prevVal, INDEX(B:B,_xlpm.prevRow),
_xlpm.nextVal, INDEX(B:B,_xlpm.nextRow),
_xlpm.prevDate, INDEX(A:A,_xlpm.prevRow),
_xlpm.nextDate, INDEX(A:A,_xlpm.nextRow),
_xlpm.prevVal + (_xlpm.nextVal-_xlpm.prevVal)*(A1749-_xlpm.prevDate)/(_xlpm.nextDate-_xlpm.prevDate)
),
IFERROR(
INDEX(B:B, ROW(B1749)-1+MATCH(TRUE,ISNUMBER(B1749:B$10000),0)),
C1748
)
)
)</f>
        <v>0</v>
      </c>
      <c r="F1749" s="18"/>
    </row>
    <row r="1750" spans="3:6" x14ac:dyDescent="0.25">
      <c r="C1750" cm="1">
        <f t="array" ref="C1750">IF(ISNUMBER(B1750),
B1750,
IFERROR(
_xlfn.LET(
_xlpm.prevRow, LOOKUP(2,1/(ISNUMBER(B$1:B1749)),ROW(B$1:B1749)),
_xlpm.nextRow, ROW(B1750)-1+MATCH(TRUE,ISNUMBER(B1750:B$10000),0),
_xlpm.prevVal, INDEX(B:B,_xlpm.prevRow),
_xlpm.nextVal, INDEX(B:B,_xlpm.nextRow),
_xlpm.prevDate, INDEX(A:A,_xlpm.prevRow),
_xlpm.nextDate, INDEX(A:A,_xlpm.nextRow),
_xlpm.prevVal + (_xlpm.nextVal-_xlpm.prevVal)*(A1750-_xlpm.prevDate)/(_xlpm.nextDate-_xlpm.prevDate)
),
IFERROR(
INDEX(B:B, ROW(B1750)-1+MATCH(TRUE,ISNUMBER(B1750:B$10000),0)),
C1749
)
)
)</f>
        <v>0</v>
      </c>
      <c r="F1750" s="18"/>
    </row>
    <row r="1751" spans="3:6" x14ac:dyDescent="0.25">
      <c r="C1751" cm="1">
        <f t="array" ref="C1751">IF(ISNUMBER(B1751),
B1751,
IFERROR(
_xlfn.LET(
_xlpm.prevRow, LOOKUP(2,1/(ISNUMBER(B$1:B1750)),ROW(B$1:B1750)),
_xlpm.nextRow, ROW(B1751)-1+MATCH(TRUE,ISNUMBER(B1751:B$10000),0),
_xlpm.prevVal, INDEX(B:B,_xlpm.prevRow),
_xlpm.nextVal, INDEX(B:B,_xlpm.nextRow),
_xlpm.prevDate, INDEX(A:A,_xlpm.prevRow),
_xlpm.nextDate, INDEX(A:A,_xlpm.nextRow),
_xlpm.prevVal + (_xlpm.nextVal-_xlpm.prevVal)*(A1751-_xlpm.prevDate)/(_xlpm.nextDate-_xlpm.prevDate)
),
IFERROR(
INDEX(B:B, ROW(B1751)-1+MATCH(TRUE,ISNUMBER(B1751:B$10000),0)),
C1750
)
)
)</f>
        <v>0</v>
      </c>
      <c r="F1751" s="18"/>
    </row>
    <row r="1752" spans="3:6" x14ac:dyDescent="0.25">
      <c r="C1752" cm="1">
        <f t="array" ref="C1752">IF(ISNUMBER(B1752),
B1752,
IFERROR(
_xlfn.LET(
_xlpm.prevRow, LOOKUP(2,1/(ISNUMBER(B$1:B1751)),ROW(B$1:B1751)),
_xlpm.nextRow, ROW(B1752)-1+MATCH(TRUE,ISNUMBER(B1752:B$10000),0),
_xlpm.prevVal, INDEX(B:B,_xlpm.prevRow),
_xlpm.nextVal, INDEX(B:B,_xlpm.nextRow),
_xlpm.prevDate, INDEX(A:A,_xlpm.prevRow),
_xlpm.nextDate, INDEX(A:A,_xlpm.nextRow),
_xlpm.prevVal + (_xlpm.nextVal-_xlpm.prevVal)*(A1752-_xlpm.prevDate)/(_xlpm.nextDate-_xlpm.prevDate)
),
IFERROR(
INDEX(B:B, ROW(B1752)-1+MATCH(TRUE,ISNUMBER(B1752:B$10000),0)),
C1751
)
)
)</f>
        <v>0</v>
      </c>
      <c r="F1752" s="18"/>
    </row>
    <row r="1753" spans="3:6" x14ac:dyDescent="0.25">
      <c r="C1753" cm="1">
        <f t="array" ref="C1753">IF(ISNUMBER(B1753),
B1753,
IFERROR(
_xlfn.LET(
_xlpm.prevRow, LOOKUP(2,1/(ISNUMBER(B$1:B1752)),ROW(B$1:B1752)),
_xlpm.nextRow, ROW(B1753)-1+MATCH(TRUE,ISNUMBER(B1753:B$10000),0),
_xlpm.prevVal, INDEX(B:B,_xlpm.prevRow),
_xlpm.nextVal, INDEX(B:B,_xlpm.nextRow),
_xlpm.prevDate, INDEX(A:A,_xlpm.prevRow),
_xlpm.nextDate, INDEX(A:A,_xlpm.nextRow),
_xlpm.prevVal + (_xlpm.nextVal-_xlpm.prevVal)*(A1753-_xlpm.prevDate)/(_xlpm.nextDate-_xlpm.prevDate)
),
IFERROR(
INDEX(B:B, ROW(B1753)-1+MATCH(TRUE,ISNUMBER(B1753:B$10000),0)),
C1752
)
)
)</f>
        <v>0</v>
      </c>
      <c r="F1753" s="18"/>
    </row>
    <row r="1754" spans="3:6" x14ac:dyDescent="0.25">
      <c r="C1754" cm="1">
        <f t="array" ref="C1754">IF(ISNUMBER(B1754),
B1754,
IFERROR(
_xlfn.LET(
_xlpm.prevRow, LOOKUP(2,1/(ISNUMBER(B$1:B1753)),ROW(B$1:B1753)),
_xlpm.nextRow, ROW(B1754)-1+MATCH(TRUE,ISNUMBER(B1754:B$10000),0),
_xlpm.prevVal, INDEX(B:B,_xlpm.prevRow),
_xlpm.nextVal, INDEX(B:B,_xlpm.nextRow),
_xlpm.prevDate, INDEX(A:A,_xlpm.prevRow),
_xlpm.nextDate, INDEX(A:A,_xlpm.nextRow),
_xlpm.prevVal + (_xlpm.nextVal-_xlpm.prevVal)*(A1754-_xlpm.prevDate)/(_xlpm.nextDate-_xlpm.prevDate)
),
IFERROR(
INDEX(B:B, ROW(B1754)-1+MATCH(TRUE,ISNUMBER(B1754:B$10000),0)),
C1753
)
)
)</f>
        <v>0</v>
      </c>
      <c r="F1754" s="18"/>
    </row>
    <row r="1755" spans="3:6" x14ac:dyDescent="0.25">
      <c r="C1755" cm="1">
        <f t="array" ref="C1755">IF(ISNUMBER(B1755),
B1755,
IFERROR(
_xlfn.LET(
_xlpm.prevRow, LOOKUP(2,1/(ISNUMBER(B$1:B1754)),ROW(B$1:B1754)),
_xlpm.nextRow, ROW(B1755)-1+MATCH(TRUE,ISNUMBER(B1755:B$10000),0),
_xlpm.prevVal, INDEX(B:B,_xlpm.prevRow),
_xlpm.nextVal, INDEX(B:B,_xlpm.nextRow),
_xlpm.prevDate, INDEX(A:A,_xlpm.prevRow),
_xlpm.nextDate, INDEX(A:A,_xlpm.nextRow),
_xlpm.prevVal + (_xlpm.nextVal-_xlpm.prevVal)*(A1755-_xlpm.prevDate)/(_xlpm.nextDate-_xlpm.prevDate)
),
IFERROR(
INDEX(B:B, ROW(B1755)-1+MATCH(TRUE,ISNUMBER(B1755:B$10000),0)),
C1754
)
)
)</f>
        <v>0</v>
      </c>
      <c r="F1755" s="18"/>
    </row>
    <row r="1756" spans="3:6" x14ac:dyDescent="0.25">
      <c r="C1756" cm="1">
        <f t="array" ref="C1756">IF(ISNUMBER(B1756),
B1756,
IFERROR(
_xlfn.LET(
_xlpm.prevRow, LOOKUP(2,1/(ISNUMBER(B$1:B1755)),ROW(B$1:B1755)),
_xlpm.nextRow, ROW(B1756)-1+MATCH(TRUE,ISNUMBER(B1756:B$10000),0),
_xlpm.prevVal, INDEX(B:B,_xlpm.prevRow),
_xlpm.nextVal, INDEX(B:B,_xlpm.nextRow),
_xlpm.prevDate, INDEX(A:A,_xlpm.prevRow),
_xlpm.nextDate, INDEX(A:A,_xlpm.nextRow),
_xlpm.prevVal + (_xlpm.nextVal-_xlpm.prevVal)*(A1756-_xlpm.prevDate)/(_xlpm.nextDate-_xlpm.prevDate)
),
IFERROR(
INDEX(B:B, ROW(B1756)-1+MATCH(TRUE,ISNUMBER(B1756:B$10000),0)),
C1755
)
)
)</f>
        <v>0</v>
      </c>
      <c r="F1756" s="18"/>
    </row>
    <row r="1757" spans="3:6" x14ac:dyDescent="0.25">
      <c r="C1757" cm="1">
        <f t="array" ref="C1757">IF(ISNUMBER(B1757),
B1757,
IFERROR(
_xlfn.LET(
_xlpm.prevRow, LOOKUP(2,1/(ISNUMBER(B$1:B1756)),ROW(B$1:B1756)),
_xlpm.nextRow, ROW(B1757)-1+MATCH(TRUE,ISNUMBER(B1757:B$10000),0),
_xlpm.prevVal, INDEX(B:B,_xlpm.prevRow),
_xlpm.nextVal, INDEX(B:B,_xlpm.nextRow),
_xlpm.prevDate, INDEX(A:A,_xlpm.prevRow),
_xlpm.nextDate, INDEX(A:A,_xlpm.nextRow),
_xlpm.prevVal + (_xlpm.nextVal-_xlpm.prevVal)*(A1757-_xlpm.prevDate)/(_xlpm.nextDate-_xlpm.prevDate)
),
IFERROR(
INDEX(B:B, ROW(B1757)-1+MATCH(TRUE,ISNUMBER(B1757:B$10000),0)),
C1756
)
)
)</f>
        <v>0</v>
      </c>
      <c r="F1757" s="18"/>
    </row>
    <row r="1758" spans="3:6" x14ac:dyDescent="0.25">
      <c r="C1758" cm="1">
        <f t="array" ref="C1758">IF(ISNUMBER(B1758),
B1758,
IFERROR(
_xlfn.LET(
_xlpm.prevRow, LOOKUP(2,1/(ISNUMBER(B$1:B1757)),ROW(B$1:B1757)),
_xlpm.nextRow, ROW(B1758)-1+MATCH(TRUE,ISNUMBER(B1758:B$10000),0),
_xlpm.prevVal, INDEX(B:B,_xlpm.prevRow),
_xlpm.nextVal, INDEX(B:B,_xlpm.nextRow),
_xlpm.prevDate, INDEX(A:A,_xlpm.prevRow),
_xlpm.nextDate, INDEX(A:A,_xlpm.nextRow),
_xlpm.prevVal + (_xlpm.nextVal-_xlpm.prevVal)*(A1758-_xlpm.prevDate)/(_xlpm.nextDate-_xlpm.prevDate)
),
IFERROR(
INDEX(B:B, ROW(B1758)-1+MATCH(TRUE,ISNUMBER(B1758:B$10000),0)),
C1757
)
)
)</f>
        <v>0</v>
      </c>
      <c r="F1758" s="18"/>
    </row>
    <row r="1759" spans="3:6" x14ac:dyDescent="0.25">
      <c r="C1759" cm="1">
        <f t="array" ref="C1759">IF(ISNUMBER(B1759),
B1759,
IFERROR(
_xlfn.LET(
_xlpm.prevRow, LOOKUP(2,1/(ISNUMBER(B$1:B1758)),ROW(B$1:B1758)),
_xlpm.nextRow, ROW(B1759)-1+MATCH(TRUE,ISNUMBER(B1759:B$10000),0),
_xlpm.prevVal, INDEX(B:B,_xlpm.prevRow),
_xlpm.nextVal, INDEX(B:B,_xlpm.nextRow),
_xlpm.prevDate, INDEX(A:A,_xlpm.prevRow),
_xlpm.nextDate, INDEX(A:A,_xlpm.nextRow),
_xlpm.prevVal + (_xlpm.nextVal-_xlpm.prevVal)*(A1759-_xlpm.prevDate)/(_xlpm.nextDate-_xlpm.prevDate)
),
IFERROR(
INDEX(B:B, ROW(B1759)-1+MATCH(TRUE,ISNUMBER(B1759:B$10000),0)),
C1758
)
)
)</f>
        <v>0</v>
      </c>
      <c r="F1759" s="18"/>
    </row>
    <row r="1760" spans="3:6" x14ac:dyDescent="0.25">
      <c r="C1760" cm="1">
        <f t="array" ref="C1760">IF(ISNUMBER(B1760),
B1760,
IFERROR(
_xlfn.LET(
_xlpm.prevRow, LOOKUP(2,1/(ISNUMBER(B$1:B1759)),ROW(B$1:B1759)),
_xlpm.nextRow, ROW(B1760)-1+MATCH(TRUE,ISNUMBER(B1760:B$10000),0),
_xlpm.prevVal, INDEX(B:B,_xlpm.prevRow),
_xlpm.nextVal, INDEX(B:B,_xlpm.nextRow),
_xlpm.prevDate, INDEX(A:A,_xlpm.prevRow),
_xlpm.nextDate, INDEX(A:A,_xlpm.nextRow),
_xlpm.prevVal + (_xlpm.nextVal-_xlpm.prevVal)*(A1760-_xlpm.prevDate)/(_xlpm.nextDate-_xlpm.prevDate)
),
IFERROR(
INDEX(B:B, ROW(B1760)-1+MATCH(TRUE,ISNUMBER(B1760:B$10000),0)),
C1759
)
)
)</f>
        <v>0</v>
      </c>
      <c r="F1760" s="18"/>
    </row>
    <row r="1761" spans="3:6" x14ac:dyDescent="0.25">
      <c r="C1761" cm="1">
        <f t="array" ref="C1761">IF(ISNUMBER(B1761),
B1761,
IFERROR(
_xlfn.LET(
_xlpm.prevRow, LOOKUP(2,1/(ISNUMBER(B$1:B1760)),ROW(B$1:B1760)),
_xlpm.nextRow, ROW(B1761)-1+MATCH(TRUE,ISNUMBER(B1761:B$10000),0),
_xlpm.prevVal, INDEX(B:B,_xlpm.prevRow),
_xlpm.nextVal, INDEX(B:B,_xlpm.nextRow),
_xlpm.prevDate, INDEX(A:A,_xlpm.prevRow),
_xlpm.nextDate, INDEX(A:A,_xlpm.nextRow),
_xlpm.prevVal + (_xlpm.nextVal-_xlpm.prevVal)*(A1761-_xlpm.prevDate)/(_xlpm.nextDate-_xlpm.prevDate)
),
IFERROR(
INDEX(B:B, ROW(B1761)-1+MATCH(TRUE,ISNUMBER(B1761:B$10000),0)),
C1760
)
)
)</f>
        <v>0</v>
      </c>
      <c r="F1761" s="18"/>
    </row>
    <row r="1762" spans="3:6" x14ac:dyDescent="0.25">
      <c r="C1762" cm="1">
        <f t="array" ref="C1762">IF(ISNUMBER(B1762),
B1762,
IFERROR(
_xlfn.LET(
_xlpm.prevRow, LOOKUP(2,1/(ISNUMBER(B$1:B1761)),ROW(B$1:B1761)),
_xlpm.nextRow, ROW(B1762)-1+MATCH(TRUE,ISNUMBER(B1762:B$10000),0),
_xlpm.prevVal, INDEX(B:B,_xlpm.prevRow),
_xlpm.nextVal, INDEX(B:B,_xlpm.nextRow),
_xlpm.prevDate, INDEX(A:A,_xlpm.prevRow),
_xlpm.nextDate, INDEX(A:A,_xlpm.nextRow),
_xlpm.prevVal + (_xlpm.nextVal-_xlpm.prevVal)*(A1762-_xlpm.prevDate)/(_xlpm.nextDate-_xlpm.prevDate)
),
IFERROR(
INDEX(B:B, ROW(B1762)-1+MATCH(TRUE,ISNUMBER(B1762:B$10000),0)),
C1761
)
)
)</f>
        <v>0</v>
      </c>
      <c r="F1762" s="18"/>
    </row>
    <row r="1763" spans="3:6" x14ac:dyDescent="0.25">
      <c r="C1763" cm="1">
        <f t="array" ref="C1763">IF(ISNUMBER(B1763),
B1763,
IFERROR(
_xlfn.LET(
_xlpm.prevRow, LOOKUP(2,1/(ISNUMBER(B$1:B1762)),ROW(B$1:B1762)),
_xlpm.nextRow, ROW(B1763)-1+MATCH(TRUE,ISNUMBER(B1763:B$10000),0),
_xlpm.prevVal, INDEX(B:B,_xlpm.prevRow),
_xlpm.nextVal, INDEX(B:B,_xlpm.nextRow),
_xlpm.prevDate, INDEX(A:A,_xlpm.prevRow),
_xlpm.nextDate, INDEX(A:A,_xlpm.nextRow),
_xlpm.prevVal + (_xlpm.nextVal-_xlpm.prevVal)*(A1763-_xlpm.prevDate)/(_xlpm.nextDate-_xlpm.prevDate)
),
IFERROR(
INDEX(B:B, ROW(B1763)-1+MATCH(TRUE,ISNUMBER(B1763:B$10000),0)),
C1762
)
)
)</f>
        <v>0</v>
      </c>
      <c r="F1763" s="18"/>
    </row>
    <row r="1764" spans="3:6" x14ac:dyDescent="0.25">
      <c r="C1764" cm="1">
        <f t="array" ref="C1764">IF(ISNUMBER(B1764),
B1764,
IFERROR(
_xlfn.LET(
_xlpm.prevRow, LOOKUP(2,1/(ISNUMBER(B$1:B1763)),ROW(B$1:B1763)),
_xlpm.nextRow, ROW(B1764)-1+MATCH(TRUE,ISNUMBER(B1764:B$10000),0),
_xlpm.prevVal, INDEX(B:B,_xlpm.prevRow),
_xlpm.nextVal, INDEX(B:B,_xlpm.nextRow),
_xlpm.prevDate, INDEX(A:A,_xlpm.prevRow),
_xlpm.nextDate, INDEX(A:A,_xlpm.nextRow),
_xlpm.prevVal + (_xlpm.nextVal-_xlpm.prevVal)*(A1764-_xlpm.prevDate)/(_xlpm.nextDate-_xlpm.prevDate)
),
IFERROR(
INDEX(B:B, ROW(B1764)-1+MATCH(TRUE,ISNUMBER(B1764:B$10000),0)),
C1763
)
)
)</f>
        <v>0</v>
      </c>
      <c r="F1764" s="18"/>
    </row>
    <row r="1765" spans="3:6" x14ac:dyDescent="0.25">
      <c r="C1765" cm="1">
        <f t="array" ref="C1765">IF(ISNUMBER(B1765),
B1765,
IFERROR(
_xlfn.LET(
_xlpm.prevRow, LOOKUP(2,1/(ISNUMBER(B$1:B1764)),ROW(B$1:B1764)),
_xlpm.nextRow, ROW(B1765)-1+MATCH(TRUE,ISNUMBER(B1765:B$10000),0),
_xlpm.prevVal, INDEX(B:B,_xlpm.prevRow),
_xlpm.nextVal, INDEX(B:B,_xlpm.nextRow),
_xlpm.prevDate, INDEX(A:A,_xlpm.prevRow),
_xlpm.nextDate, INDEX(A:A,_xlpm.nextRow),
_xlpm.prevVal + (_xlpm.nextVal-_xlpm.prevVal)*(A1765-_xlpm.prevDate)/(_xlpm.nextDate-_xlpm.prevDate)
),
IFERROR(
INDEX(B:B, ROW(B1765)-1+MATCH(TRUE,ISNUMBER(B1765:B$10000),0)),
C1764
)
)
)</f>
        <v>0</v>
      </c>
      <c r="F1765" s="18"/>
    </row>
    <row r="1766" spans="3:6" x14ac:dyDescent="0.25">
      <c r="C1766" cm="1">
        <f t="array" ref="C1766">IF(ISNUMBER(B1766),
B1766,
IFERROR(
_xlfn.LET(
_xlpm.prevRow, LOOKUP(2,1/(ISNUMBER(B$1:B1765)),ROW(B$1:B1765)),
_xlpm.nextRow, ROW(B1766)-1+MATCH(TRUE,ISNUMBER(B1766:B$10000),0),
_xlpm.prevVal, INDEX(B:B,_xlpm.prevRow),
_xlpm.nextVal, INDEX(B:B,_xlpm.nextRow),
_xlpm.prevDate, INDEX(A:A,_xlpm.prevRow),
_xlpm.nextDate, INDEX(A:A,_xlpm.nextRow),
_xlpm.prevVal + (_xlpm.nextVal-_xlpm.prevVal)*(A1766-_xlpm.prevDate)/(_xlpm.nextDate-_xlpm.prevDate)
),
IFERROR(
INDEX(B:B, ROW(B1766)-1+MATCH(TRUE,ISNUMBER(B1766:B$10000),0)),
C1765
)
)
)</f>
        <v>0</v>
      </c>
      <c r="F1766" s="18"/>
    </row>
    <row r="1767" spans="3:6" x14ac:dyDescent="0.25">
      <c r="C1767" cm="1">
        <f t="array" ref="C1767">IF(ISNUMBER(B1767),
B1767,
IFERROR(
_xlfn.LET(
_xlpm.prevRow, LOOKUP(2,1/(ISNUMBER(B$1:B1766)),ROW(B$1:B1766)),
_xlpm.nextRow, ROW(B1767)-1+MATCH(TRUE,ISNUMBER(B1767:B$10000),0),
_xlpm.prevVal, INDEX(B:B,_xlpm.prevRow),
_xlpm.nextVal, INDEX(B:B,_xlpm.nextRow),
_xlpm.prevDate, INDEX(A:A,_xlpm.prevRow),
_xlpm.nextDate, INDEX(A:A,_xlpm.nextRow),
_xlpm.prevVal + (_xlpm.nextVal-_xlpm.prevVal)*(A1767-_xlpm.prevDate)/(_xlpm.nextDate-_xlpm.prevDate)
),
IFERROR(
INDEX(B:B, ROW(B1767)-1+MATCH(TRUE,ISNUMBER(B1767:B$10000),0)),
C1766
)
)
)</f>
        <v>0</v>
      </c>
      <c r="F1767" s="18"/>
    </row>
    <row r="1768" spans="3:6" x14ac:dyDescent="0.25">
      <c r="C1768" cm="1">
        <f t="array" ref="C1768">IF(ISNUMBER(B1768),
B1768,
IFERROR(
_xlfn.LET(
_xlpm.prevRow, LOOKUP(2,1/(ISNUMBER(B$1:B1767)),ROW(B$1:B1767)),
_xlpm.nextRow, ROW(B1768)-1+MATCH(TRUE,ISNUMBER(B1768:B$10000),0),
_xlpm.prevVal, INDEX(B:B,_xlpm.prevRow),
_xlpm.nextVal, INDEX(B:B,_xlpm.nextRow),
_xlpm.prevDate, INDEX(A:A,_xlpm.prevRow),
_xlpm.nextDate, INDEX(A:A,_xlpm.nextRow),
_xlpm.prevVal + (_xlpm.nextVal-_xlpm.prevVal)*(A1768-_xlpm.prevDate)/(_xlpm.nextDate-_xlpm.prevDate)
),
IFERROR(
INDEX(B:B, ROW(B1768)-1+MATCH(TRUE,ISNUMBER(B1768:B$10000),0)),
C1767
)
)
)</f>
        <v>0</v>
      </c>
      <c r="F1768" s="18"/>
    </row>
    <row r="1769" spans="3:6" x14ac:dyDescent="0.25">
      <c r="C1769" cm="1">
        <f t="array" ref="C1769">IF(ISNUMBER(B1769),
B1769,
IFERROR(
_xlfn.LET(
_xlpm.prevRow, LOOKUP(2,1/(ISNUMBER(B$1:B1768)),ROW(B$1:B1768)),
_xlpm.nextRow, ROW(B1769)-1+MATCH(TRUE,ISNUMBER(B1769:B$10000),0),
_xlpm.prevVal, INDEX(B:B,_xlpm.prevRow),
_xlpm.nextVal, INDEX(B:B,_xlpm.nextRow),
_xlpm.prevDate, INDEX(A:A,_xlpm.prevRow),
_xlpm.nextDate, INDEX(A:A,_xlpm.nextRow),
_xlpm.prevVal + (_xlpm.nextVal-_xlpm.prevVal)*(A1769-_xlpm.prevDate)/(_xlpm.nextDate-_xlpm.prevDate)
),
IFERROR(
INDEX(B:B, ROW(B1769)-1+MATCH(TRUE,ISNUMBER(B1769:B$10000),0)),
C1768
)
)
)</f>
        <v>0</v>
      </c>
      <c r="F1769" s="18"/>
    </row>
    <row r="1770" spans="3:6" x14ac:dyDescent="0.25">
      <c r="C1770" cm="1">
        <f t="array" ref="C1770">IF(ISNUMBER(B1770),
B1770,
IFERROR(
_xlfn.LET(
_xlpm.prevRow, LOOKUP(2,1/(ISNUMBER(B$1:B1769)),ROW(B$1:B1769)),
_xlpm.nextRow, ROW(B1770)-1+MATCH(TRUE,ISNUMBER(B1770:B$10000),0),
_xlpm.prevVal, INDEX(B:B,_xlpm.prevRow),
_xlpm.nextVal, INDEX(B:B,_xlpm.nextRow),
_xlpm.prevDate, INDEX(A:A,_xlpm.prevRow),
_xlpm.nextDate, INDEX(A:A,_xlpm.nextRow),
_xlpm.prevVal + (_xlpm.nextVal-_xlpm.prevVal)*(A1770-_xlpm.prevDate)/(_xlpm.nextDate-_xlpm.prevDate)
),
IFERROR(
INDEX(B:B, ROW(B1770)-1+MATCH(TRUE,ISNUMBER(B1770:B$10000),0)),
C1769
)
)
)</f>
        <v>0</v>
      </c>
      <c r="F1770" s="18"/>
    </row>
    <row r="1771" spans="3:6" x14ac:dyDescent="0.25">
      <c r="C1771" cm="1">
        <f t="array" ref="C1771">IF(ISNUMBER(B1771),
B1771,
IFERROR(
_xlfn.LET(
_xlpm.prevRow, LOOKUP(2,1/(ISNUMBER(B$1:B1770)),ROW(B$1:B1770)),
_xlpm.nextRow, ROW(B1771)-1+MATCH(TRUE,ISNUMBER(B1771:B$10000),0),
_xlpm.prevVal, INDEX(B:B,_xlpm.prevRow),
_xlpm.nextVal, INDEX(B:B,_xlpm.nextRow),
_xlpm.prevDate, INDEX(A:A,_xlpm.prevRow),
_xlpm.nextDate, INDEX(A:A,_xlpm.nextRow),
_xlpm.prevVal + (_xlpm.nextVal-_xlpm.prevVal)*(A1771-_xlpm.prevDate)/(_xlpm.nextDate-_xlpm.prevDate)
),
IFERROR(
INDEX(B:B, ROW(B1771)-1+MATCH(TRUE,ISNUMBER(B1771:B$10000),0)),
C1770
)
)
)</f>
        <v>0</v>
      </c>
      <c r="F1771" s="18"/>
    </row>
    <row r="1772" spans="3:6" x14ac:dyDescent="0.25">
      <c r="C1772" cm="1">
        <f t="array" ref="C1772">IF(ISNUMBER(B1772),
B1772,
IFERROR(
_xlfn.LET(
_xlpm.prevRow, LOOKUP(2,1/(ISNUMBER(B$1:B1771)),ROW(B$1:B1771)),
_xlpm.nextRow, ROW(B1772)-1+MATCH(TRUE,ISNUMBER(B1772:B$10000),0),
_xlpm.prevVal, INDEX(B:B,_xlpm.prevRow),
_xlpm.nextVal, INDEX(B:B,_xlpm.nextRow),
_xlpm.prevDate, INDEX(A:A,_xlpm.prevRow),
_xlpm.nextDate, INDEX(A:A,_xlpm.nextRow),
_xlpm.prevVal + (_xlpm.nextVal-_xlpm.prevVal)*(A1772-_xlpm.prevDate)/(_xlpm.nextDate-_xlpm.prevDate)
),
IFERROR(
INDEX(B:B, ROW(B1772)-1+MATCH(TRUE,ISNUMBER(B1772:B$10000),0)),
C1771
)
)
)</f>
        <v>0</v>
      </c>
      <c r="F1772" s="18"/>
    </row>
    <row r="1773" spans="3:6" x14ac:dyDescent="0.25">
      <c r="C1773" cm="1">
        <f t="array" ref="C1773">IF(ISNUMBER(B1773),
B1773,
IFERROR(
_xlfn.LET(
_xlpm.prevRow, LOOKUP(2,1/(ISNUMBER(B$1:B1772)),ROW(B$1:B1772)),
_xlpm.nextRow, ROW(B1773)-1+MATCH(TRUE,ISNUMBER(B1773:B$10000),0),
_xlpm.prevVal, INDEX(B:B,_xlpm.prevRow),
_xlpm.nextVal, INDEX(B:B,_xlpm.nextRow),
_xlpm.prevDate, INDEX(A:A,_xlpm.prevRow),
_xlpm.nextDate, INDEX(A:A,_xlpm.nextRow),
_xlpm.prevVal + (_xlpm.nextVal-_xlpm.prevVal)*(A1773-_xlpm.prevDate)/(_xlpm.nextDate-_xlpm.prevDate)
),
IFERROR(
INDEX(B:B, ROW(B1773)-1+MATCH(TRUE,ISNUMBER(B1773:B$10000),0)),
C1772
)
)
)</f>
        <v>0</v>
      </c>
      <c r="F1773" s="18"/>
    </row>
    <row r="1774" spans="3:6" x14ac:dyDescent="0.25">
      <c r="C1774" cm="1">
        <f t="array" ref="C1774">IF(ISNUMBER(B1774),
B1774,
IFERROR(
_xlfn.LET(
_xlpm.prevRow, LOOKUP(2,1/(ISNUMBER(B$1:B1773)),ROW(B$1:B1773)),
_xlpm.nextRow, ROW(B1774)-1+MATCH(TRUE,ISNUMBER(B1774:B$10000),0),
_xlpm.prevVal, INDEX(B:B,_xlpm.prevRow),
_xlpm.nextVal, INDEX(B:B,_xlpm.nextRow),
_xlpm.prevDate, INDEX(A:A,_xlpm.prevRow),
_xlpm.nextDate, INDEX(A:A,_xlpm.nextRow),
_xlpm.prevVal + (_xlpm.nextVal-_xlpm.prevVal)*(A1774-_xlpm.prevDate)/(_xlpm.nextDate-_xlpm.prevDate)
),
IFERROR(
INDEX(B:B, ROW(B1774)-1+MATCH(TRUE,ISNUMBER(B1774:B$10000),0)),
C1773
)
)
)</f>
        <v>0</v>
      </c>
      <c r="F1774" s="18"/>
    </row>
    <row r="1775" spans="3:6" x14ac:dyDescent="0.25">
      <c r="C1775" cm="1">
        <f t="array" ref="C1775">IF(ISNUMBER(B1775),
B1775,
IFERROR(
_xlfn.LET(
_xlpm.prevRow, LOOKUP(2,1/(ISNUMBER(B$1:B1774)),ROW(B$1:B1774)),
_xlpm.nextRow, ROW(B1775)-1+MATCH(TRUE,ISNUMBER(B1775:B$10000),0),
_xlpm.prevVal, INDEX(B:B,_xlpm.prevRow),
_xlpm.nextVal, INDEX(B:B,_xlpm.nextRow),
_xlpm.prevDate, INDEX(A:A,_xlpm.prevRow),
_xlpm.nextDate, INDEX(A:A,_xlpm.nextRow),
_xlpm.prevVal + (_xlpm.nextVal-_xlpm.prevVal)*(A1775-_xlpm.prevDate)/(_xlpm.nextDate-_xlpm.prevDate)
),
IFERROR(
INDEX(B:B, ROW(B1775)-1+MATCH(TRUE,ISNUMBER(B1775:B$10000),0)),
C1774
)
)
)</f>
        <v>0</v>
      </c>
      <c r="F1775" s="18"/>
    </row>
    <row r="1776" spans="3:6" x14ac:dyDescent="0.25">
      <c r="C1776" cm="1">
        <f t="array" ref="C1776">IF(ISNUMBER(B1776),
B1776,
IFERROR(
_xlfn.LET(
_xlpm.prevRow, LOOKUP(2,1/(ISNUMBER(B$1:B1775)),ROW(B$1:B1775)),
_xlpm.nextRow, ROW(B1776)-1+MATCH(TRUE,ISNUMBER(B1776:B$10000),0),
_xlpm.prevVal, INDEX(B:B,_xlpm.prevRow),
_xlpm.nextVal, INDEX(B:B,_xlpm.nextRow),
_xlpm.prevDate, INDEX(A:A,_xlpm.prevRow),
_xlpm.nextDate, INDEX(A:A,_xlpm.nextRow),
_xlpm.prevVal + (_xlpm.nextVal-_xlpm.prevVal)*(A1776-_xlpm.prevDate)/(_xlpm.nextDate-_xlpm.prevDate)
),
IFERROR(
INDEX(B:B, ROW(B1776)-1+MATCH(TRUE,ISNUMBER(B1776:B$10000),0)),
C1775
)
)
)</f>
        <v>0</v>
      </c>
      <c r="F1776" s="18"/>
    </row>
    <row r="1777" spans="3:6" x14ac:dyDescent="0.25">
      <c r="C1777" cm="1">
        <f t="array" ref="C1777">IF(ISNUMBER(B1777),
B1777,
IFERROR(
_xlfn.LET(
_xlpm.prevRow, LOOKUP(2,1/(ISNUMBER(B$1:B1776)),ROW(B$1:B1776)),
_xlpm.nextRow, ROW(B1777)-1+MATCH(TRUE,ISNUMBER(B1777:B$10000),0),
_xlpm.prevVal, INDEX(B:B,_xlpm.prevRow),
_xlpm.nextVal, INDEX(B:B,_xlpm.nextRow),
_xlpm.prevDate, INDEX(A:A,_xlpm.prevRow),
_xlpm.nextDate, INDEX(A:A,_xlpm.nextRow),
_xlpm.prevVal + (_xlpm.nextVal-_xlpm.prevVal)*(A1777-_xlpm.prevDate)/(_xlpm.nextDate-_xlpm.prevDate)
),
IFERROR(
INDEX(B:B, ROW(B1777)-1+MATCH(TRUE,ISNUMBER(B1777:B$10000),0)),
C1776
)
)
)</f>
        <v>0</v>
      </c>
      <c r="F1777" s="18"/>
    </row>
    <row r="1778" spans="3:6" x14ac:dyDescent="0.25">
      <c r="C1778" cm="1">
        <f t="array" ref="C1778">IF(ISNUMBER(B1778),
B1778,
IFERROR(
_xlfn.LET(
_xlpm.prevRow, LOOKUP(2,1/(ISNUMBER(B$1:B1777)),ROW(B$1:B1777)),
_xlpm.nextRow, ROW(B1778)-1+MATCH(TRUE,ISNUMBER(B1778:B$10000),0),
_xlpm.prevVal, INDEX(B:B,_xlpm.prevRow),
_xlpm.nextVal, INDEX(B:B,_xlpm.nextRow),
_xlpm.prevDate, INDEX(A:A,_xlpm.prevRow),
_xlpm.nextDate, INDEX(A:A,_xlpm.nextRow),
_xlpm.prevVal + (_xlpm.nextVal-_xlpm.prevVal)*(A1778-_xlpm.prevDate)/(_xlpm.nextDate-_xlpm.prevDate)
),
IFERROR(
INDEX(B:B, ROW(B1778)-1+MATCH(TRUE,ISNUMBER(B1778:B$10000),0)),
C1777
)
)
)</f>
        <v>0</v>
      </c>
      <c r="F1778" s="18"/>
    </row>
    <row r="1779" spans="3:6" x14ac:dyDescent="0.25">
      <c r="C1779" cm="1">
        <f t="array" ref="C1779">IF(ISNUMBER(B1779),
B1779,
IFERROR(
_xlfn.LET(
_xlpm.prevRow, LOOKUP(2,1/(ISNUMBER(B$1:B1778)),ROW(B$1:B1778)),
_xlpm.nextRow, ROW(B1779)-1+MATCH(TRUE,ISNUMBER(B1779:B$10000),0),
_xlpm.prevVal, INDEX(B:B,_xlpm.prevRow),
_xlpm.nextVal, INDEX(B:B,_xlpm.nextRow),
_xlpm.prevDate, INDEX(A:A,_xlpm.prevRow),
_xlpm.nextDate, INDEX(A:A,_xlpm.nextRow),
_xlpm.prevVal + (_xlpm.nextVal-_xlpm.prevVal)*(A1779-_xlpm.prevDate)/(_xlpm.nextDate-_xlpm.prevDate)
),
IFERROR(
INDEX(B:B, ROW(B1779)-1+MATCH(TRUE,ISNUMBER(B1779:B$10000),0)),
C1778
)
)
)</f>
        <v>0</v>
      </c>
      <c r="F1779" s="18"/>
    </row>
    <row r="1780" spans="3:6" x14ac:dyDescent="0.25">
      <c r="C1780" cm="1">
        <f t="array" ref="C1780">IF(ISNUMBER(B1780),
B1780,
IFERROR(
_xlfn.LET(
_xlpm.prevRow, LOOKUP(2,1/(ISNUMBER(B$1:B1779)),ROW(B$1:B1779)),
_xlpm.nextRow, ROW(B1780)-1+MATCH(TRUE,ISNUMBER(B1780:B$10000),0),
_xlpm.prevVal, INDEX(B:B,_xlpm.prevRow),
_xlpm.nextVal, INDEX(B:B,_xlpm.nextRow),
_xlpm.prevDate, INDEX(A:A,_xlpm.prevRow),
_xlpm.nextDate, INDEX(A:A,_xlpm.nextRow),
_xlpm.prevVal + (_xlpm.nextVal-_xlpm.prevVal)*(A1780-_xlpm.prevDate)/(_xlpm.nextDate-_xlpm.prevDate)
),
IFERROR(
INDEX(B:B, ROW(B1780)-1+MATCH(TRUE,ISNUMBER(B1780:B$10000),0)),
C1779
)
)
)</f>
        <v>0</v>
      </c>
      <c r="F1780" s="18"/>
    </row>
    <row r="1781" spans="3:6" x14ac:dyDescent="0.25">
      <c r="C1781" cm="1">
        <f t="array" ref="C1781">IF(ISNUMBER(B1781),
B1781,
IFERROR(
_xlfn.LET(
_xlpm.prevRow, LOOKUP(2,1/(ISNUMBER(B$1:B1780)),ROW(B$1:B1780)),
_xlpm.nextRow, ROW(B1781)-1+MATCH(TRUE,ISNUMBER(B1781:B$10000),0),
_xlpm.prevVal, INDEX(B:B,_xlpm.prevRow),
_xlpm.nextVal, INDEX(B:B,_xlpm.nextRow),
_xlpm.prevDate, INDEX(A:A,_xlpm.prevRow),
_xlpm.nextDate, INDEX(A:A,_xlpm.nextRow),
_xlpm.prevVal + (_xlpm.nextVal-_xlpm.prevVal)*(A1781-_xlpm.prevDate)/(_xlpm.nextDate-_xlpm.prevDate)
),
IFERROR(
INDEX(B:B, ROW(B1781)-1+MATCH(TRUE,ISNUMBER(B1781:B$10000),0)),
C1780
)
)
)</f>
        <v>0</v>
      </c>
      <c r="F1781" s="18"/>
    </row>
    <row r="1782" spans="3:6" x14ac:dyDescent="0.25">
      <c r="C1782" cm="1">
        <f t="array" ref="C1782">IF(ISNUMBER(B1782),
B1782,
IFERROR(
_xlfn.LET(
_xlpm.prevRow, LOOKUP(2,1/(ISNUMBER(B$1:B1781)),ROW(B$1:B1781)),
_xlpm.nextRow, ROW(B1782)-1+MATCH(TRUE,ISNUMBER(B1782:B$10000),0),
_xlpm.prevVal, INDEX(B:B,_xlpm.prevRow),
_xlpm.nextVal, INDEX(B:B,_xlpm.nextRow),
_xlpm.prevDate, INDEX(A:A,_xlpm.prevRow),
_xlpm.nextDate, INDEX(A:A,_xlpm.nextRow),
_xlpm.prevVal + (_xlpm.nextVal-_xlpm.prevVal)*(A1782-_xlpm.prevDate)/(_xlpm.nextDate-_xlpm.prevDate)
),
IFERROR(
INDEX(B:B, ROW(B1782)-1+MATCH(TRUE,ISNUMBER(B1782:B$10000),0)),
C1781
)
)
)</f>
        <v>0</v>
      </c>
      <c r="F1782" s="18"/>
    </row>
    <row r="1783" spans="3:6" x14ac:dyDescent="0.25">
      <c r="C1783" cm="1">
        <f t="array" ref="C1783">IF(ISNUMBER(B1783),
B1783,
IFERROR(
_xlfn.LET(
_xlpm.prevRow, LOOKUP(2,1/(ISNUMBER(B$1:B1782)),ROW(B$1:B1782)),
_xlpm.nextRow, ROW(B1783)-1+MATCH(TRUE,ISNUMBER(B1783:B$10000),0),
_xlpm.prevVal, INDEX(B:B,_xlpm.prevRow),
_xlpm.nextVal, INDEX(B:B,_xlpm.nextRow),
_xlpm.prevDate, INDEX(A:A,_xlpm.prevRow),
_xlpm.nextDate, INDEX(A:A,_xlpm.nextRow),
_xlpm.prevVal + (_xlpm.nextVal-_xlpm.prevVal)*(A1783-_xlpm.prevDate)/(_xlpm.nextDate-_xlpm.prevDate)
),
IFERROR(
INDEX(B:B, ROW(B1783)-1+MATCH(TRUE,ISNUMBER(B1783:B$10000),0)),
C1782
)
)
)</f>
        <v>0</v>
      </c>
      <c r="F1783" s="18"/>
    </row>
    <row r="1784" spans="3:6" x14ac:dyDescent="0.25">
      <c r="C1784" cm="1">
        <f t="array" ref="C1784">IF(ISNUMBER(B1784),
B1784,
IFERROR(
_xlfn.LET(
_xlpm.prevRow, LOOKUP(2,1/(ISNUMBER(B$1:B1783)),ROW(B$1:B1783)),
_xlpm.nextRow, ROW(B1784)-1+MATCH(TRUE,ISNUMBER(B1784:B$10000),0),
_xlpm.prevVal, INDEX(B:B,_xlpm.prevRow),
_xlpm.nextVal, INDEX(B:B,_xlpm.nextRow),
_xlpm.prevDate, INDEX(A:A,_xlpm.prevRow),
_xlpm.nextDate, INDEX(A:A,_xlpm.nextRow),
_xlpm.prevVal + (_xlpm.nextVal-_xlpm.prevVal)*(A1784-_xlpm.prevDate)/(_xlpm.nextDate-_xlpm.prevDate)
),
IFERROR(
INDEX(B:B, ROW(B1784)-1+MATCH(TRUE,ISNUMBER(B1784:B$10000),0)),
C1783
)
)
)</f>
        <v>0</v>
      </c>
      <c r="F1784" s="18"/>
    </row>
    <row r="1785" spans="3:6" x14ac:dyDescent="0.25">
      <c r="C1785" cm="1">
        <f t="array" ref="C1785">IF(ISNUMBER(B1785),
B1785,
IFERROR(
_xlfn.LET(
_xlpm.prevRow, LOOKUP(2,1/(ISNUMBER(B$1:B1784)),ROW(B$1:B1784)),
_xlpm.nextRow, ROW(B1785)-1+MATCH(TRUE,ISNUMBER(B1785:B$10000),0),
_xlpm.prevVal, INDEX(B:B,_xlpm.prevRow),
_xlpm.nextVal, INDEX(B:B,_xlpm.nextRow),
_xlpm.prevDate, INDEX(A:A,_xlpm.prevRow),
_xlpm.nextDate, INDEX(A:A,_xlpm.nextRow),
_xlpm.prevVal + (_xlpm.nextVal-_xlpm.prevVal)*(A1785-_xlpm.prevDate)/(_xlpm.nextDate-_xlpm.prevDate)
),
IFERROR(
INDEX(B:B, ROW(B1785)-1+MATCH(TRUE,ISNUMBER(B1785:B$10000),0)),
C1784
)
)
)</f>
        <v>0</v>
      </c>
      <c r="F1785" s="18"/>
    </row>
    <row r="1786" spans="3:6" x14ac:dyDescent="0.25">
      <c r="C1786" cm="1">
        <f t="array" ref="C1786">IF(ISNUMBER(B1786),
B1786,
IFERROR(
_xlfn.LET(
_xlpm.prevRow, LOOKUP(2,1/(ISNUMBER(B$1:B1785)),ROW(B$1:B1785)),
_xlpm.nextRow, ROW(B1786)-1+MATCH(TRUE,ISNUMBER(B1786:B$10000),0),
_xlpm.prevVal, INDEX(B:B,_xlpm.prevRow),
_xlpm.nextVal, INDEX(B:B,_xlpm.nextRow),
_xlpm.prevDate, INDEX(A:A,_xlpm.prevRow),
_xlpm.nextDate, INDEX(A:A,_xlpm.nextRow),
_xlpm.prevVal + (_xlpm.nextVal-_xlpm.prevVal)*(A1786-_xlpm.prevDate)/(_xlpm.nextDate-_xlpm.prevDate)
),
IFERROR(
INDEX(B:B, ROW(B1786)-1+MATCH(TRUE,ISNUMBER(B1786:B$10000),0)),
C1785
)
)
)</f>
        <v>0</v>
      </c>
      <c r="F1786" s="18"/>
    </row>
    <row r="1787" spans="3:6" x14ac:dyDescent="0.25">
      <c r="C1787" cm="1">
        <f t="array" ref="C1787">IF(ISNUMBER(B1787),
B1787,
IFERROR(
_xlfn.LET(
_xlpm.prevRow, LOOKUP(2,1/(ISNUMBER(B$1:B1786)),ROW(B$1:B1786)),
_xlpm.nextRow, ROW(B1787)-1+MATCH(TRUE,ISNUMBER(B1787:B$10000),0),
_xlpm.prevVal, INDEX(B:B,_xlpm.prevRow),
_xlpm.nextVal, INDEX(B:B,_xlpm.nextRow),
_xlpm.prevDate, INDEX(A:A,_xlpm.prevRow),
_xlpm.nextDate, INDEX(A:A,_xlpm.nextRow),
_xlpm.prevVal + (_xlpm.nextVal-_xlpm.prevVal)*(A1787-_xlpm.prevDate)/(_xlpm.nextDate-_xlpm.prevDate)
),
IFERROR(
INDEX(B:B, ROW(B1787)-1+MATCH(TRUE,ISNUMBER(B1787:B$10000),0)),
C1786
)
)
)</f>
        <v>0</v>
      </c>
      <c r="F1787" s="18"/>
    </row>
    <row r="1788" spans="3:6" x14ac:dyDescent="0.25">
      <c r="C1788" cm="1">
        <f t="array" ref="C1788">IF(ISNUMBER(B1788),
B1788,
IFERROR(
_xlfn.LET(
_xlpm.prevRow, LOOKUP(2,1/(ISNUMBER(B$1:B1787)),ROW(B$1:B1787)),
_xlpm.nextRow, ROW(B1788)-1+MATCH(TRUE,ISNUMBER(B1788:B$10000),0),
_xlpm.prevVal, INDEX(B:B,_xlpm.prevRow),
_xlpm.nextVal, INDEX(B:B,_xlpm.nextRow),
_xlpm.prevDate, INDEX(A:A,_xlpm.prevRow),
_xlpm.nextDate, INDEX(A:A,_xlpm.nextRow),
_xlpm.prevVal + (_xlpm.nextVal-_xlpm.prevVal)*(A1788-_xlpm.prevDate)/(_xlpm.nextDate-_xlpm.prevDate)
),
IFERROR(
INDEX(B:B, ROW(B1788)-1+MATCH(TRUE,ISNUMBER(B1788:B$10000),0)),
C1787
)
)
)</f>
        <v>0</v>
      </c>
      <c r="F1788" s="18"/>
    </row>
    <row r="1789" spans="3:6" x14ac:dyDescent="0.25">
      <c r="C1789" cm="1">
        <f t="array" ref="C1789">IF(ISNUMBER(B1789),
B1789,
IFERROR(
_xlfn.LET(
_xlpm.prevRow, LOOKUP(2,1/(ISNUMBER(B$1:B1788)),ROW(B$1:B1788)),
_xlpm.nextRow, ROW(B1789)-1+MATCH(TRUE,ISNUMBER(B1789:B$10000),0),
_xlpm.prevVal, INDEX(B:B,_xlpm.prevRow),
_xlpm.nextVal, INDEX(B:B,_xlpm.nextRow),
_xlpm.prevDate, INDEX(A:A,_xlpm.prevRow),
_xlpm.nextDate, INDEX(A:A,_xlpm.nextRow),
_xlpm.prevVal + (_xlpm.nextVal-_xlpm.prevVal)*(A1789-_xlpm.prevDate)/(_xlpm.nextDate-_xlpm.prevDate)
),
IFERROR(
INDEX(B:B, ROW(B1789)-1+MATCH(TRUE,ISNUMBER(B1789:B$10000),0)),
C1788
)
)
)</f>
        <v>0</v>
      </c>
      <c r="F1789" s="18"/>
    </row>
    <row r="1790" spans="3:6" x14ac:dyDescent="0.25">
      <c r="C1790" cm="1">
        <f t="array" ref="C1790">IF(ISNUMBER(B1790),
B1790,
IFERROR(
_xlfn.LET(
_xlpm.prevRow, LOOKUP(2,1/(ISNUMBER(B$1:B1789)),ROW(B$1:B1789)),
_xlpm.nextRow, ROW(B1790)-1+MATCH(TRUE,ISNUMBER(B1790:B$10000),0),
_xlpm.prevVal, INDEX(B:B,_xlpm.prevRow),
_xlpm.nextVal, INDEX(B:B,_xlpm.nextRow),
_xlpm.prevDate, INDEX(A:A,_xlpm.prevRow),
_xlpm.nextDate, INDEX(A:A,_xlpm.nextRow),
_xlpm.prevVal + (_xlpm.nextVal-_xlpm.prevVal)*(A1790-_xlpm.prevDate)/(_xlpm.nextDate-_xlpm.prevDate)
),
IFERROR(
INDEX(B:B, ROW(B1790)-1+MATCH(TRUE,ISNUMBER(B1790:B$10000),0)),
C1789
)
)
)</f>
        <v>0</v>
      </c>
      <c r="F1790" s="18"/>
    </row>
    <row r="1791" spans="3:6" x14ac:dyDescent="0.25">
      <c r="C1791" cm="1">
        <f t="array" ref="C1791">IF(ISNUMBER(B1791),
B1791,
IFERROR(
_xlfn.LET(
_xlpm.prevRow, LOOKUP(2,1/(ISNUMBER(B$1:B1790)),ROW(B$1:B1790)),
_xlpm.nextRow, ROW(B1791)-1+MATCH(TRUE,ISNUMBER(B1791:B$10000),0),
_xlpm.prevVal, INDEX(B:B,_xlpm.prevRow),
_xlpm.nextVal, INDEX(B:B,_xlpm.nextRow),
_xlpm.prevDate, INDEX(A:A,_xlpm.prevRow),
_xlpm.nextDate, INDEX(A:A,_xlpm.nextRow),
_xlpm.prevVal + (_xlpm.nextVal-_xlpm.prevVal)*(A1791-_xlpm.prevDate)/(_xlpm.nextDate-_xlpm.prevDate)
),
IFERROR(
INDEX(B:B, ROW(B1791)-1+MATCH(TRUE,ISNUMBER(B1791:B$10000),0)),
C1790
)
)
)</f>
        <v>0</v>
      </c>
      <c r="F1791" s="18"/>
    </row>
    <row r="1792" spans="3:6" x14ac:dyDescent="0.25">
      <c r="C1792" cm="1">
        <f t="array" ref="C1792">IF(ISNUMBER(B1792),
B1792,
IFERROR(
_xlfn.LET(
_xlpm.prevRow, LOOKUP(2,1/(ISNUMBER(B$1:B1791)),ROW(B$1:B1791)),
_xlpm.nextRow, ROW(B1792)-1+MATCH(TRUE,ISNUMBER(B1792:B$10000),0),
_xlpm.prevVal, INDEX(B:B,_xlpm.prevRow),
_xlpm.nextVal, INDEX(B:B,_xlpm.nextRow),
_xlpm.prevDate, INDEX(A:A,_xlpm.prevRow),
_xlpm.nextDate, INDEX(A:A,_xlpm.nextRow),
_xlpm.prevVal + (_xlpm.nextVal-_xlpm.prevVal)*(A1792-_xlpm.prevDate)/(_xlpm.nextDate-_xlpm.prevDate)
),
IFERROR(
INDEX(B:B, ROW(B1792)-1+MATCH(TRUE,ISNUMBER(B1792:B$10000),0)),
C1791
)
)
)</f>
        <v>0</v>
      </c>
      <c r="F1792" s="18"/>
    </row>
    <row r="1793" spans="3:6" x14ac:dyDescent="0.25">
      <c r="C1793" cm="1">
        <f t="array" ref="C1793">IF(ISNUMBER(B1793),
B1793,
IFERROR(
_xlfn.LET(
_xlpm.prevRow, LOOKUP(2,1/(ISNUMBER(B$1:B1792)),ROW(B$1:B1792)),
_xlpm.nextRow, ROW(B1793)-1+MATCH(TRUE,ISNUMBER(B1793:B$10000),0),
_xlpm.prevVal, INDEX(B:B,_xlpm.prevRow),
_xlpm.nextVal, INDEX(B:B,_xlpm.nextRow),
_xlpm.prevDate, INDEX(A:A,_xlpm.prevRow),
_xlpm.nextDate, INDEX(A:A,_xlpm.nextRow),
_xlpm.prevVal + (_xlpm.nextVal-_xlpm.prevVal)*(A1793-_xlpm.prevDate)/(_xlpm.nextDate-_xlpm.prevDate)
),
IFERROR(
INDEX(B:B, ROW(B1793)-1+MATCH(TRUE,ISNUMBER(B1793:B$10000),0)),
C1792
)
)
)</f>
        <v>0</v>
      </c>
      <c r="F1793" s="18"/>
    </row>
    <row r="1794" spans="3:6" x14ac:dyDescent="0.25">
      <c r="C1794" cm="1">
        <f t="array" ref="C1794">IF(ISNUMBER(B1794),
B1794,
IFERROR(
_xlfn.LET(
_xlpm.prevRow, LOOKUP(2,1/(ISNUMBER(B$1:B1793)),ROW(B$1:B1793)),
_xlpm.nextRow, ROW(B1794)-1+MATCH(TRUE,ISNUMBER(B1794:B$10000),0),
_xlpm.prevVal, INDEX(B:B,_xlpm.prevRow),
_xlpm.nextVal, INDEX(B:B,_xlpm.nextRow),
_xlpm.prevDate, INDEX(A:A,_xlpm.prevRow),
_xlpm.nextDate, INDEX(A:A,_xlpm.nextRow),
_xlpm.prevVal + (_xlpm.nextVal-_xlpm.prevVal)*(A1794-_xlpm.prevDate)/(_xlpm.nextDate-_xlpm.prevDate)
),
IFERROR(
INDEX(B:B, ROW(B1794)-1+MATCH(TRUE,ISNUMBER(B1794:B$10000),0)),
C1793
)
)
)</f>
        <v>0</v>
      </c>
      <c r="F1794" s="18"/>
    </row>
    <row r="1795" spans="3:6" x14ac:dyDescent="0.25">
      <c r="C1795" cm="1">
        <f t="array" ref="C1795">IF(ISNUMBER(B1795),
B1795,
IFERROR(
_xlfn.LET(
_xlpm.prevRow, LOOKUP(2,1/(ISNUMBER(B$1:B1794)),ROW(B$1:B1794)),
_xlpm.nextRow, ROW(B1795)-1+MATCH(TRUE,ISNUMBER(B1795:B$10000),0),
_xlpm.prevVal, INDEX(B:B,_xlpm.prevRow),
_xlpm.nextVal, INDEX(B:B,_xlpm.nextRow),
_xlpm.prevDate, INDEX(A:A,_xlpm.prevRow),
_xlpm.nextDate, INDEX(A:A,_xlpm.nextRow),
_xlpm.prevVal + (_xlpm.nextVal-_xlpm.prevVal)*(A1795-_xlpm.prevDate)/(_xlpm.nextDate-_xlpm.prevDate)
),
IFERROR(
INDEX(B:B, ROW(B1795)-1+MATCH(TRUE,ISNUMBER(B1795:B$10000),0)),
C1794
)
)
)</f>
        <v>0</v>
      </c>
      <c r="F1795" s="18"/>
    </row>
    <row r="1796" spans="3:6" x14ac:dyDescent="0.25">
      <c r="C1796" cm="1">
        <f t="array" ref="C1796">IF(ISNUMBER(B1796),
B1796,
IFERROR(
_xlfn.LET(
_xlpm.prevRow, LOOKUP(2,1/(ISNUMBER(B$1:B1795)),ROW(B$1:B1795)),
_xlpm.nextRow, ROW(B1796)-1+MATCH(TRUE,ISNUMBER(B1796:B$10000),0),
_xlpm.prevVal, INDEX(B:B,_xlpm.prevRow),
_xlpm.nextVal, INDEX(B:B,_xlpm.nextRow),
_xlpm.prevDate, INDEX(A:A,_xlpm.prevRow),
_xlpm.nextDate, INDEX(A:A,_xlpm.nextRow),
_xlpm.prevVal + (_xlpm.nextVal-_xlpm.prevVal)*(A1796-_xlpm.prevDate)/(_xlpm.nextDate-_xlpm.prevDate)
),
IFERROR(
INDEX(B:B, ROW(B1796)-1+MATCH(TRUE,ISNUMBER(B1796:B$10000),0)),
C1795
)
)
)</f>
        <v>0</v>
      </c>
      <c r="F1796" s="18"/>
    </row>
    <row r="1797" spans="3:6" x14ac:dyDescent="0.25">
      <c r="C1797" cm="1">
        <f t="array" ref="C1797">IF(ISNUMBER(B1797),
B1797,
IFERROR(
_xlfn.LET(
_xlpm.prevRow, LOOKUP(2,1/(ISNUMBER(B$1:B1796)),ROW(B$1:B1796)),
_xlpm.nextRow, ROW(B1797)-1+MATCH(TRUE,ISNUMBER(B1797:B$10000),0),
_xlpm.prevVal, INDEX(B:B,_xlpm.prevRow),
_xlpm.nextVal, INDEX(B:B,_xlpm.nextRow),
_xlpm.prevDate, INDEX(A:A,_xlpm.prevRow),
_xlpm.nextDate, INDEX(A:A,_xlpm.nextRow),
_xlpm.prevVal + (_xlpm.nextVal-_xlpm.prevVal)*(A1797-_xlpm.prevDate)/(_xlpm.nextDate-_xlpm.prevDate)
),
IFERROR(
INDEX(B:B, ROW(B1797)-1+MATCH(TRUE,ISNUMBER(B1797:B$10000),0)),
C1796
)
)
)</f>
        <v>0</v>
      </c>
      <c r="F1797" s="18"/>
    </row>
    <row r="1798" spans="3:6" x14ac:dyDescent="0.25">
      <c r="C1798" cm="1">
        <f t="array" ref="C1798">IF(ISNUMBER(B1798),
B1798,
IFERROR(
_xlfn.LET(
_xlpm.prevRow, LOOKUP(2,1/(ISNUMBER(B$1:B1797)),ROW(B$1:B1797)),
_xlpm.nextRow, ROW(B1798)-1+MATCH(TRUE,ISNUMBER(B1798:B$10000),0),
_xlpm.prevVal, INDEX(B:B,_xlpm.prevRow),
_xlpm.nextVal, INDEX(B:B,_xlpm.nextRow),
_xlpm.prevDate, INDEX(A:A,_xlpm.prevRow),
_xlpm.nextDate, INDEX(A:A,_xlpm.nextRow),
_xlpm.prevVal + (_xlpm.nextVal-_xlpm.prevVal)*(A1798-_xlpm.prevDate)/(_xlpm.nextDate-_xlpm.prevDate)
),
IFERROR(
INDEX(B:B, ROW(B1798)-1+MATCH(TRUE,ISNUMBER(B1798:B$10000),0)),
C1797
)
)
)</f>
        <v>0</v>
      </c>
      <c r="F1798" s="18"/>
    </row>
    <row r="1799" spans="3:6" x14ac:dyDescent="0.25">
      <c r="C1799" cm="1">
        <f t="array" ref="C1799">IF(ISNUMBER(B1799),
B1799,
IFERROR(
_xlfn.LET(
_xlpm.prevRow, LOOKUP(2,1/(ISNUMBER(B$1:B1798)),ROW(B$1:B1798)),
_xlpm.nextRow, ROW(B1799)-1+MATCH(TRUE,ISNUMBER(B1799:B$10000),0),
_xlpm.prevVal, INDEX(B:B,_xlpm.prevRow),
_xlpm.nextVal, INDEX(B:B,_xlpm.nextRow),
_xlpm.prevDate, INDEX(A:A,_xlpm.prevRow),
_xlpm.nextDate, INDEX(A:A,_xlpm.nextRow),
_xlpm.prevVal + (_xlpm.nextVal-_xlpm.prevVal)*(A1799-_xlpm.prevDate)/(_xlpm.nextDate-_xlpm.prevDate)
),
IFERROR(
INDEX(B:B, ROW(B1799)-1+MATCH(TRUE,ISNUMBER(B1799:B$10000),0)),
C1798
)
)
)</f>
        <v>0</v>
      </c>
      <c r="F1799" s="18"/>
    </row>
    <row r="1800" spans="3:6" x14ac:dyDescent="0.25">
      <c r="C1800" cm="1">
        <f t="array" ref="C1800">IF(ISNUMBER(B1800),
B1800,
IFERROR(
_xlfn.LET(
_xlpm.prevRow, LOOKUP(2,1/(ISNUMBER(B$1:B1799)),ROW(B$1:B1799)),
_xlpm.nextRow, ROW(B1800)-1+MATCH(TRUE,ISNUMBER(B1800:B$10000),0),
_xlpm.prevVal, INDEX(B:B,_xlpm.prevRow),
_xlpm.nextVal, INDEX(B:B,_xlpm.nextRow),
_xlpm.prevDate, INDEX(A:A,_xlpm.prevRow),
_xlpm.nextDate, INDEX(A:A,_xlpm.nextRow),
_xlpm.prevVal + (_xlpm.nextVal-_xlpm.prevVal)*(A1800-_xlpm.prevDate)/(_xlpm.nextDate-_xlpm.prevDate)
),
IFERROR(
INDEX(B:B, ROW(B1800)-1+MATCH(TRUE,ISNUMBER(B1800:B$10000),0)),
C1799
)
)
)</f>
        <v>0</v>
      </c>
      <c r="F1800" s="18"/>
    </row>
    <row r="1801" spans="3:6" x14ac:dyDescent="0.25">
      <c r="C1801" cm="1">
        <f t="array" ref="C1801">IF(ISNUMBER(B1801),
B1801,
IFERROR(
_xlfn.LET(
_xlpm.prevRow, LOOKUP(2,1/(ISNUMBER(B$1:B1800)),ROW(B$1:B1800)),
_xlpm.nextRow, ROW(B1801)-1+MATCH(TRUE,ISNUMBER(B1801:B$10000),0),
_xlpm.prevVal, INDEX(B:B,_xlpm.prevRow),
_xlpm.nextVal, INDEX(B:B,_xlpm.nextRow),
_xlpm.prevDate, INDEX(A:A,_xlpm.prevRow),
_xlpm.nextDate, INDEX(A:A,_xlpm.nextRow),
_xlpm.prevVal + (_xlpm.nextVal-_xlpm.prevVal)*(A1801-_xlpm.prevDate)/(_xlpm.nextDate-_xlpm.prevDate)
),
IFERROR(
INDEX(B:B, ROW(B1801)-1+MATCH(TRUE,ISNUMBER(B1801:B$10000),0)),
C1800
)
)
)</f>
        <v>0</v>
      </c>
      <c r="F1801" s="18"/>
    </row>
    <row r="1802" spans="3:6" x14ac:dyDescent="0.25">
      <c r="C1802" cm="1">
        <f t="array" ref="C1802">IF(ISNUMBER(B1802),
B1802,
IFERROR(
_xlfn.LET(
_xlpm.prevRow, LOOKUP(2,1/(ISNUMBER(B$1:B1801)),ROW(B$1:B1801)),
_xlpm.nextRow, ROW(B1802)-1+MATCH(TRUE,ISNUMBER(B1802:B$10000),0),
_xlpm.prevVal, INDEX(B:B,_xlpm.prevRow),
_xlpm.nextVal, INDEX(B:B,_xlpm.nextRow),
_xlpm.prevDate, INDEX(A:A,_xlpm.prevRow),
_xlpm.nextDate, INDEX(A:A,_xlpm.nextRow),
_xlpm.prevVal + (_xlpm.nextVal-_xlpm.prevVal)*(A1802-_xlpm.prevDate)/(_xlpm.nextDate-_xlpm.prevDate)
),
IFERROR(
INDEX(B:B, ROW(B1802)-1+MATCH(TRUE,ISNUMBER(B1802:B$10000),0)),
C1801
)
)
)</f>
        <v>0</v>
      </c>
      <c r="F1802" s="18"/>
    </row>
    <row r="1803" spans="3:6" x14ac:dyDescent="0.25">
      <c r="C1803" cm="1">
        <f t="array" ref="C1803">IF(ISNUMBER(B1803),
B1803,
IFERROR(
_xlfn.LET(
_xlpm.prevRow, LOOKUP(2,1/(ISNUMBER(B$1:B1802)),ROW(B$1:B1802)),
_xlpm.nextRow, ROW(B1803)-1+MATCH(TRUE,ISNUMBER(B1803:B$10000),0),
_xlpm.prevVal, INDEX(B:B,_xlpm.prevRow),
_xlpm.nextVal, INDEX(B:B,_xlpm.nextRow),
_xlpm.prevDate, INDEX(A:A,_xlpm.prevRow),
_xlpm.nextDate, INDEX(A:A,_xlpm.nextRow),
_xlpm.prevVal + (_xlpm.nextVal-_xlpm.prevVal)*(A1803-_xlpm.prevDate)/(_xlpm.nextDate-_xlpm.prevDate)
),
IFERROR(
INDEX(B:B, ROW(B1803)-1+MATCH(TRUE,ISNUMBER(B1803:B$10000),0)),
C1802
)
)
)</f>
        <v>0</v>
      </c>
      <c r="F1803" s="18"/>
    </row>
    <row r="1804" spans="3:6" x14ac:dyDescent="0.25">
      <c r="C1804" cm="1">
        <f t="array" ref="C1804">IF(ISNUMBER(B1804),
B1804,
IFERROR(
_xlfn.LET(
_xlpm.prevRow, LOOKUP(2,1/(ISNUMBER(B$1:B1803)),ROW(B$1:B1803)),
_xlpm.nextRow, ROW(B1804)-1+MATCH(TRUE,ISNUMBER(B1804:B$10000),0),
_xlpm.prevVal, INDEX(B:B,_xlpm.prevRow),
_xlpm.nextVal, INDEX(B:B,_xlpm.nextRow),
_xlpm.prevDate, INDEX(A:A,_xlpm.prevRow),
_xlpm.nextDate, INDEX(A:A,_xlpm.nextRow),
_xlpm.prevVal + (_xlpm.nextVal-_xlpm.prevVal)*(A1804-_xlpm.prevDate)/(_xlpm.nextDate-_xlpm.prevDate)
),
IFERROR(
INDEX(B:B, ROW(B1804)-1+MATCH(TRUE,ISNUMBER(B1804:B$10000),0)),
C1803
)
)
)</f>
        <v>0</v>
      </c>
      <c r="F1804" s="18"/>
    </row>
    <row r="1805" spans="3:6" x14ac:dyDescent="0.25">
      <c r="C1805" cm="1">
        <f t="array" ref="C1805">IF(ISNUMBER(B1805),
B1805,
IFERROR(
_xlfn.LET(
_xlpm.prevRow, LOOKUP(2,1/(ISNUMBER(B$1:B1804)),ROW(B$1:B1804)),
_xlpm.nextRow, ROW(B1805)-1+MATCH(TRUE,ISNUMBER(B1805:B$10000),0),
_xlpm.prevVal, INDEX(B:B,_xlpm.prevRow),
_xlpm.nextVal, INDEX(B:B,_xlpm.nextRow),
_xlpm.prevDate, INDEX(A:A,_xlpm.prevRow),
_xlpm.nextDate, INDEX(A:A,_xlpm.nextRow),
_xlpm.prevVal + (_xlpm.nextVal-_xlpm.prevVal)*(A1805-_xlpm.prevDate)/(_xlpm.nextDate-_xlpm.prevDate)
),
IFERROR(
INDEX(B:B, ROW(B1805)-1+MATCH(TRUE,ISNUMBER(B1805:B$10000),0)),
C1804
)
)
)</f>
        <v>0</v>
      </c>
      <c r="F1805" s="18"/>
    </row>
    <row r="1806" spans="3:6" x14ac:dyDescent="0.25">
      <c r="C1806" cm="1">
        <f t="array" ref="C1806">IF(ISNUMBER(B1806),
B1806,
IFERROR(
_xlfn.LET(
_xlpm.prevRow, LOOKUP(2,1/(ISNUMBER(B$1:B1805)),ROW(B$1:B1805)),
_xlpm.nextRow, ROW(B1806)-1+MATCH(TRUE,ISNUMBER(B1806:B$10000),0),
_xlpm.prevVal, INDEX(B:B,_xlpm.prevRow),
_xlpm.nextVal, INDEX(B:B,_xlpm.nextRow),
_xlpm.prevDate, INDEX(A:A,_xlpm.prevRow),
_xlpm.nextDate, INDEX(A:A,_xlpm.nextRow),
_xlpm.prevVal + (_xlpm.nextVal-_xlpm.prevVal)*(A1806-_xlpm.prevDate)/(_xlpm.nextDate-_xlpm.prevDate)
),
IFERROR(
INDEX(B:B, ROW(B1806)-1+MATCH(TRUE,ISNUMBER(B1806:B$10000),0)),
C1805
)
)
)</f>
        <v>0</v>
      </c>
      <c r="F1806" s="18"/>
    </row>
    <row r="1807" spans="3:6" x14ac:dyDescent="0.25">
      <c r="C1807" cm="1">
        <f t="array" ref="C1807">IF(ISNUMBER(B1807),
B1807,
IFERROR(
_xlfn.LET(
_xlpm.prevRow, LOOKUP(2,1/(ISNUMBER(B$1:B1806)),ROW(B$1:B1806)),
_xlpm.nextRow, ROW(B1807)-1+MATCH(TRUE,ISNUMBER(B1807:B$10000),0),
_xlpm.prevVal, INDEX(B:B,_xlpm.prevRow),
_xlpm.nextVal, INDEX(B:B,_xlpm.nextRow),
_xlpm.prevDate, INDEX(A:A,_xlpm.prevRow),
_xlpm.nextDate, INDEX(A:A,_xlpm.nextRow),
_xlpm.prevVal + (_xlpm.nextVal-_xlpm.prevVal)*(A1807-_xlpm.prevDate)/(_xlpm.nextDate-_xlpm.prevDate)
),
IFERROR(
INDEX(B:B, ROW(B1807)-1+MATCH(TRUE,ISNUMBER(B1807:B$10000),0)),
C1806
)
)
)</f>
        <v>0</v>
      </c>
      <c r="F1807" s="18"/>
    </row>
    <row r="1808" spans="3:6" x14ac:dyDescent="0.25">
      <c r="C1808" cm="1">
        <f t="array" ref="C1808">IF(ISNUMBER(B1808),
B1808,
IFERROR(
_xlfn.LET(
_xlpm.prevRow, LOOKUP(2,1/(ISNUMBER(B$1:B1807)),ROW(B$1:B1807)),
_xlpm.nextRow, ROW(B1808)-1+MATCH(TRUE,ISNUMBER(B1808:B$10000),0),
_xlpm.prevVal, INDEX(B:B,_xlpm.prevRow),
_xlpm.nextVal, INDEX(B:B,_xlpm.nextRow),
_xlpm.prevDate, INDEX(A:A,_xlpm.prevRow),
_xlpm.nextDate, INDEX(A:A,_xlpm.nextRow),
_xlpm.prevVal + (_xlpm.nextVal-_xlpm.prevVal)*(A1808-_xlpm.prevDate)/(_xlpm.nextDate-_xlpm.prevDate)
),
IFERROR(
INDEX(B:B, ROW(B1808)-1+MATCH(TRUE,ISNUMBER(B1808:B$10000),0)),
C1807
)
)
)</f>
        <v>0</v>
      </c>
      <c r="F1808" s="18"/>
    </row>
    <row r="1809" spans="3:6" x14ac:dyDescent="0.25">
      <c r="C1809" cm="1">
        <f t="array" ref="C1809">IF(ISNUMBER(B1809),
B1809,
IFERROR(
_xlfn.LET(
_xlpm.prevRow, LOOKUP(2,1/(ISNUMBER(B$1:B1808)),ROW(B$1:B1808)),
_xlpm.nextRow, ROW(B1809)-1+MATCH(TRUE,ISNUMBER(B1809:B$10000),0),
_xlpm.prevVal, INDEX(B:B,_xlpm.prevRow),
_xlpm.nextVal, INDEX(B:B,_xlpm.nextRow),
_xlpm.prevDate, INDEX(A:A,_xlpm.prevRow),
_xlpm.nextDate, INDEX(A:A,_xlpm.nextRow),
_xlpm.prevVal + (_xlpm.nextVal-_xlpm.prevVal)*(A1809-_xlpm.prevDate)/(_xlpm.nextDate-_xlpm.prevDate)
),
IFERROR(
INDEX(B:B, ROW(B1809)-1+MATCH(TRUE,ISNUMBER(B1809:B$10000),0)),
C1808
)
)
)</f>
        <v>0</v>
      </c>
      <c r="F1809" s="18"/>
    </row>
    <row r="1810" spans="3:6" x14ac:dyDescent="0.25">
      <c r="C1810" cm="1">
        <f t="array" ref="C1810">IF(ISNUMBER(B1810),
B1810,
IFERROR(
_xlfn.LET(
_xlpm.prevRow, LOOKUP(2,1/(ISNUMBER(B$1:B1809)),ROW(B$1:B1809)),
_xlpm.nextRow, ROW(B1810)-1+MATCH(TRUE,ISNUMBER(B1810:B$10000),0),
_xlpm.prevVal, INDEX(B:B,_xlpm.prevRow),
_xlpm.nextVal, INDEX(B:B,_xlpm.nextRow),
_xlpm.prevDate, INDEX(A:A,_xlpm.prevRow),
_xlpm.nextDate, INDEX(A:A,_xlpm.nextRow),
_xlpm.prevVal + (_xlpm.nextVal-_xlpm.prevVal)*(A1810-_xlpm.prevDate)/(_xlpm.nextDate-_xlpm.prevDate)
),
IFERROR(
INDEX(B:B, ROW(B1810)-1+MATCH(TRUE,ISNUMBER(B1810:B$10000),0)),
C1809
)
)
)</f>
        <v>0</v>
      </c>
      <c r="F1810" s="18"/>
    </row>
    <row r="1811" spans="3:6" x14ac:dyDescent="0.25">
      <c r="C1811" cm="1">
        <f t="array" ref="C1811">IF(ISNUMBER(B1811),
B1811,
IFERROR(
_xlfn.LET(
_xlpm.prevRow, LOOKUP(2,1/(ISNUMBER(B$1:B1810)),ROW(B$1:B1810)),
_xlpm.nextRow, ROW(B1811)-1+MATCH(TRUE,ISNUMBER(B1811:B$10000),0),
_xlpm.prevVal, INDEX(B:B,_xlpm.prevRow),
_xlpm.nextVal, INDEX(B:B,_xlpm.nextRow),
_xlpm.prevDate, INDEX(A:A,_xlpm.prevRow),
_xlpm.nextDate, INDEX(A:A,_xlpm.nextRow),
_xlpm.prevVal + (_xlpm.nextVal-_xlpm.prevVal)*(A1811-_xlpm.prevDate)/(_xlpm.nextDate-_xlpm.prevDate)
),
IFERROR(
INDEX(B:B, ROW(B1811)-1+MATCH(TRUE,ISNUMBER(B1811:B$10000),0)),
C1810
)
)
)</f>
        <v>0</v>
      </c>
      <c r="F1811" s="18"/>
    </row>
    <row r="1812" spans="3:6" x14ac:dyDescent="0.25">
      <c r="C1812" cm="1">
        <f t="array" ref="C1812">IF(ISNUMBER(B1812),
B1812,
IFERROR(
_xlfn.LET(
_xlpm.prevRow, LOOKUP(2,1/(ISNUMBER(B$1:B1811)),ROW(B$1:B1811)),
_xlpm.nextRow, ROW(B1812)-1+MATCH(TRUE,ISNUMBER(B1812:B$10000),0),
_xlpm.prevVal, INDEX(B:B,_xlpm.prevRow),
_xlpm.nextVal, INDEX(B:B,_xlpm.nextRow),
_xlpm.prevDate, INDEX(A:A,_xlpm.prevRow),
_xlpm.nextDate, INDEX(A:A,_xlpm.nextRow),
_xlpm.prevVal + (_xlpm.nextVal-_xlpm.prevVal)*(A1812-_xlpm.prevDate)/(_xlpm.nextDate-_xlpm.prevDate)
),
IFERROR(
INDEX(B:B, ROW(B1812)-1+MATCH(TRUE,ISNUMBER(B1812:B$10000),0)),
C1811
)
)
)</f>
        <v>0</v>
      </c>
      <c r="F1812" s="18"/>
    </row>
    <row r="1813" spans="3:6" x14ac:dyDescent="0.25">
      <c r="C1813" cm="1">
        <f t="array" ref="C1813">IF(ISNUMBER(B1813),
B1813,
IFERROR(
_xlfn.LET(
_xlpm.prevRow, LOOKUP(2,1/(ISNUMBER(B$1:B1812)),ROW(B$1:B1812)),
_xlpm.nextRow, ROW(B1813)-1+MATCH(TRUE,ISNUMBER(B1813:B$10000),0),
_xlpm.prevVal, INDEX(B:B,_xlpm.prevRow),
_xlpm.nextVal, INDEX(B:B,_xlpm.nextRow),
_xlpm.prevDate, INDEX(A:A,_xlpm.prevRow),
_xlpm.nextDate, INDEX(A:A,_xlpm.nextRow),
_xlpm.prevVal + (_xlpm.nextVal-_xlpm.prevVal)*(A1813-_xlpm.prevDate)/(_xlpm.nextDate-_xlpm.prevDate)
),
IFERROR(
INDEX(B:B, ROW(B1813)-1+MATCH(TRUE,ISNUMBER(B1813:B$10000),0)),
C1812
)
)
)</f>
        <v>0</v>
      </c>
      <c r="F1813" s="18"/>
    </row>
    <row r="1814" spans="3:6" x14ac:dyDescent="0.25">
      <c r="C1814" cm="1">
        <f t="array" ref="C1814">IF(ISNUMBER(B1814),
B1814,
IFERROR(
_xlfn.LET(
_xlpm.prevRow, LOOKUP(2,1/(ISNUMBER(B$1:B1813)),ROW(B$1:B1813)),
_xlpm.nextRow, ROW(B1814)-1+MATCH(TRUE,ISNUMBER(B1814:B$10000),0),
_xlpm.prevVal, INDEX(B:B,_xlpm.prevRow),
_xlpm.nextVal, INDEX(B:B,_xlpm.nextRow),
_xlpm.prevDate, INDEX(A:A,_xlpm.prevRow),
_xlpm.nextDate, INDEX(A:A,_xlpm.nextRow),
_xlpm.prevVal + (_xlpm.nextVal-_xlpm.prevVal)*(A1814-_xlpm.prevDate)/(_xlpm.nextDate-_xlpm.prevDate)
),
IFERROR(
INDEX(B:B, ROW(B1814)-1+MATCH(TRUE,ISNUMBER(B1814:B$10000),0)),
C1813
)
)
)</f>
        <v>0</v>
      </c>
      <c r="F1814" s="18"/>
    </row>
    <row r="1815" spans="3:6" x14ac:dyDescent="0.25">
      <c r="C1815" cm="1">
        <f t="array" ref="C1815">IF(ISNUMBER(B1815),
B1815,
IFERROR(
_xlfn.LET(
_xlpm.prevRow, LOOKUP(2,1/(ISNUMBER(B$1:B1814)),ROW(B$1:B1814)),
_xlpm.nextRow, ROW(B1815)-1+MATCH(TRUE,ISNUMBER(B1815:B$10000),0),
_xlpm.prevVal, INDEX(B:B,_xlpm.prevRow),
_xlpm.nextVal, INDEX(B:B,_xlpm.nextRow),
_xlpm.prevDate, INDEX(A:A,_xlpm.prevRow),
_xlpm.nextDate, INDEX(A:A,_xlpm.nextRow),
_xlpm.prevVal + (_xlpm.nextVal-_xlpm.prevVal)*(A1815-_xlpm.prevDate)/(_xlpm.nextDate-_xlpm.prevDate)
),
IFERROR(
INDEX(B:B, ROW(B1815)-1+MATCH(TRUE,ISNUMBER(B1815:B$10000),0)),
C1814
)
)
)</f>
        <v>0</v>
      </c>
      <c r="F1815" s="18"/>
    </row>
    <row r="1816" spans="3:6" x14ac:dyDescent="0.25">
      <c r="C1816" cm="1">
        <f t="array" ref="C1816">IF(ISNUMBER(B1816),
B1816,
IFERROR(
_xlfn.LET(
_xlpm.prevRow, LOOKUP(2,1/(ISNUMBER(B$1:B1815)),ROW(B$1:B1815)),
_xlpm.nextRow, ROW(B1816)-1+MATCH(TRUE,ISNUMBER(B1816:B$10000),0),
_xlpm.prevVal, INDEX(B:B,_xlpm.prevRow),
_xlpm.nextVal, INDEX(B:B,_xlpm.nextRow),
_xlpm.prevDate, INDEX(A:A,_xlpm.prevRow),
_xlpm.nextDate, INDEX(A:A,_xlpm.nextRow),
_xlpm.prevVal + (_xlpm.nextVal-_xlpm.prevVal)*(A1816-_xlpm.prevDate)/(_xlpm.nextDate-_xlpm.prevDate)
),
IFERROR(
INDEX(B:B, ROW(B1816)-1+MATCH(TRUE,ISNUMBER(B1816:B$10000),0)),
C1815
)
)
)</f>
        <v>0</v>
      </c>
      <c r="F1816" s="18"/>
    </row>
    <row r="1817" spans="3:6" x14ac:dyDescent="0.25">
      <c r="C1817" cm="1">
        <f t="array" ref="C1817">IF(ISNUMBER(B1817),
B1817,
IFERROR(
_xlfn.LET(
_xlpm.prevRow, LOOKUP(2,1/(ISNUMBER(B$1:B1816)),ROW(B$1:B1816)),
_xlpm.nextRow, ROW(B1817)-1+MATCH(TRUE,ISNUMBER(B1817:B$10000),0),
_xlpm.prevVal, INDEX(B:B,_xlpm.prevRow),
_xlpm.nextVal, INDEX(B:B,_xlpm.nextRow),
_xlpm.prevDate, INDEX(A:A,_xlpm.prevRow),
_xlpm.nextDate, INDEX(A:A,_xlpm.nextRow),
_xlpm.prevVal + (_xlpm.nextVal-_xlpm.prevVal)*(A1817-_xlpm.prevDate)/(_xlpm.nextDate-_xlpm.prevDate)
),
IFERROR(
INDEX(B:B, ROW(B1817)-1+MATCH(TRUE,ISNUMBER(B1817:B$10000),0)),
C1816
)
)
)</f>
        <v>0</v>
      </c>
      <c r="F1817" s="18"/>
    </row>
    <row r="1818" spans="3:6" x14ac:dyDescent="0.25">
      <c r="C1818" cm="1">
        <f t="array" ref="C1818">IF(ISNUMBER(B1818),
B1818,
IFERROR(
_xlfn.LET(
_xlpm.prevRow, LOOKUP(2,1/(ISNUMBER(B$1:B1817)),ROW(B$1:B1817)),
_xlpm.nextRow, ROW(B1818)-1+MATCH(TRUE,ISNUMBER(B1818:B$10000),0),
_xlpm.prevVal, INDEX(B:B,_xlpm.prevRow),
_xlpm.nextVal, INDEX(B:B,_xlpm.nextRow),
_xlpm.prevDate, INDEX(A:A,_xlpm.prevRow),
_xlpm.nextDate, INDEX(A:A,_xlpm.nextRow),
_xlpm.prevVal + (_xlpm.nextVal-_xlpm.prevVal)*(A1818-_xlpm.prevDate)/(_xlpm.nextDate-_xlpm.prevDate)
),
IFERROR(
INDEX(B:B, ROW(B1818)-1+MATCH(TRUE,ISNUMBER(B1818:B$10000),0)),
C1817
)
)
)</f>
        <v>0</v>
      </c>
      <c r="F1818" s="18"/>
    </row>
    <row r="1819" spans="3:6" x14ac:dyDescent="0.25">
      <c r="C1819" cm="1">
        <f t="array" ref="C1819">IF(ISNUMBER(B1819),
B1819,
IFERROR(
_xlfn.LET(
_xlpm.prevRow, LOOKUP(2,1/(ISNUMBER(B$1:B1818)),ROW(B$1:B1818)),
_xlpm.nextRow, ROW(B1819)-1+MATCH(TRUE,ISNUMBER(B1819:B$10000),0),
_xlpm.prevVal, INDEX(B:B,_xlpm.prevRow),
_xlpm.nextVal, INDEX(B:B,_xlpm.nextRow),
_xlpm.prevDate, INDEX(A:A,_xlpm.prevRow),
_xlpm.nextDate, INDEX(A:A,_xlpm.nextRow),
_xlpm.prevVal + (_xlpm.nextVal-_xlpm.prevVal)*(A1819-_xlpm.prevDate)/(_xlpm.nextDate-_xlpm.prevDate)
),
IFERROR(
INDEX(B:B, ROW(B1819)-1+MATCH(TRUE,ISNUMBER(B1819:B$10000),0)),
C1818
)
)
)</f>
        <v>0</v>
      </c>
      <c r="F1819" s="18"/>
    </row>
    <row r="1820" spans="3:6" x14ac:dyDescent="0.25">
      <c r="C1820" cm="1">
        <f t="array" ref="C1820">IF(ISNUMBER(B1820),
B1820,
IFERROR(
_xlfn.LET(
_xlpm.prevRow, LOOKUP(2,1/(ISNUMBER(B$1:B1819)),ROW(B$1:B1819)),
_xlpm.nextRow, ROW(B1820)-1+MATCH(TRUE,ISNUMBER(B1820:B$10000),0),
_xlpm.prevVal, INDEX(B:B,_xlpm.prevRow),
_xlpm.nextVal, INDEX(B:B,_xlpm.nextRow),
_xlpm.prevDate, INDEX(A:A,_xlpm.prevRow),
_xlpm.nextDate, INDEX(A:A,_xlpm.nextRow),
_xlpm.prevVal + (_xlpm.nextVal-_xlpm.prevVal)*(A1820-_xlpm.prevDate)/(_xlpm.nextDate-_xlpm.prevDate)
),
IFERROR(
INDEX(B:B, ROW(B1820)-1+MATCH(TRUE,ISNUMBER(B1820:B$10000),0)),
C1819
)
)
)</f>
        <v>0</v>
      </c>
      <c r="F1820" s="18"/>
    </row>
    <row r="1821" spans="3:6" x14ac:dyDescent="0.25">
      <c r="C1821" cm="1">
        <f t="array" ref="C1821">IF(ISNUMBER(B1821),
B1821,
IFERROR(
_xlfn.LET(
_xlpm.prevRow, LOOKUP(2,1/(ISNUMBER(B$1:B1820)),ROW(B$1:B1820)),
_xlpm.nextRow, ROW(B1821)-1+MATCH(TRUE,ISNUMBER(B1821:B$10000),0),
_xlpm.prevVal, INDEX(B:B,_xlpm.prevRow),
_xlpm.nextVal, INDEX(B:B,_xlpm.nextRow),
_xlpm.prevDate, INDEX(A:A,_xlpm.prevRow),
_xlpm.nextDate, INDEX(A:A,_xlpm.nextRow),
_xlpm.prevVal + (_xlpm.nextVal-_xlpm.prevVal)*(A1821-_xlpm.prevDate)/(_xlpm.nextDate-_xlpm.prevDate)
),
IFERROR(
INDEX(B:B, ROW(B1821)-1+MATCH(TRUE,ISNUMBER(B1821:B$10000),0)),
C1820
)
)
)</f>
        <v>0</v>
      </c>
      <c r="F1821" s="18"/>
    </row>
    <row r="1822" spans="3:6" x14ac:dyDescent="0.25">
      <c r="C1822" cm="1">
        <f t="array" ref="C1822">IF(ISNUMBER(B1822),
B1822,
IFERROR(
_xlfn.LET(
_xlpm.prevRow, LOOKUP(2,1/(ISNUMBER(B$1:B1821)),ROW(B$1:B1821)),
_xlpm.nextRow, ROW(B1822)-1+MATCH(TRUE,ISNUMBER(B1822:B$10000),0),
_xlpm.prevVal, INDEX(B:B,_xlpm.prevRow),
_xlpm.nextVal, INDEX(B:B,_xlpm.nextRow),
_xlpm.prevDate, INDEX(A:A,_xlpm.prevRow),
_xlpm.nextDate, INDEX(A:A,_xlpm.nextRow),
_xlpm.prevVal + (_xlpm.nextVal-_xlpm.prevVal)*(A1822-_xlpm.prevDate)/(_xlpm.nextDate-_xlpm.prevDate)
),
IFERROR(
INDEX(B:B, ROW(B1822)-1+MATCH(TRUE,ISNUMBER(B1822:B$10000),0)),
C1821
)
)
)</f>
        <v>0</v>
      </c>
      <c r="F1822" s="18"/>
    </row>
    <row r="1823" spans="3:6" x14ac:dyDescent="0.25">
      <c r="C1823" cm="1">
        <f t="array" ref="C1823">IF(ISNUMBER(B1823),
B1823,
IFERROR(
_xlfn.LET(
_xlpm.prevRow, LOOKUP(2,1/(ISNUMBER(B$1:B1822)),ROW(B$1:B1822)),
_xlpm.nextRow, ROW(B1823)-1+MATCH(TRUE,ISNUMBER(B1823:B$10000),0),
_xlpm.prevVal, INDEX(B:B,_xlpm.prevRow),
_xlpm.nextVal, INDEX(B:B,_xlpm.nextRow),
_xlpm.prevDate, INDEX(A:A,_xlpm.prevRow),
_xlpm.nextDate, INDEX(A:A,_xlpm.nextRow),
_xlpm.prevVal + (_xlpm.nextVal-_xlpm.prevVal)*(A1823-_xlpm.prevDate)/(_xlpm.nextDate-_xlpm.prevDate)
),
IFERROR(
INDEX(B:B, ROW(B1823)-1+MATCH(TRUE,ISNUMBER(B1823:B$10000),0)),
C1822
)
)
)</f>
        <v>0</v>
      </c>
      <c r="F1823" s="18"/>
    </row>
    <row r="1824" spans="3:6" x14ac:dyDescent="0.25">
      <c r="C1824" cm="1">
        <f t="array" ref="C1824">IF(ISNUMBER(B1824),
B1824,
IFERROR(
_xlfn.LET(
_xlpm.prevRow, LOOKUP(2,1/(ISNUMBER(B$1:B1823)),ROW(B$1:B1823)),
_xlpm.nextRow, ROW(B1824)-1+MATCH(TRUE,ISNUMBER(B1824:B$10000),0),
_xlpm.prevVal, INDEX(B:B,_xlpm.prevRow),
_xlpm.nextVal, INDEX(B:B,_xlpm.nextRow),
_xlpm.prevDate, INDEX(A:A,_xlpm.prevRow),
_xlpm.nextDate, INDEX(A:A,_xlpm.nextRow),
_xlpm.prevVal + (_xlpm.nextVal-_xlpm.prevVal)*(A1824-_xlpm.prevDate)/(_xlpm.nextDate-_xlpm.prevDate)
),
IFERROR(
INDEX(B:B, ROW(B1824)-1+MATCH(TRUE,ISNUMBER(B1824:B$10000),0)),
C1823
)
)
)</f>
        <v>0</v>
      </c>
      <c r="F1824" s="18"/>
    </row>
    <row r="1825" spans="3:6" x14ac:dyDescent="0.25">
      <c r="C1825" cm="1">
        <f t="array" ref="C1825">IF(ISNUMBER(B1825),
B1825,
IFERROR(
_xlfn.LET(
_xlpm.prevRow, LOOKUP(2,1/(ISNUMBER(B$1:B1824)),ROW(B$1:B1824)),
_xlpm.nextRow, ROW(B1825)-1+MATCH(TRUE,ISNUMBER(B1825:B$10000),0),
_xlpm.prevVal, INDEX(B:B,_xlpm.prevRow),
_xlpm.nextVal, INDEX(B:B,_xlpm.nextRow),
_xlpm.prevDate, INDEX(A:A,_xlpm.prevRow),
_xlpm.nextDate, INDEX(A:A,_xlpm.nextRow),
_xlpm.prevVal + (_xlpm.nextVal-_xlpm.prevVal)*(A1825-_xlpm.prevDate)/(_xlpm.nextDate-_xlpm.prevDate)
),
IFERROR(
INDEX(B:B, ROW(B1825)-1+MATCH(TRUE,ISNUMBER(B1825:B$10000),0)),
C1824
)
)
)</f>
        <v>0</v>
      </c>
      <c r="F1825" s="18"/>
    </row>
    <row r="1826" spans="3:6" x14ac:dyDescent="0.25">
      <c r="C1826" cm="1">
        <f t="array" ref="C1826">IF(ISNUMBER(B1826),
B1826,
IFERROR(
_xlfn.LET(
_xlpm.prevRow, LOOKUP(2,1/(ISNUMBER(B$1:B1825)),ROW(B$1:B1825)),
_xlpm.nextRow, ROW(B1826)-1+MATCH(TRUE,ISNUMBER(B1826:B$10000),0),
_xlpm.prevVal, INDEX(B:B,_xlpm.prevRow),
_xlpm.nextVal, INDEX(B:B,_xlpm.nextRow),
_xlpm.prevDate, INDEX(A:A,_xlpm.prevRow),
_xlpm.nextDate, INDEX(A:A,_xlpm.nextRow),
_xlpm.prevVal + (_xlpm.nextVal-_xlpm.prevVal)*(A1826-_xlpm.prevDate)/(_xlpm.nextDate-_xlpm.prevDate)
),
IFERROR(
INDEX(B:B, ROW(B1826)-1+MATCH(TRUE,ISNUMBER(B1826:B$10000),0)),
C1825
)
)
)</f>
        <v>0</v>
      </c>
      <c r="F1826" s="18"/>
    </row>
    <row r="1827" spans="3:6" x14ac:dyDescent="0.25">
      <c r="C1827" cm="1">
        <f t="array" ref="C1827">IF(ISNUMBER(B1827),
B1827,
IFERROR(
_xlfn.LET(
_xlpm.prevRow, LOOKUP(2,1/(ISNUMBER(B$1:B1826)),ROW(B$1:B1826)),
_xlpm.nextRow, ROW(B1827)-1+MATCH(TRUE,ISNUMBER(B1827:B$10000),0),
_xlpm.prevVal, INDEX(B:B,_xlpm.prevRow),
_xlpm.nextVal, INDEX(B:B,_xlpm.nextRow),
_xlpm.prevDate, INDEX(A:A,_xlpm.prevRow),
_xlpm.nextDate, INDEX(A:A,_xlpm.nextRow),
_xlpm.prevVal + (_xlpm.nextVal-_xlpm.prevVal)*(A1827-_xlpm.prevDate)/(_xlpm.nextDate-_xlpm.prevDate)
),
IFERROR(
INDEX(B:B, ROW(B1827)-1+MATCH(TRUE,ISNUMBER(B1827:B$10000),0)),
C1826
)
)
)</f>
        <v>0</v>
      </c>
      <c r="F1827" s="18"/>
    </row>
    <row r="1828" spans="3:6" x14ac:dyDescent="0.25">
      <c r="C1828" cm="1">
        <f t="array" ref="C1828">IF(ISNUMBER(B1828),
B1828,
IFERROR(
_xlfn.LET(
_xlpm.prevRow, LOOKUP(2,1/(ISNUMBER(B$1:B1827)),ROW(B$1:B1827)),
_xlpm.nextRow, ROW(B1828)-1+MATCH(TRUE,ISNUMBER(B1828:B$10000),0),
_xlpm.prevVal, INDEX(B:B,_xlpm.prevRow),
_xlpm.nextVal, INDEX(B:B,_xlpm.nextRow),
_xlpm.prevDate, INDEX(A:A,_xlpm.prevRow),
_xlpm.nextDate, INDEX(A:A,_xlpm.nextRow),
_xlpm.prevVal + (_xlpm.nextVal-_xlpm.prevVal)*(A1828-_xlpm.prevDate)/(_xlpm.nextDate-_xlpm.prevDate)
),
IFERROR(
INDEX(B:B, ROW(B1828)-1+MATCH(TRUE,ISNUMBER(B1828:B$10000),0)),
C1827
)
)
)</f>
        <v>0</v>
      </c>
      <c r="F1828" s="18"/>
    </row>
    <row r="1829" spans="3:6" x14ac:dyDescent="0.25">
      <c r="C1829" cm="1">
        <f t="array" ref="C1829">IF(ISNUMBER(B1829),
B1829,
IFERROR(
_xlfn.LET(
_xlpm.prevRow, LOOKUP(2,1/(ISNUMBER(B$1:B1828)),ROW(B$1:B1828)),
_xlpm.nextRow, ROW(B1829)-1+MATCH(TRUE,ISNUMBER(B1829:B$10000),0),
_xlpm.prevVal, INDEX(B:B,_xlpm.prevRow),
_xlpm.nextVal, INDEX(B:B,_xlpm.nextRow),
_xlpm.prevDate, INDEX(A:A,_xlpm.prevRow),
_xlpm.nextDate, INDEX(A:A,_xlpm.nextRow),
_xlpm.prevVal + (_xlpm.nextVal-_xlpm.prevVal)*(A1829-_xlpm.prevDate)/(_xlpm.nextDate-_xlpm.prevDate)
),
IFERROR(
INDEX(B:B, ROW(B1829)-1+MATCH(TRUE,ISNUMBER(B1829:B$10000),0)),
C1828
)
)
)</f>
        <v>0</v>
      </c>
      <c r="F1829" s="18"/>
    </row>
    <row r="1830" spans="3:6" x14ac:dyDescent="0.25">
      <c r="C1830" cm="1">
        <f t="array" ref="C1830">IF(ISNUMBER(B1830),
B1830,
IFERROR(
_xlfn.LET(
_xlpm.prevRow, LOOKUP(2,1/(ISNUMBER(B$1:B1829)),ROW(B$1:B1829)),
_xlpm.nextRow, ROW(B1830)-1+MATCH(TRUE,ISNUMBER(B1830:B$10000),0),
_xlpm.prevVal, INDEX(B:B,_xlpm.prevRow),
_xlpm.nextVal, INDEX(B:B,_xlpm.nextRow),
_xlpm.prevDate, INDEX(A:A,_xlpm.prevRow),
_xlpm.nextDate, INDEX(A:A,_xlpm.nextRow),
_xlpm.prevVal + (_xlpm.nextVal-_xlpm.prevVal)*(A1830-_xlpm.prevDate)/(_xlpm.nextDate-_xlpm.prevDate)
),
IFERROR(
INDEX(B:B, ROW(B1830)-1+MATCH(TRUE,ISNUMBER(B1830:B$10000),0)),
C1829
)
)
)</f>
        <v>0</v>
      </c>
      <c r="F1830" s="18"/>
    </row>
    <row r="1831" spans="3:6" x14ac:dyDescent="0.25">
      <c r="C1831" cm="1">
        <f t="array" ref="C1831">IF(ISNUMBER(B1831),
B1831,
IFERROR(
_xlfn.LET(
_xlpm.prevRow, LOOKUP(2,1/(ISNUMBER(B$1:B1830)),ROW(B$1:B1830)),
_xlpm.nextRow, ROW(B1831)-1+MATCH(TRUE,ISNUMBER(B1831:B$10000),0),
_xlpm.prevVal, INDEX(B:B,_xlpm.prevRow),
_xlpm.nextVal, INDEX(B:B,_xlpm.nextRow),
_xlpm.prevDate, INDEX(A:A,_xlpm.prevRow),
_xlpm.nextDate, INDEX(A:A,_xlpm.nextRow),
_xlpm.prevVal + (_xlpm.nextVal-_xlpm.prevVal)*(A1831-_xlpm.prevDate)/(_xlpm.nextDate-_xlpm.prevDate)
),
IFERROR(
INDEX(B:B, ROW(B1831)-1+MATCH(TRUE,ISNUMBER(B1831:B$10000),0)),
C1830
)
)
)</f>
        <v>0</v>
      </c>
      <c r="F1831" s="18"/>
    </row>
    <row r="1832" spans="3:6" x14ac:dyDescent="0.25">
      <c r="C1832" cm="1">
        <f t="array" ref="C1832">IF(ISNUMBER(B1832),
B1832,
IFERROR(
_xlfn.LET(
_xlpm.prevRow, LOOKUP(2,1/(ISNUMBER(B$1:B1831)),ROW(B$1:B1831)),
_xlpm.nextRow, ROW(B1832)-1+MATCH(TRUE,ISNUMBER(B1832:B$10000),0),
_xlpm.prevVal, INDEX(B:B,_xlpm.prevRow),
_xlpm.nextVal, INDEX(B:B,_xlpm.nextRow),
_xlpm.prevDate, INDEX(A:A,_xlpm.prevRow),
_xlpm.nextDate, INDEX(A:A,_xlpm.nextRow),
_xlpm.prevVal + (_xlpm.nextVal-_xlpm.prevVal)*(A1832-_xlpm.prevDate)/(_xlpm.nextDate-_xlpm.prevDate)
),
IFERROR(
INDEX(B:B, ROW(B1832)-1+MATCH(TRUE,ISNUMBER(B1832:B$10000),0)),
C1831
)
)
)</f>
        <v>0</v>
      </c>
      <c r="F1832" s="18"/>
    </row>
    <row r="1833" spans="3:6" x14ac:dyDescent="0.25">
      <c r="C1833" cm="1">
        <f t="array" ref="C1833">IF(ISNUMBER(B1833),
B1833,
IFERROR(
_xlfn.LET(
_xlpm.prevRow, LOOKUP(2,1/(ISNUMBER(B$1:B1832)),ROW(B$1:B1832)),
_xlpm.nextRow, ROW(B1833)-1+MATCH(TRUE,ISNUMBER(B1833:B$10000),0),
_xlpm.prevVal, INDEX(B:B,_xlpm.prevRow),
_xlpm.nextVal, INDEX(B:B,_xlpm.nextRow),
_xlpm.prevDate, INDEX(A:A,_xlpm.prevRow),
_xlpm.nextDate, INDEX(A:A,_xlpm.nextRow),
_xlpm.prevVal + (_xlpm.nextVal-_xlpm.prevVal)*(A1833-_xlpm.prevDate)/(_xlpm.nextDate-_xlpm.prevDate)
),
IFERROR(
INDEX(B:B, ROW(B1833)-1+MATCH(TRUE,ISNUMBER(B1833:B$10000),0)),
C1832
)
)
)</f>
        <v>0</v>
      </c>
      <c r="F1833" s="18"/>
    </row>
    <row r="1834" spans="3:6" x14ac:dyDescent="0.25">
      <c r="C1834" cm="1">
        <f t="array" ref="C1834">IF(ISNUMBER(B1834),
B1834,
IFERROR(
_xlfn.LET(
_xlpm.prevRow, LOOKUP(2,1/(ISNUMBER(B$1:B1833)),ROW(B$1:B1833)),
_xlpm.nextRow, ROW(B1834)-1+MATCH(TRUE,ISNUMBER(B1834:B$10000),0),
_xlpm.prevVal, INDEX(B:B,_xlpm.prevRow),
_xlpm.nextVal, INDEX(B:B,_xlpm.nextRow),
_xlpm.prevDate, INDEX(A:A,_xlpm.prevRow),
_xlpm.nextDate, INDEX(A:A,_xlpm.nextRow),
_xlpm.prevVal + (_xlpm.nextVal-_xlpm.prevVal)*(A1834-_xlpm.prevDate)/(_xlpm.nextDate-_xlpm.prevDate)
),
IFERROR(
INDEX(B:B, ROW(B1834)-1+MATCH(TRUE,ISNUMBER(B1834:B$10000),0)),
C1833
)
)
)</f>
        <v>0</v>
      </c>
      <c r="F1834" s="18"/>
    </row>
    <row r="1835" spans="3:6" x14ac:dyDescent="0.25">
      <c r="C1835" cm="1">
        <f t="array" ref="C1835">IF(ISNUMBER(B1835),
B1835,
IFERROR(
_xlfn.LET(
_xlpm.prevRow, LOOKUP(2,1/(ISNUMBER(B$1:B1834)),ROW(B$1:B1834)),
_xlpm.nextRow, ROW(B1835)-1+MATCH(TRUE,ISNUMBER(B1835:B$10000),0),
_xlpm.prevVal, INDEX(B:B,_xlpm.prevRow),
_xlpm.nextVal, INDEX(B:B,_xlpm.nextRow),
_xlpm.prevDate, INDEX(A:A,_xlpm.prevRow),
_xlpm.nextDate, INDEX(A:A,_xlpm.nextRow),
_xlpm.prevVal + (_xlpm.nextVal-_xlpm.prevVal)*(A1835-_xlpm.prevDate)/(_xlpm.nextDate-_xlpm.prevDate)
),
IFERROR(
INDEX(B:B, ROW(B1835)-1+MATCH(TRUE,ISNUMBER(B1835:B$10000),0)),
C1834
)
)
)</f>
        <v>0</v>
      </c>
      <c r="F1835" s="18"/>
    </row>
    <row r="1836" spans="3:6" x14ac:dyDescent="0.25">
      <c r="C1836" cm="1">
        <f t="array" ref="C1836">IF(ISNUMBER(B1836),
B1836,
IFERROR(
_xlfn.LET(
_xlpm.prevRow, LOOKUP(2,1/(ISNUMBER(B$1:B1835)),ROW(B$1:B1835)),
_xlpm.nextRow, ROW(B1836)-1+MATCH(TRUE,ISNUMBER(B1836:B$10000),0),
_xlpm.prevVal, INDEX(B:B,_xlpm.prevRow),
_xlpm.nextVal, INDEX(B:B,_xlpm.nextRow),
_xlpm.prevDate, INDEX(A:A,_xlpm.prevRow),
_xlpm.nextDate, INDEX(A:A,_xlpm.nextRow),
_xlpm.prevVal + (_xlpm.nextVal-_xlpm.prevVal)*(A1836-_xlpm.prevDate)/(_xlpm.nextDate-_xlpm.prevDate)
),
IFERROR(
INDEX(B:B, ROW(B1836)-1+MATCH(TRUE,ISNUMBER(B1836:B$10000),0)),
C1835
)
)
)</f>
        <v>0</v>
      </c>
      <c r="F1836" s="18"/>
    </row>
    <row r="1837" spans="3:6" x14ac:dyDescent="0.25">
      <c r="C1837" cm="1">
        <f t="array" ref="C1837">IF(ISNUMBER(B1837),
B1837,
IFERROR(
_xlfn.LET(
_xlpm.prevRow, LOOKUP(2,1/(ISNUMBER(B$1:B1836)),ROW(B$1:B1836)),
_xlpm.nextRow, ROW(B1837)-1+MATCH(TRUE,ISNUMBER(B1837:B$10000),0),
_xlpm.prevVal, INDEX(B:B,_xlpm.prevRow),
_xlpm.nextVal, INDEX(B:B,_xlpm.nextRow),
_xlpm.prevDate, INDEX(A:A,_xlpm.prevRow),
_xlpm.nextDate, INDEX(A:A,_xlpm.nextRow),
_xlpm.prevVal + (_xlpm.nextVal-_xlpm.prevVal)*(A1837-_xlpm.prevDate)/(_xlpm.nextDate-_xlpm.prevDate)
),
IFERROR(
INDEX(B:B, ROW(B1837)-1+MATCH(TRUE,ISNUMBER(B1837:B$10000),0)),
C1836
)
)
)</f>
        <v>0</v>
      </c>
      <c r="F1837" s="18"/>
    </row>
    <row r="1838" spans="3:6" x14ac:dyDescent="0.25">
      <c r="C1838" cm="1">
        <f t="array" ref="C1838">IF(ISNUMBER(B1838),
B1838,
IFERROR(
_xlfn.LET(
_xlpm.prevRow, LOOKUP(2,1/(ISNUMBER(B$1:B1837)),ROW(B$1:B1837)),
_xlpm.nextRow, ROW(B1838)-1+MATCH(TRUE,ISNUMBER(B1838:B$10000),0),
_xlpm.prevVal, INDEX(B:B,_xlpm.prevRow),
_xlpm.nextVal, INDEX(B:B,_xlpm.nextRow),
_xlpm.prevDate, INDEX(A:A,_xlpm.prevRow),
_xlpm.nextDate, INDEX(A:A,_xlpm.nextRow),
_xlpm.prevVal + (_xlpm.nextVal-_xlpm.prevVal)*(A1838-_xlpm.prevDate)/(_xlpm.nextDate-_xlpm.prevDate)
),
IFERROR(
INDEX(B:B, ROW(B1838)-1+MATCH(TRUE,ISNUMBER(B1838:B$10000),0)),
C1837
)
)
)</f>
        <v>0</v>
      </c>
      <c r="F1838" s="18"/>
    </row>
    <row r="1839" spans="3:6" x14ac:dyDescent="0.25">
      <c r="C1839" cm="1">
        <f t="array" ref="C1839">IF(ISNUMBER(B1839),
B1839,
IFERROR(
_xlfn.LET(
_xlpm.prevRow, LOOKUP(2,1/(ISNUMBER(B$1:B1838)),ROW(B$1:B1838)),
_xlpm.nextRow, ROW(B1839)-1+MATCH(TRUE,ISNUMBER(B1839:B$10000),0),
_xlpm.prevVal, INDEX(B:B,_xlpm.prevRow),
_xlpm.nextVal, INDEX(B:B,_xlpm.nextRow),
_xlpm.prevDate, INDEX(A:A,_xlpm.prevRow),
_xlpm.nextDate, INDEX(A:A,_xlpm.nextRow),
_xlpm.prevVal + (_xlpm.nextVal-_xlpm.prevVal)*(A1839-_xlpm.prevDate)/(_xlpm.nextDate-_xlpm.prevDate)
),
IFERROR(
INDEX(B:B, ROW(B1839)-1+MATCH(TRUE,ISNUMBER(B1839:B$10000),0)),
C1838
)
)
)</f>
        <v>0</v>
      </c>
      <c r="F1839" s="18"/>
    </row>
    <row r="1840" spans="3:6" x14ac:dyDescent="0.25">
      <c r="C1840" cm="1">
        <f t="array" ref="C1840">IF(ISNUMBER(B1840),
B1840,
IFERROR(
_xlfn.LET(
_xlpm.prevRow, LOOKUP(2,1/(ISNUMBER(B$1:B1839)),ROW(B$1:B1839)),
_xlpm.nextRow, ROW(B1840)-1+MATCH(TRUE,ISNUMBER(B1840:B$10000),0),
_xlpm.prevVal, INDEX(B:B,_xlpm.prevRow),
_xlpm.nextVal, INDEX(B:B,_xlpm.nextRow),
_xlpm.prevDate, INDEX(A:A,_xlpm.prevRow),
_xlpm.nextDate, INDEX(A:A,_xlpm.nextRow),
_xlpm.prevVal + (_xlpm.nextVal-_xlpm.prevVal)*(A1840-_xlpm.prevDate)/(_xlpm.nextDate-_xlpm.prevDate)
),
IFERROR(
INDEX(B:B, ROW(B1840)-1+MATCH(TRUE,ISNUMBER(B1840:B$10000),0)),
C1839
)
)
)</f>
        <v>0</v>
      </c>
      <c r="F1840" s="18"/>
    </row>
    <row r="1841" spans="3:6" x14ac:dyDescent="0.25">
      <c r="C1841" cm="1">
        <f t="array" ref="C1841">IF(ISNUMBER(B1841),
B1841,
IFERROR(
_xlfn.LET(
_xlpm.prevRow, LOOKUP(2,1/(ISNUMBER(B$1:B1840)),ROW(B$1:B1840)),
_xlpm.nextRow, ROW(B1841)-1+MATCH(TRUE,ISNUMBER(B1841:B$10000),0),
_xlpm.prevVal, INDEX(B:B,_xlpm.prevRow),
_xlpm.nextVal, INDEX(B:B,_xlpm.nextRow),
_xlpm.prevDate, INDEX(A:A,_xlpm.prevRow),
_xlpm.nextDate, INDEX(A:A,_xlpm.nextRow),
_xlpm.prevVal + (_xlpm.nextVal-_xlpm.prevVal)*(A1841-_xlpm.prevDate)/(_xlpm.nextDate-_xlpm.prevDate)
),
IFERROR(
INDEX(B:B, ROW(B1841)-1+MATCH(TRUE,ISNUMBER(B1841:B$10000),0)),
C1840
)
)
)</f>
        <v>0</v>
      </c>
      <c r="F1841" s="18"/>
    </row>
    <row r="1842" spans="3:6" x14ac:dyDescent="0.25">
      <c r="C1842" cm="1">
        <f t="array" ref="C1842">IF(ISNUMBER(B1842),
B1842,
IFERROR(
_xlfn.LET(
_xlpm.prevRow, LOOKUP(2,1/(ISNUMBER(B$1:B1841)),ROW(B$1:B1841)),
_xlpm.nextRow, ROW(B1842)-1+MATCH(TRUE,ISNUMBER(B1842:B$10000),0),
_xlpm.prevVal, INDEX(B:B,_xlpm.prevRow),
_xlpm.nextVal, INDEX(B:B,_xlpm.nextRow),
_xlpm.prevDate, INDEX(A:A,_xlpm.prevRow),
_xlpm.nextDate, INDEX(A:A,_xlpm.nextRow),
_xlpm.prevVal + (_xlpm.nextVal-_xlpm.prevVal)*(A1842-_xlpm.prevDate)/(_xlpm.nextDate-_xlpm.prevDate)
),
IFERROR(
INDEX(B:B, ROW(B1842)-1+MATCH(TRUE,ISNUMBER(B1842:B$10000),0)),
C1841
)
)
)</f>
        <v>0</v>
      </c>
      <c r="F1842" s="18"/>
    </row>
    <row r="1843" spans="3:6" x14ac:dyDescent="0.25">
      <c r="C1843" cm="1">
        <f t="array" ref="C1843">IF(ISNUMBER(B1843),
B1843,
IFERROR(
_xlfn.LET(
_xlpm.prevRow, LOOKUP(2,1/(ISNUMBER(B$1:B1842)),ROW(B$1:B1842)),
_xlpm.nextRow, ROW(B1843)-1+MATCH(TRUE,ISNUMBER(B1843:B$10000),0),
_xlpm.prevVal, INDEX(B:B,_xlpm.prevRow),
_xlpm.nextVal, INDEX(B:B,_xlpm.nextRow),
_xlpm.prevDate, INDEX(A:A,_xlpm.prevRow),
_xlpm.nextDate, INDEX(A:A,_xlpm.nextRow),
_xlpm.prevVal + (_xlpm.nextVal-_xlpm.prevVal)*(A1843-_xlpm.prevDate)/(_xlpm.nextDate-_xlpm.prevDate)
),
IFERROR(
INDEX(B:B, ROW(B1843)-1+MATCH(TRUE,ISNUMBER(B1843:B$10000),0)),
C1842
)
)
)</f>
        <v>0</v>
      </c>
      <c r="F1843" s="18"/>
    </row>
    <row r="1844" spans="3:6" x14ac:dyDescent="0.25">
      <c r="C1844" cm="1">
        <f t="array" ref="C1844">IF(ISNUMBER(B1844),
B1844,
IFERROR(
_xlfn.LET(
_xlpm.prevRow, LOOKUP(2,1/(ISNUMBER(B$1:B1843)),ROW(B$1:B1843)),
_xlpm.nextRow, ROW(B1844)-1+MATCH(TRUE,ISNUMBER(B1844:B$10000),0),
_xlpm.prevVal, INDEX(B:B,_xlpm.prevRow),
_xlpm.nextVal, INDEX(B:B,_xlpm.nextRow),
_xlpm.prevDate, INDEX(A:A,_xlpm.prevRow),
_xlpm.nextDate, INDEX(A:A,_xlpm.nextRow),
_xlpm.prevVal + (_xlpm.nextVal-_xlpm.prevVal)*(A1844-_xlpm.prevDate)/(_xlpm.nextDate-_xlpm.prevDate)
),
IFERROR(
INDEX(B:B, ROW(B1844)-1+MATCH(TRUE,ISNUMBER(B1844:B$10000),0)),
C1843
)
)
)</f>
        <v>0</v>
      </c>
      <c r="F1844" s="18"/>
    </row>
    <row r="1845" spans="3:6" x14ac:dyDescent="0.25">
      <c r="C1845" cm="1">
        <f t="array" ref="C1845">IF(ISNUMBER(B1845),
B1845,
IFERROR(
_xlfn.LET(
_xlpm.prevRow, LOOKUP(2,1/(ISNUMBER(B$1:B1844)),ROW(B$1:B1844)),
_xlpm.nextRow, ROW(B1845)-1+MATCH(TRUE,ISNUMBER(B1845:B$10000),0),
_xlpm.prevVal, INDEX(B:B,_xlpm.prevRow),
_xlpm.nextVal, INDEX(B:B,_xlpm.nextRow),
_xlpm.prevDate, INDEX(A:A,_xlpm.prevRow),
_xlpm.nextDate, INDEX(A:A,_xlpm.nextRow),
_xlpm.prevVal + (_xlpm.nextVal-_xlpm.prevVal)*(A1845-_xlpm.prevDate)/(_xlpm.nextDate-_xlpm.prevDate)
),
IFERROR(
INDEX(B:B, ROW(B1845)-1+MATCH(TRUE,ISNUMBER(B1845:B$10000),0)),
C1844
)
)
)</f>
        <v>0</v>
      </c>
      <c r="F1845" s="18"/>
    </row>
    <row r="1846" spans="3:6" x14ac:dyDescent="0.25">
      <c r="C1846" cm="1">
        <f t="array" ref="C1846">IF(ISNUMBER(B1846),
B1846,
IFERROR(
_xlfn.LET(
_xlpm.prevRow, LOOKUP(2,1/(ISNUMBER(B$1:B1845)),ROW(B$1:B1845)),
_xlpm.nextRow, ROW(B1846)-1+MATCH(TRUE,ISNUMBER(B1846:B$10000),0),
_xlpm.prevVal, INDEX(B:B,_xlpm.prevRow),
_xlpm.nextVal, INDEX(B:B,_xlpm.nextRow),
_xlpm.prevDate, INDEX(A:A,_xlpm.prevRow),
_xlpm.nextDate, INDEX(A:A,_xlpm.nextRow),
_xlpm.prevVal + (_xlpm.nextVal-_xlpm.prevVal)*(A1846-_xlpm.prevDate)/(_xlpm.nextDate-_xlpm.prevDate)
),
IFERROR(
INDEX(B:B, ROW(B1846)-1+MATCH(TRUE,ISNUMBER(B1846:B$10000),0)),
C1845
)
)
)</f>
        <v>0</v>
      </c>
      <c r="F1846" s="18"/>
    </row>
    <row r="1847" spans="3:6" x14ac:dyDescent="0.25">
      <c r="C1847" cm="1">
        <f t="array" ref="C1847">IF(ISNUMBER(B1847),
B1847,
IFERROR(
_xlfn.LET(
_xlpm.prevRow, LOOKUP(2,1/(ISNUMBER(B$1:B1846)),ROW(B$1:B1846)),
_xlpm.nextRow, ROW(B1847)-1+MATCH(TRUE,ISNUMBER(B1847:B$10000),0),
_xlpm.prevVal, INDEX(B:B,_xlpm.prevRow),
_xlpm.nextVal, INDEX(B:B,_xlpm.nextRow),
_xlpm.prevDate, INDEX(A:A,_xlpm.prevRow),
_xlpm.nextDate, INDEX(A:A,_xlpm.nextRow),
_xlpm.prevVal + (_xlpm.nextVal-_xlpm.prevVal)*(A1847-_xlpm.prevDate)/(_xlpm.nextDate-_xlpm.prevDate)
),
IFERROR(
INDEX(B:B, ROW(B1847)-1+MATCH(TRUE,ISNUMBER(B1847:B$10000),0)),
C1846
)
)
)</f>
        <v>0</v>
      </c>
      <c r="F1847" s="18"/>
    </row>
    <row r="1848" spans="3:6" x14ac:dyDescent="0.25">
      <c r="C1848" cm="1">
        <f t="array" ref="C1848">IF(ISNUMBER(B1848),
B1848,
IFERROR(
_xlfn.LET(
_xlpm.prevRow, LOOKUP(2,1/(ISNUMBER(B$1:B1847)),ROW(B$1:B1847)),
_xlpm.nextRow, ROW(B1848)-1+MATCH(TRUE,ISNUMBER(B1848:B$10000),0),
_xlpm.prevVal, INDEX(B:B,_xlpm.prevRow),
_xlpm.nextVal, INDEX(B:B,_xlpm.nextRow),
_xlpm.prevDate, INDEX(A:A,_xlpm.prevRow),
_xlpm.nextDate, INDEX(A:A,_xlpm.nextRow),
_xlpm.prevVal + (_xlpm.nextVal-_xlpm.prevVal)*(A1848-_xlpm.prevDate)/(_xlpm.nextDate-_xlpm.prevDate)
),
IFERROR(
INDEX(B:B, ROW(B1848)-1+MATCH(TRUE,ISNUMBER(B1848:B$10000),0)),
C1847
)
)
)</f>
        <v>0</v>
      </c>
      <c r="F1848" s="18"/>
    </row>
    <row r="1849" spans="3:6" x14ac:dyDescent="0.25">
      <c r="C1849" cm="1">
        <f t="array" ref="C1849">IF(ISNUMBER(B1849),
B1849,
IFERROR(
_xlfn.LET(
_xlpm.prevRow, LOOKUP(2,1/(ISNUMBER(B$1:B1848)),ROW(B$1:B1848)),
_xlpm.nextRow, ROW(B1849)-1+MATCH(TRUE,ISNUMBER(B1849:B$10000),0),
_xlpm.prevVal, INDEX(B:B,_xlpm.prevRow),
_xlpm.nextVal, INDEX(B:B,_xlpm.nextRow),
_xlpm.prevDate, INDEX(A:A,_xlpm.prevRow),
_xlpm.nextDate, INDEX(A:A,_xlpm.nextRow),
_xlpm.prevVal + (_xlpm.nextVal-_xlpm.prevVal)*(A1849-_xlpm.prevDate)/(_xlpm.nextDate-_xlpm.prevDate)
),
IFERROR(
INDEX(B:B, ROW(B1849)-1+MATCH(TRUE,ISNUMBER(B1849:B$10000),0)),
C1848
)
)
)</f>
        <v>0</v>
      </c>
      <c r="F1849" s="18"/>
    </row>
    <row r="1850" spans="3:6" x14ac:dyDescent="0.25">
      <c r="C1850" cm="1">
        <f t="array" ref="C1850">IF(ISNUMBER(B1850),
B1850,
IFERROR(
_xlfn.LET(
_xlpm.prevRow, LOOKUP(2,1/(ISNUMBER(B$1:B1849)),ROW(B$1:B1849)),
_xlpm.nextRow, ROW(B1850)-1+MATCH(TRUE,ISNUMBER(B1850:B$10000),0),
_xlpm.prevVal, INDEX(B:B,_xlpm.prevRow),
_xlpm.nextVal, INDEX(B:B,_xlpm.nextRow),
_xlpm.prevDate, INDEX(A:A,_xlpm.prevRow),
_xlpm.nextDate, INDEX(A:A,_xlpm.nextRow),
_xlpm.prevVal + (_xlpm.nextVal-_xlpm.prevVal)*(A1850-_xlpm.prevDate)/(_xlpm.nextDate-_xlpm.prevDate)
),
IFERROR(
INDEX(B:B, ROW(B1850)-1+MATCH(TRUE,ISNUMBER(B1850:B$10000),0)),
C1849
)
)
)</f>
        <v>0</v>
      </c>
      <c r="F1850" s="18"/>
    </row>
    <row r="1851" spans="3:6" x14ac:dyDescent="0.25">
      <c r="C1851" cm="1">
        <f t="array" ref="C1851">IF(ISNUMBER(B1851),
B1851,
IFERROR(
_xlfn.LET(
_xlpm.prevRow, LOOKUP(2,1/(ISNUMBER(B$1:B1850)),ROW(B$1:B1850)),
_xlpm.nextRow, ROW(B1851)-1+MATCH(TRUE,ISNUMBER(B1851:B$10000),0),
_xlpm.prevVal, INDEX(B:B,_xlpm.prevRow),
_xlpm.nextVal, INDEX(B:B,_xlpm.nextRow),
_xlpm.prevDate, INDEX(A:A,_xlpm.prevRow),
_xlpm.nextDate, INDEX(A:A,_xlpm.nextRow),
_xlpm.prevVal + (_xlpm.nextVal-_xlpm.prevVal)*(A1851-_xlpm.prevDate)/(_xlpm.nextDate-_xlpm.prevDate)
),
IFERROR(
INDEX(B:B, ROW(B1851)-1+MATCH(TRUE,ISNUMBER(B1851:B$10000),0)),
C1850
)
)
)</f>
        <v>0</v>
      </c>
      <c r="F1851" s="18"/>
    </row>
    <row r="1852" spans="3:6" x14ac:dyDescent="0.25">
      <c r="C1852" cm="1">
        <f t="array" ref="C1852">IF(ISNUMBER(B1852),
B1852,
IFERROR(
_xlfn.LET(
_xlpm.prevRow, LOOKUP(2,1/(ISNUMBER(B$1:B1851)),ROW(B$1:B1851)),
_xlpm.nextRow, ROW(B1852)-1+MATCH(TRUE,ISNUMBER(B1852:B$10000),0),
_xlpm.prevVal, INDEX(B:B,_xlpm.prevRow),
_xlpm.nextVal, INDEX(B:B,_xlpm.nextRow),
_xlpm.prevDate, INDEX(A:A,_xlpm.prevRow),
_xlpm.nextDate, INDEX(A:A,_xlpm.nextRow),
_xlpm.prevVal + (_xlpm.nextVal-_xlpm.prevVal)*(A1852-_xlpm.prevDate)/(_xlpm.nextDate-_xlpm.prevDate)
),
IFERROR(
INDEX(B:B, ROW(B1852)-1+MATCH(TRUE,ISNUMBER(B1852:B$10000),0)),
C1851
)
)
)</f>
        <v>0</v>
      </c>
      <c r="F1852" s="18"/>
    </row>
    <row r="1853" spans="3:6" x14ac:dyDescent="0.25">
      <c r="C1853" cm="1">
        <f t="array" ref="C1853">IF(ISNUMBER(B1853),
B1853,
IFERROR(
_xlfn.LET(
_xlpm.prevRow, LOOKUP(2,1/(ISNUMBER(B$1:B1852)),ROW(B$1:B1852)),
_xlpm.nextRow, ROW(B1853)-1+MATCH(TRUE,ISNUMBER(B1853:B$10000),0),
_xlpm.prevVal, INDEX(B:B,_xlpm.prevRow),
_xlpm.nextVal, INDEX(B:B,_xlpm.nextRow),
_xlpm.prevDate, INDEX(A:A,_xlpm.prevRow),
_xlpm.nextDate, INDEX(A:A,_xlpm.nextRow),
_xlpm.prevVal + (_xlpm.nextVal-_xlpm.prevVal)*(A1853-_xlpm.prevDate)/(_xlpm.nextDate-_xlpm.prevDate)
),
IFERROR(
INDEX(B:B, ROW(B1853)-1+MATCH(TRUE,ISNUMBER(B1853:B$10000),0)),
C1852
)
)
)</f>
        <v>0</v>
      </c>
      <c r="F1853" s="18"/>
    </row>
    <row r="1854" spans="3:6" x14ac:dyDescent="0.25">
      <c r="C1854" cm="1">
        <f t="array" ref="C1854">IF(ISNUMBER(B1854),
B1854,
IFERROR(
_xlfn.LET(
_xlpm.prevRow, LOOKUP(2,1/(ISNUMBER(B$1:B1853)),ROW(B$1:B1853)),
_xlpm.nextRow, ROW(B1854)-1+MATCH(TRUE,ISNUMBER(B1854:B$10000),0),
_xlpm.prevVal, INDEX(B:B,_xlpm.prevRow),
_xlpm.nextVal, INDEX(B:B,_xlpm.nextRow),
_xlpm.prevDate, INDEX(A:A,_xlpm.prevRow),
_xlpm.nextDate, INDEX(A:A,_xlpm.nextRow),
_xlpm.prevVal + (_xlpm.nextVal-_xlpm.prevVal)*(A1854-_xlpm.prevDate)/(_xlpm.nextDate-_xlpm.prevDate)
),
IFERROR(
INDEX(B:B, ROW(B1854)-1+MATCH(TRUE,ISNUMBER(B1854:B$10000),0)),
C1853
)
)
)</f>
        <v>0</v>
      </c>
      <c r="F1854" s="18"/>
    </row>
    <row r="1855" spans="3:6" x14ac:dyDescent="0.25">
      <c r="C1855" cm="1">
        <f t="array" ref="C1855">IF(ISNUMBER(B1855),
B1855,
IFERROR(
_xlfn.LET(
_xlpm.prevRow, LOOKUP(2,1/(ISNUMBER(B$1:B1854)),ROW(B$1:B1854)),
_xlpm.nextRow, ROW(B1855)-1+MATCH(TRUE,ISNUMBER(B1855:B$10000),0),
_xlpm.prevVal, INDEX(B:B,_xlpm.prevRow),
_xlpm.nextVal, INDEX(B:B,_xlpm.nextRow),
_xlpm.prevDate, INDEX(A:A,_xlpm.prevRow),
_xlpm.nextDate, INDEX(A:A,_xlpm.nextRow),
_xlpm.prevVal + (_xlpm.nextVal-_xlpm.prevVal)*(A1855-_xlpm.prevDate)/(_xlpm.nextDate-_xlpm.prevDate)
),
IFERROR(
INDEX(B:B, ROW(B1855)-1+MATCH(TRUE,ISNUMBER(B1855:B$10000),0)),
C1854
)
)
)</f>
        <v>0</v>
      </c>
      <c r="F1855" s="18"/>
    </row>
    <row r="1856" spans="3:6" x14ac:dyDescent="0.25">
      <c r="C1856" cm="1">
        <f t="array" ref="C1856">IF(ISNUMBER(B1856),
B1856,
IFERROR(
_xlfn.LET(
_xlpm.prevRow, LOOKUP(2,1/(ISNUMBER(B$1:B1855)),ROW(B$1:B1855)),
_xlpm.nextRow, ROW(B1856)-1+MATCH(TRUE,ISNUMBER(B1856:B$10000),0),
_xlpm.prevVal, INDEX(B:B,_xlpm.prevRow),
_xlpm.nextVal, INDEX(B:B,_xlpm.nextRow),
_xlpm.prevDate, INDEX(A:A,_xlpm.prevRow),
_xlpm.nextDate, INDEX(A:A,_xlpm.nextRow),
_xlpm.prevVal + (_xlpm.nextVal-_xlpm.prevVal)*(A1856-_xlpm.prevDate)/(_xlpm.nextDate-_xlpm.prevDate)
),
IFERROR(
INDEX(B:B, ROW(B1856)-1+MATCH(TRUE,ISNUMBER(B1856:B$10000),0)),
C1855
)
)
)</f>
        <v>0</v>
      </c>
      <c r="F1856" s="18"/>
    </row>
    <row r="1857" spans="3:6" x14ac:dyDescent="0.25">
      <c r="C1857" cm="1">
        <f t="array" ref="C1857">IF(ISNUMBER(B1857),
B1857,
IFERROR(
_xlfn.LET(
_xlpm.prevRow, LOOKUP(2,1/(ISNUMBER(B$1:B1856)),ROW(B$1:B1856)),
_xlpm.nextRow, ROW(B1857)-1+MATCH(TRUE,ISNUMBER(B1857:B$10000),0),
_xlpm.prevVal, INDEX(B:B,_xlpm.prevRow),
_xlpm.nextVal, INDEX(B:B,_xlpm.nextRow),
_xlpm.prevDate, INDEX(A:A,_xlpm.prevRow),
_xlpm.nextDate, INDEX(A:A,_xlpm.nextRow),
_xlpm.prevVal + (_xlpm.nextVal-_xlpm.prevVal)*(A1857-_xlpm.prevDate)/(_xlpm.nextDate-_xlpm.prevDate)
),
IFERROR(
INDEX(B:B, ROW(B1857)-1+MATCH(TRUE,ISNUMBER(B1857:B$10000),0)),
C1856
)
)
)</f>
        <v>0</v>
      </c>
      <c r="F1857" s="18"/>
    </row>
    <row r="1858" spans="3:6" x14ac:dyDescent="0.25">
      <c r="C1858" cm="1">
        <f t="array" ref="C1858">IF(ISNUMBER(B1858),
B1858,
IFERROR(
_xlfn.LET(
_xlpm.prevRow, LOOKUP(2,1/(ISNUMBER(B$1:B1857)),ROW(B$1:B1857)),
_xlpm.nextRow, ROW(B1858)-1+MATCH(TRUE,ISNUMBER(B1858:B$10000),0),
_xlpm.prevVal, INDEX(B:B,_xlpm.prevRow),
_xlpm.nextVal, INDEX(B:B,_xlpm.nextRow),
_xlpm.prevDate, INDEX(A:A,_xlpm.prevRow),
_xlpm.nextDate, INDEX(A:A,_xlpm.nextRow),
_xlpm.prevVal + (_xlpm.nextVal-_xlpm.prevVal)*(A1858-_xlpm.prevDate)/(_xlpm.nextDate-_xlpm.prevDate)
),
IFERROR(
INDEX(B:B, ROW(B1858)-1+MATCH(TRUE,ISNUMBER(B1858:B$10000),0)),
C1857
)
)
)</f>
        <v>0</v>
      </c>
      <c r="F1858" s="18"/>
    </row>
    <row r="1859" spans="3:6" x14ac:dyDescent="0.25">
      <c r="C1859" cm="1">
        <f t="array" ref="C1859">IF(ISNUMBER(B1859),
B1859,
IFERROR(
_xlfn.LET(
_xlpm.prevRow, LOOKUP(2,1/(ISNUMBER(B$1:B1858)),ROW(B$1:B1858)),
_xlpm.nextRow, ROW(B1859)-1+MATCH(TRUE,ISNUMBER(B1859:B$10000),0),
_xlpm.prevVal, INDEX(B:B,_xlpm.prevRow),
_xlpm.nextVal, INDEX(B:B,_xlpm.nextRow),
_xlpm.prevDate, INDEX(A:A,_xlpm.prevRow),
_xlpm.nextDate, INDEX(A:A,_xlpm.nextRow),
_xlpm.prevVal + (_xlpm.nextVal-_xlpm.prevVal)*(A1859-_xlpm.prevDate)/(_xlpm.nextDate-_xlpm.prevDate)
),
IFERROR(
INDEX(B:B, ROW(B1859)-1+MATCH(TRUE,ISNUMBER(B1859:B$10000),0)),
C1858
)
)
)</f>
        <v>0</v>
      </c>
      <c r="F1859" s="18"/>
    </row>
    <row r="1860" spans="3:6" x14ac:dyDescent="0.25">
      <c r="C1860" cm="1">
        <f t="array" ref="C1860">IF(ISNUMBER(B1860),
B1860,
IFERROR(
_xlfn.LET(
_xlpm.prevRow, LOOKUP(2,1/(ISNUMBER(B$1:B1859)),ROW(B$1:B1859)),
_xlpm.nextRow, ROW(B1860)-1+MATCH(TRUE,ISNUMBER(B1860:B$10000),0),
_xlpm.prevVal, INDEX(B:B,_xlpm.prevRow),
_xlpm.nextVal, INDEX(B:B,_xlpm.nextRow),
_xlpm.prevDate, INDEX(A:A,_xlpm.prevRow),
_xlpm.nextDate, INDEX(A:A,_xlpm.nextRow),
_xlpm.prevVal + (_xlpm.nextVal-_xlpm.prevVal)*(A1860-_xlpm.prevDate)/(_xlpm.nextDate-_xlpm.prevDate)
),
IFERROR(
INDEX(B:B, ROW(B1860)-1+MATCH(TRUE,ISNUMBER(B1860:B$10000),0)),
C1859
)
)
)</f>
        <v>0</v>
      </c>
      <c r="F1860" s="18"/>
    </row>
    <row r="1861" spans="3:6" x14ac:dyDescent="0.25">
      <c r="C1861" cm="1">
        <f t="array" ref="C1861">IF(ISNUMBER(B1861),
B1861,
IFERROR(
_xlfn.LET(
_xlpm.prevRow, LOOKUP(2,1/(ISNUMBER(B$1:B1860)),ROW(B$1:B1860)),
_xlpm.nextRow, ROW(B1861)-1+MATCH(TRUE,ISNUMBER(B1861:B$10000),0),
_xlpm.prevVal, INDEX(B:B,_xlpm.prevRow),
_xlpm.nextVal, INDEX(B:B,_xlpm.nextRow),
_xlpm.prevDate, INDEX(A:A,_xlpm.prevRow),
_xlpm.nextDate, INDEX(A:A,_xlpm.nextRow),
_xlpm.prevVal + (_xlpm.nextVal-_xlpm.prevVal)*(A1861-_xlpm.prevDate)/(_xlpm.nextDate-_xlpm.prevDate)
),
IFERROR(
INDEX(B:B, ROW(B1861)-1+MATCH(TRUE,ISNUMBER(B1861:B$10000),0)),
C1860
)
)
)</f>
        <v>0</v>
      </c>
      <c r="F1861" s="18"/>
    </row>
    <row r="1862" spans="3:6" x14ac:dyDescent="0.25">
      <c r="C1862" cm="1">
        <f t="array" ref="C1862">IF(ISNUMBER(B1862),
B1862,
IFERROR(
_xlfn.LET(
_xlpm.prevRow, LOOKUP(2,1/(ISNUMBER(B$1:B1861)),ROW(B$1:B1861)),
_xlpm.nextRow, ROW(B1862)-1+MATCH(TRUE,ISNUMBER(B1862:B$10000),0),
_xlpm.prevVal, INDEX(B:B,_xlpm.prevRow),
_xlpm.nextVal, INDEX(B:B,_xlpm.nextRow),
_xlpm.prevDate, INDEX(A:A,_xlpm.prevRow),
_xlpm.nextDate, INDEX(A:A,_xlpm.nextRow),
_xlpm.prevVal + (_xlpm.nextVal-_xlpm.prevVal)*(A1862-_xlpm.prevDate)/(_xlpm.nextDate-_xlpm.prevDate)
),
IFERROR(
INDEX(B:B, ROW(B1862)-1+MATCH(TRUE,ISNUMBER(B1862:B$10000),0)),
C1861
)
)
)</f>
        <v>0</v>
      </c>
      <c r="F1862" s="18"/>
    </row>
    <row r="1863" spans="3:6" x14ac:dyDescent="0.25">
      <c r="C1863" cm="1">
        <f t="array" ref="C1863">IF(ISNUMBER(B1863),
B1863,
IFERROR(
_xlfn.LET(
_xlpm.prevRow, LOOKUP(2,1/(ISNUMBER(B$1:B1862)),ROW(B$1:B1862)),
_xlpm.nextRow, ROW(B1863)-1+MATCH(TRUE,ISNUMBER(B1863:B$10000),0),
_xlpm.prevVal, INDEX(B:B,_xlpm.prevRow),
_xlpm.nextVal, INDEX(B:B,_xlpm.nextRow),
_xlpm.prevDate, INDEX(A:A,_xlpm.prevRow),
_xlpm.nextDate, INDEX(A:A,_xlpm.nextRow),
_xlpm.prevVal + (_xlpm.nextVal-_xlpm.prevVal)*(A1863-_xlpm.prevDate)/(_xlpm.nextDate-_xlpm.prevDate)
),
IFERROR(
INDEX(B:B, ROW(B1863)-1+MATCH(TRUE,ISNUMBER(B1863:B$10000),0)),
C1862
)
)
)</f>
        <v>0</v>
      </c>
      <c r="F1863" s="18"/>
    </row>
    <row r="1864" spans="3:6" x14ac:dyDescent="0.25">
      <c r="C1864" cm="1">
        <f t="array" ref="C1864">IF(ISNUMBER(B1864),
B1864,
IFERROR(
_xlfn.LET(
_xlpm.prevRow, LOOKUP(2,1/(ISNUMBER(B$1:B1863)),ROW(B$1:B1863)),
_xlpm.nextRow, ROW(B1864)-1+MATCH(TRUE,ISNUMBER(B1864:B$10000),0),
_xlpm.prevVal, INDEX(B:B,_xlpm.prevRow),
_xlpm.nextVal, INDEX(B:B,_xlpm.nextRow),
_xlpm.prevDate, INDEX(A:A,_xlpm.prevRow),
_xlpm.nextDate, INDEX(A:A,_xlpm.nextRow),
_xlpm.prevVal + (_xlpm.nextVal-_xlpm.prevVal)*(A1864-_xlpm.prevDate)/(_xlpm.nextDate-_xlpm.prevDate)
),
IFERROR(
INDEX(B:B, ROW(B1864)-1+MATCH(TRUE,ISNUMBER(B1864:B$10000),0)),
C1863
)
)
)</f>
        <v>0</v>
      </c>
      <c r="F1864" s="18"/>
    </row>
    <row r="1865" spans="3:6" x14ac:dyDescent="0.25">
      <c r="C1865" cm="1">
        <f t="array" ref="C1865">IF(ISNUMBER(B1865),
B1865,
IFERROR(
_xlfn.LET(
_xlpm.prevRow, LOOKUP(2,1/(ISNUMBER(B$1:B1864)),ROW(B$1:B1864)),
_xlpm.nextRow, ROW(B1865)-1+MATCH(TRUE,ISNUMBER(B1865:B$10000),0),
_xlpm.prevVal, INDEX(B:B,_xlpm.prevRow),
_xlpm.nextVal, INDEX(B:B,_xlpm.nextRow),
_xlpm.prevDate, INDEX(A:A,_xlpm.prevRow),
_xlpm.nextDate, INDEX(A:A,_xlpm.nextRow),
_xlpm.prevVal + (_xlpm.nextVal-_xlpm.prevVal)*(A1865-_xlpm.prevDate)/(_xlpm.nextDate-_xlpm.prevDate)
),
IFERROR(
INDEX(B:B, ROW(B1865)-1+MATCH(TRUE,ISNUMBER(B1865:B$10000),0)),
C1864
)
)
)</f>
        <v>0</v>
      </c>
      <c r="F1865" s="18"/>
    </row>
    <row r="1866" spans="3:6" x14ac:dyDescent="0.25">
      <c r="C1866" cm="1">
        <f t="array" ref="C1866">IF(ISNUMBER(B1866),
B1866,
IFERROR(
_xlfn.LET(
_xlpm.prevRow, LOOKUP(2,1/(ISNUMBER(B$1:B1865)),ROW(B$1:B1865)),
_xlpm.nextRow, ROW(B1866)-1+MATCH(TRUE,ISNUMBER(B1866:B$10000),0),
_xlpm.prevVal, INDEX(B:B,_xlpm.prevRow),
_xlpm.nextVal, INDEX(B:B,_xlpm.nextRow),
_xlpm.prevDate, INDEX(A:A,_xlpm.prevRow),
_xlpm.nextDate, INDEX(A:A,_xlpm.nextRow),
_xlpm.prevVal + (_xlpm.nextVal-_xlpm.prevVal)*(A1866-_xlpm.prevDate)/(_xlpm.nextDate-_xlpm.prevDate)
),
IFERROR(
INDEX(B:B, ROW(B1866)-1+MATCH(TRUE,ISNUMBER(B1866:B$10000),0)),
C1865
)
)
)</f>
        <v>0</v>
      </c>
      <c r="F1866" s="18"/>
    </row>
    <row r="1867" spans="3:6" x14ac:dyDescent="0.25">
      <c r="C1867" cm="1">
        <f t="array" ref="C1867">IF(ISNUMBER(B1867),
B1867,
IFERROR(
_xlfn.LET(
_xlpm.prevRow, LOOKUP(2,1/(ISNUMBER(B$1:B1866)),ROW(B$1:B1866)),
_xlpm.nextRow, ROW(B1867)-1+MATCH(TRUE,ISNUMBER(B1867:B$10000),0),
_xlpm.prevVal, INDEX(B:B,_xlpm.prevRow),
_xlpm.nextVal, INDEX(B:B,_xlpm.nextRow),
_xlpm.prevDate, INDEX(A:A,_xlpm.prevRow),
_xlpm.nextDate, INDEX(A:A,_xlpm.nextRow),
_xlpm.prevVal + (_xlpm.nextVal-_xlpm.prevVal)*(A1867-_xlpm.prevDate)/(_xlpm.nextDate-_xlpm.prevDate)
),
IFERROR(
INDEX(B:B, ROW(B1867)-1+MATCH(TRUE,ISNUMBER(B1867:B$10000),0)),
C1866
)
)
)</f>
        <v>0</v>
      </c>
      <c r="F1867" s="18"/>
    </row>
    <row r="1868" spans="3:6" x14ac:dyDescent="0.25">
      <c r="C1868" cm="1">
        <f t="array" ref="C1868">IF(ISNUMBER(B1868),
B1868,
IFERROR(
_xlfn.LET(
_xlpm.prevRow, LOOKUP(2,1/(ISNUMBER(B$1:B1867)),ROW(B$1:B1867)),
_xlpm.nextRow, ROW(B1868)-1+MATCH(TRUE,ISNUMBER(B1868:B$10000),0),
_xlpm.prevVal, INDEX(B:B,_xlpm.prevRow),
_xlpm.nextVal, INDEX(B:B,_xlpm.nextRow),
_xlpm.prevDate, INDEX(A:A,_xlpm.prevRow),
_xlpm.nextDate, INDEX(A:A,_xlpm.nextRow),
_xlpm.prevVal + (_xlpm.nextVal-_xlpm.prevVal)*(A1868-_xlpm.prevDate)/(_xlpm.nextDate-_xlpm.prevDate)
),
IFERROR(
INDEX(B:B, ROW(B1868)-1+MATCH(TRUE,ISNUMBER(B1868:B$10000),0)),
C1867
)
)
)</f>
        <v>0</v>
      </c>
      <c r="F1868" s="18"/>
    </row>
    <row r="1869" spans="3:6" x14ac:dyDescent="0.25">
      <c r="C1869" cm="1">
        <f t="array" ref="C1869">IF(ISNUMBER(B1869),
B1869,
IFERROR(
_xlfn.LET(
_xlpm.prevRow, LOOKUP(2,1/(ISNUMBER(B$1:B1868)),ROW(B$1:B1868)),
_xlpm.nextRow, ROW(B1869)-1+MATCH(TRUE,ISNUMBER(B1869:B$10000),0),
_xlpm.prevVal, INDEX(B:B,_xlpm.prevRow),
_xlpm.nextVal, INDEX(B:B,_xlpm.nextRow),
_xlpm.prevDate, INDEX(A:A,_xlpm.prevRow),
_xlpm.nextDate, INDEX(A:A,_xlpm.nextRow),
_xlpm.prevVal + (_xlpm.nextVal-_xlpm.prevVal)*(A1869-_xlpm.prevDate)/(_xlpm.nextDate-_xlpm.prevDate)
),
IFERROR(
INDEX(B:B, ROW(B1869)-1+MATCH(TRUE,ISNUMBER(B1869:B$10000),0)),
C1868
)
)
)</f>
        <v>0</v>
      </c>
      <c r="F1869" s="18"/>
    </row>
    <row r="1870" spans="3:6" x14ac:dyDescent="0.25">
      <c r="C1870" cm="1">
        <f t="array" ref="C1870">IF(ISNUMBER(B1870),
B1870,
IFERROR(
_xlfn.LET(
_xlpm.prevRow, LOOKUP(2,1/(ISNUMBER(B$1:B1869)),ROW(B$1:B1869)),
_xlpm.nextRow, ROW(B1870)-1+MATCH(TRUE,ISNUMBER(B1870:B$10000),0),
_xlpm.prevVal, INDEX(B:B,_xlpm.prevRow),
_xlpm.nextVal, INDEX(B:B,_xlpm.nextRow),
_xlpm.prevDate, INDEX(A:A,_xlpm.prevRow),
_xlpm.nextDate, INDEX(A:A,_xlpm.nextRow),
_xlpm.prevVal + (_xlpm.nextVal-_xlpm.prevVal)*(A1870-_xlpm.prevDate)/(_xlpm.nextDate-_xlpm.prevDate)
),
IFERROR(
INDEX(B:B, ROW(B1870)-1+MATCH(TRUE,ISNUMBER(B1870:B$10000),0)),
C1869
)
)
)</f>
        <v>0</v>
      </c>
      <c r="F1870" s="18"/>
    </row>
    <row r="1871" spans="3:6" x14ac:dyDescent="0.25">
      <c r="C1871" cm="1">
        <f t="array" ref="C1871">IF(ISNUMBER(B1871),
B1871,
IFERROR(
_xlfn.LET(
_xlpm.prevRow, LOOKUP(2,1/(ISNUMBER(B$1:B1870)),ROW(B$1:B1870)),
_xlpm.nextRow, ROW(B1871)-1+MATCH(TRUE,ISNUMBER(B1871:B$10000),0),
_xlpm.prevVal, INDEX(B:B,_xlpm.prevRow),
_xlpm.nextVal, INDEX(B:B,_xlpm.nextRow),
_xlpm.prevDate, INDEX(A:A,_xlpm.prevRow),
_xlpm.nextDate, INDEX(A:A,_xlpm.nextRow),
_xlpm.prevVal + (_xlpm.nextVal-_xlpm.prevVal)*(A1871-_xlpm.prevDate)/(_xlpm.nextDate-_xlpm.prevDate)
),
IFERROR(
INDEX(B:B, ROW(B1871)-1+MATCH(TRUE,ISNUMBER(B1871:B$10000),0)),
C1870
)
)
)</f>
        <v>0</v>
      </c>
      <c r="F1871" s="18"/>
    </row>
    <row r="1872" spans="3:6" x14ac:dyDescent="0.25">
      <c r="C1872" cm="1">
        <f t="array" ref="C1872">IF(ISNUMBER(B1872),
B1872,
IFERROR(
_xlfn.LET(
_xlpm.prevRow, LOOKUP(2,1/(ISNUMBER(B$1:B1871)),ROW(B$1:B1871)),
_xlpm.nextRow, ROW(B1872)-1+MATCH(TRUE,ISNUMBER(B1872:B$10000),0),
_xlpm.prevVal, INDEX(B:B,_xlpm.prevRow),
_xlpm.nextVal, INDEX(B:B,_xlpm.nextRow),
_xlpm.prevDate, INDEX(A:A,_xlpm.prevRow),
_xlpm.nextDate, INDEX(A:A,_xlpm.nextRow),
_xlpm.prevVal + (_xlpm.nextVal-_xlpm.prevVal)*(A1872-_xlpm.prevDate)/(_xlpm.nextDate-_xlpm.prevDate)
),
IFERROR(
INDEX(B:B, ROW(B1872)-1+MATCH(TRUE,ISNUMBER(B1872:B$10000),0)),
C1871
)
)
)</f>
        <v>0</v>
      </c>
      <c r="F1872" s="18"/>
    </row>
    <row r="1873" spans="3:6" x14ac:dyDescent="0.25">
      <c r="C1873" cm="1">
        <f t="array" ref="C1873">IF(ISNUMBER(B1873),
B1873,
IFERROR(
_xlfn.LET(
_xlpm.prevRow, LOOKUP(2,1/(ISNUMBER(B$1:B1872)),ROW(B$1:B1872)),
_xlpm.nextRow, ROW(B1873)-1+MATCH(TRUE,ISNUMBER(B1873:B$10000),0),
_xlpm.prevVal, INDEX(B:B,_xlpm.prevRow),
_xlpm.nextVal, INDEX(B:B,_xlpm.nextRow),
_xlpm.prevDate, INDEX(A:A,_xlpm.prevRow),
_xlpm.nextDate, INDEX(A:A,_xlpm.nextRow),
_xlpm.prevVal + (_xlpm.nextVal-_xlpm.prevVal)*(A1873-_xlpm.prevDate)/(_xlpm.nextDate-_xlpm.prevDate)
),
IFERROR(
INDEX(B:B, ROW(B1873)-1+MATCH(TRUE,ISNUMBER(B1873:B$10000),0)),
C1872
)
)
)</f>
        <v>0</v>
      </c>
      <c r="F1873" s="18"/>
    </row>
    <row r="1874" spans="3:6" x14ac:dyDescent="0.25">
      <c r="C1874" cm="1">
        <f t="array" ref="C1874">IF(ISNUMBER(B1874),
B1874,
IFERROR(
_xlfn.LET(
_xlpm.prevRow, LOOKUP(2,1/(ISNUMBER(B$1:B1873)),ROW(B$1:B1873)),
_xlpm.nextRow, ROW(B1874)-1+MATCH(TRUE,ISNUMBER(B1874:B$10000),0),
_xlpm.prevVal, INDEX(B:B,_xlpm.prevRow),
_xlpm.nextVal, INDEX(B:B,_xlpm.nextRow),
_xlpm.prevDate, INDEX(A:A,_xlpm.prevRow),
_xlpm.nextDate, INDEX(A:A,_xlpm.nextRow),
_xlpm.prevVal + (_xlpm.nextVal-_xlpm.prevVal)*(A1874-_xlpm.prevDate)/(_xlpm.nextDate-_xlpm.prevDate)
),
IFERROR(
INDEX(B:B, ROW(B1874)-1+MATCH(TRUE,ISNUMBER(B1874:B$10000),0)),
C1873
)
)
)</f>
        <v>0</v>
      </c>
      <c r="F1874" s="18"/>
    </row>
    <row r="1875" spans="3:6" x14ac:dyDescent="0.25">
      <c r="C1875" cm="1">
        <f t="array" ref="C1875">IF(ISNUMBER(B1875),
B1875,
IFERROR(
_xlfn.LET(
_xlpm.prevRow, LOOKUP(2,1/(ISNUMBER(B$1:B1874)),ROW(B$1:B1874)),
_xlpm.nextRow, ROW(B1875)-1+MATCH(TRUE,ISNUMBER(B1875:B$10000),0),
_xlpm.prevVal, INDEX(B:B,_xlpm.prevRow),
_xlpm.nextVal, INDEX(B:B,_xlpm.nextRow),
_xlpm.prevDate, INDEX(A:A,_xlpm.prevRow),
_xlpm.nextDate, INDEX(A:A,_xlpm.nextRow),
_xlpm.prevVal + (_xlpm.nextVal-_xlpm.prevVal)*(A1875-_xlpm.prevDate)/(_xlpm.nextDate-_xlpm.prevDate)
),
IFERROR(
INDEX(B:B, ROW(B1875)-1+MATCH(TRUE,ISNUMBER(B1875:B$10000),0)),
C1874
)
)
)</f>
        <v>0</v>
      </c>
      <c r="F1875" s="18"/>
    </row>
    <row r="1876" spans="3:6" x14ac:dyDescent="0.25">
      <c r="C1876" cm="1">
        <f t="array" ref="C1876">IF(ISNUMBER(B1876),
B1876,
IFERROR(
_xlfn.LET(
_xlpm.prevRow, LOOKUP(2,1/(ISNUMBER(B$1:B1875)),ROW(B$1:B1875)),
_xlpm.nextRow, ROW(B1876)-1+MATCH(TRUE,ISNUMBER(B1876:B$10000),0),
_xlpm.prevVal, INDEX(B:B,_xlpm.prevRow),
_xlpm.nextVal, INDEX(B:B,_xlpm.nextRow),
_xlpm.prevDate, INDEX(A:A,_xlpm.prevRow),
_xlpm.nextDate, INDEX(A:A,_xlpm.nextRow),
_xlpm.prevVal + (_xlpm.nextVal-_xlpm.prevVal)*(A1876-_xlpm.prevDate)/(_xlpm.nextDate-_xlpm.prevDate)
),
IFERROR(
INDEX(B:B, ROW(B1876)-1+MATCH(TRUE,ISNUMBER(B1876:B$10000),0)),
C1875
)
)
)</f>
        <v>0</v>
      </c>
      <c r="F1876" s="18"/>
    </row>
    <row r="1877" spans="3:6" x14ac:dyDescent="0.25">
      <c r="C1877" cm="1">
        <f t="array" ref="C1877">IF(ISNUMBER(B1877),
B1877,
IFERROR(
_xlfn.LET(
_xlpm.prevRow, LOOKUP(2,1/(ISNUMBER(B$1:B1876)),ROW(B$1:B1876)),
_xlpm.nextRow, ROW(B1877)-1+MATCH(TRUE,ISNUMBER(B1877:B$10000),0),
_xlpm.prevVal, INDEX(B:B,_xlpm.prevRow),
_xlpm.nextVal, INDEX(B:B,_xlpm.nextRow),
_xlpm.prevDate, INDEX(A:A,_xlpm.prevRow),
_xlpm.nextDate, INDEX(A:A,_xlpm.nextRow),
_xlpm.prevVal + (_xlpm.nextVal-_xlpm.prevVal)*(A1877-_xlpm.prevDate)/(_xlpm.nextDate-_xlpm.prevDate)
),
IFERROR(
INDEX(B:B, ROW(B1877)-1+MATCH(TRUE,ISNUMBER(B1877:B$10000),0)),
C1876
)
)
)</f>
        <v>0</v>
      </c>
      <c r="F1877" s="18"/>
    </row>
    <row r="1878" spans="3:6" x14ac:dyDescent="0.25">
      <c r="C1878" cm="1">
        <f t="array" ref="C1878">IF(ISNUMBER(B1878),
B1878,
IFERROR(
_xlfn.LET(
_xlpm.prevRow, LOOKUP(2,1/(ISNUMBER(B$1:B1877)),ROW(B$1:B1877)),
_xlpm.nextRow, ROW(B1878)-1+MATCH(TRUE,ISNUMBER(B1878:B$10000),0),
_xlpm.prevVal, INDEX(B:B,_xlpm.prevRow),
_xlpm.nextVal, INDEX(B:B,_xlpm.nextRow),
_xlpm.prevDate, INDEX(A:A,_xlpm.prevRow),
_xlpm.nextDate, INDEX(A:A,_xlpm.nextRow),
_xlpm.prevVal + (_xlpm.nextVal-_xlpm.prevVal)*(A1878-_xlpm.prevDate)/(_xlpm.nextDate-_xlpm.prevDate)
),
IFERROR(
INDEX(B:B, ROW(B1878)-1+MATCH(TRUE,ISNUMBER(B1878:B$10000),0)),
C1877
)
)
)</f>
        <v>0</v>
      </c>
      <c r="F1878" s="18"/>
    </row>
    <row r="1879" spans="3:6" x14ac:dyDescent="0.25">
      <c r="C1879" cm="1">
        <f t="array" ref="C1879">IF(ISNUMBER(B1879),
B1879,
IFERROR(
_xlfn.LET(
_xlpm.prevRow, LOOKUP(2,1/(ISNUMBER(B$1:B1878)),ROW(B$1:B1878)),
_xlpm.nextRow, ROW(B1879)-1+MATCH(TRUE,ISNUMBER(B1879:B$10000),0),
_xlpm.prevVal, INDEX(B:B,_xlpm.prevRow),
_xlpm.nextVal, INDEX(B:B,_xlpm.nextRow),
_xlpm.prevDate, INDEX(A:A,_xlpm.prevRow),
_xlpm.nextDate, INDEX(A:A,_xlpm.nextRow),
_xlpm.prevVal + (_xlpm.nextVal-_xlpm.prevVal)*(A1879-_xlpm.prevDate)/(_xlpm.nextDate-_xlpm.prevDate)
),
IFERROR(
INDEX(B:B, ROW(B1879)-1+MATCH(TRUE,ISNUMBER(B1879:B$10000),0)),
C1878
)
)
)</f>
        <v>0</v>
      </c>
      <c r="F1879" s="18"/>
    </row>
    <row r="1880" spans="3:6" x14ac:dyDescent="0.25">
      <c r="C1880" cm="1">
        <f t="array" ref="C1880">IF(ISNUMBER(B1880),
B1880,
IFERROR(
_xlfn.LET(
_xlpm.prevRow, LOOKUP(2,1/(ISNUMBER(B$1:B1879)),ROW(B$1:B1879)),
_xlpm.nextRow, ROW(B1880)-1+MATCH(TRUE,ISNUMBER(B1880:B$10000),0),
_xlpm.prevVal, INDEX(B:B,_xlpm.prevRow),
_xlpm.nextVal, INDEX(B:B,_xlpm.nextRow),
_xlpm.prevDate, INDEX(A:A,_xlpm.prevRow),
_xlpm.nextDate, INDEX(A:A,_xlpm.nextRow),
_xlpm.prevVal + (_xlpm.nextVal-_xlpm.prevVal)*(A1880-_xlpm.prevDate)/(_xlpm.nextDate-_xlpm.prevDate)
),
IFERROR(
INDEX(B:B, ROW(B1880)-1+MATCH(TRUE,ISNUMBER(B1880:B$10000),0)),
C1879
)
)
)</f>
        <v>0</v>
      </c>
      <c r="F1880" s="18"/>
    </row>
    <row r="1881" spans="3:6" x14ac:dyDescent="0.25">
      <c r="C1881" cm="1">
        <f t="array" ref="C1881">IF(ISNUMBER(B1881),
B1881,
IFERROR(
_xlfn.LET(
_xlpm.prevRow, LOOKUP(2,1/(ISNUMBER(B$1:B1880)),ROW(B$1:B1880)),
_xlpm.nextRow, ROW(B1881)-1+MATCH(TRUE,ISNUMBER(B1881:B$10000),0),
_xlpm.prevVal, INDEX(B:B,_xlpm.prevRow),
_xlpm.nextVal, INDEX(B:B,_xlpm.nextRow),
_xlpm.prevDate, INDEX(A:A,_xlpm.prevRow),
_xlpm.nextDate, INDEX(A:A,_xlpm.nextRow),
_xlpm.prevVal + (_xlpm.nextVal-_xlpm.prevVal)*(A1881-_xlpm.prevDate)/(_xlpm.nextDate-_xlpm.prevDate)
),
IFERROR(
INDEX(B:B, ROW(B1881)-1+MATCH(TRUE,ISNUMBER(B1881:B$10000),0)),
C1880
)
)
)</f>
        <v>0</v>
      </c>
      <c r="F1881" s="18"/>
    </row>
    <row r="1882" spans="3:6" x14ac:dyDescent="0.25">
      <c r="C1882" cm="1">
        <f t="array" ref="C1882">IF(ISNUMBER(B1882),
B1882,
IFERROR(
_xlfn.LET(
_xlpm.prevRow, LOOKUP(2,1/(ISNUMBER(B$1:B1881)),ROW(B$1:B1881)),
_xlpm.nextRow, ROW(B1882)-1+MATCH(TRUE,ISNUMBER(B1882:B$10000),0),
_xlpm.prevVal, INDEX(B:B,_xlpm.prevRow),
_xlpm.nextVal, INDEX(B:B,_xlpm.nextRow),
_xlpm.prevDate, INDEX(A:A,_xlpm.prevRow),
_xlpm.nextDate, INDEX(A:A,_xlpm.nextRow),
_xlpm.prevVal + (_xlpm.nextVal-_xlpm.prevVal)*(A1882-_xlpm.prevDate)/(_xlpm.nextDate-_xlpm.prevDate)
),
IFERROR(
INDEX(B:B, ROW(B1882)-1+MATCH(TRUE,ISNUMBER(B1882:B$10000),0)),
C1881
)
)
)</f>
        <v>0</v>
      </c>
      <c r="F1882" s="18"/>
    </row>
    <row r="1883" spans="3:6" x14ac:dyDescent="0.25">
      <c r="C1883" cm="1">
        <f t="array" ref="C1883">IF(ISNUMBER(B1883),
B1883,
IFERROR(
_xlfn.LET(
_xlpm.prevRow, LOOKUP(2,1/(ISNUMBER(B$1:B1882)),ROW(B$1:B1882)),
_xlpm.nextRow, ROW(B1883)-1+MATCH(TRUE,ISNUMBER(B1883:B$10000),0),
_xlpm.prevVal, INDEX(B:B,_xlpm.prevRow),
_xlpm.nextVal, INDEX(B:B,_xlpm.nextRow),
_xlpm.prevDate, INDEX(A:A,_xlpm.prevRow),
_xlpm.nextDate, INDEX(A:A,_xlpm.nextRow),
_xlpm.prevVal + (_xlpm.nextVal-_xlpm.prevVal)*(A1883-_xlpm.prevDate)/(_xlpm.nextDate-_xlpm.prevDate)
),
IFERROR(
INDEX(B:B, ROW(B1883)-1+MATCH(TRUE,ISNUMBER(B1883:B$10000),0)),
C1882
)
)
)</f>
        <v>0</v>
      </c>
      <c r="F1883" s="18"/>
    </row>
    <row r="1884" spans="3:6" x14ac:dyDescent="0.25">
      <c r="C1884" cm="1">
        <f t="array" ref="C1884">IF(ISNUMBER(B1884),
B1884,
IFERROR(
_xlfn.LET(
_xlpm.prevRow, LOOKUP(2,1/(ISNUMBER(B$1:B1883)),ROW(B$1:B1883)),
_xlpm.nextRow, ROW(B1884)-1+MATCH(TRUE,ISNUMBER(B1884:B$10000),0),
_xlpm.prevVal, INDEX(B:B,_xlpm.prevRow),
_xlpm.nextVal, INDEX(B:B,_xlpm.nextRow),
_xlpm.prevDate, INDEX(A:A,_xlpm.prevRow),
_xlpm.nextDate, INDEX(A:A,_xlpm.nextRow),
_xlpm.prevVal + (_xlpm.nextVal-_xlpm.prevVal)*(A1884-_xlpm.prevDate)/(_xlpm.nextDate-_xlpm.prevDate)
),
IFERROR(
INDEX(B:B, ROW(B1884)-1+MATCH(TRUE,ISNUMBER(B1884:B$10000),0)),
C1883
)
)
)</f>
        <v>0</v>
      </c>
      <c r="F1884" s="18"/>
    </row>
    <row r="1885" spans="3:6" x14ac:dyDescent="0.25">
      <c r="C1885" cm="1">
        <f t="array" ref="C1885">IF(ISNUMBER(B1885),
B1885,
IFERROR(
_xlfn.LET(
_xlpm.prevRow, LOOKUP(2,1/(ISNUMBER(B$1:B1884)),ROW(B$1:B1884)),
_xlpm.nextRow, ROW(B1885)-1+MATCH(TRUE,ISNUMBER(B1885:B$10000),0),
_xlpm.prevVal, INDEX(B:B,_xlpm.prevRow),
_xlpm.nextVal, INDEX(B:B,_xlpm.nextRow),
_xlpm.prevDate, INDEX(A:A,_xlpm.prevRow),
_xlpm.nextDate, INDEX(A:A,_xlpm.nextRow),
_xlpm.prevVal + (_xlpm.nextVal-_xlpm.prevVal)*(A1885-_xlpm.prevDate)/(_xlpm.nextDate-_xlpm.prevDate)
),
IFERROR(
INDEX(B:B, ROW(B1885)-1+MATCH(TRUE,ISNUMBER(B1885:B$10000),0)),
C1884
)
)
)</f>
        <v>0</v>
      </c>
      <c r="F1885" s="18"/>
    </row>
    <row r="1886" spans="3:6" x14ac:dyDescent="0.25">
      <c r="C1886" cm="1">
        <f t="array" ref="C1886">IF(ISNUMBER(B1886),
B1886,
IFERROR(
_xlfn.LET(
_xlpm.prevRow, LOOKUP(2,1/(ISNUMBER(B$1:B1885)),ROW(B$1:B1885)),
_xlpm.nextRow, ROW(B1886)-1+MATCH(TRUE,ISNUMBER(B1886:B$10000),0),
_xlpm.prevVal, INDEX(B:B,_xlpm.prevRow),
_xlpm.nextVal, INDEX(B:B,_xlpm.nextRow),
_xlpm.prevDate, INDEX(A:A,_xlpm.prevRow),
_xlpm.nextDate, INDEX(A:A,_xlpm.nextRow),
_xlpm.prevVal + (_xlpm.nextVal-_xlpm.prevVal)*(A1886-_xlpm.prevDate)/(_xlpm.nextDate-_xlpm.prevDate)
),
IFERROR(
INDEX(B:B, ROW(B1886)-1+MATCH(TRUE,ISNUMBER(B1886:B$10000),0)),
C1885
)
)
)</f>
        <v>0</v>
      </c>
      <c r="F1886" s="18"/>
    </row>
    <row r="1887" spans="3:6" x14ac:dyDescent="0.25">
      <c r="C1887" cm="1">
        <f t="array" ref="C1887">IF(ISNUMBER(B1887),
B1887,
IFERROR(
_xlfn.LET(
_xlpm.prevRow, LOOKUP(2,1/(ISNUMBER(B$1:B1886)),ROW(B$1:B1886)),
_xlpm.nextRow, ROW(B1887)-1+MATCH(TRUE,ISNUMBER(B1887:B$10000),0),
_xlpm.prevVal, INDEX(B:B,_xlpm.prevRow),
_xlpm.nextVal, INDEX(B:B,_xlpm.nextRow),
_xlpm.prevDate, INDEX(A:A,_xlpm.prevRow),
_xlpm.nextDate, INDEX(A:A,_xlpm.nextRow),
_xlpm.prevVal + (_xlpm.nextVal-_xlpm.prevVal)*(A1887-_xlpm.prevDate)/(_xlpm.nextDate-_xlpm.prevDate)
),
IFERROR(
INDEX(B:B, ROW(B1887)-1+MATCH(TRUE,ISNUMBER(B1887:B$10000),0)),
C1886
)
)
)</f>
        <v>0</v>
      </c>
      <c r="F1887" s="18"/>
    </row>
    <row r="1888" spans="3:6" x14ac:dyDescent="0.25">
      <c r="C1888" cm="1">
        <f t="array" ref="C1888">IF(ISNUMBER(B1888),
B1888,
IFERROR(
_xlfn.LET(
_xlpm.prevRow, LOOKUP(2,1/(ISNUMBER(B$1:B1887)),ROW(B$1:B1887)),
_xlpm.nextRow, ROW(B1888)-1+MATCH(TRUE,ISNUMBER(B1888:B$10000),0),
_xlpm.prevVal, INDEX(B:B,_xlpm.prevRow),
_xlpm.nextVal, INDEX(B:B,_xlpm.nextRow),
_xlpm.prevDate, INDEX(A:A,_xlpm.prevRow),
_xlpm.nextDate, INDEX(A:A,_xlpm.nextRow),
_xlpm.prevVal + (_xlpm.nextVal-_xlpm.prevVal)*(A1888-_xlpm.prevDate)/(_xlpm.nextDate-_xlpm.prevDate)
),
IFERROR(
INDEX(B:B, ROW(B1888)-1+MATCH(TRUE,ISNUMBER(B1888:B$10000),0)),
C1887
)
)
)</f>
        <v>0</v>
      </c>
      <c r="F1888" s="18"/>
    </row>
    <row r="1889" spans="3:6" x14ac:dyDescent="0.25">
      <c r="C1889" cm="1">
        <f t="array" ref="C1889">IF(ISNUMBER(B1889),
B1889,
IFERROR(
_xlfn.LET(
_xlpm.prevRow, LOOKUP(2,1/(ISNUMBER(B$1:B1888)),ROW(B$1:B1888)),
_xlpm.nextRow, ROW(B1889)-1+MATCH(TRUE,ISNUMBER(B1889:B$10000),0),
_xlpm.prevVal, INDEX(B:B,_xlpm.prevRow),
_xlpm.nextVal, INDEX(B:B,_xlpm.nextRow),
_xlpm.prevDate, INDEX(A:A,_xlpm.prevRow),
_xlpm.nextDate, INDEX(A:A,_xlpm.nextRow),
_xlpm.prevVal + (_xlpm.nextVal-_xlpm.prevVal)*(A1889-_xlpm.prevDate)/(_xlpm.nextDate-_xlpm.prevDate)
),
IFERROR(
INDEX(B:B, ROW(B1889)-1+MATCH(TRUE,ISNUMBER(B1889:B$10000),0)),
C1888
)
)
)</f>
        <v>0</v>
      </c>
      <c r="F1889" s="18"/>
    </row>
    <row r="1890" spans="3:6" x14ac:dyDescent="0.25">
      <c r="C1890" cm="1">
        <f t="array" ref="C1890">IF(ISNUMBER(B1890),
B1890,
IFERROR(
_xlfn.LET(
_xlpm.prevRow, LOOKUP(2,1/(ISNUMBER(B$1:B1889)),ROW(B$1:B1889)),
_xlpm.nextRow, ROW(B1890)-1+MATCH(TRUE,ISNUMBER(B1890:B$10000),0),
_xlpm.prevVal, INDEX(B:B,_xlpm.prevRow),
_xlpm.nextVal, INDEX(B:B,_xlpm.nextRow),
_xlpm.prevDate, INDEX(A:A,_xlpm.prevRow),
_xlpm.nextDate, INDEX(A:A,_xlpm.nextRow),
_xlpm.prevVal + (_xlpm.nextVal-_xlpm.prevVal)*(A1890-_xlpm.prevDate)/(_xlpm.nextDate-_xlpm.prevDate)
),
IFERROR(
INDEX(B:B, ROW(B1890)-1+MATCH(TRUE,ISNUMBER(B1890:B$10000),0)),
C1889
)
)
)</f>
        <v>0</v>
      </c>
      <c r="F1890" s="18"/>
    </row>
    <row r="1891" spans="3:6" x14ac:dyDescent="0.25">
      <c r="C1891" cm="1">
        <f t="array" ref="C1891">IF(ISNUMBER(B1891),
B1891,
IFERROR(
_xlfn.LET(
_xlpm.prevRow, LOOKUP(2,1/(ISNUMBER(B$1:B1890)),ROW(B$1:B1890)),
_xlpm.nextRow, ROW(B1891)-1+MATCH(TRUE,ISNUMBER(B1891:B$10000),0),
_xlpm.prevVal, INDEX(B:B,_xlpm.prevRow),
_xlpm.nextVal, INDEX(B:B,_xlpm.nextRow),
_xlpm.prevDate, INDEX(A:A,_xlpm.prevRow),
_xlpm.nextDate, INDEX(A:A,_xlpm.nextRow),
_xlpm.prevVal + (_xlpm.nextVal-_xlpm.prevVal)*(A1891-_xlpm.prevDate)/(_xlpm.nextDate-_xlpm.prevDate)
),
IFERROR(
INDEX(B:B, ROW(B1891)-1+MATCH(TRUE,ISNUMBER(B1891:B$10000),0)),
C1890
)
)
)</f>
        <v>0</v>
      </c>
      <c r="F1891" s="18"/>
    </row>
    <row r="1892" spans="3:6" x14ac:dyDescent="0.25">
      <c r="C1892" cm="1">
        <f t="array" ref="C1892">IF(ISNUMBER(B1892),
B1892,
IFERROR(
_xlfn.LET(
_xlpm.prevRow, LOOKUP(2,1/(ISNUMBER(B$1:B1891)),ROW(B$1:B1891)),
_xlpm.nextRow, ROW(B1892)-1+MATCH(TRUE,ISNUMBER(B1892:B$10000),0),
_xlpm.prevVal, INDEX(B:B,_xlpm.prevRow),
_xlpm.nextVal, INDEX(B:B,_xlpm.nextRow),
_xlpm.prevDate, INDEX(A:A,_xlpm.prevRow),
_xlpm.nextDate, INDEX(A:A,_xlpm.nextRow),
_xlpm.prevVal + (_xlpm.nextVal-_xlpm.prevVal)*(A1892-_xlpm.prevDate)/(_xlpm.nextDate-_xlpm.prevDate)
),
IFERROR(
INDEX(B:B, ROW(B1892)-1+MATCH(TRUE,ISNUMBER(B1892:B$10000),0)),
C1891
)
)
)</f>
        <v>0</v>
      </c>
      <c r="F1892" s="18"/>
    </row>
    <row r="1893" spans="3:6" x14ac:dyDescent="0.25">
      <c r="C1893" cm="1">
        <f t="array" ref="C1893">IF(ISNUMBER(B1893),
B1893,
IFERROR(
_xlfn.LET(
_xlpm.prevRow, LOOKUP(2,1/(ISNUMBER(B$1:B1892)),ROW(B$1:B1892)),
_xlpm.nextRow, ROW(B1893)-1+MATCH(TRUE,ISNUMBER(B1893:B$10000),0),
_xlpm.prevVal, INDEX(B:B,_xlpm.prevRow),
_xlpm.nextVal, INDEX(B:B,_xlpm.nextRow),
_xlpm.prevDate, INDEX(A:A,_xlpm.prevRow),
_xlpm.nextDate, INDEX(A:A,_xlpm.nextRow),
_xlpm.prevVal + (_xlpm.nextVal-_xlpm.prevVal)*(A1893-_xlpm.prevDate)/(_xlpm.nextDate-_xlpm.prevDate)
),
IFERROR(
INDEX(B:B, ROW(B1893)-1+MATCH(TRUE,ISNUMBER(B1893:B$10000),0)),
C1892
)
)
)</f>
        <v>0</v>
      </c>
      <c r="F1893" s="18"/>
    </row>
    <row r="1894" spans="3:6" x14ac:dyDescent="0.25">
      <c r="C1894" cm="1">
        <f t="array" ref="C1894">IF(ISNUMBER(B1894),
B1894,
IFERROR(
_xlfn.LET(
_xlpm.prevRow, LOOKUP(2,1/(ISNUMBER(B$1:B1893)),ROW(B$1:B1893)),
_xlpm.nextRow, ROW(B1894)-1+MATCH(TRUE,ISNUMBER(B1894:B$10000),0),
_xlpm.prevVal, INDEX(B:B,_xlpm.prevRow),
_xlpm.nextVal, INDEX(B:B,_xlpm.nextRow),
_xlpm.prevDate, INDEX(A:A,_xlpm.prevRow),
_xlpm.nextDate, INDEX(A:A,_xlpm.nextRow),
_xlpm.prevVal + (_xlpm.nextVal-_xlpm.prevVal)*(A1894-_xlpm.prevDate)/(_xlpm.nextDate-_xlpm.prevDate)
),
IFERROR(
INDEX(B:B, ROW(B1894)-1+MATCH(TRUE,ISNUMBER(B1894:B$10000),0)),
C1893
)
)
)</f>
        <v>0</v>
      </c>
      <c r="F1894" s="18"/>
    </row>
    <row r="1895" spans="3:6" x14ac:dyDescent="0.25">
      <c r="C1895" cm="1">
        <f t="array" ref="C1895">IF(ISNUMBER(B1895),
B1895,
IFERROR(
_xlfn.LET(
_xlpm.prevRow, LOOKUP(2,1/(ISNUMBER(B$1:B1894)),ROW(B$1:B1894)),
_xlpm.nextRow, ROW(B1895)-1+MATCH(TRUE,ISNUMBER(B1895:B$10000),0),
_xlpm.prevVal, INDEX(B:B,_xlpm.prevRow),
_xlpm.nextVal, INDEX(B:B,_xlpm.nextRow),
_xlpm.prevDate, INDEX(A:A,_xlpm.prevRow),
_xlpm.nextDate, INDEX(A:A,_xlpm.nextRow),
_xlpm.prevVal + (_xlpm.nextVal-_xlpm.prevVal)*(A1895-_xlpm.prevDate)/(_xlpm.nextDate-_xlpm.prevDate)
),
IFERROR(
INDEX(B:B, ROW(B1895)-1+MATCH(TRUE,ISNUMBER(B1895:B$10000),0)),
C1894
)
)
)</f>
        <v>0</v>
      </c>
      <c r="F1895" s="18"/>
    </row>
    <row r="1896" spans="3:6" x14ac:dyDescent="0.25">
      <c r="C1896" cm="1">
        <f t="array" ref="C1896">IF(ISNUMBER(B1896),
B1896,
IFERROR(
_xlfn.LET(
_xlpm.prevRow, LOOKUP(2,1/(ISNUMBER(B$1:B1895)),ROW(B$1:B1895)),
_xlpm.nextRow, ROW(B1896)-1+MATCH(TRUE,ISNUMBER(B1896:B$10000),0),
_xlpm.prevVal, INDEX(B:B,_xlpm.prevRow),
_xlpm.nextVal, INDEX(B:B,_xlpm.nextRow),
_xlpm.prevDate, INDEX(A:A,_xlpm.prevRow),
_xlpm.nextDate, INDEX(A:A,_xlpm.nextRow),
_xlpm.prevVal + (_xlpm.nextVal-_xlpm.prevVal)*(A1896-_xlpm.prevDate)/(_xlpm.nextDate-_xlpm.prevDate)
),
IFERROR(
INDEX(B:B, ROW(B1896)-1+MATCH(TRUE,ISNUMBER(B1896:B$10000),0)),
C1895
)
)
)</f>
        <v>0</v>
      </c>
      <c r="F1896" s="18"/>
    </row>
    <row r="1897" spans="3:6" x14ac:dyDescent="0.25">
      <c r="C1897" cm="1">
        <f t="array" ref="C1897">IF(ISNUMBER(B1897),
B1897,
IFERROR(
_xlfn.LET(
_xlpm.prevRow, LOOKUP(2,1/(ISNUMBER(B$1:B1896)),ROW(B$1:B1896)),
_xlpm.nextRow, ROW(B1897)-1+MATCH(TRUE,ISNUMBER(B1897:B$10000),0),
_xlpm.prevVal, INDEX(B:B,_xlpm.prevRow),
_xlpm.nextVal, INDEX(B:B,_xlpm.nextRow),
_xlpm.prevDate, INDEX(A:A,_xlpm.prevRow),
_xlpm.nextDate, INDEX(A:A,_xlpm.nextRow),
_xlpm.prevVal + (_xlpm.nextVal-_xlpm.prevVal)*(A1897-_xlpm.prevDate)/(_xlpm.nextDate-_xlpm.prevDate)
),
IFERROR(
INDEX(B:B, ROW(B1897)-1+MATCH(TRUE,ISNUMBER(B1897:B$10000),0)),
C1896
)
)
)</f>
        <v>0</v>
      </c>
      <c r="F1897" s="18"/>
    </row>
    <row r="1898" spans="3:6" x14ac:dyDescent="0.25">
      <c r="C1898" cm="1">
        <f t="array" ref="C1898">IF(ISNUMBER(B1898),
B1898,
IFERROR(
_xlfn.LET(
_xlpm.prevRow, LOOKUP(2,1/(ISNUMBER(B$1:B1897)),ROW(B$1:B1897)),
_xlpm.nextRow, ROW(B1898)-1+MATCH(TRUE,ISNUMBER(B1898:B$10000),0),
_xlpm.prevVal, INDEX(B:B,_xlpm.prevRow),
_xlpm.nextVal, INDEX(B:B,_xlpm.nextRow),
_xlpm.prevDate, INDEX(A:A,_xlpm.prevRow),
_xlpm.nextDate, INDEX(A:A,_xlpm.nextRow),
_xlpm.prevVal + (_xlpm.nextVal-_xlpm.prevVal)*(A1898-_xlpm.prevDate)/(_xlpm.nextDate-_xlpm.prevDate)
),
IFERROR(
INDEX(B:B, ROW(B1898)-1+MATCH(TRUE,ISNUMBER(B1898:B$10000),0)),
C1897
)
)
)</f>
        <v>0</v>
      </c>
      <c r="F1898" s="18"/>
    </row>
    <row r="1899" spans="3:6" x14ac:dyDescent="0.25">
      <c r="C1899" cm="1">
        <f t="array" ref="C1899">IF(ISNUMBER(B1899),
B1899,
IFERROR(
_xlfn.LET(
_xlpm.prevRow, LOOKUP(2,1/(ISNUMBER(B$1:B1898)),ROW(B$1:B1898)),
_xlpm.nextRow, ROW(B1899)-1+MATCH(TRUE,ISNUMBER(B1899:B$10000),0),
_xlpm.prevVal, INDEX(B:B,_xlpm.prevRow),
_xlpm.nextVal, INDEX(B:B,_xlpm.nextRow),
_xlpm.prevDate, INDEX(A:A,_xlpm.prevRow),
_xlpm.nextDate, INDEX(A:A,_xlpm.nextRow),
_xlpm.prevVal + (_xlpm.nextVal-_xlpm.prevVal)*(A1899-_xlpm.prevDate)/(_xlpm.nextDate-_xlpm.prevDate)
),
IFERROR(
INDEX(B:B, ROW(B1899)-1+MATCH(TRUE,ISNUMBER(B1899:B$10000),0)),
C1898
)
)
)</f>
        <v>0</v>
      </c>
      <c r="F1899" s="18"/>
    </row>
    <row r="1900" spans="3:6" x14ac:dyDescent="0.25">
      <c r="C1900" cm="1">
        <f t="array" ref="C1900">IF(ISNUMBER(B1900),
B1900,
IFERROR(
_xlfn.LET(
_xlpm.prevRow, LOOKUP(2,1/(ISNUMBER(B$1:B1899)),ROW(B$1:B1899)),
_xlpm.nextRow, ROW(B1900)-1+MATCH(TRUE,ISNUMBER(B1900:B$10000),0),
_xlpm.prevVal, INDEX(B:B,_xlpm.prevRow),
_xlpm.nextVal, INDEX(B:B,_xlpm.nextRow),
_xlpm.prevDate, INDEX(A:A,_xlpm.prevRow),
_xlpm.nextDate, INDEX(A:A,_xlpm.nextRow),
_xlpm.prevVal + (_xlpm.nextVal-_xlpm.prevVal)*(A1900-_xlpm.prevDate)/(_xlpm.nextDate-_xlpm.prevDate)
),
IFERROR(
INDEX(B:B, ROW(B1900)-1+MATCH(TRUE,ISNUMBER(B1900:B$10000),0)),
C1899
)
)
)</f>
        <v>0</v>
      </c>
      <c r="F1900" s="18"/>
    </row>
    <row r="1901" spans="3:6" x14ac:dyDescent="0.25">
      <c r="C1901" cm="1">
        <f t="array" ref="C1901">IF(ISNUMBER(B1901),
B1901,
IFERROR(
_xlfn.LET(
_xlpm.prevRow, LOOKUP(2,1/(ISNUMBER(B$1:B1900)),ROW(B$1:B1900)),
_xlpm.nextRow, ROW(B1901)-1+MATCH(TRUE,ISNUMBER(B1901:B$10000),0),
_xlpm.prevVal, INDEX(B:B,_xlpm.prevRow),
_xlpm.nextVal, INDEX(B:B,_xlpm.nextRow),
_xlpm.prevDate, INDEX(A:A,_xlpm.prevRow),
_xlpm.nextDate, INDEX(A:A,_xlpm.nextRow),
_xlpm.prevVal + (_xlpm.nextVal-_xlpm.prevVal)*(A1901-_xlpm.prevDate)/(_xlpm.nextDate-_xlpm.prevDate)
),
IFERROR(
INDEX(B:B, ROW(B1901)-1+MATCH(TRUE,ISNUMBER(B1901:B$10000),0)),
C1900
)
)
)</f>
        <v>0</v>
      </c>
      <c r="F1901" s="18"/>
    </row>
    <row r="1902" spans="3:6" x14ac:dyDescent="0.25">
      <c r="C1902" cm="1">
        <f t="array" ref="C1902">IF(ISNUMBER(B1902),
B1902,
IFERROR(
_xlfn.LET(
_xlpm.prevRow, LOOKUP(2,1/(ISNUMBER(B$1:B1901)),ROW(B$1:B1901)),
_xlpm.nextRow, ROW(B1902)-1+MATCH(TRUE,ISNUMBER(B1902:B$10000),0),
_xlpm.prevVal, INDEX(B:B,_xlpm.prevRow),
_xlpm.nextVal, INDEX(B:B,_xlpm.nextRow),
_xlpm.prevDate, INDEX(A:A,_xlpm.prevRow),
_xlpm.nextDate, INDEX(A:A,_xlpm.nextRow),
_xlpm.prevVal + (_xlpm.nextVal-_xlpm.prevVal)*(A1902-_xlpm.prevDate)/(_xlpm.nextDate-_xlpm.prevDate)
),
IFERROR(
INDEX(B:B, ROW(B1902)-1+MATCH(TRUE,ISNUMBER(B1902:B$10000),0)),
C1901
)
)
)</f>
        <v>0</v>
      </c>
      <c r="F1902" s="18"/>
    </row>
    <row r="1903" spans="3:6" x14ac:dyDescent="0.25">
      <c r="C1903" cm="1">
        <f t="array" ref="C1903">IF(ISNUMBER(B1903),
B1903,
IFERROR(
_xlfn.LET(
_xlpm.prevRow, LOOKUP(2,1/(ISNUMBER(B$1:B1902)),ROW(B$1:B1902)),
_xlpm.nextRow, ROW(B1903)-1+MATCH(TRUE,ISNUMBER(B1903:B$10000),0),
_xlpm.prevVal, INDEX(B:B,_xlpm.prevRow),
_xlpm.nextVal, INDEX(B:B,_xlpm.nextRow),
_xlpm.prevDate, INDEX(A:A,_xlpm.prevRow),
_xlpm.nextDate, INDEX(A:A,_xlpm.nextRow),
_xlpm.prevVal + (_xlpm.nextVal-_xlpm.prevVal)*(A1903-_xlpm.prevDate)/(_xlpm.nextDate-_xlpm.prevDate)
),
IFERROR(
INDEX(B:B, ROW(B1903)-1+MATCH(TRUE,ISNUMBER(B1903:B$10000),0)),
C1902
)
)
)</f>
        <v>0</v>
      </c>
      <c r="F1903" s="18"/>
    </row>
    <row r="1904" spans="3:6" x14ac:dyDescent="0.25">
      <c r="C1904" cm="1">
        <f t="array" ref="C1904">IF(ISNUMBER(B1904),
B1904,
IFERROR(
_xlfn.LET(
_xlpm.prevRow, LOOKUP(2,1/(ISNUMBER(B$1:B1903)),ROW(B$1:B1903)),
_xlpm.nextRow, ROW(B1904)-1+MATCH(TRUE,ISNUMBER(B1904:B$10000),0),
_xlpm.prevVal, INDEX(B:B,_xlpm.prevRow),
_xlpm.nextVal, INDEX(B:B,_xlpm.nextRow),
_xlpm.prevDate, INDEX(A:A,_xlpm.prevRow),
_xlpm.nextDate, INDEX(A:A,_xlpm.nextRow),
_xlpm.prevVal + (_xlpm.nextVal-_xlpm.prevVal)*(A1904-_xlpm.prevDate)/(_xlpm.nextDate-_xlpm.prevDate)
),
IFERROR(
INDEX(B:B, ROW(B1904)-1+MATCH(TRUE,ISNUMBER(B1904:B$10000),0)),
C1903
)
)
)</f>
        <v>0</v>
      </c>
      <c r="F1904" s="18"/>
    </row>
    <row r="1905" spans="3:6" x14ac:dyDescent="0.25">
      <c r="C1905" cm="1">
        <f t="array" ref="C1905">IF(ISNUMBER(B1905),
B1905,
IFERROR(
_xlfn.LET(
_xlpm.prevRow, LOOKUP(2,1/(ISNUMBER(B$1:B1904)),ROW(B$1:B1904)),
_xlpm.nextRow, ROW(B1905)-1+MATCH(TRUE,ISNUMBER(B1905:B$10000),0),
_xlpm.prevVal, INDEX(B:B,_xlpm.prevRow),
_xlpm.nextVal, INDEX(B:B,_xlpm.nextRow),
_xlpm.prevDate, INDEX(A:A,_xlpm.prevRow),
_xlpm.nextDate, INDEX(A:A,_xlpm.nextRow),
_xlpm.prevVal + (_xlpm.nextVal-_xlpm.prevVal)*(A1905-_xlpm.prevDate)/(_xlpm.nextDate-_xlpm.prevDate)
),
IFERROR(
INDEX(B:B, ROW(B1905)-1+MATCH(TRUE,ISNUMBER(B1905:B$10000),0)),
C1904
)
)
)</f>
        <v>0</v>
      </c>
      <c r="F1905" s="18"/>
    </row>
    <row r="1906" spans="3:6" x14ac:dyDescent="0.25">
      <c r="C1906" cm="1">
        <f t="array" ref="C1906">IF(ISNUMBER(B1906),
B1906,
IFERROR(
_xlfn.LET(
_xlpm.prevRow, LOOKUP(2,1/(ISNUMBER(B$1:B1905)),ROW(B$1:B1905)),
_xlpm.nextRow, ROW(B1906)-1+MATCH(TRUE,ISNUMBER(B1906:B$10000),0),
_xlpm.prevVal, INDEX(B:B,_xlpm.prevRow),
_xlpm.nextVal, INDEX(B:B,_xlpm.nextRow),
_xlpm.prevDate, INDEX(A:A,_xlpm.prevRow),
_xlpm.nextDate, INDEX(A:A,_xlpm.nextRow),
_xlpm.prevVal + (_xlpm.nextVal-_xlpm.prevVal)*(A1906-_xlpm.prevDate)/(_xlpm.nextDate-_xlpm.prevDate)
),
IFERROR(
INDEX(B:B, ROW(B1906)-1+MATCH(TRUE,ISNUMBER(B1906:B$10000),0)),
C1905
)
)
)</f>
        <v>0</v>
      </c>
      <c r="F1906" s="18"/>
    </row>
    <row r="1907" spans="3:6" x14ac:dyDescent="0.25">
      <c r="C1907" cm="1">
        <f t="array" ref="C1907">IF(ISNUMBER(B1907),
B1907,
IFERROR(
_xlfn.LET(
_xlpm.prevRow, LOOKUP(2,1/(ISNUMBER(B$1:B1906)),ROW(B$1:B1906)),
_xlpm.nextRow, ROW(B1907)-1+MATCH(TRUE,ISNUMBER(B1907:B$10000),0),
_xlpm.prevVal, INDEX(B:B,_xlpm.prevRow),
_xlpm.nextVal, INDEX(B:B,_xlpm.nextRow),
_xlpm.prevDate, INDEX(A:A,_xlpm.prevRow),
_xlpm.nextDate, INDEX(A:A,_xlpm.nextRow),
_xlpm.prevVal + (_xlpm.nextVal-_xlpm.prevVal)*(A1907-_xlpm.prevDate)/(_xlpm.nextDate-_xlpm.prevDate)
),
IFERROR(
INDEX(B:B, ROW(B1907)-1+MATCH(TRUE,ISNUMBER(B1907:B$10000),0)),
C1906
)
)
)</f>
        <v>0</v>
      </c>
      <c r="F1907" s="18"/>
    </row>
    <row r="1908" spans="3:6" x14ac:dyDescent="0.25">
      <c r="C1908" cm="1">
        <f t="array" ref="C1908">IF(ISNUMBER(B1908),
B1908,
IFERROR(
_xlfn.LET(
_xlpm.prevRow, LOOKUP(2,1/(ISNUMBER(B$1:B1907)),ROW(B$1:B1907)),
_xlpm.nextRow, ROW(B1908)-1+MATCH(TRUE,ISNUMBER(B1908:B$10000),0),
_xlpm.prevVal, INDEX(B:B,_xlpm.prevRow),
_xlpm.nextVal, INDEX(B:B,_xlpm.nextRow),
_xlpm.prevDate, INDEX(A:A,_xlpm.prevRow),
_xlpm.nextDate, INDEX(A:A,_xlpm.nextRow),
_xlpm.prevVal + (_xlpm.nextVal-_xlpm.prevVal)*(A1908-_xlpm.prevDate)/(_xlpm.nextDate-_xlpm.prevDate)
),
IFERROR(
INDEX(B:B, ROW(B1908)-1+MATCH(TRUE,ISNUMBER(B1908:B$10000),0)),
C1907
)
)
)</f>
        <v>0</v>
      </c>
      <c r="F1908" s="18"/>
    </row>
    <row r="1909" spans="3:6" x14ac:dyDescent="0.25">
      <c r="C1909" cm="1">
        <f t="array" ref="C1909">IF(ISNUMBER(B1909),
B1909,
IFERROR(
_xlfn.LET(
_xlpm.prevRow, LOOKUP(2,1/(ISNUMBER(B$1:B1908)),ROW(B$1:B1908)),
_xlpm.nextRow, ROW(B1909)-1+MATCH(TRUE,ISNUMBER(B1909:B$10000),0),
_xlpm.prevVal, INDEX(B:B,_xlpm.prevRow),
_xlpm.nextVal, INDEX(B:B,_xlpm.nextRow),
_xlpm.prevDate, INDEX(A:A,_xlpm.prevRow),
_xlpm.nextDate, INDEX(A:A,_xlpm.nextRow),
_xlpm.prevVal + (_xlpm.nextVal-_xlpm.prevVal)*(A1909-_xlpm.prevDate)/(_xlpm.nextDate-_xlpm.prevDate)
),
IFERROR(
INDEX(B:B, ROW(B1909)-1+MATCH(TRUE,ISNUMBER(B1909:B$10000),0)),
C1908
)
)
)</f>
        <v>0</v>
      </c>
      <c r="F1909" s="18"/>
    </row>
    <row r="1910" spans="3:6" x14ac:dyDescent="0.25">
      <c r="C1910" cm="1">
        <f t="array" ref="C1910">IF(ISNUMBER(B1910),
B1910,
IFERROR(
_xlfn.LET(
_xlpm.prevRow, LOOKUP(2,1/(ISNUMBER(B$1:B1909)),ROW(B$1:B1909)),
_xlpm.nextRow, ROW(B1910)-1+MATCH(TRUE,ISNUMBER(B1910:B$10000),0),
_xlpm.prevVal, INDEX(B:B,_xlpm.prevRow),
_xlpm.nextVal, INDEX(B:B,_xlpm.nextRow),
_xlpm.prevDate, INDEX(A:A,_xlpm.prevRow),
_xlpm.nextDate, INDEX(A:A,_xlpm.nextRow),
_xlpm.prevVal + (_xlpm.nextVal-_xlpm.prevVal)*(A1910-_xlpm.prevDate)/(_xlpm.nextDate-_xlpm.prevDate)
),
IFERROR(
INDEX(B:B, ROW(B1910)-1+MATCH(TRUE,ISNUMBER(B1910:B$10000),0)),
C1909
)
)
)</f>
        <v>0</v>
      </c>
      <c r="F1910" s="18"/>
    </row>
    <row r="1911" spans="3:6" x14ac:dyDescent="0.25">
      <c r="C1911" cm="1">
        <f t="array" ref="C1911">IF(ISNUMBER(B1911),
B1911,
IFERROR(
_xlfn.LET(
_xlpm.prevRow, LOOKUP(2,1/(ISNUMBER(B$1:B1910)),ROW(B$1:B1910)),
_xlpm.nextRow, ROW(B1911)-1+MATCH(TRUE,ISNUMBER(B1911:B$10000),0),
_xlpm.prevVal, INDEX(B:B,_xlpm.prevRow),
_xlpm.nextVal, INDEX(B:B,_xlpm.nextRow),
_xlpm.prevDate, INDEX(A:A,_xlpm.prevRow),
_xlpm.nextDate, INDEX(A:A,_xlpm.nextRow),
_xlpm.prevVal + (_xlpm.nextVal-_xlpm.prevVal)*(A1911-_xlpm.prevDate)/(_xlpm.nextDate-_xlpm.prevDate)
),
IFERROR(
INDEX(B:B, ROW(B1911)-1+MATCH(TRUE,ISNUMBER(B1911:B$10000),0)),
C1910
)
)
)</f>
        <v>0</v>
      </c>
      <c r="F1911" s="18"/>
    </row>
    <row r="1912" spans="3:6" x14ac:dyDescent="0.25">
      <c r="C1912" cm="1">
        <f t="array" ref="C1912">IF(ISNUMBER(B1912),
B1912,
IFERROR(
_xlfn.LET(
_xlpm.prevRow, LOOKUP(2,1/(ISNUMBER(B$1:B1911)),ROW(B$1:B1911)),
_xlpm.nextRow, ROW(B1912)-1+MATCH(TRUE,ISNUMBER(B1912:B$10000),0),
_xlpm.prevVal, INDEX(B:B,_xlpm.prevRow),
_xlpm.nextVal, INDEX(B:B,_xlpm.nextRow),
_xlpm.prevDate, INDEX(A:A,_xlpm.prevRow),
_xlpm.nextDate, INDEX(A:A,_xlpm.nextRow),
_xlpm.prevVal + (_xlpm.nextVal-_xlpm.prevVal)*(A1912-_xlpm.prevDate)/(_xlpm.nextDate-_xlpm.prevDate)
),
IFERROR(
INDEX(B:B, ROW(B1912)-1+MATCH(TRUE,ISNUMBER(B1912:B$10000),0)),
C1911
)
)
)</f>
        <v>0</v>
      </c>
      <c r="F1912" s="18"/>
    </row>
    <row r="1913" spans="3:6" x14ac:dyDescent="0.25">
      <c r="C1913" cm="1">
        <f t="array" ref="C1913">IF(ISNUMBER(B1913),
B1913,
IFERROR(
_xlfn.LET(
_xlpm.prevRow, LOOKUP(2,1/(ISNUMBER(B$1:B1912)),ROW(B$1:B1912)),
_xlpm.nextRow, ROW(B1913)-1+MATCH(TRUE,ISNUMBER(B1913:B$10000),0),
_xlpm.prevVal, INDEX(B:B,_xlpm.prevRow),
_xlpm.nextVal, INDEX(B:B,_xlpm.nextRow),
_xlpm.prevDate, INDEX(A:A,_xlpm.prevRow),
_xlpm.nextDate, INDEX(A:A,_xlpm.nextRow),
_xlpm.prevVal + (_xlpm.nextVal-_xlpm.prevVal)*(A1913-_xlpm.prevDate)/(_xlpm.nextDate-_xlpm.prevDate)
),
IFERROR(
INDEX(B:B, ROW(B1913)-1+MATCH(TRUE,ISNUMBER(B1913:B$10000),0)),
C1912
)
)
)</f>
        <v>0</v>
      </c>
      <c r="F1913" s="18"/>
    </row>
    <row r="1914" spans="3:6" x14ac:dyDescent="0.25">
      <c r="C1914" cm="1">
        <f t="array" ref="C1914">IF(ISNUMBER(B1914),
B1914,
IFERROR(
_xlfn.LET(
_xlpm.prevRow, LOOKUP(2,1/(ISNUMBER(B$1:B1913)),ROW(B$1:B1913)),
_xlpm.nextRow, ROW(B1914)-1+MATCH(TRUE,ISNUMBER(B1914:B$10000),0),
_xlpm.prevVal, INDEX(B:B,_xlpm.prevRow),
_xlpm.nextVal, INDEX(B:B,_xlpm.nextRow),
_xlpm.prevDate, INDEX(A:A,_xlpm.prevRow),
_xlpm.nextDate, INDEX(A:A,_xlpm.nextRow),
_xlpm.prevVal + (_xlpm.nextVal-_xlpm.prevVal)*(A1914-_xlpm.prevDate)/(_xlpm.nextDate-_xlpm.prevDate)
),
IFERROR(
INDEX(B:B, ROW(B1914)-1+MATCH(TRUE,ISNUMBER(B1914:B$10000),0)),
C1913
)
)
)</f>
        <v>0</v>
      </c>
      <c r="F1914" s="18"/>
    </row>
    <row r="1915" spans="3:6" x14ac:dyDescent="0.25">
      <c r="C1915" cm="1">
        <f t="array" ref="C1915">IF(ISNUMBER(B1915),
B1915,
IFERROR(
_xlfn.LET(
_xlpm.prevRow, LOOKUP(2,1/(ISNUMBER(B$1:B1914)),ROW(B$1:B1914)),
_xlpm.nextRow, ROW(B1915)-1+MATCH(TRUE,ISNUMBER(B1915:B$10000),0),
_xlpm.prevVal, INDEX(B:B,_xlpm.prevRow),
_xlpm.nextVal, INDEX(B:B,_xlpm.nextRow),
_xlpm.prevDate, INDEX(A:A,_xlpm.prevRow),
_xlpm.nextDate, INDEX(A:A,_xlpm.nextRow),
_xlpm.prevVal + (_xlpm.nextVal-_xlpm.prevVal)*(A1915-_xlpm.prevDate)/(_xlpm.nextDate-_xlpm.prevDate)
),
IFERROR(
INDEX(B:B, ROW(B1915)-1+MATCH(TRUE,ISNUMBER(B1915:B$10000),0)),
C1914
)
)
)</f>
        <v>0</v>
      </c>
      <c r="F1915" s="18"/>
    </row>
    <row r="1916" spans="3:6" x14ac:dyDescent="0.25">
      <c r="C1916" cm="1">
        <f t="array" ref="C1916">IF(ISNUMBER(B1916),
B1916,
IFERROR(
_xlfn.LET(
_xlpm.prevRow, LOOKUP(2,1/(ISNUMBER(B$1:B1915)),ROW(B$1:B1915)),
_xlpm.nextRow, ROW(B1916)-1+MATCH(TRUE,ISNUMBER(B1916:B$10000),0),
_xlpm.prevVal, INDEX(B:B,_xlpm.prevRow),
_xlpm.nextVal, INDEX(B:B,_xlpm.nextRow),
_xlpm.prevDate, INDEX(A:A,_xlpm.prevRow),
_xlpm.nextDate, INDEX(A:A,_xlpm.nextRow),
_xlpm.prevVal + (_xlpm.nextVal-_xlpm.prevVal)*(A1916-_xlpm.prevDate)/(_xlpm.nextDate-_xlpm.prevDate)
),
IFERROR(
INDEX(B:B, ROW(B1916)-1+MATCH(TRUE,ISNUMBER(B1916:B$10000),0)),
C1915
)
)
)</f>
        <v>0</v>
      </c>
      <c r="F1916" s="18"/>
    </row>
    <row r="1917" spans="3:6" x14ac:dyDescent="0.25">
      <c r="C1917" cm="1">
        <f t="array" ref="C1917">IF(ISNUMBER(B1917),
B1917,
IFERROR(
_xlfn.LET(
_xlpm.prevRow, LOOKUP(2,1/(ISNUMBER(B$1:B1916)),ROW(B$1:B1916)),
_xlpm.nextRow, ROW(B1917)-1+MATCH(TRUE,ISNUMBER(B1917:B$10000),0),
_xlpm.prevVal, INDEX(B:B,_xlpm.prevRow),
_xlpm.nextVal, INDEX(B:B,_xlpm.nextRow),
_xlpm.prevDate, INDEX(A:A,_xlpm.prevRow),
_xlpm.nextDate, INDEX(A:A,_xlpm.nextRow),
_xlpm.prevVal + (_xlpm.nextVal-_xlpm.prevVal)*(A1917-_xlpm.prevDate)/(_xlpm.nextDate-_xlpm.prevDate)
),
IFERROR(
INDEX(B:B, ROW(B1917)-1+MATCH(TRUE,ISNUMBER(B1917:B$10000),0)),
C1916
)
)
)</f>
        <v>0</v>
      </c>
      <c r="F1917" s="18"/>
    </row>
    <row r="1918" spans="3:6" x14ac:dyDescent="0.25">
      <c r="C1918" cm="1">
        <f t="array" ref="C1918">IF(ISNUMBER(B1918),
B1918,
IFERROR(
_xlfn.LET(
_xlpm.prevRow, LOOKUP(2,1/(ISNUMBER(B$1:B1917)),ROW(B$1:B1917)),
_xlpm.nextRow, ROW(B1918)-1+MATCH(TRUE,ISNUMBER(B1918:B$10000),0),
_xlpm.prevVal, INDEX(B:B,_xlpm.prevRow),
_xlpm.nextVal, INDEX(B:B,_xlpm.nextRow),
_xlpm.prevDate, INDEX(A:A,_xlpm.prevRow),
_xlpm.nextDate, INDEX(A:A,_xlpm.nextRow),
_xlpm.prevVal + (_xlpm.nextVal-_xlpm.prevVal)*(A1918-_xlpm.prevDate)/(_xlpm.nextDate-_xlpm.prevDate)
),
IFERROR(
INDEX(B:B, ROW(B1918)-1+MATCH(TRUE,ISNUMBER(B1918:B$10000),0)),
C1917
)
)
)</f>
        <v>0</v>
      </c>
      <c r="F1918" s="18"/>
    </row>
    <row r="1919" spans="3:6" x14ac:dyDescent="0.25">
      <c r="C1919" cm="1">
        <f t="array" ref="C1919">IF(ISNUMBER(B1919),
B1919,
IFERROR(
_xlfn.LET(
_xlpm.prevRow, LOOKUP(2,1/(ISNUMBER(B$1:B1918)),ROW(B$1:B1918)),
_xlpm.nextRow, ROW(B1919)-1+MATCH(TRUE,ISNUMBER(B1919:B$10000),0),
_xlpm.prevVal, INDEX(B:B,_xlpm.prevRow),
_xlpm.nextVal, INDEX(B:B,_xlpm.nextRow),
_xlpm.prevDate, INDEX(A:A,_xlpm.prevRow),
_xlpm.nextDate, INDEX(A:A,_xlpm.nextRow),
_xlpm.prevVal + (_xlpm.nextVal-_xlpm.prevVal)*(A1919-_xlpm.prevDate)/(_xlpm.nextDate-_xlpm.prevDate)
),
IFERROR(
INDEX(B:B, ROW(B1919)-1+MATCH(TRUE,ISNUMBER(B1919:B$10000),0)),
C1918
)
)
)</f>
        <v>0</v>
      </c>
      <c r="F1919" s="18"/>
    </row>
    <row r="1920" spans="3:6" x14ac:dyDescent="0.25">
      <c r="C1920" cm="1">
        <f t="array" ref="C1920">IF(ISNUMBER(B1920),
B1920,
IFERROR(
_xlfn.LET(
_xlpm.prevRow, LOOKUP(2,1/(ISNUMBER(B$1:B1919)),ROW(B$1:B1919)),
_xlpm.nextRow, ROW(B1920)-1+MATCH(TRUE,ISNUMBER(B1920:B$10000),0),
_xlpm.prevVal, INDEX(B:B,_xlpm.prevRow),
_xlpm.nextVal, INDEX(B:B,_xlpm.nextRow),
_xlpm.prevDate, INDEX(A:A,_xlpm.prevRow),
_xlpm.nextDate, INDEX(A:A,_xlpm.nextRow),
_xlpm.prevVal + (_xlpm.nextVal-_xlpm.prevVal)*(A1920-_xlpm.prevDate)/(_xlpm.nextDate-_xlpm.prevDate)
),
IFERROR(
INDEX(B:B, ROW(B1920)-1+MATCH(TRUE,ISNUMBER(B1920:B$10000),0)),
C1919
)
)
)</f>
        <v>0</v>
      </c>
      <c r="F1920" s="18"/>
    </row>
    <row r="1921" spans="3:6" x14ac:dyDescent="0.25">
      <c r="C1921" cm="1">
        <f t="array" ref="C1921">IF(ISNUMBER(B1921),
B1921,
IFERROR(
_xlfn.LET(
_xlpm.prevRow, LOOKUP(2,1/(ISNUMBER(B$1:B1920)),ROW(B$1:B1920)),
_xlpm.nextRow, ROW(B1921)-1+MATCH(TRUE,ISNUMBER(B1921:B$10000),0),
_xlpm.prevVal, INDEX(B:B,_xlpm.prevRow),
_xlpm.nextVal, INDEX(B:B,_xlpm.nextRow),
_xlpm.prevDate, INDEX(A:A,_xlpm.prevRow),
_xlpm.nextDate, INDEX(A:A,_xlpm.nextRow),
_xlpm.prevVal + (_xlpm.nextVal-_xlpm.prevVal)*(A1921-_xlpm.prevDate)/(_xlpm.nextDate-_xlpm.prevDate)
),
IFERROR(
INDEX(B:B, ROW(B1921)-1+MATCH(TRUE,ISNUMBER(B1921:B$10000),0)),
C1920
)
)
)</f>
        <v>0</v>
      </c>
      <c r="F1921" s="18"/>
    </row>
    <row r="1922" spans="3:6" x14ac:dyDescent="0.25">
      <c r="C1922" cm="1">
        <f t="array" ref="C1922">IF(ISNUMBER(B1922),
B1922,
IFERROR(
_xlfn.LET(
_xlpm.prevRow, LOOKUP(2,1/(ISNUMBER(B$1:B1921)),ROW(B$1:B1921)),
_xlpm.nextRow, ROW(B1922)-1+MATCH(TRUE,ISNUMBER(B1922:B$10000),0),
_xlpm.prevVal, INDEX(B:B,_xlpm.prevRow),
_xlpm.nextVal, INDEX(B:B,_xlpm.nextRow),
_xlpm.prevDate, INDEX(A:A,_xlpm.prevRow),
_xlpm.nextDate, INDEX(A:A,_xlpm.nextRow),
_xlpm.prevVal + (_xlpm.nextVal-_xlpm.prevVal)*(A1922-_xlpm.prevDate)/(_xlpm.nextDate-_xlpm.prevDate)
),
IFERROR(
INDEX(B:B, ROW(B1922)-1+MATCH(TRUE,ISNUMBER(B1922:B$10000),0)),
C1921
)
)
)</f>
        <v>0</v>
      </c>
      <c r="F1922" s="18"/>
    </row>
    <row r="1923" spans="3:6" x14ac:dyDescent="0.25">
      <c r="C1923" cm="1">
        <f t="array" ref="C1923">IF(ISNUMBER(B1923),
B1923,
IFERROR(
_xlfn.LET(
_xlpm.prevRow, LOOKUP(2,1/(ISNUMBER(B$1:B1922)),ROW(B$1:B1922)),
_xlpm.nextRow, ROW(B1923)-1+MATCH(TRUE,ISNUMBER(B1923:B$10000),0),
_xlpm.prevVal, INDEX(B:B,_xlpm.prevRow),
_xlpm.nextVal, INDEX(B:B,_xlpm.nextRow),
_xlpm.prevDate, INDEX(A:A,_xlpm.prevRow),
_xlpm.nextDate, INDEX(A:A,_xlpm.nextRow),
_xlpm.prevVal + (_xlpm.nextVal-_xlpm.prevVal)*(A1923-_xlpm.prevDate)/(_xlpm.nextDate-_xlpm.prevDate)
),
IFERROR(
INDEX(B:B, ROW(B1923)-1+MATCH(TRUE,ISNUMBER(B1923:B$10000),0)),
C1922
)
)
)</f>
        <v>0</v>
      </c>
      <c r="F1923" s="18"/>
    </row>
    <row r="1924" spans="3:6" x14ac:dyDescent="0.25">
      <c r="C1924" cm="1">
        <f t="array" ref="C1924">IF(ISNUMBER(B1924),
B1924,
IFERROR(
_xlfn.LET(
_xlpm.prevRow, LOOKUP(2,1/(ISNUMBER(B$1:B1923)),ROW(B$1:B1923)),
_xlpm.nextRow, ROW(B1924)-1+MATCH(TRUE,ISNUMBER(B1924:B$10000),0),
_xlpm.prevVal, INDEX(B:B,_xlpm.prevRow),
_xlpm.nextVal, INDEX(B:B,_xlpm.nextRow),
_xlpm.prevDate, INDEX(A:A,_xlpm.prevRow),
_xlpm.nextDate, INDEX(A:A,_xlpm.nextRow),
_xlpm.prevVal + (_xlpm.nextVal-_xlpm.prevVal)*(A1924-_xlpm.prevDate)/(_xlpm.nextDate-_xlpm.prevDate)
),
IFERROR(
INDEX(B:B, ROW(B1924)-1+MATCH(TRUE,ISNUMBER(B1924:B$10000),0)),
C1923
)
)
)</f>
        <v>0</v>
      </c>
      <c r="F1924" s="18"/>
    </row>
    <row r="1925" spans="3:6" x14ac:dyDescent="0.25">
      <c r="C1925" cm="1">
        <f t="array" ref="C1925">IF(ISNUMBER(B1925),
B1925,
IFERROR(
_xlfn.LET(
_xlpm.prevRow, LOOKUP(2,1/(ISNUMBER(B$1:B1924)),ROW(B$1:B1924)),
_xlpm.nextRow, ROW(B1925)-1+MATCH(TRUE,ISNUMBER(B1925:B$10000),0),
_xlpm.prevVal, INDEX(B:B,_xlpm.prevRow),
_xlpm.nextVal, INDEX(B:B,_xlpm.nextRow),
_xlpm.prevDate, INDEX(A:A,_xlpm.prevRow),
_xlpm.nextDate, INDEX(A:A,_xlpm.nextRow),
_xlpm.prevVal + (_xlpm.nextVal-_xlpm.prevVal)*(A1925-_xlpm.prevDate)/(_xlpm.nextDate-_xlpm.prevDate)
),
IFERROR(
INDEX(B:B, ROW(B1925)-1+MATCH(TRUE,ISNUMBER(B1925:B$10000),0)),
C1924
)
)
)</f>
        <v>0</v>
      </c>
      <c r="F1925" s="18"/>
    </row>
    <row r="1926" spans="3:6" x14ac:dyDescent="0.25">
      <c r="C1926" cm="1">
        <f t="array" ref="C1926">IF(ISNUMBER(B1926),
B1926,
IFERROR(
_xlfn.LET(
_xlpm.prevRow, LOOKUP(2,1/(ISNUMBER(B$1:B1925)),ROW(B$1:B1925)),
_xlpm.nextRow, ROW(B1926)-1+MATCH(TRUE,ISNUMBER(B1926:B$10000),0),
_xlpm.prevVal, INDEX(B:B,_xlpm.prevRow),
_xlpm.nextVal, INDEX(B:B,_xlpm.nextRow),
_xlpm.prevDate, INDEX(A:A,_xlpm.prevRow),
_xlpm.nextDate, INDEX(A:A,_xlpm.nextRow),
_xlpm.prevVal + (_xlpm.nextVal-_xlpm.prevVal)*(A1926-_xlpm.prevDate)/(_xlpm.nextDate-_xlpm.prevDate)
),
IFERROR(
INDEX(B:B, ROW(B1926)-1+MATCH(TRUE,ISNUMBER(B1926:B$10000),0)),
C1925
)
)
)</f>
        <v>0</v>
      </c>
      <c r="F1926" s="18"/>
    </row>
    <row r="1927" spans="3:6" x14ac:dyDescent="0.25">
      <c r="C1927" cm="1">
        <f t="array" ref="C1927">IF(ISNUMBER(B1927),
B1927,
IFERROR(
_xlfn.LET(
_xlpm.prevRow, LOOKUP(2,1/(ISNUMBER(B$1:B1926)),ROW(B$1:B1926)),
_xlpm.nextRow, ROW(B1927)-1+MATCH(TRUE,ISNUMBER(B1927:B$10000),0),
_xlpm.prevVal, INDEX(B:B,_xlpm.prevRow),
_xlpm.nextVal, INDEX(B:B,_xlpm.nextRow),
_xlpm.prevDate, INDEX(A:A,_xlpm.prevRow),
_xlpm.nextDate, INDEX(A:A,_xlpm.nextRow),
_xlpm.prevVal + (_xlpm.nextVal-_xlpm.prevVal)*(A1927-_xlpm.prevDate)/(_xlpm.nextDate-_xlpm.prevDate)
),
IFERROR(
INDEX(B:B, ROW(B1927)-1+MATCH(TRUE,ISNUMBER(B1927:B$10000),0)),
C1926
)
)
)</f>
        <v>0</v>
      </c>
      <c r="F1927" s="18"/>
    </row>
    <row r="1928" spans="3:6" x14ac:dyDescent="0.25">
      <c r="C1928" cm="1">
        <f t="array" ref="C1928">IF(ISNUMBER(B1928),
B1928,
IFERROR(
_xlfn.LET(
_xlpm.prevRow, LOOKUP(2,1/(ISNUMBER(B$1:B1927)),ROW(B$1:B1927)),
_xlpm.nextRow, ROW(B1928)-1+MATCH(TRUE,ISNUMBER(B1928:B$10000),0),
_xlpm.prevVal, INDEX(B:B,_xlpm.prevRow),
_xlpm.nextVal, INDEX(B:B,_xlpm.nextRow),
_xlpm.prevDate, INDEX(A:A,_xlpm.prevRow),
_xlpm.nextDate, INDEX(A:A,_xlpm.nextRow),
_xlpm.prevVal + (_xlpm.nextVal-_xlpm.prevVal)*(A1928-_xlpm.prevDate)/(_xlpm.nextDate-_xlpm.prevDate)
),
IFERROR(
INDEX(B:B, ROW(B1928)-1+MATCH(TRUE,ISNUMBER(B1928:B$10000),0)),
C1927
)
)
)</f>
        <v>0</v>
      </c>
      <c r="F1928" s="18"/>
    </row>
    <row r="1929" spans="3:6" x14ac:dyDescent="0.25">
      <c r="C1929" cm="1">
        <f t="array" ref="C1929">IF(ISNUMBER(B1929),
B1929,
IFERROR(
_xlfn.LET(
_xlpm.prevRow, LOOKUP(2,1/(ISNUMBER(B$1:B1928)),ROW(B$1:B1928)),
_xlpm.nextRow, ROW(B1929)-1+MATCH(TRUE,ISNUMBER(B1929:B$10000),0),
_xlpm.prevVal, INDEX(B:B,_xlpm.prevRow),
_xlpm.nextVal, INDEX(B:B,_xlpm.nextRow),
_xlpm.prevDate, INDEX(A:A,_xlpm.prevRow),
_xlpm.nextDate, INDEX(A:A,_xlpm.nextRow),
_xlpm.prevVal + (_xlpm.nextVal-_xlpm.prevVal)*(A1929-_xlpm.prevDate)/(_xlpm.nextDate-_xlpm.prevDate)
),
IFERROR(
INDEX(B:B, ROW(B1929)-1+MATCH(TRUE,ISNUMBER(B1929:B$10000),0)),
C1928
)
)
)</f>
        <v>0</v>
      </c>
      <c r="F1929" s="18"/>
    </row>
    <row r="1930" spans="3:6" x14ac:dyDescent="0.25">
      <c r="C1930" cm="1">
        <f t="array" ref="C1930">IF(ISNUMBER(B1930),
B1930,
IFERROR(
_xlfn.LET(
_xlpm.prevRow, LOOKUP(2,1/(ISNUMBER(B$1:B1929)),ROW(B$1:B1929)),
_xlpm.nextRow, ROW(B1930)-1+MATCH(TRUE,ISNUMBER(B1930:B$10000),0),
_xlpm.prevVal, INDEX(B:B,_xlpm.prevRow),
_xlpm.nextVal, INDEX(B:B,_xlpm.nextRow),
_xlpm.prevDate, INDEX(A:A,_xlpm.prevRow),
_xlpm.nextDate, INDEX(A:A,_xlpm.nextRow),
_xlpm.prevVal + (_xlpm.nextVal-_xlpm.prevVal)*(A1930-_xlpm.prevDate)/(_xlpm.nextDate-_xlpm.prevDate)
),
IFERROR(
INDEX(B:B, ROW(B1930)-1+MATCH(TRUE,ISNUMBER(B1930:B$10000),0)),
C1929
)
)
)</f>
        <v>0</v>
      </c>
      <c r="F1930" s="18"/>
    </row>
    <row r="1931" spans="3:6" x14ac:dyDescent="0.25">
      <c r="C1931" cm="1">
        <f t="array" ref="C1931">IF(ISNUMBER(B1931),
B1931,
IFERROR(
_xlfn.LET(
_xlpm.prevRow, LOOKUP(2,1/(ISNUMBER(B$1:B1930)),ROW(B$1:B1930)),
_xlpm.nextRow, ROW(B1931)-1+MATCH(TRUE,ISNUMBER(B1931:B$10000),0),
_xlpm.prevVal, INDEX(B:B,_xlpm.prevRow),
_xlpm.nextVal, INDEX(B:B,_xlpm.nextRow),
_xlpm.prevDate, INDEX(A:A,_xlpm.prevRow),
_xlpm.nextDate, INDEX(A:A,_xlpm.nextRow),
_xlpm.prevVal + (_xlpm.nextVal-_xlpm.prevVal)*(A1931-_xlpm.prevDate)/(_xlpm.nextDate-_xlpm.prevDate)
),
IFERROR(
INDEX(B:B, ROW(B1931)-1+MATCH(TRUE,ISNUMBER(B1931:B$10000),0)),
C1930
)
)
)</f>
        <v>0</v>
      </c>
      <c r="F1931" s="18"/>
    </row>
    <row r="1932" spans="3:6" x14ac:dyDescent="0.25">
      <c r="C1932" cm="1">
        <f t="array" ref="C1932">IF(ISNUMBER(B1932),
B1932,
IFERROR(
_xlfn.LET(
_xlpm.prevRow, LOOKUP(2,1/(ISNUMBER(B$1:B1931)),ROW(B$1:B1931)),
_xlpm.nextRow, ROW(B1932)-1+MATCH(TRUE,ISNUMBER(B1932:B$10000),0),
_xlpm.prevVal, INDEX(B:B,_xlpm.prevRow),
_xlpm.nextVal, INDEX(B:B,_xlpm.nextRow),
_xlpm.prevDate, INDEX(A:A,_xlpm.prevRow),
_xlpm.nextDate, INDEX(A:A,_xlpm.nextRow),
_xlpm.prevVal + (_xlpm.nextVal-_xlpm.prevVal)*(A1932-_xlpm.prevDate)/(_xlpm.nextDate-_xlpm.prevDate)
),
IFERROR(
INDEX(B:B, ROW(B1932)-1+MATCH(TRUE,ISNUMBER(B1932:B$10000),0)),
C1931
)
)
)</f>
        <v>0</v>
      </c>
      <c r="F1932" s="18"/>
    </row>
    <row r="1933" spans="3:6" x14ac:dyDescent="0.25">
      <c r="C1933" cm="1">
        <f t="array" ref="C1933">IF(ISNUMBER(B1933),
B1933,
IFERROR(
_xlfn.LET(
_xlpm.prevRow, LOOKUP(2,1/(ISNUMBER(B$1:B1932)),ROW(B$1:B1932)),
_xlpm.nextRow, ROW(B1933)-1+MATCH(TRUE,ISNUMBER(B1933:B$10000),0),
_xlpm.prevVal, INDEX(B:B,_xlpm.prevRow),
_xlpm.nextVal, INDEX(B:B,_xlpm.nextRow),
_xlpm.prevDate, INDEX(A:A,_xlpm.prevRow),
_xlpm.nextDate, INDEX(A:A,_xlpm.nextRow),
_xlpm.prevVal + (_xlpm.nextVal-_xlpm.prevVal)*(A1933-_xlpm.prevDate)/(_xlpm.nextDate-_xlpm.prevDate)
),
IFERROR(
INDEX(B:B, ROW(B1933)-1+MATCH(TRUE,ISNUMBER(B1933:B$10000),0)),
C1932
)
)
)</f>
        <v>0</v>
      </c>
      <c r="F1933" s="18"/>
    </row>
    <row r="1934" spans="3:6" x14ac:dyDescent="0.25">
      <c r="C1934" cm="1">
        <f t="array" ref="C1934">IF(ISNUMBER(B1934),
B1934,
IFERROR(
_xlfn.LET(
_xlpm.prevRow, LOOKUP(2,1/(ISNUMBER(B$1:B1933)),ROW(B$1:B1933)),
_xlpm.nextRow, ROW(B1934)-1+MATCH(TRUE,ISNUMBER(B1934:B$10000),0),
_xlpm.prevVal, INDEX(B:B,_xlpm.prevRow),
_xlpm.nextVal, INDEX(B:B,_xlpm.nextRow),
_xlpm.prevDate, INDEX(A:A,_xlpm.prevRow),
_xlpm.nextDate, INDEX(A:A,_xlpm.nextRow),
_xlpm.prevVal + (_xlpm.nextVal-_xlpm.prevVal)*(A1934-_xlpm.prevDate)/(_xlpm.nextDate-_xlpm.prevDate)
),
IFERROR(
INDEX(B:B, ROW(B1934)-1+MATCH(TRUE,ISNUMBER(B1934:B$10000),0)),
C1933
)
)
)</f>
        <v>0</v>
      </c>
      <c r="F1934" s="18"/>
    </row>
    <row r="1935" spans="3:6" x14ac:dyDescent="0.25">
      <c r="C1935" cm="1">
        <f t="array" ref="C1935">IF(ISNUMBER(B1935),
B1935,
IFERROR(
_xlfn.LET(
_xlpm.prevRow, LOOKUP(2,1/(ISNUMBER(B$1:B1934)),ROW(B$1:B1934)),
_xlpm.nextRow, ROW(B1935)-1+MATCH(TRUE,ISNUMBER(B1935:B$10000),0),
_xlpm.prevVal, INDEX(B:B,_xlpm.prevRow),
_xlpm.nextVal, INDEX(B:B,_xlpm.nextRow),
_xlpm.prevDate, INDEX(A:A,_xlpm.prevRow),
_xlpm.nextDate, INDEX(A:A,_xlpm.nextRow),
_xlpm.prevVal + (_xlpm.nextVal-_xlpm.prevVal)*(A1935-_xlpm.prevDate)/(_xlpm.nextDate-_xlpm.prevDate)
),
IFERROR(
INDEX(B:B, ROW(B1935)-1+MATCH(TRUE,ISNUMBER(B1935:B$10000),0)),
C1934
)
)
)</f>
        <v>0</v>
      </c>
      <c r="F1935" s="18"/>
    </row>
    <row r="1936" spans="3:6" x14ac:dyDescent="0.25">
      <c r="C1936" cm="1">
        <f t="array" ref="C1936">IF(ISNUMBER(B1936),
B1936,
IFERROR(
_xlfn.LET(
_xlpm.prevRow, LOOKUP(2,1/(ISNUMBER(B$1:B1935)),ROW(B$1:B1935)),
_xlpm.nextRow, ROW(B1936)-1+MATCH(TRUE,ISNUMBER(B1936:B$10000),0),
_xlpm.prevVal, INDEX(B:B,_xlpm.prevRow),
_xlpm.nextVal, INDEX(B:B,_xlpm.nextRow),
_xlpm.prevDate, INDEX(A:A,_xlpm.prevRow),
_xlpm.nextDate, INDEX(A:A,_xlpm.nextRow),
_xlpm.prevVal + (_xlpm.nextVal-_xlpm.prevVal)*(A1936-_xlpm.prevDate)/(_xlpm.nextDate-_xlpm.prevDate)
),
IFERROR(
INDEX(B:B, ROW(B1936)-1+MATCH(TRUE,ISNUMBER(B1936:B$10000),0)),
C1935
)
)
)</f>
        <v>0</v>
      </c>
      <c r="F1936" s="18"/>
    </row>
    <row r="1937" spans="3:6" x14ac:dyDescent="0.25">
      <c r="C1937" cm="1">
        <f t="array" ref="C1937">IF(ISNUMBER(B1937),
B1937,
IFERROR(
_xlfn.LET(
_xlpm.prevRow, LOOKUP(2,1/(ISNUMBER(B$1:B1936)),ROW(B$1:B1936)),
_xlpm.nextRow, ROW(B1937)-1+MATCH(TRUE,ISNUMBER(B1937:B$10000),0),
_xlpm.prevVal, INDEX(B:B,_xlpm.prevRow),
_xlpm.nextVal, INDEX(B:B,_xlpm.nextRow),
_xlpm.prevDate, INDEX(A:A,_xlpm.prevRow),
_xlpm.nextDate, INDEX(A:A,_xlpm.nextRow),
_xlpm.prevVal + (_xlpm.nextVal-_xlpm.prevVal)*(A1937-_xlpm.prevDate)/(_xlpm.nextDate-_xlpm.prevDate)
),
IFERROR(
INDEX(B:B, ROW(B1937)-1+MATCH(TRUE,ISNUMBER(B1937:B$10000),0)),
C1936
)
)
)</f>
        <v>0</v>
      </c>
      <c r="F1937" s="18"/>
    </row>
    <row r="1938" spans="3:6" x14ac:dyDescent="0.25">
      <c r="C1938" cm="1">
        <f t="array" ref="C1938">IF(ISNUMBER(B1938),
B1938,
IFERROR(
_xlfn.LET(
_xlpm.prevRow, LOOKUP(2,1/(ISNUMBER(B$1:B1937)),ROW(B$1:B1937)),
_xlpm.nextRow, ROW(B1938)-1+MATCH(TRUE,ISNUMBER(B1938:B$10000),0),
_xlpm.prevVal, INDEX(B:B,_xlpm.prevRow),
_xlpm.nextVal, INDEX(B:B,_xlpm.nextRow),
_xlpm.prevDate, INDEX(A:A,_xlpm.prevRow),
_xlpm.nextDate, INDEX(A:A,_xlpm.nextRow),
_xlpm.prevVal + (_xlpm.nextVal-_xlpm.prevVal)*(A1938-_xlpm.prevDate)/(_xlpm.nextDate-_xlpm.prevDate)
),
IFERROR(
INDEX(B:B, ROW(B1938)-1+MATCH(TRUE,ISNUMBER(B1938:B$10000),0)),
C1937
)
)
)</f>
        <v>0</v>
      </c>
      <c r="F1938" s="18"/>
    </row>
    <row r="1939" spans="3:6" x14ac:dyDescent="0.25">
      <c r="C1939" cm="1">
        <f t="array" ref="C1939">IF(ISNUMBER(B1939),
B1939,
IFERROR(
_xlfn.LET(
_xlpm.prevRow, LOOKUP(2,1/(ISNUMBER(B$1:B1938)),ROW(B$1:B1938)),
_xlpm.nextRow, ROW(B1939)-1+MATCH(TRUE,ISNUMBER(B1939:B$10000),0),
_xlpm.prevVal, INDEX(B:B,_xlpm.prevRow),
_xlpm.nextVal, INDEX(B:B,_xlpm.nextRow),
_xlpm.prevDate, INDEX(A:A,_xlpm.prevRow),
_xlpm.nextDate, INDEX(A:A,_xlpm.nextRow),
_xlpm.prevVal + (_xlpm.nextVal-_xlpm.prevVal)*(A1939-_xlpm.prevDate)/(_xlpm.nextDate-_xlpm.prevDate)
),
IFERROR(
INDEX(B:B, ROW(B1939)-1+MATCH(TRUE,ISNUMBER(B1939:B$10000),0)),
C1938
)
)
)</f>
        <v>0</v>
      </c>
      <c r="F1939" s="18"/>
    </row>
    <row r="1940" spans="3:6" x14ac:dyDescent="0.25">
      <c r="C1940" cm="1">
        <f t="array" ref="C1940">IF(ISNUMBER(B1940),
B1940,
IFERROR(
_xlfn.LET(
_xlpm.prevRow, LOOKUP(2,1/(ISNUMBER(B$1:B1939)),ROW(B$1:B1939)),
_xlpm.nextRow, ROW(B1940)-1+MATCH(TRUE,ISNUMBER(B1940:B$10000),0),
_xlpm.prevVal, INDEX(B:B,_xlpm.prevRow),
_xlpm.nextVal, INDEX(B:B,_xlpm.nextRow),
_xlpm.prevDate, INDEX(A:A,_xlpm.prevRow),
_xlpm.nextDate, INDEX(A:A,_xlpm.nextRow),
_xlpm.prevVal + (_xlpm.nextVal-_xlpm.prevVal)*(A1940-_xlpm.prevDate)/(_xlpm.nextDate-_xlpm.prevDate)
),
IFERROR(
INDEX(B:B, ROW(B1940)-1+MATCH(TRUE,ISNUMBER(B1940:B$10000),0)),
C1939
)
)
)</f>
        <v>0</v>
      </c>
      <c r="F1940" s="18"/>
    </row>
    <row r="1941" spans="3:6" x14ac:dyDescent="0.25">
      <c r="C1941" cm="1">
        <f t="array" ref="C1941">IF(ISNUMBER(B1941),
B1941,
IFERROR(
_xlfn.LET(
_xlpm.prevRow, LOOKUP(2,1/(ISNUMBER(B$1:B1940)),ROW(B$1:B1940)),
_xlpm.nextRow, ROW(B1941)-1+MATCH(TRUE,ISNUMBER(B1941:B$10000),0),
_xlpm.prevVal, INDEX(B:B,_xlpm.prevRow),
_xlpm.nextVal, INDEX(B:B,_xlpm.nextRow),
_xlpm.prevDate, INDEX(A:A,_xlpm.prevRow),
_xlpm.nextDate, INDEX(A:A,_xlpm.nextRow),
_xlpm.prevVal + (_xlpm.nextVal-_xlpm.prevVal)*(A1941-_xlpm.prevDate)/(_xlpm.nextDate-_xlpm.prevDate)
),
IFERROR(
INDEX(B:B, ROW(B1941)-1+MATCH(TRUE,ISNUMBER(B1941:B$10000),0)),
C1940
)
)
)</f>
        <v>0</v>
      </c>
      <c r="F1941" s="18"/>
    </row>
    <row r="1942" spans="3:6" x14ac:dyDescent="0.25">
      <c r="C1942" cm="1">
        <f t="array" ref="C1942">IF(ISNUMBER(B1942),
B1942,
IFERROR(
_xlfn.LET(
_xlpm.prevRow, LOOKUP(2,1/(ISNUMBER(B$1:B1941)),ROW(B$1:B1941)),
_xlpm.nextRow, ROW(B1942)-1+MATCH(TRUE,ISNUMBER(B1942:B$10000),0),
_xlpm.prevVal, INDEX(B:B,_xlpm.prevRow),
_xlpm.nextVal, INDEX(B:B,_xlpm.nextRow),
_xlpm.prevDate, INDEX(A:A,_xlpm.prevRow),
_xlpm.nextDate, INDEX(A:A,_xlpm.nextRow),
_xlpm.prevVal + (_xlpm.nextVal-_xlpm.prevVal)*(A1942-_xlpm.prevDate)/(_xlpm.nextDate-_xlpm.prevDate)
),
IFERROR(
INDEX(B:B, ROW(B1942)-1+MATCH(TRUE,ISNUMBER(B1942:B$10000),0)),
C1941
)
)
)</f>
        <v>0</v>
      </c>
      <c r="F1942" s="18"/>
    </row>
    <row r="1943" spans="3:6" x14ac:dyDescent="0.25">
      <c r="C1943" cm="1">
        <f t="array" ref="C1943">IF(ISNUMBER(B1943),
B1943,
IFERROR(
_xlfn.LET(
_xlpm.prevRow, LOOKUP(2,1/(ISNUMBER(B$1:B1942)),ROW(B$1:B1942)),
_xlpm.nextRow, ROW(B1943)-1+MATCH(TRUE,ISNUMBER(B1943:B$10000),0),
_xlpm.prevVal, INDEX(B:B,_xlpm.prevRow),
_xlpm.nextVal, INDEX(B:B,_xlpm.nextRow),
_xlpm.prevDate, INDEX(A:A,_xlpm.prevRow),
_xlpm.nextDate, INDEX(A:A,_xlpm.nextRow),
_xlpm.prevVal + (_xlpm.nextVal-_xlpm.prevVal)*(A1943-_xlpm.prevDate)/(_xlpm.nextDate-_xlpm.prevDate)
),
IFERROR(
INDEX(B:B, ROW(B1943)-1+MATCH(TRUE,ISNUMBER(B1943:B$10000),0)),
C1942
)
)
)</f>
        <v>0</v>
      </c>
      <c r="F1943" s="18"/>
    </row>
    <row r="1944" spans="3:6" x14ac:dyDescent="0.25">
      <c r="C1944" cm="1">
        <f t="array" ref="C1944">IF(ISNUMBER(B1944),
B1944,
IFERROR(
_xlfn.LET(
_xlpm.prevRow, LOOKUP(2,1/(ISNUMBER(B$1:B1943)),ROW(B$1:B1943)),
_xlpm.nextRow, ROW(B1944)-1+MATCH(TRUE,ISNUMBER(B1944:B$10000),0),
_xlpm.prevVal, INDEX(B:B,_xlpm.prevRow),
_xlpm.nextVal, INDEX(B:B,_xlpm.nextRow),
_xlpm.prevDate, INDEX(A:A,_xlpm.prevRow),
_xlpm.nextDate, INDEX(A:A,_xlpm.nextRow),
_xlpm.prevVal + (_xlpm.nextVal-_xlpm.prevVal)*(A1944-_xlpm.prevDate)/(_xlpm.nextDate-_xlpm.prevDate)
),
IFERROR(
INDEX(B:B, ROW(B1944)-1+MATCH(TRUE,ISNUMBER(B1944:B$10000),0)),
C1943
)
)
)</f>
        <v>0</v>
      </c>
      <c r="F1944" s="18"/>
    </row>
    <row r="1945" spans="3:6" x14ac:dyDescent="0.25">
      <c r="C1945" cm="1">
        <f t="array" ref="C1945">IF(ISNUMBER(B1945),
B1945,
IFERROR(
_xlfn.LET(
_xlpm.prevRow, LOOKUP(2,1/(ISNUMBER(B$1:B1944)),ROW(B$1:B1944)),
_xlpm.nextRow, ROW(B1945)-1+MATCH(TRUE,ISNUMBER(B1945:B$10000),0),
_xlpm.prevVal, INDEX(B:B,_xlpm.prevRow),
_xlpm.nextVal, INDEX(B:B,_xlpm.nextRow),
_xlpm.prevDate, INDEX(A:A,_xlpm.prevRow),
_xlpm.nextDate, INDEX(A:A,_xlpm.nextRow),
_xlpm.prevVal + (_xlpm.nextVal-_xlpm.prevVal)*(A1945-_xlpm.prevDate)/(_xlpm.nextDate-_xlpm.prevDate)
),
IFERROR(
INDEX(B:B, ROW(B1945)-1+MATCH(TRUE,ISNUMBER(B1945:B$10000),0)),
C1944
)
)
)</f>
        <v>0</v>
      </c>
      <c r="F1945" s="18"/>
    </row>
    <row r="1946" spans="3:6" x14ac:dyDescent="0.25">
      <c r="C1946" cm="1">
        <f t="array" ref="C1946">IF(ISNUMBER(B1946),
B1946,
IFERROR(
_xlfn.LET(
_xlpm.prevRow, LOOKUP(2,1/(ISNUMBER(B$1:B1945)),ROW(B$1:B1945)),
_xlpm.nextRow, ROW(B1946)-1+MATCH(TRUE,ISNUMBER(B1946:B$10000),0),
_xlpm.prevVal, INDEX(B:B,_xlpm.prevRow),
_xlpm.nextVal, INDEX(B:B,_xlpm.nextRow),
_xlpm.prevDate, INDEX(A:A,_xlpm.prevRow),
_xlpm.nextDate, INDEX(A:A,_xlpm.nextRow),
_xlpm.prevVal + (_xlpm.nextVal-_xlpm.prevVal)*(A1946-_xlpm.prevDate)/(_xlpm.nextDate-_xlpm.prevDate)
),
IFERROR(
INDEX(B:B, ROW(B1946)-1+MATCH(TRUE,ISNUMBER(B1946:B$10000),0)),
C1945
)
)
)</f>
        <v>0</v>
      </c>
      <c r="F1946" s="18"/>
    </row>
    <row r="1947" spans="3:6" x14ac:dyDescent="0.25">
      <c r="C1947" cm="1">
        <f t="array" ref="C1947">IF(ISNUMBER(B1947),
B1947,
IFERROR(
_xlfn.LET(
_xlpm.prevRow, LOOKUP(2,1/(ISNUMBER(B$1:B1946)),ROW(B$1:B1946)),
_xlpm.nextRow, ROW(B1947)-1+MATCH(TRUE,ISNUMBER(B1947:B$10000),0),
_xlpm.prevVal, INDEX(B:B,_xlpm.prevRow),
_xlpm.nextVal, INDEX(B:B,_xlpm.nextRow),
_xlpm.prevDate, INDEX(A:A,_xlpm.prevRow),
_xlpm.nextDate, INDEX(A:A,_xlpm.nextRow),
_xlpm.prevVal + (_xlpm.nextVal-_xlpm.prevVal)*(A1947-_xlpm.prevDate)/(_xlpm.nextDate-_xlpm.prevDate)
),
IFERROR(
INDEX(B:B, ROW(B1947)-1+MATCH(TRUE,ISNUMBER(B1947:B$10000),0)),
C1946
)
)
)</f>
        <v>0</v>
      </c>
      <c r="F1947" s="18"/>
    </row>
    <row r="1948" spans="3:6" x14ac:dyDescent="0.25">
      <c r="C1948" cm="1">
        <f t="array" ref="C1948">IF(ISNUMBER(B1948),
B1948,
IFERROR(
_xlfn.LET(
_xlpm.prevRow, LOOKUP(2,1/(ISNUMBER(B$1:B1947)),ROW(B$1:B1947)),
_xlpm.nextRow, ROW(B1948)-1+MATCH(TRUE,ISNUMBER(B1948:B$10000),0),
_xlpm.prevVal, INDEX(B:B,_xlpm.prevRow),
_xlpm.nextVal, INDEX(B:B,_xlpm.nextRow),
_xlpm.prevDate, INDEX(A:A,_xlpm.prevRow),
_xlpm.nextDate, INDEX(A:A,_xlpm.nextRow),
_xlpm.prevVal + (_xlpm.nextVal-_xlpm.prevVal)*(A1948-_xlpm.prevDate)/(_xlpm.nextDate-_xlpm.prevDate)
),
IFERROR(
INDEX(B:B, ROW(B1948)-1+MATCH(TRUE,ISNUMBER(B1948:B$10000),0)),
C1947
)
)
)</f>
        <v>0</v>
      </c>
      <c r="F1948" s="18"/>
    </row>
    <row r="1949" spans="3:6" x14ac:dyDescent="0.25">
      <c r="C1949" cm="1">
        <f t="array" ref="C1949">IF(ISNUMBER(B1949),
B1949,
IFERROR(
_xlfn.LET(
_xlpm.prevRow, LOOKUP(2,1/(ISNUMBER(B$1:B1948)),ROW(B$1:B1948)),
_xlpm.nextRow, ROW(B1949)-1+MATCH(TRUE,ISNUMBER(B1949:B$10000),0),
_xlpm.prevVal, INDEX(B:B,_xlpm.prevRow),
_xlpm.nextVal, INDEX(B:B,_xlpm.nextRow),
_xlpm.prevDate, INDEX(A:A,_xlpm.prevRow),
_xlpm.nextDate, INDEX(A:A,_xlpm.nextRow),
_xlpm.prevVal + (_xlpm.nextVal-_xlpm.prevVal)*(A1949-_xlpm.prevDate)/(_xlpm.nextDate-_xlpm.prevDate)
),
IFERROR(
INDEX(B:B, ROW(B1949)-1+MATCH(TRUE,ISNUMBER(B1949:B$10000),0)),
C1948
)
)
)</f>
        <v>0</v>
      </c>
      <c r="F1949" s="18"/>
    </row>
    <row r="1950" spans="3:6" x14ac:dyDescent="0.25">
      <c r="C1950" cm="1">
        <f t="array" ref="C1950">IF(ISNUMBER(B1950),
B1950,
IFERROR(
_xlfn.LET(
_xlpm.prevRow, LOOKUP(2,1/(ISNUMBER(B$1:B1949)),ROW(B$1:B1949)),
_xlpm.nextRow, ROW(B1950)-1+MATCH(TRUE,ISNUMBER(B1950:B$10000),0),
_xlpm.prevVal, INDEX(B:B,_xlpm.prevRow),
_xlpm.nextVal, INDEX(B:B,_xlpm.nextRow),
_xlpm.prevDate, INDEX(A:A,_xlpm.prevRow),
_xlpm.nextDate, INDEX(A:A,_xlpm.nextRow),
_xlpm.prevVal + (_xlpm.nextVal-_xlpm.prevVal)*(A1950-_xlpm.prevDate)/(_xlpm.nextDate-_xlpm.prevDate)
),
IFERROR(
INDEX(B:B, ROW(B1950)-1+MATCH(TRUE,ISNUMBER(B1950:B$10000),0)),
C1949
)
)
)</f>
        <v>0</v>
      </c>
      <c r="F1950" s="18"/>
    </row>
    <row r="1951" spans="3:6" x14ac:dyDescent="0.25">
      <c r="C1951" cm="1">
        <f t="array" ref="C1951">IF(ISNUMBER(B1951),
B1951,
IFERROR(
_xlfn.LET(
_xlpm.prevRow, LOOKUP(2,1/(ISNUMBER(B$1:B1950)),ROW(B$1:B1950)),
_xlpm.nextRow, ROW(B1951)-1+MATCH(TRUE,ISNUMBER(B1951:B$10000),0),
_xlpm.prevVal, INDEX(B:B,_xlpm.prevRow),
_xlpm.nextVal, INDEX(B:B,_xlpm.nextRow),
_xlpm.prevDate, INDEX(A:A,_xlpm.prevRow),
_xlpm.nextDate, INDEX(A:A,_xlpm.nextRow),
_xlpm.prevVal + (_xlpm.nextVal-_xlpm.prevVal)*(A1951-_xlpm.prevDate)/(_xlpm.nextDate-_xlpm.prevDate)
),
IFERROR(
INDEX(B:B, ROW(B1951)-1+MATCH(TRUE,ISNUMBER(B1951:B$10000),0)),
C1950
)
)
)</f>
        <v>0</v>
      </c>
      <c r="F1951" s="18"/>
    </row>
    <row r="1952" spans="3:6" x14ac:dyDescent="0.25">
      <c r="C1952" cm="1">
        <f t="array" ref="C1952">IF(ISNUMBER(B1952),
B1952,
IFERROR(
_xlfn.LET(
_xlpm.prevRow, LOOKUP(2,1/(ISNUMBER(B$1:B1951)),ROW(B$1:B1951)),
_xlpm.nextRow, ROW(B1952)-1+MATCH(TRUE,ISNUMBER(B1952:B$10000),0),
_xlpm.prevVal, INDEX(B:B,_xlpm.prevRow),
_xlpm.nextVal, INDEX(B:B,_xlpm.nextRow),
_xlpm.prevDate, INDEX(A:A,_xlpm.prevRow),
_xlpm.nextDate, INDEX(A:A,_xlpm.nextRow),
_xlpm.prevVal + (_xlpm.nextVal-_xlpm.prevVal)*(A1952-_xlpm.prevDate)/(_xlpm.nextDate-_xlpm.prevDate)
),
IFERROR(
INDEX(B:B, ROW(B1952)-1+MATCH(TRUE,ISNUMBER(B1952:B$10000),0)),
C1951
)
)
)</f>
        <v>0</v>
      </c>
      <c r="F1952" s="18"/>
    </row>
    <row r="1953" spans="3:6" x14ac:dyDescent="0.25">
      <c r="C1953" cm="1">
        <f t="array" ref="C1953">IF(ISNUMBER(B1953),
B1953,
IFERROR(
_xlfn.LET(
_xlpm.prevRow, LOOKUP(2,1/(ISNUMBER(B$1:B1952)),ROW(B$1:B1952)),
_xlpm.nextRow, ROW(B1953)-1+MATCH(TRUE,ISNUMBER(B1953:B$10000),0),
_xlpm.prevVal, INDEX(B:B,_xlpm.prevRow),
_xlpm.nextVal, INDEX(B:B,_xlpm.nextRow),
_xlpm.prevDate, INDEX(A:A,_xlpm.prevRow),
_xlpm.nextDate, INDEX(A:A,_xlpm.nextRow),
_xlpm.prevVal + (_xlpm.nextVal-_xlpm.prevVal)*(A1953-_xlpm.prevDate)/(_xlpm.nextDate-_xlpm.prevDate)
),
IFERROR(
INDEX(B:B, ROW(B1953)-1+MATCH(TRUE,ISNUMBER(B1953:B$10000),0)),
C1952
)
)
)</f>
        <v>0</v>
      </c>
      <c r="F1953" s="18"/>
    </row>
    <row r="1954" spans="3:6" x14ac:dyDescent="0.25">
      <c r="C1954" cm="1">
        <f t="array" ref="C1954">IF(ISNUMBER(B1954),
B1954,
IFERROR(
_xlfn.LET(
_xlpm.prevRow, LOOKUP(2,1/(ISNUMBER(B$1:B1953)),ROW(B$1:B1953)),
_xlpm.nextRow, ROW(B1954)-1+MATCH(TRUE,ISNUMBER(B1954:B$10000),0),
_xlpm.prevVal, INDEX(B:B,_xlpm.prevRow),
_xlpm.nextVal, INDEX(B:B,_xlpm.nextRow),
_xlpm.prevDate, INDEX(A:A,_xlpm.prevRow),
_xlpm.nextDate, INDEX(A:A,_xlpm.nextRow),
_xlpm.prevVal + (_xlpm.nextVal-_xlpm.prevVal)*(A1954-_xlpm.prevDate)/(_xlpm.nextDate-_xlpm.prevDate)
),
IFERROR(
INDEX(B:B, ROW(B1954)-1+MATCH(TRUE,ISNUMBER(B1954:B$10000),0)),
C1953
)
)
)</f>
        <v>0</v>
      </c>
      <c r="F1954" s="18"/>
    </row>
    <row r="1955" spans="3:6" x14ac:dyDescent="0.25">
      <c r="C1955" cm="1">
        <f t="array" ref="C1955">IF(ISNUMBER(B1955),
B1955,
IFERROR(
_xlfn.LET(
_xlpm.prevRow, LOOKUP(2,1/(ISNUMBER(B$1:B1954)),ROW(B$1:B1954)),
_xlpm.nextRow, ROW(B1955)-1+MATCH(TRUE,ISNUMBER(B1955:B$10000),0),
_xlpm.prevVal, INDEX(B:B,_xlpm.prevRow),
_xlpm.nextVal, INDEX(B:B,_xlpm.nextRow),
_xlpm.prevDate, INDEX(A:A,_xlpm.prevRow),
_xlpm.nextDate, INDEX(A:A,_xlpm.nextRow),
_xlpm.prevVal + (_xlpm.nextVal-_xlpm.prevVal)*(A1955-_xlpm.prevDate)/(_xlpm.nextDate-_xlpm.prevDate)
),
IFERROR(
INDEX(B:B, ROW(B1955)-1+MATCH(TRUE,ISNUMBER(B1955:B$10000),0)),
C1954
)
)
)</f>
        <v>0</v>
      </c>
      <c r="F1955" s="18"/>
    </row>
    <row r="1956" spans="3:6" x14ac:dyDescent="0.25">
      <c r="C1956" cm="1">
        <f t="array" ref="C1956">IF(ISNUMBER(B1956),
B1956,
IFERROR(
_xlfn.LET(
_xlpm.prevRow, LOOKUP(2,1/(ISNUMBER(B$1:B1955)),ROW(B$1:B1955)),
_xlpm.nextRow, ROW(B1956)-1+MATCH(TRUE,ISNUMBER(B1956:B$10000),0),
_xlpm.prevVal, INDEX(B:B,_xlpm.prevRow),
_xlpm.nextVal, INDEX(B:B,_xlpm.nextRow),
_xlpm.prevDate, INDEX(A:A,_xlpm.prevRow),
_xlpm.nextDate, INDEX(A:A,_xlpm.nextRow),
_xlpm.prevVal + (_xlpm.nextVal-_xlpm.prevVal)*(A1956-_xlpm.prevDate)/(_xlpm.nextDate-_xlpm.prevDate)
),
IFERROR(
INDEX(B:B, ROW(B1956)-1+MATCH(TRUE,ISNUMBER(B1956:B$10000),0)),
C1955
)
)
)</f>
        <v>0</v>
      </c>
      <c r="F1956" s="18"/>
    </row>
    <row r="1957" spans="3:6" x14ac:dyDescent="0.25">
      <c r="C1957" cm="1">
        <f t="array" ref="C1957">IF(ISNUMBER(B1957),
B1957,
IFERROR(
_xlfn.LET(
_xlpm.prevRow, LOOKUP(2,1/(ISNUMBER(B$1:B1956)),ROW(B$1:B1956)),
_xlpm.nextRow, ROW(B1957)-1+MATCH(TRUE,ISNUMBER(B1957:B$10000),0),
_xlpm.prevVal, INDEX(B:B,_xlpm.prevRow),
_xlpm.nextVal, INDEX(B:B,_xlpm.nextRow),
_xlpm.prevDate, INDEX(A:A,_xlpm.prevRow),
_xlpm.nextDate, INDEX(A:A,_xlpm.nextRow),
_xlpm.prevVal + (_xlpm.nextVal-_xlpm.prevVal)*(A1957-_xlpm.prevDate)/(_xlpm.nextDate-_xlpm.prevDate)
),
IFERROR(
INDEX(B:B, ROW(B1957)-1+MATCH(TRUE,ISNUMBER(B1957:B$10000),0)),
C1956
)
)
)</f>
        <v>0</v>
      </c>
      <c r="F1957" s="18"/>
    </row>
    <row r="1958" spans="3:6" x14ac:dyDescent="0.25">
      <c r="C1958" cm="1">
        <f t="array" ref="C1958">IF(ISNUMBER(B1958),
B1958,
IFERROR(
_xlfn.LET(
_xlpm.prevRow, LOOKUP(2,1/(ISNUMBER(B$1:B1957)),ROW(B$1:B1957)),
_xlpm.nextRow, ROW(B1958)-1+MATCH(TRUE,ISNUMBER(B1958:B$10000),0),
_xlpm.prevVal, INDEX(B:B,_xlpm.prevRow),
_xlpm.nextVal, INDEX(B:B,_xlpm.nextRow),
_xlpm.prevDate, INDEX(A:A,_xlpm.prevRow),
_xlpm.nextDate, INDEX(A:A,_xlpm.nextRow),
_xlpm.prevVal + (_xlpm.nextVal-_xlpm.prevVal)*(A1958-_xlpm.prevDate)/(_xlpm.nextDate-_xlpm.prevDate)
),
IFERROR(
INDEX(B:B, ROW(B1958)-1+MATCH(TRUE,ISNUMBER(B1958:B$10000),0)),
C1957
)
)
)</f>
        <v>0</v>
      </c>
      <c r="F1958" s="18"/>
    </row>
    <row r="1959" spans="3:6" x14ac:dyDescent="0.25">
      <c r="C1959" cm="1">
        <f t="array" ref="C1959">IF(ISNUMBER(B1959),
B1959,
IFERROR(
_xlfn.LET(
_xlpm.prevRow, LOOKUP(2,1/(ISNUMBER(B$1:B1958)),ROW(B$1:B1958)),
_xlpm.nextRow, ROW(B1959)-1+MATCH(TRUE,ISNUMBER(B1959:B$10000),0),
_xlpm.prevVal, INDEX(B:B,_xlpm.prevRow),
_xlpm.nextVal, INDEX(B:B,_xlpm.nextRow),
_xlpm.prevDate, INDEX(A:A,_xlpm.prevRow),
_xlpm.nextDate, INDEX(A:A,_xlpm.nextRow),
_xlpm.prevVal + (_xlpm.nextVal-_xlpm.prevVal)*(A1959-_xlpm.prevDate)/(_xlpm.nextDate-_xlpm.prevDate)
),
IFERROR(
INDEX(B:B, ROW(B1959)-1+MATCH(TRUE,ISNUMBER(B1959:B$10000),0)),
C1958
)
)
)</f>
        <v>0</v>
      </c>
      <c r="F1959" s="18"/>
    </row>
    <row r="1960" spans="3:6" x14ac:dyDescent="0.25">
      <c r="C1960" cm="1">
        <f t="array" ref="C1960">IF(ISNUMBER(B1960),
B1960,
IFERROR(
_xlfn.LET(
_xlpm.prevRow, LOOKUP(2,1/(ISNUMBER(B$1:B1959)),ROW(B$1:B1959)),
_xlpm.nextRow, ROW(B1960)-1+MATCH(TRUE,ISNUMBER(B1960:B$10000),0),
_xlpm.prevVal, INDEX(B:B,_xlpm.prevRow),
_xlpm.nextVal, INDEX(B:B,_xlpm.nextRow),
_xlpm.prevDate, INDEX(A:A,_xlpm.prevRow),
_xlpm.nextDate, INDEX(A:A,_xlpm.nextRow),
_xlpm.prevVal + (_xlpm.nextVal-_xlpm.prevVal)*(A1960-_xlpm.prevDate)/(_xlpm.nextDate-_xlpm.prevDate)
),
IFERROR(
INDEX(B:B, ROW(B1960)-1+MATCH(TRUE,ISNUMBER(B1960:B$10000),0)),
C1959
)
)
)</f>
        <v>0</v>
      </c>
      <c r="F1960" s="18"/>
    </row>
    <row r="1961" spans="3:6" x14ac:dyDescent="0.25">
      <c r="C1961" cm="1">
        <f t="array" ref="C1961">IF(ISNUMBER(B1961),
B1961,
IFERROR(
_xlfn.LET(
_xlpm.prevRow, LOOKUP(2,1/(ISNUMBER(B$1:B1960)),ROW(B$1:B1960)),
_xlpm.nextRow, ROW(B1961)-1+MATCH(TRUE,ISNUMBER(B1961:B$10000),0),
_xlpm.prevVal, INDEX(B:B,_xlpm.prevRow),
_xlpm.nextVal, INDEX(B:B,_xlpm.nextRow),
_xlpm.prevDate, INDEX(A:A,_xlpm.prevRow),
_xlpm.nextDate, INDEX(A:A,_xlpm.nextRow),
_xlpm.prevVal + (_xlpm.nextVal-_xlpm.prevVal)*(A1961-_xlpm.prevDate)/(_xlpm.nextDate-_xlpm.prevDate)
),
IFERROR(
INDEX(B:B, ROW(B1961)-1+MATCH(TRUE,ISNUMBER(B1961:B$10000),0)),
C1960
)
)
)</f>
        <v>0</v>
      </c>
      <c r="F1961" s="18"/>
    </row>
    <row r="1962" spans="3:6" x14ac:dyDescent="0.25">
      <c r="C1962" cm="1">
        <f t="array" ref="C1962">IF(ISNUMBER(B1962),
B1962,
IFERROR(
_xlfn.LET(
_xlpm.prevRow, LOOKUP(2,1/(ISNUMBER(B$1:B1961)),ROW(B$1:B1961)),
_xlpm.nextRow, ROW(B1962)-1+MATCH(TRUE,ISNUMBER(B1962:B$10000),0),
_xlpm.prevVal, INDEX(B:B,_xlpm.prevRow),
_xlpm.nextVal, INDEX(B:B,_xlpm.nextRow),
_xlpm.prevDate, INDEX(A:A,_xlpm.prevRow),
_xlpm.nextDate, INDEX(A:A,_xlpm.nextRow),
_xlpm.prevVal + (_xlpm.nextVal-_xlpm.prevVal)*(A1962-_xlpm.prevDate)/(_xlpm.nextDate-_xlpm.prevDate)
),
IFERROR(
INDEX(B:B, ROW(B1962)-1+MATCH(TRUE,ISNUMBER(B1962:B$10000),0)),
C1961
)
)
)</f>
        <v>0</v>
      </c>
      <c r="F1962" s="18"/>
    </row>
    <row r="1963" spans="3:6" x14ac:dyDescent="0.25">
      <c r="C1963" cm="1">
        <f t="array" ref="C1963">IF(ISNUMBER(B1963),
B1963,
IFERROR(
_xlfn.LET(
_xlpm.prevRow, LOOKUP(2,1/(ISNUMBER(B$1:B1962)),ROW(B$1:B1962)),
_xlpm.nextRow, ROW(B1963)-1+MATCH(TRUE,ISNUMBER(B1963:B$10000),0),
_xlpm.prevVal, INDEX(B:B,_xlpm.prevRow),
_xlpm.nextVal, INDEX(B:B,_xlpm.nextRow),
_xlpm.prevDate, INDEX(A:A,_xlpm.prevRow),
_xlpm.nextDate, INDEX(A:A,_xlpm.nextRow),
_xlpm.prevVal + (_xlpm.nextVal-_xlpm.prevVal)*(A1963-_xlpm.prevDate)/(_xlpm.nextDate-_xlpm.prevDate)
),
IFERROR(
INDEX(B:B, ROW(B1963)-1+MATCH(TRUE,ISNUMBER(B1963:B$10000),0)),
C1962
)
)
)</f>
        <v>0</v>
      </c>
      <c r="F1963" s="18"/>
    </row>
    <row r="1964" spans="3:6" x14ac:dyDescent="0.25">
      <c r="C1964" cm="1">
        <f t="array" ref="C1964">IF(ISNUMBER(B1964),
B1964,
IFERROR(
_xlfn.LET(
_xlpm.prevRow, LOOKUP(2,1/(ISNUMBER(B$1:B1963)),ROW(B$1:B1963)),
_xlpm.nextRow, ROW(B1964)-1+MATCH(TRUE,ISNUMBER(B1964:B$10000),0),
_xlpm.prevVal, INDEX(B:B,_xlpm.prevRow),
_xlpm.nextVal, INDEX(B:B,_xlpm.nextRow),
_xlpm.prevDate, INDEX(A:A,_xlpm.prevRow),
_xlpm.nextDate, INDEX(A:A,_xlpm.nextRow),
_xlpm.prevVal + (_xlpm.nextVal-_xlpm.prevVal)*(A1964-_xlpm.prevDate)/(_xlpm.nextDate-_xlpm.prevDate)
),
IFERROR(
INDEX(B:B, ROW(B1964)-1+MATCH(TRUE,ISNUMBER(B1964:B$10000),0)),
C1963
)
)
)</f>
        <v>0</v>
      </c>
      <c r="F1964" s="18"/>
    </row>
    <row r="1965" spans="3:6" x14ac:dyDescent="0.25">
      <c r="C1965" cm="1">
        <f t="array" ref="C1965">IF(ISNUMBER(B1965),
B1965,
IFERROR(
_xlfn.LET(
_xlpm.prevRow, LOOKUP(2,1/(ISNUMBER(B$1:B1964)),ROW(B$1:B1964)),
_xlpm.nextRow, ROW(B1965)-1+MATCH(TRUE,ISNUMBER(B1965:B$10000),0),
_xlpm.prevVal, INDEX(B:B,_xlpm.prevRow),
_xlpm.nextVal, INDEX(B:B,_xlpm.nextRow),
_xlpm.prevDate, INDEX(A:A,_xlpm.prevRow),
_xlpm.nextDate, INDEX(A:A,_xlpm.nextRow),
_xlpm.prevVal + (_xlpm.nextVal-_xlpm.prevVal)*(A1965-_xlpm.prevDate)/(_xlpm.nextDate-_xlpm.prevDate)
),
IFERROR(
INDEX(B:B, ROW(B1965)-1+MATCH(TRUE,ISNUMBER(B1965:B$10000),0)),
C1964
)
)
)</f>
        <v>0</v>
      </c>
      <c r="F1965" s="18"/>
    </row>
    <row r="1966" spans="3:6" x14ac:dyDescent="0.25">
      <c r="C1966" cm="1">
        <f t="array" ref="C1966">IF(ISNUMBER(B1966),
B1966,
IFERROR(
_xlfn.LET(
_xlpm.prevRow, LOOKUP(2,1/(ISNUMBER(B$1:B1965)),ROW(B$1:B1965)),
_xlpm.nextRow, ROW(B1966)-1+MATCH(TRUE,ISNUMBER(B1966:B$10000),0),
_xlpm.prevVal, INDEX(B:B,_xlpm.prevRow),
_xlpm.nextVal, INDEX(B:B,_xlpm.nextRow),
_xlpm.prevDate, INDEX(A:A,_xlpm.prevRow),
_xlpm.nextDate, INDEX(A:A,_xlpm.nextRow),
_xlpm.prevVal + (_xlpm.nextVal-_xlpm.prevVal)*(A1966-_xlpm.prevDate)/(_xlpm.nextDate-_xlpm.prevDate)
),
IFERROR(
INDEX(B:B, ROW(B1966)-1+MATCH(TRUE,ISNUMBER(B1966:B$10000),0)),
C1965
)
)
)</f>
        <v>0</v>
      </c>
      <c r="F1966" s="18"/>
    </row>
    <row r="1967" spans="3:6" x14ac:dyDescent="0.25">
      <c r="C1967" cm="1">
        <f t="array" ref="C1967">IF(ISNUMBER(B1967),
B1967,
IFERROR(
_xlfn.LET(
_xlpm.prevRow, LOOKUP(2,1/(ISNUMBER(B$1:B1966)),ROW(B$1:B1966)),
_xlpm.nextRow, ROW(B1967)-1+MATCH(TRUE,ISNUMBER(B1967:B$10000),0),
_xlpm.prevVal, INDEX(B:B,_xlpm.prevRow),
_xlpm.nextVal, INDEX(B:B,_xlpm.nextRow),
_xlpm.prevDate, INDEX(A:A,_xlpm.prevRow),
_xlpm.nextDate, INDEX(A:A,_xlpm.nextRow),
_xlpm.prevVal + (_xlpm.nextVal-_xlpm.prevVal)*(A1967-_xlpm.prevDate)/(_xlpm.nextDate-_xlpm.prevDate)
),
IFERROR(
INDEX(B:B, ROW(B1967)-1+MATCH(TRUE,ISNUMBER(B1967:B$10000),0)),
C1966
)
)
)</f>
        <v>0</v>
      </c>
      <c r="F1967" s="18"/>
    </row>
    <row r="1968" spans="3:6" x14ac:dyDescent="0.25">
      <c r="C1968" cm="1">
        <f t="array" ref="C1968">IF(ISNUMBER(B1968),
B1968,
IFERROR(
_xlfn.LET(
_xlpm.prevRow, LOOKUP(2,1/(ISNUMBER(B$1:B1967)),ROW(B$1:B1967)),
_xlpm.nextRow, ROW(B1968)-1+MATCH(TRUE,ISNUMBER(B1968:B$10000),0),
_xlpm.prevVal, INDEX(B:B,_xlpm.prevRow),
_xlpm.nextVal, INDEX(B:B,_xlpm.nextRow),
_xlpm.prevDate, INDEX(A:A,_xlpm.prevRow),
_xlpm.nextDate, INDEX(A:A,_xlpm.nextRow),
_xlpm.prevVal + (_xlpm.nextVal-_xlpm.prevVal)*(A1968-_xlpm.prevDate)/(_xlpm.nextDate-_xlpm.prevDate)
),
IFERROR(
INDEX(B:B, ROW(B1968)-1+MATCH(TRUE,ISNUMBER(B1968:B$10000),0)),
C1967
)
)
)</f>
        <v>0</v>
      </c>
      <c r="F1968" s="18"/>
    </row>
    <row r="1969" spans="3:6" x14ac:dyDescent="0.25">
      <c r="C1969" cm="1">
        <f t="array" ref="C1969">IF(ISNUMBER(B1969),
B1969,
IFERROR(
_xlfn.LET(
_xlpm.prevRow, LOOKUP(2,1/(ISNUMBER(B$1:B1968)),ROW(B$1:B1968)),
_xlpm.nextRow, ROW(B1969)-1+MATCH(TRUE,ISNUMBER(B1969:B$10000),0),
_xlpm.prevVal, INDEX(B:B,_xlpm.prevRow),
_xlpm.nextVal, INDEX(B:B,_xlpm.nextRow),
_xlpm.prevDate, INDEX(A:A,_xlpm.prevRow),
_xlpm.nextDate, INDEX(A:A,_xlpm.nextRow),
_xlpm.prevVal + (_xlpm.nextVal-_xlpm.prevVal)*(A1969-_xlpm.prevDate)/(_xlpm.nextDate-_xlpm.prevDate)
),
IFERROR(
INDEX(B:B, ROW(B1969)-1+MATCH(TRUE,ISNUMBER(B1969:B$10000),0)),
C1968
)
)
)</f>
        <v>0</v>
      </c>
      <c r="F1969" s="18"/>
    </row>
    <row r="1970" spans="3:6" x14ac:dyDescent="0.25">
      <c r="C1970" cm="1">
        <f t="array" ref="C1970">IF(ISNUMBER(B1970),
B1970,
IFERROR(
_xlfn.LET(
_xlpm.prevRow, LOOKUP(2,1/(ISNUMBER(B$1:B1969)),ROW(B$1:B1969)),
_xlpm.nextRow, ROW(B1970)-1+MATCH(TRUE,ISNUMBER(B1970:B$10000),0),
_xlpm.prevVal, INDEX(B:B,_xlpm.prevRow),
_xlpm.nextVal, INDEX(B:B,_xlpm.nextRow),
_xlpm.prevDate, INDEX(A:A,_xlpm.prevRow),
_xlpm.nextDate, INDEX(A:A,_xlpm.nextRow),
_xlpm.prevVal + (_xlpm.nextVal-_xlpm.prevVal)*(A1970-_xlpm.prevDate)/(_xlpm.nextDate-_xlpm.prevDate)
),
IFERROR(
INDEX(B:B, ROW(B1970)-1+MATCH(TRUE,ISNUMBER(B1970:B$10000),0)),
C1969
)
)
)</f>
        <v>0</v>
      </c>
      <c r="F1970" s="18"/>
    </row>
    <row r="1971" spans="3:6" x14ac:dyDescent="0.25">
      <c r="C1971" cm="1">
        <f t="array" ref="C1971">IF(ISNUMBER(B1971),
B1971,
IFERROR(
_xlfn.LET(
_xlpm.prevRow, LOOKUP(2,1/(ISNUMBER(B$1:B1970)),ROW(B$1:B1970)),
_xlpm.nextRow, ROW(B1971)-1+MATCH(TRUE,ISNUMBER(B1971:B$10000),0),
_xlpm.prevVal, INDEX(B:B,_xlpm.prevRow),
_xlpm.nextVal, INDEX(B:B,_xlpm.nextRow),
_xlpm.prevDate, INDEX(A:A,_xlpm.prevRow),
_xlpm.nextDate, INDEX(A:A,_xlpm.nextRow),
_xlpm.prevVal + (_xlpm.nextVal-_xlpm.prevVal)*(A1971-_xlpm.prevDate)/(_xlpm.nextDate-_xlpm.prevDate)
),
IFERROR(
INDEX(B:B, ROW(B1971)-1+MATCH(TRUE,ISNUMBER(B1971:B$10000),0)),
C1970
)
)
)</f>
        <v>0</v>
      </c>
      <c r="F1971" s="18"/>
    </row>
    <row r="1972" spans="3:6" x14ac:dyDescent="0.25">
      <c r="C1972" cm="1">
        <f t="array" ref="C1972">IF(ISNUMBER(B1972),
B1972,
IFERROR(
_xlfn.LET(
_xlpm.prevRow, LOOKUP(2,1/(ISNUMBER(B$1:B1971)),ROW(B$1:B1971)),
_xlpm.nextRow, ROW(B1972)-1+MATCH(TRUE,ISNUMBER(B1972:B$10000),0),
_xlpm.prevVal, INDEX(B:B,_xlpm.prevRow),
_xlpm.nextVal, INDEX(B:B,_xlpm.nextRow),
_xlpm.prevDate, INDEX(A:A,_xlpm.prevRow),
_xlpm.nextDate, INDEX(A:A,_xlpm.nextRow),
_xlpm.prevVal + (_xlpm.nextVal-_xlpm.prevVal)*(A1972-_xlpm.prevDate)/(_xlpm.nextDate-_xlpm.prevDate)
),
IFERROR(
INDEX(B:B, ROW(B1972)-1+MATCH(TRUE,ISNUMBER(B1972:B$10000),0)),
C1971
)
)
)</f>
        <v>0</v>
      </c>
      <c r="F1972" s="18"/>
    </row>
    <row r="1973" spans="3:6" x14ac:dyDescent="0.25">
      <c r="C1973" cm="1">
        <f t="array" ref="C1973">IF(ISNUMBER(B1973),
B1973,
IFERROR(
_xlfn.LET(
_xlpm.prevRow, LOOKUP(2,1/(ISNUMBER(B$1:B1972)),ROW(B$1:B1972)),
_xlpm.nextRow, ROW(B1973)-1+MATCH(TRUE,ISNUMBER(B1973:B$10000),0),
_xlpm.prevVal, INDEX(B:B,_xlpm.prevRow),
_xlpm.nextVal, INDEX(B:B,_xlpm.nextRow),
_xlpm.prevDate, INDEX(A:A,_xlpm.prevRow),
_xlpm.nextDate, INDEX(A:A,_xlpm.nextRow),
_xlpm.prevVal + (_xlpm.nextVal-_xlpm.prevVal)*(A1973-_xlpm.prevDate)/(_xlpm.nextDate-_xlpm.prevDate)
),
IFERROR(
INDEX(B:B, ROW(B1973)-1+MATCH(TRUE,ISNUMBER(B1973:B$10000),0)),
C1972
)
)
)</f>
        <v>0</v>
      </c>
      <c r="F1973" s="18"/>
    </row>
    <row r="1974" spans="3:6" x14ac:dyDescent="0.25">
      <c r="C1974" cm="1">
        <f t="array" ref="C1974">IF(ISNUMBER(B1974),
B1974,
IFERROR(
_xlfn.LET(
_xlpm.prevRow, LOOKUP(2,1/(ISNUMBER(B$1:B1973)),ROW(B$1:B1973)),
_xlpm.nextRow, ROW(B1974)-1+MATCH(TRUE,ISNUMBER(B1974:B$10000),0),
_xlpm.prevVal, INDEX(B:B,_xlpm.prevRow),
_xlpm.nextVal, INDEX(B:B,_xlpm.nextRow),
_xlpm.prevDate, INDEX(A:A,_xlpm.prevRow),
_xlpm.nextDate, INDEX(A:A,_xlpm.nextRow),
_xlpm.prevVal + (_xlpm.nextVal-_xlpm.prevVal)*(A1974-_xlpm.prevDate)/(_xlpm.nextDate-_xlpm.prevDate)
),
IFERROR(
INDEX(B:B, ROW(B1974)-1+MATCH(TRUE,ISNUMBER(B1974:B$10000),0)),
C1973
)
)
)</f>
        <v>0</v>
      </c>
      <c r="F1974" s="18"/>
    </row>
    <row r="1975" spans="3:6" x14ac:dyDescent="0.25">
      <c r="C1975" cm="1">
        <f t="array" ref="C1975">IF(ISNUMBER(B1975),
B1975,
IFERROR(
_xlfn.LET(
_xlpm.prevRow, LOOKUP(2,1/(ISNUMBER(B$1:B1974)),ROW(B$1:B1974)),
_xlpm.nextRow, ROW(B1975)-1+MATCH(TRUE,ISNUMBER(B1975:B$10000),0),
_xlpm.prevVal, INDEX(B:B,_xlpm.prevRow),
_xlpm.nextVal, INDEX(B:B,_xlpm.nextRow),
_xlpm.prevDate, INDEX(A:A,_xlpm.prevRow),
_xlpm.nextDate, INDEX(A:A,_xlpm.nextRow),
_xlpm.prevVal + (_xlpm.nextVal-_xlpm.prevVal)*(A1975-_xlpm.prevDate)/(_xlpm.nextDate-_xlpm.prevDate)
),
IFERROR(
INDEX(B:B, ROW(B1975)-1+MATCH(TRUE,ISNUMBER(B1975:B$10000),0)),
C1974
)
)
)</f>
        <v>0</v>
      </c>
      <c r="F1975" s="18"/>
    </row>
    <row r="1976" spans="3:6" x14ac:dyDescent="0.25">
      <c r="C1976" cm="1">
        <f t="array" ref="C1976">IF(ISNUMBER(B1976),
B1976,
IFERROR(
_xlfn.LET(
_xlpm.prevRow, LOOKUP(2,1/(ISNUMBER(B$1:B1975)),ROW(B$1:B1975)),
_xlpm.nextRow, ROW(B1976)-1+MATCH(TRUE,ISNUMBER(B1976:B$10000),0),
_xlpm.prevVal, INDEX(B:B,_xlpm.prevRow),
_xlpm.nextVal, INDEX(B:B,_xlpm.nextRow),
_xlpm.prevDate, INDEX(A:A,_xlpm.prevRow),
_xlpm.nextDate, INDEX(A:A,_xlpm.nextRow),
_xlpm.prevVal + (_xlpm.nextVal-_xlpm.prevVal)*(A1976-_xlpm.prevDate)/(_xlpm.nextDate-_xlpm.prevDate)
),
IFERROR(
INDEX(B:B, ROW(B1976)-1+MATCH(TRUE,ISNUMBER(B1976:B$10000),0)),
C1975
)
)
)</f>
        <v>0</v>
      </c>
      <c r="F1976" s="18"/>
    </row>
    <row r="1977" spans="3:6" x14ac:dyDescent="0.25">
      <c r="C1977" cm="1">
        <f t="array" ref="C1977">IF(ISNUMBER(B1977),
B1977,
IFERROR(
_xlfn.LET(
_xlpm.prevRow, LOOKUP(2,1/(ISNUMBER(B$1:B1976)),ROW(B$1:B1976)),
_xlpm.nextRow, ROW(B1977)-1+MATCH(TRUE,ISNUMBER(B1977:B$10000),0),
_xlpm.prevVal, INDEX(B:B,_xlpm.prevRow),
_xlpm.nextVal, INDEX(B:B,_xlpm.nextRow),
_xlpm.prevDate, INDEX(A:A,_xlpm.prevRow),
_xlpm.nextDate, INDEX(A:A,_xlpm.nextRow),
_xlpm.prevVal + (_xlpm.nextVal-_xlpm.prevVal)*(A1977-_xlpm.prevDate)/(_xlpm.nextDate-_xlpm.prevDate)
),
IFERROR(
INDEX(B:B, ROW(B1977)-1+MATCH(TRUE,ISNUMBER(B1977:B$10000),0)),
C1976
)
)
)</f>
        <v>0</v>
      </c>
      <c r="F1977" s="18"/>
    </row>
    <row r="1978" spans="3:6" x14ac:dyDescent="0.25">
      <c r="C1978" cm="1">
        <f t="array" ref="C1978">IF(ISNUMBER(B1978),
B1978,
IFERROR(
_xlfn.LET(
_xlpm.prevRow, LOOKUP(2,1/(ISNUMBER(B$1:B1977)),ROW(B$1:B1977)),
_xlpm.nextRow, ROW(B1978)-1+MATCH(TRUE,ISNUMBER(B1978:B$10000),0),
_xlpm.prevVal, INDEX(B:B,_xlpm.prevRow),
_xlpm.nextVal, INDEX(B:B,_xlpm.nextRow),
_xlpm.prevDate, INDEX(A:A,_xlpm.prevRow),
_xlpm.nextDate, INDEX(A:A,_xlpm.nextRow),
_xlpm.prevVal + (_xlpm.nextVal-_xlpm.prevVal)*(A1978-_xlpm.prevDate)/(_xlpm.nextDate-_xlpm.prevDate)
),
IFERROR(
INDEX(B:B, ROW(B1978)-1+MATCH(TRUE,ISNUMBER(B1978:B$10000),0)),
C1977
)
)
)</f>
        <v>0</v>
      </c>
      <c r="F1978" s="18"/>
    </row>
    <row r="1979" spans="3:6" x14ac:dyDescent="0.25">
      <c r="C1979" cm="1">
        <f t="array" ref="C1979">IF(ISNUMBER(B1979),
B1979,
IFERROR(
_xlfn.LET(
_xlpm.prevRow, LOOKUP(2,1/(ISNUMBER(B$1:B1978)),ROW(B$1:B1978)),
_xlpm.nextRow, ROW(B1979)-1+MATCH(TRUE,ISNUMBER(B1979:B$10000),0),
_xlpm.prevVal, INDEX(B:B,_xlpm.prevRow),
_xlpm.nextVal, INDEX(B:B,_xlpm.nextRow),
_xlpm.prevDate, INDEX(A:A,_xlpm.prevRow),
_xlpm.nextDate, INDEX(A:A,_xlpm.nextRow),
_xlpm.prevVal + (_xlpm.nextVal-_xlpm.prevVal)*(A1979-_xlpm.prevDate)/(_xlpm.nextDate-_xlpm.prevDate)
),
IFERROR(
INDEX(B:B, ROW(B1979)-1+MATCH(TRUE,ISNUMBER(B1979:B$10000),0)),
C1978
)
)
)</f>
        <v>0</v>
      </c>
      <c r="F1979" s="18"/>
    </row>
    <row r="1980" spans="3:6" x14ac:dyDescent="0.25">
      <c r="C1980" cm="1">
        <f t="array" ref="C1980">IF(ISNUMBER(B1980),
B1980,
IFERROR(
_xlfn.LET(
_xlpm.prevRow, LOOKUP(2,1/(ISNUMBER(B$1:B1979)),ROW(B$1:B1979)),
_xlpm.nextRow, ROW(B1980)-1+MATCH(TRUE,ISNUMBER(B1980:B$10000),0),
_xlpm.prevVal, INDEX(B:B,_xlpm.prevRow),
_xlpm.nextVal, INDEX(B:B,_xlpm.nextRow),
_xlpm.prevDate, INDEX(A:A,_xlpm.prevRow),
_xlpm.nextDate, INDEX(A:A,_xlpm.nextRow),
_xlpm.prevVal + (_xlpm.nextVal-_xlpm.prevVal)*(A1980-_xlpm.prevDate)/(_xlpm.nextDate-_xlpm.prevDate)
),
IFERROR(
INDEX(B:B, ROW(B1980)-1+MATCH(TRUE,ISNUMBER(B1980:B$10000),0)),
C1979
)
)
)</f>
        <v>0</v>
      </c>
      <c r="F1980" s="18"/>
    </row>
    <row r="1981" spans="3:6" x14ac:dyDescent="0.25">
      <c r="C1981" cm="1">
        <f t="array" ref="C1981">IF(ISNUMBER(B1981),
B1981,
IFERROR(
_xlfn.LET(
_xlpm.prevRow, LOOKUP(2,1/(ISNUMBER(B$1:B1980)),ROW(B$1:B1980)),
_xlpm.nextRow, ROW(B1981)-1+MATCH(TRUE,ISNUMBER(B1981:B$10000),0),
_xlpm.prevVal, INDEX(B:B,_xlpm.prevRow),
_xlpm.nextVal, INDEX(B:B,_xlpm.nextRow),
_xlpm.prevDate, INDEX(A:A,_xlpm.prevRow),
_xlpm.nextDate, INDEX(A:A,_xlpm.nextRow),
_xlpm.prevVal + (_xlpm.nextVal-_xlpm.prevVal)*(A1981-_xlpm.prevDate)/(_xlpm.nextDate-_xlpm.prevDate)
),
IFERROR(
INDEX(B:B, ROW(B1981)-1+MATCH(TRUE,ISNUMBER(B1981:B$10000),0)),
C1980
)
)
)</f>
        <v>0</v>
      </c>
      <c r="F1981" s="18"/>
    </row>
    <row r="1982" spans="3:6" x14ac:dyDescent="0.25">
      <c r="C1982" cm="1">
        <f t="array" ref="C1982">IF(ISNUMBER(B1982),
B1982,
IFERROR(
_xlfn.LET(
_xlpm.prevRow, LOOKUP(2,1/(ISNUMBER(B$1:B1981)),ROW(B$1:B1981)),
_xlpm.nextRow, ROW(B1982)-1+MATCH(TRUE,ISNUMBER(B1982:B$10000),0),
_xlpm.prevVal, INDEX(B:B,_xlpm.prevRow),
_xlpm.nextVal, INDEX(B:B,_xlpm.nextRow),
_xlpm.prevDate, INDEX(A:A,_xlpm.prevRow),
_xlpm.nextDate, INDEX(A:A,_xlpm.nextRow),
_xlpm.prevVal + (_xlpm.nextVal-_xlpm.prevVal)*(A1982-_xlpm.prevDate)/(_xlpm.nextDate-_xlpm.prevDate)
),
IFERROR(
INDEX(B:B, ROW(B1982)-1+MATCH(TRUE,ISNUMBER(B1982:B$10000),0)),
C1981
)
)
)</f>
        <v>0</v>
      </c>
      <c r="F1982" s="18"/>
    </row>
    <row r="1983" spans="3:6" x14ac:dyDescent="0.25">
      <c r="C1983" cm="1">
        <f t="array" ref="C1983">IF(ISNUMBER(B1983),
B1983,
IFERROR(
_xlfn.LET(
_xlpm.prevRow, LOOKUP(2,1/(ISNUMBER(B$1:B1982)),ROW(B$1:B1982)),
_xlpm.nextRow, ROW(B1983)-1+MATCH(TRUE,ISNUMBER(B1983:B$10000),0),
_xlpm.prevVal, INDEX(B:B,_xlpm.prevRow),
_xlpm.nextVal, INDEX(B:B,_xlpm.nextRow),
_xlpm.prevDate, INDEX(A:A,_xlpm.prevRow),
_xlpm.nextDate, INDEX(A:A,_xlpm.nextRow),
_xlpm.prevVal + (_xlpm.nextVal-_xlpm.prevVal)*(A1983-_xlpm.prevDate)/(_xlpm.nextDate-_xlpm.prevDate)
),
IFERROR(
INDEX(B:B, ROW(B1983)-1+MATCH(TRUE,ISNUMBER(B1983:B$10000),0)),
C1982
)
)
)</f>
        <v>0</v>
      </c>
      <c r="F1983" s="18"/>
    </row>
    <row r="1984" spans="3:6" x14ac:dyDescent="0.25">
      <c r="C1984" cm="1">
        <f t="array" ref="C1984">IF(ISNUMBER(B1984),
B1984,
IFERROR(
_xlfn.LET(
_xlpm.prevRow, LOOKUP(2,1/(ISNUMBER(B$1:B1983)),ROW(B$1:B1983)),
_xlpm.nextRow, ROW(B1984)-1+MATCH(TRUE,ISNUMBER(B1984:B$10000),0),
_xlpm.prevVal, INDEX(B:B,_xlpm.prevRow),
_xlpm.nextVal, INDEX(B:B,_xlpm.nextRow),
_xlpm.prevDate, INDEX(A:A,_xlpm.prevRow),
_xlpm.nextDate, INDEX(A:A,_xlpm.nextRow),
_xlpm.prevVal + (_xlpm.nextVal-_xlpm.prevVal)*(A1984-_xlpm.prevDate)/(_xlpm.nextDate-_xlpm.prevDate)
),
IFERROR(
INDEX(B:B, ROW(B1984)-1+MATCH(TRUE,ISNUMBER(B1984:B$10000),0)),
C1983
)
)
)</f>
        <v>0</v>
      </c>
      <c r="F1984" s="18"/>
    </row>
    <row r="1985" spans="3:6" x14ac:dyDescent="0.25">
      <c r="C1985" cm="1">
        <f t="array" ref="C1985">IF(ISNUMBER(B1985),
B1985,
IFERROR(
_xlfn.LET(
_xlpm.prevRow, LOOKUP(2,1/(ISNUMBER(B$1:B1984)),ROW(B$1:B1984)),
_xlpm.nextRow, ROW(B1985)-1+MATCH(TRUE,ISNUMBER(B1985:B$10000),0),
_xlpm.prevVal, INDEX(B:B,_xlpm.prevRow),
_xlpm.nextVal, INDEX(B:B,_xlpm.nextRow),
_xlpm.prevDate, INDEX(A:A,_xlpm.prevRow),
_xlpm.nextDate, INDEX(A:A,_xlpm.nextRow),
_xlpm.prevVal + (_xlpm.nextVal-_xlpm.prevVal)*(A1985-_xlpm.prevDate)/(_xlpm.nextDate-_xlpm.prevDate)
),
IFERROR(
INDEX(B:B, ROW(B1985)-1+MATCH(TRUE,ISNUMBER(B1985:B$10000),0)),
C1984
)
)
)</f>
        <v>0</v>
      </c>
      <c r="F1985" s="18"/>
    </row>
    <row r="1986" spans="3:6" x14ac:dyDescent="0.25">
      <c r="C1986" cm="1">
        <f t="array" ref="C1986">IF(ISNUMBER(B1986),
B1986,
IFERROR(
_xlfn.LET(
_xlpm.prevRow, LOOKUP(2,1/(ISNUMBER(B$1:B1985)),ROW(B$1:B1985)),
_xlpm.nextRow, ROW(B1986)-1+MATCH(TRUE,ISNUMBER(B1986:B$10000),0),
_xlpm.prevVal, INDEX(B:B,_xlpm.prevRow),
_xlpm.nextVal, INDEX(B:B,_xlpm.nextRow),
_xlpm.prevDate, INDEX(A:A,_xlpm.prevRow),
_xlpm.nextDate, INDEX(A:A,_xlpm.nextRow),
_xlpm.prevVal + (_xlpm.nextVal-_xlpm.prevVal)*(A1986-_xlpm.prevDate)/(_xlpm.nextDate-_xlpm.prevDate)
),
IFERROR(
INDEX(B:B, ROW(B1986)-1+MATCH(TRUE,ISNUMBER(B1986:B$10000),0)),
C1985
)
)
)</f>
        <v>0</v>
      </c>
      <c r="F1986" s="18"/>
    </row>
    <row r="1987" spans="3:6" x14ac:dyDescent="0.25">
      <c r="C1987" cm="1">
        <f t="array" ref="C1987">IF(ISNUMBER(B1987),
B1987,
IFERROR(
_xlfn.LET(
_xlpm.prevRow, LOOKUP(2,1/(ISNUMBER(B$1:B1986)),ROW(B$1:B1986)),
_xlpm.nextRow, ROW(B1987)-1+MATCH(TRUE,ISNUMBER(B1987:B$10000),0),
_xlpm.prevVal, INDEX(B:B,_xlpm.prevRow),
_xlpm.nextVal, INDEX(B:B,_xlpm.nextRow),
_xlpm.prevDate, INDEX(A:A,_xlpm.prevRow),
_xlpm.nextDate, INDEX(A:A,_xlpm.nextRow),
_xlpm.prevVal + (_xlpm.nextVal-_xlpm.prevVal)*(A1987-_xlpm.prevDate)/(_xlpm.nextDate-_xlpm.prevDate)
),
IFERROR(
INDEX(B:B, ROW(B1987)-1+MATCH(TRUE,ISNUMBER(B1987:B$10000),0)),
C1986
)
)
)</f>
        <v>0</v>
      </c>
      <c r="F1987" s="18"/>
    </row>
    <row r="1988" spans="3:6" x14ac:dyDescent="0.25">
      <c r="C1988" cm="1">
        <f t="array" ref="C1988">IF(ISNUMBER(B1988),
B1988,
IFERROR(
_xlfn.LET(
_xlpm.prevRow, LOOKUP(2,1/(ISNUMBER(B$1:B1987)),ROW(B$1:B1987)),
_xlpm.nextRow, ROW(B1988)-1+MATCH(TRUE,ISNUMBER(B1988:B$10000),0),
_xlpm.prevVal, INDEX(B:B,_xlpm.prevRow),
_xlpm.nextVal, INDEX(B:B,_xlpm.nextRow),
_xlpm.prevDate, INDEX(A:A,_xlpm.prevRow),
_xlpm.nextDate, INDEX(A:A,_xlpm.nextRow),
_xlpm.prevVal + (_xlpm.nextVal-_xlpm.prevVal)*(A1988-_xlpm.prevDate)/(_xlpm.nextDate-_xlpm.prevDate)
),
IFERROR(
INDEX(B:B, ROW(B1988)-1+MATCH(TRUE,ISNUMBER(B1988:B$10000),0)),
C1987
)
)
)</f>
        <v>0</v>
      </c>
      <c r="F1988" s="18"/>
    </row>
    <row r="1989" spans="3:6" x14ac:dyDescent="0.25">
      <c r="F1989" s="18"/>
    </row>
    <row r="1990" spans="3:6" x14ac:dyDescent="0.25">
      <c r="F1990" s="18"/>
    </row>
    <row r="1991" spans="3:6" x14ac:dyDescent="0.25">
      <c r="F1991" s="18"/>
    </row>
    <row r="1992" spans="3:6" x14ac:dyDescent="0.25">
      <c r="F1992" s="18"/>
    </row>
    <row r="1993" spans="3:6" x14ac:dyDescent="0.25">
      <c r="F1993" s="18"/>
    </row>
    <row r="1994" spans="3:6" x14ac:dyDescent="0.25">
      <c r="F1994" s="18"/>
    </row>
    <row r="1995" spans="3:6" x14ac:dyDescent="0.25">
      <c r="F1995" s="18"/>
    </row>
    <row r="1996" spans="3:6" x14ac:dyDescent="0.25">
      <c r="F1996" s="18"/>
    </row>
    <row r="1997" spans="3:6" x14ac:dyDescent="0.25">
      <c r="F1997" s="18"/>
    </row>
    <row r="1998" spans="3:6" x14ac:dyDescent="0.25">
      <c r="F1998" s="18"/>
    </row>
    <row r="1999" spans="3:6" x14ac:dyDescent="0.25">
      <c r="F1999" s="18"/>
    </row>
    <row r="2000" spans="3:6" x14ac:dyDescent="0.25">
      <c r="F2000" s="18"/>
    </row>
    <row r="2001" spans="6:6" x14ac:dyDescent="0.25">
      <c r="F2001" s="18"/>
    </row>
    <row r="2002" spans="6:6" x14ac:dyDescent="0.25">
      <c r="F2002" s="18"/>
    </row>
    <row r="2003" spans="6:6" x14ac:dyDescent="0.25">
      <c r="F2003" s="18"/>
    </row>
    <row r="2004" spans="6:6" x14ac:dyDescent="0.25">
      <c r="F2004" s="18"/>
    </row>
    <row r="2005" spans="6:6" x14ac:dyDescent="0.25">
      <c r="F2005" s="18"/>
    </row>
    <row r="2006" spans="6:6" x14ac:dyDescent="0.25">
      <c r="F2006" s="18"/>
    </row>
    <row r="2007" spans="6:6" x14ac:dyDescent="0.25">
      <c r="F2007" s="18"/>
    </row>
    <row r="2008" spans="6:6" x14ac:dyDescent="0.25">
      <c r="F2008" s="18"/>
    </row>
    <row r="2009" spans="6:6" x14ac:dyDescent="0.25">
      <c r="F2009" s="18"/>
    </row>
    <row r="2010" spans="6:6" x14ac:dyDescent="0.25">
      <c r="F2010" s="18"/>
    </row>
    <row r="2011" spans="6:6" x14ac:dyDescent="0.25">
      <c r="F2011" s="18"/>
    </row>
    <row r="2012" spans="6:6" x14ac:dyDescent="0.25">
      <c r="F2012" s="18"/>
    </row>
    <row r="2013" spans="6:6" x14ac:dyDescent="0.25">
      <c r="F2013" s="18"/>
    </row>
    <row r="2014" spans="6:6" x14ac:dyDescent="0.25">
      <c r="F2014" s="18"/>
    </row>
    <row r="2015" spans="6:6" x14ac:dyDescent="0.25">
      <c r="F2015" s="18"/>
    </row>
    <row r="2016" spans="6:6" x14ac:dyDescent="0.25">
      <c r="F2016" s="18"/>
    </row>
    <row r="2017" spans="6:6" x14ac:dyDescent="0.25">
      <c r="F2017" s="18"/>
    </row>
    <row r="2018" spans="6:6" x14ac:dyDescent="0.25">
      <c r="F2018" s="18"/>
    </row>
    <row r="2019" spans="6:6" x14ac:dyDescent="0.25">
      <c r="F2019" s="18"/>
    </row>
    <row r="2020" spans="6:6" x14ac:dyDescent="0.25">
      <c r="F2020" s="18"/>
    </row>
    <row r="2021" spans="6:6" x14ac:dyDescent="0.25">
      <c r="F2021" s="18"/>
    </row>
    <row r="2022" spans="6:6" x14ac:dyDescent="0.25">
      <c r="F2022" s="18"/>
    </row>
    <row r="2023" spans="6:6" x14ac:dyDescent="0.25">
      <c r="F2023" s="18"/>
    </row>
    <row r="2024" spans="6:6" x14ac:dyDescent="0.25">
      <c r="F2024" s="18"/>
    </row>
    <row r="2025" spans="6:6" x14ac:dyDescent="0.25">
      <c r="F2025" s="18"/>
    </row>
    <row r="2026" spans="6:6" x14ac:dyDescent="0.25">
      <c r="F2026" s="18"/>
    </row>
    <row r="2027" spans="6:6" x14ac:dyDescent="0.25">
      <c r="F2027" s="18"/>
    </row>
    <row r="2028" spans="6:6" x14ac:dyDescent="0.25">
      <c r="F2028" s="18"/>
    </row>
    <row r="2029" spans="6:6" x14ac:dyDescent="0.25">
      <c r="F2029" s="18"/>
    </row>
    <row r="2030" spans="6:6" x14ac:dyDescent="0.25">
      <c r="F2030" s="18"/>
    </row>
    <row r="2031" spans="6:6" x14ac:dyDescent="0.25">
      <c r="F2031" s="18"/>
    </row>
    <row r="2032" spans="6:6" x14ac:dyDescent="0.25">
      <c r="F2032" s="18"/>
    </row>
    <row r="2033" spans="6:6" x14ac:dyDescent="0.25">
      <c r="F2033" s="18"/>
    </row>
    <row r="2034" spans="6:6" x14ac:dyDescent="0.25">
      <c r="F2034" s="18"/>
    </row>
    <row r="2035" spans="6:6" x14ac:dyDescent="0.25">
      <c r="F2035" s="18"/>
    </row>
    <row r="2036" spans="6:6" x14ac:dyDescent="0.25">
      <c r="F2036" s="18"/>
    </row>
    <row r="2037" spans="6:6" x14ac:dyDescent="0.25">
      <c r="F2037" s="18"/>
    </row>
    <row r="2038" spans="6:6" x14ac:dyDescent="0.25">
      <c r="F2038" s="18"/>
    </row>
    <row r="2039" spans="6:6" x14ac:dyDescent="0.25">
      <c r="F2039" s="18"/>
    </row>
    <row r="2040" spans="6:6" x14ac:dyDescent="0.25">
      <c r="F2040" s="18"/>
    </row>
    <row r="2041" spans="6:6" x14ac:dyDescent="0.25">
      <c r="F2041" s="18"/>
    </row>
    <row r="2042" spans="6:6" x14ac:dyDescent="0.25">
      <c r="F2042" s="18"/>
    </row>
    <row r="2043" spans="6:6" x14ac:dyDescent="0.25">
      <c r="F2043" s="18"/>
    </row>
    <row r="2044" spans="6:6" x14ac:dyDescent="0.25">
      <c r="F2044" s="18"/>
    </row>
    <row r="2045" spans="6:6" x14ac:dyDescent="0.25">
      <c r="F2045" s="18"/>
    </row>
    <row r="2046" spans="6:6" x14ac:dyDescent="0.25">
      <c r="F2046" s="18"/>
    </row>
    <row r="2047" spans="6:6" x14ac:dyDescent="0.25">
      <c r="F2047" s="18"/>
    </row>
    <row r="2048" spans="6:6" x14ac:dyDescent="0.25">
      <c r="F2048" s="18"/>
    </row>
    <row r="2049" spans="6:6" x14ac:dyDescent="0.25">
      <c r="F2049" s="18"/>
    </row>
    <row r="2050" spans="6:6" x14ac:dyDescent="0.25">
      <c r="F2050" s="18"/>
    </row>
    <row r="2051" spans="6:6" x14ac:dyDescent="0.25">
      <c r="F2051" s="18"/>
    </row>
    <row r="2052" spans="6:6" x14ac:dyDescent="0.25">
      <c r="F2052" s="18"/>
    </row>
    <row r="2053" spans="6:6" x14ac:dyDescent="0.25">
      <c r="F2053" s="18"/>
    </row>
    <row r="2054" spans="6:6" x14ac:dyDescent="0.25">
      <c r="F2054" s="18"/>
    </row>
    <row r="2055" spans="6:6" x14ac:dyDescent="0.25">
      <c r="F2055" s="18"/>
    </row>
    <row r="2056" spans="6:6" x14ac:dyDescent="0.25">
      <c r="F2056" s="18"/>
    </row>
    <row r="2057" spans="6:6" x14ac:dyDescent="0.25">
      <c r="F2057" s="18"/>
    </row>
    <row r="2058" spans="6:6" x14ac:dyDescent="0.25">
      <c r="F2058" s="18"/>
    </row>
    <row r="2059" spans="6:6" x14ac:dyDescent="0.25">
      <c r="F2059" s="18"/>
    </row>
    <row r="2060" spans="6:6" x14ac:dyDescent="0.25">
      <c r="F2060" s="18"/>
    </row>
    <row r="2061" spans="6:6" x14ac:dyDescent="0.25">
      <c r="F2061" s="18"/>
    </row>
    <row r="2062" spans="6:6" x14ac:dyDescent="0.25">
      <c r="F2062" s="18"/>
    </row>
    <row r="2063" spans="6:6" x14ac:dyDescent="0.25">
      <c r="F2063" s="18"/>
    </row>
    <row r="2064" spans="6:6" x14ac:dyDescent="0.25">
      <c r="F2064" s="18"/>
    </row>
    <row r="2065" spans="6:6" x14ac:dyDescent="0.25">
      <c r="F2065" s="18"/>
    </row>
    <row r="2066" spans="6:6" x14ac:dyDescent="0.25">
      <c r="F2066" s="18"/>
    </row>
    <row r="2067" spans="6:6" x14ac:dyDescent="0.25">
      <c r="F2067" s="18"/>
    </row>
    <row r="2068" spans="6:6" x14ac:dyDescent="0.25">
      <c r="F2068" s="18"/>
    </row>
    <row r="2069" spans="6:6" x14ac:dyDescent="0.25">
      <c r="F2069" s="18"/>
    </row>
    <row r="2070" spans="6:6" x14ac:dyDescent="0.25">
      <c r="F2070" s="18"/>
    </row>
    <row r="2071" spans="6:6" x14ac:dyDescent="0.25">
      <c r="F2071" s="18"/>
    </row>
    <row r="2072" spans="6:6" x14ac:dyDescent="0.25">
      <c r="F2072" s="18"/>
    </row>
    <row r="2073" spans="6:6" x14ac:dyDescent="0.25">
      <c r="F2073" s="18"/>
    </row>
    <row r="2074" spans="6:6" x14ac:dyDescent="0.25">
      <c r="F2074" s="18"/>
    </row>
    <row r="2075" spans="6:6" x14ac:dyDescent="0.25">
      <c r="F2075" s="18"/>
    </row>
    <row r="2076" spans="6:6" x14ac:dyDescent="0.25">
      <c r="F2076" s="18"/>
    </row>
    <row r="2077" spans="6:6" x14ac:dyDescent="0.25">
      <c r="F2077" s="18"/>
    </row>
    <row r="2078" spans="6:6" x14ac:dyDescent="0.25">
      <c r="F2078" s="18"/>
    </row>
    <row r="2079" spans="6:6" x14ac:dyDescent="0.25">
      <c r="F2079" s="18"/>
    </row>
    <row r="2080" spans="6:6" x14ac:dyDescent="0.25">
      <c r="F2080" s="18"/>
    </row>
    <row r="2081" spans="6:6" x14ac:dyDescent="0.25">
      <c r="F2081" s="18"/>
    </row>
    <row r="2082" spans="6:6" x14ac:dyDescent="0.25">
      <c r="F2082" s="18"/>
    </row>
    <row r="2083" spans="6:6" x14ac:dyDescent="0.25">
      <c r="F2083" s="18"/>
    </row>
    <row r="2084" spans="6:6" x14ac:dyDescent="0.25">
      <c r="F2084" s="18"/>
    </row>
    <row r="2085" spans="6:6" x14ac:dyDescent="0.25">
      <c r="F2085" s="18"/>
    </row>
    <row r="2086" spans="6:6" x14ac:dyDescent="0.25">
      <c r="F2086" s="18"/>
    </row>
    <row r="2087" spans="6:6" x14ac:dyDescent="0.25">
      <c r="F2087" s="18"/>
    </row>
    <row r="2088" spans="6:6" x14ac:dyDescent="0.25">
      <c r="F2088" s="18"/>
    </row>
    <row r="2089" spans="6:6" x14ac:dyDescent="0.25">
      <c r="F2089" s="18"/>
    </row>
    <row r="2090" spans="6:6" x14ac:dyDescent="0.25">
      <c r="F2090" s="18"/>
    </row>
    <row r="2091" spans="6:6" x14ac:dyDescent="0.25">
      <c r="F2091" s="18"/>
    </row>
    <row r="2092" spans="6:6" x14ac:dyDescent="0.25">
      <c r="F2092" s="18"/>
    </row>
    <row r="2093" spans="6:6" x14ac:dyDescent="0.25">
      <c r="F2093" s="18"/>
    </row>
    <row r="2094" spans="6:6" x14ac:dyDescent="0.25">
      <c r="F2094" s="18"/>
    </row>
    <row r="2095" spans="6:6" x14ac:dyDescent="0.25">
      <c r="F2095" s="18"/>
    </row>
    <row r="2096" spans="6:6" x14ac:dyDescent="0.25">
      <c r="F2096" s="18"/>
    </row>
    <row r="2097" spans="6:6" x14ac:dyDescent="0.25">
      <c r="F2097" s="18"/>
    </row>
    <row r="2098" spans="6:6" x14ac:dyDescent="0.25">
      <c r="F2098" s="18"/>
    </row>
    <row r="2099" spans="6:6" x14ac:dyDescent="0.25">
      <c r="F2099" s="18"/>
    </row>
    <row r="2100" spans="6:6" x14ac:dyDescent="0.25">
      <c r="F2100" s="18"/>
    </row>
    <row r="2101" spans="6:6" x14ac:dyDescent="0.25">
      <c r="F2101" s="18"/>
    </row>
    <row r="2102" spans="6:6" x14ac:dyDescent="0.25">
      <c r="F2102" s="18"/>
    </row>
    <row r="2103" spans="6:6" x14ac:dyDescent="0.25">
      <c r="F2103" s="18"/>
    </row>
    <row r="2104" spans="6:6" x14ac:dyDescent="0.25">
      <c r="F2104" s="18"/>
    </row>
    <row r="2105" spans="6:6" x14ac:dyDescent="0.25">
      <c r="F2105" s="18"/>
    </row>
    <row r="2106" spans="6:6" x14ac:dyDescent="0.25">
      <c r="F2106" s="18"/>
    </row>
    <row r="2107" spans="6:6" x14ac:dyDescent="0.25">
      <c r="F2107" s="18"/>
    </row>
    <row r="2108" spans="6:6" x14ac:dyDescent="0.25">
      <c r="F2108" s="18"/>
    </row>
    <row r="2109" spans="6:6" x14ac:dyDescent="0.25">
      <c r="F2109" s="18"/>
    </row>
    <row r="2110" spans="6:6" x14ac:dyDescent="0.25">
      <c r="F2110" s="18"/>
    </row>
    <row r="2111" spans="6:6" x14ac:dyDescent="0.25">
      <c r="F2111" s="18"/>
    </row>
    <row r="2112" spans="6:6" x14ac:dyDescent="0.25">
      <c r="F2112" s="18"/>
    </row>
    <row r="2113" spans="6:6" x14ac:dyDescent="0.25">
      <c r="F2113" s="18"/>
    </row>
    <row r="2114" spans="6:6" x14ac:dyDescent="0.25">
      <c r="F2114" s="18"/>
    </row>
    <row r="2115" spans="6:6" x14ac:dyDescent="0.25">
      <c r="F2115" s="18"/>
    </row>
    <row r="2116" spans="6:6" x14ac:dyDescent="0.25">
      <c r="F2116" s="18"/>
    </row>
    <row r="2117" spans="6:6" x14ac:dyDescent="0.25">
      <c r="F2117" s="18"/>
    </row>
    <row r="2118" spans="6:6" x14ac:dyDescent="0.25">
      <c r="F2118" s="18"/>
    </row>
    <row r="2119" spans="6:6" x14ac:dyDescent="0.25">
      <c r="F2119" s="18"/>
    </row>
    <row r="2120" spans="6:6" x14ac:dyDescent="0.25">
      <c r="F2120" s="18"/>
    </row>
    <row r="2121" spans="6:6" x14ac:dyDescent="0.25">
      <c r="F2121" s="18"/>
    </row>
    <row r="2122" spans="6:6" x14ac:dyDescent="0.25">
      <c r="F2122" s="18"/>
    </row>
    <row r="2123" spans="6:6" x14ac:dyDescent="0.25">
      <c r="F2123" s="18"/>
    </row>
    <row r="2124" spans="6:6" x14ac:dyDescent="0.25">
      <c r="F2124" s="18"/>
    </row>
    <row r="2125" spans="6:6" x14ac:dyDescent="0.25">
      <c r="F2125" s="18"/>
    </row>
    <row r="2126" spans="6:6" x14ac:dyDescent="0.25">
      <c r="F2126" s="18"/>
    </row>
    <row r="2127" spans="6:6" x14ac:dyDescent="0.25">
      <c r="F2127" s="18"/>
    </row>
    <row r="2128" spans="6:6" x14ac:dyDescent="0.25">
      <c r="F2128" s="18"/>
    </row>
    <row r="2129" spans="6:6" x14ac:dyDescent="0.25">
      <c r="F2129" s="18"/>
    </row>
    <row r="2130" spans="6:6" x14ac:dyDescent="0.25">
      <c r="F2130" s="18"/>
    </row>
    <row r="2131" spans="6:6" x14ac:dyDescent="0.25">
      <c r="F2131" s="18"/>
    </row>
    <row r="2132" spans="6:6" x14ac:dyDescent="0.25">
      <c r="F2132" s="18"/>
    </row>
    <row r="2133" spans="6:6" x14ac:dyDescent="0.25">
      <c r="F2133" s="18"/>
    </row>
    <row r="2134" spans="6:6" x14ac:dyDescent="0.25">
      <c r="F2134" s="18"/>
    </row>
    <row r="2135" spans="6:6" x14ac:dyDescent="0.25">
      <c r="F2135" s="18"/>
    </row>
    <row r="2136" spans="6:6" x14ac:dyDescent="0.25">
      <c r="F2136" s="18"/>
    </row>
    <row r="2137" spans="6:6" x14ac:dyDescent="0.25">
      <c r="F2137" s="18"/>
    </row>
    <row r="2138" spans="6:6" x14ac:dyDescent="0.25">
      <c r="F2138" s="18"/>
    </row>
    <row r="2139" spans="6:6" x14ac:dyDescent="0.25">
      <c r="F2139" s="18"/>
    </row>
    <row r="2140" spans="6:6" x14ac:dyDescent="0.25">
      <c r="F2140" s="18"/>
    </row>
    <row r="2141" spans="6:6" x14ac:dyDescent="0.25">
      <c r="F2141" s="18"/>
    </row>
    <row r="2142" spans="6:6" x14ac:dyDescent="0.25">
      <c r="F2142" s="18"/>
    </row>
    <row r="2143" spans="6:6" x14ac:dyDescent="0.25">
      <c r="F2143" s="18"/>
    </row>
    <row r="2144" spans="6:6" x14ac:dyDescent="0.25">
      <c r="F2144" s="18"/>
    </row>
    <row r="2145" spans="6:6" x14ac:dyDescent="0.25">
      <c r="F2145" s="18"/>
    </row>
    <row r="2146" spans="6:6" x14ac:dyDescent="0.25">
      <c r="F2146" s="18"/>
    </row>
    <row r="2147" spans="6:6" x14ac:dyDescent="0.25">
      <c r="F2147" s="18"/>
    </row>
    <row r="2148" spans="6:6" x14ac:dyDescent="0.25">
      <c r="F2148" s="18"/>
    </row>
    <row r="2149" spans="6:6" x14ac:dyDescent="0.25">
      <c r="F2149" s="18"/>
    </row>
    <row r="2150" spans="6:6" x14ac:dyDescent="0.25">
      <c r="F2150" s="18"/>
    </row>
    <row r="2151" spans="6:6" x14ac:dyDescent="0.25">
      <c r="F2151" s="18"/>
    </row>
    <row r="2152" spans="6:6" x14ac:dyDescent="0.25">
      <c r="F2152" s="18"/>
    </row>
    <row r="2153" spans="6:6" x14ac:dyDescent="0.25">
      <c r="F2153" s="18"/>
    </row>
    <row r="2154" spans="6:6" x14ac:dyDescent="0.25">
      <c r="F2154" s="18"/>
    </row>
    <row r="2155" spans="6:6" x14ac:dyDescent="0.25">
      <c r="F2155" s="18"/>
    </row>
    <row r="2156" spans="6:6" x14ac:dyDescent="0.25">
      <c r="F2156" s="18"/>
    </row>
    <row r="2157" spans="6:6" x14ac:dyDescent="0.25">
      <c r="F2157" s="18"/>
    </row>
    <row r="2158" spans="6:6" x14ac:dyDescent="0.25">
      <c r="F2158" s="18"/>
    </row>
    <row r="2159" spans="6:6" x14ac:dyDescent="0.25">
      <c r="F2159" s="18"/>
    </row>
    <row r="2160" spans="6:6" x14ac:dyDescent="0.25">
      <c r="F2160" s="18"/>
    </row>
    <row r="2161" spans="6:6" x14ac:dyDescent="0.25">
      <c r="F2161" s="18"/>
    </row>
    <row r="2162" spans="6:6" x14ac:dyDescent="0.25">
      <c r="F2162" s="18"/>
    </row>
    <row r="2163" spans="6:6" x14ac:dyDescent="0.25">
      <c r="F2163" s="18"/>
    </row>
    <row r="2164" spans="6:6" x14ac:dyDescent="0.25">
      <c r="F2164" s="18"/>
    </row>
    <row r="2165" spans="6:6" x14ac:dyDescent="0.25">
      <c r="F2165" s="18"/>
    </row>
    <row r="2166" spans="6:6" x14ac:dyDescent="0.25">
      <c r="F2166" s="18"/>
    </row>
    <row r="2167" spans="6:6" x14ac:dyDescent="0.25">
      <c r="F2167" s="18"/>
    </row>
    <row r="2168" spans="6:6" x14ac:dyDescent="0.25">
      <c r="F2168" s="18"/>
    </row>
    <row r="2169" spans="6:6" x14ac:dyDescent="0.25">
      <c r="F2169" s="18"/>
    </row>
    <row r="2170" spans="6:6" x14ac:dyDescent="0.25">
      <c r="F2170" s="18"/>
    </row>
    <row r="2171" spans="6:6" x14ac:dyDescent="0.25">
      <c r="F2171" s="18"/>
    </row>
    <row r="2172" spans="6:6" x14ac:dyDescent="0.25">
      <c r="F2172" s="18"/>
    </row>
    <row r="2173" spans="6:6" x14ac:dyDescent="0.25">
      <c r="F2173" s="18"/>
    </row>
    <row r="2174" spans="6:6" x14ac:dyDescent="0.25">
      <c r="F2174" s="18"/>
    </row>
    <row r="2175" spans="6:6" x14ac:dyDescent="0.25">
      <c r="F2175" s="18"/>
    </row>
    <row r="2176" spans="6:6" x14ac:dyDescent="0.25">
      <c r="F2176" s="18"/>
    </row>
    <row r="2177" spans="6:6" x14ac:dyDescent="0.25">
      <c r="F2177" s="18"/>
    </row>
    <row r="2178" spans="6:6" x14ac:dyDescent="0.25">
      <c r="F2178" s="18"/>
    </row>
    <row r="2179" spans="6:6" x14ac:dyDescent="0.25">
      <c r="F2179" s="18"/>
    </row>
    <row r="2180" spans="6:6" x14ac:dyDescent="0.25">
      <c r="F2180" s="18"/>
    </row>
    <row r="2181" spans="6:6" x14ac:dyDescent="0.25">
      <c r="F2181" s="18"/>
    </row>
    <row r="2182" spans="6:6" x14ac:dyDescent="0.25">
      <c r="F2182" s="18"/>
    </row>
    <row r="2183" spans="6:6" x14ac:dyDescent="0.25">
      <c r="F2183" s="18"/>
    </row>
    <row r="2184" spans="6:6" x14ac:dyDescent="0.25">
      <c r="F2184" s="18"/>
    </row>
    <row r="2185" spans="6:6" x14ac:dyDescent="0.25">
      <c r="F2185" s="18"/>
    </row>
    <row r="2186" spans="6:6" x14ac:dyDescent="0.25">
      <c r="F2186" s="18"/>
    </row>
    <row r="2187" spans="6:6" x14ac:dyDescent="0.25">
      <c r="F2187" s="18"/>
    </row>
    <row r="2188" spans="6:6" x14ac:dyDescent="0.25">
      <c r="F2188" s="18"/>
    </row>
    <row r="2189" spans="6:6" x14ac:dyDescent="0.25">
      <c r="F2189" s="18"/>
    </row>
    <row r="2190" spans="6:6" x14ac:dyDescent="0.25">
      <c r="F2190" s="18"/>
    </row>
    <row r="2191" spans="6:6" x14ac:dyDescent="0.25">
      <c r="F2191" s="18"/>
    </row>
    <row r="2192" spans="6:6" x14ac:dyDescent="0.25">
      <c r="F2192" s="18"/>
    </row>
    <row r="2193" spans="6:6" x14ac:dyDescent="0.25">
      <c r="F2193" s="18"/>
    </row>
    <row r="2194" spans="6:6" x14ac:dyDescent="0.25">
      <c r="F2194" s="18"/>
    </row>
    <row r="2195" spans="6:6" x14ac:dyDescent="0.25">
      <c r="F2195" s="18"/>
    </row>
    <row r="2196" spans="6:6" x14ac:dyDescent="0.25">
      <c r="F2196" s="18"/>
    </row>
    <row r="2197" spans="6:6" x14ac:dyDescent="0.25">
      <c r="F2197" s="18"/>
    </row>
    <row r="2198" spans="6:6" x14ac:dyDescent="0.25">
      <c r="F2198" s="18"/>
    </row>
    <row r="2199" spans="6:6" x14ac:dyDescent="0.25">
      <c r="F2199" s="18"/>
    </row>
    <row r="2200" spans="6:6" x14ac:dyDescent="0.25">
      <c r="F2200" s="18"/>
    </row>
    <row r="2201" spans="6:6" x14ac:dyDescent="0.25">
      <c r="F2201" s="18"/>
    </row>
    <row r="2202" spans="6:6" x14ac:dyDescent="0.25">
      <c r="F2202" s="18"/>
    </row>
    <row r="2203" spans="6:6" x14ac:dyDescent="0.25">
      <c r="F2203" s="18"/>
    </row>
    <row r="2204" spans="6:6" x14ac:dyDescent="0.25">
      <c r="F2204" s="18"/>
    </row>
    <row r="2205" spans="6:6" x14ac:dyDescent="0.25">
      <c r="F2205" s="18"/>
    </row>
    <row r="2206" spans="6:6" x14ac:dyDescent="0.25">
      <c r="F2206" s="18"/>
    </row>
    <row r="2207" spans="6:6" x14ac:dyDescent="0.25">
      <c r="F2207" s="18"/>
    </row>
    <row r="2208" spans="6:6" x14ac:dyDescent="0.25">
      <c r="F2208" s="18"/>
    </row>
    <row r="2209" spans="6:6" x14ac:dyDescent="0.25">
      <c r="F2209" s="18"/>
    </row>
    <row r="2210" spans="6:6" x14ac:dyDescent="0.25">
      <c r="F2210" s="18"/>
    </row>
    <row r="2211" spans="6:6" x14ac:dyDescent="0.25">
      <c r="F2211" s="18"/>
    </row>
    <row r="2212" spans="6:6" x14ac:dyDescent="0.25">
      <c r="F2212" s="18"/>
    </row>
    <row r="2213" spans="6:6" x14ac:dyDescent="0.25">
      <c r="F2213" s="18"/>
    </row>
    <row r="2214" spans="6:6" x14ac:dyDescent="0.25">
      <c r="F2214" s="18"/>
    </row>
    <row r="2215" spans="6:6" x14ac:dyDescent="0.25">
      <c r="F2215" s="18"/>
    </row>
    <row r="2216" spans="6:6" x14ac:dyDescent="0.25">
      <c r="F2216" s="18"/>
    </row>
    <row r="2217" spans="6:6" x14ac:dyDescent="0.25">
      <c r="F2217" s="18"/>
    </row>
    <row r="2218" spans="6:6" x14ac:dyDescent="0.25">
      <c r="F2218" s="18"/>
    </row>
    <row r="2219" spans="6:6" x14ac:dyDescent="0.25">
      <c r="F2219" s="18"/>
    </row>
    <row r="2220" spans="6:6" x14ac:dyDescent="0.25">
      <c r="F2220" s="18"/>
    </row>
    <row r="2221" spans="6:6" x14ac:dyDescent="0.25">
      <c r="F2221" s="18"/>
    </row>
    <row r="2222" spans="6:6" x14ac:dyDescent="0.25">
      <c r="F2222" s="18"/>
    </row>
    <row r="2223" spans="6:6" x14ac:dyDescent="0.25">
      <c r="F2223" s="18"/>
    </row>
    <row r="2224" spans="6:6" x14ac:dyDescent="0.25">
      <c r="F2224" s="18"/>
    </row>
    <row r="2225" spans="6:6" x14ac:dyDescent="0.25">
      <c r="F2225" s="18"/>
    </row>
    <row r="2226" spans="6:6" x14ac:dyDescent="0.25">
      <c r="F2226" s="18"/>
    </row>
    <row r="2227" spans="6:6" x14ac:dyDescent="0.25">
      <c r="F2227" s="18"/>
    </row>
    <row r="2228" spans="6:6" x14ac:dyDescent="0.25">
      <c r="F2228" s="18"/>
    </row>
    <row r="2229" spans="6:6" x14ac:dyDescent="0.25">
      <c r="F2229" s="18"/>
    </row>
    <row r="2230" spans="6:6" x14ac:dyDescent="0.25">
      <c r="F2230" s="18"/>
    </row>
    <row r="2231" spans="6:6" x14ac:dyDescent="0.25">
      <c r="F2231" s="18"/>
    </row>
    <row r="2232" spans="6:6" x14ac:dyDescent="0.25">
      <c r="F2232" s="18"/>
    </row>
    <row r="2233" spans="6:6" x14ac:dyDescent="0.25">
      <c r="F2233" s="18"/>
    </row>
    <row r="2234" spans="6:6" x14ac:dyDescent="0.25">
      <c r="F2234" s="18"/>
    </row>
    <row r="2235" spans="6:6" x14ac:dyDescent="0.25">
      <c r="F2235" s="18"/>
    </row>
    <row r="2236" spans="6:6" x14ac:dyDescent="0.25">
      <c r="F2236" s="18"/>
    </row>
    <row r="2237" spans="6:6" x14ac:dyDescent="0.25">
      <c r="F2237" s="18"/>
    </row>
    <row r="2238" spans="6:6" x14ac:dyDescent="0.25">
      <c r="F2238" s="18"/>
    </row>
    <row r="2239" spans="6:6" x14ac:dyDescent="0.25">
      <c r="F2239" s="18"/>
    </row>
    <row r="2240" spans="6:6" x14ac:dyDescent="0.25">
      <c r="F2240" s="18"/>
    </row>
    <row r="2241" spans="6:6" x14ac:dyDescent="0.25">
      <c r="F2241" s="18"/>
    </row>
    <row r="2242" spans="6:6" x14ac:dyDescent="0.25">
      <c r="F2242" s="18"/>
    </row>
    <row r="2243" spans="6:6" x14ac:dyDescent="0.25">
      <c r="F2243" s="18"/>
    </row>
    <row r="2244" spans="6:6" x14ac:dyDescent="0.25">
      <c r="F2244" s="18"/>
    </row>
    <row r="2245" spans="6:6" x14ac:dyDescent="0.25">
      <c r="F2245" s="18"/>
    </row>
    <row r="2246" spans="6:6" x14ac:dyDescent="0.25">
      <c r="F2246" s="18"/>
    </row>
    <row r="2247" spans="6:6" x14ac:dyDescent="0.25">
      <c r="F2247" s="18"/>
    </row>
    <row r="2248" spans="6:6" x14ac:dyDescent="0.25">
      <c r="F2248" s="18"/>
    </row>
    <row r="2249" spans="6:6" x14ac:dyDescent="0.25">
      <c r="F2249" s="18"/>
    </row>
    <row r="2250" spans="6:6" x14ac:dyDescent="0.25">
      <c r="F2250" s="18"/>
    </row>
    <row r="2251" spans="6:6" x14ac:dyDescent="0.25">
      <c r="F2251" s="18"/>
    </row>
    <row r="2252" spans="6:6" x14ac:dyDescent="0.25">
      <c r="F2252" s="18"/>
    </row>
    <row r="2253" spans="6:6" x14ac:dyDescent="0.25">
      <c r="F2253" s="18"/>
    </row>
    <row r="2254" spans="6:6" x14ac:dyDescent="0.25">
      <c r="F2254" s="18"/>
    </row>
    <row r="2255" spans="6:6" x14ac:dyDescent="0.25">
      <c r="F2255" s="18"/>
    </row>
    <row r="2256" spans="6:6" x14ac:dyDescent="0.25">
      <c r="F2256" s="18"/>
    </row>
    <row r="2257" spans="6:6" x14ac:dyDescent="0.25">
      <c r="F2257" s="18"/>
    </row>
    <row r="2258" spans="6:6" x14ac:dyDescent="0.25">
      <c r="F2258" s="18"/>
    </row>
    <row r="2259" spans="6:6" x14ac:dyDescent="0.25">
      <c r="F2259" s="18"/>
    </row>
    <row r="2260" spans="6:6" x14ac:dyDescent="0.25">
      <c r="F2260" s="18"/>
    </row>
    <row r="2261" spans="6:6" x14ac:dyDescent="0.25">
      <c r="F2261" s="18"/>
    </row>
    <row r="2262" spans="6:6" x14ac:dyDescent="0.25">
      <c r="F2262" s="18"/>
    </row>
    <row r="2263" spans="6:6" x14ac:dyDescent="0.25">
      <c r="F2263" s="18"/>
    </row>
    <row r="2264" spans="6:6" x14ac:dyDescent="0.25">
      <c r="F2264" s="18"/>
    </row>
    <row r="2265" spans="6:6" x14ac:dyDescent="0.25">
      <c r="F2265" s="18"/>
    </row>
    <row r="2266" spans="6:6" x14ac:dyDescent="0.25">
      <c r="F2266" s="18"/>
    </row>
    <row r="2267" spans="6:6" x14ac:dyDescent="0.25">
      <c r="F2267" s="18"/>
    </row>
    <row r="2268" spans="6:6" x14ac:dyDescent="0.25">
      <c r="F2268" s="18"/>
    </row>
    <row r="2269" spans="6:6" x14ac:dyDescent="0.25">
      <c r="F2269" s="18"/>
    </row>
    <row r="2270" spans="6:6" x14ac:dyDescent="0.25">
      <c r="F2270" s="18"/>
    </row>
    <row r="2271" spans="6:6" x14ac:dyDescent="0.25">
      <c r="F2271" s="18"/>
    </row>
    <row r="2272" spans="6:6" x14ac:dyDescent="0.25">
      <c r="F2272" s="18"/>
    </row>
    <row r="2273" spans="6:6" x14ac:dyDescent="0.25">
      <c r="F2273" s="18"/>
    </row>
    <row r="2274" spans="6:6" x14ac:dyDescent="0.25">
      <c r="F2274" s="18"/>
    </row>
    <row r="2275" spans="6:6" x14ac:dyDescent="0.25">
      <c r="F2275" s="18"/>
    </row>
    <row r="2276" spans="6:6" x14ac:dyDescent="0.25">
      <c r="F2276" s="18"/>
    </row>
    <row r="2277" spans="6:6" x14ac:dyDescent="0.25">
      <c r="F2277" s="18"/>
    </row>
    <row r="2278" spans="6:6" x14ac:dyDescent="0.25">
      <c r="F2278" s="18"/>
    </row>
    <row r="2279" spans="6:6" x14ac:dyDescent="0.25">
      <c r="F2279" s="18"/>
    </row>
    <row r="2280" spans="6:6" x14ac:dyDescent="0.25">
      <c r="F2280" s="18"/>
    </row>
    <row r="2281" spans="6:6" x14ac:dyDescent="0.25">
      <c r="F2281" s="18"/>
    </row>
    <row r="2282" spans="6:6" x14ac:dyDescent="0.25">
      <c r="F2282" s="18"/>
    </row>
    <row r="2283" spans="6:6" x14ac:dyDescent="0.25">
      <c r="F2283" s="18"/>
    </row>
    <row r="2284" spans="6:6" x14ac:dyDescent="0.25">
      <c r="F2284" s="18"/>
    </row>
    <row r="2285" spans="6:6" x14ac:dyDescent="0.25">
      <c r="F2285" s="18"/>
    </row>
    <row r="2286" spans="6:6" x14ac:dyDescent="0.25">
      <c r="F2286" s="18"/>
    </row>
    <row r="2287" spans="6:6" x14ac:dyDescent="0.25">
      <c r="F2287" s="18"/>
    </row>
    <row r="2288" spans="6:6" x14ac:dyDescent="0.25">
      <c r="F2288" s="18"/>
    </row>
    <row r="2289" spans="6:6" x14ac:dyDescent="0.25">
      <c r="F2289" s="18"/>
    </row>
    <row r="2290" spans="6:6" x14ac:dyDescent="0.25">
      <c r="F2290" s="18"/>
    </row>
    <row r="2291" spans="6:6" x14ac:dyDescent="0.25">
      <c r="F2291" s="18"/>
    </row>
    <row r="2292" spans="6:6" x14ac:dyDescent="0.25">
      <c r="F2292" s="18"/>
    </row>
    <row r="2293" spans="6:6" x14ac:dyDescent="0.25">
      <c r="F2293" s="18"/>
    </row>
    <row r="2294" spans="6:6" x14ac:dyDescent="0.25">
      <c r="F2294" s="18"/>
    </row>
    <row r="2295" spans="6:6" x14ac:dyDescent="0.25">
      <c r="F2295" s="18"/>
    </row>
    <row r="2296" spans="6:6" x14ac:dyDescent="0.25">
      <c r="F2296" s="18"/>
    </row>
    <row r="2297" spans="6:6" x14ac:dyDescent="0.25">
      <c r="F2297" s="18"/>
    </row>
    <row r="2298" spans="6:6" x14ac:dyDescent="0.25">
      <c r="F2298" s="18"/>
    </row>
    <row r="2299" spans="6:6" x14ac:dyDescent="0.25">
      <c r="F2299" s="18"/>
    </row>
    <row r="2300" spans="6:6" x14ac:dyDescent="0.25">
      <c r="F2300" s="18"/>
    </row>
    <row r="2301" spans="6:6" x14ac:dyDescent="0.25">
      <c r="F2301" s="18"/>
    </row>
    <row r="2302" spans="6:6" x14ac:dyDescent="0.25">
      <c r="F2302" s="18"/>
    </row>
    <row r="2303" spans="6:6" x14ac:dyDescent="0.25">
      <c r="F2303" s="18"/>
    </row>
    <row r="2304" spans="6:6" x14ac:dyDescent="0.25">
      <c r="F2304" s="18"/>
    </row>
    <row r="2305" spans="6:6" x14ac:dyDescent="0.25">
      <c r="F2305" s="18"/>
    </row>
    <row r="2306" spans="6:6" x14ac:dyDescent="0.25">
      <c r="F2306" s="18"/>
    </row>
    <row r="2307" spans="6:6" x14ac:dyDescent="0.25">
      <c r="F2307" s="18"/>
    </row>
    <row r="2308" spans="6:6" x14ac:dyDescent="0.25">
      <c r="F2308" s="18"/>
    </row>
    <row r="2309" spans="6:6" x14ac:dyDescent="0.25">
      <c r="F2309" s="18"/>
    </row>
    <row r="2310" spans="6:6" x14ac:dyDescent="0.25">
      <c r="F2310" s="18"/>
    </row>
    <row r="2311" spans="6:6" x14ac:dyDescent="0.25">
      <c r="F2311" s="18"/>
    </row>
    <row r="2312" spans="6:6" x14ac:dyDescent="0.25">
      <c r="F2312" s="18"/>
    </row>
    <row r="2313" spans="6:6" x14ac:dyDescent="0.25">
      <c r="F2313" s="18"/>
    </row>
    <row r="2314" spans="6:6" x14ac:dyDescent="0.25">
      <c r="F2314" s="18"/>
    </row>
    <row r="2315" spans="6:6" x14ac:dyDescent="0.25">
      <c r="F2315" s="18"/>
    </row>
    <row r="2316" spans="6:6" x14ac:dyDescent="0.25">
      <c r="F2316" s="18"/>
    </row>
    <row r="2317" spans="6:6" x14ac:dyDescent="0.25">
      <c r="F2317" s="18"/>
    </row>
    <row r="2318" spans="6:6" x14ac:dyDescent="0.25">
      <c r="F2318" s="18"/>
    </row>
    <row r="2319" spans="6:6" x14ac:dyDescent="0.25">
      <c r="F2319" s="18"/>
    </row>
    <row r="2320" spans="6:6" x14ac:dyDescent="0.25">
      <c r="F2320" s="18"/>
    </row>
    <row r="2321" spans="6:6" x14ac:dyDescent="0.25">
      <c r="F2321" s="18"/>
    </row>
    <row r="2322" spans="6:6" x14ac:dyDescent="0.25">
      <c r="F2322" s="18"/>
    </row>
    <row r="2323" spans="6:6" x14ac:dyDescent="0.25">
      <c r="F2323" s="18"/>
    </row>
    <row r="2324" spans="6:6" x14ac:dyDescent="0.25">
      <c r="F2324" s="18"/>
    </row>
    <row r="2325" spans="6:6" x14ac:dyDescent="0.25">
      <c r="F2325" s="18"/>
    </row>
    <row r="2326" spans="6:6" x14ac:dyDescent="0.25">
      <c r="F2326" s="18"/>
    </row>
    <row r="2327" spans="6:6" x14ac:dyDescent="0.25">
      <c r="F2327" s="18"/>
    </row>
    <row r="2328" spans="6:6" x14ac:dyDescent="0.25">
      <c r="F2328" s="18"/>
    </row>
    <row r="2329" spans="6:6" x14ac:dyDescent="0.25">
      <c r="F2329" s="18"/>
    </row>
    <row r="2330" spans="6:6" x14ac:dyDescent="0.25">
      <c r="F2330" s="18"/>
    </row>
    <row r="2331" spans="6:6" x14ac:dyDescent="0.25">
      <c r="F2331" s="18"/>
    </row>
    <row r="2332" spans="6:6" x14ac:dyDescent="0.25">
      <c r="F2332" s="18"/>
    </row>
    <row r="2333" spans="6:6" x14ac:dyDescent="0.25">
      <c r="F2333" s="18"/>
    </row>
    <row r="2334" spans="6:6" x14ac:dyDescent="0.25">
      <c r="F2334" s="18"/>
    </row>
    <row r="2335" spans="6:6" x14ac:dyDescent="0.25">
      <c r="F2335" s="18"/>
    </row>
    <row r="2336" spans="6:6" x14ac:dyDescent="0.25">
      <c r="F2336" s="18"/>
    </row>
    <row r="2337" spans="6:6" x14ac:dyDescent="0.25">
      <c r="F2337" s="18"/>
    </row>
    <row r="2338" spans="6:6" x14ac:dyDescent="0.25">
      <c r="F2338" s="18"/>
    </row>
    <row r="2339" spans="6:6" x14ac:dyDescent="0.25">
      <c r="F2339" s="18"/>
    </row>
    <row r="2340" spans="6:6" x14ac:dyDescent="0.25">
      <c r="F2340" s="18"/>
    </row>
    <row r="2341" spans="6:6" x14ac:dyDescent="0.25">
      <c r="F2341" s="18"/>
    </row>
    <row r="2342" spans="6:6" x14ac:dyDescent="0.25">
      <c r="F2342" s="18"/>
    </row>
    <row r="2343" spans="6:6" x14ac:dyDescent="0.25">
      <c r="F2343" s="18"/>
    </row>
    <row r="2344" spans="6:6" x14ac:dyDescent="0.25">
      <c r="F2344" s="18"/>
    </row>
    <row r="2345" spans="6:6" x14ac:dyDescent="0.25">
      <c r="F2345" s="18"/>
    </row>
    <row r="2346" spans="6:6" x14ac:dyDescent="0.25">
      <c r="F2346" s="18"/>
    </row>
    <row r="2347" spans="6:6" x14ac:dyDescent="0.25">
      <c r="F2347" s="18"/>
    </row>
    <row r="2348" spans="6:6" x14ac:dyDescent="0.25">
      <c r="F2348" s="18"/>
    </row>
    <row r="2349" spans="6:6" x14ac:dyDescent="0.25">
      <c r="F2349" s="18"/>
    </row>
    <row r="2350" spans="6:6" x14ac:dyDescent="0.25">
      <c r="F2350" s="18"/>
    </row>
    <row r="2351" spans="6:6" x14ac:dyDescent="0.25">
      <c r="F2351" s="18"/>
    </row>
    <row r="2352" spans="6:6" x14ac:dyDescent="0.25">
      <c r="F2352" s="18"/>
    </row>
    <row r="2353" spans="6:6" x14ac:dyDescent="0.25">
      <c r="F2353" s="18"/>
    </row>
    <row r="2354" spans="6:6" x14ac:dyDescent="0.25">
      <c r="F2354" s="18"/>
    </row>
    <row r="2355" spans="6:6" x14ac:dyDescent="0.25">
      <c r="F2355" s="18"/>
    </row>
    <row r="2356" spans="6:6" x14ac:dyDescent="0.25">
      <c r="F2356" s="18"/>
    </row>
    <row r="2357" spans="6:6" x14ac:dyDescent="0.25">
      <c r="F2357" s="18"/>
    </row>
    <row r="2358" spans="6:6" x14ac:dyDescent="0.25">
      <c r="F2358" s="18"/>
    </row>
    <row r="2359" spans="6:6" x14ac:dyDescent="0.25">
      <c r="F2359" s="18"/>
    </row>
    <row r="2360" spans="6:6" x14ac:dyDescent="0.25">
      <c r="F2360" s="18"/>
    </row>
    <row r="2361" spans="6:6" x14ac:dyDescent="0.25">
      <c r="F2361" s="18"/>
    </row>
    <row r="2362" spans="6:6" x14ac:dyDescent="0.25">
      <c r="F2362" s="18"/>
    </row>
    <row r="2363" spans="6:6" x14ac:dyDescent="0.25">
      <c r="F2363" s="18"/>
    </row>
    <row r="2364" spans="6:6" x14ac:dyDescent="0.25">
      <c r="F2364" s="18"/>
    </row>
    <row r="2365" spans="6:6" x14ac:dyDescent="0.25">
      <c r="F2365" s="18"/>
    </row>
    <row r="2366" spans="6:6" x14ac:dyDescent="0.25">
      <c r="F2366" s="18"/>
    </row>
    <row r="2367" spans="6:6" x14ac:dyDescent="0.25">
      <c r="F2367" s="18"/>
    </row>
    <row r="2368" spans="6:6" x14ac:dyDescent="0.25">
      <c r="F2368" s="18"/>
    </row>
    <row r="2369" spans="6:6" x14ac:dyDescent="0.25">
      <c r="F2369" s="18"/>
    </row>
    <row r="2370" spans="6:6" x14ac:dyDescent="0.25">
      <c r="F2370" s="18"/>
    </row>
    <row r="2371" spans="6:6" x14ac:dyDescent="0.25">
      <c r="F2371" s="18"/>
    </row>
    <row r="2372" spans="6:6" x14ac:dyDescent="0.25">
      <c r="F2372" s="18"/>
    </row>
    <row r="2373" spans="6:6" x14ac:dyDescent="0.25">
      <c r="F2373" s="18"/>
    </row>
    <row r="2374" spans="6:6" x14ac:dyDescent="0.25">
      <c r="F2374" s="18"/>
    </row>
    <row r="2375" spans="6:6" x14ac:dyDescent="0.25">
      <c r="F2375" s="18"/>
    </row>
    <row r="2376" spans="6:6" x14ac:dyDescent="0.25">
      <c r="F2376" s="18"/>
    </row>
    <row r="2377" spans="6:6" x14ac:dyDescent="0.25">
      <c r="F2377" s="18"/>
    </row>
    <row r="2378" spans="6:6" x14ac:dyDescent="0.25">
      <c r="F2378" s="18"/>
    </row>
    <row r="2379" spans="6:6" x14ac:dyDescent="0.25">
      <c r="F2379" s="18"/>
    </row>
    <row r="2380" spans="6:6" x14ac:dyDescent="0.25">
      <c r="F2380" s="18"/>
    </row>
    <row r="2381" spans="6:6" x14ac:dyDescent="0.25">
      <c r="F2381" s="18"/>
    </row>
    <row r="2382" spans="6:6" x14ac:dyDescent="0.25">
      <c r="F2382" s="18"/>
    </row>
    <row r="2383" spans="6:6" x14ac:dyDescent="0.25">
      <c r="F2383" s="18"/>
    </row>
    <row r="2384" spans="6:6" x14ac:dyDescent="0.25">
      <c r="F2384" s="18"/>
    </row>
    <row r="2385" spans="6:6" x14ac:dyDescent="0.25">
      <c r="F2385" s="18"/>
    </row>
    <row r="2386" spans="6:6" x14ac:dyDescent="0.25">
      <c r="F2386" s="18"/>
    </row>
    <row r="2387" spans="6:6" x14ac:dyDescent="0.25">
      <c r="F2387" s="18"/>
    </row>
    <row r="2388" spans="6:6" x14ac:dyDescent="0.25">
      <c r="F2388" s="18"/>
    </row>
    <row r="2389" spans="6:6" x14ac:dyDescent="0.25">
      <c r="F2389" s="18"/>
    </row>
    <row r="2390" spans="6:6" x14ac:dyDescent="0.25">
      <c r="F2390" s="18"/>
    </row>
    <row r="2391" spans="6:6" x14ac:dyDescent="0.25">
      <c r="F2391" s="18"/>
    </row>
    <row r="2392" spans="6:6" x14ac:dyDescent="0.25">
      <c r="F2392" s="18"/>
    </row>
    <row r="2393" spans="6:6" x14ac:dyDescent="0.25">
      <c r="F2393" s="18"/>
    </row>
    <row r="2394" spans="6:6" x14ac:dyDescent="0.25">
      <c r="F2394" s="18"/>
    </row>
    <row r="2395" spans="6:6" x14ac:dyDescent="0.25">
      <c r="F2395" s="18"/>
    </row>
    <row r="2396" spans="6:6" x14ac:dyDescent="0.25">
      <c r="F2396" s="18"/>
    </row>
    <row r="2397" spans="6:6" x14ac:dyDescent="0.25">
      <c r="F2397" s="18"/>
    </row>
    <row r="2398" spans="6:6" x14ac:dyDescent="0.25">
      <c r="F2398" s="18"/>
    </row>
    <row r="2399" spans="6:6" x14ac:dyDescent="0.25">
      <c r="F2399" s="18"/>
    </row>
    <row r="2400" spans="6:6" x14ac:dyDescent="0.25">
      <c r="F2400" s="18"/>
    </row>
    <row r="2401" spans="6:6" x14ac:dyDescent="0.25">
      <c r="F2401" s="18"/>
    </row>
    <row r="2402" spans="6:6" x14ac:dyDescent="0.25">
      <c r="F2402" s="18"/>
    </row>
    <row r="2403" spans="6:6" x14ac:dyDescent="0.25">
      <c r="F2403" s="18"/>
    </row>
    <row r="2404" spans="6:6" x14ac:dyDescent="0.25">
      <c r="F2404" s="18"/>
    </row>
    <row r="2405" spans="6:6" x14ac:dyDescent="0.25">
      <c r="F2405" s="18"/>
    </row>
    <row r="2406" spans="6:6" x14ac:dyDescent="0.25">
      <c r="F2406" s="18"/>
    </row>
    <row r="2407" spans="6:6" x14ac:dyDescent="0.25">
      <c r="F2407" s="18"/>
    </row>
    <row r="2408" spans="6:6" x14ac:dyDescent="0.25">
      <c r="F2408" s="18"/>
    </row>
    <row r="2409" spans="6:6" x14ac:dyDescent="0.25">
      <c r="F2409" s="18"/>
    </row>
    <row r="2410" spans="6:6" x14ac:dyDescent="0.25">
      <c r="F2410" s="18"/>
    </row>
    <row r="2411" spans="6:6" x14ac:dyDescent="0.25">
      <c r="F2411" s="18"/>
    </row>
    <row r="2412" spans="6:6" x14ac:dyDescent="0.25">
      <c r="F2412" s="18"/>
    </row>
    <row r="2413" spans="6:6" x14ac:dyDescent="0.25">
      <c r="F2413" s="18"/>
    </row>
    <row r="2414" spans="6:6" x14ac:dyDescent="0.25">
      <c r="F2414" s="18"/>
    </row>
    <row r="2415" spans="6:6" x14ac:dyDescent="0.25">
      <c r="F2415" s="18"/>
    </row>
    <row r="2416" spans="6:6" x14ac:dyDescent="0.25">
      <c r="F2416" s="18"/>
    </row>
    <row r="2417" spans="6:6" x14ac:dyDescent="0.25">
      <c r="F2417" s="18"/>
    </row>
    <row r="2418" spans="6:6" x14ac:dyDescent="0.25">
      <c r="F2418" s="18"/>
    </row>
    <row r="2419" spans="6:6" x14ac:dyDescent="0.25">
      <c r="F2419" s="18"/>
    </row>
    <row r="2420" spans="6:6" x14ac:dyDescent="0.25">
      <c r="F2420" s="18"/>
    </row>
    <row r="2421" spans="6:6" x14ac:dyDescent="0.25">
      <c r="F2421" s="18"/>
    </row>
    <row r="2422" spans="6:6" x14ac:dyDescent="0.25">
      <c r="F2422" s="18"/>
    </row>
    <row r="2423" spans="6:6" x14ac:dyDescent="0.25">
      <c r="F2423" s="18"/>
    </row>
    <row r="2424" spans="6:6" x14ac:dyDescent="0.25">
      <c r="F2424" s="18"/>
    </row>
    <row r="2425" spans="6:6" x14ac:dyDescent="0.25">
      <c r="F2425" s="18"/>
    </row>
    <row r="2426" spans="6:6" x14ac:dyDescent="0.25">
      <c r="F2426" s="18"/>
    </row>
    <row r="2427" spans="6:6" x14ac:dyDescent="0.25">
      <c r="F2427" s="18"/>
    </row>
    <row r="2428" spans="6:6" x14ac:dyDescent="0.25">
      <c r="F2428" s="18"/>
    </row>
    <row r="2429" spans="6:6" x14ac:dyDescent="0.25">
      <c r="F2429" s="18"/>
    </row>
    <row r="2430" spans="6:6" x14ac:dyDescent="0.25">
      <c r="F2430" s="18"/>
    </row>
    <row r="2431" spans="6:6" x14ac:dyDescent="0.25">
      <c r="F2431" s="18"/>
    </row>
    <row r="2432" spans="6:6" x14ac:dyDescent="0.25">
      <c r="F2432" s="18"/>
    </row>
    <row r="2433" spans="6:6" x14ac:dyDescent="0.25">
      <c r="F2433" s="18"/>
    </row>
    <row r="2434" spans="6:6" x14ac:dyDescent="0.25">
      <c r="F2434" s="18"/>
    </row>
    <row r="2435" spans="6:6" x14ac:dyDescent="0.25">
      <c r="F2435" s="18"/>
    </row>
    <row r="2436" spans="6:6" x14ac:dyDescent="0.25">
      <c r="F2436" s="18"/>
    </row>
    <row r="2437" spans="6:6" x14ac:dyDescent="0.25">
      <c r="F2437" s="18"/>
    </row>
    <row r="2438" spans="6:6" x14ac:dyDescent="0.25">
      <c r="F2438" s="18"/>
    </row>
    <row r="2439" spans="6:6" x14ac:dyDescent="0.25">
      <c r="F2439" s="18"/>
    </row>
    <row r="2440" spans="6:6" x14ac:dyDescent="0.25">
      <c r="F2440" s="18"/>
    </row>
    <row r="2441" spans="6:6" x14ac:dyDescent="0.25">
      <c r="F2441" s="18"/>
    </row>
    <row r="2442" spans="6:6" x14ac:dyDescent="0.25">
      <c r="F2442" s="18"/>
    </row>
    <row r="2443" spans="6:6" x14ac:dyDescent="0.25">
      <c r="F2443" s="18"/>
    </row>
    <row r="2444" spans="6:6" x14ac:dyDescent="0.25">
      <c r="F2444" s="18"/>
    </row>
    <row r="2445" spans="6:6" x14ac:dyDescent="0.25">
      <c r="F2445" s="18"/>
    </row>
    <row r="2446" spans="6:6" x14ac:dyDescent="0.25">
      <c r="F2446" s="18"/>
    </row>
    <row r="2447" spans="6:6" x14ac:dyDescent="0.25">
      <c r="F2447" s="18"/>
    </row>
    <row r="2448" spans="6:6" x14ac:dyDescent="0.25">
      <c r="F2448" s="18"/>
    </row>
    <row r="2449" spans="6:6" x14ac:dyDescent="0.25">
      <c r="F2449" s="18"/>
    </row>
    <row r="2450" spans="6:6" x14ac:dyDescent="0.25">
      <c r="F2450" s="18"/>
    </row>
    <row r="2451" spans="6:6" x14ac:dyDescent="0.25">
      <c r="F2451" s="18"/>
    </row>
    <row r="2452" spans="6:6" x14ac:dyDescent="0.25">
      <c r="F2452" s="18"/>
    </row>
    <row r="2453" spans="6:6" x14ac:dyDescent="0.25">
      <c r="F2453" s="18"/>
    </row>
    <row r="2454" spans="6:6" x14ac:dyDescent="0.25">
      <c r="F2454" s="18"/>
    </row>
    <row r="2455" spans="6:6" x14ac:dyDescent="0.25">
      <c r="F2455" s="18"/>
    </row>
    <row r="2456" spans="6:6" x14ac:dyDescent="0.25">
      <c r="F2456" s="18"/>
    </row>
    <row r="2457" spans="6:6" x14ac:dyDescent="0.25">
      <c r="F2457" s="18"/>
    </row>
    <row r="2458" spans="6:6" x14ac:dyDescent="0.25">
      <c r="F2458" s="18"/>
    </row>
    <row r="2459" spans="6:6" x14ac:dyDescent="0.25">
      <c r="F2459" s="18"/>
    </row>
    <row r="2460" spans="6:6" x14ac:dyDescent="0.25">
      <c r="F2460" s="18"/>
    </row>
    <row r="2461" spans="6:6" x14ac:dyDescent="0.25">
      <c r="F2461" s="18"/>
    </row>
    <row r="2462" spans="6:6" x14ac:dyDescent="0.25">
      <c r="F2462" s="18"/>
    </row>
    <row r="2463" spans="6:6" x14ac:dyDescent="0.25">
      <c r="F2463" s="18"/>
    </row>
    <row r="2464" spans="6:6" x14ac:dyDescent="0.25">
      <c r="F2464" s="18"/>
    </row>
    <row r="2465" spans="6:6" x14ac:dyDescent="0.25">
      <c r="F2465" s="18"/>
    </row>
    <row r="2466" spans="6:6" x14ac:dyDescent="0.25">
      <c r="F2466" s="18"/>
    </row>
    <row r="2467" spans="6:6" x14ac:dyDescent="0.25">
      <c r="F2467" s="18"/>
    </row>
    <row r="2468" spans="6:6" x14ac:dyDescent="0.25">
      <c r="F2468" s="18"/>
    </row>
    <row r="2469" spans="6:6" x14ac:dyDescent="0.25">
      <c r="F2469" s="18"/>
    </row>
    <row r="2470" spans="6:6" x14ac:dyDescent="0.25">
      <c r="F2470" s="18"/>
    </row>
    <row r="2471" spans="6:6" x14ac:dyDescent="0.25">
      <c r="F2471" s="18"/>
    </row>
    <row r="2472" spans="6:6" x14ac:dyDescent="0.25">
      <c r="F2472" s="18"/>
    </row>
    <row r="2473" spans="6:6" x14ac:dyDescent="0.25">
      <c r="F2473" s="18"/>
    </row>
    <row r="2474" spans="6:6" x14ac:dyDescent="0.25">
      <c r="F2474" s="18"/>
    </row>
    <row r="2475" spans="6:6" x14ac:dyDescent="0.25">
      <c r="F2475" s="18"/>
    </row>
    <row r="2476" spans="6:6" x14ac:dyDescent="0.25">
      <c r="F2476" s="18"/>
    </row>
    <row r="2477" spans="6:6" x14ac:dyDescent="0.25">
      <c r="F2477" s="18"/>
    </row>
    <row r="2478" spans="6:6" x14ac:dyDescent="0.25">
      <c r="F2478" s="18"/>
    </row>
    <row r="2479" spans="6:6" x14ac:dyDescent="0.25">
      <c r="F2479" s="18"/>
    </row>
    <row r="2480" spans="6:6" x14ac:dyDescent="0.25">
      <c r="F2480" s="18"/>
    </row>
    <row r="2481" spans="6:6" x14ac:dyDescent="0.25">
      <c r="F2481" s="18"/>
    </row>
    <row r="2482" spans="6:6" x14ac:dyDescent="0.25">
      <c r="F2482" s="18"/>
    </row>
    <row r="2483" spans="6:6" x14ac:dyDescent="0.25">
      <c r="F2483" s="18"/>
    </row>
    <row r="2484" spans="6:6" x14ac:dyDescent="0.25">
      <c r="F2484" s="18"/>
    </row>
    <row r="2485" spans="6:6" x14ac:dyDescent="0.25">
      <c r="F2485" s="18"/>
    </row>
    <row r="2486" spans="6:6" x14ac:dyDescent="0.25">
      <c r="F2486" s="18"/>
    </row>
    <row r="2487" spans="6:6" x14ac:dyDescent="0.25">
      <c r="F2487" s="18"/>
    </row>
    <row r="2488" spans="6:6" x14ac:dyDescent="0.25">
      <c r="F2488" s="18"/>
    </row>
    <row r="2489" spans="6:6" x14ac:dyDescent="0.25">
      <c r="F2489" s="18"/>
    </row>
    <row r="2490" spans="6:6" x14ac:dyDescent="0.25">
      <c r="F2490" s="18"/>
    </row>
    <row r="2491" spans="6:6" x14ac:dyDescent="0.25">
      <c r="F2491" s="18"/>
    </row>
    <row r="2492" spans="6:6" x14ac:dyDescent="0.25">
      <c r="F2492" s="18"/>
    </row>
    <row r="2493" spans="6:6" x14ac:dyDescent="0.25">
      <c r="F2493" s="18"/>
    </row>
    <row r="2494" spans="6:6" x14ac:dyDescent="0.25">
      <c r="F2494" s="18"/>
    </row>
    <row r="2495" spans="6:6" x14ac:dyDescent="0.25">
      <c r="F2495" s="18"/>
    </row>
    <row r="2496" spans="6:6" x14ac:dyDescent="0.25">
      <c r="F2496" s="18"/>
    </row>
    <row r="2497" spans="6:6" x14ac:dyDescent="0.25">
      <c r="F2497" s="18"/>
    </row>
    <row r="2498" spans="6:6" x14ac:dyDescent="0.25">
      <c r="F2498" s="18"/>
    </row>
    <row r="2499" spans="6:6" x14ac:dyDescent="0.25">
      <c r="F2499" s="18"/>
    </row>
    <row r="2500" spans="6:6" x14ac:dyDescent="0.25">
      <c r="F2500" s="18"/>
    </row>
    <row r="2501" spans="6:6" x14ac:dyDescent="0.25">
      <c r="F2501" s="18"/>
    </row>
    <row r="2502" spans="6:6" x14ac:dyDescent="0.25">
      <c r="F2502" s="18"/>
    </row>
    <row r="2503" spans="6:6" x14ac:dyDescent="0.25">
      <c r="F2503" s="18"/>
    </row>
    <row r="2504" spans="6:6" x14ac:dyDescent="0.25">
      <c r="F2504" s="18"/>
    </row>
    <row r="2505" spans="6:6" x14ac:dyDescent="0.25">
      <c r="F2505" s="18"/>
    </row>
    <row r="2506" spans="6:6" x14ac:dyDescent="0.25">
      <c r="F2506" s="18"/>
    </row>
    <row r="2507" spans="6:6" x14ac:dyDescent="0.25">
      <c r="F2507" s="18"/>
    </row>
    <row r="2508" spans="6:6" x14ac:dyDescent="0.25">
      <c r="F2508" s="18"/>
    </row>
    <row r="2509" spans="6:6" x14ac:dyDescent="0.25">
      <c r="F2509" s="18"/>
    </row>
    <row r="2510" spans="6:6" x14ac:dyDescent="0.25">
      <c r="F2510" s="18"/>
    </row>
    <row r="2511" spans="6:6" x14ac:dyDescent="0.25">
      <c r="F2511" s="18"/>
    </row>
    <row r="2512" spans="6:6" x14ac:dyDescent="0.25">
      <c r="F2512" s="18"/>
    </row>
    <row r="2513" spans="6:6" x14ac:dyDescent="0.25">
      <c r="F2513" s="18"/>
    </row>
    <row r="2514" spans="6:6" x14ac:dyDescent="0.25">
      <c r="F2514" s="18"/>
    </row>
    <row r="2515" spans="6:6" x14ac:dyDescent="0.25">
      <c r="F2515" s="18"/>
    </row>
    <row r="2516" spans="6:6" x14ac:dyDescent="0.25">
      <c r="F2516" s="18"/>
    </row>
    <row r="2517" spans="6:6" x14ac:dyDescent="0.25">
      <c r="F2517" s="18"/>
    </row>
    <row r="2518" spans="6:6" x14ac:dyDescent="0.25">
      <c r="F2518" s="18"/>
    </row>
    <row r="2519" spans="6:6" x14ac:dyDescent="0.25">
      <c r="F2519" s="18"/>
    </row>
    <row r="2520" spans="6:6" x14ac:dyDescent="0.25">
      <c r="F2520" s="18"/>
    </row>
    <row r="2521" spans="6:6" x14ac:dyDescent="0.25">
      <c r="F2521" s="18"/>
    </row>
    <row r="2522" spans="6:6" x14ac:dyDescent="0.25">
      <c r="F2522" s="18"/>
    </row>
    <row r="2523" spans="6:6" x14ac:dyDescent="0.25">
      <c r="F2523" s="18"/>
    </row>
    <row r="2524" spans="6:6" x14ac:dyDescent="0.25">
      <c r="F2524" s="18"/>
    </row>
    <row r="2525" spans="6:6" x14ac:dyDescent="0.25">
      <c r="F2525" s="18"/>
    </row>
    <row r="2526" spans="6:6" x14ac:dyDescent="0.25">
      <c r="F2526" s="18"/>
    </row>
    <row r="2527" spans="6:6" x14ac:dyDescent="0.25">
      <c r="F2527" s="18"/>
    </row>
    <row r="2528" spans="6:6" x14ac:dyDescent="0.25">
      <c r="F2528" s="18"/>
    </row>
    <row r="2529" spans="6:6" x14ac:dyDescent="0.25">
      <c r="F2529" s="18"/>
    </row>
    <row r="2530" spans="6:6" x14ac:dyDescent="0.25">
      <c r="F2530" s="18"/>
    </row>
    <row r="2531" spans="6:6" x14ac:dyDescent="0.25">
      <c r="F2531" s="18"/>
    </row>
    <row r="2532" spans="6:6" x14ac:dyDescent="0.25">
      <c r="F2532" s="18"/>
    </row>
    <row r="2533" spans="6:6" x14ac:dyDescent="0.25">
      <c r="F2533" s="18"/>
    </row>
    <row r="2534" spans="6:6" x14ac:dyDescent="0.25">
      <c r="F2534" s="18"/>
    </row>
    <row r="2535" spans="6:6" x14ac:dyDescent="0.25">
      <c r="F2535" s="18"/>
    </row>
    <row r="2536" spans="6:6" x14ac:dyDescent="0.25">
      <c r="F2536" s="18"/>
    </row>
    <row r="2537" spans="6:6" x14ac:dyDescent="0.25">
      <c r="F2537" s="18"/>
    </row>
    <row r="2538" spans="6:6" x14ac:dyDescent="0.25">
      <c r="F2538" s="18"/>
    </row>
    <row r="2539" spans="6:6" x14ac:dyDescent="0.25">
      <c r="F2539" s="18"/>
    </row>
    <row r="2540" spans="6:6" x14ac:dyDescent="0.25">
      <c r="F2540" s="18"/>
    </row>
    <row r="2541" spans="6:6" x14ac:dyDescent="0.25">
      <c r="F2541" s="18"/>
    </row>
    <row r="2542" spans="6:6" x14ac:dyDescent="0.25">
      <c r="F2542" s="18"/>
    </row>
    <row r="2543" spans="6:6" x14ac:dyDescent="0.25">
      <c r="F2543" s="18"/>
    </row>
    <row r="2544" spans="6:6" x14ac:dyDescent="0.25">
      <c r="F2544" s="18"/>
    </row>
    <row r="2545" spans="6:6" x14ac:dyDescent="0.25">
      <c r="F2545" s="18"/>
    </row>
    <row r="2546" spans="6:6" x14ac:dyDescent="0.25">
      <c r="F2546" s="18"/>
    </row>
    <row r="2547" spans="6:6" x14ac:dyDescent="0.25">
      <c r="F2547" s="18"/>
    </row>
    <row r="2548" spans="6:6" x14ac:dyDescent="0.25">
      <c r="F2548" s="18"/>
    </row>
    <row r="2549" spans="6:6" x14ac:dyDescent="0.25">
      <c r="F2549" s="18"/>
    </row>
    <row r="2550" spans="6:6" x14ac:dyDescent="0.25">
      <c r="F2550" s="18"/>
    </row>
    <row r="2551" spans="6:6" x14ac:dyDescent="0.25">
      <c r="F2551" s="18"/>
    </row>
    <row r="2552" spans="6:6" x14ac:dyDescent="0.25">
      <c r="F2552" s="18"/>
    </row>
    <row r="2553" spans="6:6" x14ac:dyDescent="0.25">
      <c r="F2553" s="18"/>
    </row>
    <row r="2554" spans="6:6" x14ac:dyDescent="0.25">
      <c r="F2554" s="18"/>
    </row>
    <row r="2555" spans="6:6" x14ac:dyDescent="0.25">
      <c r="F2555" s="18"/>
    </row>
    <row r="2556" spans="6:6" x14ac:dyDescent="0.25">
      <c r="F2556" s="18"/>
    </row>
    <row r="2557" spans="6:6" x14ac:dyDescent="0.25">
      <c r="F2557" s="18"/>
    </row>
    <row r="2558" spans="6:6" x14ac:dyDescent="0.25">
      <c r="F2558" s="18"/>
    </row>
    <row r="2559" spans="6:6" x14ac:dyDescent="0.25">
      <c r="F2559" s="18"/>
    </row>
    <row r="2560" spans="6:6" x14ac:dyDescent="0.25">
      <c r="F2560" s="18"/>
    </row>
    <row r="2561" spans="6:6" x14ac:dyDescent="0.25">
      <c r="F2561" s="18"/>
    </row>
    <row r="2562" spans="6:6" x14ac:dyDescent="0.25">
      <c r="F2562" s="18"/>
    </row>
    <row r="2563" spans="6:6" x14ac:dyDescent="0.25">
      <c r="F2563" s="18"/>
    </row>
    <row r="2564" spans="6:6" x14ac:dyDescent="0.25">
      <c r="F2564" s="18"/>
    </row>
    <row r="2565" spans="6:6" x14ac:dyDescent="0.25">
      <c r="F2565" s="18"/>
    </row>
    <row r="2566" spans="6:6" x14ac:dyDescent="0.25">
      <c r="F2566" s="18"/>
    </row>
    <row r="2567" spans="6:6" x14ac:dyDescent="0.25">
      <c r="F2567" s="18"/>
    </row>
    <row r="2568" spans="6:6" x14ac:dyDescent="0.25">
      <c r="F2568" s="18"/>
    </row>
    <row r="2569" spans="6:6" x14ac:dyDescent="0.25">
      <c r="F2569" s="18"/>
    </row>
    <row r="2570" spans="6:6" x14ac:dyDescent="0.25">
      <c r="F2570" s="18"/>
    </row>
    <row r="2571" spans="6:6" x14ac:dyDescent="0.25">
      <c r="F2571" s="18"/>
    </row>
    <row r="2572" spans="6:6" x14ac:dyDescent="0.25">
      <c r="F2572" s="18"/>
    </row>
    <row r="2573" spans="6:6" x14ac:dyDescent="0.25">
      <c r="F2573" s="18"/>
    </row>
    <row r="2574" spans="6:6" x14ac:dyDescent="0.25">
      <c r="F2574" s="18"/>
    </row>
    <row r="2575" spans="6:6" x14ac:dyDescent="0.25">
      <c r="F2575" s="18"/>
    </row>
    <row r="2576" spans="6:6" x14ac:dyDescent="0.25">
      <c r="F2576" s="18"/>
    </row>
    <row r="2577" spans="6:6" x14ac:dyDescent="0.25">
      <c r="F2577" s="18"/>
    </row>
    <row r="2578" spans="6:6" x14ac:dyDescent="0.25">
      <c r="F2578" s="18"/>
    </row>
    <row r="2579" spans="6:6" x14ac:dyDescent="0.25">
      <c r="F2579" s="18"/>
    </row>
    <row r="2580" spans="6:6" x14ac:dyDescent="0.25">
      <c r="F2580" s="18"/>
    </row>
    <row r="2581" spans="6:6" x14ac:dyDescent="0.25">
      <c r="F2581" s="18"/>
    </row>
    <row r="2582" spans="6:6" x14ac:dyDescent="0.25">
      <c r="F2582" s="18"/>
    </row>
    <row r="2583" spans="6:6" x14ac:dyDescent="0.25">
      <c r="F2583" s="18"/>
    </row>
    <row r="2584" spans="6:6" x14ac:dyDescent="0.25">
      <c r="F2584" s="18"/>
    </row>
    <row r="2585" spans="6:6" x14ac:dyDescent="0.25">
      <c r="F2585" s="18"/>
    </row>
    <row r="2586" spans="6:6" x14ac:dyDescent="0.25">
      <c r="F2586" s="18"/>
    </row>
    <row r="2587" spans="6:6" x14ac:dyDescent="0.25">
      <c r="F2587" s="18"/>
    </row>
    <row r="2588" spans="6:6" x14ac:dyDescent="0.25">
      <c r="F2588" s="18"/>
    </row>
    <row r="2589" spans="6:6" x14ac:dyDescent="0.25">
      <c r="F2589" s="18"/>
    </row>
    <row r="2590" spans="6:6" x14ac:dyDescent="0.25">
      <c r="F2590" s="18"/>
    </row>
    <row r="2591" spans="6:6" x14ac:dyDescent="0.25">
      <c r="F2591" s="18"/>
    </row>
    <row r="2592" spans="6:6" x14ac:dyDescent="0.25">
      <c r="F2592" s="18"/>
    </row>
    <row r="2593" spans="6:6" x14ac:dyDescent="0.25">
      <c r="F2593" s="18"/>
    </row>
    <row r="2594" spans="6:6" x14ac:dyDescent="0.25">
      <c r="F2594" s="18"/>
    </row>
    <row r="2595" spans="6:6" x14ac:dyDescent="0.25">
      <c r="F2595" s="18"/>
    </row>
    <row r="2596" spans="6:6" x14ac:dyDescent="0.25">
      <c r="F2596" s="18"/>
    </row>
    <row r="2597" spans="6:6" x14ac:dyDescent="0.25">
      <c r="F2597" s="18"/>
    </row>
    <row r="2598" spans="6:6" x14ac:dyDescent="0.25">
      <c r="F2598" s="18"/>
    </row>
    <row r="2599" spans="6:6" x14ac:dyDescent="0.25">
      <c r="F2599" s="18"/>
    </row>
    <row r="2600" spans="6:6" x14ac:dyDescent="0.25">
      <c r="F2600" s="18"/>
    </row>
    <row r="2601" spans="6:6" x14ac:dyDescent="0.25">
      <c r="F2601" s="18"/>
    </row>
    <row r="2602" spans="6:6" x14ac:dyDescent="0.25">
      <c r="F2602" s="18"/>
    </row>
    <row r="2603" spans="6:6" x14ac:dyDescent="0.25">
      <c r="F2603" s="18"/>
    </row>
    <row r="2604" spans="6:6" x14ac:dyDescent="0.25">
      <c r="F2604" s="18"/>
    </row>
    <row r="2605" spans="6:6" x14ac:dyDescent="0.25">
      <c r="F2605" s="18"/>
    </row>
    <row r="2606" spans="6:6" x14ac:dyDescent="0.25">
      <c r="F2606" s="18"/>
    </row>
    <row r="2607" spans="6:6" x14ac:dyDescent="0.25">
      <c r="F2607" s="18"/>
    </row>
    <row r="2608" spans="6:6" x14ac:dyDescent="0.25">
      <c r="F2608" s="18"/>
    </row>
    <row r="2609" spans="6:6" x14ac:dyDescent="0.25">
      <c r="F2609" s="18"/>
    </row>
    <row r="2610" spans="6:6" x14ac:dyDescent="0.25">
      <c r="F2610" s="18"/>
    </row>
    <row r="2611" spans="6:6" x14ac:dyDescent="0.25">
      <c r="F2611" s="18"/>
    </row>
    <row r="2612" spans="6:6" x14ac:dyDescent="0.25">
      <c r="F2612" s="18"/>
    </row>
    <row r="2613" spans="6:6" x14ac:dyDescent="0.25">
      <c r="F2613" s="18"/>
    </row>
    <row r="2614" spans="6:6" x14ac:dyDescent="0.25">
      <c r="F2614" s="18"/>
    </row>
    <row r="2615" spans="6:6" x14ac:dyDescent="0.25">
      <c r="F2615" s="18"/>
    </row>
    <row r="2616" spans="6:6" x14ac:dyDescent="0.25">
      <c r="F2616" s="18"/>
    </row>
    <row r="2617" spans="6:6" x14ac:dyDescent="0.25">
      <c r="F2617" s="18"/>
    </row>
    <row r="2618" spans="6:6" x14ac:dyDescent="0.25">
      <c r="F2618" s="18"/>
    </row>
    <row r="2619" spans="6:6" x14ac:dyDescent="0.25">
      <c r="F2619" s="18"/>
    </row>
    <row r="2620" spans="6:6" x14ac:dyDescent="0.25">
      <c r="F2620" s="18"/>
    </row>
    <row r="2621" spans="6:6" x14ac:dyDescent="0.25">
      <c r="F2621" s="18"/>
    </row>
    <row r="2622" spans="6:6" x14ac:dyDescent="0.25">
      <c r="F2622" s="18"/>
    </row>
    <row r="2623" spans="6:6" x14ac:dyDescent="0.25">
      <c r="F2623" s="18"/>
    </row>
    <row r="2624" spans="6:6" x14ac:dyDescent="0.25">
      <c r="F2624" s="18"/>
    </row>
    <row r="2625" spans="6:6" x14ac:dyDescent="0.25">
      <c r="F2625" s="18"/>
    </row>
    <row r="2626" spans="6:6" x14ac:dyDescent="0.25">
      <c r="F2626" s="18"/>
    </row>
    <row r="2627" spans="6:6" x14ac:dyDescent="0.25">
      <c r="F2627" s="18"/>
    </row>
    <row r="2628" spans="6:6" x14ac:dyDescent="0.25">
      <c r="F2628" s="18"/>
    </row>
    <row r="2629" spans="6:6" x14ac:dyDescent="0.25">
      <c r="F2629" s="18"/>
    </row>
    <row r="2630" spans="6:6" x14ac:dyDescent="0.25">
      <c r="F2630" s="18"/>
    </row>
    <row r="2631" spans="6:6" x14ac:dyDescent="0.25">
      <c r="F2631" s="18"/>
    </row>
    <row r="2632" spans="6:6" x14ac:dyDescent="0.25">
      <c r="F2632" s="18"/>
    </row>
    <row r="2633" spans="6:6" x14ac:dyDescent="0.25">
      <c r="F2633" s="18"/>
    </row>
    <row r="2634" spans="6:6" x14ac:dyDescent="0.25">
      <c r="F2634" s="18"/>
    </row>
    <row r="2635" spans="6:6" x14ac:dyDescent="0.25">
      <c r="F2635" s="18"/>
    </row>
    <row r="2636" spans="6:6" x14ac:dyDescent="0.25">
      <c r="F2636" s="18"/>
    </row>
    <row r="2637" spans="6:6" x14ac:dyDescent="0.25">
      <c r="F2637" s="18"/>
    </row>
    <row r="2638" spans="6:6" x14ac:dyDescent="0.25">
      <c r="F2638" s="18"/>
    </row>
    <row r="2639" spans="6:6" x14ac:dyDescent="0.25">
      <c r="F2639" s="18"/>
    </row>
    <row r="2640" spans="6:6" x14ac:dyDescent="0.25">
      <c r="F2640" s="18"/>
    </row>
    <row r="2641" spans="6:6" x14ac:dyDescent="0.25">
      <c r="F2641" s="18"/>
    </row>
    <row r="2642" spans="6:6" x14ac:dyDescent="0.25">
      <c r="F2642" s="18"/>
    </row>
    <row r="2643" spans="6:6" x14ac:dyDescent="0.25">
      <c r="F2643" s="18"/>
    </row>
    <row r="2644" spans="6:6" x14ac:dyDescent="0.25">
      <c r="F2644" s="18"/>
    </row>
    <row r="2645" spans="6:6" x14ac:dyDescent="0.25">
      <c r="F2645" s="18"/>
    </row>
    <row r="2646" spans="6:6" x14ac:dyDescent="0.25">
      <c r="F2646" s="18"/>
    </row>
    <row r="2647" spans="6:6" x14ac:dyDescent="0.25">
      <c r="F2647" s="18"/>
    </row>
    <row r="2648" spans="6:6" x14ac:dyDescent="0.25">
      <c r="F2648" s="18"/>
    </row>
    <row r="2649" spans="6:6" x14ac:dyDescent="0.25">
      <c r="F2649" s="18"/>
    </row>
    <row r="2650" spans="6:6" x14ac:dyDescent="0.25">
      <c r="F2650" s="18"/>
    </row>
    <row r="2651" spans="6:6" x14ac:dyDescent="0.25">
      <c r="F2651" s="18"/>
    </row>
    <row r="2652" spans="6:6" x14ac:dyDescent="0.25">
      <c r="F2652" s="18"/>
    </row>
    <row r="2653" spans="6:6" x14ac:dyDescent="0.25">
      <c r="F2653" s="18"/>
    </row>
    <row r="2654" spans="6:6" x14ac:dyDescent="0.25">
      <c r="F2654" s="18"/>
    </row>
    <row r="2655" spans="6:6" x14ac:dyDescent="0.25">
      <c r="F2655" s="18"/>
    </row>
    <row r="2656" spans="6:6" x14ac:dyDescent="0.25">
      <c r="F2656" s="18"/>
    </row>
    <row r="2657" spans="6:6" x14ac:dyDescent="0.25">
      <c r="F2657" s="18"/>
    </row>
    <row r="2658" spans="6:6" x14ac:dyDescent="0.25">
      <c r="F2658" s="18"/>
    </row>
    <row r="2659" spans="6:6" x14ac:dyDescent="0.25">
      <c r="F2659" s="18"/>
    </row>
    <row r="2660" spans="6:6" x14ac:dyDescent="0.25">
      <c r="F2660" s="18"/>
    </row>
    <row r="2661" spans="6:6" x14ac:dyDescent="0.25">
      <c r="F2661" s="18"/>
    </row>
    <row r="2662" spans="6:6" x14ac:dyDescent="0.25">
      <c r="F2662" s="18"/>
    </row>
    <row r="2663" spans="6:6" x14ac:dyDescent="0.25">
      <c r="F2663" s="18"/>
    </row>
    <row r="2664" spans="6:6" x14ac:dyDescent="0.25">
      <c r="F2664" s="18"/>
    </row>
    <row r="2665" spans="6:6" x14ac:dyDescent="0.25">
      <c r="F2665" s="18"/>
    </row>
    <row r="2666" spans="6:6" x14ac:dyDescent="0.25">
      <c r="F2666" s="18"/>
    </row>
    <row r="2667" spans="6:6" x14ac:dyDescent="0.25">
      <c r="F2667" s="18"/>
    </row>
    <row r="2668" spans="6:6" x14ac:dyDescent="0.25">
      <c r="F2668" s="18"/>
    </row>
    <row r="2669" spans="6:6" x14ac:dyDescent="0.25">
      <c r="F2669" s="18"/>
    </row>
    <row r="2670" spans="6:6" x14ac:dyDescent="0.25">
      <c r="F2670" s="18"/>
    </row>
    <row r="2671" spans="6:6" x14ac:dyDescent="0.25">
      <c r="F2671" s="18"/>
    </row>
    <row r="2672" spans="6:6" x14ac:dyDescent="0.25">
      <c r="F2672" s="18"/>
    </row>
    <row r="2673" spans="6:6" x14ac:dyDescent="0.25">
      <c r="F2673" s="18"/>
    </row>
    <row r="2674" spans="6:6" x14ac:dyDescent="0.25">
      <c r="F2674" s="18"/>
    </row>
    <row r="2675" spans="6:6" x14ac:dyDescent="0.25">
      <c r="F2675" s="18"/>
    </row>
    <row r="2676" spans="6:6" x14ac:dyDescent="0.25">
      <c r="F2676" s="18"/>
    </row>
    <row r="2677" spans="6:6" x14ac:dyDescent="0.25">
      <c r="F2677" s="18"/>
    </row>
    <row r="2678" spans="6:6" x14ac:dyDescent="0.25">
      <c r="F2678" s="18"/>
    </row>
    <row r="2679" spans="6:6" x14ac:dyDescent="0.25">
      <c r="F2679" s="18"/>
    </row>
    <row r="2680" spans="6:6" x14ac:dyDescent="0.25">
      <c r="F2680" s="18"/>
    </row>
    <row r="2681" spans="6:6" x14ac:dyDescent="0.25">
      <c r="F2681" s="18"/>
    </row>
    <row r="2682" spans="6:6" x14ac:dyDescent="0.25">
      <c r="F2682" s="18"/>
    </row>
    <row r="2683" spans="6:6" x14ac:dyDescent="0.25">
      <c r="F2683" s="18"/>
    </row>
    <row r="2684" spans="6:6" x14ac:dyDescent="0.25">
      <c r="F2684" s="18"/>
    </row>
    <row r="2685" spans="6:6" x14ac:dyDescent="0.25">
      <c r="F2685" s="18"/>
    </row>
    <row r="2686" spans="6:6" x14ac:dyDescent="0.25">
      <c r="F2686" s="18"/>
    </row>
    <row r="2687" spans="6:6" x14ac:dyDescent="0.25">
      <c r="F2687" s="18"/>
    </row>
    <row r="2688" spans="6:6" x14ac:dyDescent="0.25">
      <c r="F2688" s="18"/>
    </row>
    <row r="2689" spans="6:6" x14ac:dyDescent="0.25">
      <c r="F2689" s="18"/>
    </row>
    <row r="2690" spans="6:6" x14ac:dyDescent="0.25">
      <c r="F2690" s="18"/>
    </row>
    <row r="2691" spans="6:6" x14ac:dyDescent="0.25">
      <c r="F2691" s="18"/>
    </row>
    <row r="2692" spans="6:6" x14ac:dyDescent="0.25">
      <c r="F2692" s="18"/>
    </row>
    <row r="2693" spans="6:6" x14ac:dyDescent="0.25">
      <c r="F2693" s="18"/>
    </row>
    <row r="2694" spans="6:6" x14ac:dyDescent="0.25">
      <c r="F2694" s="18"/>
    </row>
    <row r="2695" spans="6:6" x14ac:dyDescent="0.25">
      <c r="F2695" s="18"/>
    </row>
    <row r="2696" spans="6:6" x14ac:dyDescent="0.25">
      <c r="F2696" s="18"/>
    </row>
    <row r="2697" spans="6:6" x14ac:dyDescent="0.25">
      <c r="F2697" s="18"/>
    </row>
    <row r="2698" spans="6:6" x14ac:dyDescent="0.25">
      <c r="F2698" s="18"/>
    </row>
    <row r="2699" spans="6:6" x14ac:dyDescent="0.25">
      <c r="F2699" s="18"/>
    </row>
    <row r="2700" spans="6:6" x14ac:dyDescent="0.25">
      <c r="F2700" s="18"/>
    </row>
    <row r="2701" spans="6:6" x14ac:dyDescent="0.25">
      <c r="F2701" s="18"/>
    </row>
    <row r="2702" spans="6:6" x14ac:dyDescent="0.25">
      <c r="F2702" s="18"/>
    </row>
    <row r="2703" spans="6:6" x14ac:dyDescent="0.25">
      <c r="F2703" s="18"/>
    </row>
    <row r="2704" spans="6:6" x14ac:dyDescent="0.25">
      <c r="F2704" s="18"/>
    </row>
    <row r="2705" spans="6:6" x14ac:dyDescent="0.25">
      <c r="F2705" s="18"/>
    </row>
    <row r="2706" spans="6:6" x14ac:dyDescent="0.25">
      <c r="F2706" s="18"/>
    </row>
    <row r="2707" spans="6:6" x14ac:dyDescent="0.25">
      <c r="F2707" s="18"/>
    </row>
    <row r="2708" spans="6:6" x14ac:dyDescent="0.25">
      <c r="F2708" s="18"/>
    </row>
    <row r="2709" spans="6:6" x14ac:dyDescent="0.25">
      <c r="F2709" s="18"/>
    </row>
    <row r="2710" spans="6:6" x14ac:dyDescent="0.25">
      <c r="F2710" s="18"/>
    </row>
    <row r="2711" spans="6:6" x14ac:dyDescent="0.25">
      <c r="F2711" s="18"/>
    </row>
    <row r="2712" spans="6:6" x14ac:dyDescent="0.25">
      <c r="F2712" s="18"/>
    </row>
    <row r="2713" spans="6:6" x14ac:dyDescent="0.25">
      <c r="F2713" s="18"/>
    </row>
    <row r="2714" spans="6:6" x14ac:dyDescent="0.25">
      <c r="F2714" s="18"/>
    </row>
    <row r="2715" spans="6:6" x14ac:dyDescent="0.25">
      <c r="F2715" s="18"/>
    </row>
    <row r="2716" spans="6:6" x14ac:dyDescent="0.25">
      <c r="F2716" s="18"/>
    </row>
    <row r="2717" spans="6:6" x14ac:dyDescent="0.25">
      <c r="F2717" s="18"/>
    </row>
    <row r="2718" spans="6:6" x14ac:dyDescent="0.25">
      <c r="F2718" s="18"/>
    </row>
    <row r="2719" spans="6:6" x14ac:dyDescent="0.25">
      <c r="F2719" s="18"/>
    </row>
    <row r="2720" spans="6:6" x14ac:dyDescent="0.25">
      <c r="F2720" s="18"/>
    </row>
    <row r="2721" spans="6:6" x14ac:dyDescent="0.25">
      <c r="F2721" s="18"/>
    </row>
    <row r="2722" spans="6:6" x14ac:dyDescent="0.25">
      <c r="F2722" s="18"/>
    </row>
    <row r="2723" spans="6:6" x14ac:dyDescent="0.25">
      <c r="F2723" s="18"/>
    </row>
    <row r="2724" spans="6:6" x14ac:dyDescent="0.25">
      <c r="F2724" s="18"/>
    </row>
    <row r="2725" spans="6:6" x14ac:dyDescent="0.25">
      <c r="F2725" s="18"/>
    </row>
    <row r="2726" spans="6:6" x14ac:dyDescent="0.25">
      <c r="F2726" s="18"/>
    </row>
    <row r="2727" spans="6:6" x14ac:dyDescent="0.25">
      <c r="F2727" s="18"/>
    </row>
    <row r="2728" spans="6:6" x14ac:dyDescent="0.25">
      <c r="F2728" s="18"/>
    </row>
    <row r="2729" spans="6:6" x14ac:dyDescent="0.25">
      <c r="F2729" s="18"/>
    </row>
    <row r="2730" spans="6:6" x14ac:dyDescent="0.25">
      <c r="F2730" s="18"/>
    </row>
    <row r="2731" spans="6:6" x14ac:dyDescent="0.25">
      <c r="F2731" s="18"/>
    </row>
    <row r="2732" spans="6:6" x14ac:dyDescent="0.25">
      <c r="F2732" s="18"/>
    </row>
    <row r="2733" spans="6:6" x14ac:dyDescent="0.25">
      <c r="F2733" s="18"/>
    </row>
    <row r="2734" spans="6:6" x14ac:dyDescent="0.25">
      <c r="F2734" s="18"/>
    </row>
    <row r="2735" spans="6:6" x14ac:dyDescent="0.25">
      <c r="F2735" s="18"/>
    </row>
    <row r="2736" spans="6:6" x14ac:dyDescent="0.25">
      <c r="F2736" s="18"/>
    </row>
    <row r="2737" spans="6:6" x14ac:dyDescent="0.25">
      <c r="F2737" s="18"/>
    </row>
    <row r="2738" spans="6:6" x14ac:dyDescent="0.25">
      <c r="F2738" s="18"/>
    </row>
    <row r="2739" spans="6:6" x14ac:dyDescent="0.25">
      <c r="F2739" s="18"/>
    </row>
    <row r="2740" spans="6:6" x14ac:dyDescent="0.25">
      <c r="F2740" s="18"/>
    </row>
    <row r="2741" spans="6:6" x14ac:dyDescent="0.25">
      <c r="F2741" s="18"/>
    </row>
    <row r="2742" spans="6:6" x14ac:dyDescent="0.25">
      <c r="F2742" s="18"/>
    </row>
    <row r="2743" spans="6:6" x14ac:dyDescent="0.25">
      <c r="F2743" s="18"/>
    </row>
    <row r="2744" spans="6:6" x14ac:dyDescent="0.25">
      <c r="F2744" s="18"/>
    </row>
    <row r="2745" spans="6:6" x14ac:dyDescent="0.25">
      <c r="F2745" s="18"/>
    </row>
    <row r="2746" spans="6:6" x14ac:dyDescent="0.25">
      <c r="F2746" s="18"/>
    </row>
    <row r="2747" spans="6:6" x14ac:dyDescent="0.25">
      <c r="F2747" s="18"/>
    </row>
    <row r="2748" spans="6:6" x14ac:dyDescent="0.25">
      <c r="F2748" s="18"/>
    </row>
    <row r="2749" spans="6:6" x14ac:dyDescent="0.25">
      <c r="F2749" s="18"/>
    </row>
    <row r="2750" spans="6:6" x14ac:dyDescent="0.25">
      <c r="F2750" s="18"/>
    </row>
    <row r="2751" spans="6:6" x14ac:dyDescent="0.25">
      <c r="F2751" s="18"/>
    </row>
    <row r="2752" spans="6:6" x14ac:dyDescent="0.25">
      <c r="F2752" s="18"/>
    </row>
    <row r="2753" spans="6:6" x14ac:dyDescent="0.25">
      <c r="F2753" s="18"/>
    </row>
    <row r="2754" spans="6:6" x14ac:dyDescent="0.25">
      <c r="F2754" s="18"/>
    </row>
    <row r="2755" spans="6:6" x14ac:dyDescent="0.25">
      <c r="F2755" s="18"/>
    </row>
    <row r="2756" spans="6:6" x14ac:dyDescent="0.25">
      <c r="F2756" s="18"/>
    </row>
    <row r="2757" spans="6:6" x14ac:dyDescent="0.25">
      <c r="F2757" s="18"/>
    </row>
    <row r="2758" spans="6:6" x14ac:dyDescent="0.25">
      <c r="F2758" s="18"/>
    </row>
    <row r="2759" spans="6:6" x14ac:dyDescent="0.25">
      <c r="F2759" s="18"/>
    </row>
    <row r="2760" spans="6:6" x14ac:dyDescent="0.25">
      <c r="F2760" s="18"/>
    </row>
    <row r="2761" spans="6:6" x14ac:dyDescent="0.25">
      <c r="F2761" s="18"/>
    </row>
    <row r="2762" spans="6:6" x14ac:dyDescent="0.25">
      <c r="F2762" s="18"/>
    </row>
    <row r="2763" spans="6:6" x14ac:dyDescent="0.25">
      <c r="F2763" s="18"/>
    </row>
    <row r="2764" spans="6:6" x14ac:dyDescent="0.25">
      <c r="F2764" s="18"/>
    </row>
    <row r="2765" spans="6:6" x14ac:dyDescent="0.25">
      <c r="F2765" s="18"/>
    </row>
    <row r="2766" spans="6:6" x14ac:dyDescent="0.25">
      <c r="F2766" s="18"/>
    </row>
    <row r="2767" spans="6:6" x14ac:dyDescent="0.25">
      <c r="F2767" s="18"/>
    </row>
    <row r="2768" spans="6:6" x14ac:dyDescent="0.25">
      <c r="F2768" s="18"/>
    </row>
    <row r="2769" spans="6:6" x14ac:dyDescent="0.25">
      <c r="F2769" s="18"/>
    </row>
    <row r="2770" spans="6:6" x14ac:dyDescent="0.25">
      <c r="F2770" s="18"/>
    </row>
    <row r="2771" spans="6:6" x14ac:dyDescent="0.25">
      <c r="F2771" s="18"/>
    </row>
    <row r="2772" spans="6:6" x14ac:dyDescent="0.25">
      <c r="F2772" s="18"/>
    </row>
    <row r="2773" spans="6:6" x14ac:dyDescent="0.25">
      <c r="F2773" s="18"/>
    </row>
    <row r="2774" spans="6:6" x14ac:dyDescent="0.25">
      <c r="F2774" s="18"/>
    </row>
    <row r="2775" spans="6:6" x14ac:dyDescent="0.25">
      <c r="F2775" s="18"/>
    </row>
    <row r="2776" spans="6:6" x14ac:dyDescent="0.25">
      <c r="F2776" s="18"/>
    </row>
    <row r="2777" spans="6:6" x14ac:dyDescent="0.25">
      <c r="F2777" s="18"/>
    </row>
    <row r="2778" spans="6:6" x14ac:dyDescent="0.25">
      <c r="F2778" s="18"/>
    </row>
    <row r="2779" spans="6:6" x14ac:dyDescent="0.25">
      <c r="F2779" s="18"/>
    </row>
    <row r="2780" spans="6:6" x14ac:dyDescent="0.25">
      <c r="F2780" s="18"/>
    </row>
    <row r="2781" spans="6:6" x14ac:dyDescent="0.25">
      <c r="F2781" s="18"/>
    </row>
    <row r="2782" spans="6:6" x14ac:dyDescent="0.25">
      <c r="F2782" s="18"/>
    </row>
    <row r="2783" spans="6:6" x14ac:dyDescent="0.25">
      <c r="F2783" s="18"/>
    </row>
    <row r="2784" spans="6:6" x14ac:dyDescent="0.25">
      <c r="F2784" s="18"/>
    </row>
    <row r="2785" spans="6:6" x14ac:dyDescent="0.25">
      <c r="F2785" s="18"/>
    </row>
    <row r="2786" spans="6:6" x14ac:dyDescent="0.25">
      <c r="F2786" s="18"/>
    </row>
    <row r="2787" spans="6:6" x14ac:dyDescent="0.25">
      <c r="F2787" s="18"/>
    </row>
    <row r="2788" spans="6:6" x14ac:dyDescent="0.25">
      <c r="F2788" s="18"/>
    </row>
    <row r="2789" spans="6:6" x14ac:dyDescent="0.25">
      <c r="F2789" s="18"/>
    </row>
    <row r="2790" spans="6:6" x14ac:dyDescent="0.25">
      <c r="F2790" s="18"/>
    </row>
    <row r="2791" spans="6:6" x14ac:dyDescent="0.25">
      <c r="F2791" s="18"/>
    </row>
    <row r="2792" spans="6:6" x14ac:dyDescent="0.25">
      <c r="F2792" s="18"/>
    </row>
    <row r="2793" spans="6:6" x14ac:dyDescent="0.25">
      <c r="F2793" s="18"/>
    </row>
    <row r="2794" spans="6:6" x14ac:dyDescent="0.25">
      <c r="F2794" s="18"/>
    </row>
    <row r="2795" spans="6:6" x14ac:dyDescent="0.25">
      <c r="F2795" s="18"/>
    </row>
    <row r="2796" spans="6:6" x14ac:dyDescent="0.25">
      <c r="F2796" s="18"/>
    </row>
    <row r="2797" spans="6:6" x14ac:dyDescent="0.25">
      <c r="F2797" s="18"/>
    </row>
    <row r="2798" spans="6:6" x14ac:dyDescent="0.25">
      <c r="F2798" s="18"/>
    </row>
    <row r="2799" spans="6:6" x14ac:dyDescent="0.25">
      <c r="F2799" s="18"/>
    </row>
    <row r="2800" spans="6:6" x14ac:dyDescent="0.25">
      <c r="F2800" s="18"/>
    </row>
    <row r="2801" spans="6:6" x14ac:dyDescent="0.25">
      <c r="F2801" s="18"/>
    </row>
    <row r="2802" spans="6:6" x14ac:dyDescent="0.25">
      <c r="F2802" s="18"/>
    </row>
    <row r="2803" spans="6:6" x14ac:dyDescent="0.25">
      <c r="F2803" s="18"/>
    </row>
    <row r="2804" spans="6:6" x14ac:dyDescent="0.25">
      <c r="F2804" s="18"/>
    </row>
    <row r="2805" spans="6:6" x14ac:dyDescent="0.25">
      <c r="F2805" s="18"/>
    </row>
    <row r="2806" spans="6:6" x14ac:dyDescent="0.25">
      <c r="F2806" s="18"/>
    </row>
    <row r="2807" spans="6:6" x14ac:dyDescent="0.25">
      <c r="F2807" s="18"/>
    </row>
    <row r="2808" spans="6:6" x14ac:dyDescent="0.25">
      <c r="F2808" s="18"/>
    </row>
    <row r="2809" spans="6:6" x14ac:dyDescent="0.25">
      <c r="F2809" s="18"/>
    </row>
    <row r="2810" spans="6:6" x14ac:dyDescent="0.25">
      <c r="F2810" s="18"/>
    </row>
    <row r="2811" spans="6:6" x14ac:dyDescent="0.25">
      <c r="F2811" s="18"/>
    </row>
    <row r="2812" spans="6:6" x14ac:dyDescent="0.25">
      <c r="F2812" s="18"/>
    </row>
    <row r="2813" spans="6:6" x14ac:dyDescent="0.25">
      <c r="F2813" s="18"/>
    </row>
    <row r="2814" spans="6:6" x14ac:dyDescent="0.25">
      <c r="F2814" s="18"/>
    </row>
    <row r="2815" spans="6:6" x14ac:dyDescent="0.25">
      <c r="F2815" s="18"/>
    </row>
    <row r="2816" spans="6:6" x14ac:dyDescent="0.25">
      <c r="F2816" s="18"/>
    </row>
    <row r="2817" spans="6:6" x14ac:dyDescent="0.25">
      <c r="F2817" s="18"/>
    </row>
    <row r="2818" spans="6:6" x14ac:dyDescent="0.25">
      <c r="F2818" s="18"/>
    </row>
    <row r="2819" spans="6:6" x14ac:dyDescent="0.25">
      <c r="F2819" s="18"/>
    </row>
    <row r="2820" spans="6:6" x14ac:dyDescent="0.25">
      <c r="F2820" s="18"/>
    </row>
    <row r="2821" spans="6:6" x14ac:dyDescent="0.25">
      <c r="F2821" s="18"/>
    </row>
    <row r="2822" spans="6:6" x14ac:dyDescent="0.25">
      <c r="F2822" s="18"/>
    </row>
    <row r="2823" spans="6:6" x14ac:dyDescent="0.25">
      <c r="F2823" s="18"/>
    </row>
    <row r="2824" spans="6:6" x14ac:dyDescent="0.25">
      <c r="F2824" s="18"/>
    </row>
    <row r="2825" spans="6:6" x14ac:dyDescent="0.25">
      <c r="F2825" s="18"/>
    </row>
    <row r="2826" spans="6:6" x14ac:dyDescent="0.25">
      <c r="F2826" s="18"/>
    </row>
    <row r="2827" spans="6:6" x14ac:dyDescent="0.25">
      <c r="F2827" s="18"/>
    </row>
    <row r="2828" spans="6:6" x14ac:dyDescent="0.25">
      <c r="F2828" s="18"/>
    </row>
    <row r="2829" spans="6:6" x14ac:dyDescent="0.25">
      <c r="F2829" s="18"/>
    </row>
    <row r="2830" spans="6:6" x14ac:dyDescent="0.25">
      <c r="F2830" s="18"/>
    </row>
    <row r="2831" spans="6:6" x14ac:dyDescent="0.25">
      <c r="F2831" s="18"/>
    </row>
    <row r="2832" spans="6:6" x14ac:dyDescent="0.25">
      <c r="F2832" s="18"/>
    </row>
    <row r="2833" spans="6:6" x14ac:dyDescent="0.25">
      <c r="F2833" s="18"/>
    </row>
    <row r="2834" spans="6:6" x14ac:dyDescent="0.25">
      <c r="F2834" s="18"/>
    </row>
    <row r="2835" spans="6:6" x14ac:dyDescent="0.25">
      <c r="F2835" s="18"/>
    </row>
    <row r="2836" spans="6:6" x14ac:dyDescent="0.25">
      <c r="F2836" s="18"/>
    </row>
    <row r="2837" spans="6:6" x14ac:dyDescent="0.25">
      <c r="F2837" s="18"/>
    </row>
    <row r="2838" spans="6:6" x14ac:dyDescent="0.25">
      <c r="F2838" s="18"/>
    </row>
    <row r="2839" spans="6:6" x14ac:dyDescent="0.25">
      <c r="F2839" s="18"/>
    </row>
    <row r="2840" spans="6:6" x14ac:dyDescent="0.25">
      <c r="F2840" s="18"/>
    </row>
    <row r="2841" spans="6:6" x14ac:dyDescent="0.25">
      <c r="F2841" s="18"/>
    </row>
    <row r="2842" spans="6:6" x14ac:dyDescent="0.25">
      <c r="F2842" s="18"/>
    </row>
    <row r="2843" spans="6:6" x14ac:dyDescent="0.25">
      <c r="F2843" s="18"/>
    </row>
    <row r="2844" spans="6:6" x14ac:dyDescent="0.25">
      <c r="F2844" s="18"/>
    </row>
    <row r="2845" spans="6:6" x14ac:dyDescent="0.25">
      <c r="F2845" s="18"/>
    </row>
    <row r="2846" spans="6:6" x14ac:dyDescent="0.25">
      <c r="F2846" s="18"/>
    </row>
    <row r="2847" spans="6:6" x14ac:dyDescent="0.25">
      <c r="F2847" s="18"/>
    </row>
    <row r="2848" spans="6:6" x14ac:dyDescent="0.25">
      <c r="F2848" s="18"/>
    </row>
    <row r="2849" spans="6:6" x14ac:dyDescent="0.25">
      <c r="F2849" s="18"/>
    </row>
    <row r="2850" spans="6:6" x14ac:dyDescent="0.25">
      <c r="F2850" s="18"/>
    </row>
    <row r="2851" spans="6:6" x14ac:dyDescent="0.25">
      <c r="F2851" s="18"/>
    </row>
    <row r="2852" spans="6:6" x14ac:dyDescent="0.25">
      <c r="F2852" s="18"/>
    </row>
    <row r="2853" spans="6:6" x14ac:dyDescent="0.25">
      <c r="F2853" s="18"/>
    </row>
    <row r="2854" spans="6:6" x14ac:dyDescent="0.25">
      <c r="F2854" s="18"/>
    </row>
    <row r="2855" spans="6:6" x14ac:dyDescent="0.25">
      <c r="F2855" s="18"/>
    </row>
    <row r="2856" spans="6:6" x14ac:dyDescent="0.25">
      <c r="F2856" s="18"/>
    </row>
    <row r="2857" spans="6:6" x14ac:dyDescent="0.25">
      <c r="F2857" s="18"/>
    </row>
    <row r="2858" spans="6:6" x14ac:dyDescent="0.25">
      <c r="F2858" s="18"/>
    </row>
    <row r="2859" spans="6:6" x14ac:dyDescent="0.25">
      <c r="F2859" s="18"/>
    </row>
    <row r="2860" spans="6:6" x14ac:dyDescent="0.25">
      <c r="F2860" s="18"/>
    </row>
    <row r="2861" spans="6:6" x14ac:dyDescent="0.25">
      <c r="F2861" s="18"/>
    </row>
    <row r="2862" spans="6:6" x14ac:dyDescent="0.25">
      <c r="F2862" s="18"/>
    </row>
    <row r="2863" spans="6:6" x14ac:dyDescent="0.25">
      <c r="F2863" s="18"/>
    </row>
    <row r="2864" spans="6:6" x14ac:dyDescent="0.25">
      <c r="F2864" s="18"/>
    </row>
    <row r="2865" spans="6:6" x14ac:dyDescent="0.25">
      <c r="F2865" s="18"/>
    </row>
    <row r="2866" spans="6:6" x14ac:dyDescent="0.25">
      <c r="F2866" s="18"/>
    </row>
    <row r="2867" spans="6:6" x14ac:dyDescent="0.25">
      <c r="F2867" s="18"/>
    </row>
    <row r="2868" spans="6:6" x14ac:dyDescent="0.25">
      <c r="F2868" s="18"/>
    </row>
    <row r="2869" spans="6:6" x14ac:dyDescent="0.25">
      <c r="F2869" s="18"/>
    </row>
    <row r="2870" spans="6:6" x14ac:dyDescent="0.25">
      <c r="F2870" s="18"/>
    </row>
    <row r="2871" spans="6:6" x14ac:dyDescent="0.25">
      <c r="F2871" s="18"/>
    </row>
    <row r="2872" spans="6:6" x14ac:dyDescent="0.25">
      <c r="F2872" s="18"/>
    </row>
    <row r="2873" spans="6:6" x14ac:dyDescent="0.25">
      <c r="F2873" s="18"/>
    </row>
    <row r="2874" spans="6:6" x14ac:dyDescent="0.25">
      <c r="F2874" s="18"/>
    </row>
    <row r="2875" spans="6:6" x14ac:dyDescent="0.25">
      <c r="F2875" s="18"/>
    </row>
    <row r="2876" spans="6:6" x14ac:dyDescent="0.25">
      <c r="F2876" s="18"/>
    </row>
    <row r="2877" spans="6:6" x14ac:dyDescent="0.25">
      <c r="F2877" s="18"/>
    </row>
    <row r="2878" spans="6:6" x14ac:dyDescent="0.25">
      <c r="F2878" s="18"/>
    </row>
    <row r="2879" spans="6:6" x14ac:dyDescent="0.25">
      <c r="F2879" s="18"/>
    </row>
    <row r="2880" spans="6:6" x14ac:dyDescent="0.25">
      <c r="F2880" s="18"/>
    </row>
    <row r="2881" spans="6:6" x14ac:dyDescent="0.25">
      <c r="F2881" s="18"/>
    </row>
    <row r="2882" spans="6:6" x14ac:dyDescent="0.25">
      <c r="F2882" s="18"/>
    </row>
    <row r="2883" spans="6:6" x14ac:dyDescent="0.25">
      <c r="F2883" s="18"/>
    </row>
    <row r="2884" spans="6:6" x14ac:dyDescent="0.25">
      <c r="F2884" s="18"/>
    </row>
    <row r="2885" spans="6:6" x14ac:dyDescent="0.25">
      <c r="F2885" s="18"/>
    </row>
    <row r="2886" spans="6:6" x14ac:dyDescent="0.25">
      <c r="F2886" s="18"/>
    </row>
    <row r="2887" spans="6:6" x14ac:dyDescent="0.25">
      <c r="F2887" s="18"/>
    </row>
    <row r="2888" spans="6:6" x14ac:dyDescent="0.25">
      <c r="F2888" s="18"/>
    </row>
    <row r="2889" spans="6:6" x14ac:dyDescent="0.25">
      <c r="F2889" s="18"/>
    </row>
    <row r="2890" spans="6:6" x14ac:dyDescent="0.25">
      <c r="F2890" s="18"/>
    </row>
    <row r="2891" spans="6:6" x14ac:dyDescent="0.25">
      <c r="F2891" s="18"/>
    </row>
    <row r="2892" spans="6:6" x14ac:dyDescent="0.25">
      <c r="F2892" s="18"/>
    </row>
    <row r="2893" spans="6:6" x14ac:dyDescent="0.25">
      <c r="F2893" s="18"/>
    </row>
    <row r="2894" spans="6:6" x14ac:dyDescent="0.25">
      <c r="F2894" s="18"/>
    </row>
    <row r="2895" spans="6:6" x14ac:dyDescent="0.25">
      <c r="F2895" s="18"/>
    </row>
    <row r="2896" spans="6:6" x14ac:dyDescent="0.25">
      <c r="F2896" s="18"/>
    </row>
    <row r="2897" spans="6:6" x14ac:dyDescent="0.25">
      <c r="F2897" s="18"/>
    </row>
    <row r="2898" spans="6:6" x14ac:dyDescent="0.25">
      <c r="F2898" s="18"/>
    </row>
    <row r="2899" spans="6:6" x14ac:dyDescent="0.25">
      <c r="F2899" s="18"/>
    </row>
    <row r="2900" spans="6:6" x14ac:dyDescent="0.25">
      <c r="F2900" s="18"/>
    </row>
    <row r="2901" spans="6:6" x14ac:dyDescent="0.25">
      <c r="F2901" s="18"/>
    </row>
    <row r="2902" spans="6:6" x14ac:dyDescent="0.25">
      <c r="F2902" s="18"/>
    </row>
    <row r="2903" spans="6:6" x14ac:dyDescent="0.25">
      <c r="F2903" s="18"/>
    </row>
    <row r="2904" spans="6:6" x14ac:dyDescent="0.25">
      <c r="F2904" s="18"/>
    </row>
    <row r="2905" spans="6:6" x14ac:dyDescent="0.25">
      <c r="F2905" s="18"/>
    </row>
    <row r="2906" spans="6:6" x14ac:dyDescent="0.25">
      <c r="F2906" s="18"/>
    </row>
    <row r="2907" spans="6:6" x14ac:dyDescent="0.25">
      <c r="F2907" s="18"/>
    </row>
    <row r="2908" spans="6:6" x14ac:dyDescent="0.25">
      <c r="F2908" s="18"/>
    </row>
    <row r="2909" spans="6:6" x14ac:dyDescent="0.25">
      <c r="F2909" s="18"/>
    </row>
    <row r="2910" spans="6:6" x14ac:dyDescent="0.25">
      <c r="F2910" s="18"/>
    </row>
    <row r="2911" spans="6:6" x14ac:dyDescent="0.25">
      <c r="F2911" s="18"/>
    </row>
    <row r="2912" spans="6:6" x14ac:dyDescent="0.25">
      <c r="F2912" s="18"/>
    </row>
    <row r="2913" spans="6:6" x14ac:dyDescent="0.25">
      <c r="F2913" s="18"/>
    </row>
    <row r="2914" spans="6:6" x14ac:dyDescent="0.25">
      <c r="F2914" s="18"/>
    </row>
    <row r="2915" spans="6:6" x14ac:dyDescent="0.25">
      <c r="F2915" s="18"/>
    </row>
    <row r="2916" spans="6:6" x14ac:dyDescent="0.25">
      <c r="F2916" s="18"/>
    </row>
    <row r="2917" spans="6:6" x14ac:dyDescent="0.25">
      <c r="F2917" s="18"/>
    </row>
    <row r="2918" spans="6:6" x14ac:dyDescent="0.25">
      <c r="F2918" s="18"/>
    </row>
    <row r="2919" spans="6:6" x14ac:dyDescent="0.25">
      <c r="F2919" s="18"/>
    </row>
    <row r="2920" spans="6:6" x14ac:dyDescent="0.25">
      <c r="F2920" s="18"/>
    </row>
    <row r="2921" spans="6:6" x14ac:dyDescent="0.25">
      <c r="F2921" s="18"/>
    </row>
    <row r="2922" spans="6:6" x14ac:dyDescent="0.25">
      <c r="F2922" s="18"/>
    </row>
    <row r="2923" spans="6:6" x14ac:dyDescent="0.25">
      <c r="F2923" s="18"/>
    </row>
    <row r="2924" spans="6:6" x14ac:dyDescent="0.25">
      <c r="F2924" s="18"/>
    </row>
    <row r="2925" spans="6:6" x14ac:dyDescent="0.25">
      <c r="F2925" s="18"/>
    </row>
    <row r="2926" spans="6:6" x14ac:dyDescent="0.25">
      <c r="F2926" s="18"/>
    </row>
    <row r="2927" spans="6:6" x14ac:dyDescent="0.25">
      <c r="F2927" s="18"/>
    </row>
    <row r="2928" spans="6:6" x14ac:dyDescent="0.25">
      <c r="F2928" s="18"/>
    </row>
    <row r="2929" spans="6:6" x14ac:dyDescent="0.25">
      <c r="F2929" s="18"/>
    </row>
    <row r="2930" spans="6:6" x14ac:dyDescent="0.25">
      <c r="F2930" s="18"/>
    </row>
    <row r="2931" spans="6:6" x14ac:dyDescent="0.25">
      <c r="F2931" s="18"/>
    </row>
    <row r="2932" spans="6:6" x14ac:dyDescent="0.25">
      <c r="F2932" s="18"/>
    </row>
    <row r="2933" spans="6:6" x14ac:dyDescent="0.25">
      <c r="F2933" s="18"/>
    </row>
    <row r="2934" spans="6:6" x14ac:dyDescent="0.25">
      <c r="F2934" s="18"/>
    </row>
    <row r="2935" spans="6:6" x14ac:dyDescent="0.25">
      <c r="F2935" s="18"/>
    </row>
    <row r="2936" spans="6:6" x14ac:dyDescent="0.25">
      <c r="F2936" s="18"/>
    </row>
    <row r="2937" spans="6:6" x14ac:dyDescent="0.25">
      <c r="F2937" s="18"/>
    </row>
    <row r="2938" spans="6:6" x14ac:dyDescent="0.25">
      <c r="F2938" s="18"/>
    </row>
    <row r="2939" spans="6:6" x14ac:dyDescent="0.25">
      <c r="F2939" s="18"/>
    </row>
    <row r="2940" spans="6:6" x14ac:dyDescent="0.25">
      <c r="F2940" s="18"/>
    </row>
    <row r="2941" spans="6:6" x14ac:dyDescent="0.25">
      <c r="F2941" s="18"/>
    </row>
    <row r="2942" spans="6:6" x14ac:dyDescent="0.25">
      <c r="F2942" s="18"/>
    </row>
    <row r="2943" spans="6:6" x14ac:dyDescent="0.25">
      <c r="F2943" s="18"/>
    </row>
    <row r="2944" spans="6:6" x14ac:dyDescent="0.25">
      <c r="F2944" s="18"/>
    </row>
    <row r="2945" spans="6:6" x14ac:dyDescent="0.25">
      <c r="F2945" s="18"/>
    </row>
    <row r="2946" spans="6:6" x14ac:dyDescent="0.25">
      <c r="F2946" s="18"/>
    </row>
    <row r="2947" spans="6:6" x14ac:dyDescent="0.25">
      <c r="F2947" s="18"/>
    </row>
    <row r="2948" spans="6:6" x14ac:dyDescent="0.25">
      <c r="F2948" s="18"/>
    </row>
    <row r="2949" spans="6:6" x14ac:dyDescent="0.25">
      <c r="F2949" s="18"/>
    </row>
    <row r="2950" spans="6:6" x14ac:dyDescent="0.25">
      <c r="F2950" s="18"/>
    </row>
    <row r="2951" spans="6:6" x14ac:dyDescent="0.25">
      <c r="F2951" s="18"/>
    </row>
    <row r="2952" spans="6:6" x14ac:dyDescent="0.25">
      <c r="F2952" s="18"/>
    </row>
    <row r="2953" spans="6:6" x14ac:dyDescent="0.25">
      <c r="F2953" s="18"/>
    </row>
    <row r="2954" spans="6:6" x14ac:dyDescent="0.25">
      <c r="F2954" s="18"/>
    </row>
    <row r="2955" spans="6:6" x14ac:dyDescent="0.25">
      <c r="F2955" s="18"/>
    </row>
    <row r="2956" spans="6:6" x14ac:dyDescent="0.25">
      <c r="F2956" s="18"/>
    </row>
    <row r="2957" spans="6:6" x14ac:dyDescent="0.25">
      <c r="F2957" s="18"/>
    </row>
    <row r="2958" spans="6:6" x14ac:dyDescent="0.25">
      <c r="F2958" s="18"/>
    </row>
    <row r="2959" spans="6:6" x14ac:dyDescent="0.25">
      <c r="F2959" s="18"/>
    </row>
    <row r="2960" spans="6:6" x14ac:dyDescent="0.25">
      <c r="F2960" s="18"/>
    </row>
    <row r="2961" spans="6:6" x14ac:dyDescent="0.25">
      <c r="F2961" s="18"/>
    </row>
    <row r="2962" spans="6:6" x14ac:dyDescent="0.25">
      <c r="F2962" s="18"/>
    </row>
    <row r="2963" spans="6:6" x14ac:dyDescent="0.25">
      <c r="F2963" s="18"/>
    </row>
    <row r="2964" spans="6:6" x14ac:dyDescent="0.25">
      <c r="F2964" s="18"/>
    </row>
    <row r="2965" spans="6:6" x14ac:dyDescent="0.25">
      <c r="F2965" s="18"/>
    </row>
    <row r="2966" spans="6:6" x14ac:dyDescent="0.25">
      <c r="F2966" s="18"/>
    </row>
    <row r="2967" spans="6:6" x14ac:dyDescent="0.25">
      <c r="F2967" s="18"/>
    </row>
    <row r="2968" spans="6:6" x14ac:dyDescent="0.25">
      <c r="F2968" s="18"/>
    </row>
    <row r="2969" spans="6:6" x14ac:dyDescent="0.25">
      <c r="F2969" s="18"/>
    </row>
    <row r="2970" spans="6:6" x14ac:dyDescent="0.25">
      <c r="F2970" s="18"/>
    </row>
    <row r="2971" spans="6:6" x14ac:dyDescent="0.25">
      <c r="F2971" s="18"/>
    </row>
    <row r="2972" spans="6:6" x14ac:dyDescent="0.25">
      <c r="F2972" s="18"/>
    </row>
    <row r="2973" spans="6:6" x14ac:dyDescent="0.25">
      <c r="F2973" s="18"/>
    </row>
    <row r="2974" spans="6:6" x14ac:dyDescent="0.25">
      <c r="F2974" s="18"/>
    </row>
    <row r="2975" spans="6:6" x14ac:dyDescent="0.25">
      <c r="F2975" s="18"/>
    </row>
    <row r="2976" spans="6:6" x14ac:dyDescent="0.25">
      <c r="F2976" s="18"/>
    </row>
    <row r="2977" spans="6:6" x14ac:dyDescent="0.25">
      <c r="F2977" s="18"/>
    </row>
    <row r="2978" spans="6:6" x14ac:dyDescent="0.25">
      <c r="F2978" s="18"/>
    </row>
    <row r="2979" spans="6:6" x14ac:dyDescent="0.25">
      <c r="F2979" s="18"/>
    </row>
    <row r="2980" spans="6:6" x14ac:dyDescent="0.25">
      <c r="F2980" s="18"/>
    </row>
    <row r="2981" spans="6:6" x14ac:dyDescent="0.25">
      <c r="F2981" s="18"/>
    </row>
    <row r="2982" spans="6:6" x14ac:dyDescent="0.25">
      <c r="F2982" s="18"/>
    </row>
    <row r="2983" spans="6:6" x14ac:dyDescent="0.25">
      <c r="F2983" s="18"/>
    </row>
    <row r="2984" spans="6:6" x14ac:dyDescent="0.25">
      <c r="F2984" s="18"/>
    </row>
    <row r="2985" spans="6:6" x14ac:dyDescent="0.25">
      <c r="F2985" s="18"/>
    </row>
    <row r="2986" spans="6:6" x14ac:dyDescent="0.25">
      <c r="F2986" s="18"/>
    </row>
    <row r="2987" spans="6:6" x14ac:dyDescent="0.25">
      <c r="F2987" s="18"/>
    </row>
    <row r="2988" spans="6:6" x14ac:dyDescent="0.25">
      <c r="F2988" s="18"/>
    </row>
    <row r="2989" spans="6:6" x14ac:dyDescent="0.25">
      <c r="F2989" s="18"/>
    </row>
    <row r="2990" spans="6:6" x14ac:dyDescent="0.25">
      <c r="F2990" s="18"/>
    </row>
    <row r="2991" spans="6:6" x14ac:dyDescent="0.25">
      <c r="F2991" s="18"/>
    </row>
    <row r="2992" spans="6:6" x14ac:dyDescent="0.25">
      <c r="F2992" s="18"/>
    </row>
    <row r="2993" spans="6:6" x14ac:dyDescent="0.25">
      <c r="F2993" s="18"/>
    </row>
    <row r="2994" spans="6:6" x14ac:dyDescent="0.25">
      <c r="F2994" s="18"/>
    </row>
    <row r="2995" spans="6:6" x14ac:dyDescent="0.25">
      <c r="F2995" s="18"/>
    </row>
    <row r="2996" spans="6:6" x14ac:dyDescent="0.25">
      <c r="F2996" s="18"/>
    </row>
    <row r="2997" spans="6:6" x14ac:dyDescent="0.25">
      <c r="F2997" s="18"/>
    </row>
    <row r="2998" spans="6:6" x14ac:dyDescent="0.25">
      <c r="F2998" s="18"/>
    </row>
    <row r="2999" spans="6:6" x14ac:dyDescent="0.25">
      <c r="F2999" s="18"/>
    </row>
    <row r="3000" spans="6:6" x14ac:dyDescent="0.25">
      <c r="F3000" s="18"/>
    </row>
    <row r="3001" spans="6:6" x14ac:dyDescent="0.25">
      <c r="F3001" s="18"/>
    </row>
    <row r="3002" spans="6:6" x14ac:dyDescent="0.25">
      <c r="F3002" s="18"/>
    </row>
    <row r="3003" spans="6:6" x14ac:dyDescent="0.25">
      <c r="F3003" s="18"/>
    </row>
    <row r="3004" spans="6:6" x14ac:dyDescent="0.25">
      <c r="F3004" s="18"/>
    </row>
    <row r="3005" spans="6:6" x14ac:dyDescent="0.25">
      <c r="F3005" s="18"/>
    </row>
    <row r="3006" spans="6:6" x14ac:dyDescent="0.25">
      <c r="F3006" s="18"/>
    </row>
    <row r="3007" spans="6:6" x14ac:dyDescent="0.25">
      <c r="F3007" s="18"/>
    </row>
    <row r="3008" spans="6:6" x14ac:dyDescent="0.25">
      <c r="F3008" s="18"/>
    </row>
    <row r="3009" spans="6:6" x14ac:dyDescent="0.25">
      <c r="F3009" s="18"/>
    </row>
    <row r="3010" spans="6:6" x14ac:dyDescent="0.25">
      <c r="F3010" s="18"/>
    </row>
    <row r="3011" spans="6:6" x14ac:dyDescent="0.25">
      <c r="F3011" s="18"/>
    </row>
    <row r="3012" spans="6:6" x14ac:dyDescent="0.25">
      <c r="F3012" s="18"/>
    </row>
    <row r="3013" spans="6:6" x14ac:dyDescent="0.25">
      <c r="F3013" s="18"/>
    </row>
    <row r="3014" spans="6:6" x14ac:dyDescent="0.25">
      <c r="F3014" s="18"/>
    </row>
    <row r="3015" spans="6:6" x14ac:dyDescent="0.25">
      <c r="F3015" s="18"/>
    </row>
    <row r="3016" spans="6:6" x14ac:dyDescent="0.25">
      <c r="F3016" s="18"/>
    </row>
    <row r="3017" spans="6:6" x14ac:dyDescent="0.25">
      <c r="F3017" s="18"/>
    </row>
    <row r="3018" spans="6:6" x14ac:dyDescent="0.25">
      <c r="F3018" s="18"/>
    </row>
    <row r="3019" spans="6:6" x14ac:dyDescent="0.25">
      <c r="F3019" s="18"/>
    </row>
    <row r="3020" spans="6:6" x14ac:dyDescent="0.25">
      <c r="F3020" s="18"/>
    </row>
    <row r="3021" spans="6:6" x14ac:dyDescent="0.25">
      <c r="F3021" s="18"/>
    </row>
    <row r="3022" spans="6:6" x14ac:dyDescent="0.25">
      <c r="F3022" s="18"/>
    </row>
    <row r="3023" spans="6:6" x14ac:dyDescent="0.25">
      <c r="F3023" s="18"/>
    </row>
    <row r="3024" spans="6:6" x14ac:dyDescent="0.25">
      <c r="F3024" s="18"/>
    </row>
    <row r="3025" spans="6:6" x14ac:dyDescent="0.25">
      <c r="F3025" s="18"/>
    </row>
    <row r="3026" spans="6:6" x14ac:dyDescent="0.25">
      <c r="F3026" s="18"/>
    </row>
    <row r="3027" spans="6:6" x14ac:dyDescent="0.25">
      <c r="F3027" s="18"/>
    </row>
    <row r="3028" spans="6:6" x14ac:dyDescent="0.25">
      <c r="F3028" s="18"/>
    </row>
    <row r="3029" spans="6:6" x14ac:dyDescent="0.25">
      <c r="F3029" s="18"/>
    </row>
    <row r="3030" spans="6:6" x14ac:dyDescent="0.25">
      <c r="F3030" s="18"/>
    </row>
    <row r="3031" spans="6:6" x14ac:dyDescent="0.25">
      <c r="F3031" s="18"/>
    </row>
    <row r="3032" spans="6:6" x14ac:dyDescent="0.25">
      <c r="F3032" s="18"/>
    </row>
    <row r="3033" spans="6:6" x14ac:dyDescent="0.25">
      <c r="F3033" s="18"/>
    </row>
    <row r="3034" spans="6:6" x14ac:dyDescent="0.25">
      <c r="F3034" s="18"/>
    </row>
    <row r="3035" spans="6:6" x14ac:dyDescent="0.25">
      <c r="F3035" s="18"/>
    </row>
    <row r="3036" spans="6:6" x14ac:dyDescent="0.25">
      <c r="F3036" s="18"/>
    </row>
    <row r="3037" spans="6:6" x14ac:dyDescent="0.25">
      <c r="F3037" s="18"/>
    </row>
    <row r="3038" spans="6:6" x14ac:dyDescent="0.25">
      <c r="F3038" s="18"/>
    </row>
    <row r="3039" spans="6:6" x14ac:dyDescent="0.25">
      <c r="F3039" s="18"/>
    </row>
    <row r="3040" spans="6:6" x14ac:dyDescent="0.25">
      <c r="F3040" s="18"/>
    </row>
    <row r="3041" spans="6:6" x14ac:dyDescent="0.25">
      <c r="F3041" s="18"/>
    </row>
    <row r="3042" spans="6:6" x14ac:dyDescent="0.25">
      <c r="F3042" s="18"/>
    </row>
    <row r="3043" spans="6:6" x14ac:dyDescent="0.25">
      <c r="F3043" s="18"/>
    </row>
    <row r="3044" spans="6:6" x14ac:dyDescent="0.25">
      <c r="F3044" s="18"/>
    </row>
    <row r="3045" spans="6:6" x14ac:dyDescent="0.25">
      <c r="F3045" s="18"/>
    </row>
    <row r="3046" spans="6:6" x14ac:dyDescent="0.25">
      <c r="F3046" s="18"/>
    </row>
    <row r="3047" spans="6:6" x14ac:dyDescent="0.25">
      <c r="F3047" s="18"/>
    </row>
    <row r="3048" spans="6:6" x14ac:dyDescent="0.25">
      <c r="F3048" s="18"/>
    </row>
    <row r="3049" spans="6:6" x14ac:dyDescent="0.25">
      <c r="F3049" s="18"/>
    </row>
    <row r="3050" spans="6:6" x14ac:dyDescent="0.25">
      <c r="F3050" s="18"/>
    </row>
    <row r="3051" spans="6:6" x14ac:dyDescent="0.25">
      <c r="F3051" s="18"/>
    </row>
    <row r="3052" spans="6:6" x14ac:dyDescent="0.25">
      <c r="F3052" s="18"/>
    </row>
    <row r="3053" spans="6:6" x14ac:dyDescent="0.25">
      <c r="F3053" s="18"/>
    </row>
    <row r="3054" spans="6:6" x14ac:dyDescent="0.25">
      <c r="F3054" s="18"/>
    </row>
    <row r="3055" spans="6:6" x14ac:dyDescent="0.25">
      <c r="F3055" s="18"/>
    </row>
    <row r="3056" spans="6:6" x14ac:dyDescent="0.25">
      <c r="F3056" s="18"/>
    </row>
    <row r="3057" spans="6:6" x14ac:dyDescent="0.25">
      <c r="F3057" s="18"/>
    </row>
    <row r="3058" spans="6:6" x14ac:dyDescent="0.25">
      <c r="F3058" s="18"/>
    </row>
    <row r="3059" spans="6:6" x14ac:dyDescent="0.25">
      <c r="F3059" s="18"/>
    </row>
    <row r="3060" spans="6:6" x14ac:dyDescent="0.25">
      <c r="F3060" s="18"/>
    </row>
    <row r="3061" spans="6:6" x14ac:dyDescent="0.25">
      <c r="F3061" s="18"/>
    </row>
    <row r="3062" spans="6:6" x14ac:dyDescent="0.25">
      <c r="F3062" s="18"/>
    </row>
    <row r="3063" spans="6:6" x14ac:dyDescent="0.25">
      <c r="F3063" s="18"/>
    </row>
    <row r="3064" spans="6:6" x14ac:dyDescent="0.25">
      <c r="F3064" s="18"/>
    </row>
    <row r="3065" spans="6:6" x14ac:dyDescent="0.25">
      <c r="F3065" s="18"/>
    </row>
    <row r="3066" spans="6:6" x14ac:dyDescent="0.25">
      <c r="F3066" s="18"/>
    </row>
    <row r="3067" spans="6:6" x14ac:dyDescent="0.25">
      <c r="F3067" s="18"/>
    </row>
    <row r="3068" spans="6:6" x14ac:dyDescent="0.25">
      <c r="F3068" s="18"/>
    </row>
    <row r="3069" spans="6:6" x14ac:dyDescent="0.25">
      <c r="F3069" s="18"/>
    </row>
    <row r="3070" spans="6:6" x14ac:dyDescent="0.25">
      <c r="F3070" s="18"/>
    </row>
    <row r="3071" spans="6:6" x14ac:dyDescent="0.25">
      <c r="F3071" s="18"/>
    </row>
    <row r="3072" spans="6:6" x14ac:dyDescent="0.25">
      <c r="F3072" s="18"/>
    </row>
    <row r="3073" spans="6:6" x14ac:dyDescent="0.25">
      <c r="F3073" s="18"/>
    </row>
    <row r="3074" spans="6:6" x14ac:dyDescent="0.25">
      <c r="F3074" s="18"/>
    </row>
    <row r="3075" spans="6:6" x14ac:dyDescent="0.25">
      <c r="F3075" s="18"/>
    </row>
    <row r="3076" spans="6:6" x14ac:dyDescent="0.25">
      <c r="F3076" s="18"/>
    </row>
    <row r="3077" spans="6:6" x14ac:dyDescent="0.25">
      <c r="F3077" s="18"/>
    </row>
    <row r="3078" spans="6:6" x14ac:dyDescent="0.25">
      <c r="F3078" s="18"/>
    </row>
    <row r="3079" spans="6:6" x14ac:dyDescent="0.25">
      <c r="F3079" s="18"/>
    </row>
    <row r="3080" spans="6:6" x14ac:dyDescent="0.25">
      <c r="F3080" s="18"/>
    </row>
    <row r="3081" spans="6:6" x14ac:dyDescent="0.25">
      <c r="F3081" s="18"/>
    </row>
    <row r="3082" spans="6:6" x14ac:dyDescent="0.25">
      <c r="F3082" s="18"/>
    </row>
    <row r="3083" spans="6:6" x14ac:dyDescent="0.25">
      <c r="F3083" s="18"/>
    </row>
    <row r="3084" spans="6:6" x14ac:dyDescent="0.25">
      <c r="F3084" s="18"/>
    </row>
    <row r="3085" spans="6:6" x14ac:dyDescent="0.25">
      <c r="F3085" s="18"/>
    </row>
    <row r="3086" spans="6:6" x14ac:dyDescent="0.25">
      <c r="F3086" s="18"/>
    </row>
    <row r="3087" spans="6:6" x14ac:dyDescent="0.25">
      <c r="F3087" s="18"/>
    </row>
    <row r="3088" spans="6:6" x14ac:dyDescent="0.25">
      <c r="F3088" s="18"/>
    </row>
    <row r="3089" spans="6:6" x14ac:dyDescent="0.25">
      <c r="F3089" s="18"/>
    </row>
    <row r="3090" spans="6:6" x14ac:dyDescent="0.25">
      <c r="F3090" s="18"/>
    </row>
    <row r="3091" spans="6:6" x14ac:dyDescent="0.25">
      <c r="F3091" s="18"/>
    </row>
    <row r="3092" spans="6:6" x14ac:dyDescent="0.25">
      <c r="F3092" s="18"/>
    </row>
    <row r="3093" spans="6:6" x14ac:dyDescent="0.25">
      <c r="F3093" s="18"/>
    </row>
    <row r="3094" spans="6:6" x14ac:dyDescent="0.25">
      <c r="F3094" s="18"/>
    </row>
    <row r="3095" spans="6:6" x14ac:dyDescent="0.25">
      <c r="F3095" s="18"/>
    </row>
    <row r="3096" spans="6:6" x14ac:dyDescent="0.25">
      <c r="F3096" s="18"/>
    </row>
    <row r="3097" spans="6:6" x14ac:dyDescent="0.25">
      <c r="F3097" s="18"/>
    </row>
    <row r="3098" spans="6:6" x14ac:dyDescent="0.25">
      <c r="F3098" s="18"/>
    </row>
    <row r="3099" spans="6:6" x14ac:dyDescent="0.25">
      <c r="F3099" s="18"/>
    </row>
    <row r="3100" spans="6:6" x14ac:dyDescent="0.25">
      <c r="F3100" s="18"/>
    </row>
    <row r="3101" spans="6:6" x14ac:dyDescent="0.25">
      <c r="F3101" s="18"/>
    </row>
    <row r="3102" spans="6:6" x14ac:dyDescent="0.25">
      <c r="F3102" s="18"/>
    </row>
    <row r="3103" spans="6:6" x14ac:dyDescent="0.25">
      <c r="F3103" s="18"/>
    </row>
    <row r="3104" spans="6:6" x14ac:dyDescent="0.25">
      <c r="F3104" s="18"/>
    </row>
    <row r="3105" spans="6:6" x14ac:dyDescent="0.25">
      <c r="F3105" s="18"/>
    </row>
    <row r="3106" spans="6:6" x14ac:dyDescent="0.25">
      <c r="F3106" s="18"/>
    </row>
    <row r="3107" spans="6:6" x14ac:dyDescent="0.25">
      <c r="F3107" s="18"/>
    </row>
    <row r="3108" spans="6:6" x14ac:dyDescent="0.25">
      <c r="F3108" s="18"/>
    </row>
    <row r="3109" spans="6:6" x14ac:dyDescent="0.25">
      <c r="F3109" s="18"/>
    </row>
    <row r="3110" spans="6:6" x14ac:dyDescent="0.25">
      <c r="F3110" s="18"/>
    </row>
    <row r="3111" spans="6:6" x14ac:dyDescent="0.25">
      <c r="F3111" s="18"/>
    </row>
    <row r="3112" spans="6:6" x14ac:dyDescent="0.25">
      <c r="F3112" s="18"/>
    </row>
    <row r="3113" spans="6:6" x14ac:dyDescent="0.25">
      <c r="F3113" s="18"/>
    </row>
    <row r="3114" spans="6:6" x14ac:dyDescent="0.25">
      <c r="F3114" s="18"/>
    </row>
    <row r="3115" spans="6:6" x14ac:dyDescent="0.25">
      <c r="F3115" s="18"/>
    </row>
    <row r="3116" spans="6:6" x14ac:dyDescent="0.25">
      <c r="F3116" s="18"/>
    </row>
    <row r="3117" spans="6:6" x14ac:dyDescent="0.25">
      <c r="F3117" s="18"/>
    </row>
    <row r="3118" spans="6:6" x14ac:dyDescent="0.25">
      <c r="F3118" s="18"/>
    </row>
    <row r="3119" spans="6:6" x14ac:dyDescent="0.25">
      <c r="F3119" s="18"/>
    </row>
    <row r="3120" spans="6:6" x14ac:dyDescent="0.25">
      <c r="F3120" s="18"/>
    </row>
    <row r="3121" spans="6:6" x14ac:dyDescent="0.25">
      <c r="F3121" s="18"/>
    </row>
    <row r="3122" spans="6:6" x14ac:dyDescent="0.25">
      <c r="F3122" s="18"/>
    </row>
    <row r="3123" spans="6:6" x14ac:dyDescent="0.25">
      <c r="F3123" s="18"/>
    </row>
    <row r="3124" spans="6:6" x14ac:dyDescent="0.25">
      <c r="F3124" s="18"/>
    </row>
    <row r="3125" spans="6:6" x14ac:dyDescent="0.25">
      <c r="F3125" s="18"/>
    </row>
    <row r="3126" spans="6:6" x14ac:dyDescent="0.25">
      <c r="F3126" s="18"/>
    </row>
    <row r="3127" spans="6:6" x14ac:dyDescent="0.25">
      <c r="F3127" s="18"/>
    </row>
    <row r="3128" spans="6:6" x14ac:dyDescent="0.25">
      <c r="F3128" s="18"/>
    </row>
    <row r="3129" spans="6:6" x14ac:dyDescent="0.25">
      <c r="F3129" s="18"/>
    </row>
    <row r="3130" spans="6:6" x14ac:dyDescent="0.25">
      <c r="F3130" s="18"/>
    </row>
    <row r="3131" spans="6:6" x14ac:dyDescent="0.25">
      <c r="F3131" s="18"/>
    </row>
    <row r="3132" spans="6:6" x14ac:dyDescent="0.25">
      <c r="F3132" s="18"/>
    </row>
    <row r="3133" spans="6:6" x14ac:dyDescent="0.25">
      <c r="F3133" s="18"/>
    </row>
    <row r="3134" spans="6:6" x14ac:dyDescent="0.25">
      <c r="F3134" s="18"/>
    </row>
    <row r="3135" spans="6:6" x14ac:dyDescent="0.25">
      <c r="F3135" s="18"/>
    </row>
    <row r="3136" spans="6:6" x14ac:dyDescent="0.25">
      <c r="F3136" s="18"/>
    </row>
    <row r="3137" spans="6:6" x14ac:dyDescent="0.25">
      <c r="F3137" s="18"/>
    </row>
    <row r="3138" spans="6:6" x14ac:dyDescent="0.25">
      <c r="F3138" s="18"/>
    </row>
    <row r="3139" spans="6:6" x14ac:dyDescent="0.25">
      <c r="F3139" s="18"/>
    </row>
    <row r="3140" spans="6:6" x14ac:dyDescent="0.25">
      <c r="F3140" s="18"/>
    </row>
    <row r="3141" spans="6:6" x14ac:dyDescent="0.25">
      <c r="F3141" s="18"/>
    </row>
    <row r="3142" spans="6:6" x14ac:dyDescent="0.25">
      <c r="F3142" s="18"/>
    </row>
    <row r="3143" spans="6:6" x14ac:dyDescent="0.25">
      <c r="F3143" s="18"/>
    </row>
    <row r="3144" spans="6:6" x14ac:dyDescent="0.25">
      <c r="F3144" s="18"/>
    </row>
    <row r="3145" spans="6:6" x14ac:dyDescent="0.25">
      <c r="F3145" s="18"/>
    </row>
    <row r="3146" spans="6:6" x14ac:dyDescent="0.25">
      <c r="F3146" s="18"/>
    </row>
    <row r="3147" spans="6:6" x14ac:dyDescent="0.25">
      <c r="F3147" s="18"/>
    </row>
    <row r="3148" spans="6:6" x14ac:dyDescent="0.25">
      <c r="F3148" s="18"/>
    </row>
    <row r="3149" spans="6:6" x14ac:dyDescent="0.25">
      <c r="F3149" s="18"/>
    </row>
    <row r="3150" spans="6:6" x14ac:dyDescent="0.25">
      <c r="F3150" s="18"/>
    </row>
    <row r="3151" spans="6:6" x14ac:dyDescent="0.25">
      <c r="F3151" s="18"/>
    </row>
    <row r="3152" spans="6:6" x14ac:dyDescent="0.25">
      <c r="F3152" s="18"/>
    </row>
    <row r="3153" spans="6:6" x14ac:dyDescent="0.25">
      <c r="F3153" s="18"/>
    </row>
    <row r="3154" spans="6:6" x14ac:dyDescent="0.25">
      <c r="F3154" s="18"/>
    </row>
    <row r="3155" spans="6:6" x14ac:dyDescent="0.25">
      <c r="F3155" s="18"/>
    </row>
    <row r="3156" spans="6:6" x14ac:dyDescent="0.25">
      <c r="F3156" s="18"/>
    </row>
    <row r="3157" spans="6:6" x14ac:dyDescent="0.25">
      <c r="F3157" s="18"/>
    </row>
    <row r="3158" spans="6:6" x14ac:dyDescent="0.25">
      <c r="F3158" s="18"/>
    </row>
    <row r="3159" spans="6:6" x14ac:dyDescent="0.25">
      <c r="F3159" s="18"/>
    </row>
    <row r="3160" spans="6:6" x14ac:dyDescent="0.25">
      <c r="F3160" s="18"/>
    </row>
    <row r="3161" spans="6:6" x14ac:dyDescent="0.25">
      <c r="F3161" s="18"/>
    </row>
    <row r="3162" spans="6:6" x14ac:dyDescent="0.25">
      <c r="F3162" s="18"/>
    </row>
    <row r="3163" spans="6:6" x14ac:dyDescent="0.25">
      <c r="F3163" s="18"/>
    </row>
    <row r="3164" spans="6:6" x14ac:dyDescent="0.25">
      <c r="F3164" s="18"/>
    </row>
    <row r="3165" spans="6:6" x14ac:dyDescent="0.25">
      <c r="F3165" s="18"/>
    </row>
    <row r="3166" spans="6:6" x14ac:dyDescent="0.25">
      <c r="F3166" s="18"/>
    </row>
    <row r="3167" spans="6:6" x14ac:dyDescent="0.25">
      <c r="F3167" s="18"/>
    </row>
    <row r="3168" spans="6:6" x14ac:dyDescent="0.25">
      <c r="F3168" s="18"/>
    </row>
    <row r="3169" spans="6:6" x14ac:dyDescent="0.25">
      <c r="F3169" s="18"/>
    </row>
    <row r="3170" spans="6:6" x14ac:dyDescent="0.25">
      <c r="F3170" s="18"/>
    </row>
    <row r="3171" spans="6:6" x14ac:dyDescent="0.25">
      <c r="F3171" s="18"/>
    </row>
    <row r="3172" spans="6:6" x14ac:dyDescent="0.25">
      <c r="F3172" s="18"/>
    </row>
    <row r="3173" spans="6:6" x14ac:dyDescent="0.25">
      <c r="F3173" s="18"/>
    </row>
    <row r="3174" spans="6:6" x14ac:dyDescent="0.25">
      <c r="F3174" s="18"/>
    </row>
    <row r="3175" spans="6:6" x14ac:dyDescent="0.25">
      <c r="F3175" s="18"/>
    </row>
    <row r="3176" spans="6:6" x14ac:dyDescent="0.25">
      <c r="F3176" s="18"/>
    </row>
    <row r="3177" spans="6:6" x14ac:dyDescent="0.25">
      <c r="F3177" s="18"/>
    </row>
    <row r="3178" spans="6:6" x14ac:dyDescent="0.25">
      <c r="F3178" s="18"/>
    </row>
    <row r="3179" spans="6:6" x14ac:dyDescent="0.25">
      <c r="F3179" s="18"/>
    </row>
    <row r="3180" spans="6:6" x14ac:dyDescent="0.25">
      <c r="F3180" s="18"/>
    </row>
    <row r="3181" spans="6:6" x14ac:dyDescent="0.25">
      <c r="F3181" s="18"/>
    </row>
    <row r="3182" spans="6:6" x14ac:dyDescent="0.25">
      <c r="F3182" s="18"/>
    </row>
    <row r="3183" spans="6:6" x14ac:dyDescent="0.25">
      <c r="F3183" s="18"/>
    </row>
    <row r="3184" spans="6:6" x14ac:dyDescent="0.25">
      <c r="F3184" s="18"/>
    </row>
    <row r="3185" spans="6:6" x14ac:dyDescent="0.25">
      <c r="F3185" s="18"/>
    </row>
    <row r="3186" spans="6:6" x14ac:dyDescent="0.25">
      <c r="F3186" s="18"/>
    </row>
    <row r="3187" spans="6:6" x14ac:dyDescent="0.25">
      <c r="F3187" s="18"/>
    </row>
    <row r="3188" spans="6:6" x14ac:dyDescent="0.25">
      <c r="F3188" s="18"/>
    </row>
    <row r="3189" spans="6:6" x14ac:dyDescent="0.25">
      <c r="F3189" s="18"/>
    </row>
    <row r="3190" spans="6:6" x14ac:dyDescent="0.25">
      <c r="F3190" s="18"/>
    </row>
    <row r="3191" spans="6:6" x14ac:dyDescent="0.25">
      <c r="F3191" s="18"/>
    </row>
    <row r="3192" spans="6:6" x14ac:dyDescent="0.25">
      <c r="F3192" s="18"/>
    </row>
    <row r="3193" spans="6:6" x14ac:dyDescent="0.25">
      <c r="F3193" s="18"/>
    </row>
    <row r="3194" spans="6:6" x14ac:dyDescent="0.25">
      <c r="F3194" s="18"/>
    </row>
    <row r="3195" spans="6:6" x14ac:dyDescent="0.25">
      <c r="F3195" s="18"/>
    </row>
    <row r="3196" spans="6:6" x14ac:dyDescent="0.25">
      <c r="F3196" s="18"/>
    </row>
    <row r="3197" spans="6:6" x14ac:dyDescent="0.25">
      <c r="F3197" s="18"/>
    </row>
    <row r="3198" spans="6:6" x14ac:dyDescent="0.25">
      <c r="F3198" s="18"/>
    </row>
    <row r="3199" spans="6:6" x14ac:dyDescent="0.25">
      <c r="F3199" s="18"/>
    </row>
    <row r="3200" spans="6:6" x14ac:dyDescent="0.25">
      <c r="F3200" s="18"/>
    </row>
    <row r="3201" spans="6:6" x14ac:dyDescent="0.25">
      <c r="F3201" s="18"/>
    </row>
    <row r="3202" spans="6:6" x14ac:dyDescent="0.25">
      <c r="F3202" s="18"/>
    </row>
    <row r="3203" spans="6:6" x14ac:dyDescent="0.25">
      <c r="F3203" s="18"/>
    </row>
    <row r="3204" spans="6:6" x14ac:dyDescent="0.25">
      <c r="F3204" s="18"/>
    </row>
    <row r="3205" spans="6:6" x14ac:dyDescent="0.25">
      <c r="F3205" s="18"/>
    </row>
    <row r="3206" spans="6:6" x14ac:dyDescent="0.25">
      <c r="F3206" s="18"/>
    </row>
    <row r="3207" spans="6:6" x14ac:dyDescent="0.25">
      <c r="F3207" s="18"/>
    </row>
    <row r="3208" spans="6:6" x14ac:dyDescent="0.25">
      <c r="F3208" s="18"/>
    </row>
    <row r="3209" spans="6:6" x14ac:dyDescent="0.25">
      <c r="F3209" s="18"/>
    </row>
    <row r="3210" spans="6:6" x14ac:dyDescent="0.25">
      <c r="F3210" s="18"/>
    </row>
    <row r="3211" spans="6:6" x14ac:dyDescent="0.25">
      <c r="F3211" s="18"/>
    </row>
    <row r="3212" spans="6:6" x14ac:dyDescent="0.25">
      <c r="F3212" s="18"/>
    </row>
    <row r="3213" spans="6:6" x14ac:dyDescent="0.25">
      <c r="F3213" s="18"/>
    </row>
    <row r="3214" spans="6:6" x14ac:dyDescent="0.25">
      <c r="F3214" s="18"/>
    </row>
    <row r="3215" spans="6:6" x14ac:dyDescent="0.25">
      <c r="F3215" s="18"/>
    </row>
    <row r="3216" spans="6:6" x14ac:dyDescent="0.25">
      <c r="F3216" s="18"/>
    </row>
    <row r="3217" spans="6:6" x14ac:dyDescent="0.25">
      <c r="F3217" s="18"/>
    </row>
    <row r="3218" spans="6:6" x14ac:dyDescent="0.25">
      <c r="F3218" s="18"/>
    </row>
    <row r="3219" spans="6:6" x14ac:dyDescent="0.25">
      <c r="F3219" s="18"/>
    </row>
    <row r="3220" spans="6:6" x14ac:dyDescent="0.25">
      <c r="F3220" s="18"/>
    </row>
    <row r="3221" spans="6:6" x14ac:dyDescent="0.25">
      <c r="F3221" s="18"/>
    </row>
    <row r="3222" spans="6:6" x14ac:dyDescent="0.25">
      <c r="F3222" s="18"/>
    </row>
    <row r="3223" spans="6:6" x14ac:dyDescent="0.25">
      <c r="F3223" s="18"/>
    </row>
    <row r="3224" spans="6:6" x14ac:dyDescent="0.25">
      <c r="F3224" s="18"/>
    </row>
    <row r="3225" spans="6:6" x14ac:dyDescent="0.25">
      <c r="F3225" s="18"/>
    </row>
    <row r="3226" spans="6:6" x14ac:dyDescent="0.25">
      <c r="F3226" s="18"/>
    </row>
    <row r="3227" spans="6:6" x14ac:dyDescent="0.25">
      <c r="F3227" s="18"/>
    </row>
    <row r="3228" spans="6:6" x14ac:dyDescent="0.25">
      <c r="F3228" s="18"/>
    </row>
    <row r="3229" spans="6:6" x14ac:dyDescent="0.25">
      <c r="F3229" s="18"/>
    </row>
    <row r="3230" spans="6:6" x14ac:dyDescent="0.25">
      <c r="F3230" s="18"/>
    </row>
    <row r="3231" spans="6:6" x14ac:dyDescent="0.25">
      <c r="F3231" s="18"/>
    </row>
    <row r="3232" spans="6:6" x14ac:dyDescent="0.25">
      <c r="F3232" s="18"/>
    </row>
    <row r="3233" spans="6:6" x14ac:dyDescent="0.25">
      <c r="F3233" s="18"/>
    </row>
    <row r="3234" spans="6:6" x14ac:dyDescent="0.25">
      <c r="F3234" s="18"/>
    </row>
    <row r="3235" spans="6:6" x14ac:dyDescent="0.25">
      <c r="F3235" s="18"/>
    </row>
    <row r="3236" spans="6:6" x14ac:dyDescent="0.25">
      <c r="F3236" s="18"/>
    </row>
    <row r="3237" spans="6:6" x14ac:dyDescent="0.25">
      <c r="F3237" s="18"/>
    </row>
    <row r="3238" spans="6:6" x14ac:dyDescent="0.25">
      <c r="F3238" s="18"/>
    </row>
    <row r="3239" spans="6:6" x14ac:dyDescent="0.25">
      <c r="F3239" s="18"/>
    </row>
    <row r="3240" spans="6:6" x14ac:dyDescent="0.25">
      <c r="F3240" s="18"/>
    </row>
    <row r="3241" spans="6:6" x14ac:dyDescent="0.25">
      <c r="F3241" s="18"/>
    </row>
    <row r="3242" spans="6:6" x14ac:dyDescent="0.25">
      <c r="F3242" s="18"/>
    </row>
    <row r="3243" spans="6:6" x14ac:dyDescent="0.25">
      <c r="F3243" s="18"/>
    </row>
    <row r="3244" spans="6:6" x14ac:dyDescent="0.25">
      <c r="F3244" s="18"/>
    </row>
    <row r="3245" spans="6:6" x14ac:dyDescent="0.25">
      <c r="F3245" s="18"/>
    </row>
    <row r="3246" spans="6:6" x14ac:dyDescent="0.25">
      <c r="F3246" s="18"/>
    </row>
    <row r="3247" spans="6:6" x14ac:dyDescent="0.25">
      <c r="F3247" s="18"/>
    </row>
    <row r="3248" spans="6:6" x14ac:dyDescent="0.25">
      <c r="F3248" s="18"/>
    </row>
    <row r="3249" spans="6:6" x14ac:dyDescent="0.25">
      <c r="F3249" s="18"/>
    </row>
    <row r="3250" spans="6:6" x14ac:dyDescent="0.25">
      <c r="F3250" s="18"/>
    </row>
    <row r="3251" spans="6:6" x14ac:dyDescent="0.25">
      <c r="F3251" s="18"/>
    </row>
    <row r="3252" spans="6:6" x14ac:dyDescent="0.25">
      <c r="F3252" s="18"/>
    </row>
    <row r="3253" spans="6:6" x14ac:dyDescent="0.25">
      <c r="F3253" s="18"/>
    </row>
    <row r="3254" spans="6:6" x14ac:dyDescent="0.25">
      <c r="F3254" s="18"/>
    </row>
    <row r="3255" spans="6:6" x14ac:dyDescent="0.25">
      <c r="F3255" s="18"/>
    </row>
    <row r="3256" spans="6:6" x14ac:dyDescent="0.25">
      <c r="F3256" s="18"/>
    </row>
    <row r="3257" spans="6:6" x14ac:dyDescent="0.25">
      <c r="F3257" s="18"/>
    </row>
    <row r="3258" spans="6:6" x14ac:dyDescent="0.25">
      <c r="F3258" s="18"/>
    </row>
    <row r="3259" spans="6:6" x14ac:dyDescent="0.25">
      <c r="F3259" s="18"/>
    </row>
    <row r="3260" spans="6:6" x14ac:dyDescent="0.25">
      <c r="F3260" s="18"/>
    </row>
    <row r="3261" spans="6:6" x14ac:dyDescent="0.25">
      <c r="F3261" s="18"/>
    </row>
    <row r="3262" spans="6:6" x14ac:dyDescent="0.25">
      <c r="F3262" s="18"/>
    </row>
    <row r="3263" spans="6:6" x14ac:dyDescent="0.25">
      <c r="F3263" s="18"/>
    </row>
    <row r="3264" spans="6:6" x14ac:dyDescent="0.25">
      <c r="F3264" s="18"/>
    </row>
    <row r="3265" spans="6:6" x14ac:dyDescent="0.25">
      <c r="F3265" s="18"/>
    </row>
    <row r="3266" spans="6:6" x14ac:dyDescent="0.25">
      <c r="F3266" s="18"/>
    </row>
    <row r="3267" spans="6:6" x14ac:dyDescent="0.25">
      <c r="F3267" s="18"/>
    </row>
    <row r="3268" spans="6:6" x14ac:dyDescent="0.25">
      <c r="F3268" s="18"/>
    </row>
    <row r="3269" spans="6:6" x14ac:dyDescent="0.25">
      <c r="F3269" s="18"/>
    </row>
    <row r="3270" spans="6:6" x14ac:dyDescent="0.25">
      <c r="F3270" s="18"/>
    </row>
    <row r="3271" spans="6:6" x14ac:dyDescent="0.25">
      <c r="F3271" s="18"/>
    </row>
    <row r="3272" spans="6:6" x14ac:dyDescent="0.25">
      <c r="F3272" s="18"/>
    </row>
    <row r="3273" spans="6:6" x14ac:dyDescent="0.25">
      <c r="F3273" s="18"/>
    </row>
    <row r="3274" spans="6:6" x14ac:dyDescent="0.25">
      <c r="F3274" s="18"/>
    </row>
    <row r="3275" spans="6:6" x14ac:dyDescent="0.25">
      <c r="F3275" s="18"/>
    </row>
    <row r="3276" spans="6:6" x14ac:dyDescent="0.25">
      <c r="F3276" s="18"/>
    </row>
    <row r="3277" spans="6:6" x14ac:dyDescent="0.25">
      <c r="F3277" s="18"/>
    </row>
    <row r="3278" spans="6:6" x14ac:dyDescent="0.25">
      <c r="F3278" s="18"/>
    </row>
    <row r="3279" spans="6:6" x14ac:dyDescent="0.25">
      <c r="F3279" s="18"/>
    </row>
    <row r="3280" spans="6:6" x14ac:dyDescent="0.25">
      <c r="F3280" s="18"/>
    </row>
    <row r="3281" spans="6:6" x14ac:dyDescent="0.25">
      <c r="F3281" s="18"/>
    </row>
    <row r="3282" spans="6:6" x14ac:dyDescent="0.25">
      <c r="F3282" s="18"/>
    </row>
    <row r="3283" spans="6:6" x14ac:dyDescent="0.25">
      <c r="F3283" s="18"/>
    </row>
    <row r="3284" spans="6:6" x14ac:dyDescent="0.25">
      <c r="F3284" s="18"/>
    </row>
    <row r="3285" spans="6:6" x14ac:dyDescent="0.25">
      <c r="F3285" s="18"/>
    </row>
    <row r="3286" spans="6:6" x14ac:dyDescent="0.25">
      <c r="F3286" s="18"/>
    </row>
    <row r="3287" spans="6:6" x14ac:dyDescent="0.25">
      <c r="F3287" s="18"/>
    </row>
    <row r="3288" spans="6:6" x14ac:dyDescent="0.25">
      <c r="F3288" s="18"/>
    </row>
    <row r="3289" spans="6:6" x14ac:dyDescent="0.25">
      <c r="F3289" s="18"/>
    </row>
    <row r="3290" spans="6:6" x14ac:dyDescent="0.25">
      <c r="F3290" s="18"/>
    </row>
    <row r="3291" spans="6:6" x14ac:dyDescent="0.25">
      <c r="F3291" s="18"/>
    </row>
    <row r="3292" spans="6:6" x14ac:dyDescent="0.25">
      <c r="F3292" s="18"/>
    </row>
    <row r="3293" spans="6:6" x14ac:dyDescent="0.25">
      <c r="F3293" s="18"/>
    </row>
    <row r="3294" spans="6:6" x14ac:dyDescent="0.25">
      <c r="F3294" s="18"/>
    </row>
    <row r="3295" spans="6:6" x14ac:dyDescent="0.25">
      <c r="F3295" s="18"/>
    </row>
    <row r="3296" spans="6:6" x14ac:dyDescent="0.25">
      <c r="F3296" s="18"/>
    </row>
    <row r="3297" spans="6:6" x14ac:dyDescent="0.25">
      <c r="F3297" s="18"/>
    </row>
    <row r="3298" spans="6:6" x14ac:dyDescent="0.25">
      <c r="F3298" s="18"/>
    </row>
    <row r="3299" spans="6:6" x14ac:dyDescent="0.25">
      <c r="F3299" s="18"/>
    </row>
    <row r="3300" spans="6:6" x14ac:dyDescent="0.25">
      <c r="F3300" s="18"/>
    </row>
    <row r="3301" spans="6:6" x14ac:dyDescent="0.25">
      <c r="F3301" s="18"/>
    </row>
    <row r="3302" spans="6:6" x14ac:dyDescent="0.25">
      <c r="F3302" s="18"/>
    </row>
    <row r="3303" spans="6:6" x14ac:dyDescent="0.25">
      <c r="F3303" s="18"/>
    </row>
    <row r="3304" spans="6:6" x14ac:dyDescent="0.25">
      <c r="F3304" s="18"/>
    </row>
    <row r="3305" spans="6:6" x14ac:dyDescent="0.25">
      <c r="F3305" s="18"/>
    </row>
    <row r="3306" spans="6:6" x14ac:dyDescent="0.25">
      <c r="F3306" s="18"/>
    </row>
    <row r="3307" spans="6:6" x14ac:dyDescent="0.25">
      <c r="F3307" s="18"/>
    </row>
    <row r="3308" spans="6:6" x14ac:dyDescent="0.25">
      <c r="F3308" s="18"/>
    </row>
    <row r="3309" spans="6:6" x14ac:dyDescent="0.25">
      <c r="F3309" s="18"/>
    </row>
    <row r="3310" spans="6:6" x14ac:dyDescent="0.25">
      <c r="F3310" s="18"/>
    </row>
    <row r="3311" spans="6:6" x14ac:dyDescent="0.25">
      <c r="F3311" s="18"/>
    </row>
    <row r="3312" spans="6:6" x14ac:dyDescent="0.25">
      <c r="F3312" s="18"/>
    </row>
    <row r="3313" spans="6:6" x14ac:dyDescent="0.25">
      <c r="F3313" s="18"/>
    </row>
    <row r="3314" spans="6:6" x14ac:dyDescent="0.25">
      <c r="F3314" s="18"/>
    </row>
    <row r="3315" spans="6:6" x14ac:dyDescent="0.25">
      <c r="F3315" s="18"/>
    </row>
    <row r="3316" spans="6:6" x14ac:dyDescent="0.25">
      <c r="F3316" s="18"/>
    </row>
    <row r="3317" spans="6:6" x14ac:dyDescent="0.25">
      <c r="F3317" s="18"/>
    </row>
    <row r="3318" spans="6:6" x14ac:dyDescent="0.25">
      <c r="F3318" s="18"/>
    </row>
    <row r="3319" spans="6:6" x14ac:dyDescent="0.25">
      <c r="F3319" s="18"/>
    </row>
    <row r="3320" spans="6:6" x14ac:dyDescent="0.25">
      <c r="F3320" s="18"/>
    </row>
    <row r="3321" spans="6:6" x14ac:dyDescent="0.25">
      <c r="F3321" s="18"/>
    </row>
    <row r="3322" spans="6:6" x14ac:dyDescent="0.25">
      <c r="F3322" s="18"/>
    </row>
    <row r="3323" spans="6:6" x14ac:dyDescent="0.25">
      <c r="F3323" s="18"/>
    </row>
    <row r="3324" spans="6:6" x14ac:dyDescent="0.25">
      <c r="F3324" s="18"/>
    </row>
    <row r="3325" spans="6:6" x14ac:dyDescent="0.25">
      <c r="F3325" s="18"/>
    </row>
    <row r="3326" spans="6:6" x14ac:dyDescent="0.25">
      <c r="F3326" s="18"/>
    </row>
    <row r="3327" spans="6:6" x14ac:dyDescent="0.25">
      <c r="F3327" s="18"/>
    </row>
    <row r="3328" spans="6:6" x14ac:dyDescent="0.25">
      <c r="F3328" s="18"/>
    </row>
    <row r="3329" spans="6:6" x14ac:dyDescent="0.25">
      <c r="F3329" s="18"/>
    </row>
    <row r="3330" spans="6:6" x14ac:dyDescent="0.25">
      <c r="F3330" s="18"/>
    </row>
    <row r="3331" spans="6:6" x14ac:dyDescent="0.25">
      <c r="F3331" s="18"/>
    </row>
    <row r="3332" spans="6:6" x14ac:dyDescent="0.25">
      <c r="F3332" s="18"/>
    </row>
    <row r="3333" spans="6:6" x14ac:dyDescent="0.25">
      <c r="F3333" s="18"/>
    </row>
    <row r="3334" spans="6:6" x14ac:dyDescent="0.25">
      <c r="F3334" s="18"/>
    </row>
    <row r="3335" spans="6:6" x14ac:dyDescent="0.25">
      <c r="F3335" s="18"/>
    </row>
    <row r="3336" spans="6:6" x14ac:dyDescent="0.25">
      <c r="F3336" s="18"/>
    </row>
    <row r="3337" spans="6:6" x14ac:dyDescent="0.25">
      <c r="F3337" s="18"/>
    </row>
    <row r="3338" spans="6:6" x14ac:dyDescent="0.25">
      <c r="F3338" s="18"/>
    </row>
    <row r="3339" spans="6:6" x14ac:dyDescent="0.25">
      <c r="F3339" s="18"/>
    </row>
    <row r="3340" spans="6:6" x14ac:dyDescent="0.25">
      <c r="F3340" s="18"/>
    </row>
    <row r="3341" spans="6:6" x14ac:dyDescent="0.25">
      <c r="F3341" s="18"/>
    </row>
    <row r="3342" spans="6:6" x14ac:dyDescent="0.25">
      <c r="F3342" s="18"/>
    </row>
    <row r="3343" spans="6:6" x14ac:dyDescent="0.25">
      <c r="F3343" s="18"/>
    </row>
    <row r="3344" spans="6:6" x14ac:dyDescent="0.25">
      <c r="F3344" s="18"/>
    </row>
    <row r="3345" spans="6:6" x14ac:dyDescent="0.25">
      <c r="F3345" s="18"/>
    </row>
    <row r="3346" spans="6:6" x14ac:dyDescent="0.25">
      <c r="F3346" s="18"/>
    </row>
    <row r="3347" spans="6:6" x14ac:dyDescent="0.25">
      <c r="F3347" s="18"/>
    </row>
    <row r="3348" spans="6:6" x14ac:dyDescent="0.25">
      <c r="F3348" s="18"/>
    </row>
    <row r="3349" spans="6:6" x14ac:dyDescent="0.25">
      <c r="F3349" s="18"/>
    </row>
    <row r="3350" spans="6:6" x14ac:dyDescent="0.25">
      <c r="F3350" s="18"/>
    </row>
    <row r="3351" spans="6:6" x14ac:dyDescent="0.25">
      <c r="F3351" s="18"/>
    </row>
    <row r="3352" spans="6:6" x14ac:dyDescent="0.25">
      <c r="F3352" s="18"/>
    </row>
    <row r="3353" spans="6:6" x14ac:dyDescent="0.25">
      <c r="F3353" s="18"/>
    </row>
    <row r="3354" spans="6:6" x14ac:dyDescent="0.25">
      <c r="F3354" s="18"/>
    </row>
    <row r="3355" spans="6:6" x14ac:dyDescent="0.25">
      <c r="F3355" s="18"/>
    </row>
    <row r="3356" spans="6:6" x14ac:dyDescent="0.25">
      <c r="F3356" s="18"/>
    </row>
    <row r="3357" spans="6:6" x14ac:dyDescent="0.25">
      <c r="F3357" s="18"/>
    </row>
    <row r="3358" spans="6:6" x14ac:dyDescent="0.25">
      <c r="F3358" s="18"/>
    </row>
    <row r="3359" spans="6:6" x14ac:dyDescent="0.25">
      <c r="F3359" s="18"/>
    </row>
    <row r="3360" spans="6:6" x14ac:dyDescent="0.25">
      <c r="F3360" s="18"/>
    </row>
    <row r="3361" spans="6:6" x14ac:dyDescent="0.25">
      <c r="F3361" s="18"/>
    </row>
    <row r="3362" spans="6:6" x14ac:dyDescent="0.25">
      <c r="F3362" s="18"/>
    </row>
    <row r="3363" spans="6:6" x14ac:dyDescent="0.25">
      <c r="F3363" s="18"/>
    </row>
    <row r="3364" spans="6:6" x14ac:dyDescent="0.25">
      <c r="F3364" s="18"/>
    </row>
    <row r="3365" spans="6:6" x14ac:dyDescent="0.25">
      <c r="F3365" s="18"/>
    </row>
    <row r="3366" spans="6:6" x14ac:dyDescent="0.25">
      <c r="F3366" s="18"/>
    </row>
    <row r="3367" spans="6:6" x14ac:dyDescent="0.25">
      <c r="F3367" s="18"/>
    </row>
    <row r="3368" spans="6:6" x14ac:dyDescent="0.25">
      <c r="F3368" s="18"/>
    </row>
    <row r="3369" spans="6:6" x14ac:dyDescent="0.25">
      <c r="F3369" s="18"/>
    </row>
    <row r="3370" spans="6:6" x14ac:dyDescent="0.25">
      <c r="F3370" s="18"/>
    </row>
    <row r="3371" spans="6:6" x14ac:dyDescent="0.25">
      <c r="F3371" s="18"/>
    </row>
    <row r="3372" spans="6:6" x14ac:dyDescent="0.25">
      <c r="F3372" s="18"/>
    </row>
    <row r="3373" spans="6:6" x14ac:dyDescent="0.25">
      <c r="F3373" s="18"/>
    </row>
    <row r="3374" spans="6:6" x14ac:dyDescent="0.25">
      <c r="F3374" s="18"/>
    </row>
    <row r="3375" spans="6:6" x14ac:dyDescent="0.25">
      <c r="F3375" s="18"/>
    </row>
    <row r="3376" spans="6:6" x14ac:dyDescent="0.25">
      <c r="F3376" s="18"/>
    </row>
    <row r="3377" spans="6:6" x14ac:dyDescent="0.25">
      <c r="F3377" s="18"/>
    </row>
    <row r="3378" spans="6:6" x14ac:dyDescent="0.25">
      <c r="F3378" s="18"/>
    </row>
    <row r="3379" spans="6:6" x14ac:dyDescent="0.25">
      <c r="F3379" s="18"/>
    </row>
    <row r="3380" spans="6:6" x14ac:dyDescent="0.25">
      <c r="F3380" s="18"/>
    </row>
    <row r="3381" spans="6:6" x14ac:dyDescent="0.25">
      <c r="F3381" s="18"/>
    </row>
    <row r="3382" spans="6:6" x14ac:dyDescent="0.25">
      <c r="F3382" s="18"/>
    </row>
    <row r="3383" spans="6:6" x14ac:dyDescent="0.25">
      <c r="F3383" s="18"/>
    </row>
    <row r="3384" spans="6:6" x14ac:dyDescent="0.25">
      <c r="F3384" s="18"/>
    </row>
    <row r="3385" spans="6:6" x14ac:dyDescent="0.25">
      <c r="F3385" s="18"/>
    </row>
    <row r="3386" spans="6:6" x14ac:dyDescent="0.25">
      <c r="F3386" s="18"/>
    </row>
    <row r="3387" spans="6:6" x14ac:dyDescent="0.25">
      <c r="F3387" s="18"/>
    </row>
    <row r="3388" spans="6:6" x14ac:dyDescent="0.25">
      <c r="F3388" s="18"/>
    </row>
    <row r="3389" spans="6:6" x14ac:dyDescent="0.25">
      <c r="F3389" s="18"/>
    </row>
    <row r="3390" spans="6:6" x14ac:dyDescent="0.25">
      <c r="F3390" s="18"/>
    </row>
    <row r="3391" spans="6:6" x14ac:dyDescent="0.25">
      <c r="F3391" s="18"/>
    </row>
    <row r="3392" spans="6:6" x14ac:dyDescent="0.25">
      <c r="F3392" s="18"/>
    </row>
    <row r="3393" spans="6:6" x14ac:dyDescent="0.25">
      <c r="F3393" s="18"/>
    </row>
    <row r="3394" spans="6:6" x14ac:dyDescent="0.25">
      <c r="F3394" s="18"/>
    </row>
    <row r="3395" spans="6:6" x14ac:dyDescent="0.25">
      <c r="F3395" s="18"/>
    </row>
    <row r="3396" spans="6:6" x14ac:dyDescent="0.25">
      <c r="F3396" s="18"/>
    </row>
    <row r="3397" spans="6:6" x14ac:dyDescent="0.25">
      <c r="F3397" s="18"/>
    </row>
    <row r="3398" spans="6:6" x14ac:dyDescent="0.25">
      <c r="F3398" s="18"/>
    </row>
    <row r="3399" spans="6:6" x14ac:dyDescent="0.25">
      <c r="F3399" s="18"/>
    </row>
    <row r="3400" spans="6:6" x14ac:dyDescent="0.25">
      <c r="F3400" s="18"/>
    </row>
    <row r="3401" spans="6:6" x14ac:dyDescent="0.25">
      <c r="F3401" s="18"/>
    </row>
    <row r="3402" spans="6:6" x14ac:dyDescent="0.25">
      <c r="F3402" s="18"/>
    </row>
    <row r="3403" spans="6:6" x14ac:dyDescent="0.25">
      <c r="F3403" s="18"/>
    </row>
    <row r="3404" spans="6:6" x14ac:dyDescent="0.25">
      <c r="F3404" s="18"/>
    </row>
    <row r="3405" spans="6:6" x14ac:dyDescent="0.25">
      <c r="F3405" s="18"/>
    </row>
    <row r="3406" spans="6:6" x14ac:dyDescent="0.25">
      <c r="F3406" s="18"/>
    </row>
    <row r="3407" spans="6:6" x14ac:dyDescent="0.25">
      <c r="F3407" s="18"/>
    </row>
    <row r="3408" spans="6:6" x14ac:dyDescent="0.25">
      <c r="F3408" s="18"/>
    </row>
    <row r="3409" spans="6:6" x14ac:dyDescent="0.25">
      <c r="F3409" s="18"/>
    </row>
    <row r="3410" spans="6:6" x14ac:dyDescent="0.25">
      <c r="F3410" s="18"/>
    </row>
    <row r="3411" spans="6:6" x14ac:dyDescent="0.25">
      <c r="F3411" s="18"/>
    </row>
    <row r="3412" spans="6:6" x14ac:dyDescent="0.25">
      <c r="F3412" s="18"/>
    </row>
    <row r="3413" spans="6:6" x14ac:dyDescent="0.25">
      <c r="F3413" s="18"/>
    </row>
    <row r="3414" spans="6:6" x14ac:dyDescent="0.25">
      <c r="F3414" s="18"/>
    </row>
    <row r="3415" spans="6:6" x14ac:dyDescent="0.25">
      <c r="F3415" s="18"/>
    </row>
    <row r="3416" spans="6:6" x14ac:dyDescent="0.25">
      <c r="F3416" s="18"/>
    </row>
    <row r="3417" spans="6:6" x14ac:dyDescent="0.25">
      <c r="F3417" s="18"/>
    </row>
    <row r="3418" spans="6:6" x14ac:dyDescent="0.25">
      <c r="F3418" s="18"/>
    </row>
    <row r="3419" spans="6:6" x14ac:dyDescent="0.25">
      <c r="F3419" s="18"/>
    </row>
    <row r="3420" spans="6:6" x14ac:dyDescent="0.25">
      <c r="F3420" s="18"/>
    </row>
    <row r="3421" spans="6:6" x14ac:dyDescent="0.25">
      <c r="F3421" s="18"/>
    </row>
    <row r="3422" spans="6:6" x14ac:dyDescent="0.25">
      <c r="F3422" s="18"/>
    </row>
    <row r="3423" spans="6:6" x14ac:dyDescent="0.25">
      <c r="F3423" s="18"/>
    </row>
    <row r="3424" spans="6:6" x14ac:dyDescent="0.25">
      <c r="F3424" s="18"/>
    </row>
    <row r="3425" spans="6:6" x14ac:dyDescent="0.25">
      <c r="F3425" s="18"/>
    </row>
    <row r="3426" spans="6:6" x14ac:dyDescent="0.25">
      <c r="F3426" s="18"/>
    </row>
    <row r="3427" spans="6:6" x14ac:dyDescent="0.25">
      <c r="F3427" s="18"/>
    </row>
    <row r="3428" spans="6:6" x14ac:dyDescent="0.25">
      <c r="F3428" s="18"/>
    </row>
    <row r="3429" spans="6:6" x14ac:dyDescent="0.25">
      <c r="F3429" s="18"/>
    </row>
    <row r="3430" spans="6:6" x14ac:dyDescent="0.25">
      <c r="F3430" s="18"/>
    </row>
    <row r="3431" spans="6:6" x14ac:dyDescent="0.25">
      <c r="F3431" s="18"/>
    </row>
    <row r="3432" spans="6:6" x14ac:dyDescent="0.25">
      <c r="F3432" s="18"/>
    </row>
    <row r="3433" spans="6:6" x14ac:dyDescent="0.25">
      <c r="F3433" s="18"/>
    </row>
    <row r="3434" spans="6:6" x14ac:dyDescent="0.25">
      <c r="F3434" s="18"/>
    </row>
    <row r="3435" spans="6:6" x14ac:dyDescent="0.25">
      <c r="F3435" s="18"/>
    </row>
    <row r="3436" spans="6:6" x14ac:dyDescent="0.25">
      <c r="F3436" s="18"/>
    </row>
    <row r="3437" spans="6:6" x14ac:dyDescent="0.25">
      <c r="F3437" s="18"/>
    </row>
    <row r="3438" spans="6:6" x14ac:dyDescent="0.25">
      <c r="F3438" s="18"/>
    </row>
    <row r="3439" spans="6:6" x14ac:dyDescent="0.25">
      <c r="F3439" s="18"/>
    </row>
    <row r="3440" spans="6:6" x14ac:dyDescent="0.25">
      <c r="F3440" s="18"/>
    </row>
    <row r="3441" spans="6:6" x14ac:dyDescent="0.25">
      <c r="F3441" s="18"/>
    </row>
    <row r="3442" spans="6:6" x14ac:dyDescent="0.25">
      <c r="F3442" s="18"/>
    </row>
    <row r="3443" spans="6:6" x14ac:dyDescent="0.25">
      <c r="F3443" s="18"/>
    </row>
    <row r="3444" spans="6:6" x14ac:dyDescent="0.25">
      <c r="F3444" s="18"/>
    </row>
    <row r="3445" spans="6:6" x14ac:dyDescent="0.25">
      <c r="F3445" s="18"/>
    </row>
    <row r="3446" spans="6:6" x14ac:dyDescent="0.25">
      <c r="F3446" s="18"/>
    </row>
    <row r="3447" spans="6:6" x14ac:dyDescent="0.25">
      <c r="F3447" s="18"/>
    </row>
    <row r="3448" spans="6:6" x14ac:dyDescent="0.25">
      <c r="F3448" s="18"/>
    </row>
    <row r="3449" spans="6:6" x14ac:dyDescent="0.25">
      <c r="F3449" s="18"/>
    </row>
    <row r="3450" spans="6:6" x14ac:dyDescent="0.25">
      <c r="F3450" s="18"/>
    </row>
    <row r="3451" spans="6:6" x14ac:dyDescent="0.25">
      <c r="F3451" s="18"/>
    </row>
    <row r="3452" spans="6:6" x14ac:dyDescent="0.25">
      <c r="F3452" s="18"/>
    </row>
    <row r="3453" spans="6:6" x14ac:dyDescent="0.25">
      <c r="F3453" s="18"/>
    </row>
    <row r="3454" spans="6:6" x14ac:dyDescent="0.25">
      <c r="F3454" s="18"/>
    </row>
    <row r="3455" spans="6:6" x14ac:dyDescent="0.25">
      <c r="F3455" s="18"/>
    </row>
    <row r="3456" spans="6:6" x14ac:dyDescent="0.25">
      <c r="F3456" s="18"/>
    </row>
    <row r="3457" spans="6:6" x14ac:dyDescent="0.25">
      <c r="F3457" s="18"/>
    </row>
    <row r="3458" spans="6:6" x14ac:dyDescent="0.25">
      <c r="F3458" s="18"/>
    </row>
    <row r="3459" spans="6:6" x14ac:dyDescent="0.25">
      <c r="F3459" s="18"/>
    </row>
    <row r="3460" spans="6:6" x14ac:dyDescent="0.25">
      <c r="F3460" s="18"/>
    </row>
    <row r="3461" spans="6:6" x14ac:dyDescent="0.25">
      <c r="F3461" s="18"/>
    </row>
    <row r="3462" spans="6:6" x14ac:dyDescent="0.25">
      <c r="F3462" s="18"/>
    </row>
    <row r="3463" spans="6:6" x14ac:dyDescent="0.25">
      <c r="F3463" s="18"/>
    </row>
    <row r="3464" spans="6:6" x14ac:dyDescent="0.25">
      <c r="F3464" s="18"/>
    </row>
    <row r="3465" spans="6:6" x14ac:dyDescent="0.25">
      <c r="F3465" s="18"/>
    </row>
    <row r="3466" spans="6:6" x14ac:dyDescent="0.25">
      <c r="F3466" s="18"/>
    </row>
    <row r="3467" spans="6:6" x14ac:dyDescent="0.25">
      <c r="F3467" s="18"/>
    </row>
    <row r="3468" spans="6:6" x14ac:dyDescent="0.25">
      <c r="F3468" s="18"/>
    </row>
    <row r="3469" spans="6:6" x14ac:dyDescent="0.25">
      <c r="F3469" s="18"/>
    </row>
    <row r="3470" spans="6:6" x14ac:dyDescent="0.25">
      <c r="F3470" s="18"/>
    </row>
    <row r="3471" spans="6:6" x14ac:dyDescent="0.25">
      <c r="F3471" s="18"/>
    </row>
    <row r="3472" spans="6:6" x14ac:dyDescent="0.25">
      <c r="F3472" s="18"/>
    </row>
    <row r="3473" spans="6:6" x14ac:dyDescent="0.25">
      <c r="F3473" s="18"/>
    </row>
    <row r="3474" spans="6:6" x14ac:dyDescent="0.25">
      <c r="F3474" s="18"/>
    </row>
    <row r="3475" spans="6:6" x14ac:dyDescent="0.25">
      <c r="F3475" s="18"/>
    </row>
    <row r="3476" spans="6:6" x14ac:dyDescent="0.25">
      <c r="F3476" s="18"/>
    </row>
    <row r="3477" spans="6:6" x14ac:dyDescent="0.25">
      <c r="F3477" s="18"/>
    </row>
    <row r="3478" spans="6:6" x14ac:dyDescent="0.25">
      <c r="F3478" s="18"/>
    </row>
    <row r="3479" spans="6:6" x14ac:dyDescent="0.25">
      <c r="F3479" s="18"/>
    </row>
    <row r="3480" spans="6:6" x14ac:dyDescent="0.25">
      <c r="F3480" s="18"/>
    </row>
    <row r="3481" spans="6:6" x14ac:dyDescent="0.25">
      <c r="F3481" s="18"/>
    </row>
    <row r="3482" spans="6:6" x14ac:dyDescent="0.25">
      <c r="F3482" s="18"/>
    </row>
    <row r="3483" spans="6:6" x14ac:dyDescent="0.25">
      <c r="F3483" s="18"/>
    </row>
    <row r="3484" spans="6:6" x14ac:dyDescent="0.25">
      <c r="F3484" s="18"/>
    </row>
    <row r="3485" spans="6:6" x14ac:dyDescent="0.25">
      <c r="F3485" s="18"/>
    </row>
    <row r="3486" spans="6:6" x14ac:dyDescent="0.25">
      <c r="F3486" s="18"/>
    </row>
    <row r="3487" spans="6:6" x14ac:dyDescent="0.25">
      <c r="F3487" s="18"/>
    </row>
    <row r="3488" spans="6:6" x14ac:dyDescent="0.25">
      <c r="F3488" s="18"/>
    </row>
    <row r="3489" spans="6:6" x14ac:dyDescent="0.25">
      <c r="F3489" s="18"/>
    </row>
    <row r="3490" spans="6:6" x14ac:dyDescent="0.25">
      <c r="F3490" s="18"/>
    </row>
    <row r="3491" spans="6:6" x14ac:dyDescent="0.25">
      <c r="F3491" s="18"/>
    </row>
    <row r="3492" spans="6:6" x14ac:dyDescent="0.25">
      <c r="F3492" s="18"/>
    </row>
    <row r="3493" spans="6:6" x14ac:dyDescent="0.25">
      <c r="F3493" s="18"/>
    </row>
    <row r="3494" spans="6:6" x14ac:dyDescent="0.25">
      <c r="F3494" s="18"/>
    </row>
    <row r="3495" spans="6:6" x14ac:dyDescent="0.25">
      <c r="F3495" s="18"/>
    </row>
    <row r="3496" spans="6:6" x14ac:dyDescent="0.25">
      <c r="F3496" s="18"/>
    </row>
    <row r="3497" spans="6:6" x14ac:dyDescent="0.25">
      <c r="F3497" s="18"/>
    </row>
    <row r="3498" spans="6:6" x14ac:dyDescent="0.25">
      <c r="F3498" s="18"/>
    </row>
    <row r="3499" spans="6:6" x14ac:dyDescent="0.25">
      <c r="F3499" s="18"/>
    </row>
    <row r="3500" spans="6:6" x14ac:dyDescent="0.25">
      <c r="F3500" s="18"/>
    </row>
    <row r="3501" spans="6:6" x14ac:dyDescent="0.25">
      <c r="F3501" s="18"/>
    </row>
    <row r="3502" spans="6:6" x14ac:dyDescent="0.25">
      <c r="F3502" s="18"/>
    </row>
    <row r="3503" spans="6:6" x14ac:dyDescent="0.25">
      <c r="F3503" s="18"/>
    </row>
    <row r="3504" spans="6:6" x14ac:dyDescent="0.25">
      <c r="F3504" s="18"/>
    </row>
    <row r="3505" spans="6:6" x14ac:dyDescent="0.25">
      <c r="F3505" s="18"/>
    </row>
    <row r="3506" spans="6:6" x14ac:dyDescent="0.25">
      <c r="F3506" s="18"/>
    </row>
    <row r="3507" spans="6:6" x14ac:dyDescent="0.25">
      <c r="F3507" s="18"/>
    </row>
    <row r="3508" spans="6:6" x14ac:dyDescent="0.25">
      <c r="F3508" s="18"/>
    </row>
    <row r="3509" spans="6:6" x14ac:dyDescent="0.25">
      <c r="F3509" s="18"/>
    </row>
    <row r="3510" spans="6:6" x14ac:dyDescent="0.25">
      <c r="F3510" s="18"/>
    </row>
    <row r="3511" spans="6:6" x14ac:dyDescent="0.25">
      <c r="F3511" s="18"/>
    </row>
    <row r="3512" spans="6:6" x14ac:dyDescent="0.25">
      <c r="F3512" s="18"/>
    </row>
    <row r="3513" spans="6:6" x14ac:dyDescent="0.25">
      <c r="F3513" s="18"/>
    </row>
    <row r="3514" spans="6:6" x14ac:dyDescent="0.25">
      <c r="F3514" s="18"/>
    </row>
    <row r="3515" spans="6:6" x14ac:dyDescent="0.25">
      <c r="F3515" s="18"/>
    </row>
    <row r="3516" spans="6:6" x14ac:dyDescent="0.25">
      <c r="F3516" s="18"/>
    </row>
    <row r="3517" spans="6:6" x14ac:dyDescent="0.25">
      <c r="F3517" s="18"/>
    </row>
    <row r="3518" spans="6:6" x14ac:dyDescent="0.25">
      <c r="F3518" s="18"/>
    </row>
    <row r="3519" spans="6:6" x14ac:dyDescent="0.25">
      <c r="F3519" s="18"/>
    </row>
    <row r="3520" spans="6:6" x14ac:dyDescent="0.25">
      <c r="F3520" s="18"/>
    </row>
    <row r="3521" spans="6:6" x14ac:dyDescent="0.25">
      <c r="F3521" s="18"/>
    </row>
    <row r="3522" spans="6:6" x14ac:dyDescent="0.25">
      <c r="F3522" s="18"/>
    </row>
    <row r="3523" spans="6:6" x14ac:dyDescent="0.25">
      <c r="F3523" s="18"/>
    </row>
    <row r="3524" spans="6:6" x14ac:dyDescent="0.25">
      <c r="F3524" s="18"/>
    </row>
    <row r="3525" spans="6:6" x14ac:dyDescent="0.25">
      <c r="F3525" s="18"/>
    </row>
    <row r="3526" spans="6:6" x14ac:dyDescent="0.25">
      <c r="F3526" s="18"/>
    </row>
    <row r="3527" spans="6:6" x14ac:dyDescent="0.25">
      <c r="F3527" s="18"/>
    </row>
    <row r="3528" spans="6:6" x14ac:dyDescent="0.25">
      <c r="F3528" s="18"/>
    </row>
    <row r="3529" spans="6:6" x14ac:dyDescent="0.25">
      <c r="F3529" s="18"/>
    </row>
    <row r="3530" spans="6:6" x14ac:dyDescent="0.25">
      <c r="F3530" s="18"/>
    </row>
    <row r="3531" spans="6:6" x14ac:dyDescent="0.25">
      <c r="F3531" s="18"/>
    </row>
    <row r="3532" spans="6:6" x14ac:dyDescent="0.25">
      <c r="F3532" s="18"/>
    </row>
    <row r="3533" spans="6:6" x14ac:dyDescent="0.25">
      <c r="F3533" s="18"/>
    </row>
    <row r="3534" spans="6:6" x14ac:dyDescent="0.25">
      <c r="F3534" s="18"/>
    </row>
    <row r="3535" spans="6:6" x14ac:dyDescent="0.25">
      <c r="F3535" s="18"/>
    </row>
    <row r="3536" spans="6:6" x14ac:dyDescent="0.25">
      <c r="F3536" s="18"/>
    </row>
    <row r="3537" spans="6:6" x14ac:dyDescent="0.25">
      <c r="F3537" s="18"/>
    </row>
    <row r="3538" spans="6:6" x14ac:dyDescent="0.25">
      <c r="F3538" s="18"/>
    </row>
    <row r="3539" spans="6:6" x14ac:dyDescent="0.25">
      <c r="F3539" s="18"/>
    </row>
    <row r="3540" spans="6:6" x14ac:dyDescent="0.25">
      <c r="F3540" s="18"/>
    </row>
    <row r="3541" spans="6:6" x14ac:dyDescent="0.25">
      <c r="F3541" s="18"/>
    </row>
    <row r="3542" spans="6:6" x14ac:dyDescent="0.25">
      <c r="F3542" s="18"/>
    </row>
    <row r="3543" spans="6:6" x14ac:dyDescent="0.25">
      <c r="F3543" s="18"/>
    </row>
    <row r="3544" spans="6:6" x14ac:dyDescent="0.25">
      <c r="F3544" s="18"/>
    </row>
    <row r="3545" spans="6:6" x14ac:dyDescent="0.25">
      <c r="F3545" s="18"/>
    </row>
    <row r="3546" spans="6:6" x14ac:dyDescent="0.25">
      <c r="F3546" s="18"/>
    </row>
    <row r="3547" spans="6:6" x14ac:dyDescent="0.25">
      <c r="F3547" s="18"/>
    </row>
    <row r="3548" spans="6:6" x14ac:dyDescent="0.25">
      <c r="F3548" s="18"/>
    </row>
    <row r="3549" spans="6:6" x14ac:dyDescent="0.25">
      <c r="F3549" s="18"/>
    </row>
    <row r="3550" spans="6:6" x14ac:dyDescent="0.25">
      <c r="F3550" s="18"/>
    </row>
    <row r="3551" spans="6:6" x14ac:dyDescent="0.25">
      <c r="F3551" s="18"/>
    </row>
    <row r="3552" spans="6:6" x14ac:dyDescent="0.25">
      <c r="F3552" s="18"/>
    </row>
    <row r="3553" spans="6:6" x14ac:dyDescent="0.25">
      <c r="F3553" s="18"/>
    </row>
    <row r="3554" spans="6:6" x14ac:dyDescent="0.25">
      <c r="F3554" s="18"/>
    </row>
    <row r="3555" spans="6:6" x14ac:dyDescent="0.25">
      <c r="F3555" s="18"/>
    </row>
    <row r="3556" spans="6:6" x14ac:dyDescent="0.25">
      <c r="F3556" s="18"/>
    </row>
    <row r="3557" spans="6:6" x14ac:dyDescent="0.25">
      <c r="F3557" s="18"/>
    </row>
    <row r="3558" spans="6:6" x14ac:dyDescent="0.25">
      <c r="F3558" s="18"/>
    </row>
    <row r="3559" spans="6:6" x14ac:dyDescent="0.25">
      <c r="F3559" s="18"/>
    </row>
    <row r="3560" spans="6:6" x14ac:dyDescent="0.25">
      <c r="F3560" s="18"/>
    </row>
    <row r="3561" spans="6:6" x14ac:dyDescent="0.25">
      <c r="F3561" s="18"/>
    </row>
    <row r="3562" spans="6:6" x14ac:dyDescent="0.25">
      <c r="F3562" s="18"/>
    </row>
    <row r="3563" spans="6:6" x14ac:dyDescent="0.25">
      <c r="F3563" s="18"/>
    </row>
    <row r="3564" spans="6:6" x14ac:dyDescent="0.25">
      <c r="F3564" s="18"/>
    </row>
    <row r="3565" spans="6:6" x14ac:dyDescent="0.25">
      <c r="F3565" s="18"/>
    </row>
    <row r="3566" spans="6:6" x14ac:dyDescent="0.25">
      <c r="F3566" s="18"/>
    </row>
    <row r="3567" spans="6:6" x14ac:dyDescent="0.25">
      <c r="F3567" s="18"/>
    </row>
    <row r="3568" spans="6:6" x14ac:dyDescent="0.25">
      <c r="F3568" s="18"/>
    </row>
    <row r="3569" spans="6:6" x14ac:dyDescent="0.25">
      <c r="F3569" s="18"/>
    </row>
    <row r="3570" spans="6:6" x14ac:dyDescent="0.25">
      <c r="F3570" s="18"/>
    </row>
    <row r="3571" spans="6:6" x14ac:dyDescent="0.25">
      <c r="F3571" s="18"/>
    </row>
    <row r="3572" spans="6:6" x14ac:dyDescent="0.25">
      <c r="F3572" s="18"/>
    </row>
    <row r="3573" spans="6:6" x14ac:dyDescent="0.25">
      <c r="F3573" s="18"/>
    </row>
    <row r="3574" spans="6:6" x14ac:dyDescent="0.25">
      <c r="F3574" s="18"/>
    </row>
    <row r="3575" spans="6:6" x14ac:dyDescent="0.25">
      <c r="F3575" s="18"/>
    </row>
    <row r="3576" spans="6:6" x14ac:dyDescent="0.25">
      <c r="F3576" s="18"/>
    </row>
    <row r="3577" spans="6:6" x14ac:dyDescent="0.25">
      <c r="F3577" s="18"/>
    </row>
    <row r="3578" spans="6:6" x14ac:dyDescent="0.25">
      <c r="F3578" s="18"/>
    </row>
    <row r="3579" spans="6:6" x14ac:dyDescent="0.25">
      <c r="F3579" s="18"/>
    </row>
    <row r="3580" spans="6:6" x14ac:dyDescent="0.25">
      <c r="F3580" s="18"/>
    </row>
    <row r="3581" spans="6:6" x14ac:dyDescent="0.25">
      <c r="F3581" s="18"/>
    </row>
    <row r="3582" spans="6:6" x14ac:dyDescent="0.25">
      <c r="F3582" s="18"/>
    </row>
    <row r="3583" spans="6:6" x14ac:dyDescent="0.25">
      <c r="F3583" s="18"/>
    </row>
    <row r="3584" spans="6:6" x14ac:dyDescent="0.25">
      <c r="F3584" s="18"/>
    </row>
    <row r="3585" spans="6:6" x14ac:dyDescent="0.25">
      <c r="F3585" s="18"/>
    </row>
    <row r="3586" spans="6:6" x14ac:dyDescent="0.25">
      <c r="F3586" s="18"/>
    </row>
    <row r="3587" spans="6:6" x14ac:dyDescent="0.25">
      <c r="F3587" s="18"/>
    </row>
    <row r="3588" spans="6:6" x14ac:dyDescent="0.25">
      <c r="F3588" s="18"/>
    </row>
    <row r="3589" spans="6:6" x14ac:dyDescent="0.25">
      <c r="F3589" s="18"/>
    </row>
    <row r="3590" spans="6:6" x14ac:dyDescent="0.25">
      <c r="F3590" s="18"/>
    </row>
    <row r="3591" spans="6:6" x14ac:dyDescent="0.25">
      <c r="F3591" s="18"/>
    </row>
    <row r="3592" spans="6:6" x14ac:dyDescent="0.25">
      <c r="F3592" s="18"/>
    </row>
    <row r="3593" spans="6:6" x14ac:dyDescent="0.25">
      <c r="F3593" s="18"/>
    </row>
    <row r="3594" spans="6:6" x14ac:dyDescent="0.25">
      <c r="F3594" s="18"/>
    </row>
    <row r="3595" spans="6:6" x14ac:dyDescent="0.25">
      <c r="F3595" s="18"/>
    </row>
    <row r="3596" spans="6:6" x14ac:dyDescent="0.25">
      <c r="F3596" s="18"/>
    </row>
    <row r="3597" spans="6:6" x14ac:dyDescent="0.25">
      <c r="F3597" s="18"/>
    </row>
    <row r="3598" spans="6:6" x14ac:dyDescent="0.25">
      <c r="F3598" s="18"/>
    </row>
    <row r="3599" spans="6:6" x14ac:dyDescent="0.25">
      <c r="F3599" s="18"/>
    </row>
    <row r="3600" spans="6:6" x14ac:dyDescent="0.25">
      <c r="F3600" s="18"/>
    </row>
    <row r="3601" spans="6:6" x14ac:dyDescent="0.25">
      <c r="F3601" s="18"/>
    </row>
    <row r="3602" spans="6:6" x14ac:dyDescent="0.25">
      <c r="F3602" s="18"/>
    </row>
    <row r="3603" spans="6:6" x14ac:dyDescent="0.25">
      <c r="F3603" s="18"/>
    </row>
    <row r="3604" spans="6:6" x14ac:dyDescent="0.25">
      <c r="F3604" s="18"/>
    </row>
    <row r="3605" spans="6:6" x14ac:dyDescent="0.25">
      <c r="F3605" s="18"/>
    </row>
    <row r="3606" spans="6:6" x14ac:dyDescent="0.25">
      <c r="F3606" s="18"/>
    </row>
    <row r="3607" spans="6:6" x14ac:dyDescent="0.25">
      <c r="F3607" s="18"/>
    </row>
    <row r="3608" spans="6:6" x14ac:dyDescent="0.25">
      <c r="F3608" s="18"/>
    </row>
    <row r="3609" spans="6:6" x14ac:dyDescent="0.25">
      <c r="F3609" s="18"/>
    </row>
    <row r="3610" spans="6:6" x14ac:dyDescent="0.25">
      <c r="F3610" s="18"/>
    </row>
    <row r="3611" spans="6:6" x14ac:dyDescent="0.25">
      <c r="F3611" s="18"/>
    </row>
    <row r="3612" spans="6:6" x14ac:dyDescent="0.25">
      <c r="F3612" s="18"/>
    </row>
    <row r="3613" spans="6:6" x14ac:dyDescent="0.25">
      <c r="F3613" s="18"/>
    </row>
    <row r="3614" spans="6:6" x14ac:dyDescent="0.25">
      <c r="F3614" s="18"/>
    </row>
    <row r="3615" spans="6:6" x14ac:dyDescent="0.25">
      <c r="F3615" s="18"/>
    </row>
    <row r="3616" spans="6:6" x14ac:dyDescent="0.25">
      <c r="F3616" s="18"/>
    </row>
    <row r="3617" spans="6:6" x14ac:dyDescent="0.25">
      <c r="F3617" s="18"/>
    </row>
    <row r="3618" spans="6:6" x14ac:dyDescent="0.25">
      <c r="F3618" s="18"/>
    </row>
    <row r="3619" spans="6:6" x14ac:dyDescent="0.25">
      <c r="F3619" s="18"/>
    </row>
    <row r="3620" spans="6:6" x14ac:dyDescent="0.25">
      <c r="F3620" s="18"/>
    </row>
    <row r="3621" spans="6:6" x14ac:dyDescent="0.25">
      <c r="F3621" s="18"/>
    </row>
    <row r="3622" spans="6:6" x14ac:dyDescent="0.25">
      <c r="F3622" s="18"/>
    </row>
    <row r="3623" spans="6:6" x14ac:dyDescent="0.25">
      <c r="F3623" s="18"/>
    </row>
    <row r="3624" spans="6:6" x14ac:dyDescent="0.25">
      <c r="F3624" s="18"/>
    </row>
    <row r="3625" spans="6:6" x14ac:dyDescent="0.25">
      <c r="F3625" s="18"/>
    </row>
    <row r="3626" spans="6:6" x14ac:dyDescent="0.25">
      <c r="F3626" s="18"/>
    </row>
    <row r="3627" spans="6:6" x14ac:dyDescent="0.25">
      <c r="F3627" s="18"/>
    </row>
    <row r="3628" spans="6:6" x14ac:dyDescent="0.25">
      <c r="F3628" s="18"/>
    </row>
    <row r="3629" spans="6:6" x14ac:dyDescent="0.25">
      <c r="F3629" s="18"/>
    </row>
    <row r="3630" spans="6:6" x14ac:dyDescent="0.25">
      <c r="F3630" s="18"/>
    </row>
    <row r="3631" spans="6:6" x14ac:dyDescent="0.25">
      <c r="F3631" s="18"/>
    </row>
    <row r="3632" spans="6:6" x14ac:dyDescent="0.25">
      <c r="F3632" s="18"/>
    </row>
    <row r="3633" spans="6:6" x14ac:dyDescent="0.25">
      <c r="F3633" s="18"/>
    </row>
    <row r="3634" spans="6:6" x14ac:dyDescent="0.25">
      <c r="F3634" s="18"/>
    </row>
    <row r="3635" spans="6:6" x14ac:dyDescent="0.25">
      <c r="F3635" s="18"/>
    </row>
    <row r="3636" spans="6:6" x14ac:dyDescent="0.25">
      <c r="F3636" s="18"/>
    </row>
    <row r="3637" spans="6:6" x14ac:dyDescent="0.25">
      <c r="F3637" s="18"/>
    </row>
    <row r="3638" spans="6:6" x14ac:dyDescent="0.25">
      <c r="F3638" s="18"/>
    </row>
    <row r="3639" spans="6:6" x14ac:dyDescent="0.25">
      <c r="F3639" s="18"/>
    </row>
    <row r="3640" spans="6:6" x14ac:dyDescent="0.25">
      <c r="F3640" s="18"/>
    </row>
    <row r="3641" spans="6:6" x14ac:dyDescent="0.25">
      <c r="F3641" s="18"/>
    </row>
    <row r="3642" spans="6:6" x14ac:dyDescent="0.25">
      <c r="F3642" s="18"/>
    </row>
    <row r="3643" spans="6:6" x14ac:dyDescent="0.25">
      <c r="F3643" s="18"/>
    </row>
    <row r="3644" spans="6:6" x14ac:dyDescent="0.25">
      <c r="F3644" s="18"/>
    </row>
    <row r="3645" spans="6:6" x14ac:dyDescent="0.25">
      <c r="F3645" s="18"/>
    </row>
    <row r="3646" spans="6:6" x14ac:dyDescent="0.25">
      <c r="F3646" s="18"/>
    </row>
    <row r="3647" spans="6:6" x14ac:dyDescent="0.25">
      <c r="F3647" s="18"/>
    </row>
    <row r="3648" spans="6:6" x14ac:dyDescent="0.25">
      <c r="F3648" s="18"/>
    </row>
    <row r="3649" spans="6:6" x14ac:dyDescent="0.25">
      <c r="F3649" s="18"/>
    </row>
    <row r="3650" spans="6:6" x14ac:dyDescent="0.25">
      <c r="F3650" s="18"/>
    </row>
    <row r="3651" spans="6:6" x14ac:dyDescent="0.25">
      <c r="F3651" s="18"/>
    </row>
    <row r="3652" spans="6:6" x14ac:dyDescent="0.25">
      <c r="F3652" s="18"/>
    </row>
    <row r="3653" spans="6:6" x14ac:dyDescent="0.25">
      <c r="F3653" s="18"/>
    </row>
    <row r="3654" spans="6:6" x14ac:dyDescent="0.25">
      <c r="F3654" s="18"/>
    </row>
    <row r="3655" spans="6:6" x14ac:dyDescent="0.25">
      <c r="F3655" s="18"/>
    </row>
    <row r="3656" spans="6:6" x14ac:dyDescent="0.25">
      <c r="F3656" s="18"/>
    </row>
    <row r="3657" spans="6:6" x14ac:dyDescent="0.25">
      <c r="F3657" s="18"/>
    </row>
    <row r="3658" spans="6:6" x14ac:dyDescent="0.25">
      <c r="F3658" s="18"/>
    </row>
    <row r="3659" spans="6:6" x14ac:dyDescent="0.25">
      <c r="F3659" s="18"/>
    </row>
    <row r="3660" spans="6:6" x14ac:dyDescent="0.25">
      <c r="F3660" s="18"/>
    </row>
    <row r="3661" spans="6:6" x14ac:dyDescent="0.25">
      <c r="F3661" s="18"/>
    </row>
    <row r="3662" spans="6:6" x14ac:dyDescent="0.25">
      <c r="F3662" s="18"/>
    </row>
    <row r="3663" spans="6:6" x14ac:dyDescent="0.25">
      <c r="F3663" s="18"/>
    </row>
    <row r="3664" spans="6:6" x14ac:dyDescent="0.25">
      <c r="F3664" s="18"/>
    </row>
    <row r="3665" spans="6:6" x14ac:dyDescent="0.25">
      <c r="F3665" s="18"/>
    </row>
    <row r="3666" spans="6:6" x14ac:dyDescent="0.25">
      <c r="F3666" s="18"/>
    </row>
    <row r="3667" spans="6:6" x14ac:dyDescent="0.25">
      <c r="F3667" s="18"/>
    </row>
    <row r="3668" spans="6:6" x14ac:dyDescent="0.25">
      <c r="F3668" s="18"/>
    </row>
    <row r="3669" spans="6:6" x14ac:dyDescent="0.25">
      <c r="F3669" s="18"/>
    </row>
    <row r="3670" spans="6:6" x14ac:dyDescent="0.25">
      <c r="F3670" s="18"/>
    </row>
    <row r="3671" spans="6:6" x14ac:dyDescent="0.25">
      <c r="F3671" s="18"/>
    </row>
    <row r="3672" spans="6:6" x14ac:dyDescent="0.25">
      <c r="F3672" s="18"/>
    </row>
    <row r="3673" spans="6:6" x14ac:dyDescent="0.25">
      <c r="F3673" s="18"/>
    </row>
    <row r="3674" spans="6:6" x14ac:dyDescent="0.25">
      <c r="F3674" s="18"/>
    </row>
    <row r="3675" spans="6:6" x14ac:dyDescent="0.25">
      <c r="F3675" s="18"/>
    </row>
    <row r="3676" spans="6:6" x14ac:dyDescent="0.25">
      <c r="F3676" s="18"/>
    </row>
    <row r="3677" spans="6:6" x14ac:dyDescent="0.25">
      <c r="F3677" s="18"/>
    </row>
    <row r="3678" spans="6:6" x14ac:dyDescent="0.25">
      <c r="F3678" s="18"/>
    </row>
    <row r="3679" spans="6:6" x14ac:dyDescent="0.25">
      <c r="F3679" s="18"/>
    </row>
    <row r="3680" spans="6:6" x14ac:dyDescent="0.25">
      <c r="F3680" s="18"/>
    </row>
    <row r="3681" spans="6:6" x14ac:dyDescent="0.25">
      <c r="F3681" s="18"/>
    </row>
    <row r="3682" spans="6:6" x14ac:dyDescent="0.25">
      <c r="F3682" s="18"/>
    </row>
    <row r="3683" spans="6:6" x14ac:dyDescent="0.25">
      <c r="F3683" s="18"/>
    </row>
    <row r="3684" spans="6:6" x14ac:dyDescent="0.25">
      <c r="F3684" s="18"/>
    </row>
    <row r="3685" spans="6:6" x14ac:dyDescent="0.25">
      <c r="F3685" s="18"/>
    </row>
    <row r="3686" spans="6:6" x14ac:dyDescent="0.25">
      <c r="F3686" s="18"/>
    </row>
    <row r="3687" spans="6:6" x14ac:dyDescent="0.25">
      <c r="F3687" s="18"/>
    </row>
    <row r="3688" spans="6:6" x14ac:dyDescent="0.25">
      <c r="F3688" s="18"/>
    </row>
    <row r="3689" spans="6:6" x14ac:dyDescent="0.25">
      <c r="F3689" s="18"/>
    </row>
    <row r="3690" spans="6:6" x14ac:dyDescent="0.25">
      <c r="F3690" s="18"/>
    </row>
    <row r="3691" spans="6:6" x14ac:dyDescent="0.25">
      <c r="F3691" s="18"/>
    </row>
    <row r="3692" spans="6:6" x14ac:dyDescent="0.25">
      <c r="F3692" s="18"/>
    </row>
    <row r="3693" spans="6:6" x14ac:dyDescent="0.25">
      <c r="F3693" s="18"/>
    </row>
    <row r="3694" spans="6:6" x14ac:dyDescent="0.25">
      <c r="F3694" s="18"/>
    </row>
    <row r="3695" spans="6:6" x14ac:dyDescent="0.25">
      <c r="F3695" s="18"/>
    </row>
    <row r="3696" spans="6:6" x14ac:dyDescent="0.25">
      <c r="F3696" s="18"/>
    </row>
    <row r="3697" spans="6:6" x14ac:dyDescent="0.25">
      <c r="F3697" s="18"/>
    </row>
    <row r="3698" spans="6:6" x14ac:dyDescent="0.25">
      <c r="F3698" s="18"/>
    </row>
    <row r="3699" spans="6:6" x14ac:dyDescent="0.25">
      <c r="F3699" s="18"/>
    </row>
    <row r="3700" spans="6:6" x14ac:dyDescent="0.25">
      <c r="F3700" s="18"/>
    </row>
    <row r="3701" spans="6:6" x14ac:dyDescent="0.25">
      <c r="F3701" s="18"/>
    </row>
    <row r="3702" spans="6:6" x14ac:dyDescent="0.25">
      <c r="F3702" s="18"/>
    </row>
    <row r="3703" spans="6:6" x14ac:dyDescent="0.25">
      <c r="F3703" s="18"/>
    </row>
    <row r="3704" spans="6:6" x14ac:dyDescent="0.25">
      <c r="F3704" s="18"/>
    </row>
    <row r="3705" spans="6:6" x14ac:dyDescent="0.25">
      <c r="F3705" s="18"/>
    </row>
    <row r="3706" spans="6:6" x14ac:dyDescent="0.25">
      <c r="F3706" s="18"/>
    </row>
    <row r="3707" spans="6:6" x14ac:dyDescent="0.25">
      <c r="F3707" s="18"/>
    </row>
    <row r="3708" spans="6:6" x14ac:dyDescent="0.25">
      <c r="F3708" s="18"/>
    </row>
    <row r="3709" spans="6:6" x14ac:dyDescent="0.25">
      <c r="F3709" s="18"/>
    </row>
    <row r="3710" spans="6:6" x14ac:dyDescent="0.25">
      <c r="F3710" s="18"/>
    </row>
    <row r="3711" spans="6:6" x14ac:dyDescent="0.25">
      <c r="F3711" s="18"/>
    </row>
    <row r="3712" spans="6:6" x14ac:dyDescent="0.25">
      <c r="F3712" s="18"/>
    </row>
    <row r="3713" spans="6:6" x14ac:dyDescent="0.25">
      <c r="F3713" s="18"/>
    </row>
    <row r="3714" spans="6:6" x14ac:dyDescent="0.25">
      <c r="F3714" s="18"/>
    </row>
    <row r="3715" spans="6:6" x14ac:dyDescent="0.25">
      <c r="F3715" s="18"/>
    </row>
    <row r="3716" spans="6:6" x14ac:dyDescent="0.25">
      <c r="F3716" s="18"/>
    </row>
    <row r="3717" spans="6:6" x14ac:dyDescent="0.25">
      <c r="F3717" s="18"/>
    </row>
    <row r="3718" spans="6:6" x14ac:dyDescent="0.25">
      <c r="F3718" s="18"/>
    </row>
    <row r="3719" spans="6:6" x14ac:dyDescent="0.25">
      <c r="F3719" s="18"/>
    </row>
    <row r="3720" spans="6:6" x14ac:dyDescent="0.25">
      <c r="F3720" s="18"/>
    </row>
    <row r="3721" spans="6:6" x14ac:dyDescent="0.25">
      <c r="F3721" s="18"/>
    </row>
    <row r="3722" spans="6:6" x14ac:dyDescent="0.25">
      <c r="F3722" s="18"/>
    </row>
    <row r="3723" spans="6:6" x14ac:dyDescent="0.25">
      <c r="F3723" s="18"/>
    </row>
    <row r="3724" spans="6:6" x14ac:dyDescent="0.25">
      <c r="F3724" s="18"/>
    </row>
    <row r="3725" spans="6:6" x14ac:dyDescent="0.25">
      <c r="F3725" s="18"/>
    </row>
    <row r="3726" spans="6:6" x14ac:dyDescent="0.25">
      <c r="F3726" s="18"/>
    </row>
    <row r="3727" spans="6:6" x14ac:dyDescent="0.25">
      <c r="F3727" s="18"/>
    </row>
    <row r="3728" spans="6:6" x14ac:dyDescent="0.25">
      <c r="F3728" s="18"/>
    </row>
    <row r="3729" spans="6:6" x14ac:dyDescent="0.25">
      <c r="F3729" s="18"/>
    </row>
    <row r="3730" spans="6:6" x14ac:dyDescent="0.25">
      <c r="F3730" s="18"/>
    </row>
    <row r="3731" spans="6:6" x14ac:dyDescent="0.25">
      <c r="F3731" s="18"/>
    </row>
    <row r="3732" spans="6:6" x14ac:dyDescent="0.25">
      <c r="F3732" s="18"/>
    </row>
    <row r="3733" spans="6:6" x14ac:dyDescent="0.25">
      <c r="F3733" s="18"/>
    </row>
    <row r="3734" spans="6:6" x14ac:dyDescent="0.25">
      <c r="F3734" s="18"/>
    </row>
    <row r="3735" spans="6:6" x14ac:dyDescent="0.25">
      <c r="F3735" s="18"/>
    </row>
    <row r="3736" spans="6:6" x14ac:dyDescent="0.25">
      <c r="F3736" s="18"/>
    </row>
    <row r="3737" spans="6:6" x14ac:dyDescent="0.25">
      <c r="F3737" s="18"/>
    </row>
    <row r="3738" spans="6:6" x14ac:dyDescent="0.25">
      <c r="F3738" s="18"/>
    </row>
    <row r="3739" spans="6:6" x14ac:dyDescent="0.25">
      <c r="F3739" s="18"/>
    </row>
    <row r="3740" spans="6:6" x14ac:dyDescent="0.25">
      <c r="F3740" s="18"/>
    </row>
    <row r="3741" spans="6:6" x14ac:dyDescent="0.25">
      <c r="F3741" s="18"/>
    </row>
    <row r="3742" spans="6:6" x14ac:dyDescent="0.25">
      <c r="F3742" s="18"/>
    </row>
    <row r="3743" spans="6:6" x14ac:dyDescent="0.25">
      <c r="F3743" s="18"/>
    </row>
    <row r="3744" spans="6:6" x14ac:dyDescent="0.25">
      <c r="F3744" s="18"/>
    </row>
    <row r="3745" spans="6:6" x14ac:dyDescent="0.25">
      <c r="F3745" s="18"/>
    </row>
    <row r="3746" spans="6:6" x14ac:dyDescent="0.25">
      <c r="F3746" s="18"/>
    </row>
    <row r="3747" spans="6:6" x14ac:dyDescent="0.25">
      <c r="F3747" s="18"/>
    </row>
    <row r="3748" spans="6:6" x14ac:dyDescent="0.25">
      <c r="F3748" s="18"/>
    </row>
    <row r="3749" spans="6:6" x14ac:dyDescent="0.25">
      <c r="F3749" s="18"/>
    </row>
    <row r="3750" spans="6:6" x14ac:dyDescent="0.25">
      <c r="F3750" s="18"/>
    </row>
    <row r="3751" spans="6:6" x14ac:dyDescent="0.25">
      <c r="F3751" s="18"/>
    </row>
    <row r="3752" spans="6:6" x14ac:dyDescent="0.25">
      <c r="F3752" s="18"/>
    </row>
    <row r="3753" spans="6:6" x14ac:dyDescent="0.25">
      <c r="F3753" s="18"/>
    </row>
    <row r="3754" spans="6:6" x14ac:dyDescent="0.25">
      <c r="F3754" s="18"/>
    </row>
    <row r="3755" spans="6:6" x14ac:dyDescent="0.25">
      <c r="F3755" s="18"/>
    </row>
    <row r="3756" spans="6:6" x14ac:dyDescent="0.25">
      <c r="F3756" s="18"/>
    </row>
    <row r="3757" spans="6:6" x14ac:dyDescent="0.25">
      <c r="F3757" s="18"/>
    </row>
    <row r="3758" spans="6:6" x14ac:dyDescent="0.25">
      <c r="F3758" s="18"/>
    </row>
    <row r="3759" spans="6:6" x14ac:dyDescent="0.25">
      <c r="F3759" s="18"/>
    </row>
    <row r="3760" spans="6:6" x14ac:dyDescent="0.25">
      <c r="F3760" s="18"/>
    </row>
    <row r="3761" spans="6:6" x14ac:dyDescent="0.25">
      <c r="F3761" s="18"/>
    </row>
    <row r="3762" spans="6:6" x14ac:dyDescent="0.25">
      <c r="F3762" s="18"/>
    </row>
    <row r="3763" spans="6:6" x14ac:dyDescent="0.25">
      <c r="F3763" s="18"/>
    </row>
    <row r="3764" spans="6:6" x14ac:dyDescent="0.25">
      <c r="F3764" s="18"/>
    </row>
    <row r="3765" spans="6:6" x14ac:dyDescent="0.25">
      <c r="F3765" s="18"/>
    </row>
    <row r="3766" spans="6:6" x14ac:dyDescent="0.25">
      <c r="F3766" s="18"/>
    </row>
    <row r="3767" spans="6:6" x14ac:dyDescent="0.25">
      <c r="F3767" s="18"/>
    </row>
    <row r="3768" spans="6:6" x14ac:dyDescent="0.25">
      <c r="F3768" s="18"/>
    </row>
    <row r="3769" spans="6:6" x14ac:dyDescent="0.25">
      <c r="F3769" s="18"/>
    </row>
    <row r="3770" spans="6:6" x14ac:dyDescent="0.25">
      <c r="F3770" s="18"/>
    </row>
    <row r="3771" spans="6:6" x14ac:dyDescent="0.25">
      <c r="F3771" s="18"/>
    </row>
    <row r="3772" spans="6:6" x14ac:dyDescent="0.25">
      <c r="F3772" s="18"/>
    </row>
    <row r="3773" spans="6:6" x14ac:dyDescent="0.25">
      <c r="F3773" s="18"/>
    </row>
    <row r="3774" spans="6:6" x14ac:dyDescent="0.25">
      <c r="F3774" s="18"/>
    </row>
    <row r="3775" spans="6:6" x14ac:dyDescent="0.25">
      <c r="F3775" s="18"/>
    </row>
    <row r="3776" spans="6:6" x14ac:dyDescent="0.25">
      <c r="F3776" s="18"/>
    </row>
    <row r="3777" spans="6:6" x14ac:dyDescent="0.25">
      <c r="F3777" s="18"/>
    </row>
    <row r="3778" spans="6:6" x14ac:dyDescent="0.25">
      <c r="F3778" s="18"/>
    </row>
    <row r="3779" spans="6:6" x14ac:dyDescent="0.25">
      <c r="F3779" s="18"/>
    </row>
    <row r="3780" spans="6:6" x14ac:dyDescent="0.25">
      <c r="F3780" s="18"/>
    </row>
    <row r="3781" spans="6:6" x14ac:dyDescent="0.25">
      <c r="F3781" s="18"/>
    </row>
    <row r="3782" spans="6:6" x14ac:dyDescent="0.25">
      <c r="F3782" s="18"/>
    </row>
    <row r="3783" spans="6:6" x14ac:dyDescent="0.25">
      <c r="F3783" s="18"/>
    </row>
    <row r="3784" spans="6:6" x14ac:dyDescent="0.25">
      <c r="F3784" s="18"/>
    </row>
    <row r="3785" spans="6:6" x14ac:dyDescent="0.25">
      <c r="F3785" s="18"/>
    </row>
    <row r="3786" spans="6:6" x14ac:dyDescent="0.25">
      <c r="F3786" s="18"/>
    </row>
    <row r="3787" spans="6:6" x14ac:dyDescent="0.25">
      <c r="F3787" s="18"/>
    </row>
    <row r="3788" spans="6:6" x14ac:dyDescent="0.25">
      <c r="F3788" s="18"/>
    </row>
    <row r="3789" spans="6:6" x14ac:dyDescent="0.25">
      <c r="F3789" s="18"/>
    </row>
    <row r="3790" spans="6:6" x14ac:dyDescent="0.25">
      <c r="F3790" s="18"/>
    </row>
    <row r="3791" spans="6:6" x14ac:dyDescent="0.25">
      <c r="F3791" s="18"/>
    </row>
    <row r="3792" spans="6:6" x14ac:dyDescent="0.25">
      <c r="F3792" s="18"/>
    </row>
    <row r="3793" spans="6:6" x14ac:dyDescent="0.25">
      <c r="F3793" s="18"/>
    </row>
    <row r="3794" spans="6:6" x14ac:dyDescent="0.25">
      <c r="F3794" s="18"/>
    </row>
    <row r="3795" spans="6:6" x14ac:dyDescent="0.25">
      <c r="F3795" s="18"/>
    </row>
    <row r="3796" spans="6:6" x14ac:dyDescent="0.25">
      <c r="F3796" s="18"/>
    </row>
    <row r="3797" spans="6:6" x14ac:dyDescent="0.25">
      <c r="F3797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Readme</vt:lpstr>
      <vt:lpstr>DSM2_Delta_data_request</vt:lpstr>
      <vt:lpstr>To_DSM2</vt:lpstr>
      <vt:lpstr>Figures</vt:lpstr>
      <vt:lpstr>DSM2_Delta_data_request_info</vt:lpstr>
      <vt:lpstr>CLC_flow</vt:lpstr>
      <vt:lpstr>TRP_flow</vt:lpstr>
      <vt:lpstr>VNS_flow</vt:lpstr>
      <vt:lpstr>FPT_floW</vt:lpstr>
      <vt:lpstr>CAL_flow</vt:lpstr>
      <vt:lpstr>MOKE_flow</vt:lpstr>
      <vt:lpstr>COS_flow</vt:lpstr>
      <vt:lpstr>SACWEIR_flow</vt:lpstr>
      <vt:lpstr>FREWEIR_flow</vt:lpstr>
      <vt:lpstr>CCC_flow</vt:lpstr>
      <vt:lpstr>RS_flow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Kaveh Garna, Roja</dc:creator>
  <cp:lastModifiedBy>Kaveh Garna, Roja</cp:lastModifiedBy>
  <dcterms:created xsi:type="dcterms:W3CDTF">2026-01-05T23:10:37Z</dcterms:created>
  <dcterms:modified xsi:type="dcterms:W3CDTF">2026-06-08T16:12:56Z</dcterms:modified>
</cp:coreProperties>
</file>